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C:\AI\ChatGPT_presentation\images\resource\"/>
    </mc:Choice>
  </mc:AlternateContent>
  <xr:revisionPtr revIDLastSave="0" documentId="13_ncr:1_{B33EBDE0-E342-4364-9BF3-2746667BD5DA}" xr6:coauthVersionLast="47" xr6:coauthVersionMax="47" xr10:uidLastSave="{00000000-0000-0000-0000-000000000000}"/>
  <bookViews>
    <workbookView xWindow="-120" yWindow="-120" windowWidth="29040" windowHeight="15990" firstSheet="3" activeTab="8" xr2:uid="{00000000-000D-0000-FFFF-FFFF00000000}"/>
  </bookViews>
  <sheets>
    <sheet name="首頁" sheetId="1" r:id="rId1"/>
    <sheet name="风格（新）" sheetId="5" r:id="rId2"/>
    <sheet name="攝影鏡頭" sheetId="6" r:id="rId3"/>
    <sheet name="指令" sheetId="18" r:id="rId4"/>
    <sheet name="照明、視角、鏡頭" sheetId="7" r:id="rId5"/>
    <sheet name="形容" sheetId="4" r:id="rId6"/>
    <sheet name="材料" sheetId="8" r:id="rId7"/>
    <sheet name="詞彙詞性頻率分析" sheetId="11" r:id="rId8"/>
    <sheet name="藝術家、(動漫)畫家" sheetId="10" r:id="rId9"/>
    <sheet name="各種&quot;師&quot;" sheetId="14" r:id="rId10"/>
    <sheet name="英文詞匯整理" sheetId="9" r:id="rId11"/>
    <sheet name="強化與媒材詞彙" sheetId="12" r:id="rId12"/>
    <sheet name="專業工具" sheetId="13" state="hidden" r:id="rId13"/>
    <sheet name="元素" sheetId="15" r:id="rId14"/>
    <sheet name="eason" sheetId="16" r:id="rId15"/>
    <sheet name="風格和遊戲" sheetId="17" r:id="rId16"/>
  </sheets>
  <definedNames>
    <definedName name="远景">詞彙詞性頻率分析!$B$116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7" l="1"/>
  <c r="E1075" i="12"/>
  <c r="E1074" i="12"/>
  <c r="E1073" i="12"/>
  <c r="E1072" i="12"/>
  <c r="E1071" i="12"/>
  <c r="E1070" i="12"/>
  <c r="E1069" i="12"/>
  <c r="E1068" i="12"/>
  <c r="E1067" i="12"/>
  <c r="E1066" i="12"/>
  <c r="E1065" i="12"/>
  <c r="E1064" i="12"/>
  <c r="E1063" i="12"/>
  <c r="E1062" i="12"/>
  <c r="E1061" i="12"/>
  <c r="E1060" i="12"/>
  <c r="E1059" i="12"/>
  <c r="E1058" i="12"/>
  <c r="E1057" i="12"/>
  <c r="E1056" i="12"/>
  <c r="E1055" i="12"/>
  <c r="E1054" i="12"/>
  <c r="E1053" i="12"/>
  <c r="E1052" i="12"/>
  <c r="E1051" i="12"/>
  <c r="E1050" i="12"/>
  <c r="E1049" i="12"/>
  <c r="E1048" i="12"/>
  <c r="E1047" i="12"/>
  <c r="E1046" i="12"/>
  <c r="E1045" i="12"/>
  <c r="E1044" i="12"/>
  <c r="E1043" i="12"/>
  <c r="E1042" i="12"/>
  <c r="E1041" i="12"/>
  <c r="E1040" i="12"/>
  <c r="E1039" i="12"/>
  <c r="E1038" i="12"/>
  <c r="E1037" i="12"/>
  <c r="E1036" i="12"/>
  <c r="E1035" i="12"/>
  <c r="E1034" i="12"/>
  <c r="E1033" i="12"/>
  <c r="E1032" i="12"/>
  <c r="E1031" i="12"/>
  <c r="E1030" i="12"/>
  <c r="E1029" i="12"/>
  <c r="E1028" i="12"/>
  <c r="E1027" i="12"/>
  <c r="E1026" i="12"/>
  <c r="E1025" i="12"/>
  <c r="E1024" i="12"/>
  <c r="E1023" i="12"/>
  <c r="E1022" i="12"/>
  <c r="E1021" i="12"/>
  <c r="E1020" i="12"/>
  <c r="E1019" i="12"/>
  <c r="E1018" i="12"/>
  <c r="E1017" i="12"/>
  <c r="E1016" i="12"/>
  <c r="E1015" i="12"/>
  <c r="E1014" i="12"/>
  <c r="E1013" i="12"/>
  <c r="E1012" i="12"/>
  <c r="E1011" i="12"/>
  <c r="E1010" i="12"/>
  <c r="E1009" i="12"/>
  <c r="E1008" i="12"/>
  <c r="E1007" i="12"/>
  <c r="E1006" i="12"/>
  <c r="E1005" i="12"/>
  <c r="E1004" i="12"/>
  <c r="E1003" i="12"/>
  <c r="E1002" i="12"/>
  <c r="E1001" i="12"/>
  <c r="E1000" i="12"/>
  <c r="E999" i="12"/>
  <c r="E998" i="12"/>
  <c r="E997" i="12"/>
  <c r="E996" i="12"/>
  <c r="E995" i="12"/>
  <c r="E994" i="12"/>
  <c r="E993" i="12"/>
  <c r="E992" i="12"/>
  <c r="E991" i="12"/>
  <c r="E990" i="12"/>
  <c r="E989" i="12"/>
  <c r="E988" i="12"/>
  <c r="E987" i="12"/>
  <c r="E986" i="12"/>
  <c r="E985" i="12"/>
  <c r="E984" i="12"/>
  <c r="E983" i="12"/>
  <c r="E982" i="12"/>
  <c r="E981" i="12"/>
  <c r="E980" i="12"/>
  <c r="E979" i="12"/>
  <c r="E978" i="12"/>
  <c r="E977" i="12"/>
  <c r="E976" i="12"/>
  <c r="E975" i="12"/>
  <c r="E974" i="12"/>
  <c r="E973" i="12"/>
  <c r="E972" i="12"/>
  <c r="E971" i="12"/>
  <c r="E970" i="12"/>
  <c r="E969" i="12"/>
  <c r="E968" i="12"/>
  <c r="E967" i="12"/>
  <c r="E966" i="12"/>
  <c r="E965" i="12"/>
  <c r="E964" i="12"/>
  <c r="E963" i="12"/>
  <c r="E962" i="12"/>
  <c r="E961" i="12"/>
  <c r="E960" i="12"/>
  <c r="E959" i="12"/>
  <c r="E958" i="12"/>
  <c r="E957" i="12"/>
  <c r="E956" i="12"/>
  <c r="E955" i="12"/>
  <c r="E954" i="12"/>
  <c r="E953" i="12"/>
  <c r="E952" i="12"/>
  <c r="E951" i="12"/>
  <c r="E950" i="12"/>
  <c r="E949" i="12"/>
  <c r="E948" i="12"/>
  <c r="E947" i="12"/>
  <c r="E946" i="12"/>
  <c r="E945" i="12"/>
  <c r="E944" i="12"/>
  <c r="E943" i="12"/>
  <c r="E942" i="12"/>
  <c r="E941" i="12"/>
  <c r="E940" i="12"/>
  <c r="E939" i="12"/>
  <c r="E938" i="12"/>
  <c r="E937" i="12"/>
  <c r="E936" i="12"/>
  <c r="E935" i="12"/>
  <c r="E934" i="12"/>
  <c r="E933" i="12"/>
  <c r="E932" i="12"/>
  <c r="E931" i="12"/>
  <c r="E930" i="12"/>
  <c r="E929" i="12"/>
  <c r="E928" i="12"/>
  <c r="E927" i="12"/>
  <c r="E926" i="12"/>
  <c r="E925" i="12"/>
  <c r="E924" i="12"/>
  <c r="E923" i="12"/>
  <c r="E922" i="12"/>
  <c r="E921" i="12"/>
  <c r="E920" i="12"/>
  <c r="E919" i="12"/>
  <c r="E918" i="12"/>
  <c r="E917" i="12"/>
  <c r="E916" i="12"/>
  <c r="E915" i="12"/>
  <c r="E914" i="12"/>
  <c r="E913" i="12"/>
  <c r="E912" i="12"/>
  <c r="E911" i="12"/>
  <c r="E910" i="12"/>
  <c r="E909" i="12"/>
  <c r="E908" i="12"/>
  <c r="E907" i="12"/>
  <c r="E906" i="12"/>
  <c r="E905" i="12"/>
  <c r="E904" i="12"/>
  <c r="E903" i="12"/>
  <c r="E902" i="12"/>
  <c r="E901" i="12"/>
  <c r="E900" i="12"/>
  <c r="E899" i="12"/>
  <c r="E898" i="12"/>
  <c r="E897" i="12"/>
  <c r="E896" i="12"/>
  <c r="E895" i="12"/>
  <c r="E894" i="12"/>
  <c r="E893" i="12"/>
  <c r="E892" i="12"/>
  <c r="E891" i="12"/>
  <c r="E890" i="12"/>
  <c r="E889" i="12"/>
  <c r="E888" i="12"/>
  <c r="E887" i="12"/>
  <c r="E886" i="12"/>
  <c r="E885" i="12"/>
  <c r="E884" i="12"/>
  <c r="E883" i="12"/>
  <c r="E882" i="12"/>
  <c r="E881" i="12"/>
  <c r="E880" i="12"/>
  <c r="E879" i="12"/>
  <c r="E878" i="12"/>
  <c r="E877" i="12"/>
  <c r="E876" i="12"/>
  <c r="E875" i="12"/>
  <c r="E874" i="12"/>
  <c r="E873" i="12"/>
  <c r="E872" i="12"/>
  <c r="E871" i="12"/>
  <c r="E870" i="12"/>
  <c r="E869" i="12"/>
  <c r="E868" i="12"/>
  <c r="E867" i="12"/>
  <c r="E866" i="12"/>
  <c r="E865" i="12"/>
  <c r="E864" i="12"/>
  <c r="E863" i="12"/>
  <c r="E862" i="12"/>
  <c r="E861" i="12"/>
  <c r="E860" i="12"/>
  <c r="E859" i="12"/>
  <c r="E858" i="12"/>
  <c r="E857" i="12"/>
  <c r="E856" i="12"/>
  <c r="E855" i="12"/>
  <c r="E854" i="12"/>
  <c r="E853" i="12"/>
  <c r="E852" i="12"/>
  <c r="E851" i="12"/>
  <c r="E850" i="12"/>
  <c r="E849" i="12"/>
  <c r="E848" i="12"/>
  <c r="E847" i="12"/>
  <c r="E846" i="12"/>
  <c r="E845" i="12"/>
  <c r="E844" i="12"/>
  <c r="E843" i="12"/>
  <c r="E842" i="12"/>
  <c r="E841" i="12"/>
  <c r="E840" i="12"/>
  <c r="E839" i="12"/>
  <c r="E838" i="12"/>
  <c r="E837" i="12"/>
  <c r="E836" i="12"/>
  <c r="E835" i="12"/>
  <c r="E834" i="12"/>
  <c r="E833" i="12"/>
  <c r="E832" i="12"/>
  <c r="E831" i="12"/>
  <c r="E830" i="12"/>
  <c r="E829" i="12"/>
  <c r="E828" i="12"/>
  <c r="E827" i="12"/>
  <c r="E826" i="12"/>
  <c r="E825" i="12"/>
  <c r="E824" i="12"/>
  <c r="E823" i="12"/>
  <c r="E822" i="12"/>
  <c r="E821" i="12"/>
  <c r="E820" i="12"/>
  <c r="E819" i="12"/>
  <c r="E818" i="12"/>
  <c r="E817" i="12"/>
  <c r="E816" i="12"/>
  <c r="E815" i="12"/>
  <c r="E814" i="12"/>
  <c r="E813" i="12"/>
  <c r="E812" i="12"/>
  <c r="E811" i="12"/>
  <c r="E810" i="12"/>
  <c r="E809" i="12"/>
  <c r="E808" i="12"/>
  <c r="E807" i="12"/>
  <c r="E806" i="12"/>
  <c r="E805" i="12"/>
  <c r="E804" i="12"/>
  <c r="E803" i="12"/>
  <c r="E802" i="12"/>
  <c r="E801" i="12"/>
  <c r="E800" i="12"/>
  <c r="E799" i="12"/>
  <c r="E798" i="12"/>
  <c r="E797" i="12"/>
  <c r="E796" i="12"/>
  <c r="E795" i="12"/>
  <c r="E794" i="12"/>
  <c r="E793" i="12"/>
  <c r="E792" i="12"/>
  <c r="E791" i="12"/>
  <c r="E790" i="12"/>
  <c r="E789" i="12"/>
  <c r="E788" i="12"/>
  <c r="E787" i="12"/>
  <c r="E786" i="12"/>
  <c r="E785" i="12"/>
  <c r="E784" i="12"/>
  <c r="E783" i="12"/>
  <c r="E782" i="12"/>
  <c r="E781" i="12"/>
  <c r="E780" i="12"/>
  <c r="E779" i="12"/>
  <c r="E778" i="12"/>
  <c r="E777" i="12"/>
  <c r="E776" i="12"/>
  <c r="E775" i="12"/>
  <c r="E774" i="12"/>
  <c r="E773" i="12"/>
  <c r="E772" i="12"/>
  <c r="E771" i="12"/>
  <c r="E770" i="12"/>
  <c r="E769" i="12"/>
  <c r="E768" i="12"/>
  <c r="E767" i="12"/>
  <c r="E766" i="12"/>
  <c r="E765" i="12"/>
  <c r="E764" i="12"/>
  <c r="E763" i="12"/>
  <c r="E762" i="12"/>
  <c r="E761" i="12"/>
  <c r="E760" i="12"/>
  <c r="E759" i="12"/>
  <c r="E758" i="12"/>
  <c r="E757" i="12"/>
  <c r="E756" i="12"/>
  <c r="E755" i="12"/>
  <c r="E754" i="12"/>
  <c r="E753" i="12"/>
  <c r="E752" i="12"/>
  <c r="E751" i="12"/>
  <c r="E750" i="12"/>
  <c r="E749" i="12"/>
  <c r="E748" i="12"/>
  <c r="E747" i="12"/>
  <c r="E746" i="12"/>
  <c r="E745" i="12"/>
  <c r="E744" i="12"/>
  <c r="E743" i="12"/>
  <c r="E742" i="12"/>
  <c r="E741" i="12"/>
  <c r="E740" i="12"/>
  <c r="E739" i="12"/>
  <c r="E738" i="12"/>
  <c r="E737" i="12"/>
  <c r="E736" i="12"/>
  <c r="E735" i="12"/>
  <c r="E734" i="12"/>
  <c r="E733" i="12"/>
  <c r="E732" i="12"/>
  <c r="E731" i="12"/>
  <c r="E730" i="12"/>
  <c r="E729" i="12"/>
  <c r="E728" i="12"/>
  <c r="E727" i="12"/>
  <c r="E726" i="12"/>
  <c r="E725" i="12"/>
  <c r="E724" i="12"/>
  <c r="E723" i="12"/>
  <c r="E722" i="12"/>
  <c r="E721" i="12"/>
  <c r="E720" i="12"/>
  <c r="E719" i="12"/>
  <c r="E718" i="12"/>
  <c r="E717" i="12"/>
  <c r="E716" i="12"/>
  <c r="E715" i="12"/>
  <c r="E714" i="12"/>
  <c r="E713" i="12"/>
  <c r="E712" i="12"/>
  <c r="E711" i="12"/>
  <c r="E710" i="12"/>
  <c r="E709" i="12"/>
  <c r="E708" i="12"/>
  <c r="E707" i="12"/>
  <c r="E706" i="12"/>
  <c r="E705" i="12"/>
  <c r="E704" i="12"/>
  <c r="E703" i="12"/>
  <c r="E702" i="12"/>
  <c r="E701" i="12"/>
  <c r="E700" i="12"/>
  <c r="E699" i="12"/>
  <c r="E698" i="12"/>
  <c r="E697" i="12"/>
  <c r="E696" i="12"/>
  <c r="E695" i="12"/>
  <c r="E694" i="12"/>
  <c r="E693" i="12"/>
  <c r="E692" i="12"/>
  <c r="E691" i="12"/>
  <c r="E690" i="12"/>
  <c r="E689" i="12"/>
  <c r="E688" i="12"/>
  <c r="E687" i="12"/>
  <c r="E686" i="12"/>
  <c r="E685" i="12"/>
  <c r="E684" i="12"/>
  <c r="E683" i="12"/>
  <c r="E682" i="12"/>
  <c r="E681" i="12"/>
  <c r="E680" i="12"/>
  <c r="E679" i="12"/>
  <c r="E678" i="12"/>
  <c r="E677" i="12"/>
  <c r="E676" i="12"/>
  <c r="E675" i="12"/>
  <c r="E674" i="12"/>
  <c r="E673" i="12"/>
  <c r="E672" i="12"/>
  <c r="E671" i="12"/>
  <c r="E670" i="12"/>
  <c r="E669" i="12"/>
  <c r="E668" i="12"/>
  <c r="E667" i="12"/>
  <c r="E666" i="12"/>
  <c r="E665" i="12"/>
  <c r="E664" i="12"/>
  <c r="E663" i="12"/>
  <c r="E662" i="12"/>
  <c r="E661" i="12"/>
  <c r="E660" i="12"/>
  <c r="E659" i="12"/>
  <c r="E658" i="12"/>
  <c r="E657" i="12"/>
  <c r="E656" i="12"/>
  <c r="E655" i="12"/>
  <c r="E654" i="12"/>
  <c r="E653" i="12"/>
  <c r="E652" i="12"/>
  <c r="E651" i="12"/>
  <c r="E650" i="12"/>
  <c r="E649" i="12"/>
  <c r="E648" i="12"/>
  <c r="E647" i="12"/>
  <c r="E646" i="12"/>
  <c r="E645" i="12"/>
  <c r="E644" i="12"/>
  <c r="E643" i="12"/>
  <c r="E642" i="12"/>
  <c r="E641" i="12"/>
  <c r="E640" i="12"/>
  <c r="E639" i="12"/>
  <c r="E638" i="12"/>
  <c r="E637" i="12"/>
  <c r="E636" i="12"/>
  <c r="E635" i="12"/>
  <c r="E634" i="12"/>
  <c r="E633" i="12"/>
  <c r="E632" i="12"/>
  <c r="E631" i="12"/>
  <c r="E630" i="12"/>
  <c r="E629" i="12"/>
  <c r="E628" i="12"/>
  <c r="E627" i="12"/>
  <c r="E626" i="12"/>
  <c r="E625" i="12"/>
  <c r="E624" i="12"/>
  <c r="E623" i="12"/>
  <c r="E622" i="12"/>
  <c r="E621" i="12"/>
  <c r="E620" i="12"/>
  <c r="E619" i="12"/>
  <c r="E618" i="12"/>
  <c r="E617" i="12"/>
  <c r="E616" i="12"/>
  <c r="E615" i="12"/>
  <c r="E614" i="12"/>
  <c r="E613" i="12"/>
  <c r="E612" i="12"/>
  <c r="E611" i="12"/>
  <c r="E610" i="12"/>
  <c r="E609" i="12"/>
  <c r="E608" i="12"/>
  <c r="E607" i="12"/>
  <c r="E606" i="12"/>
  <c r="E605" i="12"/>
  <c r="E604" i="12"/>
  <c r="E603" i="12"/>
  <c r="E602" i="12"/>
  <c r="E601" i="12"/>
  <c r="E600" i="12"/>
  <c r="E599" i="12"/>
  <c r="E598" i="12"/>
  <c r="E597" i="12"/>
  <c r="E596" i="12"/>
  <c r="E595" i="12"/>
  <c r="E594" i="12"/>
  <c r="E593" i="12"/>
  <c r="E592" i="12"/>
  <c r="E591" i="12"/>
  <c r="E590" i="12"/>
  <c r="E589" i="12"/>
  <c r="E588" i="12"/>
  <c r="E587" i="12"/>
  <c r="E586" i="12"/>
  <c r="E585" i="12"/>
  <c r="E584" i="12"/>
  <c r="E583" i="12"/>
  <c r="E582" i="12"/>
  <c r="E581" i="12"/>
  <c r="E580" i="12"/>
  <c r="E579" i="12"/>
  <c r="E578" i="12"/>
  <c r="E577" i="12"/>
  <c r="E576" i="12"/>
  <c r="E575" i="12"/>
  <c r="E574" i="12"/>
  <c r="E573" i="12"/>
  <c r="E572" i="12"/>
  <c r="E571" i="12"/>
  <c r="E570" i="12"/>
  <c r="E569" i="12"/>
  <c r="E568" i="12"/>
  <c r="E567" i="12"/>
  <c r="E566" i="12"/>
  <c r="E565" i="12"/>
  <c r="E564" i="12"/>
  <c r="E563" i="12"/>
  <c r="E562" i="12"/>
  <c r="E561" i="12"/>
  <c r="E560" i="12"/>
  <c r="E559" i="12"/>
  <c r="E558" i="12"/>
  <c r="E557" i="12"/>
  <c r="E556" i="12"/>
  <c r="E555" i="12"/>
  <c r="E554" i="12"/>
  <c r="E553" i="12"/>
  <c r="E552" i="12"/>
  <c r="E551" i="12"/>
  <c r="E550" i="12"/>
  <c r="E549" i="12"/>
  <c r="E548" i="12"/>
  <c r="E547" i="12"/>
  <c r="E546" i="12"/>
  <c r="E545" i="12"/>
  <c r="E544" i="12"/>
  <c r="E543" i="12"/>
  <c r="E542" i="12"/>
  <c r="E541" i="12"/>
  <c r="E540" i="12"/>
  <c r="E539" i="12"/>
  <c r="E538" i="12"/>
  <c r="E537" i="12"/>
  <c r="E536" i="12"/>
  <c r="E535" i="12"/>
  <c r="E534" i="12"/>
  <c r="E533" i="12"/>
  <c r="E532" i="12"/>
  <c r="E531" i="12"/>
  <c r="E530" i="12"/>
  <c r="E529" i="12"/>
  <c r="E528" i="12"/>
  <c r="E527" i="12"/>
  <c r="E526" i="12"/>
  <c r="E525" i="12"/>
  <c r="E524" i="12"/>
  <c r="E523" i="12"/>
  <c r="E522" i="12"/>
  <c r="E521" i="12"/>
  <c r="E520" i="12"/>
  <c r="E519" i="12"/>
  <c r="E518" i="12"/>
  <c r="E517" i="12"/>
  <c r="E516" i="12"/>
  <c r="E515" i="12"/>
  <c r="E514" i="12"/>
  <c r="E513" i="12"/>
  <c r="E512" i="12"/>
  <c r="E511" i="12"/>
  <c r="E510" i="12"/>
  <c r="E509" i="12"/>
  <c r="E508" i="12"/>
  <c r="E507" i="12"/>
  <c r="E506" i="12"/>
  <c r="E505" i="12"/>
  <c r="E504" i="12"/>
  <c r="E503" i="12"/>
  <c r="E502" i="12"/>
  <c r="E501" i="12"/>
  <c r="E500" i="12"/>
  <c r="E499" i="12"/>
  <c r="E498" i="12"/>
  <c r="E497" i="12"/>
  <c r="E496" i="12"/>
  <c r="E495" i="12"/>
  <c r="E494" i="12"/>
  <c r="E493" i="12"/>
  <c r="E492" i="12"/>
  <c r="E491" i="12"/>
  <c r="E490" i="12"/>
  <c r="E489" i="12"/>
  <c r="E488" i="12"/>
  <c r="E487" i="12"/>
  <c r="E486" i="12"/>
  <c r="E485" i="12"/>
  <c r="E484" i="12"/>
  <c r="E483" i="12"/>
  <c r="E482" i="12"/>
  <c r="E481" i="12"/>
  <c r="E480" i="12"/>
  <c r="E479" i="12"/>
  <c r="E478" i="12"/>
  <c r="E477" i="12"/>
  <c r="E476" i="12"/>
  <c r="E475" i="12"/>
  <c r="E474" i="12"/>
  <c r="E473" i="12"/>
  <c r="E472" i="12"/>
  <c r="E471" i="12"/>
  <c r="E470" i="12"/>
  <c r="E469" i="12"/>
  <c r="E468" i="12"/>
  <c r="E467" i="12"/>
  <c r="E466" i="12"/>
  <c r="E465" i="12"/>
  <c r="E464" i="12"/>
  <c r="E463" i="12"/>
  <c r="E462" i="12"/>
  <c r="E461" i="12"/>
  <c r="E460" i="12"/>
  <c r="E459" i="12"/>
  <c r="E458" i="12"/>
  <c r="E457" i="12"/>
  <c r="E456" i="12"/>
  <c r="E455" i="12"/>
  <c r="E454" i="12"/>
  <c r="E453" i="12"/>
  <c r="E452" i="12"/>
  <c r="E451" i="12"/>
  <c r="E450" i="12"/>
  <c r="E449" i="12"/>
  <c r="E448" i="12"/>
  <c r="E447" i="12"/>
  <c r="E446" i="12"/>
  <c r="E445" i="12"/>
  <c r="E444" i="12"/>
  <c r="E443" i="12"/>
  <c r="E442" i="12"/>
  <c r="E441" i="12"/>
  <c r="E440" i="12"/>
  <c r="E439" i="12"/>
  <c r="E438" i="12"/>
  <c r="E437" i="12"/>
  <c r="E436" i="12"/>
  <c r="E435" i="12"/>
  <c r="E434" i="12"/>
  <c r="E433" i="12"/>
  <c r="E432" i="12"/>
  <c r="E431" i="12"/>
  <c r="E430" i="12"/>
  <c r="E429" i="12"/>
  <c r="E428" i="12"/>
  <c r="E427" i="12"/>
  <c r="E426" i="12"/>
  <c r="E425" i="12"/>
  <c r="E424" i="12"/>
  <c r="E423" i="12"/>
  <c r="E422" i="12"/>
  <c r="E421" i="12"/>
  <c r="E420" i="12"/>
  <c r="E419" i="12"/>
  <c r="E418" i="12"/>
  <c r="E417" i="12"/>
  <c r="E416" i="12"/>
  <c r="E415" i="12"/>
  <c r="E414" i="12"/>
  <c r="E413" i="12"/>
  <c r="E412" i="12"/>
  <c r="E411" i="12"/>
  <c r="E410" i="12"/>
  <c r="E409" i="12"/>
  <c r="E408" i="12"/>
  <c r="E407" i="12"/>
  <c r="E406" i="12"/>
  <c r="E405" i="12"/>
  <c r="E404" i="12"/>
  <c r="E403" i="12"/>
  <c r="E402" i="12"/>
  <c r="E401" i="12"/>
  <c r="E400" i="12"/>
  <c r="E399" i="12"/>
  <c r="E398" i="12"/>
  <c r="E397" i="12"/>
  <c r="E396" i="12"/>
  <c r="E395" i="12"/>
  <c r="E394" i="12"/>
  <c r="E393" i="12"/>
  <c r="E392" i="12"/>
  <c r="E391" i="12"/>
  <c r="E390" i="12"/>
  <c r="E389" i="12"/>
  <c r="E388" i="12"/>
  <c r="E387" i="12"/>
  <c r="E386" i="12"/>
  <c r="E385" i="12"/>
  <c r="E384" i="12"/>
  <c r="E383" i="12"/>
  <c r="E382" i="12"/>
  <c r="E381" i="12"/>
  <c r="E380" i="12"/>
  <c r="E379" i="12"/>
  <c r="E378" i="12"/>
  <c r="E377" i="12"/>
  <c r="E376" i="12"/>
  <c r="E375" i="12"/>
  <c r="E374" i="12"/>
  <c r="E373" i="12"/>
  <c r="E372" i="12"/>
  <c r="E371" i="12"/>
  <c r="E370" i="12"/>
  <c r="E369" i="12"/>
  <c r="E368" i="12"/>
  <c r="E367" i="12"/>
  <c r="E366" i="12"/>
  <c r="E365" i="12"/>
  <c r="E364" i="12"/>
  <c r="E363" i="12"/>
  <c r="E362" i="12"/>
  <c r="E361" i="12"/>
  <c r="E360" i="12"/>
  <c r="E359" i="12"/>
  <c r="E358" i="12"/>
  <c r="E357" i="12"/>
  <c r="E356" i="12"/>
  <c r="E355" i="12"/>
  <c r="E354" i="12"/>
  <c r="E353" i="12"/>
  <c r="E352" i="12"/>
  <c r="E351" i="12"/>
  <c r="E350" i="12"/>
  <c r="E349" i="12"/>
  <c r="E348" i="12"/>
  <c r="E347" i="12"/>
  <c r="E346" i="12"/>
  <c r="E345" i="12"/>
  <c r="E344" i="12"/>
  <c r="E343" i="12"/>
  <c r="E342" i="12"/>
  <c r="E341" i="12"/>
  <c r="E340" i="12"/>
  <c r="E339" i="12"/>
  <c r="E338" i="12"/>
  <c r="E337" i="12"/>
  <c r="E336" i="12"/>
  <c r="E335" i="12"/>
  <c r="E334" i="12"/>
  <c r="E333" i="12"/>
  <c r="E332" i="12"/>
  <c r="E331" i="12"/>
  <c r="E330" i="12"/>
  <c r="E329" i="12"/>
  <c r="E328" i="12"/>
  <c r="E327" i="12"/>
  <c r="E326" i="12"/>
  <c r="E325" i="12"/>
  <c r="E324" i="12"/>
  <c r="E323" i="12"/>
  <c r="E322" i="12"/>
  <c r="E321" i="12"/>
  <c r="E320" i="12"/>
  <c r="E319" i="12"/>
  <c r="E318" i="12"/>
  <c r="E317" i="12"/>
  <c r="E316" i="12"/>
  <c r="E315" i="12"/>
  <c r="E314" i="12"/>
  <c r="E313" i="12"/>
  <c r="E312" i="12"/>
  <c r="E311" i="12"/>
  <c r="E310" i="12"/>
  <c r="E309" i="12"/>
  <c r="E308" i="12"/>
  <c r="E307" i="12"/>
  <c r="E306" i="12"/>
  <c r="E305" i="12"/>
  <c r="E304" i="12"/>
  <c r="E303" i="12"/>
  <c r="E302" i="12"/>
  <c r="E301" i="12"/>
  <c r="E300" i="12"/>
  <c r="E299" i="12"/>
  <c r="E298" i="12"/>
  <c r="E297" i="12"/>
  <c r="E296" i="12"/>
  <c r="E295" i="12"/>
  <c r="E294" i="12"/>
  <c r="E293" i="12"/>
  <c r="E292" i="12"/>
  <c r="E291" i="12"/>
  <c r="E290" i="12"/>
  <c r="E289" i="12"/>
  <c r="E288" i="12"/>
  <c r="E287" i="12"/>
  <c r="E286" i="12"/>
  <c r="E285" i="12"/>
  <c r="E284" i="12"/>
  <c r="E283" i="12"/>
  <c r="E282" i="12"/>
  <c r="E281" i="12"/>
  <c r="E280" i="12"/>
  <c r="E279" i="12"/>
  <c r="E278" i="12"/>
  <c r="E277" i="12"/>
  <c r="E276" i="12"/>
  <c r="E275" i="12"/>
  <c r="E274" i="12"/>
  <c r="E273" i="12"/>
  <c r="E272" i="12"/>
  <c r="E271" i="12"/>
  <c r="E270" i="12"/>
  <c r="E269" i="12"/>
  <c r="E268" i="12"/>
  <c r="E267" i="12"/>
  <c r="E266" i="12"/>
  <c r="E265" i="12"/>
  <c r="E264" i="12"/>
  <c r="E263" i="12"/>
  <c r="E262" i="12"/>
  <c r="E261" i="12"/>
  <c r="E260" i="12"/>
  <c r="E259" i="12"/>
  <c r="E258" i="12"/>
  <c r="E257" i="12"/>
  <c r="E256" i="12"/>
  <c r="E255" i="12"/>
  <c r="E254" i="12"/>
  <c r="E253" i="12"/>
  <c r="E252" i="12"/>
  <c r="E251" i="12"/>
  <c r="E250" i="12"/>
  <c r="E249" i="12"/>
  <c r="E248" i="12"/>
  <c r="E247" i="12"/>
  <c r="E246" i="12"/>
  <c r="E245" i="12"/>
  <c r="E244" i="12"/>
  <c r="E243" i="12"/>
  <c r="E242" i="12"/>
  <c r="E241" i="12"/>
  <c r="E240" i="12"/>
  <c r="E239" i="12"/>
  <c r="E238" i="12"/>
  <c r="E237" i="12"/>
  <c r="E236" i="12"/>
  <c r="E235" i="12"/>
  <c r="E234" i="12"/>
  <c r="E233" i="12"/>
  <c r="E232" i="12"/>
  <c r="E231" i="12"/>
  <c r="E230" i="12"/>
  <c r="E229" i="12"/>
  <c r="E228" i="12"/>
  <c r="E227" i="12"/>
  <c r="E226" i="12"/>
  <c r="E225" i="12"/>
  <c r="E224" i="12"/>
  <c r="E223" i="12"/>
  <c r="E222" i="12"/>
  <c r="E221" i="12"/>
  <c r="E220" i="12"/>
  <c r="E219" i="12"/>
  <c r="E218" i="12"/>
  <c r="E217" i="12"/>
  <c r="E216" i="12"/>
  <c r="E215" i="12"/>
  <c r="E214" i="12"/>
  <c r="E213" i="12"/>
  <c r="E212" i="12"/>
  <c r="E211" i="12"/>
  <c r="E210" i="12"/>
  <c r="E209" i="12"/>
  <c r="E208" i="12"/>
  <c r="E207" i="12"/>
  <c r="E206" i="12"/>
  <c r="E205" i="12"/>
  <c r="E204" i="12"/>
  <c r="E203" i="12"/>
  <c r="E202" i="12"/>
  <c r="E201" i="12"/>
  <c r="E200" i="12"/>
  <c r="E199" i="12"/>
  <c r="E198" i="12"/>
  <c r="E197" i="12"/>
  <c r="E196" i="12"/>
  <c r="E195" i="12"/>
  <c r="E194" i="12"/>
  <c r="E193" i="12"/>
  <c r="E192" i="12"/>
  <c r="E191" i="12"/>
  <c r="E190" i="12"/>
  <c r="E189" i="12"/>
  <c r="E188" i="12"/>
  <c r="E187" i="12"/>
  <c r="E186" i="12"/>
  <c r="E185" i="12"/>
  <c r="E184" i="12"/>
  <c r="E183" i="12"/>
  <c r="E182" i="12"/>
  <c r="E181" i="12"/>
  <c r="E180" i="12"/>
  <c r="E179" i="12"/>
  <c r="E178" i="12"/>
  <c r="E177" i="12"/>
  <c r="E176" i="12"/>
  <c r="E175" i="12"/>
  <c r="E174" i="12"/>
  <c r="E173" i="12"/>
  <c r="E172" i="12"/>
  <c r="E171" i="12"/>
  <c r="E170" i="12"/>
  <c r="E169" i="12"/>
  <c r="E168" i="12"/>
  <c r="E167" i="12"/>
  <c r="E166" i="12"/>
  <c r="E165" i="12"/>
  <c r="E164" i="12"/>
  <c r="E163" i="12"/>
  <c r="E162" i="12"/>
  <c r="E161" i="12"/>
  <c r="E160" i="12"/>
  <c r="E159" i="12"/>
  <c r="E158" i="12"/>
  <c r="E157" i="12"/>
  <c r="E156" i="12"/>
  <c r="E155" i="12"/>
  <c r="E154" i="12"/>
  <c r="E153" i="12"/>
  <c r="E152" i="12"/>
  <c r="E151" i="12"/>
  <c r="E150" i="12"/>
  <c r="E149" i="12"/>
  <c r="E148" i="12"/>
  <c r="E147" i="12"/>
  <c r="E146" i="12"/>
  <c r="E145" i="12"/>
  <c r="E144" i="12"/>
  <c r="E143" i="12"/>
  <c r="E142" i="12"/>
  <c r="E141" i="12"/>
  <c r="E140" i="12"/>
  <c r="E139" i="12"/>
  <c r="E138" i="12"/>
  <c r="E137" i="12"/>
  <c r="E136" i="12"/>
  <c r="E135" i="12"/>
  <c r="E134" i="12"/>
  <c r="E133" i="12"/>
  <c r="E132" i="12"/>
  <c r="E131" i="12"/>
  <c r="E130" i="12"/>
  <c r="E129" i="12"/>
  <c r="E128" i="12"/>
  <c r="E127" i="12"/>
  <c r="E126" i="12"/>
  <c r="E125" i="12"/>
  <c r="E124" i="12"/>
  <c r="E123" i="12"/>
  <c r="E122" i="12"/>
  <c r="E121" i="12"/>
  <c r="E120" i="12"/>
  <c r="E119" i="12"/>
  <c r="E118" i="12"/>
  <c r="E117" i="12"/>
  <c r="E116" i="12"/>
  <c r="E115" i="12"/>
  <c r="E114" i="12"/>
  <c r="E113" i="12"/>
  <c r="E112" i="12"/>
  <c r="E111" i="12"/>
  <c r="E110" i="12"/>
  <c r="E109" i="12"/>
  <c r="E108" i="12"/>
  <c r="E107" i="12"/>
  <c r="E106" i="12"/>
  <c r="E105" i="12"/>
  <c r="E104" i="12"/>
  <c r="E103" i="12"/>
  <c r="E102" i="12"/>
  <c r="E101" i="12"/>
  <c r="E100" i="12"/>
  <c r="E99" i="12"/>
  <c r="E98" i="12"/>
  <c r="E97" i="12"/>
  <c r="E96" i="12"/>
  <c r="E95" i="12"/>
  <c r="E94" i="12"/>
  <c r="E93" i="12"/>
  <c r="E92" i="12"/>
  <c r="E91" i="12"/>
  <c r="E90" i="12"/>
  <c r="E89" i="12"/>
  <c r="E88" i="12"/>
  <c r="E87" i="12"/>
  <c r="E86" i="12"/>
  <c r="E85" i="12"/>
  <c r="E84" i="12"/>
  <c r="E83" i="12"/>
  <c r="E82" i="12"/>
  <c r="E81" i="12"/>
  <c r="E80" i="12"/>
  <c r="E79" i="12"/>
  <c r="E78" i="12"/>
  <c r="E77" i="12"/>
  <c r="E76" i="12"/>
  <c r="E75" i="12"/>
  <c r="E74" i="12"/>
  <c r="E73" i="12"/>
  <c r="E72" i="12"/>
  <c r="E71" i="12"/>
  <c r="E70" i="12"/>
  <c r="E1" i="12"/>
  <c r="A17086" i="11"/>
  <c r="B57" i="4"/>
  <c r="B56" i="4"/>
  <c r="B55" i="4"/>
  <c r="B54" i="4"/>
  <c r="B53" i="4"/>
  <c r="B52" i="4"/>
  <c r="B51" i="4"/>
  <c r="B50" i="4"/>
  <c r="B49" i="4"/>
  <c r="B48" i="4"/>
  <c r="B47" i="4"/>
  <c r="B46" i="4"/>
  <c r="B45" i="4"/>
  <c r="B44" i="4"/>
  <c r="B43" i="4"/>
  <c r="B42" i="4"/>
  <c r="B41" i="4"/>
  <c r="B40" i="4"/>
  <c r="B39" i="4"/>
  <c r="B38" i="4"/>
  <c r="B37"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10" authorId="0" shapeId="0" xr:uid="{00000000-0006-0000-0600-000001000000}">
      <text>
        <r>
          <rPr>
            <sz val="10"/>
            <color rgb="FF000000"/>
            <rFont val="Arial"/>
            <scheme val="minor"/>
          </rPr>
          <t>缺失补全
	-Jer Lin</t>
        </r>
      </text>
    </comment>
  </commentList>
</comments>
</file>

<file path=xl/sharedStrings.xml><?xml version="1.0" encoding="utf-8"?>
<sst xmlns="http://schemas.openxmlformats.org/spreadsheetml/2006/main" count="55787" uniqueCount="50061">
  <si>
    <r>
      <rPr>
        <b/>
        <u/>
        <sz val="12"/>
        <color rgb="FF000000"/>
        <rFont val="Microsoft Yahei"/>
        <family val="2"/>
        <charset val="134"/>
      </rPr>
      <t>好心人整理的AI繪圖關鍵字，預設是給midjourney用，可套其他AI&gt;&gt;</t>
    </r>
    <r>
      <rPr>
        <b/>
        <u/>
        <sz val="12"/>
        <color rgb="FF000000"/>
        <rFont val="Microsoft Yahei"/>
        <family val="2"/>
        <charset val="134"/>
      </rPr>
      <t>Midjourney AI 技巧收集</t>
    </r>
  </si>
  <si>
    <r>
      <rPr>
        <b/>
        <sz val="12"/>
        <color rgb="FF000000"/>
        <rFont val="Microsoft Yahei"/>
        <family val="2"/>
        <charset val="134"/>
      </rPr>
      <t xml:space="preserve">日本人整理的關鍵字，附有使用效果跟說明及圖片 &gt;&gt; </t>
    </r>
    <r>
      <rPr>
        <b/>
        <sz val="12"/>
        <color rgb="FF000000"/>
        <rFont val="Microsoft Yahei"/>
        <family val="2"/>
        <charset val="134"/>
      </rPr>
      <t>魔術書</t>
    </r>
    <r>
      <rPr>
        <b/>
        <sz val="12"/>
        <color rgb="FF000000"/>
        <rFont val="Microsoft Yahei"/>
        <family val="2"/>
        <charset val="134"/>
      </rPr>
      <t xml:space="preserve">, </t>
    </r>
    <r>
      <rPr>
        <b/>
        <sz val="12"/>
        <color rgb="FF000000"/>
        <rFont val="Microsoft Yahei"/>
        <family val="2"/>
        <charset val="134"/>
      </rPr>
      <t>NovelAI 5ch Wiki</t>
    </r>
  </si>
  <si>
    <r>
      <rPr>
        <sz val="10"/>
        <color rgb="FF454B4E"/>
        <rFont val="Microsoft Yahei"/>
        <family val="2"/>
        <charset val="134"/>
      </rPr>
      <t xml:space="preserve">NovelAI詳細官方指南&gt;&gt; </t>
    </r>
    <r>
      <rPr>
        <u/>
        <sz val="10"/>
        <color rgb="FF454B4E"/>
        <rFont val="Microsoft Yahei"/>
        <family val="2"/>
        <charset val="134"/>
      </rPr>
      <t>Advanced: Prompt Mixing - NovelAI Documentation</t>
    </r>
    <r>
      <rPr>
        <sz val="10"/>
        <color rgb="FF454B4E"/>
        <rFont val="Microsoft Yahei"/>
        <family val="2"/>
        <charset val="134"/>
      </rPr>
      <t>可以嘗試僅使用文章作為提示，用完整的句子描述事物，但目前最有效的方法是帶有標籤的主題描述。</t>
    </r>
  </si>
  <si>
    <t>嘗試切換主題和標籤的順序！結果可能會有很大差異，具體取決於您在提示中定位向量的位置。建議將最重要的內容放在提示的前半部分。</t>
  </si>
  <si>
    <t xml:space="preserve"> </t>
  </si>
  <si>
    <t>如果使用 [ and ] 將您希望 AI 較少關注的標籤或文本括起來，則 AI 關注的權重將除以 1.05 。</t>
  </si>
  <si>
    <t>例如: cat|frog &gt;&gt;貓蛙</t>
  </si>
  <si>
    <t>標籤後添加一個值來衡量 AI 對標籤的權重。如果未使用任何值，則默認為 1。</t>
  </si>
  <si>
    <t>例如: cat:1.3, cat:1|happy:-0.2|cute:-0:3</t>
  </si>
  <si>
    <t>Shift + Enter添加行。 Shift + Backspace刪除行。</t>
  </si>
  <si>
    <t>Ctrl + Shift + Enter為提示混合創建額外的提示文本字段。</t>
  </si>
  <si>
    <t>-低位視角  from below,</t>
  </si>
  <si>
    <t>============================== 視角 ===============================</t>
  </si>
  <si>
    <t>-</t>
  </si>
  <si>
    <t>單人焦點  solo focus, (+ blurry background, &gt;&gt; 多人背景)</t>
  </si>
  <si>
    <t>-背後焦點  back focus,</t>
  </si>
  <si>
    <t>-pp焦點  ass focus,</t>
  </si>
  <si>
    <t>-臀部焦點   hip focus,</t>
  </si>
  <si>
    <t>-足部焦點  foot focus,</t>
  </si>
  <si>
    <t>人物面朝遠方(背對) facing away,</t>
  </si>
  <si>
    <t>正面面對  straight-on,</t>
  </si>
  <si>
    <t>第一人稱  first-person view,</t>
  </si>
  <si>
    <t>主觀視角  pov,</t>
  </si>
  <si>
    <t>-手主觀視角  pov hands,</t>
  </si>
  <si>
    <t>-側邊視角  from side,</t>
  </si>
  <si>
    <t>三視圖  three sided view, (+ concept art, reference sheet, official art,)</t>
  </si>
  <si>
    <t>參考紙樣  reference sheet,</t>
  </si>
  <si>
    <t>多視圖  multiple views,</t>
  </si>
  <si>
    <t>=============================== 畫面 ===============================</t>
  </si>
  <si>
    <t>&gt;&gt;標籤之前添加 portrait of a ... 可以使鏡頭更具創意構圖和動態。</t>
  </si>
  <si>
    <t>人物超出框  out of frame,</t>
  </si>
  <si>
    <t>-頭超出框  head out of frame,</t>
  </si>
  <si>
    <t xml:space="preserve">  </t>
  </si>
  <si>
    <t>全身   full body,</t>
  </si>
  <si>
    <t>上半身  upper body,</t>
  </si>
  <si>
    <t>下半身  lower body,</t>
  </si>
  <si>
    <t>軀幹下剪裁  cropped torso, (+ upper body,)(((</t>
  </si>
  <si>
    <t>-肩下剪裁  cropped shoulders</t>
  </si>
  <si>
    <t>-手臂下剪裁  cropped arms</t>
  </si>
  <si>
    <t>-腿下剪裁  cropped legs</t>
  </si>
  <si>
    <t>牛仔特寫  cowboy shot,</t>
  </si>
  <si>
    <t>((人像   portrait,</t>
  </si>
  <si>
    <t>特寫  close-up,</t>
  </si>
  <si>
    <t>插入畫面  cut-in,</t>
  </si>
  <si>
    <t>自拍   selfie, (+ mirror,)</t>
  </si>
  <si>
    <t>抱枕   dakimakura (medium)</t>
  </si>
  <si>
    <t>表情表  expressions,</t>
  </si>
  <si>
    <t>斜角鏡頭  dutch angle,</t>
  </si>
  <si>
    <t>強烈鏡頭  intense angle,</t>
  </si>
  <si>
    <t>電影鏡頭  cinematic angle,</t>
  </si>
  <si>
    <t>戲劇性鏡頭  dramatic angle,</t>
  </si>
  <si>
    <t>動態鏡頭  dynamic angle,</t>
  </si>
  <si>
    <t>遠景   wide shot,</t>
  </si>
  <si>
    <t>透視   perspective,</t>
  </si>
  <si>
    <t>正前縮距  foreshortening,</t>
  </si>
  <si>
    <t>魚眼   fisheye,</t>
  </si>
  <si>
    <t>顛倒   upside-down,</t>
  </si>
  <si>
    <t>運動模糊   motion blur,</t>
  </si>
  <si>
    <t>景深   depth of field,</t>
  </si>
  <si>
    <t>鏡頭光暈  lens flare,</t>
  </si>
  <si>
    <t>=============================== 背景 ===============================</t>
  </si>
  <si>
    <t>|模糊背景  blurry background,</t>
  </si>
  <si>
    <t>|簡單背景  simple background,</t>
  </si>
  <si>
    <t>|旭日紋背景  sunburst background,</t>
  </si>
  <si>
    <t>|漸變背景  gradient background,</t>
  </si>
  <si>
    <t>|縮放投影圖層 zoom layer,</t>
  </si>
  <si>
    <t>|背光   backlighting,</t>
  </si>
  <si>
    <t>|投影陰影  drop shadow,</t>
  </si>
  <si>
    <t>|輪廓線  outline,</t>
  </si>
  <si>
    <t>|剪影   silhouette,</t>
  </si>
  <si>
    <t>|</t>
  </si>
  <si>
    <t>******************* 背景物件 *******************</t>
  </si>
  <si>
    <t>|太空   space,</t>
  </si>
  <si>
    <t>|城市風景  cityscape,</t>
  </si>
  <si>
    <t>| -建物  building, architecture,</t>
  </si>
  <si>
    <t>| -摩天樓  skyscraper,</t>
  </si>
  <si>
    <t>| -廢墟  ruins,</t>
  </si>
  <si>
    <t>| -巷弄  alley,</t>
  </si>
  <si>
    <t>| -塗鴉牆  graffiti wall,</t>
  </si>
  <si>
    <t>| -西羅馬建築 greco-roman architecture,</t>
  </si>
  <si>
    <t>| -哥特式建築 gothic architecture,</t>
  </si>
  <si>
    <t>| -東亞建物  east asian architecture,</t>
  </si>
  <si>
    <t>| -鳥居  torii,</t>
  </si>
  <si>
    <t>|自然風景  landscape,</t>
  </si>
  <si>
    <t>| -大自然  nature,</t>
  </si>
  <si>
    <t>| -田園  field,</t>
  </si>
  <si>
    <t>| -森林  forest,</t>
  </si>
  <si>
    <t>| -山脈  mountain,</t>
  </si>
  <si>
    <t>| -海洋  ocean,</t>
  </si>
  <si>
    <t>| -海邊  beach,</t>
  </si>
  <si>
    <t>| -湖泊  lake,</t>
  </si>
  <si>
    <t>| -河流  river,</t>
  </si>
  <si>
    <t>|溫泉   onsen,</t>
  </si>
  <si>
    <t>|星空   starry sky,</t>
  </si>
  <si>
    <t>|室外   outdoors,</t>
  </si>
  <si>
    <t>|室內   indoors,</t>
  </si>
  <si>
    <t>在绿油油的草坪里面有一群正在辛勤搬运食物回蚁巢的蚂蚁，草坪的上方有一个正要降落的球形物体阴影，蚂蚁们看着上方露出惊恐的神情，</t>
  </si>
  <si>
    <t>| -塌塌米  tatami,</t>
  </si>
  <si>
    <t>h</t>
  </si>
  <si>
    <t>| -坐馬桶  sitting on potty</t>
  </si>
  <si>
    <t>|無人   no humans,</t>
  </si>
  <si>
    <t>|搖滾區  in a mosh pit,</t>
  </si>
  <si>
    <t>=============================== 風格 ===============================</t>
  </si>
  <si>
    <t>|提取高質量數據 masterpiece, best quality,</t>
  </si>
  <si>
    <t>|高解析度  highres,</t>
  </si>
  <si>
    <t>|統一風格  Unity Creations,</t>
  </si>
  <si>
    <t>|輪廓加深  contour deepening,</t>
  </si>
  <si>
    <t>|純色塊  flat color,</t>
  </si>
  <si>
    <t>|單色   monochrome,</t>
  </si>
  <si>
    <t>|灰度   greyscale,</t>
  </si>
  <si>
    <t>|高對比度  high contrast,</t>
  </si>
  <si>
    <t>|部分著色  partially colored,</t>
  </si>
  <si>
    <t>|色差,色失焦  chromatic aberration,</t>
  </si>
  <si>
    <t>|CG   game cg,</t>
  </si>
  <si>
    <t>|漫畫   comic, Comic Book style</t>
  </si>
  <si>
    <t>|四格 4koma,</t>
  </si>
  <si>
    <t>|動畫截圖  anime screencap,</t>
  </si>
  <si>
    <t>|素描   sketch,</t>
  </si>
  <si>
    <t>|像素風  pixel art,</t>
  </si>
  <si>
    <t>|新藝術運動(慕夏) art nouveau,</t>
  </si>
  <si>
    <t>|禪繞畫  Zentangle,</t>
  </si>
  <si>
    <t>|現實的   realistic,</t>
  </si>
  <si>
    <t>|復古風格  retro artstyle,</t>
  </si>
  <si>
    <t>| -1980風格  1980s (style),</t>
  </si>
  <si>
    <t>| -1990風格  1990s (style),</t>
  </si>
  <si>
    <t>|賽璐璐  retro artstyle,</t>
  </si>
  <si>
    <t>|女神雜誌  c, (メガミマガジン)</t>
  </si>
  <si>
    <t>|同人誌風  doujinshi, doujin cover, title, (+ nsfw, pussy, cum, monochrome,)</t>
  </si>
  <si>
    <t>|卡牌風  card games, trading card, tarot</t>
  </si>
  <si>
    <t>|Q版   chibi,</t>
  </si>
  <si>
    <t>******************* 媒體 *******************</t>
  </si>
  <si>
    <t>|照片   photo (medium),</t>
  </si>
  <si>
    <t>|水彩   watercolor (medium),</t>
  </si>
  <si>
    <t>|油畫    oil painting (medium),</t>
  </si>
  <si>
    <t>|彩色鉛筆  colored pencil (medium),</t>
  </si>
  <si>
    <t>|鉛筆畫  graphite (medium),</t>
  </si>
  <si>
    <t>|馬克筆  marker (medium),</t>
  </si>
  <si>
    <t>|簽字筆  nib pen (medium),</t>
  </si>
  <si>
    <t>|原子筆  ballpoint pen (medium),</t>
  </si>
  <si>
    <t>|丙烯顏料  acrylic paint (medium),</t>
  </si>
  <si>
    <t>============================= 屬性強化 =============================</t>
  </si>
  <si>
    <t>|單人   solo,</t>
  </si>
  <si>
    <t>| -兩女  2girls,</t>
  </si>
  <si>
    <t>| thick, huge, large, medium, small,</t>
  </si>
  <si>
    <t>| sharp, intricate, high detail, hyper detailed,detailed background,</t>
  </si>
  <si>
    <t>=============================== 動作 ===============================</t>
  </si>
  <si>
    <t>******************* 頭 *******************</t>
  </si>
  <si>
    <t>|看觀眾  looking at viewer,</t>
  </si>
  <si>
    <t>| -面對觀眾  facing viewer,</t>
  </si>
  <si>
    <t>| -看著另一個 looking at another,</t>
  </si>
  <si>
    <t>| -看側邊  looking to the side,</t>
  </si>
  <si>
    <t>| -不看鏡頭  looking away,</t>
  </si>
  <si>
    <t>| -回頭看  looking back,</t>
  </si>
  <si>
    <t>| -往下看  looking down,</t>
  </si>
  <si>
    <t>| -往上看  looking up,</t>
  </si>
  <si>
    <t>| -遙望  looking afar,</t>
  </si>
  <si>
    <t>| -盯著  staring,</t>
  </si>
  <si>
    <t>| -對視  eye contact,</t>
  </si>
  <si>
    <t>| -斜視  sideways glance,</t>
  </si>
  <si>
    <t>|開嘴   parted lips,</t>
  </si>
  <si>
    <t>|開口   open mouth,</t>
  </si>
  <si>
    <t>|閉嘴   closed mouth,</t>
  </si>
  <si>
    <t>|吐舌   tongue out,</t>
  </si>
  <si>
    <t>|舔嘴唇  licking lips,</t>
  </si>
  <si>
    <t>|咬緊牙關  clenched teeth,</t>
  </si>
  <si>
    <t>|微笑   smile,</t>
  </si>
  <si>
    <t>| -淺笑  light smile,</t>
  </si>
  <si>
    <t>| -露齒笑  grin,</t>
  </si>
  <si>
    <t>| -壞笑  evil smile, evil grin,</t>
  </si>
  <si>
    <t>| -得意笑  smirk,</t>
  </si>
  <si>
    <t>| -自鳴得意  smug, doyagao,</t>
  </si>
  <si>
    <t>| -幸災樂禍  troll face,</t>
  </si>
  <si>
    <t>| -誘人的微笑 seductive smile ,</t>
  </si>
  <si>
    <t>|呼吸   breath,</t>
  </si>
  <si>
    <t>|摸頭   headpat,</t>
  </si>
  <si>
    <t>|哭哭   crying,</t>
  </si>
  <si>
    <t>| -張眼哭  crying with eyes open,</t>
  </si>
  <si>
    <t>|臉貼臉  cheek-to-cheek,</t>
  </si>
  <si>
    <t>|頭倚,托腮,頰杖 head rest,</t>
  </si>
  <si>
    <t>|歪頭   head tilt,</t>
  </si>
  <si>
    <t>******************* 姿勢 *******************</t>
  </si>
  <si>
    <t>|站立   standing,</t>
  </si>
  <si>
    <t>Beautiful Chinese girlfriend, kneeling, Height 170cm, G cup</t>
  </si>
  <si>
    <t>| -I,Y字腿  standing on one leg, split, standing split,</t>
  </si>
  <si>
    <t>|俯身   bent over,</t>
  </si>
  <si>
    <t>|弓背   arched back,</t>
  </si>
  <si>
    <t>|拉伸   stretching,</t>
  </si>
  <si>
    <t>|躺著   lying, on back,</t>
  </si>
  <si>
    <t>|趴著   on stomach,</t>
  </si>
  <si>
    <t>|側躺   on side,</t>
  </si>
  <si>
    <t>|斜倚   reclining,</t>
  </si>
  <si>
    <t>|蹲著   squatting,</t>
  </si>
  <si>
    <t>|跪著   kneeling,</t>
  </si>
  <si>
    <t>|坐著   sitting,</t>
  </si>
  <si>
    <t>|正座   seiza,</t>
  </si>
  <si>
    <t>|w坐,割座  wariza pose, (warframe, 反語新增mecha以免混入機甲風)</t>
  </si>
  <si>
    <t>|橫座,人魚座  yokozuwari,</t>
  </si>
  <si>
    <t>|跨坐   straddling,</t>
  </si>
  <si>
    <t>|四肢著地  all fours,</t>
  </si>
  <si>
    <t>|趴著翹PP  top-down bottom-up,</t>
  </si>
  <si>
    <t>|jack-o   jack-o' challenge,</t>
  </si>
  <si>
    <t>|雙腿過頭  legs over head,</t>
  </si>
  <si>
    <t>|胎兒姿勢  fetal position,</t>
  </si>
  <si>
    <t>|自拍   selfie,</t>
  </si>
  <si>
    <t>|通過腿看  looking through legs,</t>
  </si>
  <si>
    <t>|公主抱  princess carry,</t>
  </si>
  <si>
    <t>|玩水   wadining,</t>
  </si>
  <si>
    <t>******************* 手 *******************</t>
  </si>
  <si>
    <t>|伸出雙臂  outstretched arms,</t>
  </si>
  <si>
    <t>| -伸出單臂  outstretched arm,</t>
  </si>
  <si>
    <t>| -伸出單手  outstretched hand,</t>
  </si>
  <si>
    <t>| -伸手觸及  reaching,</t>
  </si>
  <si>
    <t>|張開雙臂  spread arms,</t>
  </si>
  <si>
    <t>|殭屍姿勢  zombie pose,</t>
  </si>
  <si>
    <t>|單抬臂  arm up,</t>
  </si>
  <si>
    <t>| -雙抬臂  arms up,</t>
  </si>
  <si>
    <t>|展示腋下  presenting armpit,</t>
  </si>
  <si>
    <t>|展示內褲  presenting panties,</t>
  </si>
  <si>
    <t>|手臂放頭後  arms behind head,</t>
  </si>
  <si>
    <t>|手臂放後面  arms behind back,</t>
  </si>
  <si>
    <t>|雙手叉腰   hands on hips,</t>
  </si>
  <si>
    <t>|手放嘴上  hand to own mouth,</t>
  </si>
  <si>
    <t>v</t>
  </si>
  <si>
    <t>|手放臉上  hand on own face, hand on own cheek,</t>
  </si>
  <si>
    <t>|抱自己的腿,體育座 hugging own legs,</t>
  </si>
  <si>
    <t>|手臂支撐  arm support,</t>
  </si>
  <si>
    <t>|撥頭髮  hand in own hair,</t>
  </si>
  <si>
    <t>| -雙手撥頭髮 hands in hair,</t>
  </si>
  <si>
    <t>| -調整頭髮  adjusting hair,</t>
  </si>
  <si>
    <t>| -紮頭發   tying hair,</t>
  </si>
  <si>
    <t>|脫衣   undressing,</t>
  </si>
  <si>
    <t>|拉起衣服  clothes lift,</t>
  </si>
  <si>
    <t>| -自己拉起  lifted by self,</t>
  </si>
  <si>
    <t>| -拉起裙子  skirt lift,</t>
  </si>
  <si>
    <t>| -拉起胸罩  bra lift,</t>
  </si>
  <si>
    <t>|拉下衣服  clothes pull,</t>
  </si>
  <si>
    <t>| -自己拉下  pulled by self,</t>
  </si>
  <si>
    <t>| -拉下襯衫  shirt pull,</t>
  </si>
  <si>
    <t>| -拉下褲襪  pantyhose pull,</t>
  </si>
  <si>
    <t>| -拉繫帶  strap pull,</t>
  </si>
  <si>
    <t>|牽手   holding hands,</t>
  </si>
  <si>
    <t>|手指相扣  interlocked fingers,</t>
  </si>
  <si>
    <t>|雙手相扣  own hands clasped,</t>
  </si>
  <si>
    <t>|雙手相合  own hands together,</t>
  </si>
  <si>
    <t>|緊握雙手  clenched hands,</t>
  </si>
  <si>
    <t>|張開雙手  open hands,</t>
  </si>
  <si>
    <t>|張開手指   spread fingers,</t>
  </si>
  <si>
    <t>******************* 腿 *******************</t>
  </si>
  <si>
    <t>|雙腿交叉  crossed legs,</t>
  </si>
  <si>
    <t>|XX夾腿間  between legs,</t>
  </si>
  <si>
    <t>| -尾巴夾腿間 tail between legs,</t>
  </si>
  <si>
    <t>|抬腿   leg up,</t>
  </si>
  <si>
    <t>| -抬雙腿  legs up,</t>
  </si>
  <si>
    <t>|雙腿分開  legs apart,</t>
  </si>
  <si>
    <t>|膝蓋向上  knees up,</t>
  </si>
  <si>
    <t>|雙膝併攏腳分開 knees together feet apart,</t>
  </si>
  <si>
    <t>|膝到胸  knees to chest,</t>
  </si>
  <si>
    <t>|內八   pigeon-toed,</t>
  </si>
  <si>
    <t>|M字腿  m legs,</t>
  </si>
  <si>
    <t>|足部屈曲  plantar flexion,</t>
  </si>
  <si>
    <t>|展示腳部  presenting foot,</t>
  </si>
  <si>
    <t>|伸展腳趾  spread toes,</t>
  </si>
  <si>
    <t>|腳懸空  feet up,</t>
  </si>
  <si>
    <t>=============================== 髮 ===============================</t>
  </si>
  <si>
    <t>|閃亮頭髮  shiny hair,</t>
  </si>
  <si>
    <t>| -金髮  blonde hair,</t>
  </si>
  <si>
    <t>| -多色頭髮  multicolored hair,</t>
  </si>
  <si>
    <t>| -兩色頭髮   two-tone hair,</t>
  </si>
  <si>
    <t>| -分色頭髮  split-color hair,</t>
  </si>
  <si>
    <t>|彩虹頭髮  rainbow hair,</t>
  </si>
  <si>
    <t>| -漸變頭髮  gradient hair,</t>
  </si>
  <si>
    <t>| -尖端挑染  colored tips,</t>
  </si>
  <si>
    <t>| -彩色內毛  colored inner hair,</t>
  </si>
  <si>
    <t>|短髮   short hair,</t>
  </si>
  <si>
    <t>| -蘑菇頭  bowl cut,</t>
  </si>
  <si>
    <t>|中長髮  medium hair,</t>
  </si>
  <si>
    <t>| -妹妹頭  bob cut,</t>
  </si>
  <si>
    <t>| -翹髮  flipped hair,</t>
  </si>
  <si>
    <t>|長髮   long hair,</t>
  </si>
  <si>
    <t>| -姬切(姫カット) hime cut,</t>
  </si>
  <si>
    <t>| -低扎長髮  low-tied long hair,</t>
  </si>
  <si>
    <t>|馬尾   ponytail,</t>
  </si>
  <si>
    <t>| -高馬尾  high ponytail,</t>
  </si>
  <si>
    <t>| -低馬尾  low ponytail,</t>
  </si>
  <si>
    <t>| -側馬尾  side ponytail,</t>
  </si>
  <si>
    <t>| -短馬尾  short ponytail,</t>
  </si>
  <si>
    <t>| -前馬尾  front ponytail,</t>
  </si>
  <si>
    <t>| -雙馬尾  twintails,</t>
  </si>
  <si>
    <t>| -低雙馬尾  low twintails,</t>
  </si>
  <si>
    <t>| -短雙馬尾  short twintails,</t>
  </si>
  <si>
    <t>| -編織馬尾辮 braided ponytail,</t>
  </si>
  <si>
    <t>| -摺疊馬尾辮 folded ponytail,</t>
  </si>
  <si>
    <t>| -四馬尾  quad tails,</t>
  </si>
  <si>
    <t>|辮子   braid,</t>
  </si>
  <si>
    <t>| -單辮   single braid,</t>
  </si>
  <si>
    <t>| -雙辮  twin braids,</t>
  </si>
  <si>
    <t>| -低雙辮  low twin braids,</t>
  </si>
  <si>
    <t>| -側織辮  side braid,</t>
  </si>
  <si>
    <t>| -冠型織辮  crown braid,</t>
  </si>
  <si>
    <t>| -法式辮子  french braid,</t>
  </si>
  <si>
    <t>| -髒辮  dreadlocks,</t>
  </si>
  <si>
    <t>| -辮子劉海  braided bangs,</t>
  </si>
  <si>
    <t>|髮髻   hair bun,</t>
  </si>
  <si>
    <t>| -單髮髻  single hair bun,</t>
  </si>
  <si>
    <t>| -雙髮髻  double bun,</t>
  </si>
  <si>
    <t>| -錐形髮髻  cone hair bun,</t>
  </si>
  <si>
    <t>| -辮子髻  braided bun,</t>
  </si>
  <si>
    <t>| -甜甜圈髮髻 doughnut hair bun,</t>
  </si>
  <si>
    <t>| -心型髮髻  heart hair bun,</t>
  </si>
  <si>
    <t>|捲髮   curly hair,</t>
  </si>
  <si>
    <t>| -自然捲  wavy hair,</t>
  </si>
  <si>
    <t>| -鑽髮  drill hair,</t>
  </si>
  <si>
    <t>| -雙鑽髮  twin drills,</t>
  </si>
  <si>
    <t>| -小環,管捲髮 ringlets,</t>
  </si>
  <si>
    <t>|瀏海   bangs,</t>
  </si>
  <si>
    <t>| -不對稱瀏海 asymmetrical bangs,</t>
  </si>
  <si>
    <t>| -齊瀏海  blunt bangs,</t>
  </si>
  <si>
    <t>| -劉海遮眼  hair over eyes,</t>
  </si>
  <si>
    <t>| -劉海遮單眼 hair over one eye,</t>
  </si>
  <si>
    <t>| -分開瀏海  parted bangs,</t>
  </si>
  <si>
    <t>| -掃瀏海  swept bangs,</t>
  </si>
  <si>
    <t>| -眼間髮  hair between eyes,</t>
  </si>
  <si>
    <t>|耳前髮  sidelocks,</t>
  </si>
  <si>
    <t>| -單耳前髮  single sidelock,</t>
  </si>
  <si>
    <t>| -長耳前+短髮 short hair with long locks,</t>
  </si>
  <si>
    <t>|進氣口(M毛)  hair intakes,</t>
  </si>
  <si>
    <t>|側髮後梳(公主結) half updo,</t>
  </si>
  <si>
    <t>|頭髮後梳  hair pulled back,</t>
  </si>
  <si>
    <t>|一​​側綁髮  one side up,</t>
  </si>
  <si>
    <t>|雙​​側綁髮  two side up,</t>
  </si>
  <si>
    <t>|多綁頭髮  multi-tied hair,</t>
  </si>
  <si>
    <t>|蝴蝶結髮  bow-shaped hair,</t>
  </si>
  <si>
    <t>|頂綁髮  topknot,</t>
  </si>
  <si>
    <t>|凌亂頭髮  messy hair,</t>
  </si>
  <si>
    <t>|尖髮,動耳髮  pointy hair,</t>
  </si>
  <si>
    <t>|毛瓣   hair flaps,</t>
  </si>
  <si>
    <t>|頭髮散落  hair spread out,</t>
  </si>
  <si>
    <t>|呆毛   ahoge,</t>
  </si>
  <si>
    <t>|天線毛  antenna hair,</t>
  </si>
  <si>
    <t>******************* 臉 *******************</t>
  </si>
  <si>
    <t>臉紅   blush,</t>
  </si>
  <si>
    <t>尷尬害羞  embarrassed,</t>
  </si>
  <si>
    <t>高潮   orgasm,</t>
  </si>
  <si>
    <t>恍惚放蕩  torogao, (トロ顔)</t>
  </si>
  <si>
    <t>酒醉   drunk,</t>
  </si>
  <si>
    <t>阿嘿顏  ahegao,</t>
  </si>
  <si>
    <t>幹到傻  fucked silly,</t>
  </si>
  <si>
    <t>戲弄,調戲臉  naughty face,</t>
  </si>
  <si>
    <t>皺眉蹙眼  wince,</t>
  </si>
  <si>
    <t>陰暗臉  shaded face,</t>
  </si>
  <si>
    <t>厭惡   disgust,</t>
  </si>
  <si>
    <t>惱火   annoyed,</t>
  </si>
  <si>
    <t>噘嘴   pout,</t>
  </si>
  <si>
    <t>緊張   nervous,</t>
  </si>
  <si>
    <t>困惑   confused,</t>
  </si>
  <si>
    <t>害怕   scared,</t>
  </si>
  <si>
    <t>疼痛   pain,</t>
  </si>
  <si>
    <t>尖叫   screaming,</t>
  </si>
  <si>
    <t>驚訝   surprised</t>
  </si>
  <si>
    <t>臉色蒼白   turn pale,</t>
  </si>
  <si>
    <t>悲傷   sad,</t>
  </si>
  <si>
    <t>憂鬱   gloom (expression), depressed,</t>
  </si>
  <si>
    <t>嘆息   sigh,</t>
  </si>
  <si>
    <t>無表情  expressionless,</t>
  </si>
  <si>
    <t>想睡的  sleepy,</t>
  </si>
  <si>
    <t>認真   serious,</t>
  </si>
  <si>
    <t>皺眉   frown,</t>
  </si>
  <si>
    <t>V字眉    v shaped eyebrows,</t>
  </si>
  <si>
    <t>八字眉  furrowed brow, raised eyebrows,</t>
  </si>
  <si>
    <t>挑眉   raised eyebrow,</t>
  </si>
  <si>
    <t>短眉   short eyebrows,</t>
  </si>
  <si>
    <t>濃眉   thick eyebrows,</t>
  </si>
  <si>
    <t>流口水  drooling,</t>
  </si>
  <si>
    <t>波浪嘴  wavy mouth,</t>
  </si>
  <si>
    <t>牙齒   teeth,</t>
  </si>
  <si>
    <t>-上牙   upper teeth,</t>
  </si>
  <si>
    <t>-鯊魚牙  sharp teeth, shark teeth,</t>
  </si>
  <si>
    <t>-咬緊牙關  clenched teeth,</t>
  </si>
  <si>
    <t>-圓齒   round teeth,</t>
  </si>
  <si>
    <t>虎牙   fang,</t>
  </si>
  <si>
    <t>-嘴虎牙  skin fang,</t>
  </si>
  <si>
    <t>舌頭   tongue,</t>
  </si>
  <si>
    <t>口紅   lipstick,</t>
  </si>
  <si>
    <t>犄角   horns,</t>
  </si>
  <si>
    <t>******************* 眼 *******************</t>
  </si>
  <si>
    <t>眼透頭髮  eyes visible through hair,</t>
  </si>
  <si>
    <t>單遮眼  hair over one eye, one eye covered,</t>
  </si>
  <si>
    <t>繃帶遮單眼  bandage over one eye,</t>
  </si>
  <si>
    <t>閉眼   closed eyes,</t>
  </si>
  <si>
    <t>閉單眼  one eye closed,</t>
  </si>
  <si>
    <t>半開眼  half-closed eyes,</t>
  </si>
  <si>
    <t>瞇眼   squinting,</t>
  </si>
  <si>
    <t>吊眼角  tsurime,</t>
  </si>
  <si>
    <t>下垂眼  tareme,</t>
  </si>
  <si>
    <t>上看的眼睛  upturned eyes,</t>
  </si>
  <si>
    <t>失神眼  empty eyes,</t>
  </si>
  <si>
    <t>翻白眼  rolling eyes,</t>
  </si>
  <si>
    <t>三白眼  sanpaku,</t>
  </si>
  <si>
    <t>半開平線眼(ジト目) jitome,</t>
  </si>
  <si>
    <t>鬥雞眼的  cross-eyed,</t>
  </si>
  <si>
    <t>不對稱眼  uneven eyes,</t>
  </si>
  <si>
    <t>瘋狂眼睛  crazy eyes,</t>
  </si>
  <si>
    <t>睜大眼睛  wide-eyed,</t>
  </si>
  <si>
    <t>發光眼睛  glowing eyes,</t>
  </si>
  <si>
    <t>圈圈眼  ringed eyes,</t>
  </si>
  <si>
    <t>收縮的瞳孔  constricted pupils,</t>
  </si>
  <si>
    <t>貓瞳   slit pupils,</t>
  </si>
  <si>
    <t>水平瞳孔  horizontal pupils,</t>
  </si>
  <si>
    <t>愛心瞳  heart-shaped pupils,</t>
  </si>
  <si>
    <t>異色瞳  heterochromia,</t>
  </si>
  <si>
    <t>沒有瞳孔  no pupils,</t>
  </si>
  <si>
    <t>發亮瞳孔  bright pupils,</t>
  </si>
  <si>
    <t>眼睫毛  eyelashes,</t>
  </si>
  <si>
    <t>眼影   eyeshadow,</t>
  </si>
  <si>
    <t>眼線   eyeliner,</t>
  </si>
  <si>
    <t>******************* 耳朵 *******************</t>
  </si>
  <si>
    <t>妖精耳  elf ears,</t>
  </si>
  <si>
    <t>獸耳   kemonomimi, animal ears,</t>
  </si>
  <si>
    <t>狐狸耳  fox ears,</t>
  </si>
  <si>
    <t>貓耳   cat ears,</t>
  </si>
  <si>
    <t>兔耳   rabbit ears,</t>
  </si>
  <si>
    <t>尖耳朵  pointy ears,</t>
  </si>
  <si>
    <t>******************* 表情 *******************</t>
  </si>
  <si>
    <t>&gt;:) ,</t>
  </si>
  <si>
    <t>&gt;:( ,</t>
  </si>
  <si>
    <t>:D ,</t>
  </si>
  <si>
    <t>;D ,</t>
  </si>
  <si>
    <t>:3 ,</t>
  </si>
  <si>
    <t>3: ,</t>
  </si>
  <si>
    <t>:p ,</t>
  </si>
  <si>
    <t>;p ,</t>
  </si>
  <si>
    <t>:q ,</t>
  </si>
  <si>
    <t>;q ,</t>
  </si>
  <si>
    <t>:T ,</t>
  </si>
  <si>
    <t>:I ,</t>
  </si>
  <si>
    <t>d: ,</t>
  </si>
  <si>
    <t>:/ ,</t>
  </si>
  <si>
    <t>:| ,</t>
  </si>
  <si>
    <t>:&lt; ,</t>
  </si>
  <si>
    <t>:&gt; ,</t>
  </si>
  <si>
    <t>:x ,</t>
  </si>
  <si>
    <t>c: ,</t>
  </si>
  <si>
    <t>:o ,</t>
  </si>
  <si>
    <t>;o ,</t>
  </si>
  <si>
    <t>o o ,</t>
  </si>
  <si>
    <t>o3o ,</t>
  </si>
  <si>
    <t>&gt; &lt; ,</t>
  </si>
  <si>
    <t>^ ^ ,</t>
  </si>
  <si>
    <t>^o^ ,</t>
  </si>
  <si>
    <t>XD ,</t>
  </si>
  <si>
    <t>@ @ ,</t>
  </si>
  <si>
    <t>******************* 胸肩 *******************</t>
  </si>
  <si>
    <t>胸部   breasts,</t>
  </si>
  <si>
    <t>-巨乳   huge breasts, large breasts,</t>
  </si>
  <si>
    <t>-中型乳  medium breasts,</t>
  </si>
  <si>
    <t>-貧乳   small breasts, little breasts, flat chest,</t>
  </si>
  <si>
    <t>-垂乳   hanging breasts,</t>
  </si>
  <si>
    <t>-堅挺乳房  perky breasts,</t>
  </si>
  <si>
    <t>-南半球  underboob</t>
  </si>
  <si>
    <t>-側乳   sideboob,</t>
  </si>
  <si>
    <t>-乳分開  breasts apart,</t>
  </si>
  <si>
    <t>-快撐爆的胸  bursting breasts,</t>
  </si>
  <si>
    <t>-彈跳乳房  bouncing breasts,</t>
  </si>
  <si>
    <t>-未對齊乳房  unaligned breasts,</t>
  </si>
  <si>
    <t>-乳房束縛  breast bondage,</t>
  </si>
  <si>
    <t>-乳房外露  breasts out,</t>
  </si>
  <si>
    <t>-單乳外露  one breast out,</t>
  </si>
  <si>
    <t>乳溝   cleavage,</t>
  </si>
  <si>
    <t>乳頭   nipples,</t>
  </si>
  <si>
    <t>-透出乳頭  covered nipples, perky nipples,</t>
  </si>
  <si>
    <t>-乳頭穿孔  nipple piercing,</t>
  </si>
  <si>
    <t>-乳頭外露  nipple slip,</t>
  </si>
  <si>
    <t>-內陷乳頭  inverted nipples,</t>
  </si>
  <si>
    <t>-腫脹的乳頭  puffy nipples,</t>
  </si>
  <si>
    <t>-大乳頭  huge nipples,</t>
  </si>
  <si>
    <t>乳暈   areolae,</t>
  </si>
  <si>
    <t>-乳暈外露  areola slip,</t>
  </si>
  <si>
    <t>-大乳暈  large areolae,</t>
  </si>
  <si>
    <t>鎖骨   collarbone,</t>
  </si>
  <si>
    <t>裸肩   bare shoulders,</t>
  </si>
  <si>
    <t>腋下   armpits,</t>
  </si>
  <si>
    <t>鈕扣間隙  button gap,</t>
  </si>
  <si>
    <t>繫帶間隙  strap gap,</t>
  </si>
  <si>
    <t>******************* 頸背 *******************</t>
  </si>
  <si>
    <t>後頸   nape,</t>
  </si>
  <si>
    <t>背溝   median furrow,</t>
  </si>
  <si>
    <t>裸背   bare back,</t>
  </si>
  <si>
    <t>肩胛骨  shoulder blades,</t>
  </si>
  <si>
    <t>******************* 腹腰 *******************</t>
  </si>
  <si>
    <t>肚臍   navel,</t>
  </si>
  <si>
    <t>-透出肚臍  covered navel,</t>
  </si>
  <si>
    <t>-肚臍穿孔  navel piercing,</t>
  </si>
  <si>
    <t>腹部   midriff, stomach,</t>
  </si>
  <si>
    <t>腹股溝  groin,</t>
  </si>
  <si>
    <t>窄腰   narrow waist,</t>
  </si>
  <si>
    <t>腹肌 abs,</t>
  </si>
  <si>
    <t>肥肚肚  soft belly,</t>
  </si>
  <si>
    <t>******************* 臀腿 *******************</t>
  </si>
  <si>
    <t>寬臀   wide hips,</t>
  </si>
  <si>
    <t>大腿   thighs,</t>
  </si>
  <si>
    <t>-通過大腿看到屁股肉  ass visible through thighs,</t>
  </si>
  <si>
    <t>-大腿縫  thigh gap,</t>
  </si>
  <si>
    <t>-粗大腿  thick thigh,</t>
  </si>
  <si>
    <t>膝蓋窩  kneepits,</t>
  </si>
  <si>
    <t>尻尻   backboob,</t>
  </si>
  <si>
    <t>足部   feet,</t>
  </si>
  <si>
    <t>腳底   soles,</t>
  </si>
  <si>
    <t>裸足   barefoot,</t>
  </si>
  <si>
    <t>******************* 性 *******************</t>
  </si>
  <si>
    <t>屁股   ass,</t>
  </si>
  <si>
    <t>肛門   anus,</t>
  </si>
  <si>
    <t>陰道   vaginal,</t>
  </si>
  <si>
    <t>外陰   pussy, vulva,</t>
  </si>
  <si>
    <t>-部分可見外鮑 partially visible vulva,</t>
  </si>
  <si>
    <t>-外陰穿孔  pussy piercing,</t>
  </si>
  <si>
    <t>陰蒂   clitoris,</t>
  </si>
  <si>
    <t>-陰蒂包皮  clitoral hood,</t>
  </si>
  <si>
    <t>胯部   crotch,</t>
  </si>
  <si>
    <t>-胯部連接處  crotch seam,</t>
  </si>
  <si>
    <t>駱駝蹄  cameltoe,</t>
  </si>
  <si>
    <t>子宮   uterus,</t>
  </si>
  <si>
    <t>尿道   urethra,</t>
  </si>
  <si>
    <t>雞雞   penis,</t>
  </si>
  <si>
    <t>橫截面  cross-section, x-ray,</t>
  </si>
  <si>
    <t>子宮頸  cervix,</t>
  </si>
  <si>
    <t>卵子   ovum,</t>
  </si>
  <si>
    <t>-受精   fertilization,</t>
  </si>
  <si>
    <t>-滲透   impregnation,</t>
  </si>
  <si>
    <t xml:space="preserve">                </t>
  </si>
  <si>
    <t>******************* 身 *******************</t>
  </si>
  <si>
    <t>裸體   nude,</t>
  </si>
  <si>
    <t>上身脫光  topless,</t>
  </si>
  <si>
    <t>下身脫光  bottomless,</t>
  </si>
  <si>
    <t>半裸   semi-nude,</t>
  </si>
  <si>
    <t>透視   see-through,</t>
  </si>
  <si>
    <t>濕濕   wet,</t>
  </si>
  <si>
    <t>著衣的  clothed,</t>
  </si>
  <si>
    <t>-著衣sex  clothed sex,</t>
  </si>
  <si>
    <t>曲線美(大胸大尻) curvy,</t>
  </si>
  <si>
    <t>豐滿   plump,</t>
  </si>
  <si>
    <t>******************* 皮膚 *******************</t>
  </si>
  <si>
    <t>皮膚凹痕  skindentation,</t>
  </si>
  <si>
    <t>閃亮皮膚  shiny skin,</t>
  </si>
  <si>
    <t>淫紋   pubic tattoo,</t>
  </si>
  <si>
    <t>刺青   tattoo,</t>
  </si>
  <si>
    <t>-蝴蝶刺青  butterfly tatoo,</t>
  </si>
  <si>
    <t>-蛇刺青  snake tattoo,</t>
  </si>
  <si>
    <t>-蜘蛛刺青  spider tattoo,</t>
  </si>
  <si>
    <t>身畫符號  body writing,</t>
  </si>
  <si>
    <t>陰毛   pubic hair,</t>
  </si>
  <si>
    <t>咬痕   bite mark,</t>
  </si>
  <si>
    <t>黑肉   dark skin, brown skin,</t>
  </si>
  <si>
    <t>棕褐膚色  tan,</t>
  </si>
  <si>
    <t>-曬痕   tanlines,</t>
  </si>
  <si>
    <t>痣     mole,</t>
  </si>
  <si>
    <t>-乳痣   mole on breast,</t>
  </si>
  <si>
    <t>-眼下痣  mole under eye,</t>
  </si>
  <si>
    <t>-口下痣  mole under mouth,</t>
  </si>
  <si>
    <t>疤痕   scar,</t>
  </si>
  <si>
    <t>******************* 其他 *******************</t>
  </si>
  <si>
    <t>指甲   fingernails,</t>
  </si>
  <si>
    <t>-長指甲  long fingernails,</t>
  </si>
  <si>
    <t>-指甲油  nail polish,</t>
  </si>
  <si>
    <t>唾液   saliva,</t>
  </si>
  <si>
    <t>=============================== 職業 ===============================</t>
  </si>
  <si>
    <t>兔女郎  playboy bunny,</t>
  </si>
  <si>
    <t>啦啦隊長  cheerleader,</t>
  </si>
  <si>
    <t>女僕   maid,</t>
  </si>
  <si>
    <t>護士   nurse,</t>
  </si>
  <si>
    <t>修女   nun,</t>
  </si>
  <si>
    <t>女警   policewoman,</t>
  </si>
  <si>
    <t>OL   office lady,</t>
  </si>
  <si>
    <t>女巫   witch,</t>
  </si>
  <si>
    <t>舞孃   dancer,</t>
  </si>
  <si>
    <t>巫女   miko,</t>
  </si>
  <si>
    <t>女服務生  waitress,</t>
  </si>
  <si>
    <t>人偶   doll,</t>
  </si>
  <si>
    <t>忍者   ninja,</t>
  </si>
  <si>
    <t>小精靈  fairy,</t>
  </si>
  <si>
    <t>妖精   elf,</t>
  </si>
  <si>
    <t>天使   angel,</t>
  </si>
  <si>
    <t>怪物   monster,</t>
  </si>
  <si>
    <t>魔鬼（撒旦）  devil,</t>
  </si>
  <si>
    <t>吸血鬼  vampire,</t>
  </si>
  <si>
    <t>魔法少女   magical girl,</t>
  </si>
  <si>
    <t>魔幻少女(有魔力的) multiple girls,</t>
  </si>
  <si>
    <t>獸人   furry,</t>
  </si>
  <si>
    <t>半獸人   orc,</t>
  </si>
  <si>
    <t>******************* 制服 *******************</t>
  </si>
  <si>
    <t>比基尼  bikini,</t>
  </si>
  <si>
    <t>-繫繩比基尼  string bikini,</t>
  </si>
  <si>
    <t>-解開比基尼  untied bikini,</t>
  </si>
  <si>
    <t>-前繫帶比基尼上著 front-tie bikini top,</t>
  </si>
  <si>
    <t>-側繫帶比基尼下著 side-tie bikini bottom,</t>
  </si>
  <si>
    <t>-微小比基尼  micro bikini,</t>
  </si>
  <si>
    <t>泳裝   swimsuit,</t>
  </si>
  <si>
    <t>-連體泳衣  one-piece swimsuit,</t>
  </si>
  <si>
    <t>-學校泳衣  school swimsuit,</t>
  </si>
  <si>
    <t>-競賽泳衣  competition swimsuit,</t>
  </si>
  <si>
    <t>-高叉泳衣  highleg swimsuit,</t>
  </si>
  <si>
    <t>運動服  sportswear, sport suit,</t>
  </si>
  <si>
    <t>排球服  volleyball uniform,</t>
  </si>
  <si>
    <t>旗袍   china dress, cheongsam,</t>
  </si>
  <si>
    <t>水手服  serafuku,</t>
  </si>
  <si>
    <t>美少女戰士  sailor moon serafuku,</t>
  </si>
  <si>
    <t>校服   school uniform, high school suit,</t>
  </si>
  <si>
    <t>布魯瑪  buruma,</t>
  </si>
  <si>
    <t>和服   kimono,</t>
  </si>
  <si>
    <t>襯衫   shirt,</t>
  </si>
  <si>
    <t>-高領襯衫  collared shirt,</t>
  </si>
  <si>
    <t>緊身衣  leotard,</t>
  </si>
  <si>
    <t>-乳膠緊身衣  latex leotard,</t>
  </si>
  <si>
    <t>-無肩帶緊身衣 strapless leotard,</t>
  </si>
  <si>
    <t>-高叉緊身衣  highleg leotard,</t>
  </si>
  <si>
    <t>-丁字緊身衣  thong leotard,</t>
  </si>
  <si>
    <t>-衣服下緊身衣 leotard under clothes,</t>
  </si>
  <si>
    <t>-緊身衣服  taut clothes,</t>
  </si>
  <si>
    <t>-緊身襯衫  taut shirt,</t>
  </si>
  <si>
    <t>連身裙  dress,</t>
  </si>
  <si>
    <t>-露背連身裙  backless dress,</t>
  </si>
  <si>
    <t>-繞頸連身裙  halter dress,</t>
  </si>
  <si>
    <t>-毛衣連身裙  sweater dress,</t>
  </si>
  <si>
    <t>-薄紗連衣裙  sheer tulle dress,</t>
  </si>
  <si>
    <t>-雪紡連衣裙  chiffon dress,</t>
  </si>
  <si>
    <t>毛衣   sweater,</t>
  </si>
  <si>
    <t>-高領毛衣  turtleneck sweater,</t>
  </si>
  <si>
    <t>-羅紋毛衣  ribbed sweater,</t>
  </si>
  <si>
    <t>-露肩毛衣  off-shoulder sweater,</t>
  </si>
  <si>
    <t>-開胸毛衣  open-chest sweater,</t>
  </si>
  <si>
    <t>-裸體毛衣  naked sweater,</t>
  </si>
  <si>
    <t>-處男殺手毛衣 virgin killer sweater,</t>
  </si>
  <si>
    <t>-掀起毛衣  sweater lift,</t>
  </si>
  <si>
    <t>背心   tank top,</t>
  </si>
  <si>
    <t>束腹   corset,</t>
  </si>
  <si>
    <t>小可愛,露腹短上衣 crop top,</t>
  </si>
  <si>
    <t>睡袍   nightgown,</t>
  </si>
  <si>
    <t>大衣   coat,</t>
  </si>
  <si>
    <t>披風   cloak,</t>
  </si>
  <si>
    <t>露背裝  backless outfit,</t>
  </si>
  <si>
    <t>連身絲袜  bodystocking,</t>
  </si>
  <si>
    <t>緊身衣褲  bodysuit,</t>
  </si>
  <si>
    <t>******************* 內衣 *******************</t>
  </si>
  <si>
    <t>內褲   panties,</t>
  </si>
  <si>
    <t>-拉下內褲  panty pull,</t>
  </si>
  <si>
    <t>-蝴蝶結內褲  bow panties,</t>
  </si>
  <si>
    <t>-繫繩內褲  string panties,</t>
  </si>
  <si>
    <t>-側繫帶內褲  side-tie panties,</t>
  </si>
  <si>
    <t>-解開內褲  untied panties,</t>
  </si>
  <si>
    <t>-無內褲  no panties,</t>
  </si>
  <si>
    <t>-連褲袜下內褲 panties under pantyhose,</t>
  </si>
  <si>
    <t>-內褲走光  pantyshot,</t>
  </si>
  <si>
    <t>-染漬內褲  ` pussy juice stain, stained panties, pee stain,</t>
  </si>
  <si>
    <t>內衣   underwear,</t>
  </si>
  <si>
    <t>胸罩   bra,</t>
  </si>
  <si>
    <t>-蝴蝶結胸罩  bow bra,</t>
  </si>
  <si>
    <t>-運動文胸   sports bra,</t>
  </si>
  <si>
    <t>-爆乳內衣  Push-up bra,</t>
  </si>
  <si>
    <t>-無肩帶內衣  Strapless bra</t>
  </si>
  <si>
    <t>-全罩式內衣  Full coverage bra</t>
  </si>
  <si>
    <t>-3/4罩內衣  Triangle bra</t>
  </si>
  <si>
    <t>-半罩式內衣  Demi bra</t>
  </si>
  <si>
    <t>-無痕內衣  Seamless bra</t>
  </si>
  <si>
    <t>丁字褲  thong,</t>
  </si>
  <si>
    <t>前繫帶  front-tie top,</t>
  </si>
  <si>
    <t>胸簾   breast curtains,</t>
  </si>
  <si>
    <t>股間簾  pelvic curtain,</t>
  </si>
  <si>
    <t>******************* 裙 *******************</t>
  </si>
  <si>
    <t>裙子   skirt,</t>
  </si>
  <si>
    <t>-迷你裙  miniskirt,</t>
  </si>
  <si>
    <t>-百褶裙  pleated skirt,</t>
  </si>
  <si>
    <t>-鉛筆裙  pencil skirt,</t>
  </si>
  <si>
    <t>-格子裙   plaid skirt</t>
  </si>
  <si>
    <t>******************* 褲 *******************</t>
  </si>
  <si>
    <t>緊身褲   leggings,</t>
  </si>
  <si>
    <t>短褲   shorts,</t>
  </si>
  <si>
    <t>-牛仔短褲  denim shorts,</t>
  </si>
  <si>
    <t>-透視短褲   see-through shorts,</t>
  </si>
  <si>
    <t>褲子   pants,</t>
  </si>
  <si>
    <t>瑜伽褲  yoga pants,</t>
  </si>
  <si>
    <t>褲襪   pantyhose,</t>
  </si>
  <si>
    <t>-網褲襪  fishnet pantyhose,</t>
  </si>
  <si>
    <t>-綁腿連褲襪  thighband pantyhose,</t>
  </si>
  <si>
    <t>-拉下褲襪  pantyhose pull,</t>
  </si>
  <si>
    <t>-接縫褲襪  seamed legwear,</t>
  </si>
  <si>
    <t>過膝襪  thighhighs,</t>
  </si>
  <si>
    <t>膝下襪  kneehighs,</t>
  </si>
  <si>
    <t>吊襪帶  garter straps, garter belt,</t>
  </si>
  <si>
    <t>襪子   socks,</t>
  </si>
  <si>
    <t>無趾護腿  toeless legwear,</t>
  </si>
  <si>
    <t>******************* 腳 *******************</t>
  </si>
  <si>
    <t>高跟鞋  high heels,</t>
  </si>
  <si>
    <t>運動鞋  sneakers,</t>
  </si>
  <si>
    <t>交叉繫帶鞋  cross-laced footwear,</t>
  </si>
  <si>
    <t>靴子   boots,</t>
  </si>
  <si>
    <t>-過膝長靴  thigh boots,</t>
  </si>
  <si>
    <t>-膝下靴  knee boots,</t>
  </si>
  <si>
    <t>-短靴   ankle boots,</t>
  </si>
  <si>
    <t>-繫帶靴  lace-up boots,</t>
  </si>
  <si>
    <t>樂福鞋  loafers,</t>
  </si>
  <si>
    <t>不穿鞋  no shoes,</t>
  </si>
  <si>
    <t>******************* 手腕 *******************</t>
  </si>
  <si>
    <t>手套   gloves,</t>
  </si>
  <si>
    <t>-肘部手套  elbow gloves,</t>
  </si>
  <si>
    <t>-貓貓手套  paw gloves,</t>
  </si>
  <si>
    <t>-無指手套  fingerless gloves,</t>
  </si>
  <si>
    <t>袖子   sleeves,</t>
  </si>
  <si>
    <t>-分離式袖子  detached sleeves,</t>
  </si>
  <si>
    <t>-寬袖   wide sleeves,</t>
  </si>
  <si>
    <t>-絲帶飾邊袖子  ribbon-trimmed sleeves,</t>
  </si>
  <si>
    <t>-無袖   sleeveless,</t>
  </si>
  <si>
    <t>手腕袖口  wrist cuffs,</t>
  </si>
  <si>
    <t>婚禮手套  bridal gauntlets,</t>
  </si>
  <si>
    <t>******************* 脖 *******************</t>
  </si>
  <si>
    <t>衣領   collar,</t>
  </si>
  <si>
    <t>-分離式衣領  detached collar,</t>
  </si>
  <si>
    <t>-水手領  sailor collar,</t>
  </si>
  <si>
    <t>-動物項圈  animal collar,</t>
  </si>
  <si>
    <t>繞頸系帶  halterneck,</t>
  </si>
  <si>
    <t>交叉式繞頸系帶 criss-cross halter,</t>
  </si>
  <si>
    <t>******************* 特徵 *******************</t>
  </si>
  <si>
    <t>無肩帶  strapless,</t>
  </si>
  <si>
    <t>無袖   sleeveless,</t>
  </si>
  <si>
    <t>動物印花  animal print,</t>
  </si>
  <si>
    <t>服裝走光  wardrobe malfunction,</t>
  </si>
  <si>
    <t>透視的  see-through,</t>
  </si>
  <si>
    <t>暴露服裝  revealing clothes,</t>
  </si>
  <si>
    <t>緊身服裝  taut clothes,</t>
  </si>
  <si>
    <t>服裝切口  clothing cutout,</t>
  </si>
  <si>
    <t>-乳溝切口  cleavage cutout,</t>
  </si>
  <si>
    <t>-肚臍切口  navel cutout,</t>
  </si>
  <si>
    <t>-肩膀切口  shoulder cutout,</t>
  </si>
  <si>
    <t>-臀部切口  hip vent</t>
  </si>
  <si>
    <t>-心型切口  heart cutout,</t>
  </si>
  <si>
    <t>-後背切口  back cutout,</t>
  </si>
  <si>
    <t>-下胸切口  underboob cutout,</t>
  </si>
  <si>
    <t>撕裂的XX  torn,</t>
  </si>
  <si>
    <t>-撕裂的褲襪  torn legwear,</t>
  </si>
  <si>
    <t>-撕裂的衣服  torn clothes,</t>
  </si>
  <si>
    <t>-撕裂的裙  torn skirt,</t>
  </si>
  <si>
    <t>-撕裂的襯衫  torn shirt,</t>
  </si>
  <si>
    <t>XX移旁邊  aside,</t>
  </si>
  <si>
    <t>-衣服移旁邊  clothing aside,</t>
  </si>
  <si>
    <t>-內褲移旁邊  panties aside,</t>
  </si>
  <si>
    <t>-緊身衣移旁邊 leotard aside,</t>
  </si>
  <si>
    <t>-泳裝移旁邊  swimsuit aside,</t>
  </si>
  <si>
    <t>-比基尼移旁邊 bikini aside,</t>
  </si>
  <si>
    <t>低腿(腰)的XX lowleg,</t>
  </si>
  <si>
    <t>-低腿內褲  lowleg panties,</t>
  </si>
  <si>
    <t>-低腿比基尼  lowleg bikini,</t>
  </si>
  <si>
    <t>-低腿褲  lowleg pants,</t>
  </si>
  <si>
    <t>-低腿裙  lowleg skirt,</t>
  </si>
  <si>
    <t>-低腿褲襪  lowleg pantyhose,</t>
  </si>
  <si>
    <t>-低腿短褲  lowleg shorts,</t>
  </si>
  <si>
    <t>腰圍衣服   clothes around waist,</t>
  </si>
  <si>
    <t>-腰圍夾克  jacket around waist,</t>
  </si>
  <si>
    <t>-腰圍毛衣  sweater around waist,</t>
  </si>
  <si>
    <t>拉鍊   zipper,</t>
  </si>
  <si>
    <t>-拉鍊拉環  zipper pull tab,</t>
  </si>
  <si>
    <t>-全長式拉鍊  full-length zipper,</t>
  </si>
  <si>
    <t>-解開拉鍊  unzipped,</t>
  </si>
  <si>
    <t>-解開部分拉鍊 partially unzipped,</t>
  </si>
  <si>
    <t>條紋的  striped,</t>
  </si>
  <si>
    <t>-條紋內褲  striped panties,</t>
  </si>
  <si>
    <t>-條紋過膝襪  striped thighhighs,</t>
  </si>
  <si>
    <t>蕾絲   lace,</t>
  </si>
  <si>
    <t>-蕾絲邊飾  lace trim,</t>
  </si>
  <si>
    <t>-蕾絲邊手套  lace-trimmed gloves,</t>
  </si>
  <si>
    <t>-蕾絲邊內褲  lace-trimmed panties,</t>
  </si>
  <si>
    <t>-蕾絲邊過膝襪 lace-trimmed legwear,</t>
  </si>
  <si>
    <t>-蕾絲邊連身裙 lace-trimmed dress,</t>
  </si>
  <si>
    <t>-蕾絲邊胸罩  lace-trimmed bra,</t>
  </si>
  <si>
    <t>荷葉邊  frills,</t>
  </si>
  <si>
    <t>-荷葉邊內褲  frilled panties,</t>
  </si>
  <si>
    <t>-荷葉邊連身裙 frilled dress,</t>
  </si>
  <si>
    <t>-荷葉邊袖子  frilled sleeves,</t>
  </si>
  <si>
    <t>-荷葉邊裙  frilled skirt,</t>
  </si>
  <si>
    <t>-荷葉邊襯衫  frilled shirt,</t>
  </si>
  <si>
    <t>-荷葉邊胸罩  frilled bra,</t>
  </si>
  <si>
    <t>-荷葉邊比基尼 frilled bikini,</t>
  </si>
  <si>
    <t>-荷葉邊圍裙  frilled apron,</t>
  </si>
  <si>
    <t>-荷葉邊褶邊襯衫領 frilled shirt collar,</t>
  </si>
  <si>
    <t>毛皮邊飾  fur trim,</t>
  </si>
  <si>
    <t>-毛皮邊飾夾克 fur-trimmed jacket,</t>
  </si>
  <si>
    <t>-毛皮邊飾大衣 fur-trimmed coat,</t>
  </si>
  <si>
    <t>******************* 配件 *********************</t>
  </si>
  <si>
    <t>兔尾   rabbit tail,</t>
  </si>
  <si>
    <t>吊帶   suspenders,</t>
  </si>
  <si>
    <t>圍巾   scarf,</t>
  </si>
  <si>
    <t>圍裙   apron,</t>
  </si>
  <si>
    <t>女僕頭飾  maid headdress,</t>
  </si>
  <si>
    <t>腰帶   belt,</t>
  </si>
  <si>
    <t>絲帶   ribbon,</t>
  </si>
  <si>
    <t>-髮帶   hair ribbon,</t>
  </si>
  <si>
    <t>-頸帶   neck ribbon,</t>
  </si>
  <si>
    <t>-帽帶   hat ribbon,</t>
  </si>
  <si>
    <t>大腿帶  thigh strap,</t>
  </si>
  <si>
    <t>薄紗,面紗  veil, mouth veil,</t>
  </si>
  <si>
    <t>-婚禮面紗  bridal veil,</t>
  </si>
  <si>
    <t>光環   halo,</t>
  </si>
  <si>
    <t>翅膀   wings,</t>
  </si>
  <si>
    <t>鈴鐺   bell,</t>
  </si>
  <si>
    <t>-牛鈴   cowbell,</t>
  </si>
  <si>
    <t>流蘇   tassel,</t>
  </si>
  <si>
    <t>面罩   mask,</t>
  </si>
  <si>
    <t>髮飾   hair ornament,</t>
  </si>
  <si>
    <t>-髮環   hair rings,</t>
  </si>
  <si>
    <t>-髮夾   hairclip,</t>
  </si>
  <si>
    <t>-髮花   hair flower,</t>
  </si>
  <si>
    <t>-蝴蝶結  hair bow,</t>
  </si>
  <si>
    <t>-髮簪   hair stick,</t>
  </si>
  <si>
    <t>耳環 earrings,</t>
  </si>
  <si>
    <t>用这几个命令出图了 很好快 不知道大家还有没有类似的关键词和命令，我想看一些更刺激的 更风格化的图哈哈哈哈。</t>
  </si>
  <si>
    <t>著衣,裸體差分 &gt;&gt;</t>
  </si>
  <si>
    <t>掀衣自拍 &gt;&gt;</t>
  </si>
  <si>
    <t>{{masterpiece}}, shiny skin, medium breasts, clothes in mouth, clothes lift, holding, smartphone, lifted by self, mirror, selfie, shirt lift, underwear, sweat, evil smile, little girl,</t>
  </si>
  <si>
    <t>メスガキ 美式惡鬼&gt;&gt;</t>
  </si>
  <si>
    <t>solo, {{masterpiece}}, 1girl, {{{loli}}}, small breasts, flat chest, blonde hair, denim micro shorts, mesugaki, hand to own mouth, sneakers, squatting, :D, skin fang, {{smirk}}, spread legs, shiny skin, blurry background,blush,{{hip focus}}, jacket, crop top,from side,twintails,bright,upper teeth,</t>
  </si>
  <si>
    <t>蘿莉+超微比基尼+兔耳&gt;&gt;</t>
  </si>
  <si>
    <t>masterpiJapanese comicsece ,highly detailed, 1girl, solo, micro bikini ,wrist cuffs ,rabbit tail, animal ears, ahoge, bangs, little breasts, flat chest, loli, petit, kneeling, from side, looking at viewer,</t>
  </si>
  <si>
    <t>汗水,霧氣,氣味 &gt;&gt;</t>
  </si>
  <si>
    <t>masterpiece, best quality, {{masterpiece}}, shiny skin, evil smile, little girl, arms up, armpits, sweat, steam,arms behind head,squatting,serafuku,thick thigh,covered nipples, pleated skirt, medium breasts,</t>
  </si>
  <si>
    <t>腋下 &gt;&gt;</t>
  </si>
  <si>
    <t>masterpiece, best quality, {{masterpiece}}, arm up, armpits, shiny skin, sweat, steam,leotard,upper body, blush, large breasts,</t>
  </si>
  <si>
    <t>腳腳 &gt;&gt;</t>
  </si>
  <si>
    <t>masterpiece, best quality, {{{masterpiece}}}, {{{steam}}}, small breast, foreshortening, barefoot, presenting foot, {{smell}} , wide spread legs, game cg, seductive smile, open mouth, soles,toes,feet, shiny hair, shiny skin, shiny,</t>
  </si>
  <si>
    <t>胸部貼貼 &gt;&gt;</t>
  </si>
  <si>
    <t>{{masterpiece}}, evil smile, shiny skin, 2girls, asymmetrical docking, breast press, small breasts, standing on one leg,</t>
  </si>
  <si>
    <t>手腳質量更高， 模式選擇None &gt;&gt;</t>
  </si>
  <si>
    <t>{{{adult}}}, {{{{bad anatomy}}}}, {bad feet}, bad hands, {{{bad proportions}}}, {blurry}, cloned face, cropped, {{{deformed}}}, {{{disfigured}}}, error, {{{extra arms}}}, {extra digit}, {{{extra legs}}}, extra limbs, {{extra limbs}}, {fewer digits}, {fused fingers}, gross proportions, ink eyes, ink hair, jpeg artifacts, {{{{long neck}}}}, low quality, {malformed limbs}, {{missing arms}}, {missing fingers}, {{missing legs}}, {{{more than 2 nipples}}}, mutated hands, {{{mutation}}}, normal quality, out of frame, owres, {{poorly drawn face}}, {{poorly drawn hands}}, reen eyes, signature, text, {{too many fingers}}, {{{ugly}}}, username, uta, watermark, worst quality,</t>
  </si>
  <si>
    <t>簡易反咒 &gt;&gt;</t>
  </si>
  <si>
    <t>lowres, bad anatomy, bad hands, text, error, missing fingers, extra digit, fewer digits, cropped, worst quality, low quality, normal quality, jpeg artifacts,signature, watermark, username, blurry, artist name, bad feet</t>
  </si>
  <si>
    <t>&gt;&gt;</t>
  </si>
  <si>
    <t>nsfw, lowres, bad anatomy, bad hands, text, error, missing fingers, extra digit, fewer digits, cropped, worst quality, low quality, normal quality, jpeg artifacts, signature, watermark, username, blurry, nsfw,lowres, bad anatomy, bad hands, text, error, missing fingers, extra digit, fewer digits, cropped,worst quality, low quality, normal quality, jpeg artifacts,signature, watermark, username, blurry, artist name, bad feet</t>
  </si>
  <si>
    <t>黑反咒 &gt;&gt;</t>
  </si>
  <si>
    <t>3D character, 3D game scene, 3D game, 3D, anatomical nonsense, {bad anatomy}, bad animal ears, bad anus, bad asshole, bad breasts, bad cameltoe, bad clit, bad collarbone, bad crotch seam, bad crotch, bad cum, bad digit, bad ears, bad eyes, bad face, bad feet, bad gloves, bad hairs, bad hands, bad knee, {bad mouth}, bad nipples, bad pantie, bad proportions, bad pussy, bad shadow, bad shoes, bad tails, bad tentacles, bad thigh gap, bad tongue, bar code, beard, big face, big mouth, big muscles, black clit, black nipples, {black tongue}, black-white, blurred, {{blurry}}, censored, cloned face, colorful cameltoe, colorful clit, colorful nipples, colorful tongue, cracked mouth, cropped, deformed, different nipples, dirty face, dirty pantie, dirty teeth, disappearing arms, disappearing calf, disappearing legs, disappearing thigh, {disfigured}, duplicate, {error}, excrement, extra animal ears, extra arms, extra breasts, extra calf, extra digit, extra ears, extra eyes, extra feet, extra knee, extra legs, extra shoes, extra thighs, faeces, fewer digits, furry, fused animal ears, {fused anus}, fused asshole, fused breasts, fused calf, fused clit, fused cloth, fused collarbone, fused crotch, fused cum, fused digit, fused ears, fused eyes, fused face, fused feet, fused fingers, fused gloves, fused hairs, fused hand, fused mouth, fused nipples, fused pantie, fused pussy, fused seam, fused shoes, fused tentacles, fused thigh gap, futa, gross proportions, heavy animal ears, heavy breasts, heavy ears, huge breasts, huge calf, huge haunch, huge thighs, JPEG artifacts, liquid animal ears, liquid body, liquid breasts, liquid clit, liquid collarbone, liquid digit, liquid ears, liquid tentacles, liquid thigh gap, liquid tongue, {long body}, long face, long neck, low quality, lowers, lowres, malformed feet, malformed hands, malformed limbs, malformed, missing animal ears, {{{missing arms}}}, missing asshole, missing breasts, missing calf, missing clit, missing collarbone, missing digit, missing ears, missing feet, missing fingers, missing hand, {missing legs}, missing limb, missing nipples, missing thigh gap, missing thighs, morbid, more than 1 left hand, more than 1 right hand, more than 2 legs, more than 2 nipples, more than 2 thighs, more than two shoes, mosaic, multiple breasts, {mutated hands and fingers}, mutated, {mutation}, mutilated, normal quality, obesity, one hand with less than 5 digit, one hand with less than 5 fingers, one hand with more than 5 digit, one hand with more than 5 fingers, ony, poorly drawn animal ears, {poorly drawn anus}, poorly drawn asshole, poorly drawn breasts, poorly drawn cloth, poorly drawn crotch seam, {poorly drawn crotch}, poorly drawn cum, poorly drawn ears, poorly drawn eyes, poorly drawn face, poorly drawn feet, poorly drawn gloves, poorly drawn hairs, poorly drawn hands, poorly drawn mouth, poorly drawn nipples, poorly drawn pantie, poorly drawn pussy, poorly drawn shoes, poorly drawn tentacles, poorly drawn thigh gap, {poorly drawn}, pubic hair, QR code, safety knickers, safety panties, shit, short arm, signature, split tentacles, strong girl, testis, text font ui, text, thick lips, tongue within mouth, too long tongue, ugly, ui, uncoordinated body, unnatural body, username, watermark, worst quality, yellow teeth</t>
  </si>
  <si>
    <t>不知道啥但是越長就越NB的反咒 &gt;&gt;</t>
  </si>
  <si>
    <t>2 faces, 2 girls, 3D character, 3D game scene, 3D game, 3D, anatomical nonsense, {{bad anatomy}}, bad animal ears, bad anus, bad art, bad asshole, bad breasts, bad cameltoe, bad clit, bad collarbone, bad crotch seam, bad crotch, bad cum, bad digit, bad ears, bad eyes, bad face, {bad feet}, bad gloves, bad hairs, {bad hands}, bad knee, {bad mouth}, bad nipples, bad pantie, bad proportions, bad pussy, bad quality, bad shadow, bad shoes, bad tails, bad tentacles, bad thigh gap, bad tongue, bar code, beard, big face, big mouth, big muscles, black clit, black nipples, {black tongue}, black-white, blurred, {{{blurry}}}, censored, cloned face, close up, colorful cameltoe, colorful clit, colorful nipples, colorful tongue, cracked mouth, {cropped}, {deformed}, different nipples, dirty face, dirty pantie, dirty teeth, disappearing arms, disappearing calf, disappearing legs, disappearing thigh, disconnected limbs, {{disfigured}}, dskjal - deformed, duplicate, {{error}}, excrement, extra animal ears, extra arms, extra breasts, extra calf, {extra digit}, extra ears, extra eyes, extra feet, extra knee, extra legs, extra limbs, extra shoes, extra thighs, faeces, fat, {fewer digits}, floating limbs, font, furry, fused animal ears, {fused anus}, fused asshole, fused breasts, fused calf, fused clit, fused cloth, fused collarbone, fused crotch, fused cum, fused digit, fused ears, fused eyes, fused face, fused feet, fused fingers, fused gloves, fused hairs, fused hand, fused mouth, fused nipples, fused pantie, fused pussy, fused seam, fused shoes, fused tentacles, fused thigh gap, {futa}, futanari, gross proportions, heavy animal ears, heavy breasts, heavy ears, {huge breasts}, huge calf, huge haunch, huge thighs, intricate human hands fingers, jpeg artifacts, JPEG artifacts, large breasts, liquid animal ears, liquid body, liquid breasts, liquid clit, liquid collarbone, liquid digit, liquid ears, liquid tentacles, liquid thigh gap, liquid tongue, {long body:1.4}, long face, {long neck}, {low quality}, {{lowres}}, malformed feet, {malformed hands}, malformed limbs, malformed, missing animal ears, {{{missing arms}}}, missing asshole, missing breasts, missing calf, missing clit, missing collarbone, missing digit, missing ears, missing feet, {missing fingers}, missing hand, {missing legs}, {missing limb}, missing nipples, missing thigh gap, missing thighs, morbid, more than 1 left hand, more than 1 right hand, more than 2 legs, more than 2 nipples, more than 2 shoes, more than 2 thighs, mosaic, multiple breasts, {mutated hands and fingers:1.6}, {mutated}, {{mutation}}, mutilated, {normal quality}, obesity, one hand with less than 5 digit, one hand with less than 5 fingers, one hand with more than 5 digit, one hand with more than 5 fingers, ony, part of the head, poorly drawn animal ears, {poorly drawn anus}, poorly drawn asshole, poorly drawn asymmetrical eyes, poorly drawn breasts, poorly drawn cloth, poorly drawn crotch seam, {poorly drawn crotch}, poorly drawn cum, poorly drawn ears, poorly drawn eyes, {poorly drawn face}, poorly drawn feet, poorly drawn gloves, poorly drawn hairs, {poorly drawn hands}, poorly drawn mouth, poorly drawn nipples, poorly drawn pantie, poorly drawn pussy, poorly drawn shoes, poorly drawn tentacles, poorly drawn thigh gap, {poorly drawn:1.4}, pubic hair, QR code, Reddit - lowres, safety knickers, safety panties, sername, shit, short arm, {signature}, small penis, split tentacles, strong girl, testis, {{text}}, thick lips, tongue within mouth, too long tongue, two persons, {ugly}, {ui}, uncoordinated body, unnatural body, username, {watermark}, weird colors, {worst quality}, yaoi, yellow teeth</t>
  </si>
  <si>
    <t>multiple breasts, (mutated hands and fingers:1.5 ), (long body :1.3), (mutation, poorly drawn :1.2) , black-white, bad anatomy, liquid body, liquid tongue, disfigured, malformed, mutated, anatomical nonsense, text font ui, error, malformed hands, long neck, blurred, lowers, lowres, bad anatomy, bad proportions, bad shadow, uncoordinated body, unnatural body, fused breasts, bad breasts, huge breasts, poorly drawn breasts, extra breasts, liquid breasts, heavy breasts, missing breasts, huge haunch, huge thighs, huge calf, bad hands, fused hand, missing hand, disappearing arms, disappearing thigh, disappearing calf, disappearing legs, fused ears, bad ears, poorly drawn ears, extra ears, liquid ears, heavy ears, missing ears, fused animal ears, bad animal ears, poorly drawn animal ears, extra animal ears, liquid animal ears, heavy animal ears, missing animal ears, text, ui, error, missing fingers, missing limb, fused fingers, one hand with more than 5 fingers, one hand with less than 5 fingers, one hand with more than 5 digit, one hand with less than 5 digit, extra digit, fewer digits, fused digit, missing digit, bad digit, liquid digit, colorful tongue, black tongue, cropped, watermark, username, blurry, JPEG artifacts, signature, 3D, 3D game, 3D game scene, 3D character, malformed feet, extra feet, bad feet, poorly drawn feet, fused feet, missing feet, extra shoes, bad shoes, fused shoes, more than two shoes, poorly drawn shoes, bad gloves, poorly drawn gloves, fused gloves, bad cum, poorly drawn cum, fused cum, bad hairs, poorly drawn hairs, fused hairs, big muscles, ugly, bad face, fused face, poorly drawn face, cloned face, big face, long face, bad eyes, fused eyes poorly drawn eyes, extra eyes, malformed limbs, more than 2 nipples, missing nipples, different nipples, fused nipples, bad nipples, poorly drawn nipples, black nipples, colorful nipples, gross proportions. short arm, (((missing arms))), missing thighs, missing calf, missing legs, mutation, duplicate, morbid, mutilated, poorly drawn hands, more than 1 left hand, more than 1 right hand, deformed, (blurry), disfigured, missing legs, extra arms, extra thighs, more than 2 thighs, extra calf, fused calf, extra legs, bad knee, extra knee, more than 2 legs, bad tails, bad mouth, fused mouth, poorly drawn mouth, bad tongue, tongue within mouth, too long tongue, black tongue, big mouth, cracked mouth, bad mouth, dirty face, dirty teeth, dirty pantie, fused pantie, poorly drawn pantie, fused cloth, poorly drawn cloth, bad pantie, yellow teeth, thick lips, bad cameltoe, colorful cameltoe, bad asshole, poorly drawn asshole, fused asshole, missing asshole, bad anus, bad pussy, bad crotch, bad crotch seam, fused anus, fused pussy, fused anus, fused crotch, poorly drawn crotch, fused seam, poorly drawn anus, poorly drawn pussy, poorly drawn crotch, poorly drawn crotch seam, bad thigh gap, missing thigh gap, fused thigh gap, liquid thigh gap, poorly drawn thigh gap, poorly drawn anus, bad collarbone, fused collarbone, missing collarbone, liquid collarbone, strong girl, obesity, worst quality, low quality, normal quality, liquid tentacles, bad tentacles, poorly drawn tentacles, split tentacles, fused tentacles, missing clit, bad clit, fused clit, colorful clit, black clit, liquid clit, QR code, bar code, censored, safety panties, safety knickers, beard, furry ,pony, pubic hair, mosaic, excrement, faeces, shit, futa, testis</t>
  </si>
  <si>
    <t>畫質玄學</t>
  </si>
  <si>
    <t>masterpiece, best quality 被NovelAI默認新增，XXX 為想要細節精細的物體，如天空，盔甲，眼睛之類的</t>
  </si>
  <si>
    <t>highly detailed,extremely detailed CG unity 8k wallpaper, illustration, highres,absurdres, beautiful detailed XXX,finely detailed XXX,highly detail XXX</t>
  </si>
  <si>
    <t>high quality, high details, hyper detailed,</t>
  </si>
  <si>
    <t>original, extremely detailed 8K wallpaper,</t>
  </si>
  <si>
    <t>============================ 調色板 =============================</t>
  </si>
  <si>
    <t>orange</t>
  </si>
  <si>
    <t>blue</t>
  </si>
  <si>
    <t>red</t>
  </si>
  <si>
    <t>light brown</t>
  </si>
  <si>
    <t>dark pink</t>
  </si>
  <si>
    <t>khaki</t>
  </si>
  <si>
    <t>blonde</t>
  </si>
  <si>
    <t>brown</t>
  </si>
  <si>
    <t>black</t>
  </si>
  <si>
    <t>dimgray</t>
  </si>
  <si>
    <t>gray</t>
  </si>
  <si>
    <t>darkgray</t>
  </si>
  <si>
    <t>silver</t>
  </si>
  <si>
    <t>lightgray</t>
  </si>
  <si>
    <t>gainsboro</t>
  </si>
  <si>
    <t>whitesmoke</t>
  </si>
  <si>
    <t>white</t>
  </si>
  <si>
    <t>snow</t>
  </si>
  <si>
    <t>ghostwhite</t>
  </si>
  <si>
    <t>floralwhite</t>
  </si>
  <si>
    <t>linen</t>
  </si>
  <si>
    <t>antiquewhite</t>
  </si>
  <si>
    <t>papayawhip</t>
  </si>
  <si>
    <t>blanchedalmond</t>
  </si>
  <si>
    <t>bisque</t>
  </si>
  <si>
    <t>moccasin</t>
  </si>
  <si>
    <t>navajowhite</t>
  </si>
  <si>
    <t>peachpuff</t>
  </si>
  <si>
    <t>mistyrose</t>
  </si>
  <si>
    <t>lavenderblush</t>
  </si>
  <si>
    <t>seashell</t>
  </si>
  <si>
    <t>oldlace</t>
  </si>
  <si>
    <t>ivory</t>
  </si>
  <si>
    <t>honeydew</t>
  </si>
  <si>
    <t>mintcream</t>
  </si>
  <si>
    <t>azure</t>
  </si>
  <si>
    <t>aliceblue</t>
  </si>
  <si>
    <t>lavender</t>
  </si>
  <si>
    <t>lightsteelblue</t>
  </si>
  <si>
    <t>lightslategray</t>
  </si>
  <si>
    <t>slategray</t>
  </si>
  <si>
    <t>steelblue</t>
  </si>
  <si>
    <t>royalblue</t>
  </si>
  <si>
    <t>midnightblue</t>
  </si>
  <si>
    <t>navy</t>
  </si>
  <si>
    <t>darkblue</t>
  </si>
  <si>
    <t>mediumblue</t>
  </si>
  <si>
    <t>dodgerblue</t>
  </si>
  <si>
    <t>cornflowerblue</t>
  </si>
  <si>
    <t>deepskyblue</t>
  </si>
  <si>
    <t>lightskyblue</t>
  </si>
  <si>
    <t>skyblue</t>
  </si>
  <si>
    <t>lightblue</t>
  </si>
  <si>
    <t>powderblue</t>
  </si>
  <si>
    <t>paleturquoise</t>
  </si>
  <si>
    <t>lightcyan</t>
  </si>
  <si>
    <t>cyan</t>
  </si>
  <si>
    <t>aqua</t>
  </si>
  <si>
    <t>turquoise</t>
  </si>
  <si>
    <t>mediumturquoise</t>
  </si>
  <si>
    <t>darkturquoise</t>
  </si>
  <si>
    <t>lightseagreen</t>
  </si>
  <si>
    <t>cadetblue</t>
  </si>
  <si>
    <t>darkcyan</t>
  </si>
  <si>
    <t>teal</t>
  </si>
  <si>
    <t>darkslategray</t>
  </si>
  <si>
    <t>darkgreen</t>
  </si>
  <si>
    <t>green</t>
  </si>
  <si>
    <t>forestgreen</t>
  </si>
  <si>
    <t>seagreen</t>
  </si>
  <si>
    <t>mediumseagreen</t>
  </si>
  <si>
    <t>mediumaquamarine</t>
  </si>
  <si>
    <t>darkseagreen</t>
  </si>
  <si>
    <t>aquamarine</t>
  </si>
  <si>
    <t>palegreen</t>
  </si>
  <si>
    <t>lightgreen</t>
  </si>
  <si>
    <t>springgreen</t>
  </si>
  <si>
    <t>mediumspringgreen</t>
  </si>
  <si>
    <t>lawngreen</t>
  </si>
  <si>
    <t>chartreuse</t>
  </si>
  <si>
    <t>greenyellow</t>
  </si>
  <si>
    <t>lime</t>
  </si>
  <si>
    <t>limegreen</t>
  </si>
  <si>
    <t>yellowgreen</t>
  </si>
  <si>
    <t>darkolivegreen</t>
  </si>
  <si>
    <t>olivedrab</t>
  </si>
  <si>
    <t>olive</t>
  </si>
  <si>
    <t>darkkhaki</t>
  </si>
  <si>
    <t>palegoldenrod</t>
  </si>
  <si>
    <t>cornsilk</t>
  </si>
  <si>
    <t>beige</t>
  </si>
  <si>
    <t>lightyellow</t>
  </si>
  <si>
    <t>lightgoldenrodyellow</t>
  </si>
  <si>
    <t>lemonchiffon</t>
  </si>
  <si>
    <t>wheat</t>
  </si>
  <si>
    <t>burlywood</t>
  </si>
  <si>
    <t>tan</t>
  </si>
  <si>
    <t>yellow</t>
  </si>
  <si>
    <t>gold</t>
  </si>
  <si>
    <t>sandybrown</t>
  </si>
  <si>
    <t>darkorange</t>
  </si>
  <si>
    <t>goldenrod</t>
  </si>
  <si>
    <t>peru</t>
  </si>
  <si>
    <t>darkgoldenrod</t>
  </si>
  <si>
    <t>chocolate</t>
  </si>
  <si>
    <t>sienna</t>
  </si>
  <si>
    <t>saddlebrown</t>
  </si>
  <si>
    <t>maroon</t>
  </si>
  <si>
    <t>darkred</t>
  </si>
  <si>
    <t>firebrick</t>
  </si>
  <si>
    <t>indianred</t>
  </si>
  <si>
    <t>rosybrown</t>
  </si>
  <si>
    <t>darksalmon</t>
  </si>
  <si>
    <t>lightcoral</t>
  </si>
  <si>
    <t>salmon</t>
  </si>
  <si>
    <t>lightsalmon</t>
  </si>
  <si>
    <t>coral</t>
  </si>
  <si>
    <t>tomato</t>
  </si>
  <si>
    <t>orangered</t>
  </si>
  <si>
    <t>crimson</t>
  </si>
  <si>
    <t>mediumvioletred</t>
  </si>
  <si>
    <t>deeppink</t>
  </si>
  <si>
    <t>hotpink</t>
  </si>
  <si>
    <t>palevioletred</t>
  </si>
  <si>
    <t>pink</t>
  </si>
  <si>
    <t>lightpink</t>
  </si>
  <si>
    <t>thistle</t>
  </si>
  <si>
    <t>magenta</t>
  </si>
  <si>
    <t>fuchsia</t>
  </si>
  <si>
    <t>violet</t>
  </si>
  <si>
    <t>plum</t>
  </si>
  <si>
    <t>orchid</t>
  </si>
  <si>
    <t>mediumorchid</t>
  </si>
  <si>
    <t>darkorchid</t>
  </si>
  <si>
    <t>darkviolet</t>
  </si>
  <si>
    <t>darkmagenta</t>
  </si>
  <si>
    <t>purple</t>
  </si>
  <si>
    <t>indigo</t>
  </si>
  <si>
    <t>darkslateblue</t>
  </si>
  <si>
    <t>blueviolet</t>
  </si>
  <si>
    <t>mediumpurple</t>
  </si>
  <si>
    <t>slateblue</t>
  </si>
  <si>
    <t>mediumslateblue</t>
  </si>
  <si>
    <t>realistic woman body</t>
  </si>
  <si>
    <t>date</t>
  </si>
  <si>
    <t>sheet</t>
  </si>
  <si>
    <t xml:space="preserve"> Prompt</t>
  </si>
  <si>
    <t>效果描述</t>
  </si>
  <si>
    <t>使用說明／範例等</t>
  </si>
  <si>
    <t>提供者</t>
  </si>
  <si>
    <t>（歡迎接力補充使用感想／範例／圖片）</t>
  </si>
  <si>
    <t>cute</t>
  </si>
  <si>
    <t>可愛的</t>
  </si>
  <si>
    <t>Stella Wu</t>
  </si>
  <si>
    <t>沒想到這個竟然也可以 -stella</t>
  </si>
  <si>
    <t>chibi</t>
  </si>
  <si>
    <t>Q 版</t>
  </si>
  <si>
    <t>頭大身體小或者 3 頭身</t>
  </si>
  <si>
    <t>意外的發現，做機器人超可愛 -stella</t>
  </si>
  <si>
    <t>shiny</t>
  </si>
  <si>
    <t>閃閃發亮</t>
  </si>
  <si>
    <t>這個很讚</t>
  </si>
  <si>
    <t>Eredh Ereb</t>
  </si>
  <si>
    <t>swirling</t>
  </si>
  <si>
    <t>漩曲的</t>
  </si>
  <si>
    <t>用於雲、水、風等流動性元素</t>
  </si>
  <si>
    <t>peaceful</t>
  </si>
  <si>
    <t>法喜充滿</t>
  </si>
  <si>
    <t xml:space="preserve">entanglement </t>
  </si>
  <si>
    <t>糾纏的</t>
  </si>
  <si>
    <t>Boyen Hsiuan</t>
  </si>
  <si>
    <t>intertwined</t>
  </si>
  <si>
    <t>交織的</t>
  </si>
  <si>
    <t>adorable</t>
  </si>
  <si>
    <t>讓人喜愛的</t>
  </si>
  <si>
    <t>畫動物時可以讓動物比較"正常"</t>
  </si>
  <si>
    <t>阿姆姆</t>
  </si>
  <si>
    <t>卡哇伊</t>
  </si>
  <si>
    <t>cell membrane</t>
  </si>
  <si>
    <t>細胞般組織</t>
  </si>
  <si>
    <t>細細泡沫或空洞般堆疊材質，顆粒感，比想像得棒</t>
  </si>
  <si>
    <t>molecular behavior</t>
  </si>
  <si>
    <t>分子模型</t>
  </si>
  <si>
    <t>教科書上紅藍球分子模型風。不要拿來畫人像！</t>
  </si>
  <si>
    <t>atom behavior</t>
  </si>
  <si>
    <t>原子模型</t>
  </si>
  <si>
    <t>教科書上球狀、原子軌域模型風。不要拿來畫人像！！</t>
  </si>
  <si>
    <t>chiseled</t>
  </si>
  <si>
    <t>輪廓分明，刀切斧鑿</t>
  </si>
  <si>
    <t>Gigantic</t>
  </si>
  <si>
    <t>巨大的</t>
  </si>
  <si>
    <t>Roku</t>
  </si>
  <si>
    <t xml:space="preserve">made of bones </t>
  </si>
  <si>
    <t>骨製</t>
  </si>
  <si>
    <t>plastic shrink wrap</t>
  </si>
  <si>
    <t>塑膠包裝</t>
  </si>
  <si>
    <t>有時候會有透明壓克力效果</t>
  </si>
  <si>
    <t>semi-mechanized</t>
  </si>
  <si>
    <t>半機械的</t>
  </si>
  <si>
    <t>適合搭配cyberpunk服用</t>
  </si>
  <si>
    <t>fancy</t>
  </si>
  <si>
    <t>花俏的</t>
  </si>
  <si>
    <t>整個東西都會很fancy</t>
  </si>
  <si>
    <t>skull shape</t>
  </si>
  <si>
    <t>骷髏狀的各種東西</t>
  </si>
  <si>
    <t>foggy</t>
  </si>
  <si>
    <t>霧氣的</t>
  </si>
  <si>
    <t>moist</t>
  </si>
  <si>
    <t>濕潤的</t>
  </si>
  <si>
    <t>適用於甜點蛋糕類</t>
  </si>
  <si>
    <r>
      <rPr>
        <u/>
        <sz val="10"/>
        <color rgb="FF65676B"/>
        <rFont val="Inherit"/>
      </rPr>
      <t>李家誠</t>
    </r>
    <r>
      <rPr>
        <sz val="10"/>
        <color rgb="FF050505"/>
        <rFont val="Inherit"/>
      </rPr>
      <t xml:space="preserve"> </t>
    </r>
    <r>
      <rPr>
        <sz val="10"/>
        <color rgb="FF000000"/>
        <rFont val="Inherit"/>
      </rPr>
      <t xml:space="preserve">/ </t>
    </r>
    <r>
      <rPr>
        <u/>
        <sz val="10"/>
        <color rgb="FF1155CC"/>
        <rFont val="Inherit"/>
      </rPr>
      <t>owo29879972</t>
    </r>
  </si>
  <si>
    <t>這個對食物效果真心好</t>
  </si>
  <si>
    <t>Michelin star</t>
  </si>
  <si>
    <t>米其林星級</t>
  </si>
  <si>
    <r>
      <rPr>
        <u/>
        <sz val="10"/>
        <color rgb="FF65676B"/>
        <rFont val="Inherit"/>
      </rPr>
      <t>李家誠</t>
    </r>
    <r>
      <rPr>
        <sz val="10"/>
        <color rgb="FF050505"/>
        <rFont val="Inherit"/>
      </rPr>
      <t xml:space="preserve"> </t>
    </r>
    <r>
      <rPr>
        <sz val="10"/>
        <color rgb="FF000000"/>
        <rFont val="Inherit"/>
      </rPr>
      <t xml:space="preserve">/ </t>
    </r>
    <r>
      <rPr>
        <u/>
        <sz val="10"/>
        <color rgb="FF1155CC"/>
        <rFont val="Inherit"/>
      </rPr>
      <t>owo29879972</t>
    </r>
  </si>
  <si>
    <t>matte</t>
  </si>
  <si>
    <t>不光滑的/霧面</t>
  </si>
  <si>
    <r>
      <rPr>
        <u/>
        <sz val="10"/>
        <color rgb="FF65676B"/>
        <rFont val="Inherit"/>
      </rPr>
      <t>李家誠</t>
    </r>
    <r>
      <rPr>
        <sz val="10"/>
        <color rgb="FF050505"/>
        <rFont val="Inherit"/>
      </rPr>
      <t xml:space="preserve"> </t>
    </r>
    <r>
      <rPr>
        <sz val="10"/>
        <color rgb="FF000000"/>
        <rFont val="Inherit"/>
      </rPr>
      <t xml:space="preserve">/ </t>
    </r>
    <r>
      <rPr>
        <u/>
        <sz val="10"/>
        <color rgb="FF1155CC"/>
        <rFont val="Inherit"/>
      </rPr>
      <t>owo29879972</t>
    </r>
  </si>
  <si>
    <t>飄渺的</t>
  </si>
  <si>
    <t>適用於奇幻場景</t>
  </si>
  <si>
    <r>
      <rPr>
        <u/>
        <sz val="10"/>
        <color rgb="FF65676B"/>
        <rFont val="Inherit"/>
      </rPr>
      <t>李家誠</t>
    </r>
    <r>
      <rPr>
        <sz val="10"/>
        <color rgb="FF050505"/>
        <rFont val="Inherit"/>
      </rPr>
      <t xml:space="preserve"> </t>
    </r>
    <r>
      <rPr>
        <sz val="10"/>
        <color rgb="FF000000"/>
        <rFont val="Inherit"/>
      </rPr>
      <t xml:space="preserve">/ </t>
    </r>
    <r>
      <rPr>
        <u/>
        <sz val="10"/>
        <color rgb="FF1155CC"/>
        <rFont val="Inherit"/>
      </rPr>
      <t>owo29879972</t>
    </r>
  </si>
  <si>
    <t>scary</t>
  </si>
  <si>
    <t>驚嚇的／恐怖的</t>
  </si>
  <si>
    <t>可能會出嚇你的東西，也可能只是成品上有驚恐的好笑臉</t>
  </si>
  <si>
    <t>White color scheme</t>
  </si>
  <si>
    <t>白色配色</t>
  </si>
  <si>
    <t>dinky</t>
  </si>
  <si>
    <t>極小的</t>
  </si>
  <si>
    <t>https://cdn.discordapp.com/attachments/952712667498422272/1027513942743982131/MadMad_adorable_pixar_character_little_lovely_creature_with_bab_878de64a-163b-4a70-8cbe-13301c9f3944.png</t>
  </si>
  <si>
    <t>symmetrical,</t>
  </si>
  <si>
    <t>對稱的</t>
  </si>
  <si>
    <t xml:space="preserve"> intricate</t>
  </si>
  <si>
    <t>錯綜複雜的</t>
  </si>
  <si>
    <t>filigree detailing</t>
  </si>
  <si>
    <t>以花絲作為細節</t>
  </si>
  <si>
    <t>surrounded by smoke</t>
  </si>
  <si>
    <t>被煙霧包圍</t>
  </si>
  <si>
    <t>各种辅助特效</t>
  </si>
  <si>
    <t>exploding</t>
  </si>
  <si>
    <t>CamoCat</t>
  </si>
  <si>
    <t>broken</t>
  </si>
  <si>
    <t>glitch</t>
  </si>
  <si>
    <t>dust</t>
  </si>
  <si>
    <t>raindrops</t>
  </si>
  <si>
    <t>snowflakes</t>
  </si>
  <si>
    <t>debris</t>
  </si>
  <si>
    <t>sparks</t>
  </si>
  <si>
    <t>foam</t>
  </si>
  <si>
    <t>bubbles</t>
  </si>
  <si>
    <t>steam</t>
  </si>
  <si>
    <t>mist</t>
  </si>
  <si>
    <t>sand particles</t>
  </si>
  <si>
    <t>flame particles</t>
  </si>
  <si>
    <t>pollen</t>
  </si>
  <si>
    <t>sea salt particles</t>
  </si>
  <si>
    <t>stardust</t>
  </si>
  <si>
    <t>glitter particles</t>
  </si>
  <si>
    <t>floating dust</t>
  </si>
  <si>
    <t>suspended particles</t>
  </si>
  <si>
    <t>ice crystal</t>
  </si>
  <si>
    <t>中文名称</t>
  </si>
  <si>
    <t>出现时期</t>
  </si>
  <si>
    <t>国家/地区</t>
  </si>
  <si>
    <t>艺术主义</t>
  </si>
  <si>
    <t>描述</t>
  </si>
  <si>
    <t>说明</t>
  </si>
  <si>
    <t>AI图像生成客观效果</t>
  </si>
  <si>
    <t>参考</t>
  </si>
  <si>
    <t>匹配等级</t>
  </si>
  <si>
    <t>备注</t>
  </si>
  <si>
    <t>Tradition Chinese Ink Painting</t>
  </si>
  <si>
    <t>中国传统水墨古画</t>
  </si>
  <si>
    <t>1600年代</t>
  </si>
  <si>
    <t>中国</t>
  </si>
  <si>
    <t>传统艺术</t>
  </si>
  <si>
    <t>传统中国水墨画是中国绘画的一种传统形式，强调墨色和线条的运用，以及气韵生动、意境深远的艺术效果。它起源于中国古代，流传至今已有几千年的历史。传统中国水墨画通常表现的是山水、花鸟、人物等题材，具有浓郁的中国文化特色。传统中国水墨画与其他一些艺术形式相似，例如：中国书法、篆刻等。它与这些艺术形式相似之处在于，都强调了墨色和线条的运用。但是传统中国水墨画又具有独特的内涵和风格，它更加强调意境和气韵的表现，更加突出了中国文化的特色。</t>
  </si>
  <si>
    <t>利用墨水和水在华丽的纸张上创造出不同深度和纹理的线条和形状。它通常使用黑色和白色，但也可以使用其他颜色来增强作品的视觉效果。</t>
  </si>
  <si>
    <t>很可惜，我的图片无法上传到这里，如果你是使用大陆的WPS，或许你就能得到这些图片</t>
  </si>
  <si>
    <t>Japanese Ukiyo-e</t>
  </si>
  <si>
    <t>日本浮世绘</t>
  </si>
  <si>
    <t>1700年代</t>
  </si>
  <si>
    <t>日本</t>
  </si>
  <si>
    <t>日本传统绘画艺术</t>
  </si>
  <si>
    <t>本浮世绘是一种日本的传统版画艺术，起源于江户时代（17世纪末-19世纪中期）。它强调色彩的饱和度和线条的清晰度，通常表现民间生活、历史事件、传说故事等题材。日本浮世绘与其他一些艺术形式相似，例如：中国的年画、民间画等。它与这些艺术形式相似之处在于，都强调了色彩和线条的运用。但是日本浮世绘又具有独特的内涵和风格，它更加强调题材的多样性和艺术家的个性表达。</t>
  </si>
  <si>
    <t>呈现出色彩的饱和度高、线条的清晰度高、题材多样化的特点</t>
  </si>
  <si>
    <t>Japanese comics/manga</t>
  </si>
  <si>
    <t>日本漫画风格</t>
  </si>
  <si>
    <t>17世纪末-19世纪中期</t>
  </si>
  <si>
    <t>数字艺术</t>
  </si>
  <si>
    <t>日本漫画是一种日本的流行文化艺术，起源于20世纪初期。它通常以图像为主，强调角色造型、表情和动作的表现。日本漫画通常表现的是日常生活、冒险、爱情、科幻等题材。美国漫画、欧洲漫画等。它与这些艺术形式相似之处在于，都强调了角色的表现和故事情节的叙述。但是日本漫画又具有独特的内涵和风格，它更加强调角色形象的萌化和精致，更加突出了日本流行文化的特色。</t>
  </si>
  <si>
    <t>日本漫画可能会呈现出角色造型、表情和动作的表现</t>
  </si>
  <si>
    <t>stock illustration style</t>
  </si>
  <si>
    <t>股票插画风格</t>
  </si>
  <si>
    <t>1950年代</t>
  </si>
  <si>
    <t>美国</t>
  </si>
  <si>
    <t>平面设计</t>
  </si>
  <si>
    <t>商业插图风格</t>
  </si>
  <si>
    <t>股票插画风格是一种商业插画风格，通常用于股票、金融和商业等领域，强调信息的简洁和易懂。股票插画风格通常使用明亮的颜色和简单的图形，使得信息更加醒目和易于理解。</t>
  </si>
  <si>
    <t>如果是图生图就偏蜡笔画</t>
  </si>
  <si>
    <t>CGSociety</t>
  </si>
  <si>
    <t>2000年代</t>
  </si>
  <si>
    <t>加拿大</t>
  </si>
  <si>
    <t>3D 数字艺术</t>
  </si>
  <si>
    <t>CGSociety是一个全球性的数字艺术社区，致力于推广数字艺术和计算机图形学技术。它成立于2001年，目前已经成为全球最大最具影响力的数字艺术社区之一。旨在为数字艺术家和视觉特效专业人员提供支持和资源。CGSociety的成员包括3D艺术家、动画师、数码摄影师和其他数字艺术家。</t>
  </si>
  <si>
    <t>偏3D些，整体有西部魔幻风。</t>
  </si>
  <si>
    <t>如果你打算添加新的信息，最好是在底部添加，而不是插入。</t>
  </si>
  <si>
    <t>DreamWorks Animation</t>
  </si>
  <si>
    <t>梦工厂动画</t>
  </si>
  <si>
    <t>1994年代</t>
  </si>
  <si>
    <t>动画制作公司</t>
  </si>
  <si>
    <t>DreamWorks Animation是一家美国的动画制作公司，成立于1994年。它是全球最具影响力的动画制作公司之一，制作了许多著名的动画电影，例如：《马达加斯加》、《功夫熊猫》、《猫和老鼠》等。DreamWorks Animation与其他一些动画制作公司相似，例如：皮克斯、华特迪士尼动画工作室等。它与这些动画制作公司相似之处在于，都致力于制作高质量的动画电影。但是DreamWorks Animation又具有独特的内涵和风格，它更加注重故事情节和角色形象的营造。</t>
  </si>
  <si>
    <t>偏少女色调</t>
  </si>
  <si>
    <t>Pixar</t>
  </si>
  <si>
    <t>皮克斯动画制作公司</t>
  </si>
  <si>
    <t>1990年代</t>
  </si>
  <si>
    <t>成立于1986年。它是全球最具影响力的动画制作公司之一，制作了许多著名的动画电影，例如：《玩具总动员》、《海底总动员》、《超人总动员》等。</t>
  </si>
  <si>
    <t>画风就是稳定，就是玩具总动员这种画风</t>
  </si>
  <si>
    <t>重量较高</t>
  </si>
  <si>
    <t>a poster in the style of japanese graphic design</t>
  </si>
  <si>
    <t>日本平面设计海报</t>
  </si>
  <si>
    <t>20世纪初期</t>
  </si>
  <si>
    <t>海报设计</t>
  </si>
  <si>
    <t>日本平面设计海报是一种以平面设计为主导的海报风格，强调图像和文字的组合和排版，通常表现活泼、有趣和独特的风格。日本平面设计海报起源于20世纪初期，是日本设计文化的重要组成部分。欧洲平面设计、美国平面设计等。它与这些平面设计风格相似之处在于，都强调了图像和文字的组合和排版。</t>
  </si>
  <si>
    <t>简约的几何色块的组合</t>
  </si>
  <si>
    <t>90s video game</t>
  </si>
  <si>
    <t>90年代电视游戏</t>
  </si>
  <si>
    <t>电子游戏艺术</t>
  </si>
  <si>
    <t>90年代是电子游戏发展的黄金时期，出现了许多经典的游戏，例如《马里奥兄弟》、《魂斗罗》等等。这些游戏通常采用像素艺术风格，以8位或16位的游戏机为主要平台。这些游戏通常具有简单的图形和音效，但是它们的玩法和情节却非常吸引人，至今仍然有很多人喜欢玩这些游戏。</t>
  </si>
  <si>
    <t>像素游戏或伪3D</t>
  </si>
  <si>
    <t>不稳定</t>
  </si>
  <si>
    <t>Bauhaus</t>
  </si>
  <si>
    <t>包豪斯</t>
  </si>
  <si>
    <t>1919年</t>
  </si>
  <si>
    <t>德国</t>
  </si>
  <si>
    <t>抽象艺术</t>
  </si>
  <si>
    <t>一所艺术学校</t>
  </si>
  <si>
    <t>位于德国魏玛。Bauhaus以其革命性的教育理念和探索性的艺术实践而闻名于世界。Bauhaus的教学方法强调实验和跨学科，旨在将艺术与工业相结合。Bauhaus的影响力不仅影响了20世纪的设计和建筑，也对现代艺术产生了深远的影响。Bauhaus风格与现代主义艺术相似，例如荷兰De Stijl风格、俄罗斯构成主义等等。这些风格都强调几何和功能性，追求简单和纯粹。</t>
  </si>
  <si>
    <t>呈现出简单、几何、功能性强的特点，以及使用基本的形状和颜色</t>
  </si>
  <si>
    <t>它包含了几种艺术</t>
  </si>
  <si>
    <t>manuscript</t>
  </si>
  <si>
    <t>手稿</t>
  </si>
  <si>
    <t>中世纪</t>
  </si>
  <si>
    <t>欧洲</t>
  </si>
  <si>
    <t>手绘艺术</t>
  </si>
  <si>
    <t>指中世纪的手稿</t>
  </si>
  <si>
    <t>手稿是指手工制作的书籍或文献，通常指中世纪的手稿。手稿具有独特的艺术价值和历史价值，可以从中了解到当时的文化、思想和艺术等。手稿与其他艺术形式相比较特殊，例如印刷品、绘画等等。手稿通常是手工制作的，具有独特的艺术价值和历史价值。</t>
  </si>
  <si>
    <t>低饱和、泛黄的历史感，和偏文艺复兴的艺术形式</t>
  </si>
  <si>
    <t>它是18世纪以前的画风</t>
  </si>
  <si>
    <t>Pixel Art</t>
  </si>
  <si>
    <t>像素艺术</t>
  </si>
  <si>
    <t>TV游戏的画面</t>
  </si>
  <si>
    <t>像素艺术是一种以像素为基本元素的艺术形式，通常用于电子游戏、动画和计算机图形等领域。像素艺术的特点是图像由小的正方形像素组成，这些像素具有明确的色彩和位置。像素艺术通常具有简单的图形和动画效果，但是它们可以产生独特的视觉效果。</t>
  </si>
  <si>
    <t>很正确的像素风</t>
  </si>
  <si>
    <t>过于的自由会让它生成像素游戏的画面</t>
  </si>
  <si>
    <t>retro dark vintage</t>
  </si>
  <si>
    <t>深色复古</t>
  </si>
  <si>
    <t>1960年代</t>
  </si>
  <si>
    <t>复古艺术</t>
  </si>
  <si>
    <t>etro dark vintage是一种复古、朦胧、黑色的风格，通常用于艺术、摄影和设计等领域。这种风格强调旧时代的氛围和情感，具有浓厚的怀旧和沉思色彩。其他艺术形式相似，例如复古艺术、黑色电影等等。</t>
  </si>
  <si>
    <t>类似于苏联二战时期的海报风格，以深色为主。</t>
  </si>
  <si>
    <t>Vintage</t>
  </si>
  <si>
    <t>复古</t>
  </si>
  <si>
    <t>Vintage是一种复古的艺术风格，通常用于艺术、摄影和设计等领域。这种风格强调旧时代的氛围和情感，具有浓厚的怀旧和沉思色彩。Vintage的历史可以追溯到20世纪初期，它的风格和特点受到了一系列文化和社会因素的影响。例如，第一次世界大战、经济大萧条、电影工业等等。Vintage通常具有一些老旧的图形和颜色，例如黄色、棕色、绿色等等。它们强调自然和温馨的氛围，通常包含木材、花卉和动物等元素。与其他艺术形式相似，例如复古艺术、老照片等等</t>
  </si>
  <si>
    <t>包含那个年代的历史</t>
  </si>
  <si>
    <t>Pulp Noir</t>
  </si>
  <si>
    <t>黑色电影</t>
  </si>
  <si>
    <t>1940年代</t>
  </si>
  <si>
    <t>电影艺术</t>
  </si>
  <si>
    <t>Pulp Noir是一种黑色小说和电影的类型，通常被描述为黑色和大胆的。这种类型强调暴力、犯罪和性，通常包含私家侦探、黑帮成员和腐败警察等角色。Pulp Noir的历史可以追溯到20世纪30年代和40年代，当时这种类型的小说和电影非常流行。Pulp Noir的特点是采用了一些常见的情节和人物，例如美女、私家侦探、黑帮老板等等。这些元素与黑暗、暴力、犯罪和性交织在一起，形成了一种独特的风格和氛围。</t>
  </si>
  <si>
    <t>大衣元素偏多</t>
  </si>
  <si>
    <t>这是复古这个大路下的一条小路，它的重量一般</t>
  </si>
  <si>
    <t>Country style</t>
  </si>
  <si>
    <t>乡村风格</t>
  </si>
  <si>
    <t>绘画艺术</t>
  </si>
  <si>
    <t>Country style是指一种农村和田园风格的艺术形式，通常用于室内设计和装饰等领域。这种风格强调温馨、舒适和自然的氛围，通常包含木材、花卉和动物等元素。</t>
  </si>
  <si>
    <t>偏西部乡村独栋房屋</t>
  </si>
  <si>
    <t>这不是一个明确的指向性风格，它和现实主义很像</t>
  </si>
  <si>
    <t>Abstract</t>
  </si>
  <si>
    <t>抽象风</t>
  </si>
  <si>
    <t>1910年代</t>
  </si>
  <si>
    <t>Abstract是一种艺术风格，通常不包含具体的人物或景物，而是强调线条和色块的表现。它起源于20世纪初期的欧洲，是现代艺术的重要流派之一。Abstract艺术的主要特点包括几何形状、纯色、抽象的构图和强烈的视觉效果。Abstract艺术家通常使用色彩和形状来表达情感和思想，而不是描述具体的场景或人物。</t>
  </si>
  <si>
    <t>没有可识别的物体或人物，强调使用线条和色彩来创造纯粹的视觉体验</t>
  </si>
  <si>
    <t>负面Tag不要使用高质量之类的</t>
  </si>
  <si>
    <t>Acid Graphic</t>
  </si>
  <si>
    <t>酸性平面</t>
  </si>
  <si>
    <t>通常使用鲜明的颜色和强烈的对比度。它通常与60年代的反文化运动和摇滚音乐相联系。</t>
  </si>
  <si>
    <t>Acid Graphic的特征在于它强烈的颜色和形状。它的色彩通常非常明亮和饱和，使用强烈的对比色来创造出一种强烈的视觉效果。它的形状通常是几何的，如圆形、方形或三角形，同时还会使用一些强烈的线条和图案来增强这种效果。它可能会被用于创作一些现代艺术作品、音乐封面、海报等。
Acid Graphic与其他艺术风格相比，可能会与视觉传达设计和波普艺术相似。</t>
  </si>
  <si>
    <t>它不是人们了解的酸性设计，这反而是一种奇怪的新艺术风格，它和抽象主义很像</t>
  </si>
  <si>
    <t>因为Graphic这个词包含了太多元素，导致不同的模型有不同的效果，不过颜色的运用上都是一样大胆</t>
  </si>
  <si>
    <t>Rendering in Pen and Ink</t>
  </si>
  <si>
    <t>笔墨渲染</t>
  </si>
  <si>
    <t>16世纪</t>
  </si>
  <si>
    <t>欧洲，特别是英国</t>
  </si>
  <si>
    <t>一种艺术技术，使用钢笔和墨水来制作高度详细和真实的插图、地图和建筑图纸等。</t>
  </si>
  <si>
    <t>Rendering in Pen and Ink有点像素描、线描和铅笔画，因为它们都使用线条和阴影来制作出图像</t>
  </si>
  <si>
    <t>通过细致的线条描绘阴影和纹理来创造高度详细和真实的视觉效果。</t>
  </si>
  <si>
    <t>Ethnic art</t>
  </si>
  <si>
    <t>种族艺术</t>
  </si>
  <si>
    <t>各种不同的民族艺术都有不同的历史背景和起源，无法归纳为一个年代</t>
  </si>
  <si>
    <t>不同的民族艺术来自不同的国家和地区</t>
  </si>
  <si>
    <t>文化艺术</t>
  </si>
  <si>
    <t>民族艺术是特定民族或文化群体创作的艺术形式，通常反映了他们的传统、价值观和生活方式。</t>
  </si>
  <si>
    <t>族艺术是一种广泛的艺术形式，包括绘画、雕塑、音乐、舞蹈、文学等多种形式。它们通常是特定民族或文化群体创作的，反映了他们的传统、价值观和生活方式。民族艺术可以非常多样化，因为不同的文化群体在不同的历史和地理背景下创造了各种不同的艺术形式。</t>
  </si>
  <si>
    <t>色彩运用大胆、鲜艳</t>
  </si>
  <si>
    <t>实际上AI没法理解包含信息量巨大的词汇，你必须在前面添加指定的名族或地区</t>
  </si>
  <si>
    <t>concept art</t>
  </si>
  <si>
    <t>概念艺术</t>
  </si>
  <si>
    <t>20世纪60年代</t>
  </si>
  <si>
    <t>设计艺术</t>
  </si>
  <si>
    <t>设计概念艺术</t>
  </si>
  <si>
    <t>概念艺术是一种将概念和思想放在艺术作品的前面，并将其作为艺术作品的核心的艺术形式。它的作品通常呈现为文本、图表、图像等非传统的艺术形式。概念艺术强调艺术家的思想和概念，而不是艺术作品本身的外观或美学价值。它挑战了传统美学和艺术品的价值观念。</t>
  </si>
  <si>
    <t>在设计上它会包含些凌乱的草稿辅助线，在风景上会是壮丽震撼的场景</t>
  </si>
  <si>
    <t>油画</t>
  </si>
  <si>
    <t>unreal engine</t>
  </si>
  <si>
    <t>虚幻引擎</t>
  </si>
  <si>
    <t>1998年</t>
  </si>
  <si>
    <t>一种用于游戏开发的软件工具集，具有强大的图形渲染和物理引擎功能。</t>
  </si>
  <si>
    <t>虚幻引擎是一种用于游戏开发的软件工具集，具有强大的图形渲染和物理引擎功能。它的核心思想是让游戏开发者能够以最简单的方式创建出最丰富和最逼真的虚拟世界。</t>
  </si>
  <si>
    <t>广袤的景色，非写实3D</t>
  </si>
  <si>
    <t>会往魔幻景色上靠</t>
  </si>
  <si>
    <t>Gothic gloomy</t>
  </si>
  <si>
    <t>哥特式阴郁</t>
  </si>
  <si>
    <t>艺术风格</t>
  </si>
  <si>
    <t>哥特式风格是一种欧洲中世纪时期的艺术风格，它以其阴郁、神秘和浪漫的气息而著名。哥特式建筑和艺术作品通常采用高高的拱形和尖塔、复杂的装饰和尖锐的线条，以表现出一种神秘和不可思议的气氛。
哥特式风格是一种独特的、神秘的艺术风格，强调线条和形状的尖锐和复杂性。</t>
  </si>
  <si>
    <t>黑暗、压抑、神秘的氛围</t>
  </si>
  <si>
    <t>realism</t>
  </si>
  <si>
    <t>现实主义</t>
  </si>
  <si>
    <t>19世纪中期-20世纪初期</t>
  </si>
  <si>
    <t>现实主义是一种19世纪欧洲艺术运动，旨在创造真实而实用的艺术作品。它强调描绘真实生活的细节，以及揭示现实中存在的社会问题。现实主义艺术作品通常采用明亮的色彩和逼真的透视，以表现出生动的场景和人物。</t>
  </si>
  <si>
    <t>现实主义的风格可能会呈现出真实而细腻的画面</t>
  </si>
  <si>
    <t>并非别具一格的风格</t>
  </si>
  <si>
    <t>black and white</t>
  </si>
  <si>
    <t>黑和白</t>
  </si>
  <si>
    <t>黑白艺术是一种以黑白色为基础的艺术风格，通常不使用其他颜色。它的特点是简洁、明快、直接，注重对形式和线条的运用，以及对黑白对比的强调。</t>
  </si>
  <si>
    <t>黑白</t>
  </si>
  <si>
    <t>Baroque</t>
  </si>
  <si>
    <t>巴洛克式</t>
  </si>
  <si>
    <t>17-18世纪</t>
  </si>
  <si>
    <t>巴洛克艺术是欧洲17世纪的一种艺术风格，它的艺术作品通常采用富丽堂皇、繁复而华丽的装饰，以表现出教会和贵族阶层的权力和神圣性。这种艺术风格的特点是装饰性强，注重细节和精致的表现。它的艺术作品通常采用弯曲的线条和曲线，以及华丽的装饰和细节，呈现出一种戏剧性和宏伟的气息。巴洛克艺术家们通常受到教会和贵族阶层的赞助，并且他们的作品经常被用于装饰教堂、宫廷和贵族的住所。</t>
  </si>
  <si>
    <t>呈现出宏伟、繁复和华丽的装饰</t>
  </si>
  <si>
    <t>Impressionism</t>
  </si>
  <si>
    <t>印象派</t>
  </si>
  <si>
    <t>1870年代</t>
  </si>
  <si>
    <t>法国</t>
  </si>
  <si>
    <t>绘画流派</t>
  </si>
  <si>
    <t>印象派是一种19世纪末到20世纪初的艺术运动，起源于法国。它的代表作品通常采用明亮的色彩和明显的笔触，以表达感官体验。印象派的艺术家们通常在户外创作，尝试捕捉自然光线和色彩的变化。他们通常不关心物体的真实外表，而是尝试捕捉感官体验和情感反应。印象派的作品常常呈现出一种模糊和朦胧的效果，强调感官体验和情感的真实性。</t>
  </si>
  <si>
    <t>呈现出明亮的色彩和明显的笔触</t>
  </si>
  <si>
    <t>Art Nouveau</t>
  </si>
  <si>
    <t>新艺术</t>
  </si>
  <si>
    <t>19世纪末期-20世纪初期</t>
  </si>
  <si>
    <t>Art Nouveau是一种19世纪末到20世纪初的艺术运动，起源于欧洲。它的艺术作品通常采用流畅的线条和曲线，以及华丽的装饰和细节，以表现出自然的优雅和流动感。Art Nouveau的艺术家们通常关注自然和人类的情感体验，尝试通过艺术来创造一种整体性的生活体验。他们的作品经常用于装饰建筑、家具和餐具等物品。Art Nouveau的影响在欧洲艺术史上持续了几十年，直到现代主义的兴起。</t>
  </si>
  <si>
    <t>呈现出流畅的线条和曲线，以及华丽的装饰和细节，以表现出自然的优雅和流动感。</t>
  </si>
  <si>
    <t>Art Deco</t>
  </si>
  <si>
    <t>装饰风艺术</t>
  </si>
  <si>
    <t>1910-1930</t>
  </si>
  <si>
    <t>建筑艺术</t>
  </si>
  <si>
    <t>它将现代风格与精细的工艺和丰富的材料相结合。在其鼎盛时期，装饰艺术代表着奢华、魅力、奔放以及对社会和技术进步的信念。装饰艺术是许多不同风格的混合体，有时是相互矛盾的，但为了追求现代而结合在一起。从一开始，装饰艺术就受到立体主义和维也纳分离派的大胆几何形体、野兽派和俄罗斯芭蕾舞团的鲜艳色彩、路易菲利普一世和路易十六时代家具的最新工艺、中国和日本、印度、波斯、古埃及和玛雅艺术的异国风格的影响。其特点是黑檀木、象牙等稀有昂贵的材料和精湛的工艺。20世纪20年代到30年代建造的纽约克莱斯勒大厦和其他摩天大楼都是装饰艺术风格的纪念碑。</t>
  </si>
  <si>
    <t>Rococo</t>
  </si>
  <si>
    <t>洛可可</t>
  </si>
  <si>
    <t>18世纪晚期</t>
  </si>
  <si>
    <t>Rococo是一种18世纪晚期的装饰艺术风格，起源于法国。它的艺术作品通常采用轻盈、优雅和浪漫的主题，以及鲜艳的颜色和华丽的装饰，以表现出贵族阶层的优雅和奢华。这种艺术风格的特点是装饰性强，注重细节和精致的表现。它的艺术作品通常采用柔和的曲线和轮廓，以及华丽的装饰和细节，呈现出一种轻盈、优雅和浪漫的气息。Rococo的艺术家们通常受到贵族阶层的赞助，并且他们的作品经常被用于装饰宫廷和贵族的住所。Rococo的艺术作品在18世纪晚期至19世纪初期非常流行，尤其在法国和德国。</t>
  </si>
  <si>
    <t>呈现出轻盈、优雅和浪漫的主题，以及鲜艳的颜色和华丽的装饰，以表现出宫廷文化的华丽和奢华。</t>
  </si>
  <si>
    <t>Renaissance</t>
  </si>
  <si>
    <t>文艺复兴</t>
  </si>
  <si>
    <t>15-16世纪</t>
  </si>
  <si>
    <t>意大利</t>
  </si>
  <si>
    <t>文艺复兴是欧洲15世纪到16世纪的一种文化、艺术和哲学运动。在此期间，人们开始重视古代文化和艺术，并将其作为灵感的源泉。文艺复兴的艺术家们通过对古典艺术和文学的研究，创造了一系列具有理性美和人性美的作品。这些作品通常具有精确的比例、透视表现和细致的细节，强调自然的美和人的理性。文艺复兴的艺术家们经常受到贵族和教皇的赞助，他们的作品被用于装饰教堂和宫廷的墙壁和天花板。文艺复兴的影响在欧洲艺术史上持续了几个世纪，直到巴洛克艺术的兴起。</t>
  </si>
  <si>
    <t>文艺复兴的风格可能会呈现出比例精准、透视表现和细致的细节。</t>
  </si>
  <si>
    <t>Fauvism</t>
  </si>
  <si>
    <t>野兽派</t>
  </si>
  <si>
    <t>1900年代</t>
  </si>
  <si>
    <t>野兽派是一种20世纪初的艺术流派，它强调使用鲜艳、强烈的颜色和直接的笔触来创造出强烈的视觉效果。这种艺术形式通常会忽略色彩的真实性和透视的规则，以创造出独特的、具有表现力的形象。野兽派的艺术家使用鲜明、生动的色彩和简化的形式创作极具表现力和情感的作品。野兽派通常与亨利·马蒂斯的作品联系在一起，其特点是拒绝传统的学院派风格，而是专注于个体艺术家的个人视觉。</t>
  </si>
  <si>
    <t>呈现出鲜艳和直接的颜色，强调笔触和表现力</t>
  </si>
  <si>
    <t>Cubism</t>
  </si>
  <si>
    <t>立体主义</t>
  </si>
  <si>
    <t>1908年</t>
  </si>
  <si>
    <t>立体主义是一种20世纪初的绘画流派，它强调将三维物体转化为由几何形状组成的二维图像。这种艺术形式通常涉及到分解和重新组合形状，以创造出折衷的视觉效果。</t>
  </si>
  <si>
    <t>主要为三原色块组成。呈现出几何形状的组合和分解，以及不同角度的绘画，强调几何形状和线条的重要性。</t>
  </si>
  <si>
    <t>Surrealism</t>
  </si>
  <si>
    <t>超现实主义</t>
  </si>
  <si>
    <t>1920年代</t>
  </si>
  <si>
    <t>Surrealism（超现实主义）是一种20世纪初期的艺术运动，它强调梦境、幻觉和意外的图像，常常涉及到矛盾的元素和不寻常的组合。超现实主义艺术家试图挑战观念和现实的界限，表达出一种超越现实的境界。与 Dadaism（达达主义）类似，超现实主义的艺术家试图挑战社会和文化规范，创造具有独特又令人困惑的形象。</t>
  </si>
  <si>
    <t>超现实主义可能会呈现出各种各样的奇怪和不寻常的图像，例如人类和动物的混合体、不自然的比例和几何形状</t>
  </si>
  <si>
    <t>底迭代的图像偏抽象无法很好的表达超现实主义（建议高迭代）</t>
  </si>
  <si>
    <t>OP Art / Optical Art</t>
  </si>
  <si>
    <t>光学艺术 / 视幻艺术</t>
  </si>
  <si>
    <t>它强调使用各种图形和颜色的视觉效果，通过错综复杂的线条和形状来创造出幻觉和视觉变化。这种艺术形式通常会让人感到眼花缭乱和晕眩，是一种非常独特和引人注目的艺术形式。</t>
  </si>
  <si>
    <t>错综复杂的线条和形状，以及视觉上的幻觉和变化。这种艺术形式通常使用鲜艳的颜色和强烈的对比来增强视觉效果。</t>
  </si>
  <si>
    <t>神似无法形似</t>
  </si>
  <si>
    <t>Victorian</t>
  </si>
  <si>
    <t>维多利亚时代</t>
  </si>
  <si>
    <t>19世纪</t>
  </si>
  <si>
    <t>英国</t>
  </si>
  <si>
    <t>维多利亚时代是指19世纪时期英国女王维多利亚在位期间的时期，以及在其他国家受到英国文化和艺术的影响下的类似时期。在艺术风格上，它通常涉及装饰性和繁复的元素，如华丽的花纹、曲线和细节</t>
  </si>
  <si>
    <t>维多利亚时代的艺术风格可能会呈现出大量的装饰性元素、曲线和细节，强调精致和华丽。它可能会与浪漫主义艺术和其他19世纪艺术风格类似或有相似之处。</t>
  </si>
  <si>
    <t>Neo-futurism</t>
  </si>
  <si>
    <t>未来派</t>
  </si>
  <si>
    <t>20世纪末至21世纪初</t>
  </si>
  <si>
    <t>国际</t>
  </si>
  <si>
    <t>未来主义是一种艺术风格，强调科技、未来和超现实主义的元素。它通常涉及光滑、曲线的形状和金属、玻璃等材料，以创造出现代感和未来感。</t>
  </si>
  <si>
    <t>未来主义可能会呈现出类似于科幻电影中的虚拟世界的图像，有时会有激光、发光和其他科技元素。</t>
  </si>
  <si>
    <t>Minimalist</t>
  </si>
  <si>
    <t>极简主义</t>
  </si>
  <si>
    <t>极简主义是一种艺术风格，强调简单、纯粹和功能性。在设计中，它通常涉及最少的元素和颜色，以创造出简约而优美的外观。</t>
  </si>
  <si>
    <t>呈现出简洁的线条和几何形状</t>
  </si>
  <si>
    <t>brutalist</t>
  </si>
  <si>
    <t>野蛮主义</t>
  </si>
  <si>
    <t>1950-1960年代</t>
  </si>
  <si>
    <t>建筑风格</t>
  </si>
  <si>
    <t>Brutalist建筑风格是20世纪50-60年代的一种建筑风格，其主旨是要突出结构和材质的本质，拒绝装饰性的元素。它的特点是使用混凝土或钢铁等原始材料进行建造，使建筑物具有坚固的外观和粗糙的表面。Brutalist风格与野人主义建筑风格相似，具有类似的造型和理念，但Brutalist风格更加注重材料和结构的本质，拒绝装饰性的元素。</t>
  </si>
  <si>
    <t>通常为混凝土建筑的粗犷外表，单体统一。它可能类似于苏联时期的建筑和现代主义建筑风格</t>
  </si>
  <si>
    <t>偏建筑</t>
  </si>
  <si>
    <t>Constructivist</t>
  </si>
  <si>
    <t>建构主义</t>
  </si>
  <si>
    <t>俄罗斯</t>
  </si>
  <si>
    <t>构成主义是一种艺术和建筑风格，起源于俄罗斯革命。它的设计原则包括使用简单的几何形状和明亮的颜色，以及强调功能性和实用性。构成主义通常与苏联时期的建筑和设计联系在一起，但也可以在现代设计中找到它的影响。</t>
  </si>
  <si>
    <t>简单的几何形状和明亮的颜色来构建建筑</t>
  </si>
  <si>
    <t>Makoto Shinkai</t>
  </si>
  <si>
    <t>新海诚</t>
  </si>
  <si>
    <t>水彩艺术</t>
  </si>
  <si>
    <t>日本艺术家</t>
  </si>
  <si>
    <t>新海诚是一位著名的日本动画电影导演和漫画家，作品以其高度现实的风格著称。他的电影通常包括壮丽的风景和城市景观，以及深情的人物关系。他导演的电影包括《你的名字》、《天气之子》等，这些作品都获得了广泛的赞誉和高度评价。新海诚的作品通常被认为是具有独特的日本文化特色和风格的，但也受到了很多国际电影和艺术家的影响，例如卡尔·古斯塔夫·荣格和彼得·布鲁格尔等。</t>
  </si>
  <si>
    <t>会体现壮丽的风景，与新海诚特有的艺术画风，细腻的光影关系。</t>
  </si>
  <si>
    <t>经典的云</t>
  </si>
  <si>
    <t>Yamada Akihiro</t>
  </si>
  <si>
    <t>山田章博</t>
  </si>
  <si>
    <t>山田章博是一位水彩艺术家，他的作品通常具有梦幻和浪漫的情感。他的风格和细节非常精细，具有极高的技术性和艺术性。他的作品的主题通常是自然和日常生活的场景，但是通过他的艺术处理变得非常独特和美丽。</t>
  </si>
  <si>
    <t>图像会是日本早期动画的马克笔手绘风。</t>
  </si>
  <si>
    <t>自带日风</t>
  </si>
  <si>
    <t>Studio Ghibli</t>
  </si>
  <si>
    <t>吉卜力工作室</t>
  </si>
  <si>
    <t>1980年代</t>
  </si>
  <si>
    <t>动画艺术</t>
  </si>
  <si>
    <t>动画工作室</t>
  </si>
  <si>
    <t>吉卜力工作室是一个日本动画电影工作室，成立于1985年。它以其独特的艺术风格和深受全球影迷的影响力而闻名。吉卜力工作室的电影作品通常采用手绘动画的方式，注重细节和色彩的运用，以及对人物情感的深入刻画。它的风格独特，难以与其他动画工作室相比较。硬要说的话可以与其他日本动画电影制作公司进行比较，例如Studio GAINAX或Studio SHAFT。吉卜力工作室的电影作品包括《龙猫》、《天空之城》、《魔女宅急便》和《千与千寻》等。它的艺术风格通常被描述为温暖、细腻、感性和梦幻。尽管它的电影作品通常被归类为“动画”，但它的艺术风格和情感深度往往超越了传统的动画电影，使其在艺术界和影迷中拥有广泛的影响力。</t>
  </si>
  <si>
    <t>它的动画风格有时被描述为清新又朴实的，与日本传统绘画的柔和风格相似。</t>
  </si>
  <si>
    <t>Stained glass window</t>
  </si>
  <si>
    <t>彩色玻璃窗</t>
  </si>
  <si>
    <t>艺术品</t>
  </si>
  <si>
    <t>彩色玻璃窗是一种艺术品，通常用于教堂和其他宗教建筑中。它们由彩色玻璃片制成，经常被组合在一起以形成复杂的图案或图像。这些窗户可以使用阳光或人工照明，以产生明亮且颜色丰富的效果。在历史上，许多彩色玻璃窗都描绘了宗教场景或故事，但现在也有许多现代和抽象的设计。</t>
  </si>
  <si>
    <t>因为它通常用于装饰建筑物的窗户。它可能与其他玻璃艺术形式（如吹制玻璃艺术或玻璃雕塑）有些相似，但它通常更注重颜色和组合效果。</t>
  </si>
  <si>
    <t>普遍偏人像</t>
  </si>
  <si>
    <t>ink illustration</t>
  </si>
  <si>
    <t>墨水插图</t>
  </si>
  <si>
    <t>20世纪初</t>
  </si>
  <si>
    <t>插画艺术</t>
  </si>
  <si>
    <t>"墨水插图"是一种使用墨水或水墨绘制的插图风格。它通常使用黑色和白色的调色板，以线条和纹理为主要特征。</t>
  </si>
  <si>
    <t>它可能与传统的中国水墨画有些相似，但也可以是现代的风格，具有流畅的线条和现代的主题。</t>
  </si>
  <si>
    <t>abstract neon art</t>
  </si>
  <si>
    <t>抽象霓虹艺术</t>
  </si>
  <si>
    <t>20世纪中期</t>
  </si>
  <si>
    <t>抽象霓虹灯艺术是一种艺术形式，通常使用鲜艳的颜色和强烈的对比来创造高度抽象化的形象。它通常与霓虹灯灯光和城市夜景有关。</t>
  </si>
  <si>
    <t>根据主体生成蓝绿色与紫红色的强烈视角冲击</t>
  </si>
  <si>
    <t>Dominik Mayer</t>
  </si>
  <si>
    <t>多米尼克·梅耶</t>
  </si>
  <si>
    <t>艺术家</t>
  </si>
  <si>
    <t>Dominik Mayer是一位艺术家，他的风格以强烈的色彩、战争和马和骑士为主题。他的艺术作品非常详细</t>
  </si>
  <si>
    <t>指向性不高,</t>
  </si>
  <si>
    <t>Munashichi</t>
  </si>
  <si>
    <t>六七质</t>
  </si>
  <si>
    <t>2010年代</t>
  </si>
  <si>
    <t>Munashichi是一位插画师，以细致的背景艺术而闻名。他的作品通常具有柔和的色调和温暖的氛围。</t>
  </si>
  <si>
    <t>水彩画</t>
  </si>
  <si>
    <t>使用图生图</t>
  </si>
  <si>
    <t>watercolor children's book illustrations</t>
  </si>
  <si>
    <t>水彩儿童插画</t>
  </si>
  <si>
    <t>20世纪</t>
  </si>
  <si>
    <t>这是一种使用水彩绘制的儿童插画风格。通常具有简单而明亮的颜色，以及明确的线条和轮廓。</t>
  </si>
  <si>
    <t>它的AI图像生成效果可能因输入的原始数据而异，但通常会尝试模仿这种风格。它可能与童话故事书的插图相似。</t>
  </si>
  <si>
    <t>是水彩，但和这个没关系</t>
  </si>
  <si>
    <t>polygon style art,</t>
  </si>
  <si>
    <t>多边形风格艺术</t>
  </si>
  <si>
    <t>21世纪</t>
  </si>
  <si>
    <t>polygon style art是一种艺术风格，通常使用多边形来形成图像。该风格在3D建模和计算机图形学中很常见，但也可以在2D图像中使用。多边形风格的艺术通常具有几何感和现代感，以及鲜明的线条和颜色。它可以通过AI图像生成来实现，也可以手工绘制。类似的艺术风格包括像素艺术和低多边形艺术。它可以被用于各种类型的设计，包括游戏、海报、插图等。</t>
  </si>
  <si>
    <t>一种抽象的艺术形式，它使用平面的多边形来表现物体和场景，通常使用明亮的颜色和鲜明的对比。</t>
  </si>
  <si>
    <t>Pen and wash Painting</t>
  </si>
  <si>
    <t>钢笔淡彩画</t>
  </si>
  <si>
    <t>绘画技巧</t>
  </si>
  <si>
    <t>钢笔淡彩画是一种绘画技巧，它涉及使用钢笔或墨水绘制轮廓，并添加水彩涂抹以创建阴影和深度。它是水彩画中的一种流行技巧，经常用于创作松散和表现性的作品。它不属于特定的艺术风格，而是一种可以在各种艺术风格中使用的技术。</t>
  </si>
  <si>
    <t>与水彩相似，但它比水彩更加有轮有阔</t>
  </si>
  <si>
    <t>Postmodern architecture</t>
  </si>
  <si>
    <t>后现代主义建筑</t>
  </si>
  <si>
    <t>20世纪50年代-60年代</t>
  </si>
  <si>
    <t>现代建筑运动强调将多种元素（例如历史样式和流行文化）融合在一起，以创造出一种新的、多元化的建筑语言。它通常使用鲜艳的颜色和非常规的形状来吸引注意力。</t>
  </si>
  <si>
    <t>后现代建筑的特征在于它的多元性和非传统性。它通常会将多种建筑风格和元素混合在一起，以创造出一种新的、多层次的建筑语言。它通常使用鲜艳的颜色和非常规的形状来吸引注意力。后现代建筑的目标是创造出一种更加自由和创新的建筑形式，打破现代主义的规则和限制。</t>
  </si>
  <si>
    <t>不安规矩去展现建筑就是它的特点</t>
  </si>
  <si>
    <t>類別</t>
  </si>
  <si>
    <t>英文</t>
  </si>
  <si>
    <t>中文</t>
  </si>
  <si>
    <t>說明</t>
  </si>
  <si>
    <t>人物鏡頭</t>
  </si>
  <si>
    <t>Detail Shot(ECU)</t>
  </si>
  <si>
    <t>大特寫</t>
  </si>
  <si>
    <t>非常近，只凸顯细部</t>
  </si>
  <si>
    <t>Face Shot (VCU)</t>
  </si>
  <si>
    <t>臉部特寫</t>
  </si>
  <si>
    <t>從額頭中間到下巴的臉部</t>
  </si>
  <si>
    <t>Big Close-Up(BCU)</t>
  </si>
  <si>
    <t>頭部以上</t>
  </si>
  <si>
    <t>整個頭部，包含臉部</t>
  </si>
  <si>
    <t>Close-Up(CU)</t>
  </si>
  <si>
    <t>頸部以上</t>
  </si>
  <si>
    <t>整個頭部，包含局部</t>
  </si>
  <si>
    <t>Chest Shot(MCU)</t>
  </si>
  <si>
    <t>胸部以上</t>
  </si>
  <si>
    <t>從頭部到胸部下方</t>
  </si>
  <si>
    <t>單字 Cheat 已被 banned</t>
  </si>
  <si>
    <t>Waist Shot(WS)</t>
  </si>
  <si>
    <t>腰部以上</t>
  </si>
  <si>
    <t>頭部到腰部以上的上半身</t>
  </si>
  <si>
    <t>KneeShot(KS)</t>
  </si>
  <si>
    <t>膝蓋以上</t>
  </si>
  <si>
    <t>頭部到膝蓋以上</t>
  </si>
  <si>
    <t>Full Length Shot(FLS)</t>
  </si>
  <si>
    <t>全身</t>
  </si>
  <si>
    <t>全身並且頭上腳下各留空間</t>
  </si>
  <si>
    <t>Long Shot(LS)</t>
  </si>
  <si>
    <t>人佔3/4</t>
  </si>
  <si>
    <t>整個人約佔螢光幕的3/4</t>
  </si>
  <si>
    <t>Extra Long Shot(ELS)</t>
  </si>
  <si>
    <t>人在遠方</t>
  </si>
  <si>
    <t>大遠景</t>
  </si>
  <si>
    <t>景物鏡頭</t>
  </si>
  <si>
    <t>特寫</t>
  </si>
  <si>
    <t>景物主體的局部細節</t>
  </si>
  <si>
    <t>Medium Close-Up(MCU)</t>
  </si>
  <si>
    <t>近景</t>
  </si>
  <si>
    <t>景物主體的1/4左右</t>
  </si>
  <si>
    <t>Medium Shot(MS)</t>
  </si>
  <si>
    <t>中景</t>
  </si>
  <si>
    <t>景物主體的1/2左右</t>
  </si>
  <si>
    <t>Medium Long Shot(MLS)</t>
  </si>
  <si>
    <t>全景</t>
  </si>
  <si>
    <t>景物主體的全部加點天地</t>
  </si>
  <si>
    <t>遠景</t>
  </si>
  <si>
    <t>景物主體約佔鏡頭的 3/4 到 1/3</t>
  </si>
  <si>
    <t>比遠景更遠</t>
  </si>
  <si>
    <t>攝影鏡頭</t>
  </si>
  <si>
    <t>Dolly IN/Out(Track In/Out)</t>
  </si>
  <si>
    <t>推</t>
  </si>
  <si>
    <t>攝影機的腳架裝有輪子，可以往任意方向推動</t>
  </si>
  <si>
    <t>Pan Right/Left</t>
  </si>
  <si>
    <t>移</t>
  </si>
  <si>
    <t>攝影機鏡頭往右/左移</t>
  </si>
  <si>
    <t>Ped Up/Down</t>
  </si>
  <si>
    <t>搖推攝影機往上/下移</t>
  </si>
  <si>
    <t>Tilt Up/Down</t>
  </si>
  <si>
    <t>攝影機鏡頭往上/下搖</t>
  </si>
  <si>
    <t>Track Right/Left
 (Crab Right/Left)</t>
  </si>
  <si>
    <t>攝影機往右/左推</t>
  </si>
  <si>
    <t>Zoom In/Out</t>
  </si>
  <si>
    <t>拉</t>
  </si>
  <si>
    <t>攝影機不動，變換鏡頭，讓主題在特寫範圍內外變化</t>
  </si>
  <si>
    <t>x</t>
  </si>
  <si>
    <t>詞彙</t>
  </si>
  <si>
    <t>照明</t>
  </si>
  <si>
    <t>volumetric lighting</t>
  </si>
  <si>
    <t>體積光</t>
  </si>
  <si>
    <t>BoG</t>
  </si>
  <si>
    <t>求描述</t>
  </si>
  <si>
    <t>bright</t>
  </si>
  <si>
    <t>氣氛光</t>
  </si>
  <si>
    <t>明亮</t>
  </si>
  <si>
    <t>Yue Wu Fong</t>
  </si>
  <si>
    <t>Soft illumination</t>
  </si>
  <si>
    <t>柔光灯</t>
  </si>
  <si>
    <t>soft lights</t>
  </si>
  <si>
    <t>rays of shimmering light</t>
  </si>
  <si>
    <t>閃爍的光线</t>
  </si>
  <si>
    <t>超閃超蝦趴</t>
  </si>
  <si>
    <t>bioluminescence</t>
  </si>
  <si>
    <t>雲隙光（耶穌光）</t>
  </si>
  <si>
    <t>海裡點點螢光</t>
  </si>
  <si>
    <t>生物發光</t>
  </si>
  <si>
    <t>bisexual lighting</t>
  </si>
  <si>
    <t>帶有明顯暗角，類似大光圈拍攝</t>
  </si>
  <si>
    <t>紅藍雙色光</t>
  </si>
  <si>
    <t>cyberpunk常用</t>
  </si>
  <si>
    <t>Rembrandt Lighting</t>
  </si>
  <si>
    <t>人物的45度角側向光</t>
  </si>
  <si>
    <t xml:space="preserve">   rcx s</t>
  </si>
  <si>
    <t>Split Lighting</t>
  </si>
  <si>
    <t>高對比的側面光</t>
  </si>
  <si>
    <t xml:space="preserve">    </t>
  </si>
  <si>
    <t>front lighting</t>
  </si>
  <si>
    <t>正面光順光</t>
  </si>
  <si>
    <t>Back lighting</t>
  </si>
  <si>
    <t>clean background trending</t>
  </si>
  <si>
    <t>斜逆光</t>
  </si>
  <si>
    <t>volume light</t>
  </si>
  <si>
    <t>例如從窗外投射進來的高對比光線</t>
  </si>
  <si>
    <t>rim lights</t>
  </si>
  <si>
    <t>边缘光</t>
  </si>
  <si>
    <t>global illuminations</t>
  </si>
  <si>
    <t>全局光</t>
  </si>
  <si>
    <t>LRY</t>
  </si>
  <si>
    <t>Warming lighting</t>
  </si>
  <si>
    <t>暖光灯</t>
  </si>
  <si>
    <t>Charles</t>
  </si>
  <si>
    <t>z</t>
  </si>
  <si>
    <t>戏剧灯光</t>
  </si>
  <si>
    <t>Natural lighting</t>
  </si>
  <si>
    <t>自然光</t>
  </si>
  <si>
    <t>tyndall light</t>
  </si>
  <si>
    <t>从顶上往下的线性光</t>
  </si>
  <si>
    <t>例如太阳从云里照出来的光</t>
  </si>
  <si>
    <t>Zhong Hongfei</t>
  </si>
  <si>
    <t>視角</t>
  </si>
  <si>
    <t>close the eyes,aerial view,</t>
  </si>
  <si>
    <t>鳥瞰</t>
  </si>
  <si>
    <r>
      <rPr>
        <u/>
        <sz val="12"/>
        <color rgb="FF65676B"/>
        <rFont val="Microsoft Yahei"/>
        <family val="2"/>
        <charset val="134"/>
      </rPr>
      <t>李家誠</t>
    </r>
    <r>
      <rPr>
        <sz val="12"/>
        <color rgb="FF050505"/>
        <rFont val="Microsoft Yahei"/>
        <family val="2"/>
        <charset val="134"/>
      </rPr>
      <t xml:space="preserve"> </t>
    </r>
    <r>
      <rPr>
        <sz val="12"/>
        <color rgb="FF000000"/>
        <rFont val="Microsoft Yahei"/>
        <family val="2"/>
        <charset val="134"/>
      </rPr>
      <t xml:space="preserve">/ </t>
    </r>
    <r>
      <rPr>
        <u/>
        <sz val="12"/>
        <color rgb="FF1155CC"/>
        <rFont val="Microsoft Yahei"/>
        <family val="2"/>
        <charset val="134"/>
      </rPr>
      <t>owo29879972</t>
    </r>
  </si>
  <si>
    <t>Top view</t>
  </si>
  <si>
    <t>頂視</t>
  </si>
  <si>
    <r>
      <rPr>
        <u/>
        <sz val="12"/>
        <color rgb="FF65676B"/>
        <rFont val="Microsoft Yahei"/>
        <family val="2"/>
        <charset val="134"/>
      </rPr>
      <t>李家誠</t>
    </r>
    <r>
      <rPr>
        <sz val="12"/>
        <color rgb="FF050505"/>
        <rFont val="Microsoft Yahei"/>
        <family val="2"/>
        <charset val="134"/>
      </rPr>
      <t xml:space="preserve"> </t>
    </r>
    <r>
      <rPr>
        <sz val="12"/>
        <color rgb="FF000000"/>
        <rFont val="Microsoft Yahei"/>
        <family val="2"/>
        <charset val="134"/>
      </rPr>
      <t xml:space="preserve">/ </t>
    </r>
    <r>
      <rPr>
        <u/>
        <sz val="12"/>
        <color rgb="FF1155CC"/>
        <rFont val="Microsoft Yahei"/>
        <family val="2"/>
        <charset val="134"/>
      </rPr>
      <t>owo29879972</t>
    </r>
  </si>
  <si>
    <t>恰如其意，从顶上看</t>
  </si>
  <si>
    <t>//你很机车诶</t>
  </si>
  <si>
    <t>tilt-shift</t>
  </si>
  <si>
    <t>移軸效果</t>
  </si>
  <si>
    <r>
      <rPr>
        <u/>
        <sz val="12"/>
        <color rgb="FF65676B"/>
        <rFont val="Microsoft Yahei"/>
        <family val="2"/>
        <charset val="134"/>
      </rPr>
      <t>李家誠</t>
    </r>
    <r>
      <rPr>
        <sz val="12"/>
        <color rgb="FF050505"/>
        <rFont val="Microsoft Yahei"/>
        <family val="2"/>
        <charset val="134"/>
      </rPr>
      <t xml:space="preserve"> </t>
    </r>
    <r>
      <rPr>
        <sz val="12"/>
        <color rgb="FF000000"/>
        <rFont val="Microsoft Yahei"/>
        <family val="2"/>
        <charset val="134"/>
      </rPr>
      <t xml:space="preserve">/ </t>
    </r>
    <r>
      <rPr>
        <u/>
        <sz val="12"/>
        <color rgb="FF1155CC"/>
        <rFont val="Microsoft Yahei"/>
        <family val="2"/>
        <charset val="134"/>
      </rPr>
      <t>owo29879972</t>
    </r>
  </si>
  <si>
    <t>satellite view</t>
  </si>
  <si>
    <t>仰視</t>
  </si>
  <si>
    <r>
      <rPr>
        <u/>
        <sz val="12"/>
        <color rgb="FF65676B"/>
        <rFont val="Microsoft Yahei"/>
        <family val="2"/>
        <charset val="134"/>
      </rPr>
      <t>李家誠</t>
    </r>
    <r>
      <rPr>
        <sz val="12"/>
        <color rgb="FF050505"/>
        <rFont val="Microsoft Yahei"/>
        <family val="2"/>
        <charset val="134"/>
      </rPr>
      <t xml:space="preserve"> </t>
    </r>
    <r>
      <rPr>
        <sz val="12"/>
        <color rgb="FF000000"/>
        <rFont val="Microsoft Yahei"/>
        <family val="2"/>
        <charset val="134"/>
      </rPr>
      <t xml:space="preserve">/ </t>
    </r>
    <r>
      <rPr>
        <u/>
        <sz val="12"/>
        <color rgb="FF1155CC"/>
        <rFont val="Microsoft Yahei"/>
        <family val="2"/>
        <charset val="134"/>
      </rPr>
      <t>owo29879972</t>
    </r>
  </si>
  <si>
    <t>Bottom view</t>
  </si>
  <si>
    <t>front, side, rear view</t>
  </si>
  <si>
    <t>前側後視圖</t>
  </si>
  <si>
    <r>
      <rPr>
        <u/>
        <sz val="12"/>
        <color rgb="FF65676B"/>
        <rFont val="Microsoft Yahei"/>
        <family val="2"/>
        <charset val="134"/>
      </rPr>
      <t>李家誠</t>
    </r>
    <r>
      <rPr>
        <sz val="12"/>
        <color rgb="FF050505"/>
        <rFont val="Microsoft Yahei"/>
        <family val="2"/>
        <charset val="134"/>
      </rPr>
      <t xml:space="preserve"> </t>
    </r>
    <r>
      <rPr>
        <sz val="12"/>
        <color rgb="FF000000"/>
        <rFont val="Microsoft Yahei"/>
        <family val="2"/>
        <charset val="134"/>
      </rPr>
      <t xml:space="preserve">/ </t>
    </r>
    <r>
      <rPr>
        <u/>
        <sz val="12"/>
        <color rgb="FF1155CC"/>
        <rFont val="Microsoft Yahei"/>
        <family val="2"/>
        <charset val="134"/>
      </rPr>
      <t>owo29879972</t>
    </r>
  </si>
  <si>
    <t>產品視角</t>
  </si>
  <si>
    <r>
      <rPr>
        <u/>
        <sz val="12"/>
        <color rgb="FF65676B"/>
        <rFont val="Microsoft Yahei"/>
        <family val="2"/>
        <charset val="134"/>
      </rPr>
      <t>李家誠</t>
    </r>
    <r>
      <rPr>
        <sz val="12"/>
        <color rgb="FF050505"/>
        <rFont val="Microsoft Yahei"/>
        <family val="2"/>
        <charset val="134"/>
      </rPr>
      <t xml:space="preserve"> </t>
    </r>
    <r>
      <rPr>
        <sz val="12"/>
        <color rgb="FF000000"/>
        <rFont val="Microsoft Yahei"/>
        <family val="2"/>
        <charset val="134"/>
      </rPr>
      <t xml:space="preserve">/ </t>
    </r>
    <r>
      <rPr>
        <u/>
        <sz val="12"/>
        <color rgb="FF1155CC"/>
        <rFont val="Microsoft Yahei"/>
        <family val="2"/>
        <charset val="134"/>
      </rPr>
      <t>owo29879972</t>
    </r>
  </si>
  <si>
    <t>closeup view</t>
  </si>
  <si>
    <t>特寫鏡頭</t>
  </si>
  <si>
    <t>適用於在近物攝影上</t>
  </si>
  <si>
    <r>
      <rPr>
        <u/>
        <sz val="12"/>
        <color rgb="FF65676B"/>
        <rFont val="Microsoft Yahei"/>
        <family val="2"/>
        <charset val="134"/>
      </rPr>
      <t>李家誠</t>
    </r>
    <r>
      <rPr>
        <sz val="12"/>
        <color rgb="FF050505"/>
        <rFont val="Microsoft Yahei"/>
        <family val="2"/>
        <charset val="134"/>
      </rPr>
      <t xml:space="preserve"> </t>
    </r>
    <r>
      <rPr>
        <sz val="12"/>
        <color rgb="FF000000"/>
        <rFont val="Microsoft Yahei"/>
        <family val="2"/>
        <charset val="134"/>
      </rPr>
      <t xml:space="preserve">/ </t>
    </r>
    <r>
      <rPr>
        <u/>
        <sz val="12"/>
        <color rgb="FF1155CC"/>
        <rFont val="Microsoft Yahei"/>
        <family val="2"/>
        <charset val="134"/>
      </rPr>
      <t>owo29879972</t>
    </r>
  </si>
  <si>
    <t>outer space view</t>
  </si>
  <si>
    <t>太空視角</t>
  </si>
  <si>
    <t>適用於一些太空場景或空拍</t>
  </si>
  <si>
    <r>
      <rPr>
        <u/>
        <sz val="12"/>
        <color rgb="FF65676B"/>
        <rFont val="Microsoft Yahei"/>
        <family val="2"/>
        <charset val="134"/>
      </rPr>
      <t>李家誠</t>
    </r>
    <r>
      <rPr>
        <sz val="12"/>
        <color rgb="FF050505"/>
        <rFont val="Microsoft Yahei"/>
        <family val="2"/>
        <charset val="134"/>
      </rPr>
      <t xml:space="preserve"> </t>
    </r>
    <r>
      <rPr>
        <sz val="12"/>
        <color rgb="FF000000"/>
        <rFont val="Microsoft Yahei"/>
        <family val="2"/>
        <charset val="134"/>
      </rPr>
      <t xml:space="preserve">/ </t>
    </r>
    <r>
      <rPr>
        <u/>
        <sz val="12"/>
        <color rgb="FF1155CC"/>
        <rFont val="Microsoft Yahei"/>
        <family val="2"/>
        <charset val="134"/>
      </rPr>
      <t>owo29879972</t>
    </r>
  </si>
  <si>
    <t>first-person view</t>
  </si>
  <si>
    <t>第一人稱視角</t>
  </si>
  <si>
    <t>適用於戰爭場景</t>
  </si>
  <si>
    <r>
      <rPr>
        <u/>
        <sz val="12"/>
        <color rgb="FF65676B"/>
        <rFont val="Microsoft Yahei"/>
        <family val="2"/>
        <charset val="134"/>
      </rPr>
      <t>李家誠</t>
    </r>
    <r>
      <rPr>
        <sz val="12"/>
        <color rgb="FF050505"/>
        <rFont val="Microsoft Yahei"/>
        <family val="2"/>
        <charset val="134"/>
      </rPr>
      <t xml:space="preserve"> </t>
    </r>
    <r>
      <rPr>
        <sz val="12"/>
        <color rgb="FF000000"/>
        <rFont val="Microsoft Yahei"/>
        <family val="2"/>
        <charset val="134"/>
      </rPr>
      <t xml:space="preserve">/ </t>
    </r>
    <r>
      <rPr>
        <u/>
        <sz val="12"/>
        <color rgb="FF1155CC"/>
        <rFont val="Microsoft Yahei"/>
        <family val="2"/>
        <charset val="134"/>
      </rPr>
      <t>owo29879972</t>
    </r>
  </si>
  <si>
    <t>isometric view</t>
  </si>
  <si>
    <t>等距視圖</t>
  </si>
  <si>
    <t>適用於微縮模型</t>
  </si>
  <si>
    <r>
      <rPr>
        <u/>
        <sz val="12"/>
        <color rgb="FF65676B"/>
        <rFont val="Microsoft Yahei"/>
        <family val="2"/>
        <charset val="134"/>
      </rPr>
      <t>李家誠</t>
    </r>
    <r>
      <rPr>
        <sz val="12"/>
        <color rgb="FF050505"/>
        <rFont val="Microsoft Yahei"/>
        <family val="2"/>
        <charset val="134"/>
      </rPr>
      <t xml:space="preserve"> </t>
    </r>
    <r>
      <rPr>
        <sz val="12"/>
        <color rgb="FF000000"/>
        <rFont val="Microsoft Yahei"/>
        <family val="2"/>
        <charset val="134"/>
      </rPr>
      <t xml:space="preserve">/ </t>
    </r>
    <r>
      <rPr>
        <u/>
        <sz val="12"/>
        <color rgb="FF1155CC"/>
        <rFont val="Microsoft Yahei"/>
        <family val="2"/>
        <charset val="134"/>
      </rPr>
      <t>owo29879972</t>
    </r>
  </si>
  <si>
    <t>close up</t>
  </si>
  <si>
    <t>特写</t>
  </si>
  <si>
    <t>適用於自拍視角</t>
  </si>
  <si>
    <r>
      <rPr>
        <u/>
        <sz val="12"/>
        <color rgb="FF65676B"/>
        <rFont val="Microsoft Yahei"/>
        <family val="2"/>
        <charset val="134"/>
      </rPr>
      <t>李家誠</t>
    </r>
    <r>
      <rPr>
        <sz val="12"/>
        <color rgb="FF050505"/>
        <rFont val="Microsoft Yahei"/>
        <family val="2"/>
        <charset val="134"/>
      </rPr>
      <t xml:space="preserve"> </t>
    </r>
    <r>
      <rPr>
        <sz val="12"/>
        <color rgb="FF000000"/>
        <rFont val="Microsoft Yahei"/>
        <family val="2"/>
        <charset val="134"/>
      </rPr>
      <t xml:space="preserve">/ </t>
    </r>
    <r>
      <rPr>
        <u/>
        <sz val="12"/>
        <color rgb="FF1155CC"/>
        <rFont val="Microsoft Yahei"/>
        <family val="2"/>
        <charset val="134"/>
      </rPr>
      <t>owo29879972</t>
    </r>
  </si>
  <si>
    <t>high angle view</t>
  </si>
  <si>
    <t>高角度视图</t>
  </si>
  <si>
    <t>microscopic view</t>
  </si>
  <si>
    <t>微視圖</t>
  </si>
  <si>
    <t>適用於觀察細胞或生物</t>
  </si>
  <si>
    <r>
      <rPr>
        <u/>
        <sz val="12"/>
        <color rgb="FF65676B"/>
        <rFont val="Microsoft Yahei"/>
        <family val="2"/>
        <charset val="134"/>
      </rPr>
      <t>李家誠</t>
    </r>
    <r>
      <rPr>
        <sz val="12"/>
        <color rgb="FF050505"/>
        <rFont val="Microsoft Yahei"/>
        <family val="2"/>
        <charset val="134"/>
      </rPr>
      <t xml:space="preserve"> </t>
    </r>
    <r>
      <rPr>
        <sz val="12"/>
        <color rgb="FF000000"/>
        <rFont val="Microsoft Yahei"/>
        <family val="2"/>
        <charset val="134"/>
      </rPr>
      <t xml:space="preserve">/ </t>
    </r>
    <r>
      <rPr>
        <u/>
        <sz val="12"/>
        <color rgb="FF1155CC"/>
        <rFont val="Microsoft Yahei"/>
        <family val="2"/>
        <charset val="134"/>
      </rPr>
      <t>owo29879972</t>
    </r>
  </si>
  <si>
    <t>移軸特效</t>
  </si>
  <si>
    <r>
      <rPr>
        <u/>
        <sz val="12"/>
        <color rgb="FF65676B"/>
        <rFont val="Microsoft Yahei"/>
        <family val="2"/>
        <charset val="134"/>
      </rPr>
      <t>李家誠</t>
    </r>
    <r>
      <rPr>
        <sz val="12"/>
        <color rgb="FF050505"/>
        <rFont val="Microsoft Yahei"/>
        <family val="2"/>
        <charset val="134"/>
      </rPr>
      <t xml:space="preserve"> </t>
    </r>
    <r>
      <rPr>
        <sz val="12"/>
        <color rgb="FF000000"/>
        <rFont val="Microsoft Yahei"/>
        <family val="2"/>
        <charset val="134"/>
      </rPr>
      <t xml:space="preserve">/ </t>
    </r>
    <r>
      <rPr>
        <u/>
        <sz val="12"/>
        <color rgb="FF1155CC"/>
        <rFont val="Microsoft Yahei"/>
        <family val="2"/>
        <charset val="134"/>
      </rPr>
      <t>owo29879972</t>
    </r>
  </si>
  <si>
    <t>super side angle</t>
  </si>
  <si>
    <t>超侧角</t>
  </si>
  <si>
    <t>视角</t>
  </si>
  <si>
    <t>Aerial view</t>
  </si>
  <si>
    <t>第三人称视角</t>
  </si>
  <si>
    <t>也是鸟瞰</t>
  </si>
  <si>
    <t>谭越天</t>
  </si>
  <si>
    <t>three views, mutiple views, front view, side view, back view</t>
  </si>
  <si>
    <t>兩點透視</t>
  </si>
  <si>
    <t>two-point perspective</t>
  </si>
  <si>
    <t>两点透视</t>
  </si>
  <si>
    <t>Three-point perspective</t>
  </si>
  <si>
    <t>三點透視</t>
  </si>
  <si>
    <t>立面視角</t>
  </si>
  <si>
    <t>Ultra-Wide Angle</t>
  </si>
  <si>
    <t>超广角</t>
  </si>
  <si>
    <t>billlea</t>
  </si>
  <si>
    <t>鏡頭</t>
  </si>
  <si>
    <t>cinematic shot</t>
  </si>
  <si>
    <t>電影鏡頭</t>
  </si>
  <si>
    <t>in focus</t>
  </si>
  <si>
    <t>對焦</t>
  </si>
  <si>
    <t>depth of field (dof),</t>
  </si>
  <si>
    <t>景深</t>
  </si>
  <si>
    <t xml:space="preserve">wide angle lens </t>
  </si>
  <si>
    <t>廣角鏡頭</t>
  </si>
  <si>
    <t>適用於房東來跟你收租視角</t>
  </si>
  <si>
    <r>
      <rPr>
        <u/>
        <sz val="10"/>
        <color rgb="FF65676B"/>
        <rFont val="Inherit"/>
      </rPr>
      <t>李家誠</t>
    </r>
    <r>
      <rPr>
        <sz val="10"/>
        <color rgb="FF050505"/>
        <rFont val="Inherit"/>
      </rPr>
      <t xml:space="preserve"> </t>
    </r>
    <r>
      <rPr>
        <sz val="10"/>
        <color rgb="FF000000"/>
        <rFont val="Inherit"/>
      </rPr>
      <t xml:space="preserve">/ </t>
    </r>
    <r>
      <rPr>
        <u/>
        <sz val="10"/>
        <color rgb="FF1155CC"/>
        <rFont val="Inherit"/>
      </rPr>
      <t>owo29879972</t>
    </r>
  </si>
  <si>
    <t>Wide-angle view,an expansive view</t>
  </si>
  <si>
    <r>
      <rPr>
        <u/>
        <sz val="10"/>
        <color rgb="FF65676B"/>
        <rFont val="Inherit"/>
      </rPr>
      <t>李家誠</t>
    </r>
    <r>
      <rPr>
        <sz val="10"/>
        <color rgb="FF050505"/>
        <rFont val="Inherit"/>
      </rPr>
      <t xml:space="preserve"> </t>
    </r>
    <r>
      <rPr>
        <sz val="10"/>
        <color rgb="FF000000"/>
        <rFont val="Inherit"/>
      </rPr>
      <t xml:space="preserve">/ </t>
    </r>
    <r>
      <rPr>
        <u/>
        <sz val="10"/>
        <color rgb="FF1155CC"/>
        <rFont val="Inherit"/>
      </rPr>
      <t>owo29879972</t>
    </r>
  </si>
  <si>
    <t>相機型號 焦段 光圈 電影級鏡頭 單眼 或是底片 年代</t>
  </si>
  <si>
    <t>「50mm f1.4」大光圈淺景深</t>
  </si>
  <si>
    <r>
      <rPr>
        <u/>
        <sz val="10"/>
        <color rgb="FF65676B"/>
        <rFont val="Inherit"/>
      </rPr>
      <t>李家誠</t>
    </r>
    <r>
      <rPr>
        <sz val="10"/>
        <color rgb="FF050505"/>
        <rFont val="Inherit"/>
      </rPr>
      <t xml:space="preserve"> </t>
    </r>
    <r>
      <rPr>
        <sz val="10"/>
        <color rgb="FF000000"/>
        <rFont val="Inherit"/>
      </rPr>
      <t xml:space="preserve">/ </t>
    </r>
    <r>
      <rPr>
        <u/>
        <sz val="10"/>
        <color rgb="FF1155CC"/>
        <rFont val="Inherit"/>
      </rPr>
      <t>owo29879972</t>
    </r>
  </si>
  <si>
    <t xml:space="preserve">Close-Up(CU)
</t>
  </si>
  <si>
    <t>大特</t>
  </si>
  <si>
    <t>FB社團 周青永</t>
  </si>
  <si>
    <t xml:space="preserve">
Medium Close-Up(MCU)</t>
  </si>
  <si>
    <t xml:space="preserve">景物主體的 1/4 左右
</t>
  </si>
  <si>
    <t xml:space="preserve">景物主體的 1/2 左右
</t>
  </si>
  <si>
    <t xml:space="preserve">
Long Shot(LS)</t>
  </si>
  <si>
    <t xml:space="preserve">景物主體約佔鏡頭的 3/4 到 1/3
</t>
  </si>
  <si>
    <t>over the shoulder shot</t>
  </si>
  <si>
    <t>過肩畫面（鏡頭）</t>
  </si>
  <si>
    <t>loose shot</t>
  </si>
  <si>
    <t>寬鬆畫面</t>
  </si>
  <si>
    <t>tight shot</t>
  </si>
  <si>
    <t>緊縮畫面</t>
  </si>
  <si>
    <t>two shot(2S), three shot(3S), group shot(GS）</t>
  </si>
  <si>
    <t>二人、三人及群體畫面</t>
  </si>
  <si>
    <t>scenery shot</t>
  </si>
  <si>
    <t>空鏡</t>
  </si>
  <si>
    <t>只有景物沒有人物的鏡頭畫面</t>
  </si>
  <si>
    <t>kojima</t>
  </si>
  <si>
    <t>bokeh</t>
  </si>
  <si>
    <t>散景</t>
  </si>
  <si>
    <t>背景模糊失焦效果</t>
  </si>
  <si>
    <t>foreground</t>
  </si>
  <si>
    <t>前景</t>
  </si>
  <si>
    <t>畫面空間感中最靠前的部分</t>
  </si>
  <si>
    <t>background</t>
  </si>
  <si>
    <t>背景</t>
  </si>
  <si>
    <t>畫面空間感中最靠後的部分</t>
  </si>
  <si>
    <t>镜头</t>
  </si>
  <si>
    <t xml:space="preserve">大特寫
</t>
  </si>
  <si>
    <t>非常近，只凸顯細部</t>
  </si>
  <si>
    <t>整個頭部，包含肩部</t>
  </si>
  <si>
    <t xml:space="preserve">Waist Shot(WS)
</t>
  </si>
  <si>
    <t>Knee Shot(KS)</t>
  </si>
  <si>
    <t>rural</t>
  </si>
  <si>
    <t xml:space="preserve">人占 3/4
</t>
  </si>
  <si>
    <t xml:space="preserve">整個人約佔螢光幕的 3/4
</t>
  </si>
  <si>
    <t xml:space="preserve">Extra Long Shot(ELS)
</t>
  </si>
  <si>
    <t>Multi-storey buildings</t>
  </si>
  <si>
    <t>多层</t>
  </si>
  <si>
    <t>side face, profile</t>
  </si>
  <si>
    <t>侧脸</t>
  </si>
  <si>
    <t xml:space="preserve">                                                                                                    </t>
  </si>
  <si>
    <t xml:space="preserve">                                     </t>
  </si>
  <si>
    <t>直接打，或是in style of ......</t>
  </si>
  <si>
    <t>分類</t>
  </si>
  <si>
    <t>Cthulhu Mythos</t>
  </si>
  <si>
    <t>克蘇魯神話</t>
  </si>
  <si>
    <t>皮克斯風格的人物</t>
  </si>
  <si>
    <t>Atlantis style</t>
  </si>
  <si>
    <t>亞特蘭提斯風格</t>
  </si>
  <si>
    <t>幾何</t>
  </si>
  <si>
    <t>Fractal</t>
  </si>
  <si>
    <t>碎形／分形幾</t>
  </si>
  <si>
    <t>in background a detailed intricate fractal cyberpunk temple</t>
  </si>
  <si>
    <t>Marcoyang</t>
  </si>
  <si>
    <t>龐克</t>
  </si>
  <si>
    <t>龐克大軍</t>
  </si>
  <si>
    <t>為什麼官方那麼喜歡龐克，我幾乎分不出來XD</t>
  </si>
  <si>
    <t>cyberpunk</t>
  </si>
  <si>
    <t>賽博龐克</t>
  </si>
  <si>
    <t>官方faq</t>
  </si>
  <si>
    <t>納米龐克</t>
  </si>
  <si>
    <t>biopunk</t>
  </si>
  <si>
    <t>生物龐克</t>
  </si>
  <si>
    <t>電腦黑</t>
  </si>
  <si>
    <t>steampunk</t>
  </si>
  <si>
    <t>蒸汽龐克</t>
  </si>
  <si>
    <t>clockpunk</t>
  </si>
  <si>
    <t>時鐘龐克</t>
  </si>
  <si>
    <t>dieselpunk</t>
  </si>
  <si>
    <t>柴油龐克</t>
  </si>
  <si>
    <t>decopunk</t>
  </si>
  <si>
    <t>解龐克</t>
  </si>
  <si>
    <t>coalpunk</t>
  </si>
  <si>
    <t>煤龐克</t>
  </si>
  <si>
    <t>atompunk</t>
  </si>
  <si>
    <t>原子龐克</t>
  </si>
  <si>
    <t>steelpunk</t>
  </si>
  <si>
    <t>鋼龐克</t>
  </si>
  <si>
    <t>islandpunk</t>
  </si>
  <si>
    <t>島龐克</t>
  </si>
  <si>
    <t>oceanpunk</t>
  </si>
  <si>
    <t>海洋龐克</t>
  </si>
  <si>
    <t>Rococo Punk</t>
  </si>
  <si>
    <t>洛可可龐克</t>
  </si>
  <si>
    <t>stonepunk</t>
  </si>
  <si>
    <t>石龐克</t>
  </si>
  <si>
    <t>Mythpunk</t>
  </si>
  <si>
    <t>神話龐克</t>
  </si>
  <si>
    <t>raypunk</t>
  </si>
  <si>
    <t>雷龐克</t>
  </si>
  <si>
    <t>nowpunk</t>
  </si>
  <si>
    <t>現在龐克</t>
  </si>
  <si>
    <t>cyberprep</t>
  </si>
  <si>
    <t>（類似後賽博龐克）</t>
  </si>
  <si>
    <t>postcyberpunk</t>
  </si>
  <si>
    <t>後賽博龐克</t>
  </si>
  <si>
    <t>solarpunk</t>
  </si>
  <si>
    <t>太陽龐克</t>
  </si>
  <si>
    <t>lunarpunk</t>
  </si>
  <si>
    <t>月球龐克</t>
  </si>
  <si>
    <t>elfpunk</t>
  </si>
  <si>
    <t>精靈龐克</t>
  </si>
  <si>
    <t>Wasteland Punk</t>
  </si>
  <si>
    <t>废土风格</t>
  </si>
  <si>
    <t>neonpunk</t>
  </si>
  <si>
    <t>霓虹龐克</t>
  </si>
  <si>
    <t>塔羅牌</t>
  </si>
  <si>
    <t>The Fool</t>
  </si>
  <si>
    <t>塔羅牌/愚人</t>
  </si>
  <si>
    <t>The Magician</t>
  </si>
  <si>
    <t>The High Priestess</t>
  </si>
  <si>
    <t>塔羅牌/魔術師</t>
  </si>
  <si>
    <t>The Empress</t>
  </si>
  <si>
    <t>塔羅牌/皇后</t>
  </si>
  <si>
    <t>The Emperor</t>
  </si>
  <si>
    <t>塔羅牌/皇帝</t>
  </si>
  <si>
    <t>The Hierophant</t>
  </si>
  <si>
    <t>塔羅牌/教皇</t>
  </si>
  <si>
    <t>The Lovers</t>
  </si>
  <si>
    <t>塔羅牌/戀人</t>
  </si>
  <si>
    <t>The Chariot</t>
  </si>
  <si>
    <t>塔羅牌/戰車</t>
  </si>
  <si>
    <t>Strength</t>
  </si>
  <si>
    <t>塔羅牌/力量</t>
  </si>
  <si>
    <t>The Hermit</t>
  </si>
  <si>
    <t>塔羅牌/隱者</t>
  </si>
  <si>
    <t>Wheel of Fortune</t>
  </si>
  <si>
    <t>塔羅牌/命運之輪</t>
  </si>
  <si>
    <t>Justice</t>
  </si>
  <si>
    <t>塔羅牌/正義</t>
  </si>
  <si>
    <t>The Hanged Man</t>
  </si>
  <si>
    <t>塔羅牌/吊人</t>
  </si>
  <si>
    <t>Death</t>
  </si>
  <si>
    <t>塔羅牌/死神</t>
  </si>
  <si>
    <t>Temperance</t>
  </si>
  <si>
    <t>塔羅牌/節制</t>
  </si>
  <si>
    <t>The Devil</t>
  </si>
  <si>
    <t>塔羅牌/惡魔</t>
  </si>
  <si>
    <t>The Tower</t>
  </si>
  <si>
    <t>塔羅牌/高塔</t>
  </si>
  <si>
    <t>The Star</t>
  </si>
  <si>
    <t>塔羅牌/星星</t>
  </si>
  <si>
    <t>The Moon</t>
  </si>
  <si>
    <t>塔羅牌/月亮</t>
  </si>
  <si>
    <t>The Sun</t>
  </si>
  <si>
    <t>塔羅牌/太陽</t>
  </si>
  <si>
    <t>Judgment</t>
  </si>
  <si>
    <t>塔羅牌/審判</t>
  </si>
  <si>
    <t>The World</t>
  </si>
  <si>
    <t>塔羅牌/世界</t>
  </si>
  <si>
    <t>博奕和桌遊</t>
  </si>
  <si>
    <t>Gambling</t>
  </si>
  <si>
    <t>Casino Chip</t>
  </si>
  <si>
    <t>籌碼</t>
  </si>
  <si>
    <t>就是籌碼</t>
  </si>
  <si>
    <t>Venus</t>
  </si>
  <si>
    <t>Board Game</t>
  </si>
  <si>
    <t>桌遊</t>
  </si>
  <si>
    <t>slot machine</t>
  </si>
  <si>
    <t>吃角子老虎（老虎機）</t>
  </si>
  <si>
    <t>777那個</t>
  </si>
  <si>
    <t>Jackpot</t>
  </si>
  <si>
    <t>頭獎</t>
  </si>
  <si>
    <t>Monopoly game</t>
  </si>
  <si>
    <t>大富翁</t>
  </si>
  <si>
    <t>Go</t>
  </si>
  <si>
    <t>圍棋</t>
  </si>
  <si>
    <t>Chinese chess / Xiangqi</t>
  </si>
  <si>
    <t>中國象棋</t>
  </si>
  <si>
    <t>draughts / checkers</t>
  </si>
  <si>
    <t>跳棋</t>
  </si>
  <si>
    <t>Banker</t>
  </si>
  <si>
    <t>莊家</t>
  </si>
  <si>
    <t>KoiKoi</t>
  </si>
  <si>
    <t>花牌(來來)</t>
  </si>
  <si>
    <t>Texas hold'em</t>
  </si>
  <si>
    <t>德州撲克</t>
  </si>
  <si>
    <t>mah-jong</t>
  </si>
  <si>
    <t>麻將</t>
  </si>
  <si>
    <t>Roulette</t>
  </si>
  <si>
    <t>輪盤</t>
  </si>
  <si>
    <t>claw crane</t>
  </si>
  <si>
    <t>夾娃娃機</t>
  </si>
  <si>
    <t>Coin pusher</t>
  </si>
  <si>
    <t>推硬幣機</t>
  </si>
  <si>
    <t>來來</t>
  </si>
  <si>
    <t>Koikoi</t>
  </si>
  <si>
    <t>こいこい</t>
  </si>
  <si>
    <t>來來牌</t>
  </si>
  <si>
    <t xml:space="preserve">Pine </t>
  </si>
  <si>
    <t>一月 松</t>
  </si>
  <si>
    <t>Boardgame arena這個網站有獻上花牌</t>
  </si>
  <si>
    <t>Plum Blossom</t>
  </si>
  <si>
    <t>二月 梅花</t>
  </si>
  <si>
    <t>是免費的</t>
  </si>
  <si>
    <t>Sakura</t>
  </si>
  <si>
    <t>三月 櫻花</t>
  </si>
  <si>
    <t>趕快一起打花牌!!!!!</t>
  </si>
  <si>
    <t>Wisteria</t>
  </si>
  <si>
    <t>四月 紫藤</t>
  </si>
  <si>
    <t>來來！！！</t>
  </si>
  <si>
    <t>Iris</t>
  </si>
  <si>
    <t>五月 鳶尾</t>
  </si>
  <si>
    <t>XDDDDDDDDD打牌嗎</t>
  </si>
  <si>
    <t>Peony</t>
  </si>
  <si>
    <t>六月 牧丹</t>
  </si>
  <si>
    <t>Bush Clover</t>
  </si>
  <si>
    <t>七月 胡枝子</t>
  </si>
  <si>
    <t>(算不出來花牌 這邊是加爽的5555</t>
  </si>
  <si>
    <t>Pampas Grass</t>
  </si>
  <si>
    <t>八月 芒草</t>
  </si>
  <si>
    <t>Chrysanthemum</t>
  </si>
  <si>
    <t>九月 菊</t>
  </si>
  <si>
    <t>Maple</t>
  </si>
  <si>
    <t>十月 楓</t>
  </si>
  <si>
    <t>Willow</t>
  </si>
  <si>
    <t>十一月 柳</t>
  </si>
  <si>
    <t>Paulwnia</t>
  </si>
  <si>
    <t>十二月 桐</t>
  </si>
  <si>
    <t>光牌</t>
  </si>
  <si>
    <t>Brights</t>
  </si>
  <si>
    <t>一月的光 鶴</t>
  </si>
  <si>
    <t>三月的光 幔</t>
  </si>
  <si>
    <t>Curtain</t>
  </si>
  <si>
    <t>八月的光 月</t>
  </si>
  <si>
    <t>Moon (the full Moon)</t>
  </si>
  <si>
    <t>十一月的光 小野道風(他就是個貴族而已)</t>
  </si>
  <si>
    <t>Rainman</t>
  </si>
  <si>
    <t>十二月的光 鳳凰</t>
  </si>
  <si>
    <t>Pheonix</t>
  </si>
  <si>
    <t>種牌 (動物 + 酒牌)</t>
  </si>
  <si>
    <t>Animals</t>
  </si>
  <si>
    <t>二月的種 樹鶯</t>
  </si>
  <si>
    <t>Bush Warbler</t>
  </si>
  <si>
    <t>四月的種 杜鵑</t>
  </si>
  <si>
    <t>Cuckoo</t>
  </si>
  <si>
    <t>五月的種 樁(橋)</t>
  </si>
  <si>
    <t>Bridge</t>
  </si>
  <si>
    <t>六月的種 蝴蝶</t>
  </si>
  <si>
    <t>Butterfly</t>
  </si>
  <si>
    <t>七月的種 野豬</t>
  </si>
  <si>
    <t>Boar</t>
  </si>
  <si>
    <t>豬鹿蝶</t>
  </si>
  <si>
    <t>Ino-Shika-Cho</t>
  </si>
  <si>
    <t>八月的種 雁</t>
  </si>
  <si>
    <t>Geese</t>
  </si>
  <si>
    <t>Boar-Deer-Butterfly</t>
  </si>
  <si>
    <t>九月的種 酒</t>
  </si>
  <si>
    <t>Sake cup</t>
  </si>
  <si>
    <t>十月的種 鹿</t>
  </si>
  <si>
    <t>Deer</t>
  </si>
  <si>
    <t>十二的種 雀</t>
  </si>
  <si>
    <t>Swallow</t>
  </si>
  <si>
    <t>短冊</t>
  </si>
  <si>
    <t>Ribbons</t>
  </si>
  <si>
    <t>赤短 ( 一二三月的短冊牌)</t>
  </si>
  <si>
    <t>Red Poetry Ribbons</t>
  </si>
  <si>
    <t>Akatan</t>
  </si>
  <si>
    <t>青短 (六 九十月的短冊牌)</t>
  </si>
  <si>
    <t>Blue Ribbons</t>
  </si>
  <si>
    <t>Aotan</t>
  </si>
  <si>
    <t>三光(雨光外的任三光)</t>
  </si>
  <si>
    <t>3Brights</t>
  </si>
  <si>
    <t>Sanko</t>
  </si>
  <si>
    <t>雨四光(雨光+三光)</t>
  </si>
  <si>
    <t>Ame-shiko</t>
  </si>
  <si>
    <t>四光(雨光外的任四光)</t>
  </si>
  <si>
    <t>4Brights</t>
  </si>
  <si>
    <t>Shiko</t>
  </si>
  <si>
    <t>五光</t>
  </si>
  <si>
    <t>5Brights</t>
  </si>
  <si>
    <t>Goko</t>
  </si>
  <si>
    <t>花見酒(三月的光+酒)</t>
  </si>
  <si>
    <t>Sakura Viewing</t>
  </si>
  <si>
    <t>月見酒(八月的滿月+酒)</t>
  </si>
  <si>
    <t>Moon Viewing</t>
  </si>
  <si>
    <t>來來(不結算點數、倍數+1繼續遊戲)</t>
  </si>
  <si>
    <t>撲克牌</t>
  </si>
  <si>
    <t>Poker card</t>
  </si>
  <si>
    <t>黑桃</t>
  </si>
  <si>
    <t>Spade</t>
  </si>
  <si>
    <t>紅心</t>
  </si>
  <si>
    <t>Heart</t>
  </si>
  <si>
    <t>方塊</t>
  </si>
  <si>
    <t>Diamond</t>
  </si>
  <si>
    <t>梅花</t>
  </si>
  <si>
    <t>Club</t>
  </si>
  <si>
    <t>紅心A</t>
  </si>
  <si>
    <t>Ace of hearts</t>
  </si>
  <si>
    <t>梅花3</t>
  </si>
  <si>
    <t>3 of Clubs</t>
  </si>
  <si>
    <t>J 十一</t>
  </si>
  <si>
    <t>Jake</t>
  </si>
  <si>
    <t>Q 十二</t>
  </si>
  <si>
    <t>Queen</t>
  </si>
  <si>
    <t>K 十三</t>
  </si>
  <si>
    <t>King</t>
  </si>
  <si>
    <t>鬼牌</t>
  </si>
  <si>
    <t>Joker</t>
  </si>
  <si>
    <t>西洋棋</t>
  </si>
  <si>
    <t>Chess</t>
  </si>
  <si>
    <t>王</t>
  </si>
  <si>
    <t>皇后</t>
  </si>
  <si>
    <t>Rook</t>
  </si>
  <si>
    <t>車(城堡)</t>
  </si>
  <si>
    <t>Bishop</t>
  </si>
  <si>
    <t>象(主教)</t>
  </si>
  <si>
    <t>Knight</t>
  </si>
  <si>
    <t>馬(騎士)</t>
  </si>
  <si>
    <t>Pawn</t>
  </si>
  <si>
    <t>兵</t>
  </si>
  <si>
    <t>checkmate</t>
  </si>
  <si>
    <t>將死</t>
  </si>
  <si>
    <t>日本將棋</t>
  </si>
  <si>
    <t>Shogi game</t>
  </si>
  <si>
    <t>王將同王、飛車同城堡、角行同主教</t>
  </si>
  <si>
    <t>Gold</t>
  </si>
  <si>
    <t>金將</t>
  </si>
  <si>
    <t>Silver</t>
  </si>
  <si>
    <t>銀將</t>
  </si>
  <si>
    <t>桂馬同騎士、小兵同兵</t>
  </si>
  <si>
    <t>Lance</t>
  </si>
  <si>
    <t>香車</t>
  </si>
  <si>
    <t>GTA 5</t>
  </si>
  <si>
    <t>Rockstar Games</t>
  </si>
  <si>
    <r>
      <rPr>
        <sz val="9"/>
        <color rgb="FF333333"/>
        <rFont val="Arial"/>
        <family val="2"/>
        <scheme val="minor"/>
      </rPr>
      <t>《侠盗猎车手》是由</t>
    </r>
    <r>
      <rPr>
        <u/>
        <sz val="9"/>
        <color rgb="FF333333"/>
        <rFont val="Arial"/>
        <family val="2"/>
        <scheme val="minor"/>
      </rPr>
      <t>Rockstar Games</t>
    </r>
    <r>
      <rPr>
        <sz val="9"/>
        <color rgb="FF333333"/>
        <rFont val="Arial"/>
        <family val="2"/>
        <scheme val="minor"/>
      </rPr>
      <t>开发的以犯罪为主题的世界著名游戏</t>
    </r>
  </si>
  <si>
    <t>田姗山</t>
  </si>
  <si>
    <t>lol</t>
  </si>
  <si>
    <t>https://leagueoflegends.fandom.com/wiki/League_of_Legends_Wiki</t>
  </si>
  <si>
    <t>常用风格词汇</t>
  </si>
  <si>
    <t>ink style</t>
  </si>
  <si>
    <t>水墨风格</t>
  </si>
  <si>
    <t>搬運一些我知道的....</t>
  </si>
  <si>
    <t>Johnny</t>
  </si>
  <si>
    <t>sketch</t>
  </si>
  <si>
    <t>素描风格</t>
  </si>
  <si>
    <t>工笔国画</t>
  </si>
  <si>
    <t>Trending on pixiv concept art</t>
  </si>
  <si>
    <t>Ukiyoe</t>
  </si>
  <si>
    <t>浮世绘</t>
  </si>
  <si>
    <t>watercolor painting</t>
  </si>
  <si>
    <t>subconsciousness</t>
  </si>
  <si>
    <t>潜意识风格</t>
  </si>
  <si>
    <t>黑白风格</t>
  </si>
  <si>
    <t>neo-realism</t>
  </si>
  <si>
    <t>新现实风格</t>
  </si>
  <si>
    <t>washpainting</t>
  </si>
  <si>
    <t>Genesis</t>
  </si>
  <si>
    <t>创世纪风格</t>
  </si>
  <si>
    <t>texture</t>
  </si>
  <si>
    <t>纹理/肌理风</t>
  </si>
  <si>
    <t>Chinese traditional painting</t>
  </si>
  <si>
    <t>国画风格</t>
  </si>
  <si>
    <t>studio Ghibli</t>
  </si>
  <si>
    <t>宫崎骏风格</t>
  </si>
  <si>
    <t>landscape</t>
  </si>
  <si>
    <t>山水画</t>
  </si>
  <si>
    <t>Trending on artsation</t>
  </si>
  <si>
    <t>A站趋势风格</t>
  </si>
  <si>
    <t xml:space="preserve">surrealism </t>
  </si>
  <si>
    <t>超现实风格</t>
  </si>
  <si>
    <t>oil painting</t>
  </si>
  <si>
    <t>油画风格</t>
  </si>
  <si>
    <t>Original</t>
  </si>
  <si>
    <t>写实风格</t>
  </si>
  <si>
    <t>原画风格</t>
  </si>
  <si>
    <t>post-impressionism</t>
  </si>
  <si>
    <t>后印象主义风格</t>
  </si>
  <si>
    <t>digitally engraved</t>
  </si>
  <si>
    <t>数字雕刻风格</t>
  </si>
  <si>
    <t>architectural design</t>
  </si>
  <si>
    <t>建筑设计风格</t>
  </si>
  <si>
    <t>poster style</t>
  </si>
  <si>
    <t>海报风格</t>
  </si>
  <si>
    <t>front cover</t>
  </si>
  <si>
    <t>Prompt</t>
  </si>
  <si>
    <t>the style of</t>
  </si>
  <si>
    <t>in the style</t>
  </si>
  <si>
    <t>dystopia,anti-utopia</t>
  </si>
  <si>
    <t>Peter Zumthor</t>
  </si>
  <si>
    <t>Cotton</t>
  </si>
  <si>
    <t>trending on artstation</t>
  </si>
  <si>
    <t>fantasy</t>
  </si>
  <si>
    <t>Kengo Kuma</t>
  </si>
  <si>
    <t>Linen</t>
  </si>
  <si>
    <t>lots of dark</t>
  </si>
  <si>
    <t>Toyo Ito</t>
  </si>
  <si>
    <t>Hemp</t>
  </si>
  <si>
    <t>of dark feathers</t>
  </si>
  <si>
    <t>whimsically</t>
  </si>
  <si>
    <t>Tadao Ando</t>
  </si>
  <si>
    <t>Jute</t>
  </si>
  <si>
    <t>raven themed helmet</t>
  </si>
  <si>
    <t>surrealism</t>
  </si>
  <si>
    <t>Shigeru Ban</t>
  </si>
  <si>
    <t>papyrus fabric</t>
  </si>
  <si>
    <t>nanopunk</t>
  </si>
  <si>
    <t>themed helmet lots</t>
  </si>
  <si>
    <t>hyperrealism</t>
  </si>
  <si>
    <t>Pei ieoh ming</t>
  </si>
  <si>
    <t>Wool</t>
  </si>
  <si>
    <t>opulent grand raven</t>
  </si>
  <si>
    <t>ruins</t>
  </si>
  <si>
    <t>Antonio Gaudi</t>
  </si>
  <si>
    <t>Cashmere</t>
  </si>
  <si>
    <t>cybernoir</t>
  </si>
  <si>
    <t>angular shapes epic</t>
  </si>
  <si>
    <t>city</t>
  </si>
  <si>
    <t>Le Corbusier</t>
  </si>
  <si>
    <t>Silk</t>
  </si>
  <si>
    <t>deserted city buildings</t>
  </si>
  <si>
    <t>Jorn Utzon</t>
  </si>
  <si>
    <t>Mohair</t>
  </si>
  <si>
    <t>helmet lots of</t>
  </si>
  <si>
    <t>near-future city</t>
  </si>
  <si>
    <t>Alvar Aalto house</t>
  </si>
  <si>
    <t>Alpaca</t>
  </si>
  <si>
    <t>dark feathers angular</t>
  </si>
  <si>
    <t>street scenery</t>
  </si>
  <si>
    <t>Santiago Calatrava</t>
  </si>
  <si>
    <t>Yarn</t>
  </si>
  <si>
    <t>hijabi searching path</t>
  </si>
  <si>
    <t>Alchemy Laboratory</t>
  </si>
  <si>
    <t>Zaha hadid</t>
  </si>
  <si>
    <t>Carbon Fibers</t>
  </si>
  <si>
    <t>lighting hijabi searching</t>
  </si>
  <si>
    <t>universe / cosmos</t>
  </si>
  <si>
    <t>Renzo Piano</t>
  </si>
  <si>
    <t>Metallic Yarn</t>
  </si>
  <si>
    <t>realistic opulent grand</t>
  </si>
  <si>
    <t>rain</t>
  </si>
  <si>
    <t>Norman Foster</t>
  </si>
  <si>
    <t>Nylon , Plya Mid</t>
  </si>
  <si>
    <t>epic realistic opulent</t>
  </si>
  <si>
    <t>In the morning mist</t>
  </si>
  <si>
    <t>Vincent Callebaut</t>
  </si>
  <si>
    <t>Polyester</t>
  </si>
  <si>
    <t>searching path lighting</t>
  </si>
  <si>
    <t>full of sunlight</t>
  </si>
  <si>
    <t>Acrylic</t>
  </si>
  <si>
    <t>path lighting hijabi</t>
  </si>
  <si>
    <t>galaxy</t>
  </si>
  <si>
    <t>Rayon</t>
  </si>
  <si>
    <t>rococopunk</t>
  </si>
  <si>
    <t>in the sky</t>
  </si>
  <si>
    <t>Larry Fink</t>
  </si>
  <si>
    <t>Elastane Fiber</t>
  </si>
  <si>
    <t>in style of</t>
  </si>
  <si>
    <t>nebula</t>
  </si>
  <si>
    <t>Michael Kenna</t>
  </si>
  <si>
    <t>Modal</t>
  </si>
  <si>
    <t>style of art</t>
  </si>
  <si>
    <t>mad max</t>
  </si>
  <si>
    <t>Lycra</t>
  </si>
  <si>
    <t>the sky with</t>
  </si>
  <si>
    <t>Hanging Gardens of Babylon</t>
  </si>
  <si>
    <t>Leather</t>
  </si>
  <si>
    <t>the Sun in</t>
  </si>
  <si>
    <t>meadow</t>
  </si>
  <si>
    <t>Philippe Starck</t>
  </si>
  <si>
    <t>Towering over your</t>
  </si>
  <si>
    <t>overgrown nature</t>
  </si>
  <si>
    <t>the girl with</t>
  </si>
  <si>
    <t>post apocalyptic</t>
  </si>
  <si>
    <t>Dinara Kasko</t>
  </si>
  <si>
    <t>Hinoki falsecypress</t>
  </si>
  <si>
    <t>head Look for</t>
  </si>
  <si>
    <t>Amaury Guichon</t>
  </si>
  <si>
    <t>sun in her</t>
  </si>
  <si>
    <t>Pierre Hermé</t>
  </si>
  <si>
    <t>Fir</t>
  </si>
  <si>
    <t>over your head</t>
  </si>
  <si>
    <t>Reynold Poernomo</t>
  </si>
  <si>
    <t>Look for the</t>
  </si>
  <si>
    <t>Cédric Grolet</t>
  </si>
  <si>
    <t>Spruce</t>
  </si>
  <si>
    <t>her eyes Lucy</t>
  </si>
  <si>
    <t>Shiwon Wagashi</t>
  </si>
  <si>
    <t>Cedar</t>
  </si>
  <si>
    <t>girl with the</t>
  </si>
  <si>
    <t>Heston Blumenthal</t>
  </si>
  <si>
    <t>Arborvitae</t>
  </si>
  <si>
    <t>eyes Lucy in</t>
  </si>
  <si>
    <t>Larch</t>
  </si>
  <si>
    <t>in her eyes</t>
  </si>
  <si>
    <t>Bald Cypress / Swamp Cypess</t>
  </si>
  <si>
    <t>sky with diamonds</t>
  </si>
  <si>
    <t>Douglas Fir</t>
  </si>
  <si>
    <t>Lucy in the</t>
  </si>
  <si>
    <t>Cypress</t>
  </si>
  <si>
    <t>your head Look</t>
  </si>
  <si>
    <t>Benihi</t>
  </si>
  <si>
    <t>with the sun</t>
  </si>
  <si>
    <t>Taiwan Incense Cedar</t>
  </si>
  <si>
    <t>for the girl</t>
  </si>
  <si>
    <t>Juniper</t>
  </si>
  <si>
    <t>of Art Deco</t>
  </si>
  <si>
    <t>Sequoia</t>
  </si>
  <si>
    <t>flowers of yellow</t>
  </si>
  <si>
    <t>American White Ash</t>
  </si>
  <si>
    <t>and green Towering</t>
  </si>
  <si>
    <t>American Red Oak</t>
  </si>
  <si>
    <t>diamonds in style</t>
  </si>
  <si>
    <t>Walnut</t>
  </si>
  <si>
    <t>yellow and green</t>
  </si>
  <si>
    <t>Yellow poplar wood</t>
  </si>
  <si>
    <t>Cellophane flowers of</t>
  </si>
  <si>
    <t>Teak</t>
  </si>
  <si>
    <t>with diamonds in</t>
  </si>
  <si>
    <t>Red Grandis</t>
  </si>
  <si>
    <t>of yellow and</t>
  </si>
  <si>
    <t>mahogany / Swietenia</t>
  </si>
  <si>
    <t>green Towering over</t>
  </si>
  <si>
    <t>Beech</t>
  </si>
  <si>
    <t>rendered in octane</t>
  </si>
  <si>
    <t>Fagaceae</t>
  </si>
  <si>
    <t>unreal engine 5</t>
  </si>
  <si>
    <t>Birch / Betula</t>
  </si>
  <si>
    <t>Art Deco Cellophane</t>
  </si>
  <si>
    <t>Oak</t>
  </si>
  <si>
    <t>Deco Cellophane flowers</t>
  </si>
  <si>
    <t>Rubber Wood</t>
  </si>
  <si>
    <t>in a photorealistic</t>
  </si>
  <si>
    <t>Ebony</t>
  </si>
  <si>
    <t>of quantum entanglement</t>
  </si>
  <si>
    <t>Sandalwood</t>
  </si>
  <si>
    <t>and minimalist style</t>
  </si>
  <si>
    <t>Rosewood / Padauk</t>
  </si>
  <si>
    <t>photorealistic and minimalist</t>
  </si>
  <si>
    <t>Oriented Strand Board</t>
  </si>
  <si>
    <t>representation of quantum</t>
  </si>
  <si>
    <t>Wooden Plywood</t>
  </si>
  <si>
    <t>entanglement in a</t>
  </si>
  <si>
    <t>Lumber core plywood</t>
  </si>
  <si>
    <t>a photorealistic and</t>
  </si>
  <si>
    <t>Veneer</t>
  </si>
  <si>
    <t>quantum entanglement in</t>
  </si>
  <si>
    <t>wood-based panel</t>
  </si>
  <si>
    <t>by James Jean</t>
  </si>
  <si>
    <t>金屬</t>
  </si>
  <si>
    <t>artstation ultra detailed</t>
  </si>
  <si>
    <t>photo realistic men</t>
  </si>
  <si>
    <t>minimalist style representation</t>
  </si>
  <si>
    <t>Copper</t>
  </si>
  <si>
    <t>style representation of</t>
  </si>
  <si>
    <t>iron</t>
  </si>
  <si>
    <t>artstation unreal engine</t>
  </si>
  <si>
    <t>Brass</t>
  </si>
  <si>
    <t>concept art trending</t>
  </si>
  <si>
    <t>Bronze</t>
  </si>
  <si>
    <t>art trending on</t>
  </si>
  <si>
    <t>Tin</t>
  </si>
  <si>
    <t>in front of</t>
  </si>
  <si>
    <t>Platinum</t>
  </si>
  <si>
    <t>1080p hi resolution</t>
  </si>
  <si>
    <t>Bismuth</t>
  </si>
  <si>
    <t>hi resolution intricate</t>
  </si>
  <si>
    <t>Aluminum alloy</t>
  </si>
  <si>
    <t>detailed trending on</t>
  </si>
  <si>
    <t xml:space="preserve"> filigree</t>
  </si>
  <si>
    <t>by Andrei Riabovitchev</t>
  </si>
  <si>
    <t>by ruan jia</t>
  </si>
  <si>
    <t>石材</t>
  </si>
  <si>
    <t>on artstation ultra</t>
  </si>
  <si>
    <t>Limestone</t>
  </si>
  <si>
    <t>on artstation by</t>
  </si>
  <si>
    <t>Shale</t>
  </si>
  <si>
    <t>on artstation unreal</t>
  </si>
  <si>
    <t>Sandstone</t>
  </si>
  <si>
    <t>Slate</t>
  </si>
  <si>
    <t>character concept art</t>
  </si>
  <si>
    <t>Chert</t>
  </si>
  <si>
    <t>painting of a</t>
  </si>
  <si>
    <t>Lava</t>
  </si>
  <si>
    <t>by ross tran</t>
  </si>
  <si>
    <t>volcanic rock</t>
  </si>
  <si>
    <t>Riabovitchev 4k render</t>
  </si>
  <si>
    <t>Andesite</t>
  </si>
  <si>
    <t>ruan jia by</t>
  </si>
  <si>
    <t>Granite</t>
  </si>
  <si>
    <t>ross tran by</t>
  </si>
  <si>
    <t>tran by WLOP</t>
  </si>
  <si>
    <t>Basalt</t>
  </si>
  <si>
    <t>jia by ross</t>
  </si>
  <si>
    <t>Obsidian</t>
  </si>
  <si>
    <t>WLOP by Moebius</t>
  </si>
  <si>
    <t>Marble / Marbling</t>
  </si>
  <si>
    <t>by WLOP by</t>
  </si>
  <si>
    <t>Quartzite</t>
  </si>
  <si>
    <t>featured on artstation</t>
  </si>
  <si>
    <t>Serpentinite</t>
  </si>
  <si>
    <t>Moebius by James</t>
  </si>
  <si>
    <t>Andrei Riabovitchev 4k</t>
  </si>
  <si>
    <t>Terrazzo</t>
  </si>
  <si>
    <t>Jean by Andrei</t>
  </si>
  <si>
    <t>Travertine</t>
  </si>
  <si>
    <t>in the background</t>
  </si>
  <si>
    <t>Mosaic</t>
  </si>
  <si>
    <t>detailed by ruan</t>
  </si>
  <si>
    <t>Column</t>
  </si>
  <si>
    <t>James Jean by</t>
  </si>
  <si>
    <t>hone finished</t>
  </si>
  <si>
    <t>ultra detailed by</t>
  </si>
  <si>
    <t>polished finished</t>
  </si>
  <si>
    <t>semi-transparent cape fairy</t>
  </si>
  <si>
    <t>concrete texture</t>
  </si>
  <si>
    <t>by Craig Mullins</t>
  </si>
  <si>
    <t>Tile</t>
  </si>
  <si>
    <t>path opulent grand</t>
  </si>
  <si>
    <t>cobblestone</t>
  </si>
  <si>
    <t>dragonfly membrane concept</t>
  </si>
  <si>
    <t>membrane concept art</t>
  </si>
  <si>
    <t>寶石/珠寶_gem/jewelry</t>
  </si>
  <si>
    <t>octane unreal engine</t>
  </si>
  <si>
    <t>Ruby</t>
  </si>
  <si>
    <t>concept art of</t>
  </si>
  <si>
    <t>Sapphire</t>
  </si>
  <si>
    <t>in the middle</t>
  </si>
  <si>
    <t>Celestine</t>
  </si>
  <si>
    <t>by Peter Mohrbacher</t>
  </si>
  <si>
    <t>Lazurite</t>
  </si>
  <si>
    <t>searching path opulent</t>
  </si>
  <si>
    <t>Moonstone</t>
  </si>
  <si>
    <t>highly detailed sculpture</t>
  </si>
  <si>
    <t>Amethyst</t>
  </si>
  <si>
    <t>warrior dragonfly membrane</t>
  </si>
  <si>
    <t>Citrine</t>
  </si>
  <si>
    <t>stretched over steel</t>
  </si>
  <si>
    <t>Crystal</t>
  </si>
  <si>
    <t>morphing into sand</t>
  </si>
  <si>
    <t>Quartz</t>
  </si>
  <si>
    <t>and glass shards</t>
  </si>
  <si>
    <t>tasty</t>
  </si>
  <si>
    <t>realistic men morphing</t>
  </si>
  <si>
    <t>over steel 1080p</t>
  </si>
  <si>
    <t xml:space="preserve">Alexandrite        </t>
  </si>
  <si>
    <t>into sand and</t>
  </si>
  <si>
    <t>Chrysoberyl</t>
  </si>
  <si>
    <t>glass shards stretched</t>
  </si>
  <si>
    <t>Tourmaline</t>
  </si>
  <si>
    <t>portrait of a</t>
  </si>
  <si>
    <t>Turquoise</t>
  </si>
  <si>
    <t>concept art cinematic</t>
  </si>
  <si>
    <t>Emerald</t>
  </si>
  <si>
    <t>realistic high detail</t>
  </si>
  <si>
    <t>Aquamarine</t>
  </si>
  <si>
    <t>detailed highly realistic</t>
  </si>
  <si>
    <t>Olivine/Peridot</t>
  </si>
  <si>
    <t>Concept art by</t>
  </si>
  <si>
    <t>Agate</t>
  </si>
  <si>
    <t>Mucha Klimt and</t>
  </si>
  <si>
    <t>Opal</t>
  </si>
  <si>
    <t>35 mm photography</t>
  </si>
  <si>
    <t>Beryl</t>
  </si>
  <si>
    <t>Klimt and Tom</t>
  </si>
  <si>
    <t>Tanzanite</t>
  </si>
  <si>
    <t>portrait face close-up</t>
  </si>
  <si>
    <t>Amber</t>
  </si>
  <si>
    <t>James Jean Moebius</t>
  </si>
  <si>
    <t>Pearl</t>
  </si>
  <si>
    <t>octane render 8k</t>
  </si>
  <si>
    <t>Coral</t>
  </si>
  <si>
    <t>octane render cinematic</t>
  </si>
  <si>
    <t>Ivory</t>
  </si>
  <si>
    <t>highly detailed highly</t>
  </si>
  <si>
    <t>Azurite</t>
  </si>
  <si>
    <t>steel 1080p hi</t>
  </si>
  <si>
    <t>Malachite</t>
  </si>
  <si>
    <t>shards stretched over</t>
  </si>
  <si>
    <t>Jadeite / Jade</t>
  </si>
  <si>
    <t>sand and glass</t>
  </si>
  <si>
    <t>Jet</t>
  </si>
  <si>
    <t>men morphing into</t>
  </si>
  <si>
    <t>Calcentin / Korit</t>
  </si>
  <si>
    <t>post-processing highly detailed</t>
  </si>
  <si>
    <t>Sulfur</t>
  </si>
  <si>
    <t>16:9 aspect ratio</t>
  </si>
  <si>
    <t>Moissanite</t>
  </si>
  <si>
    <t>H R giger</t>
  </si>
  <si>
    <t>Fluorite</t>
  </si>
  <si>
    <t>cinematic detailed trending</t>
  </si>
  <si>
    <t>Morganite</t>
  </si>
  <si>
    <t>black background beautifully</t>
  </si>
  <si>
    <t>Pink Spinel</t>
  </si>
  <si>
    <t>and Tom Bagshaw</t>
  </si>
  <si>
    <t>coal</t>
  </si>
  <si>
    <t>fairy portrait face</t>
  </si>
  <si>
    <t xml:space="preserve"> League of legends</t>
  </si>
  <si>
    <t>wings lace wear</t>
  </si>
  <si>
    <t>塑膠</t>
  </si>
  <si>
    <t>detail photo real</t>
  </si>
  <si>
    <t>Styrofoam</t>
  </si>
  <si>
    <t>by greg rutkowski</t>
  </si>
  <si>
    <t>Resin</t>
  </si>
  <si>
    <t>photograph of a</t>
  </si>
  <si>
    <t>composition 8k 35</t>
  </si>
  <si>
    <t>Alfons Maria Mucha</t>
  </si>
  <si>
    <t>動物相關</t>
  </si>
  <si>
    <t>high detail photo</t>
  </si>
  <si>
    <t>cory loftis craig</t>
  </si>
  <si>
    <t>the middle of</t>
  </si>
  <si>
    <t>fatty raw meat</t>
  </si>
  <si>
    <t>artstation by James</t>
  </si>
  <si>
    <t>epic composition 8k</t>
  </si>
  <si>
    <t>card ghibli artstation</t>
  </si>
  <si>
    <t>4k post-processing highly</t>
  </si>
  <si>
    <t>engine 5 octane</t>
  </si>
  <si>
    <t>cape fairy portrait</t>
  </si>
  <si>
    <t>5 rendering cinematic</t>
  </si>
  <si>
    <t>trending in artstation</t>
  </si>
  <si>
    <t>8k trending on</t>
  </si>
  <si>
    <t>8k 35 mm</t>
  </si>
  <si>
    <t>syd mead james</t>
  </si>
  <si>
    <t>rendered by octane</t>
  </si>
  <si>
    <t>Peter Mohrbacher and</t>
  </si>
  <si>
    <t>hyperdetailed lighting featured</t>
  </si>
  <si>
    <t>unreal engine 4k</t>
  </si>
  <si>
    <t>render beautiful lighting</t>
  </si>
  <si>
    <t>high detail hyper</t>
  </si>
  <si>
    <t>The fool tarot</t>
  </si>
  <si>
    <t>side view wings</t>
  </si>
  <si>
    <t>loftis craig mullins</t>
  </si>
  <si>
    <t>close-up warrior dragonfly</t>
  </si>
  <si>
    <t>5 octane render</t>
  </si>
  <si>
    <t>dore beautifull ivory</t>
  </si>
  <si>
    <t>a beautiful painting</t>
  </si>
  <si>
    <t>wires with cgi</t>
  </si>
  <si>
    <t>face close-up warrior</t>
  </si>
  <si>
    <t>exploded across circuitry</t>
  </si>
  <si>
    <t>backgrounds in 16:9</t>
  </si>
  <si>
    <t>and hoses and</t>
  </si>
  <si>
    <t>rendering by octane</t>
  </si>
  <si>
    <t>mullins rutkowski Mucha</t>
  </si>
  <si>
    <t>Depth of field</t>
  </si>
  <si>
    <t>Moebius cory loftis</t>
  </si>
  <si>
    <t>tarot card ghibli</t>
  </si>
  <si>
    <t>beautiful painting of</t>
  </si>
  <si>
    <t>4k micro details</t>
  </si>
  <si>
    <t>beautifully detailed landscape</t>
  </si>
  <si>
    <t>mucha albrecht durer</t>
  </si>
  <si>
    <t>engine 5 rendering</t>
  </si>
  <si>
    <t>lighting featured on</t>
  </si>
  <si>
    <t>in the air</t>
  </si>
  <si>
    <t>greig fraser cinematography</t>
  </si>
  <si>
    <t>detailed style 8k</t>
  </si>
  <si>
    <t>partially by organelles</t>
  </si>
  <si>
    <t>morphing into a</t>
  </si>
  <si>
    <t>man's face covered</t>
  </si>
  <si>
    <t>city in the</t>
  </si>
  <si>
    <t>bones as flutes</t>
  </si>
  <si>
    <t>mask side view</t>
  </si>
  <si>
    <t>from a distance</t>
  </si>
  <si>
    <t>style trending on</t>
  </si>
  <si>
    <t>mead james jean</t>
  </si>
  <si>
    <t>style 8k trending</t>
  </si>
  <si>
    <t>realistic octane render</t>
  </si>
  <si>
    <t>on artstation 4k</t>
  </si>
  <si>
    <t>wlop ridley scott</t>
  </si>
  <si>
    <t>mullins feng zhu</t>
  </si>
  <si>
    <t>jean alexander mcqueen</t>
  </si>
  <si>
    <t>in octane unreal</t>
  </si>
  <si>
    <t>ian mcque craig</t>
  </si>
  <si>
    <t>fzd ruan jia</t>
  </si>
  <si>
    <t>cinematography epic composition</t>
  </si>
  <si>
    <t>highly detailed photorealistic</t>
  </si>
  <si>
    <t>Craig Mullins and</t>
  </si>
  <si>
    <t>by octane unreal</t>
  </si>
  <si>
    <t>style of alex</t>
  </si>
  <si>
    <t>rutkowski Mucha Klimt</t>
  </si>
  <si>
    <t>No text prompt</t>
  </si>
  <si>
    <t>Nekro Borja Craig</t>
  </si>
  <si>
    <t>Mullins Greg Rutkowski</t>
  </si>
  <si>
    <t>morbacher Alphonse Mucha</t>
  </si>
  <si>
    <t>men exploded across</t>
  </si>
  <si>
    <t>into a man's</t>
  </si>
  <si>
    <t>Fenghua Zhong pete</t>
  </si>
  <si>
    <t>face covered partially</t>
  </si>
  <si>
    <t>circuitry and hoses</t>
  </si>
  <si>
    <t>cgi unreal engine</t>
  </si>
  <si>
    <t>by organelles 1080p</t>
  </si>
  <si>
    <t>as flutes morphing</t>
  </si>
  <si>
    <t>and wires with</t>
  </si>
  <si>
    <t>5 backgrounds in</t>
  </si>
  <si>
    <t>zhu fzd ruan</t>
  </si>
  <si>
    <t>ultra realistic graig</t>
  </si>
  <si>
    <t>scott esao andrews</t>
  </si>
  <si>
    <t>mcqueen wlop ridley</t>
  </si>
  <si>
    <t>jia syd mead</t>
  </si>
  <si>
    <t>james jean alexander</t>
  </si>
  <si>
    <t>craig mullins feng</t>
  </si>
  <si>
    <t>view wings lace</t>
  </si>
  <si>
    <t>vegetation manipulating vines</t>
  </si>
  <si>
    <t>cave single light</t>
  </si>
  <si>
    <t>Rutkowski Fenghua Zhong</t>
  </si>
  <si>
    <t>raw meat slices</t>
  </si>
  <si>
    <t>pete morbacher Alphonse</t>
  </si>
  <si>
    <t>light source reaching</t>
  </si>
  <si>
    <t>Craig Mullins Greg</t>
  </si>
  <si>
    <t>Brom Nekro Borja</t>
  </si>
  <si>
    <t>and Alphonse Mucha</t>
  </si>
  <si>
    <t>underground cave lots</t>
  </si>
  <si>
    <t>stalactites ominous glowing</t>
  </si>
  <si>
    <t>ruan jia syd</t>
  </si>
  <si>
    <t>ridley scott esao</t>
  </si>
  <si>
    <t>pools of water</t>
  </si>
  <si>
    <t>photoreal hyper detailed</t>
  </si>
  <si>
    <t>of stalacmites and</t>
  </si>
  <si>
    <t>mcque craig mullins</t>
  </si>
  <si>
    <t>feng zhu fzd</t>
  </si>
  <si>
    <t>alexander mcqueen wlop</t>
  </si>
  <si>
    <t>azog unreal engine</t>
  </si>
  <si>
    <t>with cgi unreal</t>
  </si>
  <si>
    <t>render cinematic dark</t>
  </si>
  <si>
    <t>red haired beautiful</t>
  </si>
  <si>
    <t>realistic men exploded</t>
  </si>
  <si>
    <t>Peter mohrbacher style</t>
  </si>
  <si>
    <t>of alex grey</t>
  </si>
  <si>
    <t>king in the</t>
  </si>
  <si>
    <t>in 16:9 aspect</t>
  </si>
  <si>
    <t>hoses and wires</t>
  </si>
  <si>
    <t>engine 5 backgrounds</t>
  </si>
  <si>
    <t>by octane engine</t>
  </si>
  <si>
    <t>across circuitry and</t>
  </si>
  <si>
    <t>on the ground</t>
  </si>
  <si>
    <t>Trending on Pinterest</t>
  </si>
  <si>
    <t>standing in a</t>
  </si>
  <si>
    <t>realistic concept art</t>
  </si>
  <si>
    <t>real from a</t>
  </si>
  <si>
    <t>of the mushroom</t>
  </si>
  <si>
    <t>octane render a</t>
  </si>
  <si>
    <t>hills and trees</t>
  </si>
  <si>
    <t>fool tarot card</t>
  </si>
  <si>
    <t>slices realistic high</t>
  </si>
  <si>
    <t>of Craig Mullins</t>
  </si>
  <si>
    <t>hyper realistic octane</t>
  </si>
  <si>
    <t>engine octane render</t>
  </si>
  <si>
    <t>organelles 1080p hi</t>
  </si>
  <si>
    <t>of studio ghibli</t>
  </si>
  <si>
    <t>flutes morphing into</t>
  </si>
  <si>
    <t>deco religion light</t>
  </si>
  <si>
    <t>covered partially by</t>
  </si>
  <si>
    <t>a man's face</t>
  </si>
  <si>
    <t>studio ghibli and</t>
  </si>
  <si>
    <t>by Neri Oxman</t>
  </si>
  <si>
    <t>8k octane render</t>
  </si>
  <si>
    <t>style of studio</t>
  </si>
  <si>
    <t>muscular azog unreal</t>
  </si>
  <si>
    <t>Jean Moebius cory</t>
  </si>
  <si>
    <t>by trends on</t>
  </si>
  <si>
    <t>photo real from</t>
  </si>
  <si>
    <t>light artstation ultra</t>
  </si>
  <si>
    <t>Klimt realistic art</t>
  </si>
  <si>
    <t>detailed gerald Brom</t>
  </si>
  <si>
    <t>art deco religion</t>
  </si>
  <si>
    <t>a distance see</t>
  </si>
  <si>
    <t>trending on cgsociety</t>
  </si>
  <si>
    <t>teeth and skeleton</t>
  </si>
  <si>
    <t>Studio and Victor</t>
  </si>
  <si>
    <t>Religious Aura The</t>
  </si>
  <si>
    <t>reaching for death</t>
  </si>
  <si>
    <t>Phalange of finger</t>
  </si>
  <si>
    <t>gustave dore beautifull</t>
  </si>
  <si>
    <t>endless spiral with</t>
  </si>
  <si>
    <t>dieter rams inspired</t>
  </si>
  <si>
    <t>Chinese Buddhist mythology</t>
  </si>
  <si>
    <t>character design in</t>
  </si>
  <si>
    <t>beautifull ivory mask</t>
  </si>
  <si>
    <t>source reaching red</t>
  </si>
  <si>
    <t>single light source</t>
  </si>
  <si>
    <t>flying in the</t>
  </si>
  <si>
    <t>resolution beautifully detailed</t>
  </si>
  <si>
    <t>on artstation Trending</t>
  </si>
  <si>
    <t>meat slices realistic</t>
  </si>
  <si>
    <t>covered in vegetation</t>
  </si>
  <si>
    <t>background beautifully lit</t>
  </si>
  <si>
    <t>art of a</t>
  </si>
  <si>
    <t>realistic graig Mullins</t>
  </si>
  <si>
    <t>MUCHA cinematic lighting</t>
  </si>
  <si>
    <t>detail hyper detailed</t>
  </si>
  <si>
    <t>detailed rendered in</t>
  </si>
  <si>
    <t>cinematic DOF Octane</t>
  </si>
  <si>
    <t>by Richard Avedon</t>
  </si>
  <si>
    <t>artstation Trending on</t>
  </si>
  <si>
    <t>art cinematic detailed</t>
  </si>
  <si>
    <t>Tom Bagshaw 4k</t>
  </si>
  <si>
    <t>on artstation 8k</t>
  </si>
  <si>
    <t>realistic representation of</t>
  </si>
  <si>
    <t>on pixiv and</t>
  </si>
  <si>
    <t>Mucha Klimt realistic</t>
  </si>
  <si>
    <t>hyper detailed gerald</t>
  </si>
  <si>
    <t>demon muscular azog</t>
  </si>
  <si>
    <t>ALPHONSE MUCHA cinematic</t>
  </si>
  <si>
    <t>photo of a</t>
  </si>
  <si>
    <t>light in the</t>
  </si>
  <si>
    <t>in vegetation manipulating</t>
  </si>
  <si>
    <t>in the distance</t>
  </si>
  <si>
    <t>in a dark</t>
  </si>
  <si>
    <t>trends on pixiv</t>
  </si>
  <si>
    <t>style of Craig</t>
  </si>
  <si>
    <t>Neri Oxman Octane</t>
  </si>
  <si>
    <t>manipulating vines ultra</t>
  </si>
  <si>
    <t>inspired by trends</t>
  </si>
  <si>
    <t>by Emil Melmoth</t>
  </si>
  <si>
    <t>Ross Tran Artgerm</t>
  </si>
  <si>
    <t>Oil painting of</t>
  </si>
  <si>
    <t>Mucha Jean Giraud</t>
  </si>
  <si>
    <t>lighting rendered by</t>
  </si>
  <si>
    <t>fraser cinematography epic</t>
  </si>
  <si>
    <t>Zhong pete morbacher</t>
  </si>
  <si>
    <t>mohrbacher alphonse mucha</t>
  </si>
  <si>
    <t>made out of</t>
  </si>
  <si>
    <t>Greg Rutkowski Fenghua</t>
  </si>
  <si>
    <t>gerald Brom Nekro</t>
  </si>
  <si>
    <t>Borja Craig Mullins</t>
  </si>
  <si>
    <t>Ashley wood otomo</t>
  </si>
  <si>
    <t>Alphonse Mucha Klimt</t>
  </si>
  <si>
    <t>the mushroom king</t>
  </si>
  <si>
    <t>spiral with teeth</t>
  </si>
  <si>
    <t>rendering cinematic greig</t>
  </si>
  <si>
    <t>of finger reaching</t>
  </si>
  <si>
    <t>of an ancient</t>
  </si>
  <si>
    <t>Giraud krenz cushart</t>
  </si>
  <si>
    <t>for death Religious</t>
  </si>
  <si>
    <t>engine dystopia anti-utopia</t>
  </si>
  <si>
    <t>design in Chinese</t>
  </si>
  <si>
    <t>Aura The character</t>
  </si>
  <si>
    <t>and skeleton Phalange</t>
  </si>
  <si>
    <t>Alphonso Mucha Jean</t>
  </si>
  <si>
    <t>70's scifi spaceship</t>
  </si>
  <si>
    <t>sophisticated Unreal engine</t>
  </si>
  <si>
    <t>Pinterest Influences from</t>
  </si>
  <si>
    <t>john singer sargent</t>
  </si>
  <si>
    <t>vines ultra realistic</t>
  </si>
  <si>
    <t>the sky is</t>
  </si>
  <si>
    <t>retro 70's scifi</t>
  </si>
  <si>
    <t>Octane render volumetric</t>
  </si>
  <si>
    <t>lighting aspect 2:3</t>
  </si>
  <si>
    <t>full shot symmetrical</t>
  </si>
  <si>
    <t>by fatty raw</t>
  </si>
  <si>
    <t>baroque painting of</t>
  </si>
  <si>
    <t>and Ross Tran</t>
  </si>
  <si>
    <t>on Pinterest Influences</t>
  </si>
  <si>
    <t>giger alien cyber</t>
  </si>
  <si>
    <t>gammell spit out</t>
  </si>
  <si>
    <t>dystopia anti-utopia post</t>
  </si>
  <si>
    <t>background art nouveau</t>
  </si>
  <si>
    <t>Soft lighting in</t>
  </si>
  <si>
    <t>realistic art deco</t>
  </si>
  <si>
    <t>in the dark</t>
  </si>
  <si>
    <t>detailed concept art</t>
  </si>
  <si>
    <t>Andrei tarkovsky retro</t>
  </si>
  <si>
    <t>wrapped by fatty</t>
  </si>
  <si>
    <t>Surrounded by hills</t>
  </si>
  <si>
    <t>realm of the</t>
  </si>
  <si>
    <t>mushroom king in</t>
  </si>
  <si>
    <t>lighting trending on</t>
  </si>
  <si>
    <t>high detail rendering</t>
  </si>
  <si>
    <t>dark cave single</t>
  </si>
  <si>
    <t>by Ghibli Studio</t>
  </si>
  <si>
    <t>nostromo alien Solaris</t>
  </si>
  <si>
    <t>interior 2001 a</t>
  </si>
  <si>
    <t>haired beautiful human</t>
  </si>
  <si>
    <t>all wrapped by</t>
  </si>
  <si>
    <t>symmetrical portrait sculpture</t>
  </si>
  <si>
    <t>stephen gammell spit</t>
  </si>
  <si>
    <t>religion light artstation</t>
  </si>
  <si>
    <t>out giger alien</t>
  </si>
  <si>
    <t>inspired nostromo alien</t>
  </si>
  <si>
    <t>Dom Qwek Darren</t>
  </si>
  <si>
    <t>cyber punk viscera</t>
  </si>
  <si>
    <t>Bartley James Jean</t>
  </si>
  <si>
    <t>in the moonlight</t>
  </si>
  <si>
    <t>Ghibli Studio and</t>
  </si>
  <si>
    <t>from a far</t>
  </si>
  <si>
    <t>cinematic dark dramatic</t>
  </si>
  <si>
    <t>Bernini symmetrical portrait</t>
  </si>
  <si>
    <t>with teeth and</t>
  </si>
  <si>
    <t>volumetric lighting aspect</t>
  </si>
  <si>
    <t>unreal engine octane</t>
  </si>
  <si>
    <t>league of legends</t>
  </si>
  <si>
    <t>water photoreal hyper</t>
  </si>
  <si>
    <t>Unreal engine dystopia</t>
  </si>
  <si>
    <t>transparent png pixel</t>
  </si>
  <si>
    <t>spaceship interior 2001</t>
  </si>
  <si>
    <t>Solaris Andrei tarkovsky</t>
  </si>
  <si>
    <t>Oxman Octane render</t>
  </si>
  <si>
    <t>lots of stalacmites</t>
  </si>
  <si>
    <t>hey it's moneyman</t>
  </si>
  <si>
    <t>glowing pools of</t>
  </si>
  <si>
    <t>drawn in the</t>
  </si>
  <si>
    <t>artstation cgsociety 4k</t>
  </si>
  <si>
    <t>anti-utopia post processing</t>
  </si>
  <si>
    <t>and stalactites ominous</t>
  </si>
  <si>
    <t>a space Odyssey</t>
  </si>
  <si>
    <t>The character design</t>
  </si>
  <si>
    <t>skeleton Phalange of</t>
  </si>
  <si>
    <t>realistic glowing sword</t>
  </si>
  <si>
    <t>punk viscera dense</t>
  </si>
  <si>
    <t>octane render beautiful</t>
  </si>
  <si>
    <t>in Chinese Buddhist</t>
  </si>
  <si>
    <t>finger reaching for</t>
  </si>
  <si>
    <t>epic realistic representation</t>
  </si>
  <si>
    <t>detailed unreal engine</t>
  </si>
  <si>
    <t>dense detailed coils</t>
  </si>
  <si>
    <t>death Religious Aura</t>
  </si>
  <si>
    <t>style of Star</t>
  </si>
  <si>
    <t>style Ghibli art</t>
  </si>
  <si>
    <t>minimalist style Cellophane</t>
  </si>
  <si>
    <t>lit hyperdetailed lighting</t>
  </si>
  <si>
    <t>high detail Risograph</t>
  </si>
  <si>
    <t>front of the</t>
  </si>
  <si>
    <t>front of a</t>
  </si>
  <si>
    <t>cyberpunk puppy octane</t>
  </si>
  <si>
    <t>cinematic lighting rendered</t>
  </si>
  <si>
    <t>by Gustav Klimt</t>
  </si>
  <si>
    <t>by Alphonso Mucha</t>
  </si>
  <si>
    <t>and trees in</t>
  </si>
  <si>
    <t>to give us</t>
  </si>
  <si>
    <t>style Cellophane flowers</t>
  </si>
  <si>
    <t>shot symmetrical portrait</t>
  </si>
  <si>
    <t>reaching red haired</t>
  </si>
  <si>
    <t>ivory mask side</t>
  </si>
  <si>
    <t>is worth living</t>
  </si>
  <si>
    <t>hope that life</t>
  </si>
  <si>
    <t>concept art octane</t>
  </si>
  <si>
    <t>8k resolution beautifully</t>
  </si>
  <si>
    <t>sprite transparent png</t>
  </si>
  <si>
    <t>spit out giger</t>
  </si>
  <si>
    <t>render volumetric lighting</t>
  </si>
  <si>
    <t>portrait sophisticated Unreal</t>
  </si>
  <si>
    <t>middle of a</t>
  </si>
  <si>
    <t>in the forest</t>
  </si>
  <si>
    <t>in a forest</t>
  </si>
  <si>
    <t>engine 4k detailed</t>
  </si>
  <si>
    <t>detailed octane render</t>
  </si>
  <si>
    <t>alien cyber punk</t>
  </si>
  <si>
    <t>wearing almost nothing</t>
  </si>
  <si>
    <t>the gates of</t>
  </si>
  <si>
    <t>png pixel art</t>
  </si>
  <si>
    <t>of esao andrews</t>
  </si>
  <si>
    <t>octane hyper realistic</t>
  </si>
  <si>
    <t>mohrbacher style trending</t>
  </si>
  <si>
    <t>form good proportions</t>
  </si>
  <si>
    <t>Very dark deep</t>
  </si>
  <si>
    <t>Jean Giraud krenz</t>
  </si>
  <si>
    <t>in a white</t>
  </si>
  <si>
    <t>done in the</t>
  </si>
  <si>
    <t>clean form good</t>
  </si>
  <si>
    <t>cinematic concept art</t>
  </si>
  <si>
    <t>by hills and</t>
  </si>
  <si>
    <t>and clear underwater</t>
  </si>
  <si>
    <t>and a little</t>
  </si>
  <si>
    <t>the bottom of</t>
  </si>
  <si>
    <t>on white background</t>
  </si>
  <si>
    <t>night from a</t>
  </si>
  <si>
    <t>far surrounded by</t>
  </si>
  <si>
    <t>cinematic greig fraser</t>
  </si>
  <si>
    <t>a very pretty</t>
  </si>
  <si>
    <t>viscera dense detailed</t>
  </si>
  <si>
    <t>The most epic</t>
  </si>
  <si>
    <t>stalacmites and stalactites</t>
  </si>
  <si>
    <t>short Black hair</t>
  </si>
  <si>
    <t>peter mohrbacher alphonse</t>
  </si>
  <si>
    <t>on Artstation cinematic</t>
  </si>
  <si>
    <t>ominous glowing pools</t>
  </si>
  <si>
    <t>of water photoreal</t>
  </si>
  <si>
    <t>ito giger landscape</t>
  </si>
  <si>
    <t>high detail artstation</t>
  </si>
  <si>
    <t>extremely detailed trending</t>
  </si>
  <si>
    <t>detailed sculpture Transhuman</t>
  </si>
  <si>
    <t>detail high quality</t>
  </si>
  <si>
    <t>cgsociety cinematic DOF</t>
  </si>
  <si>
    <t>cave lots of</t>
  </si>
  <si>
    <t>beautiful human covered</t>
  </si>
  <si>
    <t>at the bottom</t>
  </si>
  <si>
    <t>without bubbles chiaroscuro</t>
  </si>
  <si>
    <t>warrior demon muscular</t>
  </si>
  <si>
    <t>Sargent clean form</t>
  </si>
  <si>
    <t>octopus with bat</t>
  </si>
  <si>
    <t>lighting Sargent clean</t>
  </si>
  <si>
    <t>is all wrapped</t>
  </si>
  <si>
    <t>Giant Giger's alien</t>
  </si>
  <si>
    <t>cinematic lighting Sargent</t>
  </si>
  <si>
    <t>and foggy a</t>
  </si>
  <si>
    <t>8k high detail</t>
  </si>
  <si>
    <t>most epic beautiful</t>
  </si>
  <si>
    <t>Moebius 4k micro</t>
  </si>
  <si>
    <t>in a field</t>
  </si>
  <si>
    <t>for a book</t>
  </si>
  <si>
    <t>dynamic cinematic lighting</t>
  </si>
  <si>
    <t>detailed photo of</t>
  </si>
  <si>
    <t>artstation trending environment</t>
  </si>
  <si>
    <t>and has a</t>
  </si>
  <si>
    <t>a photograph of</t>
  </si>
  <si>
    <t>a book cover</t>
  </si>
  <si>
    <t>trees in the</t>
  </si>
  <si>
    <t>the deeper ocean</t>
  </si>
  <si>
    <t>symmetrical portrait sophisticated</t>
  </si>
  <si>
    <t>printed architecture growth</t>
  </si>
  <si>
    <t>octane render ultra</t>
  </si>
  <si>
    <t>Moody Atmospheric Cinematic</t>
  </si>
  <si>
    <t>Mohrbacher and Alphonse</t>
  </si>
  <si>
    <t>hypo organic 3d</t>
  </si>
  <si>
    <t>dark background art</t>
  </si>
  <si>
    <t>BBC Gimenez Giger</t>
  </si>
  <si>
    <t>Tom Bagshaw 8k</t>
  </si>
  <si>
    <t>scans from an</t>
  </si>
  <si>
    <t>plus-sized fat woman</t>
  </si>
  <si>
    <t>photorealism octane render</t>
  </si>
  <si>
    <t>Mullins Gustavedore ALPHONSE</t>
  </si>
  <si>
    <t>in octane hyper</t>
  </si>
  <si>
    <t>Highly detailed intricate</t>
  </si>
  <si>
    <t>cgsociety 4k post-processing</t>
  </si>
  <si>
    <t>alien biology textbook</t>
  </si>
  <si>
    <t>a lake of</t>
  </si>
  <si>
    <t>Wong Kar Wai</t>
  </si>
  <si>
    <t>She has a</t>
  </si>
  <si>
    <t>enlightenment Nigredo art</t>
  </si>
  <si>
    <t>detailed bored goblin</t>
  </si>
  <si>
    <t>colors and iridescent</t>
  </si>
  <si>
    <t>Black hair wearing</t>
  </si>
  <si>
    <t>at night from</t>
  </si>
  <si>
    <t>art octane render</t>
  </si>
  <si>
    <t>a far surrounded</t>
  </si>
  <si>
    <t>the moonlight on</t>
  </si>
  <si>
    <t>Qwek Darren Bartley</t>
  </si>
  <si>
    <t>puppy octane render</t>
  </si>
  <si>
    <t>pixel art no</t>
  </si>
  <si>
    <t>ivory color giant</t>
  </si>
  <si>
    <t>intricate detailed Dom</t>
  </si>
  <si>
    <t>hyper detailed rendered</t>
  </si>
  <si>
    <t>highly detailed realistic</t>
  </si>
  <si>
    <t>her belt and</t>
  </si>
  <si>
    <t>has a bandolier</t>
  </si>
  <si>
    <t>Giger Moebius 4k</t>
  </si>
  <si>
    <t>dolly hyperdetailed lighting</t>
  </si>
  <si>
    <t>beautifully lit hyperdetailed</t>
  </si>
  <si>
    <t>and Victor Ngai</t>
  </si>
  <si>
    <t>an alien biology</t>
  </si>
  <si>
    <t>- at night</t>
  </si>
  <si>
    <t>of the deeper</t>
  </si>
  <si>
    <t>lighting highly detailed</t>
  </si>
  <si>
    <t>Gustavedore ALPHONSE MUCHA</t>
  </si>
  <si>
    <t>deep and clear</t>
  </si>
  <si>
    <t>chiaroscuro and foggy</t>
  </si>
  <si>
    <t>us hope that</t>
  </si>
  <si>
    <t>render ultra detailed</t>
  </si>
  <si>
    <t>life is worth</t>
  </si>
  <si>
    <t>high detail 8K</t>
  </si>
  <si>
    <t>art no bleed</t>
  </si>
  <si>
    <t>a field of</t>
  </si>
  <si>
    <t>to her belt</t>
  </si>
  <si>
    <t>style of Zdzis?aw</t>
  </si>
  <si>
    <t>moonlight on a</t>
  </si>
  <si>
    <t>Japanese cyberpunk-style city</t>
  </si>
  <si>
    <t>is full of</t>
  </si>
  <si>
    <t>highly detailed Octane</t>
  </si>
  <si>
    <t>futuristic technology Cherry</t>
  </si>
  <si>
    <t>full of petals</t>
  </si>
  <si>
    <t>fairy warrior dragonfly</t>
  </si>
  <si>
    <t>cockpit stephen gammell</t>
  </si>
  <si>
    <t>by BBC Gimenez</t>
  </si>
  <si>
    <t>by Alphonse Mucha</t>
  </si>
  <si>
    <t>buildings of purple</t>
  </si>
  <si>
    <t>bottom of the</t>
  </si>
  <si>
    <t>blossoms are blooming</t>
  </si>
  <si>
    <t>art high detail</t>
  </si>
  <si>
    <t>and citrus colored</t>
  </si>
  <si>
    <t>underwater without bubbles</t>
  </si>
  <si>
    <t>style of esao</t>
  </si>
  <si>
    <t>stunning atmosphere by</t>
  </si>
  <si>
    <t>painting of chinese</t>
  </si>
  <si>
    <t>ocean ivory color</t>
  </si>
  <si>
    <t>interior cavernous utopia</t>
  </si>
  <si>
    <t>growth ai column</t>
  </si>
  <si>
    <t>full view by</t>
  </si>
  <si>
    <t>floating in space</t>
  </si>
  <si>
    <t>DOF Octane render</t>
  </si>
  <si>
    <t>detailed Dom Qwek</t>
  </si>
  <si>
    <t>Darren Bartley James</t>
  </si>
  <si>
    <t>cinematic lighting trending</t>
  </si>
  <si>
    <t>3d printed architecture</t>
  </si>
  <si>
    <t>with diamonds by</t>
  </si>
  <si>
    <t>tarkovsky retro 70's</t>
  </si>
  <si>
    <t>SF2 sprite transparent</t>
  </si>
  <si>
    <t>scifi spaceship interior</t>
  </si>
  <si>
    <t>octane render 4K</t>
  </si>
  <si>
    <t>landscape in the</t>
  </si>
  <si>
    <t>in the center</t>
  </si>
  <si>
    <t>fat woman with</t>
  </si>
  <si>
    <t>desaturated 8K matte</t>
  </si>
  <si>
    <t>dark enlightenment Nigredo</t>
  </si>
  <si>
    <t>Color 8k Resolution</t>
  </si>
  <si>
    <t>cherry blossoms are</t>
  </si>
  <si>
    <t>called The Holy Emperor Guan with cat Impressionist</t>
  </si>
  <si>
    <t>worth living in</t>
  </si>
  <si>
    <t>wood otomo Akira</t>
  </si>
  <si>
    <t>with a very</t>
  </si>
  <si>
    <t>that looks like</t>
  </si>
  <si>
    <t>that life is</t>
  </si>
  <si>
    <t>on cgsociety cinematic</t>
  </si>
  <si>
    <t>of art nouveau</t>
  </si>
  <si>
    <t>Octane trending in</t>
  </si>
  <si>
    <t>living in a</t>
  </si>
  <si>
    <t>lighsaber strapped to</t>
  </si>
  <si>
    <t>in a futuristic</t>
  </si>
  <si>
    <t>Greg tocchini Mike</t>
  </si>
  <si>
    <t>give us hope</t>
  </si>
  <si>
    <t>detailed photorealistic cinematic</t>
  </si>
  <si>
    <t>anxiety in the</t>
  </si>
  <si>
    <t>african priest gown</t>
  </si>
  <si>
    <t>about freedom and</t>
  </si>
  <si>
    <t>very pretty face</t>
  </si>
  <si>
    <t>trichimes green macro</t>
  </si>
  <si>
    <t>resolution high details</t>
  </si>
  <si>
    <t>rams inspired nostromo</t>
  </si>
  <si>
    <t>phtotography high detail</t>
  </si>
  <si>
    <t>orbs of fire</t>
  </si>
  <si>
    <t>of flowing circuit</t>
  </si>
  <si>
    <t>macro detail deep</t>
  </si>
  <si>
    <t>lighting in 8k</t>
  </si>
  <si>
    <t>levels translucent buildings</t>
  </si>
  <si>
    <t>kinetic energy multi</t>
  </si>
  <si>
    <t>jeremy Mann Matthias</t>
  </si>
  <si>
    <t>hair wearing almost</t>
  </si>
  <si>
    <t>hadid 8K photography</t>
  </si>
  <si>
    <t>giant dark glowing</t>
  </si>
  <si>
    <t>from the sky</t>
  </si>
  <si>
    <t>focus f1 2</t>
  </si>
  <si>
    <t>Fluorescent substances muted</t>
  </si>
  <si>
    <t>floating orbs of</t>
  </si>
  <si>
    <t>epic beautiful detailed</t>
  </si>
  <si>
    <t>crystals cbd thc</t>
  </si>
  <si>
    <t>concept art zaha</t>
  </si>
  <si>
    <t>concept art -</t>
  </si>
  <si>
    <t>cinema lighting made</t>
  </si>
  <si>
    <t>cerulean details hyper</t>
  </si>
  <si>
    <t>Caspar David friedrich</t>
  </si>
  <si>
    <t>boards extreme architecture</t>
  </si>
  <si>
    <t>Beeguer David Goodwin</t>
  </si>
  <si>
    <t>and short Black</t>
  </si>
  <si>
    <t>alien Solaris Andrei</t>
  </si>
  <si>
    <t>a little bit</t>
  </si>
  <si>
    <t>2001 a space</t>
  </si>
  <si>
    <t>sky is full</t>
  </si>
  <si>
    <t>rendering beautifully detailed</t>
  </si>
  <si>
    <t>post-processing intricate detailed</t>
  </si>
  <si>
    <t>over the cosmos</t>
  </si>
  <si>
    <t>of Star Wars</t>
  </si>
  <si>
    <t>lace wear moth</t>
  </si>
  <si>
    <t>junji ito giger</t>
  </si>
  <si>
    <t>high details thumblr</t>
  </si>
  <si>
    <t>goddess kali waltzing</t>
  </si>
  <si>
    <t>generative cgi houdini</t>
  </si>
  <si>
    <t>deeper ocean ivory</t>
  </si>
  <si>
    <t>color giant alien</t>
  </si>
  <si>
    <t>bandolier done in</t>
  </si>
  <si>
    <t>atmosphere by Alphonso</t>
  </si>
  <si>
    <t>alien octopus with</t>
  </si>
  <si>
    <t>a Giant Giger's</t>
  </si>
  <si>
    <t>8K HDR 35mm</t>
  </si>
  <si>
    <t>with bat wings</t>
  </si>
  <si>
    <t>photorealistic cinematic concept</t>
  </si>
  <si>
    <t>octane render bloom</t>
  </si>
  <si>
    <t>lake of water</t>
  </si>
  <si>
    <t>HARIBO BEARS mix</t>
  </si>
  <si>
    <t>glass material superdetails</t>
  </si>
  <si>
    <t>Gimenez Giger Moebius</t>
  </si>
  <si>
    <t>Giger's alien octopus</t>
  </si>
  <si>
    <t>background beautifully dolly</t>
  </si>
  <si>
    <t>translucent buildings giant</t>
  </si>
  <si>
    <t>substances muted colors</t>
  </si>
  <si>
    <t>sitting on a</t>
  </si>
  <si>
    <t>orbs of kinetic</t>
  </si>
  <si>
    <t>on artstation cinema</t>
  </si>
  <si>
    <t>of fire stunning</t>
  </si>
  <si>
    <t>Mann Matthias Beeguer</t>
  </si>
  <si>
    <t>lighting made of</t>
  </si>
  <si>
    <t>krenz cushart jeremy</t>
  </si>
  <si>
    <t>in artstation cgsociety</t>
  </si>
  <si>
    <t>from an alien</t>
  </si>
  <si>
    <t>flowing circuit boards</t>
  </si>
  <si>
    <t>extreme architecture floating</t>
  </si>
  <si>
    <t>energy multi levels</t>
  </si>
  <si>
    <t>drawing on white</t>
  </si>
  <si>
    <t>details hyper realistic</t>
  </si>
  <si>
    <t>David Goodwin Fluorescent</t>
  </si>
  <si>
    <t>dark glowing orbs</t>
  </si>
  <si>
    <t>by Dariusz Zawadzki</t>
  </si>
  <si>
    <t>Bagshaw 4k micro</t>
  </si>
  <si>
    <t>art zaha hadid</t>
  </si>
  <si>
    <t>and iridescent cerulean</t>
  </si>
  <si>
    <t>8K photography trending</t>
  </si>
  <si>
    <t>utopia futurism Tron</t>
  </si>
  <si>
    <t>Transhuman by Neri</t>
  </si>
  <si>
    <t>muted colors and</t>
  </si>
  <si>
    <t>Mucha Sandro Botticelli</t>
  </si>
  <si>
    <t>intricate stunning picture</t>
  </si>
  <si>
    <t>in the plains</t>
  </si>
  <si>
    <t>high quality photoreal</t>
  </si>
  <si>
    <t>cat octane render</t>
  </si>
  <si>
    <t>cape fairy warrior</t>
  </si>
  <si>
    <t>Bagshaw 8k micro</t>
  </si>
  <si>
    <t>art - a</t>
  </si>
  <si>
    <t>- a strange</t>
  </si>
  <si>
    <t>water - at</t>
  </si>
  <si>
    <t>view by Dariusz</t>
  </si>
  <si>
    <t>sculpture Transhuman by</t>
  </si>
  <si>
    <t>on a foggy</t>
  </si>
  <si>
    <t>nouveau peter mohrbacher</t>
  </si>
  <si>
    <t>moth woman god</t>
  </si>
  <si>
    <t>graig Mullins Gustavedore</t>
  </si>
  <si>
    <t>dark deep and</t>
  </si>
  <si>
    <t>cyberpunk cat octane</t>
  </si>
  <si>
    <t>cinematic volumetric light</t>
  </si>
  <si>
    <t>bubbles chiaroscuro and</t>
  </si>
  <si>
    <t>artstation by BBC</t>
  </si>
  <si>
    <t>and artstation attractive</t>
  </si>
  <si>
    <t>Akira Greg tocchini</t>
  </si>
  <si>
    <t>Wai 8K HDR</t>
  </si>
  <si>
    <t>very fine detail</t>
  </si>
  <si>
    <t>There is a</t>
  </si>
  <si>
    <t>technology Cherry blossoms</t>
  </si>
  <si>
    <t>style of Bill</t>
  </si>
  <si>
    <t>of purple and</t>
  </si>
  <si>
    <t>of petals Japanese</t>
  </si>
  <si>
    <t>of a young</t>
  </si>
  <si>
    <t>Necrichor sanguine demon</t>
  </si>
  <si>
    <t>mask by Richard</t>
  </si>
  <si>
    <t>landscape Ross Tran</t>
  </si>
  <si>
    <t>in a lake</t>
  </si>
  <si>
    <t>gates of hell</t>
  </si>
  <si>
    <t>from another dimension</t>
  </si>
  <si>
    <t>engine 5 16:9</t>
  </si>
  <si>
    <t>Deep Color 8k</t>
  </si>
  <si>
    <t>cyberpunk-style city and</t>
  </si>
  <si>
    <t>clear underwater without</t>
  </si>
  <si>
    <t>citrus colored futuristic</t>
  </si>
  <si>
    <t>by Wong Kar</t>
  </si>
  <si>
    <t>blob multiple faces</t>
  </si>
  <si>
    <t>black ink drawing</t>
  </si>
  <si>
    <t>artgerm Alfons Maria</t>
  </si>
  <si>
    <t>are blooming the</t>
  </si>
  <si>
    <t>and Peter Mohrbacher</t>
  </si>
  <si>
    <t>a portrait of</t>
  </si>
  <si>
    <t>woman with a</t>
  </si>
  <si>
    <t>with long hair</t>
  </si>
  <si>
    <t>trending on pixiv</t>
  </si>
  <si>
    <t>tocchini Mike mignola</t>
  </si>
  <si>
    <t>the cosmos in</t>
  </si>
  <si>
    <t>quality photoreal photorealism</t>
  </si>
  <si>
    <t>Paintings about freedom</t>
  </si>
  <si>
    <t>otomo Akira Greg</t>
  </si>
  <si>
    <t>ornate knight armor</t>
  </si>
  <si>
    <t>organic 3d printed</t>
  </si>
  <si>
    <t>of Zdzis?aw Beksi?ski</t>
  </si>
  <si>
    <t>macro detail high</t>
  </si>
  <si>
    <t>lens flare artstation</t>
  </si>
  <si>
    <t>kali waltzing over</t>
  </si>
  <si>
    <t>its body is</t>
  </si>
  <si>
    <t>in the world</t>
  </si>
  <si>
    <t>high detail macro</t>
  </si>
  <si>
    <t>grotesque baroque painting</t>
  </si>
  <si>
    <t>green macro phtotography</t>
  </si>
  <si>
    <t>freedom and anxiety</t>
  </si>
  <si>
    <t>film highly detailed</t>
  </si>
  <si>
    <t>eldritch demon at</t>
  </si>
  <si>
    <t>detailed hyper realistic</t>
  </si>
  <si>
    <t>detail deep focus</t>
  </si>
  <si>
    <t>cbd thc trichimes</t>
  </si>
  <si>
    <t>brown hairy crystals</t>
  </si>
  <si>
    <t>art by Peter</t>
  </si>
  <si>
    <t>architecture growth ai</t>
  </si>
  <si>
    <t>and anxiety in</t>
  </si>
  <si>
    <t>a lighsaber strapped</t>
  </si>
  <si>
    <t>8k micro details</t>
  </si>
  <si>
    <t>zaha hadid 8K</t>
  </si>
  <si>
    <t>photography trending on</t>
  </si>
  <si>
    <t>of kinetic energy</t>
  </si>
  <si>
    <t>multi levels translucent</t>
  </si>
  <si>
    <t>Matthias Beeguer David</t>
  </si>
  <si>
    <t>made of flowing</t>
  </si>
  <si>
    <t>iridescent cerulean details</t>
  </si>
  <si>
    <t>Goodwin Fluorescent substances</t>
  </si>
  <si>
    <t>glowing orbs of</t>
  </si>
  <si>
    <t>fire stunning atmosphere</t>
  </si>
  <si>
    <t>detail rendering beautifully</t>
  </si>
  <si>
    <t>cushart jeremy Mann</t>
  </si>
  <si>
    <t>circuit boards extreme</t>
  </si>
  <si>
    <t>by hr giger</t>
  </si>
  <si>
    <t>buildings giant dark</t>
  </si>
  <si>
    <t>bot made of</t>
  </si>
  <si>
    <t>artstation cinema lighting</t>
  </si>
  <si>
    <t>architecture floating orbs</t>
  </si>
  <si>
    <t>wearing a cape</t>
  </si>
  <si>
    <t>unreal engine 8k</t>
  </si>
  <si>
    <t>sword chinese warrior</t>
  </si>
  <si>
    <t>render highly detailed</t>
  </si>
  <si>
    <t>render bloom lens</t>
  </si>
  <si>
    <t>pixiv and artstation</t>
  </si>
  <si>
    <t>New York City</t>
  </si>
  <si>
    <t>material superdetails octane</t>
  </si>
  <si>
    <t>made of steel</t>
  </si>
  <si>
    <t>Kar Wai 8K</t>
  </si>
  <si>
    <t>HDR 35mm film</t>
  </si>
  <si>
    <t>city and streets</t>
  </si>
  <si>
    <t>x 1080 with</t>
  </si>
  <si>
    <t>rainbow wildflower meadow</t>
  </si>
  <si>
    <t>landscape trending on</t>
  </si>
  <si>
    <t>image of a</t>
  </si>
  <si>
    <t>illustration of a</t>
  </si>
  <si>
    <t>glistening rainbow river</t>
  </si>
  <si>
    <t>girl wearing a</t>
  </si>
  <si>
    <t>fighter SF2 sprite</t>
  </si>
  <si>
    <t>Dariusz Zawadzki agostino</t>
  </si>
  <si>
    <t>concept art beautiful</t>
  </si>
  <si>
    <t>chinese warrior demon</t>
  </si>
  <si>
    <t>cavernous utopia futurism</t>
  </si>
  <si>
    <t>beksinski bloodborne hyper</t>
  </si>
  <si>
    <t>aspect ratio 1920</t>
  </si>
  <si>
    <t>and greg rutkowski</t>
  </si>
  <si>
    <t>anamorphic rendered in</t>
  </si>
  <si>
    <t>35mm film highly</t>
  </si>
  <si>
    <t>white background of</t>
  </si>
  <si>
    <t>strapped to her</t>
  </si>
  <si>
    <t>rendering highly detailed</t>
  </si>
  <si>
    <t>ink drawing on</t>
  </si>
  <si>
    <t>in the night</t>
  </si>
  <si>
    <t>in Octane trending</t>
  </si>
  <si>
    <t>highly detailed hyper</t>
  </si>
  <si>
    <t>art nouveau peter</t>
  </si>
  <si>
    <t>apocaliptic desaturated 8K</t>
  </si>
  <si>
    <t>afrofuturism traditional african</t>
  </si>
  <si>
    <t>trending full shot</t>
  </si>
  <si>
    <t>ruins trending on</t>
  </si>
  <si>
    <t>purple and citrus</t>
  </si>
  <si>
    <t>petals Japanese cyberpunk-style</t>
  </si>
  <si>
    <t>mountain range Tom</t>
  </si>
  <si>
    <t>in Song Dynasty</t>
  </si>
  <si>
    <t>high detailed intricate</t>
  </si>
  <si>
    <t>foggy a Giant</t>
  </si>
  <si>
    <t>engine train in</t>
  </si>
  <si>
    <t>detailed moody lighting</t>
  </si>
  <si>
    <t>colored futuristic technology</t>
  </si>
  <si>
    <t>blooming the sky</t>
  </si>
  <si>
    <t>blonde hair with</t>
  </si>
  <si>
    <t>Between buildings of</t>
  </si>
  <si>
    <t>woman god black</t>
  </si>
  <si>
    <t>with muscles bones</t>
  </si>
  <si>
    <t>wires and ions</t>
  </si>
  <si>
    <t>ultra detailed epic</t>
  </si>
  <si>
    <t>train in mountain</t>
  </si>
  <si>
    <t>rooms filled with</t>
  </si>
  <si>
    <t>ratio 1920 x</t>
  </si>
  <si>
    <t>range Tom Bagshaw</t>
  </si>
  <si>
    <t>rainbow steam engine</t>
  </si>
  <si>
    <t>of Bill Sienkiewicz</t>
  </si>
  <si>
    <t>illustration designed by</t>
  </si>
  <si>
    <t>glass and steel</t>
  </si>
  <si>
    <t>Ghibli art high</t>
  </si>
  <si>
    <t>flare artstation wlop</t>
  </si>
  <si>
    <t>Dynasty ruins trending</t>
  </si>
  <si>
    <t>craig mullins aspect</t>
  </si>
  <si>
    <t>beautifully dolly hyperdetailed</t>
  </si>
  <si>
    <t>Astral projected into</t>
  </si>
  <si>
    <t>1080 with 4k</t>
  </si>
  <si>
    <t>wind high detail</t>
  </si>
  <si>
    <t>steam engine train</t>
  </si>
  <si>
    <t>shimmering rainbow wildflower</t>
  </si>
  <si>
    <t>portrait sculpture Trending</t>
  </si>
  <si>
    <t>photoreal photorealism octane</t>
  </si>
  <si>
    <t>on artstation A</t>
  </si>
  <si>
    <t>of a man</t>
  </si>
  <si>
    <t>meadow glistening rainbow</t>
  </si>
  <si>
    <t>lighting in the</t>
  </si>
  <si>
    <t>in mountain range</t>
  </si>
  <si>
    <t>in a surreal</t>
  </si>
  <si>
    <t>in a large</t>
  </si>
  <si>
    <t>Impressionist style Ghibli</t>
  </si>
  <si>
    <t>hyperreal baroque photoreal</t>
  </si>
  <si>
    <t>from mobius Ashley</t>
  </si>
  <si>
    <t>detailed epic wide</t>
  </si>
  <si>
    <t>cover for a</t>
  </si>
  <si>
    <t>a pirate ship</t>
  </si>
  <si>
    <t>100mm macro detail</t>
  </si>
  <si>
    <t>xenobyte covered in</t>
  </si>
  <si>
    <t>suns at dusk</t>
  </si>
  <si>
    <t>style of the</t>
  </si>
  <si>
    <t>sanguine demon blob</t>
  </si>
  <si>
    <t>rendered + octane</t>
  </si>
  <si>
    <t>planet dark enlightenment</t>
  </si>
  <si>
    <t>multiple faces beksinski</t>
  </si>
  <si>
    <t>Maria Mucha Sandro</t>
  </si>
  <si>
    <t>Lovell paints a</t>
  </si>
  <si>
    <t>in the woods</t>
  </si>
  <si>
    <t>in 8k high</t>
  </si>
  <si>
    <t>has a lighsaber</t>
  </si>
  <si>
    <t>futurism Tron architecture</t>
  </si>
  <si>
    <t>by Lebbeus Woods</t>
  </si>
  <si>
    <t>atmospheric concept art</t>
  </si>
  <si>
    <t>ArtStation octane render</t>
  </si>
  <si>
    <t>artstation beksinski concept</t>
  </si>
  <si>
    <t>8k resolution high</t>
  </si>
  <si>
    <t>UK street fashionista</t>
  </si>
  <si>
    <t>the psychedelic style</t>
  </si>
  <si>
    <t>sculpture Trending on</t>
  </si>
  <si>
    <t>paints a street</t>
  </si>
  <si>
    <t>on artstation and</t>
  </si>
  <si>
    <t>mobius Ashley wood</t>
  </si>
  <si>
    <t>love movie poster</t>
  </si>
  <si>
    <t>lord of the</t>
  </si>
  <si>
    <t>lighting artstation beksinski</t>
  </si>
  <si>
    <t>Influences from mobius</t>
  </si>
  <si>
    <t>hyper realistic concept</t>
  </si>
  <si>
    <t>face and short</t>
  </si>
  <si>
    <t>detailed painting of</t>
  </si>
  <si>
    <t>a cyberpunk city</t>
  </si>
  <si>
    <t>Tran artgerm Alfons</t>
  </si>
  <si>
    <t>style of frank</t>
  </si>
  <si>
    <t>shiny golden ornaments</t>
  </si>
  <si>
    <t>Nigredo art deco</t>
  </si>
  <si>
    <t>hyperrealistic detailed photo</t>
  </si>
  <si>
    <t>foggy mountains and</t>
  </si>
  <si>
    <t>Emil Melmoth by</t>
  </si>
  <si>
    <t>detailed landscape Ross</t>
  </si>
  <si>
    <t>cutest creepy thing</t>
  </si>
  <si>
    <t>concept art high</t>
  </si>
  <si>
    <t>by Zdzis?aw Beksi?ski</t>
  </si>
  <si>
    <t>by Tsutomu Nihei</t>
  </si>
  <si>
    <t>belt and has</t>
  </si>
  <si>
    <t>baroque photoreal realism</t>
  </si>
  <si>
    <t>at the gates</t>
  </si>
  <si>
    <t>arnold render beautiful</t>
  </si>
  <si>
    <t>a bandolier done</t>
  </si>
  <si>
    <t>waltzing over the</t>
  </si>
  <si>
    <t>very detailed moody</t>
  </si>
  <si>
    <t>Tom Lovell paints</t>
  </si>
  <si>
    <t>thc trichimes green</t>
  </si>
  <si>
    <t>style of a</t>
  </si>
  <si>
    <t>painting of the</t>
  </si>
  <si>
    <t>on the lonely</t>
  </si>
  <si>
    <t>oil on canvas</t>
  </si>
  <si>
    <t>of water -</t>
  </si>
  <si>
    <t>macro phtotography high</t>
  </si>
  <si>
    <t>lace wear black</t>
  </si>
  <si>
    <t>hill by Ghibli</t>
  </si>
  <si>
    <t>HD satanic scary</t>
  </si>
  <si>
    <t>hairy crystals cbd</t>
  </si>
  <si>
    <t>girl with long</t>
  </si>
  <si>
    <t>detail macro detail</t>
  </si>
  <si>
    <t>deep focus f1</t>
  </si>
  <si>
    <t>cosmos in the</t>
  </si>
  <si>
    <t>artstation rendering by</t>
  </si>
  <si>
    <t>anatomically correct cyborg</t>
  </si>
  <si>
    <t>Woods concept art</t>
  </si>
  <si>
    <t>symmetrical portrait Soft</t>
  </si>
  <si>
    <t>street UK street</t>
  </si>
  <si>
    <t>Saint Anne is</t>
  </si>
  <si>
    <t>river school style</t>
  </si>
  <si>
    <t>pink highlights artstation</t>
  </si>
  <si>
    <t>of greg rutkowski</t>
  </si>
  <si>
    <t>octane render by</t>
  </si>
  <si>
    <t>is holding a</t>
  </si>
  <si>
    <t>goddess of Ostara</t>
  </si>
  <si>
    <t>glossy lips rosy</t>
  </si>
  <si>
    <t>detail artstation rendering</t>
  </si>
  <si>
    <t>cinematic ultra realistic</t>
  </si>
  <si>
    <t>cheekbones long platinum</t>
  </si>
  <si>
    <t>celestial nose full</t>
  </si>
  <si>
    <t>architecture by Lebbeus</t>
  </si>
  <si>
    <t>a group of</t>
  </si>
  <si>
    <t>8k smooth skin</t>
  </si>
  <si>
    <t>with lots of</t>
  </si>
  <si>
    <t>wings on its</t>
  </si>
  <si>
    <t>techno bot made</t>
  </si>
  <si>
    <t>style of Salvador</t>
  </si>
  <si>
    <t>priest gown full</t>
  </si>
  <si>
    <t>of an abandoned</t>
  </si>
  <si>
    <t>moth queen outer</t>
  </si>
  <si>
    <t>hyper realistic glowing</t>
  </si>
  <si>
    <t>gustave alexander mcqueen</t>
  </si>
  <si>
    <t>designed by Gustav</t>
  </si>
  <si>
    <t>black and gold</t>
  </si>
  <si>
    <t>and wires showing</t>
  </si>
  <si>
    <t>a street UK</t>
  </si>
  <si>
    <t>8k post processing</t>
  </si>
  <si>
    <t>Tron architecture by</t>
  </si>
  <si>
    <t>style of greg</t>
  </si>
  <si>
    <t>skeeva Mucha Klimt</t>
  </si>
  <si>
    <t>shot generative cgi</t>
  </si>
  <si>
    <t>robes standing in</t>
  </si>
  <si>
    <t>realistic hyper detailed</t>
  </si>
  <si>
    <t>painting on canvas</t>
  </si>
  <si>
    <t>Lebbeus Woods concept</t>
  </si>
  <si>
    <t>in the Hudson</t>
  </si>
  <si>
    <t>highly quality trending</t>
  </si>
  <si>
    <t>hard surface deep</t>
  </si>
  <si>
    <t>global illumination redshift</t>
  </si>
  <si>
    <t>floating in the</t>
  </si>
  <si>
    <t>f1 2 100mm</t>
  </si>
  <si>
    <t>creature draw by</t>
  </si>
  <si>
    <t>Cellophane flowers Towering</t>
  </si>
  <si>
    <t>by Alfons Maria</t>
  </si>
  <si>
    <t>background trending full</t>
  </si>
  <si>
    <t>art rendered in</t>
  </si>
  <si>
    <t>wear moth woman</t>
  </si>
  <si>
    <t>trending environment art</t>
  </si>
  <si>
    <t>Tardigrade from another</t>
  </si>
  <si>
    <t>Spider shapes Cthulhu</t>
  </si>
  <si>
    <t>Realistic Fantastic Lighting</t>
  </si>
  <si>
    <t>of frank frazetta</t>
  </si>
  <si>
    <t>of a female</t>
  </si>
  <si>
    <t>Melmoth by Adrian</t>
  </si>
  <si>
    <t>magic the gathering</t>
  </si>
  <si>
    <t>London street view</t>
  </si>
  <si>
    <t>Leonardo da Vinci</t>
  </si>
  <si>
    <t>is bright and</t>
  </si>
  <si>
    <t>intricate details lighting</t>
  </si>
  <si>
    <t>in octane a</t>
  </si>
  <si>
    <t>god black background</t>
  </si>
  <si>
    <t>flowers Towering over</t>
  </si>
  <si>
    <t>epic wide shot</t>
  </si>
  <si>
    <t>detailed inside cathedral</t>
  </si>
  <si>
    <t>dark Baroque painting</t>
  </si>
  <si>
    <t>cgi houdini global</t>
  </si>
  <si>
    <t>by floria sigismondi</t>
  </si>
  <si>
    <t>book cover for</t>
  </si>
  <si>
    <t>artwork by Theo</t>
  </si>
  <si>
    <t>artist and drummer</t>
  </si>
  <si>
    <t>and Zdzis?aw Beksi?ski</t>
  </si>
  <si>
    <t>and Dariusz Zawadzki</t>
  </si>
  <si>
    <t>alien structure of</t>
  </si>
  <si>
    <t>a monster anatomy</t>
  </si>
  <si>
    <t>a book called</t>
  </si>
  <si>
    <t>Unreal Engine cinematic</t>
  </si>
  <si>
    <t>Ultra Realistic Fantastic</t>
  </si>
  <si>
    <t>trending on art</t>
  </si>
  <si>
    <t>style of an</t>
  </si>
  <si>
    <t>sky in the</t>
  </si>
  <si>
    <t>sculpture sacred symmetry</t>
  </si>
  <si>
    <t>quality trending on</t>
  </si>
  <si>
    <t>priest knight girl</t>
  </si>
  <si>
    <t>overwatch weapon detailed</t>
  </si>
  <si>
    <t>medical illustrations from</t>
  </si>
  <si>
    <t>Jonas Burgert Jeff</t>
  </si>
  <si>
    <t>James Jean Giger</t>
  </si>
  <si>
    <t>highly detailed a</t>
  </si>
  <si>
    <t>high cotton birch</t>
  </si>
  <si>
    <t>hero in Song</t>
  </si>
  <si>
    <t>grass in the</t>
  </si>
  <si>
    <t>full body black</t>
  </si>
  <si>
    <t>establishing shot of</t>
  </si>
  <si>
    <t>dripping slime post-processing</t>
  </si>
  <si>
    <t>demon blob multiple</t>
  </si>
  <si>
    <t>craig mullins gustave</t>
  </si>
  <si>
    <t>Correct facial features</t>
  </si>
  <si>
    <t>Budapest Hotel become</t>
  </si>
  <si>
    <t>background in the</t>
  </si>
  <si>
    <t>anatomical fractal mycelium-structure</t>
  </si>
  <si>
    <t>woman body made</t>
  </si>
  <si>
    <t>with pink highlights</t>
  </si>
  <si>
    <t>wildflower meadow glistening</t>
  </si>
  <si>
    <t>spikes and robes</t>
  </si>
  <si>
    <t>rosy cheekbones long</t>
  </si>
  <si>
    <t>queen outer space</t>
  </si>
  <si>
    <t>platinum blonde hair</t>
  </si>
  <si>
    <t>Ostara 8k smooth</t>
  </si>
  <si>
    <t>of a monster</t>
  </si>
  <si>
    <t>Mucha Craig Mullins</t>
  </si>
  <si>
    <t>James Gurney artstation</t>
  </si>
  <si>
    <t>furnace creature draw</t>
  </si>
  <si>
    <t>full glossy lips</t>
  </si>
  <si>
    <t>eyes celestial nose</t>
  </si>
  <si>
    <t>craig mullins style</t>
  </si>
  <si>
    <t>beautiful painting by</t>
  </si>
  <si>
    <t>3d print realistic</t>
  </si>
  <si>
    <t>symmetry anatomical fractal</t>
  </si>
  <si>
    <t>structure of Spider</t>
  </si>
  <si>
    <t>snow wind high</t>
  </si>
  <si>
    <t>shapes Cthulhu extremely</t>
  </si>
  <si>
    <t>satanic scary horror</t>
  </si>
  <si>
    <t>render by Greg</t>
  </si>
  <si>
    <t>on art station</t>
  </si>
  <si>
    <t>on a dark</t>
  </si>
  <si>
    <t>of fatty raw</t>
  </si>
  <si>
    <t>mycelium-structure dripping slime</t>
  </si>
  <si>
    <t>monster anatomy Tardigrade</t>
  </si>
  <si>
    <t>McKernan craig mullins</t>
  </si>
  <si>
    <t>lighting extremely detailed</t>
  </si>
  <si>
    <t>Jean Moebius Kelly</t>
  </si>
  <si>
    <t>in the rain</t>
  </si>
  <si>
    <t>in the corner</t>
  </si>
  <si>
    <t>Giger Jonas Burgert</t>
  </si>
  <si>
    <t>detailed sculpture sacred</t>
  </si>
  <si>
    <t>Cthulhu extremely detailed</t>
  </si>
  <si>
    <t>character no face</t>
  </si>
  <si>
    <t>book called The Holy Emperor Guan with cat</t>
  </si>
  <si>
    <t>at dusk caustics</t>
  </si>
  <si>
    <t>artstation by Moebius</t>
  </si>
  <si>
    <t>a lot of</t>
  </si>
  <si>
    <t>8K ultra HD</t>
  </si>
  <si>
    <t>Zawadzki agostino arrivabene</t>
  </si>
  <si>
    <t>wide shot arnold</t>
  </si>
  <si>
    <t>white cat made</t>
  </si>
  <si>
    <t>traditional african priest</t>
  </si>
  <si>
    <t>spawn night craig</t>
  </si>
  <si>
    <t>shiny goddess of</t>
  </si>
  <si>
    <t>Salvador Dali and</t>
  </si>
  <si>
    <t>of chinese hero</t>
  </si>
  <si>
    <t>octane rendering 8k</t>
  </si>
  <si>
    <t>looking at a</t>
  </si>
  <si>
    <t>in octane 4k</t>
  </si>
  <si>
    <t>hyperreal soft lighting</t>
  </si>
  <si>
    <t>Hiroshi Yoshida Ghibli</t>
  </si>
  <si>
    <t>highlight glowing eyes</t>
  </si>
  <si>
    <t>Gaiman and Antoine</t>
  </si>
  <si>
    <t>from outer space</t>
  </si>
  <si>
    <t>Elliott Bama and</t>
  </si>
  <si>
    <t>detailed high detail</t>
  </si>
  <si>
    <t>depth light in</t>
  </si>
  <si>
    <t>Denis villeneuve arrival</t>
  </si>
  <si>
    <t>Craig Mullins yoji</t>
  </si>
  <si>
    <t>concept art rendered</t>
  </si>
  <si>
    <t>Collignon and James</t>
  </si>
  <si>
    <t>cinematic octane render</t>
  </si>
  <si>
    <t>atmospheric character concept</t>
  </si>
  <si>
    <t>arrivabene syd mead</t>
  </si>
  <si>
    <t>an epic painting</t>
  </si>
  <si>
    <t>alex garland annihilation</t>
  </si>
  <si>
    <t>8k artstation unreal</t>
  </si>
  <si>
    <t>with 4k rendering</t>
  </si>
  <si>
    <t>Wide angle No</t>
  </si>
  <si>
    <t>ultra HD satanic</t>
  </si>
  <si>
    <t>The overall picture</t>
  </si>
  <si>
    <t>the color is</t>
  </si>
  <si>
    <t>stunning picture glass</t>
  </si>
  <si>
    <t>slime post-processing intricate</t>
  </si>
  <si>
    <t>sacred symmetry anatomical</t>
  </si>
  <si>
    <t>photorealistic Rendered in</t>
  </si>
  <si>
    <t>paeter mohrbacher alphonse</t>
  </si>
  <si>
    <t>ornaments dark background</t>
  </si>
  <si>
    <t>on the road</t>
  </si>
  <si>
    <t>on a blue</t>
  </si>
  <si>
    <t>of Spider shapes</t>
  </si>
  <si>
    <t>muted colors highly</t>
  </si>
  <si>
    <t>mullins aspect ratio</t>
  </si>
  <si>
    <t>light surrounding the</t>
  </si>
  <si>
    <t>knight armor gustave</t>
  </si>
  <si>
    <t>Jean Giger Jonas</t>
  </si>
  <si>
    <t>in the jungle</t>
  </si>
  <si>
    <t>hyperrealism glow concept</t>
  </si>
  <si>
    <t>growing on the</t>
  </si>
  <si>
    <t>ground and buildings</t>
  </si>
  <si>
    <t>golden ornaments dark</t>
  </si>
  <si>
    <t>gold ornaments peter</t>
  </si>
  <si>
    <t>giant alien structure</t>
  </si>
  <si>
    <t>fractal mycelium-structure dripping</t>
  </si>
  <si>
    <t>detailed detailed beautiful</t>
  </si>
  <si>
    <t>demon at the</t>
  </si>
  <si>
    <t>concept art matte</t>
  </si>
  <si>
    <t>cinematic shot cinematic</t>
  </si>
  <si>
    <t>by organic highly</t>
  </si>
  <si>
    <t>Burgert Jeff Koons</t>
  </si>
  <si>
    <t>bit of greenery</t>
  </si>
  <si>
    <t>as trending on</t>
  </si>
  <si>
    <t>andrews benoit mandelbrot</t>
  </si>
  <si>
    <t>and streets In</t>
  </si>
  <si>
    <t>alexander mcqueen dore</t>
  </si>
  <si>
    <t>addition there is</t>
  </si>
  <si>
    <t>a little sprout</t>
  </si>
  <si>
    <t>a little mist</t>
  </si>
  <si>
    <t>1920 x 1080</t>
  </si>
  <si>
    <t>WLOP inspired by</t>
  </si>
  <si>
    <t>water a Roman</t>
  </si>
  <si>
    <t>Twin Tweedledum and</t>
  </si>
  <si>
    <t>tree 19C library</t>
  </si>
  <si>
    <t>the nothingness existential</t>
  </si>
  <si>
    <t>The Holy Emperor Guan with cat Impressionist style</t>
  </si>
  <si>
    <t>tarot card with</t>
  </si>
  <si>
    <t>surrounding the head</t>
  </si>
  <si>
    <t>Sandro Botticelli a</t>
  </si>
  <si>
    <t>redshift hard surface</t>
  </si>
  <si>
    <t>red background atmospheric</t>
  </si>
  <si>
    <t>pyramid with 8</t>
  </si>
  <si>
    <t>prins Seed: 16328</t>
  </si>
  <si>
    <t>peter mohrbacher concept</t>
  </si>
  <si>
    <t>on top of</t>
  </si>
  <si>
    <t>Mullins yoji shinkawa</t>
  </si>
  <si>
    <t>mullins gustave dorre</t>
  </si>
  <si>
    <t>middle of the</t>
  </si>
  <si>
    <t>king of the</t>
  </si>
  <si>
    <t>Job ID: 0df8fcbc-655c-417b-8888-23ed375c8b19</t>
  </si>
  <si>
    <t>in the fog</t>
  </si>
  <si>
    <t>i’m floating in</t>
  </si>
  <si>
    <t>hudson river school</t>
  </si>
  <si>
    <t>houdini global illumination</t>
  </si>
  <si>
    <t>hdr sci-fi surrealistic</t>
  </si>
  <si>
    <t>hanging gardens of</t>
  </si>
  <si>
    <t>floors and balconies</t>
  </si>
  <si>
    <t>face blank white</t>
  </si>
  <si>
    <t>esao andrews benoit</t>
  </si>
  <si>
    <t>cyberpunk zbrush sculpture</t>
  </si>
  <si>
    <t>Craig Mullins klimt</t>
  </si>
  <si>
    <t>covered by the</t>
  </si>
  <si>
    <t>concept art artstation</t>
  </si>
  <si>
    <t>circle of light</t>
  </si>
  <si>
    <t>charming azure eyes</t>
  </si>
  <si>
    <t>Bloodborne Hyper realistic</t>
  </si>
  <si>
    <t>beauty Asia girl</t>
  </si>
  <si>
    <t>anatomy Tardigrade from</t>
  </si>
  <si>
    <t>absurd dread nameless</t>
  </si>
  <si>
    <t>2 100mm macro</t>
  </si>
  <si>
    <t>zbrush sculpture realistic</t>
  </si>
  <si>
    <t>whole black and</t>
  </si>
  <si>
    <t>walking through a</t>
  </si>
  <si>
    <t>up of small</t>
  </si>
  <si>
    <t>skin charming azure</t>
  </si>
  <si>
    <t>realistic unreal engine</t>
  </si>
  <si>
    <t>pretty face and</t>
  </si>
  <si>
    <t>outer space full</t>
  </si>
  <si>
    <t>ominous matte painting</t>
  </si>
  <si>
    <t>nouveau paeter mohrbacher</t>
  </si>
  <si>
    <t>molecules quantum scientific</t>
  </si>
  <si>
    <t>man in a</t>
  </si>
  <si>
    <t>made up of</t>
  </si>
  <si>
    <t>killer clown from</t>
  </si>
  <si>
    <t>is made of</t>
  </si>
  <si>
    <t>gown full view</t>
  </si>
  <si>
    <t>dramatic lighting in</t>
  </si>
  <si>
    <t>buffalo in the</t>
  </si>
  <si>
    <t>body black background</t>
  </si>
  <si>
    <t>beksinski bloodborne concept</t>
  </si>
  <si>
    <t>beautiful lighting Correct</t>
  </si>
  <si>
    <t>attractive symmetrical portrait</t>
  </si>
  <si>
    <t>artstation WLOP inspired</t>
  </si>
  <si>
    <t>Alphonse Mucha Craig</t>
  </si>
  <si>
    <t>a sunny day</t>
  </si>
  <si>
    <t>a circle of</t>
  </si>
  <si>
    <t>4k render A</t>
  </si>
  <si>
    <t>with spikes and</t>
  </si>
  <si>
    <t>volumetric light rendered</t>
  </si>
  <si>
    <t>ultra detail realism</t>
  </si>
  <si>
    <t>the world with</t>
  </si>
  <si>
    <t>style London street</t>
  </si>
  <si>
    <t>star wars in</t>
  </si>
  <si>
    <t>sophisticated soft light</t>
  </si>
  <si>
    <t>science-fiction droid from</t>
  </si>
  <si>
    <t>realistic Full Body</t>
  </si>
  <si>
    <t>portrait Soft lighting</t>
  </si>
  <si>
    <t>Peter Mohrbacher by</t>
  </si>
  <si>
    <t>on PIXIV by</t>
  </si>
  <si>
    <t>of Ostara 8k</t>
  </si>
  <si>
    <t>of granblue fantasy</t>
  </si>
  <si>
    <t>Octane 4K render</t>
  </si>
  <si>
    <t>nose full glossy</t>
  </si>
  <si>
    <t>movie 4k trending</t>
  </si>
  <si>
    <t>mecha character its</t>
  </si>
  <si>
    <t>Maxon Cinema 4D</t>
  </si>
  <si>
    <t>long platinum blonde</t>
  </si>
  <si>
    <t>lips rosy cheekbones</t>
  </si>
  <si>
    <t>lighting Correct facial</t>
  </si>
  <si>
    <t>in the psychedelic</t>
  </si>
  <si>
    <t>highlights artstation WLOP</t>
  </si>
  <si>
    <t>hair with pink</t>
  </si>
  <si>
    <t>goblin buffalo in</t>
  </si>
  <si>
    <t>From behind Wide</t>
  </si>
  <si>
    <t>drummer love movie</t>
  </si>
  <si>
    <t>digital art dystopian</t>
  </si>
  <si>
    <t>detailed intricate stunning</t>
  </si>
  <si>
    <t>crowd of people</t>
  </si>
  <si>
    <t>by Tim Walker</t>
  </si>
  <si>
    <t>body is made</t>
  </si>
  <si>
    <t>beksinski concept art</t>
  </si>
  <si>
    <t>atmosphere spawn night</t>
  </si>
  <si>
    <t>artstation pete morbacher</t>
  </si>
  <si>
    <t>art beautiful lighting</t>
  </si>
  <si>
    <t>angle No Frame</t>
  </si>
  <si>
    <t>an artist and</t>
  </si>
  <si>
    <t>4k trending on</t>
  </si>
  <si>
    <t>wlop peter mohrbacher</t>
  </si>
  <si>
    <t>the end of</t>
  </si>
  <si>
    <t>shot rendered in</t>
  </si>
  <si>
    <t>shot arnold render</t>
  </si>
  <si>
    <t>realistic 3D creatures</t>
  </si>
  <si>
    <t>of jeremy mann</t>
  </si>
  <si>
    <t>of a red</t>
  </si>
  <si>
    <t>material octane render</t>
  </si>
  <si>
    <t>lighting Hyper realistic</t>
  </si>
  <si>
    <t>intricate detail black</t>
  </si>
  <si>
    <t>highly detailed by</t>
  </si>
  <si>
    <t>gold high detailed</t>
  </si>
  <si>
    <t>frank lloyd wright</t>
  </si>
  <si>
    <t>epic painting of</t>
  </si>
  <si>
    <t>by ilya repin</t>
  </si>
  <si>
    <t>by Charlie bowater</t>
  </si>
  <si>
    <t>behance advertising shot</t>
  </si>
  <si>
    <t>Beautiful studio lighting</t>
  </si>
  <si>
    <t>atmosphere featured on</t>
  </si>
  <si>
    <t>and HR Giger</t>
  </si>
  <si>
    <t>4k octane render</t>
  </si>
  <si>
    <t>4k detailed full</t>
  </si>
  <si>
    <t>warrior rainbow hair</t>
  </si>
  <si>
    <t>Unreal Engine sophisticated</t>
  </si>
  <si>
    <t>style of john</t>
  </si>
  <si>
    <t>style of Goya</t>
  </si>
  <si>
    <t>spider on a</t>
  </si>
  <si>
    <t>soft light Maxon</t>
  </si>
  <si>
    <t>ray of light</t>
  </si>
  <si>
    <t>PIXIV by Peter</t>
  </si>
  <si>
    <t>painting trending on</t>
  </si>
  <si>
    <t>painted by caspar</t>
  </si>
  <si>
    <t>of the dead</t>
  </si>
  <si>
    <t>of shimmering light</t>
  </si>
  <si>
    <t>nature octane 4k</t>
  </si>
  <si>
    <t>mullins skeeva Mucha</t>
  </si>
  <si>
    <t>Mohrbacher by sakimichan</t>
  </si>
  <si>
    <t>Lighting Alphonse Mucha</t>
  </si>
  <si>
    <t>library encased by</t>
  </si>
  <si>
    <t>japan game of</t>
  </si>
  <si>
    <t>in the morning</t>
  </si>
  <si>
    <t>granblue fantasy highly</t>
  </si>
  <si>
    <t>glowing sword chinese</t>
  </si>
  <si>
    <t>gegege no kitar</t>
  </si>
  <si>
    <t>futuristic high rise</t>
  </si>
  <si>
    <t>fire in the</t>
  </si>
  <si>
    <t>fashionista girl Bernini</t>
  </si>
  <si>
    <t>dungeons and dragons</t>
  </si>
  <si>
    <t>dorre highlight glowing</t>
  </si>
  <si>
    <t>details dark soul</t>
  </si>
  <si>
    <t>creepy thing in</t>
  </si>
  <si>
    <t>city dramatic light</t>
  </si>
  <si>
    <t>cinematic lighting octane</t>
  </si>
  <si>
    <t>Cinema 4D movie</t>
  </si>
  <si>
    <t>chart drawn in</t>
  </si>
  <si>
    <t>by jeremy mann</t>
  </si>
  <si>
    <t>bored goblin buffalo</t>
  </si>
  <si>
    <t>behind Wide angle</t>
  </si>
  <si>
    <t>beautifully lit intricate</t>
  </si>
  <si>
    <t>background of an</t>
  </si>
  <si>
    <t>art of the</t>
  </si>
  <si>
    <t>art grand scale</t>
  </si>
  <si>
    <t>aquatic alien’s lifecycle</t>
  </si>
  <si>
    <t>apartment with balcony</t>
  </si>
  <si>
    <t>alive in wonderland</t>
  </si>
  <si>
    <t>a steampunk style</t>
  </si>
  <si>
    <t>a futuristic utopian</t>
  </si>
  <si>
    <t>with large sword</t>
  </si>
  <si>
    <t>with horns and</t>
  </si>
  <si>
    <t>weapon detailed style</t>
  </si>
  <si>
    <t>trend on artstation</t>
  </si>
  <si>
    <t>the Hudson River</t>
  </si>
  <si>
    <t>street fashionista girl</t>
  </si>
  <si>
    <t>steampunk style London</t>
  </si>
  <si>
    <t>shiny white gold</t>
  </si>
  <si>
    <t>School style of</t>
  </si>
  <si>
    <t>rutkowski Moody Atmospheric</t>
  </si>
  <si>
    <t>psychedelic style of</t>
  </si>
  <si>
    <t>on canvas in</t>
  </si>
  <si>
    <t>long side view</t>
  </si>
  <si>
    <t>Kelly McKernan craig</t>
  </si>
  <si>
    <t>in the nothingness</t>
  </si>
  <si>
    <t>IN AN ABANDONED</t>
  </si>
  <si>
    <t>IGNOTA in the</t>
  </si>
  <si>
    <t>Faded oil painting</t>
  </si>
  <si>
    <t>dynamic shadows and</t>
  </si>
  <si>
    <t>detail rendered in</t>
  </si>
  <si>
    <t>detail black and</t>
  </si>
  <si>
    <t>composition Painted by</t>
  </si>
  <si>
    <t>cinematic realistic god</t>
  </si>
  <si>
    <t>characters in the</t>
  </si>
  <si>
    <t>by caspar david</t>
  </si>
  <si>
    <t>by brad rigney</t>
  </si>
  <si>
    <t>Buddhist mythology the</t>
  </si>
  <si>
    <t>Boondocks characters in</t>
  </si>
  <si>
    <t>artstation cinematic epic</t>
  </si>
  <si>
    <t>art matte painting</t>
  </si>
  <si>
    <t>Alphonse Mucha overwatch</t>
  </si>
  <si>
    <t>alice in wonderland</t>
  </si>
  <si>
    <t>painting by ......illustration by...., xx style</t>
  </si>
  <si>
    <t>（歡迎接力補充使用感想／圖片）</t>
  </si>
  <si>
    <t>古典藝術家</t>
  </si>
  <si>
    <t>特定藝術家</t>
  </si>
  <si>
    <t>畫家</t>
  </si>
  <si>
    <t>Alexandre Cabanel was</t>
  </si>
  <si>
    <t>亞歷山大·卡巴內爾</t>
  </si>
  <si>
    <t>法國學院派畫家</t>
  </si>
  <si>
    <t>李介介</t>
  </si>
  <si>
    <t>pablo picasso</t>
  </si>
  <si>
    <t>畢卡索</t>
  </si>
  <si>
    <t>抽象畫</t>
  </si>
  <si>
    <t>Seurat</t>
  </si>
  <si>
    <t>秀拉</t>
  </si>
  <si>
    <t>印象派點畫法</t>
  </si>
  <si>
    <t>Raffaello Sanzio da Urbino</t>
  </si>
  <si>
    <t>拉斐爾</t>
  </si>
  <si>
    <t>文藝復興三杰</t>
  </si>
  <si>
    <t>Michelangelo</t>
  </si>
  <si>
    <t>米開朗基羅</t>
  </si>
  <si>
    <t>達文西</t>
  </si>
  <si>
    <t>Sandro Botticelli</t>
  </si>
  <si>
    <t>坡堤切利</t>
  </si>
  <si>
    <t>文藝復興畫家 維納斯的誕生</t>
  </si>
  <si>
    <t>Jean-Honoré Fragonard</t>
  </si>
  <si>
    <t>洛可可時代最後一位代表畫家</t>
  </si>
  <si>
    <t>Gustav Klimt</t>
  </si>
  <si>
    <t>易產生大塊面的金黃色、碎狀肌里</t>
  </si>
  <si>
    <t>S.Chu</t>
  </si>
  <si>
    <t>Paul Cézanne</t>
  </si>
  <si>
    <t>保羅 塞尚</t>
  </si>
  <si>
    <t>後印象派</t>
  </si>
  <si>
    <t>阿爾豐斯·慕夏</t>
  </si>
  <si>
    <t>kvzhuang</t>
  </si>
  <si>
    <t>Vincent van Gogh</t>
  </si>
  <si>
    <t>文森梵谷</t>
  </si>
  <si>
    <t>Diego rivera</t>
  </si>
  <si>
    <t>迪亞哥·里維拉</t>
  </si>
  <si>
    <t>墨西哥畫家</t>
  </si>
  <si>
    <t>Edvard Munch</t>
  </si>
  <si>
    <t>愛德華·孟克</t>
  </si>
  <si>
    <t>吶喊的畫家</t>
  </si>
  <si>
    <t>Paul Gauguin</t>
  </si>
  <si>
    <t>保羅高更</t>
  </si>
  <si>
    <t>Salvador Dali</t>
  </si>
  <si>
    <t>達利</t>
  </si>
  <si>
    <t>Monet</t>
  </si>
  <si>
    <t>莫內</t>
  </si>
  <si>
    <t>Wassily Kandinsky</t>
  </si>
  <si>
    <t>康丁斯基</t>
  </si>
  <si>
    <t>色塊感濃厚</t>
  </si>
  <si>
    <t>O'Keeffe</t>
  </si>
  <si>
    <t>歐姬芙</t>
  </si>
  <si>
    <t>花卉抽象女性</t>
  </si>
  <si>
    <t>陳東</t>
  </si>
  <si>
    <t>Piet Mondrian</t>
  </si>
  <si>
    <t>蒙德里安</t>
  </si>
  <si>
    <t>抽象主義</t>
  </si>
  <si>
    <t>V</t>
  </si>
  <si>
    <t>Kazimir Malevich</t>
  </si>
  <si>
    <t>Andy Warhol</t>
  </si>
  <si>
    <t>安迪沃荷</t>
  </si>
  <si>
    <t>普普藝術</t>
  </si>
  <si>
    <t>Katsushika Hokusai</t>
  </si>
  <si>
    <t>葛飾北斎</t>
  </si>
  <si>
    <t xml:space="preserve"> 浮世繪大師</t>
  </si>
  <si>
    <t>TAKEHISA YUMEJI</t>
  </si>
  <si>
    <t>竹久夢二</t>
  </si>
  <si>
    <t>大正時代的浪漫主義畫家</t>
  </si>
  <si>
    <t>Gustave Doré</t>
  </si>
  <si>
    <t>古斯塔夫·多雷</t>
  </si>
  <si>
    <t>19世紀法國藝術家、版畫家、漫畫家、插畫家和木雕雕刻家</t>
  </si>
  <si>
    <t>Tan Yin</t>
  </si>
  <si>
    <t>唐寅</t>
  </si>
  <si>
    <t>就是唐伯虎，國畫風格</t>
  </si>
  <si>
    <t>Richy Li</t>
  </si>
  <si>
    <t>葛飾北齋</t>
  </si>
  <si>
    <t>`</t>
  </si>
  <si>
    <t>Ilya Efimovich Repin</t>
  </si>
  <si>
    <t>列宾</t>
  </si>
  <si>
    <t>俄国巡回画派The Wanderers</t>
  </si>
  <si>
    <t>Daniel Merriam</t>
  </si>
  <si>
    <t>超現實主義畫家</t>
  </si>
  <si>
    <t>Sandra Dieckmann</t>
  </si>
  <si>
    <t>較現代藝術家</t>
  </si>
  <si>
    <t>英文名</t>
  </si>
  <si>
    <t>譯名</t>
  </si>
  <si>
    <t>提供</t>
  </si>
  <si>
    <t>Junji Ito</t>
  </si>
  <si>
    <t>伊藤潤二</t>
  </si>
  <si>
    <t>Zhang Daqian</t>
  </si>
  <si>
    <t>張大千</t>
  </si>
  <si>
    <t>它理解的有點怪</t>
  </si>
  <si>
    <t>Rasa</t>
  </si>
  <si>
    <t>Chang Dai-chien呢?</t>
  </si>
  <si>
    <t>伊東深水</t>
  </si>
  <si>
    <t>Gloria Mak</t>
  </si>
  <si>
    <t>上村松園</t>
  </si>
  <si>
    <t>Eiichiro Oda</t>
  </si>
  <si>
    <t>尾田榮一郎</t>
  </si>
  <si>
    <t>天野喜孝</t>
  </si>
  <si>
    <t>Yoshitaka Amano</t>
  </si>
  <si>
    <t>動畫</t>
  </si>
  <si>
    <t>Katsuhiro Otomo</t>
  </si>
  <si>
    <t>大友克洋</t>
  </si>
  <si>
    <t xml:space="preserve">Yoshitomo Nara </t>
  </si>
  <si>
    <t>奈良美智</t>
  </si>
  <si>
    <t>藝術家</t>
  </si>
  <si>
    <t>Takashi Murakami</t>
  </si>
  <si>
    <t>村上隆</t>
  </si>
  <si>
    <t>後現代藝術、奇想、繽紛</t>
  </si>
  <si>
    <t>ghibli studio</t>
  </si>
  <si>
    <t>Makoto Niitsu (a.k.a. Makoto Shinkai)</t>
  </si>
  <si>
    <t>新海誠</t>
  </si>
  <si>
    <t>動畫家</t>
  </si>
  <si>
    <t>Fuji Choko</t>
  </si>
  <si>
    <t>宮崎駿</t>
  </si>
  <si>
    <t>James Jean</t>
  </si>
  <si>
    <t>藤ちょこ</t>
  </si>
  <si>
    <t>以商業作品以及畫廊藝術品聞名</t>
  </si>
  <si>
    <t>媽的多重宇宙-海報設計師</t>
  </si>
  <si>
    <t>greg rutkowski</t>
  </si>
  <si>
    <t>Nai</t>
  </si>
  <si>
    <t>Craig Mullins</t>
  </si>
  <si>
    <t>史詩感大場景</t>
  </si>
  <si>
    <t>Sylvain Sarrailh</t>
  </si>
  <si>
    <t>Peter Mohrbacher</t>
  </si>
  <si>
    <t>各種天使畫像(以諾書裡的天使)</t>
  </si>
  <si>
    <t>Nai、Yue Wu Fong</t>
  </si>
  <si>
    <t>Nekro</t>
  </si>
  <si>
    <t>Rembrandt</t>
  </si>
  <si>
    <t>林布蘭</t>
  </si>
  <si>
    <t>黑底劇場光油畫</t>
  </si>
  <si>
    <t>Mike mignola</t>
  </si>
  <si>
    <t>水</t>
  </si>
  <si>
    <t>Dan Mumford</t>
  </si>
  <si>
    <t>經典電影海報插畫</t>
  </si>
  <si>
    <t>APB</t>
  </si>
  <si>
    <t>Ross Tran</t>
  </si>
  <si>
    <t>2.5次元肖像藝術</t>
  </si>
  <si>
    <t>loish</t>
  </si>
  <si>
    <t>氛圍渲染場景</t>
  </si>
  <si>
    <t>Marc Simonetti</t>
  </si>
  <si>
    <t>概念藝術家</t>
  </si>
  <si>
    <t>Hal Tenny</t>
  </si>
  <si>
    <t>碎形幾何</t>
  </si>
  <si>
    <t>產生碎形幾何場景或物體</t>
  </si>
  <si>
    <t>Works ADV</t>
  </si>
  <si>
    <t>知名電影海報創作</t>
  </si>
  <si>
    <t>海報製作</t>
  </si>
  <si>
    <t>Potv</t>
  </si>
  <si>
    <t>andyparkart</t>
  </si>
  <si>
    <t>漫威視覺總監</t>
  </si>
  <si>
    <t>artgerm</t>
  </si>
  <si>
    <t>DC漫畫人物設計</t>
  </si>
  <si>
    <t>歐美臉</t>
  </si>
  <si>
    <t>WLOP</t>
  </si>
  <si>
    <t>奇幻般的美女和華麗細節</t>
  </si>
  <si>
    <t>幻想少女</t>
  </si>
  <si>
    <t>人物概念設計 場景皆有</t>
  </si>
  <si>
    <t>Zdzislaw Beksinski</t>
  </si>
  <si>
    <t>巴洛克、空想 獵奇</t>
  </si>
  <si>
    <t>Rinotuna 리노참치</t>
  </si>
  <si>
    <t>Minaba Hideo</t>
  </si>
  <si>
    <t>皆葉英夫</t>
  </si>
  <si>
    <t>碧藍幻想畫師</t>
  </si>
  <si>
    <t>U U / uu1987</t>
  </si>
  <si>
    <t>劍與遠征繪師</t>
  </si>
  <si>
    <t>game card design of woman,snake,illustrationa,from AFK Arena,by UU uu1987 and Yliade and mucha,trending on artstation,decorative border,--h 576</t>
  </si>
  <si>
    <t>Yliade</t>
  </si>
  <si>
    <t>很多神話 跟劍與遠征畫風相近</t>
  </si>
  <si>
    <t>Owen Davey</t>
  </si>
  <si>
    <t>北歐簡約風插畫</t>
  </si>
  <si>
    <t>Philip Boelter</t>
  </si>
  <si>
    <t>壓克力繪畫 簡約風格花卉</t>
  </si>
  <si>
    <t>Mateusz Urbanowicz</t>
  </si>
  <si>
    <t>波蘭插畫家，「你的名字」的背景美術</t>
  </si>
  <si>
    <t>FY</t>
  </si>
  <si>
    <t>scott wills</t>
  </si>
  <si>
    <t>傑克武士</t>
  </si>
  <si>
    <t>P</t>
  </si>
  <si>
    <t>Ayami Kojima</t>
  </si>
  <si>
    <t>小島文美</t>
  </si>
  <si>
    <t>惡魔城系列的角色設定</t>
  </si>
  <si>
    <t>六七質</t>
  </si>
  <si>
    <t>城市景觀、工廠、廢棄的房子</t>
  </si>
  <si>
    <t>鳥巢</t>
  </si>
  <si>
    <t>Hieronymous Bosch</t>
  </si>
  <si>
    <t>斯·博施</t>
  </si>
  <si>
    <t>荷兰画家20世纪的超现实主义的启发者之一</t>
  </si>
  <si>
    <t>Gediminas Pranckevicius</t>
  </si>
  <si>
    <t>歐美卡通、可愛風格</t>
  </si>
  <si>
    <t>Kim Jung-gi</t>
  </si>
  <si>
    <t>金政基</t>
  </si>
  <si>
    <t>Yoji Shinkawa</t>
  </si>
  <si>
    <t>潛龍碟影系列繪師</t>
  </si>
  <si>
    <t>克林姆特</t>
  </si>
  <si>
    <t>維也納分離派</t>
  </si>
  <si>
    <t>godway</t>
  </si>
  <si>
    <t>Johannes Vermeer</t>
  </si>
  <si>
    <t>維梅爾</t>
  </si>
  <si>
    <r>
      <rPr>
        <u/>
        <sz val="11"/>
        <color rgb="FF0645AD"/>
        <rFont val="Arial"/>
        <family val="2"/>
      </rPr>
      <t>荷蘭黃金時代</t>
    </r>
    <r>
      <rPr>
        <u/>
        <sz val="11"/>
        <color rgb="FF000000"/>
        <rFont val="Arial"/>
        <family val="2"/>
      </rPr>
      <t>畫家</t>
    </r>
  </si>
  <si>
    <t>Henri Julien Félix Rousseau</t>
  </si>
  <si>
    <t>盧梭</t>
  </si>
  <si>
    <t>法國後印象派畫家</t>
  </si>
  <si>
    <t>c</t>
  </si>
  <si>
    <t>用色強烈的美漫風格，是找 cyberpunk 動畫風的時候看到的 Job ID:0de8188c-86cb-48f8-b064-bbb5b15a9227</t>
  </si>
  <si>
    <t>Kusama Yayoi</t>
  </si>
  <si>
    <t>Fisher</t>
  </si>
  <si>
    <t>繪畫外藝術家</t>
  </si>
  <si>
    <t>名稱</t>
  </si>
  <si>
    <t>BOTANIPLAN VON LEE CHI</t>
  </si>
  <si>
    <t>質物霽畫</t>
  </si>
  <si>
    <t>現代當代藝術家</t>
  </si>
  <si>
    <t>ashley wood</t>
  </si>
  <si>
    <t xml:space="preserve">湯姆·薩克斯
</t>
  </si>
  <si>
    <r>
      <rPr>
        <u/>
        <sz val="10"/>
        <color rgb="FF65676B"/>
        <rFont val="Inherit"/>
      </rPr>
      <t>李家誠</t>
    </r>
    <r>
      <rPr>
        <sz val="10"/>
        <color rgb="FF050505"/>
        <rFont val="Inherit"/>
      </rPr>
      <t xml:space="preserve"> </t>
    </r>
    <r>
      <rPr>
        <sz val="10"/>
        <color rgb="FF000000"/>
        <rFont val="Inherit"/>
      </rPr>
      <t xml:space="preserve">/ </t>
    </r>
    <r>
      <rPr>
        <u/>
        <sz val="10"/>
        <color rgb="FF1155CC"/>
        <rFont val="Inherit"/>
      </rPr>
      <t>owo29879972</t>
    </r>
  </si>
  <si>
    <t>混合媒介創作</t>
  </si>
  <si>
    <t>Emil Melmoth</t>
  </si>
  <si>
    <t>腐爛人體 獵奇 歌德</t>
  </si>
  <si>
    <t>Hajime Sorayama</t>
  </si>
  <si>
    <t>空山基</t>
  </si>
  <si>
    <t>性感機器人</t>
  </si>
  <si>
    <t>chiharu shiota</t>
  </si>
  <si>
    <t>鹽田千春</t>
  </si>
  <si>
    <t>紅色線</t>
  </si>
  <si>
    <t>TOPPI</t>
  </si>
  <si>
    <t>托皮</t>
  </si>
  <si>
    <t>风格化的钢笔速写感</t>
  </si>
  <si>
    <t>rubberpixy</t>
  </si>
  <si>
    <t>Ninagawa Mika</t>
  </si>
  <si>
    <t>蜷川實花</t>
  </si>
  <si>
    <t>繽紛的花朵元素</t>
  </si>
  <si>
    <t>Will Wu</t>
  </si>
  <si>
    <t>Pascal Blanché</t>
  </si>
  <si>
    <t>illustrator/concept artist</t>
  </si>
  <si>
    <t>JP</t>
  </si>
  <si>
    <t>机甲艺术家</t>
  </si>
  <si>
    <t>よこやま こう Kow Yokoyama</t>
  </si>
  <si>
    <t>横山宏</t>
  </si>
  <si>
    <t>日本机甲模型设计师</t>
  </si>
  <si>
    <t>lbx</t>
  </si>
  <si>
    <t>18+以上</t>
  </si>
  <si>
    <t>請確認您年齡已滿18歲XD</t>
  </si>
  <si>
    <t>效果</t>
  </si>
  <si>
    <t>本區域僅供學術研究，是為幫助各位算出正常的人體?</t>
  </si>
  <si>
    <t>或類色情畫師</t>
  </si>
  <si>
    <t>使用說明</t>
  </si>
  <si>
    <t>BL</t>
  </si>
  <si>
    <t>Mazjojo</t>
  </si>
  <si>
    <t>舊名BlackMonkey</t>
  </si>
  <si>
    <t>動漫畫風的西洋猛男</t>
  </si>
  <si>
    <t>KuroShinki</t>
  </si>
  <si>
    <t>跟Mazjojo同畫風</t>
  </si>
  <si>
    <t>Cresxart</t>
  </si>
  <si>
    <t>同上上</t>
  </si>
  <si>
    <t>Mikkoukun</t>
  </si>
  <si>
    <t>同上上的畫風但偏正太</t>
  </si>
  <si>
    <t>Ittorasii / MENたいこ</t>
  </si>
  <si>
    <t>一十</t>
  </si>
  <si>
    <t>日本繪師</t>
  </si>
  <si>
    <t>sakuramaru</t>
  </si>
  <si>
    <t>さくらまる</t>
  </si>
  <si>
    <t>DrawTwo</t>
  </si>
  <si>
    <t>土狼弐</t>
  </si>
  <si>
    <t>日本繪師 (雖然我覺得關鍵字搜應該搜不出他的畫風XD)</t>
  </si>
  <si>
    <t>Ebitendon / Torakichi</t>
  </si>
  <si>
    <t>日本繪師(偏正太)</t>
  </si>
  <si>
    <t>宏き / Hiroki</t>
  </si>
  <si>
    <t>宏き應該比較好搜 日本繪師</t>
  </si>
  <si>
    <t>Meisho Hanten</t>
  </si>
  <si>
    <t>明彰</t>
  </si>
  <si>
    <t>hikalunatique / Futase Hikaru</t>
  </si>
  <si>
    <t>penguinfrontier</t>
  </si>
  <si>
    <t>ペンギン屋</t>
  </si>
  <si>
    <t>厚塗濃彩的人物</t>
  </si>
  <si>
    <t>dainyudougumo</t>
  </si>
  <si>
    <t>代入</t>
  </si>
  <si>
    <t>科幻</t>
  </si>
  <si>
    <t>score</t>
  </si>
  <si>
    <t>Noun</t>
  </si>
  <si>
    <t>Foreign</t>
  </si>
  <si>
    <t>PRP</t>
  </si>
  <si>
    <t>Adj</t>
  </si>
  <si>
    <t>Adv</t>
  </si>
  <si>
    <t>Verb</t>
  </si>
  <si>
    <t>W</t>
  </si>
  <si>
    <t>OTHER</t>
  </si>
  <si>
    <t>常共同出現的詞簇cluster</t>
  </si>
  <si>
    <t>style</t>
  </si>
  <si>
    <t>風格</t>
  </si>
  <si>
    <t>藝術</t>
  </si>
  <si>
    <t>craig</t>
  </si>
  <si>
    <t>克雷格</t>
  </si>
  <si>
    <t>she</t>
  </si>
  <si>
    <t>她</t>
  </si>
  <si>
    <t>realistic</t>
  </si>
  <si>
    <t>實際的</t>
  </si>
  <si>
    <t>highly</t>
  </si>
  <si>
    <t>高度</t>
  </si>
  <si>
    <t>render</t>
  </si>
  <si>
    <t>使成為</t>
  </si>
  <si>
    <t>that</t>
  </si>
  <si>
    <t>那</t>
  </si>
  <si>
    <t>a</t>
  </si>
  <si>
    <t>一個</t>
  </si>
  <si>
    <t>裝飾藝術风格</t>
  </si>
  <si>
    <t>art</t>
  </si>
  <si>
    <t>mucha</t>
  </si>
  <si>
    <t>feng</t>
  </si>
  <si>
    <t>馮</t>
  </si>
  <si>
    <t>you</t>
  </si>
  <si>
    <t>你</t>
  </si>
  <si>
    <t>dark</t>
  </si>
  <si>
    <t>黑暗的</t>
  </si>
  <si>
    <t>very</t>
  </si>
  <si>
    <t>非常</t>
  </si>
  <si>
    <t>trend</t>
  </si>
  <si>
    <t>趨勢</t>
  </si>
  <si>
    <t>who</t>
  </si>
  <si>
    <t>誰</t>
  </si>
  <si>
    <t>of</t>
  </si>
  <si>
    <t>的</t>
  </si>
  <si>
    <t>虛幻引擎</t>
  </si>
  <si>
    <t>octane</t>
  </si>
  <si>
    <t>辛烷</t>
  </si>
  <si>
    <t>露西</t>
  </si>
  <si>
    <t>fzd</t>
  </si>
  <si>
    <t>he</t>
  </si>
  <si>
    <t>他</t>
  </si>
  <si>
    <t>cinematic</t>
  </si>
  <si>
    <t>電影</t>
  </si>
  <si>
    <t>beautifully</t>
  </si>
  <si>
    <t>精美</t>
  </si>
  <si>
    <t>detail</t>
  </si>
  <si>
    <t>細節</t>
  </si>
  <si>
    <t>where</t>
  </si>
  <si>
    <t>在哪裡</t>
  </si>
  <si>
    <t>in</t>
  </si>
  <si>
    <t>在</t>
  </si>
  <si>
    <t>高細節</t>
  </si>
  <si>
    <t>lighting</t>
  </si>
  <si>
    <t>燈光</t>
  </si>
  <si>
    <t>玻璃紙</t>
  </si>
  <si>
    <t>james</t>
  </si>
  <si>
    <t>詹姆士</t>
  </si>
  <si>
    <t>it</t>
  </si>
  <si>
    <t>它</t>
  </si>
  <si>
    <t>detailed</t>
  </si>
  <si>
    <t>詳細的</t>
  </si>
  <si>
    <t>long</t>
  </si>
  <si>
    <t>長</t>
  </si>
  <si>
    <t>be</t>
  </si>
  <si>
    <t>是</t>
  </si>
  <si>
    <t>what</t>
  </si>
  <si>
    <t>什麼</t>
  </si>
  <si>
    <t>the</t>
  </si>
  <si>
    <t>這</t>
  </si>
  <si>
    <t>黑羽毛</t>
  </si>
  <si>
    <t>artstation</t>
  </si>
  <si>
    <t>Artstation</t>
  </si>
  <si>
    <t>讓</t>
  </si>
  <si>
    <t>jia</t>
  </si>
  <si>
    <t>賈</t>
  </si>
  <si>
    <t>we</t>
  </si>
  <si>
    <t>我們</t>
  </si>
  <si>
    <t>high</t>
  </si>
  <si>
    <t>高的</t>
  </si>
  <si>
    <t>extremely</t>
  </si>
  <si>
    <t>極其</t>
  </si>
  <si>
    <t>theme</t>
  </si>
  <si>
    <t>主題</t>
  </si>
  <si>
    <t>which</t>
  </si>
  <si>
    <t>哪個</t>
  </si>
  <si>
    <t>and</t>
  </si>
  <si>
    <t>和</t>
  </si>
  <si>
    <t>電影照明</t>
  </si>
  <si>
    <t>细节</t>
  </si>
  <si>
    <t>裝飾</t>
  </si>
  <si>
    <t>mcque</t>
  </si>
  <si>
    <t>麥克</t>
  </si>
  <si>
    <t>they</t>
  </si>
  <si>
    <t>他們</t>
  </si>
  <si>
    <t>hyper</t>
  </si>
  <si>
    <t>超</t>
  </si>
  <si>
    <t>dragonfly</t>
  </si>
  <si>
    <t>蜻蜓</t>
  </si>
  <si>
    <t>search</t>
  </si>
  <si>
    <t>搜索</t>
  </si>
  <si>
    <t>when</t>
  </si>
  <si>
    <t>什麼時候</t>
  </si>
  <si>
    <t>by</t>
  </si>
  <si>
    <t>經過</t>
  </si>
  <si>
    <t>克雷格·穆林斯（Craig Mullins）</t>
  </si>
  <si>
    <t>concept</t>
  </si>
  <si>
    <t>概念</t>
  </si>
  <si>
    <t>mead</t>
  </si>
  <si>
    <t>米德</t>
  </si>
  <si>
    <t>its</t>
  </si>
  <si>
    <t>它的</t>
  </si>
  <si>
    <t>黑色的</t>
  </si>
  <si>
    <t>not</t>
  </si>
  <si>
    <t>不是</t>
  </si>
  <si>
    <t>make</t>
  </si>
  <si>
    <t>製作</t>
  </si>
  <si>
    <t>how</t>
  </si>
  <si>
    <t>如何</t>
  </si>
  <si>
    <t>with</t>
  </si>
  <si>
    <t>epic</t>
  </si>
  <si>
    <t>史詩</t>
  </si>
  <si>
    <t>穆林斯</t>
  </si>
  <si>
    <t>mullins</t>
  </si>
  <si>
    <t>I</t>
  </si>
  <si>
    <t>我</t>
  </si>
  <si>
    <t>unreal</t>
  </si>
  <si>
    <t>虛幻</t>
  </si>
  <si>
    <t>alphonse</t>
  </si>
  <si>
    <t>阿方斯</t>
  </si>
  <si>
    <t>look</t>
  </si>
  <si>
    <t>看</t>
  </si>
  <si>
    <t>whose</t>
  </si>
  <si>
    <t>誰的</t>
  </si>
  <si>
    <t>on</t>
  </si>
  <si>
    <t>上</t>
  </si>
  <si>
    <t>角色概念藝術</t>
  </si>
  <si>
    <t>painting</t>
  </si>
  <si>
    <t>繪畫</t>
  </si>
  <si>
    <t>莫比烏斯</t>
  </si>
  <si>
    <t>ruan</t>
  </si>
  <si>
    <t>魯恩</t>
  </si>
  <si>
    <t>my</t>
  </si>
  <si>
    <t>我的</t>
  </si>
  <si>
    <t>beautiful</t>
  </si>
  <si>
    <t>美麗的</t>
  </si>
  <si>
    <t>far</t>
  </si>
  <si>
    <t>遠的</t>
  </si>
  <si>
    <t>tower</t>
  </si>
  <si>
    <t>塔</t>
  </si>
  <si>
    <t>why</t>
  </si>
  <si>
    <t>為什麼</t>
  </si>
  <si>
    <t>8k</t>
  </si>
  <si>
    <t>極簡主義風格</t>
  </si>
  <si>
    <t>sky</t>
  </si>
  <si>
    <t>天空</t>
  </si>
  <si>
    <t>吉格</t>
  </si>
  <si>
    <t>syd</t>
  </si>
  <si>
    <t>Syd</t>
  </si>
  <si>
    <t>itself</t>
  </si>
  <si>
    <t>本身</t>
  </si>
  <si>
    <t>白色的</t>
  </si>
  <si>
    <t>close</t>
  </si>
  <si>
    <t>關</t>
  </si>
  <si>
    <t>wear</t>
  </si>
  <si>
    <t>穿</t>
  </si>
  <si>
    <t>from</t>
  </si>
  <si>
    <t>從</t>
  </si>
  <si>
    <t>照明頭巾</t>
  </si>
  <si>
    <t>engine</t>
  </si>
  <si>
    <t>引擎</t>
  </si>
  <si>
    <t>zhu</t>
  </si>
  <si>
    <t>朱</t>
  </si>
  <si>
    <t>grand</t>
  </si>
  <si>
    <t>盛大</t>
  </si>
  <si>
    <t>most</t>
  </si>
  <si>
    <t>最多</t>
  </si>
  <si>
    <t>hold</t>
  </si>
  <si>
    <t>抓住</t>
  </si>
  <si>
    <t>for</t>
  </si>
  <si>
    <t>為了</t>
  </si>
  <si>
    <t>美麗的照明</t>
  </si>
  <si>
    <t>lot</t>
  </si>
  <si>
    <t>很多</t>
  </si>
  <si>
    <t>fi</t>
  </si>
  <si>
    <t>angular</t>
  </si>
  <si>
    <t>角</t>
  </si>
  <si>
    <t>partially</t>
  </si>
  <si>
    <t>部分</t>
  </si>
  <si>
    <t>cover</t>
  </si>
  <si>
    <t>覆蓋</t>
  </si>
  <si>
    <t>at</t>
  </si>
  <si>
    <t>戲劇性的照明</t>
  </si>
  <si>
    <t>helmet</t>
  </si>
  <si>
    <t>頭盔</t>
  </si>
  <si>
    <t>彼得</t>
  </si>
  <si>
    <t>sci</t>
  </si>
  <si>
    <t>科學</t>
  </si>
  <si>
    <t>opulent</t>
  </si>
  <si>
    <t>豪華</t>
  </si>
  <si>
    <t>almost</t>
  </si>
  <si>
    <t>幾乎</t>
  </si>
  <si>
    <t>float</t>
  </si>
  <si>
    <t>漂浮</t>
  </si>
  <si>
    <t>over</t>
  </si>
  <si>
    <t>超過</t>
  </si>
  <si>
    <t>彼得·莫爾巴赫（Peter Mohrbacher）</t>
  </si>
  <si>
    <t>城市</t>
  </si>
  <si>
    <t>未来</t>
  </si>
  <si>
    <t>克里姆特</t>
  </si>
  <si>
    <t>de</t>
  </si>
  <si>
    <t>紅色的</t>
  </si>
  <si>
    <t>back</t>
  </si>
  <si>
    <t>背部</t>
  </si>
  <si>
    <t>fly</t>
  </si>
  <si>
    <t>飛</t>
  </si>
  <si>
    <t>4k</t>
  </si>
  <si>
    <t>4K</t>
  </si>
  <si>
    <t>girl</t>
  </si>
  <si>
    <t>女孩</t>
  </si>
  <si>
    <t>i</t>
  </si>
  <si>
    <t>一世</t>
  </si>
  <si>
    <t>綠色</t>
  </si>
  <si>
    <t>pretty</t>
  </si>
  <si>
    <t>漂亮的</t>
  </si>
  <si>
    <t>surround</t>
  </si>
  <si>
    <t>環繞</t>
  </si>
  <si>
    <t>s</t>
  </si>
  <si>
    <t>新藝術</t>
  </si>
  <si>
    <t>shape</t>
  </si>
  <si>
    <t>形狀</t>
  </si>
  <si>
    <t>安德烈</t>
  </si>
  <si>
    <t>rioi</t>
  </si>
  <si>
    <t>里約</t>
  </si>
  <si>
    <t>full</t>
  </si>
  <si>
    <t>滿的</t>
  </si>
  <si>
    <t>anatomically</t>
  </si>
  <si>
    <t>解剖學</t>
  </si>
  <si>
    <t>paint</t>
  </si>
  <si>
    <t>畫</t>
  </si>
  <si>
    <t>to</t>
  </si>
  <si>
    <t>至</t>
  </si>
  <si>
    <t>辛烷值渲染</t>
  </si>
  <si>
    <t>light</t>
  </si>
  <si>
    <t>光</t>
  </si>
  <si>
    <t>Wlop</t>
  </si>
  <si>
    <t>los</t>
  </si>
  <si>
    <t>洛斯</t>
  </si>
  <si>
    <t>黃色</t>
  </si>
  <si>
    <t>hard</t>
  </si>
  <si>
    <t>難的</t>
  </si>
  <si>
    <t>sit</t>
  </si>
  <si>
    <t>坐</t>
  </si>
  <si>
    <t>'</t>
  </si>
  <si>
    <t>油畫</t>
  </si>
  <si>
    <t>feather</t>
  </si>
  <si>
    <t>羽毛</t>
  </si>
  <si>
    <t>格雷格</t>
  </si>
  <si>
    <t>kekai</t>
  </si>
  <si>
    <t>Kekai</t>
  </si>
  <si>
    <t>藍色的</t>
  </si>
  <si>
    <t>up</t>
  </si>
  <si>
    <t>向上</t>
  </si>
  <si>
    <t>as</t>
  </si>
  <si>
    <t>作為</t>
  </si>
  <si>
    <t>體積照明</t>
  </si>
  <si>
    <t>湯姆</t>
  </si>
  <si>
    <t>kotaki</t>
  </si>
  <si>
    <t>科塔基</t>
  </si>
  <si>
    <t>futuristic</t>
  </si>
  <si>
    <t>未來派</t>
  </si>
  <si>
    <t>dolly</t>
  </si>
  <si>
    <t>多莉</t>
  </si>
  <si>
    <t>have</t>
  </si>
  <si>
    <t>有</t>
  </si>
  <si>
    <t>``</t>
  </si>
  <si>
    <t>````</t>
  </si>
  <si>
    <t>詹姆斯·讓</t>
  </si>
  <si>
    <t>eye</t>
  </si>
  <si>
    <t>眼睛</t>
  </si>
  <si>
    <t>Riaibovitchev</t>
  </si>
  <si>
    <t>photorealistic</t>
  </si>
  <si>
    <t>逼真的</t>
  </si>
  <si>
    <t>fully</t>
  </si>
  <si>
    <t>完全</t>
  </si>
  <si>
    <t>inspire</t>
  </si>
  <si>
    <t>啟發</t>
  </si>
  <si>
    <t>Alphonse Mucha</t>
  </si>
  <si>
    <t>raven</t>
  </si>
  <si>
    <t>掠奪</t>
  </si>
  <si>
    <t>吉卜力</t>
  </si>
  <si>
    <t>cannon</t>
  </si>
  <si>
    <t>大砲</t>
  </si>
  <si>
    <t>intricate</t>
  </si>
  <si>
    <t>錯綜複雜</t>
  </si>
  <si>
    <t>fight</t>
  </si>
  <si>
    <t>鬥爭</t>
  </si>
  <si>
    <t>3d</t>
  </si>
  <si>
    <t>3D</t>
  </si>
  <si>
    <t>藝術裝飾</t>
  </si>
  <si>
    <t>portrait</t>
  </si>
  <si>
    <t>肖像</t>
  </si>
  <si>
    <t>Beksinski</t>
  </si>
  <si>
    <t>ancient</t>
  </si>
  <si>
    <t>古老的</t>
  </si>
  <si>
    <t>alone</t>
  </si>
  <si>
    <t>獨自的</t>
  </si>
  <si>
    <t>hyperdetail</t>
  </si>
  <si>
    <t>超詳細信息</t>
  </si>
  <si>
    <t>into</t>
  </si>
  <si>
    <t>進入</t>
  </si>
  <si>
    <t>啞光繪畫</t>
  </si>
  <si>
    <t>flower</t>
  </si>
  <si>
    <t>花</t>
  </si>
  <si>
    <t>高清</t>
  </si>
  <si>
    <t>conceptart</t>
  </si>
  <si>
    <t>概念藝術</t>
  </si>
  <si>
    <t>alien</t>
  </si>
  <si>
    <t>外星人</t>
  </si>
  <si>
    <t>underground</t>
  </si>
  <si>
    <t>地下</t>
  </si>
  <si>
    <t>walk</t>
  </si>
  <si>
    <t>走</t>
  </si>
  <si>
    <t>out</t>
  </si>
  <si>
    <t>出去</t>
  </si>
  <si>
    <t>逼真的藝術裝飾</t>
  </si>
  <si>
    <t>man</t>
  </si>
  <si>
    <t>男人</t>
  </si>
  <si>
    <t>Mohrbacher</t>
  </si>
  <si>
    <t>design</t>
  </si>
  <si>
    <t>設計</t>
  </si>
  <si>
    <t>dramatic</t>
  </si>
  <si>
    <t>戲劇性</t>
  </si>
  <si>
    <t>away</t>
  </si>
  <si>
    <t>離開</t>
  </si>
  <si>
    <t>feature</t>
  </si>
  <si>
    <t>特徵</t>
  </si>
  <si>
    <t>no</t>
  </si>
  <si>
    <t>不</t>
  </si>
  <si>
    <t>full body</t>
  </si>
  <si>
    <t>path</t>
  </si>
  <si>
    <t>小路</t>
  </si>
  <si>
    <t>魯特科夫斯基</t>
  </si>
  <si>
    <t>future</t>
  </si>
  <si>
    <t>未來</t>
  </si>
  <si>
    <t>glowing</t>
  </si>
  <si>
    <t>發光</t>
  </si>
  <si>
    <t>clearly</t>
  </si>
  <si>
    <t>清楚地</t>
  </si>
  <si>
    <t>draw</t>
  </si>
  <si>
    <t>inside</t>
  </si>
  <si>
    <t>裡面</t>
  </si>
  <si>
    <t>黑暗背景</t>
  </si>
  <si>
    <t>hijabus</t>
  </si>
  <si>
    <t>巴格肖</t>
  </si>
  <si>
    <t>instaart</t>
  </si>
  <si>
    <t>Instaart</t>
  </si>
  <si>
    <t>giant</t>
  </si>
  <si>
    <t>just</t>
  </si>
  <si>
    <t>只是</t>
  </si>
  <si>
    <t>morph</t>
  </si>
  <si>
    <t>變形</t>
  </si>
  <si>
    <t>16:9</t>
  </si>
  <si>
    <t>16：9</t>
  </si>
  <si>
    <t>吉卜力工作室的風格</t>
  </si>
  <si>
    <t>head</t>
  </si>
  <si>
    <t>頭</t>
  </si>
  <si>
    <t>大衛</t>
  </si>
  <si>
    <t>mecha</t>
  </si>
  <si>
    <t>機甲</t>
  </si>
  <si>
    <t>symmetrical</t>
  </si>
  <si>
    <t>對稱</t>
  </si>
  <si>
    <t>overhead</t>
  </si>
  <si>
    <t>高架</t>
  </si>
  <si>
    <t>stand</t>
  </si>
  <si>
    <t>站立</t>
  </si>
  <si>
    <t>黑色背景</t>
  </si>
  <si>
    <t>space</t>
  </si>
  <si>
    <t>空間</t>
  </si>
  <si>
    <t>羅斯</t>
  </si>
  <si>
    <t>scifi</t>
  </si>
  <si>
    <t>everywhere</t>
  </si>
  <si>
    <t>到處</t>
  </si>
  <si>
    <t>play</t>
  </si>
  <si>
    <t>玩</t>
  </si>
  <si>
    <t>like</t>
  </si>
  <si>
    <t>喜歡</t>
  </si>
  <si>
    <t>辛烷引擎</t>
  </si>
  <si>
    <t>photo</t>
  </si>
  <si>
    <t>照片</t>
  </si>
  <si>
    <t>特蘭</t>
  </si>
  <si>
    <t>tech</t>
  </si>
  <si>
    <t>技術</t>
  </si>
  <si>
    <t>human</t>
  </si>
  <si>
    <t>人類</t>
  </si>
  <si>
    <t>little</t>
  </si>
  <si>
    <t>小的</t>
  </si>
  <si>
    <t>do</t>
  </si>
  <si>
    <t>做</t>
  </si>
  <si>
    <t>above</t>
  </si>
  <si>
    <t>以上</t>
  </si>
  <si>
    <t>詳細的雕塑</t>
  </si>
  <si>
    <t>ultra</t>
  </si>
  <si>
    <t>極端主義者</t>
  </si>
  <si>
    <t>阿凡</t>
  </si>
  <si>
    <t>y</t>
  </si>
  <si>
    <t>minimalist</t>
  </si>
  <si>
    <t>極簡主義者</t>
  </si>
  <si>
    <t>deep</t>
  </si>
  <si>
    <t>深的</t>
  </si>
  <si>
    <t>abandon</t>
  </si>
  <si>
    <t>放棄</t>
  </si>
  <si>
    <t>:</t>
  </si>
  <si>
    <t>：</t>
  </si>
  <si>
    <t>新藝術風格</t>
  </si>
  <si>
    <t>face</t>
  </si>
  <si>
    <t>臉</t>
  </si>
  <si>
    <t>克蘇魯</t>
  </si>
  <si>
    <t>exquisi</t>
  </si>
  <si>
    <t>golden</t>
  </si>
  <si>
    <t>金的</t>
  </si>
  <si>
    <t>simply</t>
  </si>
  <si>
    <t>簡單地</t>
  </si>
  <si>
    <t>all</t>
  </si>
  <si>
    <t>全部</t>
  </si>
  <si>
    <t>吉卜力藝術</t>
  </si>
  <si>
    <t>sun</t>
  </si>
  <si>
    <t>太陽</t>
  </si>
  <si>
    <t>約翰</t>
  </si>
  <si>
    <t>te</t>
  </si>
  <si>
    <t>TE</t>
  </si>
  <si>
    <t>atmospheric</t>
  </si>
  <si>
    <t>大氣</t>
  </si>
  <si>
    <t>never</t>
  </si>
  <si>
    <t>絕不</t>
  </si>
  <si>
    <t>eat</t>
  </si>
  <si>
    <t>吃</t>
  </si>
  <si>
    <t>through</t>
  </si>
  <si>
    <t>通過</t>
  </si>
  <si>
    <t>現實風格</t>
  </si>
  <si>
    <t>woman</t>
  </si>
  <si>
    <t>女士</t>
  </si>
  <si>
    <t>/</t>
  </si>
  <si>
    <t>otherworldly</t>
  </si>
  <si>
    <t>超凡脫俗</t>
  </si>
  <si>
    <t>see</t>
  </si>
  <si>
    <t>around</t>
  </si>
  <si>
    <t>大約</t>
  </si>
  <si>
    <t>吉卜力風格</t>
  </si>
  <si>
    <t>color</t>
  </si>
  <si>
    <t>顏色</t>
  </si>
  <si>
    <t>old</t>
  </si>
  <si>
    <t>老的</t>
  </si>
  <si>
    <t>sideways</t>
  </si>
  <si>
    <t>側身</t>
  </si>
  <si>
    <t>reach</t>
  </si>
  <si>
    <t>抵達</t>
  </si>
  <si>
    <t>虛幻引擎4K</t>
  </si>
  <si>
    <t>Zdzisław</t>
  </si>
  <si>
    <t>las</t>
  </si>
  <si>
    <t>拉斯</t>
  </si>
  <si>
    <t>chinese</t>
  </si>
  <si>
    <t>中國人</t>
  </si>
  <si>
    <t>real</t>
  </si>
  <si>
    <t>真實的</t>
  </si>
  <si>
    <t>stretch</t>
  </si>
  <si>
    <t>拉緊</t>
  </si>
  <si>
    <t>under</t>
  </si>
  <si>
    <t>在下面</t>
  </si>
  <si>
    <t>詳細的概念藝術</t>
  </si>
  <si>
    <t>night</t>
  </si>
  <si>
    <t>夜晚</t>
  </si>
  <si>
    <t>la</t>
  </si>
  <si>
    <t>洛杉磯</t>
  </si>
  <si>
    <t>賽博朋克</t>
  </si>
  <si>
    <t>early</t>
  </si>
  <si>
    <t>早期的</t>
  </si>
  <si>
    <t>explode</t>
  </si>
  <si>
    <t>爆炸</t>
  </si>
  <si>
    <t>two</t>
  </si>
  <si>
    <t>二</t>
  </si>
  <si>
    <t>8K分辨率</t>
  </si>
  <si>
    <t>景觀</t>
  </si>
  <si>
    <t>古斯塔夫</t>
  </si>
  <si>
    <t>virgen</t>
  </si>
  <si>
    <t>Virgen</t>
  </si>
  <si>
    <t>japanese</t>
  </si>
  <si>
    <t>日本人</t>
  </si>
  <si>
    <t>still</t>
  </si>
  <si>
    <t>仍然</t>
  </si>
  <si>
    <t>flow</t>
  </si>
  <si>
    <t>流動</t>
  </si>
  <si>
    <t>--</t>
  </si>
  <si>
    <t>-   -</t>
  </si>
  <si>
    <t>詳細的繪畫</t>
  </si>
  <si>
    <t>body</t>
  </si>
  <si>
    <t>身體</t>
  </si>
  <si>
    <t>布羅姆</t>
  </si>
  <si>
    <t>，</t>
  </si>
  <si>
    <t>small</t>
  </si>
  <si>
    <t>only</t>
  </si>
  <si>
    <t>只要</t>
  </si>
  <si>
    <t>drip</t>
  </si>
  <si>
    <t>滴</t>
  </si>
  <si>
    <t>彼得·莫爾巴赫（Peter Mohrbacher）風格</t>
  </si>
  <si>
    <t>glass</t>
  </si>
  <si>
    <t>玻璃</t>
  </si>
  <si>
    <t>瑪麗亞</t>
  </si>
  <si>
    <t>afiladas</t>
  </si>
  <si>
    <t>阿菲拉達斯</t>
  </si>
  <si>
    <t>huge</t>
  </si>
  <si>
    <t>downhill</t>
  </si>
  <si>
    <t>下坡</t>
  </si>
  <si>
    <t>create</t>
  </si>
  <si>
    <t>創造</t>
  </si>
  <si>
    <t>現實的男人</t>
  </si>
  <si>
    <t>forest</t>
  </si>
  <si>
    <t>森林</t>
  </si>
  <si>
    <t>吉田</t>
  </si>
  <si>
    <t>aún</t>
  </si>
  <si>
    <t>艾恩</t>
  </si>
  <si>
    <t>large</t>
  </si>
  <si>
    <t>大的</t>
  </si>
  <si>
    <t>topologically</t>
  </si>
  <si>
    <t>拓撲</t>
  </si>
  <si>
    <t>fall</t>
  </si>
  <si>
    <t>落下</t>
  </si>
  <si>
    <t>between</t>
  </si>
  <si>
    <t>之間</t>
  </si>
  <si>
    <t>cyberpunk style</t>
  </si>
  <si>
    <t>賽博朋克風格</t>
  </si>
  <si>
    <t>view</t>
  </si>
  <si>
    <t>看法</t>
  </si>
  <si>
    <t>Zawadzki</t>
  </si>
  <si>
    <t>cofres</t>
  </si>
  <si>
    <t>COFRES</t>
  </si>
  <si>
    <t>yet</t>
  </si>
  <si>
    <t>然而</t>
  </si>
  <si>
    <t>lace</t>
  </si>
  <si>
    <t>蕾絲</t>
  </si>
  <si>
    <t>beksinski style</t>
  </si>
  <si>
    <t>Beksinski風格</t>
  </si>
  <si>
    <t>diamond</t>
  </si>
  <si>
    <t>鑽石</t>
  </si>
  <si>
    <t>阿什利</t>
  </si>
  <si>
    <t>corazones</t>
  </si>
  <si>
    <t>Corazones</t>
  </si>
  <si>
    <t>volumetric</t>
  </si>
  <si>
    <t>體積</t>
  </si>
  <si>
    <t>headgear</t>
  </si>
  <si>
    <t>帽子</t>
  </si>
  <si>
    <t>wrap</t>
  </si>
  <si>
    <t>裹</t>
  </si>
  <si>
    <t>down</t>
  </si>
  <si>
    <t>下</t>
  </si>
  <si>
    <t>soft lighting</t>
  </si>
  <si>
    <t>軟燈</t>
  </si>
  <si>
    <t>character</t>
  </si>
  <si>
    <t>特點</t>
  </si>
  <si>
    <t>達里烏斯</t>
  </si>
  <si>
    <t>dioses</t>
  </si>
  <si>
    <t>dioss</t>
  </si>
  <si>
    <t>together</t>
  </si>
  <si>
    <t>一起</t>
  </si>
  <si>
    <t>dress</t>
  </si>
  <si>
    <t>裙子</t>
  </si>
  <si>
    <t>across</t>
  </si>
  <si>
    <t>穿過</t>
  </si>
  <si>
    <t>beautiful painting</t>
  </si>
  <si>
    <t>美麗的畫</t>
  </si>
  <si>
    <t>幻想</t>
  </si>
  <si>
    <t>Giraud</t>
  </si>
  <si>
    <t>hojas</t>
  </si>
  <si>
    <t>霍哈斯</t>
  </si>
  <si>
    <t>soft</t>
  </si>
  <si>
    <t>柔軟的</t>
  </si>
  <si>
    <t>apart</t>
  </si>
  <si>
    <t>除外</t>
  </si>
  <si>
    <t>destroy</t>
  </si>
  <si>
    <t>破壞</t>
  </si>
  <si>
    <t>there</t>
  </si>
  <si>
    <t>那裡</t>
  </si>
  <si>
    <t>detailed landscape</t>
  </si>
  <si>
    <t>詳細的景觀</t>
  </si>
  <si>
    <t>廣志</t>
  </si>
  <si>
    <t>obsidiana</t>
  </si>
  <si>
    <t>黑曜石</t>
  </si>
  <si>
    <t>hyperrealistic</t>
  </si>
  <si>
    <t>過度現實</t>
  </si>
  <si>
    <t>behind</t>
  </si>
  <si>
    <t>在後面</t>
  </si>
  <si>
    <t>fill</t>
  </si>
  <si>
    <t>充滿</t>
  </si>
  <si>
    <t>pixel art</t>
  </si>
  <si>
    <t>像素藝術</t>
  </si>
  <si>
    <t>shot</t>
  </si>
  <si>
    <t>射擊</t>
  </si>
  <si>
    <t>星星</t>
  </si>
  <si>
    <t>ofrecieron</t>
  </si>
  <si>
    <t>Ofrecieron</t>
  </si>
  <si>
    <t>medieval</t>
  </si>
  <si>
    <t>中世紀</t>
  </si>
  <si>
    <t>telepathicly</t>
  </si>
  <si>
    <t>心靈感應</t>
  </si>
  <si>
    <t>live</t>
  </si>
  <si>
    <t>居住</t>
  </si>
  <si>
    <t>1080p</t>
  </si>
  <si>
    <t>ross tran</t>
  </si>
  <si>
    <t>羅斯·特蘭（Ross Tran）</t>
  </si>
  <si>
    <t>robot</t>
  </si>
  <si>
    <t>機器人</t>
  </si>
  <si>
    <t>倫勃朗</t>
  </si>
  <si>
    <t>palpitantes</t>
  </si>
  <si>
    <t>wide</t>
  </si>
  <si>
    <t>寬的</t>
  </si>
  <si>
    <t>south</t>
  </si>
  <si>
    <t>南</t>
  </si>
  <si>
    <t>while</t>
  </si>
  <si>
    <t>儘管</t>
  </si>
  <si>
    <t>symmetrical portrait</t>
  </si>
  <si>
    <t>對稱肖像</t>
  </si>
  <si>
    <t>god</t>
  </si>
  <si>
    <t>上帝</t>
  </si>
  <si>
    <t>sacrificios</t>
  </si>
  <si>
    <t>犧牲</t>
  </si>
  <si>
    <t>colorful</t>
  </si>
  <si>
    <t>豐富多彩的</t>
  </si>
  <si>
    <t>francis</t>
  </si>
  <si>
    <t>弗朗西斯</t>
  </si>
  <si>
    <t>print</t>
  </si>
  <si>
    <t>打印</t>
  </si>
  <si>
    <t>about</t>
  </si>
  <si>
    <t>關於</t>
  </si>
  <si>
    <t>white background</t>
  </si>
  <si>
    <t>白色背景</t>
  </si>
  <si>
    <t>demon</t>
  </si>
  <si>
    <t>惡魔</t>
  </si>
  <si>
    <t>Haribo</t>
  </si>
  <si>
    <t>sus</t>
  </si>
  <si>
    <t>有霧的</t>
  </si>
  <si>
    <t>incredibly</t>
  </si>
  <si>
    <t>令人難以置信的</t>
  </si>
  <si>
    <t>come</t>
  </si>
  <si>
    <t>來</t>
  </si>
  <si>
    <t>three</t>
  </si>
  <si>
    <t>三</t>
  </si>
  <si>
    <t>angular shapes</t>
  </si>
  <si>
    <t>角形</t>
  </si>
  <si>
    <t>tree</t>
  </si>
  <si>
    <t>樹</t>
  </si>
  <si>
    <t>víctimas</t>
  </si>
  <si>
    <t>ornate</t>
  </si>
  <si>
    <t>華麗</t>
  </si>
  <si>
    <t>entirely</t>
  </si>
  <si>
    <t>cry</t>
  </si>
  <si>
    <t>哭</t>
  </si>
  <si>
    <t>some</t>
  </si>
  <si>
    <t>一些</t>
  </si>
  <si>
    <t>金子</t>
  </si>
  <si>
    <t>voroni</t>
  </si>
  <si>
    <t>Voroni</t>
  </si>
  <si>
    <t>dynamically</t>
  </si>
  <si>
    <t>動態</t>
  </si>
  <si>
    <t>ride</t>
  </si>
  <si>
    <t>騎</t>
  </si>
  <si>
    <t>;</t>
  </si>
  <si>
    <t>fantasy art</t>
  </si>
  <si>
    <t>幻想藝術</t>
  </si>
  <si>
    <t>cat</t>
  </si>
  <si>
    <t>貓</t>
  </si>
  <si>
    <t>se</t>
  </si>
  <si>
    <t>scaly</t>
  </si>
  <si>
    <t>鱗片狀的</t>
  </si>
  <si>
    <t>rise</t>
  </si>
  <si>
    <t>上升</t>
  </si>
  <si>
    <t>another</t>
  </si>
  <si>
    <t>其他</t>
  </si>
  <si>
    <t>character design</t>
  </si>
  <si>
    <t>角色設計</t>
  </si>
  <si>
    <t>horror</t>
  </si>
  <si>
    <t>恐怖</t>
  </si>
  <si>
    <t>工作室</t>
  </si>
  <si>
    <t>samurai</t>
  </si>
  <si>
    <t>武士</t>
  </si>
  <si>
    <t>super</t>
  </si>
  <si>
    <t>極好的</t>
  </si>
  <si>
    <t>double</t>
  </si>
  <si>
    <t>雙倍的</t>
  </si>
  <si>
    <t>run</t>
  </si>
  <si>
    <t>跑</t>
  </si>
  <si>
    <t>35mm</t>
  </si>
  <si>
    <t>blue sky</t>
  </si>
  <si>
    <t>藍天</t>
  </si>
  <si>
    <t>H</t>
  </si>
  <si>
    <t>wai</t>
  </si>
  <si>
    <t>gothic</t>
  </si>
  <si>
    <t>哥特</t>
  </si>
  <si>
    <t>also</t>
  </si>
  <si>
    <t>還</t>
  </si>
  <si>
    <t>dance</t>
  </si>
  <si>
    <t>舞蹈</t>
  </si>
  <si>
    <t>but</t>
  </si>
  <si>
    <t>但</t>
  </si>
  <si>
    <t>representation of quantum entanglement</t>
  </si>
  <si>
    <t>量子糾纏的代表</t>
  </si>
  <si>
    <t>resolution</t>
  </si>
  <si>
    <t>解析度</t>
  </si>
  <si>
    <t>人力資源</t>
  </si>
  <si>
    <t>manuka</t>
  </si>
  <si>
    <t>麥盧卡</t>
  </si>
  <si>
    <t>big</t>
  </si>
  <si>
    <t>grow</t>
  </si>
  <si>
    <t>生長</t>
  </si>
  <si>
    <t>one</t>
  </si>
  <si>
    <t>一</t>
  </si>
  <si>
    <t>octane 4k</t>
  </si>
  <si>
    <t>高質量</t>
  </si>
  <si>
    <t>warrior</t>
  </si>
  <si>
    <t>戰士</t>
  </si>
  <si>
    <t>麵包車</t>
  </si>
  <si>
    <t>koi</t>
  </si>
  <si>
    <t>錦鯉</t>
  </si>
  <si>
    <t>明亮的</t>
  </si>
  <si>
    <t>intricately</t>
  </si>
  <si>
    <t>haunt</t>
  </si>
  <si>
    <t>出沒</t>
  </si>
  <si>
    <t>-lrb-</t>
  </si>
  <si>
    <t>過度逼真的概念藝術</t>
  </si>
  <si>
    <t>photography</t>
  </si>
  <si>
    <t>攝影</t>
  </si>
  <si>
    <t>madoka</t>
  </si>
  <si>
    <t>小天子</t>
  </si>
  <si>
    <t>oddly</t>
  </si>
  <si>
    <t>奇怪</t>
  </si>
  <si>
    <t>hang</t>
  </si>
  <si>
    <t>懸掛</t>
  </si>
  <si>
    <t>dark fantasy</t>
  </si>
  <si>
    <t>黑暗的幻想</t>
  </si>
  <si>
    <t>water</t>
  </si>
  <si>
    <t>薩金特</t>
  </si>
  <si>
    <t>magica</t>
  </si>
  <si>
    <t>魔術</t>
  </si>
  <si>
    <t>psychedelic</t>
  </si>
  <si>
    <t>迷幻</t>
  </si>
  <si>
    <t>fish</t>
  </si>
  <si>
    <t>魚</t>
  </si>
  <si>
    <t>scream</t>
  </si>
  <si>
    <t>尖叫</t>
  </si>
  <si>
    <t>-rrb-</t>
  </si>
  <si>
    <t>mucha klimt</t>
  </si>
  <si>
    <t>Mucha Klimt</t>
  </si>
  <si>
    <t>風口</t>
  </si>
  <si>
    <t>pro</t>
  </si>
  <si>
    <t>Pro</t>
  </si>
  <si>
    <t>粉色的</t>
  </si>
  <si>
    <t>additionally</t>
  </si>
  <si>
    <t>此外</t>
  </si>
  <si>
    <t>use</t>
  </si>
  <si>
    <t>利用</t>
  </si>
  <si>
    <t>azog</t>
  </si>
  <si>
    <t>辛烷4K</t>
  </si>
  <si>
    <t>hair</t>
  </si>
  <si>
    <t>頭髮</t>
  </si>
  <si>
    <t>鐘</t>
  </si>
  <si>
    <t>beksinski</t>
  </si>
  <si>
    <t>stunning</t>
  </si>
  <si>
    <t>令人驚嘆的</t>
  </si>
  <si>
    <t>fairly</t>
  </si>
  <si>
    <t>相當</t>
  </si>
  <si>
    <t>melt</t>
  </si>
  <si>
    <t>熔化</t>
  </si>
  <si>
    <t>against</t>
  </si>
  <si>
    <t>反對</t>
  </si>
  <si>
    <t>cinema lighting</t>
  </si>
  <si>
    <t>cloud</t>
  </si>
  <si>
    <t>雲</t>
  </si>
  <si>
    <t>瑪麗</t>
  </si>
  <si>
    <t>bonita</t>
  </si>
  <si>
    <t>博尼塔</t>
  </si>
  <si>
    <t>higly</t>
  </si>
  <si>
    <t>熱情</t>
  </si>
  <si>
    <t>give</t>
  </si>
  <si>
    <t>給</t>
  </si>
  <si>
    <t>this</t>
  </si>
  <si>
    <t>這個</t>
  </si>
  <si>
    <t>mucha style</t>
  </si>
  <si>
    <t>Mucha風格</t>
  </si>
  <si>
    <t>fire</t>
  </si>
  <si>
    <t>火</t>
  </si>
  <si>
    <t>麥克風</t>
  </si>
  <si>
    <t>dolce</t>
  </si>
  <si>
    <t>多爾斯</t>
  </si>
  <si>
    <t>digital</t>
  </si>
  <si>
    <t>數字的</t>
  </si>
  <si>
    <t>otherwise</t>
  </si>
  <si>
    <t>否則</t>
  </si>
  <si>
    <t>bloom</t>
  </si>
  <si>
    <t>盛開</t>
  </si>
  <si>
    <t>can</t>
  </si>
  <si>
    <t>能夠</t>
  </si>
  <si>
    <t>red background</t>
  </si>
  <si>
    <t>紅色背景</t>
  </si>
  <si>
    <t>mullin</t>
  </si>
  <si>
    <t>生物</t>
  </si>
  <si>
    <t>kali</t>
  </si>
  <si>
    <t>卡利</t>
  </si>
  <si>
    <t>underwater</t>
  </si>
  <si>
    <t>水下</t>
  </si>
  <si>
    <t>significantly</t>
  </si>
  <si>
    <t>顯著地</t>
  </si>
  <si>
    <t>pose</t>
  </si>
  <si>
    <t>姿勢</t>
  </si>
  <si>
    <t>albrecht</t>
  </si>
  <si>
    <t>阿爾布雷希特</t>
  </si>
  <si>
    <t>moody lighting</t>
  </si>
  <si>
    <t>喜怒無常的照明</t>
  </si>
  <si>
    <t>穆林</t>
  </si>
  <si>
    <t>Amano</t>
  </si>
  <si>
    <t>maria</t>
  </si>
  <si>
    <t>dead</t>
  </si>
  <si>
    <t>死的</t>
  </si>
  <si>
    <t>really</t>
  </si>
  <si>
    <t>真的</t>
  </si>
  <si>
    <t>lose</t>
  </si>
  <si>
    <t>失去</t>
  </si>
  <si>
    <t>environment art</t>
  </si>
  <si>
    <t>環境藝術</t>
  </si>
  <si>
    <t>wing</t>
  </si>
  <si>
    <t>翅膀</t>
  </si>
  <si>
    <t>博爾哈</t>
  </si>
  <si>
    <t>paganne</t>
  </si>
  <si>
    <t>帕根</t>
  </si>
  <si>
    <t>female</t>
  </si>
  <si>
    <t>女性</t>
  </si>
  <si>
    <t>ever</t>
  </si>
  <si>
    <t>曾經</t>
  </si>
  <si>
    <t>manipulate</t>
  </si>
  <si>
    <t>操縱</t>
  </si>
  <si>
    <t>style of craig mullins</t>
  </si>
  <si>
    <t>克雷格·穆林斯的風格</t>
  </si>
  <si>
    <t>Yoshitaka</t>
  </si>
  <si>
    <t>ito</t>
  </si>
  <si>
    <t>閃亮的</t>
  </si>
  <si>
    <t>dim</t>
  </si>
  <si>
    <t>暗淡</t>
  </si>
  <si>
    <t>bear</t>
  </si>
  <si>
    <t>熊</t>
  </si>
  <si>
    <t>during</t>
  </si>
  <si>
    <t>期間</t>
  </si>
  <si>
    <t>quantum</t>
  </si>
  <si>
    <t>量子</t>
  </si>
  <si>
    <t>junji</t>
  </si>
  <si>
    <t>朱吉</t>
  </si>
  <si>
    <t>creepy</t>
  </si>
  <si>
    <t>爬行</t>
  </si>
  <si>
    <t>filigree</t>
  </si>
  <si>
    <t>花絲</t>
  </si>
  <si>
    <t>swamp</t>
  </si>
  <si>
    <t>沼澤</t>
  </si>
  <si>
    <t>without</t>
  </si>
  <si>
    <t>沒有</t>
  </si>
  <si>
    <t>3d render</t>
  </si>
  <si>
    <t>3D渲染</t>
  </si>
  <si>
    <t>street</t>
  </si>
  <si>
    <t>街道</t>
  </si>
  <si>
    <t>埃米爾</t>
  </si>
  <si>
    <t>uzumaki</t>
  </si>
  <si>
    <t>Uzumaki</t>
  </si>
  <si>
    <t>transparent</t>
  </si>
  <si>
    <t>透明的</t>
  </si>
  <si>
    <t>happily</t>
  </si>
  <si>
    <t>快樂</t>
  </si>
  <si>
    <t>become</t>
  </si>
  <si>
    <t>變得</t>
  </si>
  <si>
    <t/>
  </si>
  <si>
    <t>art station</t>
  </si>
  <si>
    <t>美術館</t>
  </si>
  <si>
    <t>oil</t>
  </si>
  <si>
    <t>油</t>
  </si>
  <si>
    <t>梅爾莫斯</t>
  </si>
  <si>
    <t>tiny</t>
  </si>
  <si>
    <t>微小的</t>
  </si>
  <si>
    <t>well</t>
  </si>
  <si>
    <t>出色地</t>
  </si>
  <si>
    <t>go</t>
  </si>
  <si>
    <t>去</t>
  </si>
  <si>
    <t>過度逼真的辛烷值</t>
  </si>
  <si>
    <t>post</t>
  </si>
  <si>
    <t>郵政</t>
  </si>
  <si>
    <t>巴特利</t>
  </si>
  <si>
    <t>les</t>
  </si>
  <si>
    <t>萊斯</t>
  </si>
  <si>
    <t>abstract</t>
  </si>
  <si>
    <t>抽象的</t>
  </si>
  <si>
    <t>angrily</t>
  </si>
  <si>
    <t>憤怒地</t>
  </si>
  <si>
    <t>call</t>
  </si>
  <si>
    <t>稱呼</t>
  </si>
  <si>
    <t>within</t>
  </si>
  <si>
    <t>內</t>
  </si>
  <si>
    <t>style of star wars</t>
  </si>
  <si>
    <t>星球大戰風格</t>
  </si>
  <si>
    <t>sculpture</t>
  </si>
  <si>
    <t>雕塑</t>
  </si>
  <si>
    <t>達倫</t>
  </si>
  <si>
    <t>amano</t>
  </si>
  <si>
    <t>low</t>
  </si>
  <si>
    <t>低的</t>
  </si>
  <si>
    <t>damned</t>
  </si>
  <si>
    <t>該死的</t>
  </si>
  <si>
    <t>carve</t>
  </si>
  <si>
    <t>雕刻</t>
  </si>
  <si>
    <t>2:3</t>
  </si>
  <si>
    <t>2：3</t>
  </si>
  <si>
    <t>克雷格·穆林斯風格</t>
  </si>
  <si>
    <t>monster</t>
  </si>
  <si>
    <t>怪物</t>
  </si>
  <si>
    <t>dom</t>
  </si>
  <si>
    <t>bonsai</t>
  </si>
  <si>
    <t>盆栽</t>
  </si>
  <si>
    <t>young</t>
  </si>
  <si>
    <t>年輕的</t>
  </si>
  <si>
    <t>straight</t>
  </si>
  <si>
    <t>直的</t>
  </si>
  <si>
    <t>spit</t>
  </si>
  <si>
    <t>吐</t>
  </si>
  <si>
    <t>&amp;amp;</t>
  </si>
  <si>
    <t>＆amp;</t>
  </si>
  <si>
    <t>macro detail</t>
  </si>
  <si>
    <t>宏細節</t>
  </si>
  <si>
    <t>mountain</t>
  </si>
  <si>
    <t>山</t>
  </si>
  <si>
    <t>多爾</t>
  </si>
  <si>
    <t>giraud</t>
  </si>
  <si>
    <t>cosmic</t>
  </si>
  <si>
    <t>宇宙</t>
  </si>
  <si>
    <t>highlight</t>
  </si>
  <si>
    <t>強調</t>
  </si>
  <si>
    <t>studio ghibli</t>
  </si>
  <si>
    <t>aspect</t>
  </si>
  <si>
    <t>方面</t>
  </si>
  <si>
    <t>QWEK</t>
  </si>
  <si>
    <t>jean</t>
  </si>
  <si>
    <t>tall</t>
  </si>
  <si>
    <t>高</t>
  </si>
  <si>
    <t>photograph</t>
  </si>
  <si>
    <t>ultra realistic</t>
  </si>
  <si>
    <t>超現實</t>
  </si>
  <si>
    <t>representation</t>
  </si>
  <si>
    <t>表示</t>
  </si>
  <si>
    <t>Pinterest</t>
  </si>
  <si>
    <t>skywalker_darth</t>
  </si>
  <si>
    <t>Skywalker_darth</t>
  </si>
  <si>
    <t>magical</t>
  </si>
  <si>
    <t>神奇</t>
  </si>
  <si>
    <t>mostly</t>
  </si>
  <si>
    <t>大多</t>
  </si>
  <si>
    <t>shoot</t>
  </si>
  <si>
    <t>Artgerm</t>
  </si>
  <si>
    <t>dark forest</t>
  </si>
  <si>
    <t>黑暗的森林</t>
  </si>
  <si>
    <t>building</t>
  </si>
  <si>
    <t>建造</t>
  </si>
  <si>
    <t>sparking_anakin</t>
  </si>
  <si>
    <t>Sparking_anakin</t>
  </si>
  <si>
    <t>baroque</t>
  </si>
  <si>
    <t>sometimes</t>
  </si>
  <si>
    <t>有時</t>
  </si>
  <si>
    <t>imagine</t>
  </si>
  <si>
    <t>想像</t>
  </si>
  <si>
    <t>?</t>
  </si>
  <si>
    <t>？</t>
  </si>
  <si>
    <t>cellophane flowers</t>
  </si>
  <si>
    <t>玻璃紙花</t>
  </si>
  <si>
    <t>architecture</t>
  </si>
  <si>
    <t>建築學</t>
  </si>
  <si>
    <t>傑里米</t>
  </si>
  <si>
    <t>yoshitaka</t>
  </si>
  <si>
    <t>organic</t>
  </si>
  <si>
    <t>有機的</t>
  </si>
  <si>
    <t>stunningly</t>
  </si>
  <si>
    <t>令人驚嘆</t>
  </si>
  <si>
    <t>emerge</t>
  </si>
  <si>
    <t>出現</t>
  </si>
  <si>
    <t>or</t>
  </si>
  <si>
    <t>或者</t>
  </si>
  <si>
    <t>digital painting</t>
  </si>
  <si>
    <t>數字繪畫</t>
  </si>
  <si>
    <t>entanglement</t>
  </si>
  <si>
    <t>糾纏</t>
  </si>
  <si>
    <t>聖</t>
  </si>
  <si>
    <t>ex</t>
  </si>
  <si>
    <t>前任</t>
  </si>
  <si>
    <t>humanoid</t>
  </si>
  <si>
    <t>人形生物</t>
  </si>
  <si>
    <t>異想天開</t>
  </si>
  <si>
    <t>show</t>
  </si>
  <si>
    <t>節目</t>
  </si>
  <si>
    <t>1920年</t>
  </si>
  <si>
    <t>high details</t>
  </si>
  <si>
    <t>spaceship</t>
  </si>
  <si>
    <t>飛船</t>
  </si>
  <si>
    <t>le</t>
  </si>
  <si>
    <t>semi-transparent</t>
  </si>
  <si>
    <t>半透明</t>
  </si>
  <si>
    <t>oily</t>
  </si>
  <si>
    <t>油膩</t>
  </si>
  <si>
    <t>smile</t>
  </si>
  <si>
    <t>微笑</t>
  </si>
  <si>
    <t>✨</t>
  </si>
  <si>
    <t>dark cave</t>
  </si>
  <si>
    <t>黑暗的山洞</t>
  </si>
  <si>
    <t>kawaii</t>
  </si>
  <si>
    <t>害怕</t>
  </si>
  <si>
    <t>forever</t>
  </si>
  <si>
    <t>永遠</t>
  </si>
  <si>
    <t>worship</t>
  </si>
  <si>
    <t>崇拜</t>
  </si>
  <si>
    <t>near</t>
  </si>
  <si>
    <t>靠近</t>
  </si>
  <si>
    <t>futuristic city</t>
  </si>
  <si>
    <t>未來派城市</t>
  </si>
  <si>
    <t>field</t>
  </si>
  <si>
    <t>場地</t>
  </si>
  <si>
    <t>akira</t>
  </si>
  <si>
    <t>lignes</t>
  </si>
  <si>
    <t>木絲</t>
  </si>
  <si>
    <t>ominous</t>
  </si>
  <si>
    <t>不祥的</t>
  </si>
  <si>
    <t>forwards</t>
  </si>
  <si>
    <t>前鋒</t>
  </si>
  <si>
    <t>bleed</t>
  </si>
  <si>
    <t>流血</t>
  </si>
  <si>
    <t>side view</t>
  </si>
  <si>
    <t>側面圖</t>
  </si>
  <si>
    <t>neon</t>
  </si>
  <si>
    <t>氖</t>
  </si>
  <si>
    <t>阿方索</t>
  </si>
  <si>
    <t>棕褐色</t>
  </si>
  <si>
    <t>clean</t>
  </si>
  <si>
    <t>乾淨的</t>
  </si>
  <si>
    <t>horizontally</t>
  </si>
  <si>
    <t>水平</t>
  </si>
  <si>
    <t>marvel</t>
  </si>
  <si>
    <t>奇蹟</t>
  </si>
  <si>
    <t>alex</t>
  </si>
  <si>
    <t>亞歷克斯</t>
  </si>
  <si>
    <t>high resolution</t>
  </si>
  <si>
    <t>高分辨率</t>
  </si>
  <si>
    <t>rendering</t>
  </si>
  <si>
    <t>渲染</t>
  </si>
  <si>
    <t>安妮</t>
  </si>
  <si>
    <t>emoji</t>
  </si>
  <si>
    <t>表情符號</t>
  </si>
  <si>
    <t>many</t>
  </si>
  <si>
    <t>許多</t>
  </si>
  <si>
    <t>impossibly</t>
  </si>
  <si>
    <t>不可能</t>
  </si>
  <si>
    <t>combine</t>
  </si>
  <si>
    <t>結合</t>
  </si>
  <si>
    <t>**</t>
  </si>
  <si>
    <t>steampunk style</t>
  </si>
  <si>
    <t>蒸汽朋克風格</t>
  </si>
  <si>
    <t>war</t>
  </si>
  <si>
    <t>戰爭</t>
  </si>
  <si>
    <t>樹木</t>
  </si>
  <si>
    <t>gt</t>
  </si>
  <si>
    <t>GT</t>
  </si>
  <si>
    <t>victorian</t>
  </si>
  <si>
    <t>維多利亞時代</t>
  </si>
  <si>
    <t>late</t>
  </si>
  <si>
    <t>晚的</t>
  </si>
  <si>
    <t>hope</t>
  </si>
  <si>
    <t>希望</t>
  </si>
  <si>
    <t>sf2</t>
  </si>
  <si>
    <t>SF2</t>
  </si>
  <si>
    <t>metal art</t>
  </si>
  <si>
    <t>金屬藝術</t>
  </si>
  <si>
    <t>fog</t>
  </si>
  <si>
    <t>多霧路段</t>
  </si>
  <si>
    <t>Lebbeus</t>
  </si>
  <si>
    <t>vfx</t>
  </si>
  <si>
    <t>VFX</t>
  </si>
  <si>
    <t>hyperreal</t>
  </si>
  <si>
    <t>超新</t>
  </si>
  <si>
    <t>shapely</t>
  </si>
  <si>
    <t>塑造</t>
  </si>
  <si>
    <t>ruin</t>
  </si>
  <si>
    <t>廢墟</t>
  </si>
  <si>
    <t>X</t>
  </si>
  <si>
    <t>intricate detail</t>
  </si>
  <si>
    <t>複雜的細節</t>
  </si>
  <si>
    <t>en</t>
  </si>
  <si>
    <t>fractal</t>
  </si>
  <si>
    <t>分形</t>
  </si>
  <si>
    <t>upside</t>
  </si>
  <si>
    <t>watch</t>
  </si>
  <si>
    <t>手錶</t>
  </si>
  <si>
    <t>???</t>
  </si>
  <si>
    <t>cinematic light</t>
  </si>
  <si>
    <t>電影燈</t>
  </si>
  <si>
    <t>illustration</t>
  </si>
  <si>
    <t>插圖</t>
  </si>
  <si>
    <t>dof</t>
  </si>
  <si>
    <t>soleil</t>
  </si>
  <si>
    <t>紫色的</t>
  </si>
  <si>
    <t>yin</t>
  </si>
  <si>
    <t>陰</t>
  </si>
  <si>
    <t>take</t>
  </si>
  <si>
    <t>拿</t>
  </si>
  <si>
    <t>towards</t>
  </si>
  <si>
    <t>向</t>
  </si>
  <si>
    <t>hyper detail</t>
  </si>
  <si>
    <t>超細節</t>
  </si>
  <si>
    <t>sword</t>
  </si>
  <si>
    <t>劍</t>
  </si>
  <si>
    <t>martiniere</t>
  </si>
  <si>
    <t>馬丁尼爾</t>
  </si>
  <si>
    <t>muted</t>
  </si>
  <si>
    <t>靜音</t>
  </si>
  <si>
    <t>iceland</t>
  </si>
  <si>
    <t>冰島</t>
  </si>
  <si>
    <t>strap</t>
  </si>
  <si>
    <t>帶子</t>
  </si>
  <si>
    <t>zero</t>
  </si>
  <si>
    <t>零</t>
  </si>
  <si>
    <t>detailed photo</t>
  </si>
  <si>
    <t>詳細的照片</t>
  </si>
  <si>
    <t>armor</t>
  </si>
  <si>
    <t>盔甲</t>
  </si>
  <si>
    <t>Phalange</t>
  </si>
  <si>
    <t>obi</t>
  </si>
  <si>
    <t>歐比</t>
  </si>
  <si>
    <t>smooth</t>
  </si>
  <si>
    <t>光滑的</t>
  </si>
  <si>
    <t>longer</t>
  </si>
  <si>
    <t>更長</t>
  </si>
  <si>
    <t>try</t>
  </si>
  <si>
    <t>嘗試</t>
  </si>
  <si>
    <t>f1</t>
  </si>
  <si>
    <t>F1</t>
  </si>
  <si>
    <t>epic painting</t>
  </si>
  <si>
    <t>史詩般的繪畫</t>
  </si>
  <si>
    <t>world</t>
  </si>
  <si>
    <t>世界</t>
  </si>
  <si>
    <t>Makoto</t>
  </si>
  <si>
    <t>wan</t>
  </si>
  <si>
    <t>Wan</t>
  </si>
  <si>
    <t>break</t>
  </si>
  <si>
    <t>休息</t>
  </si>
  <si>
    <t>than</t>
  </si>
  <si>
    <t>比</t>
  </si>
  <si>
    <t>tarot card</t>
  </si>
  <si>
    <t>knight</t>
  </si>
  <si>
    <t>騎士</t>
  </si>
  <si>
    <t>Shinkai</t>
  </si>
  <si>
    <t>fat</t>
  </si>
  <si>
    <t>胖的</t>
  </si>
  <si>
    <t>much</t>
  </si>
  <si>
    <t>burn</t>
  </si>
  <si>
    <t>燒傷</t>
  </si>
  <si>
    <t>each</t>
  </si>
  <si>
    <t>每個</t>
  </si>
  <si>
    <t>epic composition</t>
  </si>
  <si>
    <t>史詩般的組成</t>
  </si>
  <si>
    <t>poster</t>
  </si>
  <si>
    <t>海報</t>
  </si>
  <si>
    <t>伯尼尼</t>
  </si>
  <si>
    <t>eftalya</t>
  </si>
  <si>
    <t>modern</t>
  </si>
  <si>
    <t>現代的</t>
  </si>
  <si>
    <t>spindly</t>
  </si>
  <si>
    <t>腳步</t>
  </si>
  <si>
    <t>decay</t>
  </si>
  <si>
    <t>衰變</t>
  </si>
  <si>
    <t>next</t>
  </si>
  <si>
    <t>下一個</t>
  </si>
  <si>
    <t>realistic 3d</t>
  </si>
  <si>
    <t>現實的3D</t>
  </si>
  <si>
    <t>mask</t>
  </si>
  <si>
    <t>面具</t>
  </si>
  <si>
    <t>rico</t>
  </si>
  <si>
    <t>Rico</t>
  </si>
  <si>
    <t>massive</t>
  </si>
  <si>
    <t>大量的</t>
  </si>
  <si>
    <t>completely</t>
  </si>
  <si>
    <t>完全地</t>
  </si>
  <si>
    <t>swirl</t>
  </si>
  <si>
    <t>漩渦</t>
  </si>
  <si>
    <t>beautiful girl</t>
  </si>
  <si>
    <t>美麗的女孩</t>
  </si>
  <si>
    <t>rainbow</t>
  </si>
  <si>
    <t>彩虹</t>
  </si>
  <si>
    <t>neri</t>
  </si>
  <si>
    <t>droga</t>
  </si>
  <si>
    <t>德羅加</t>
  </si>
  <si>
    <t>magic</t>
  </si>
  <si>
    <t>魔法</t>
  </si>
  <si>
    <t>now</t>
  </si>
  <si>
    <t>現在</t>
  </si>
  <si>
    <t>meet</t>
  </si>
  <si>
    <t>遇見</t>
  </si>
  <si>
    <t>four</t>
  </si>
  <si>
    <t>四個</t>
  </si>
  <si>
    <t>volumetric light</t>
  </si>
  <si>
    <t>ghiblus</t>
  </si>
  <si>
    <t>吉布斯</t>
  </si>
  <si>
    <t>奧克斯曼</t>
  </si>
  <si>
    <t>ha</t>
  </si>
  <si>
    <t>哈</t>
  </si>
  <si>
    <t>mechanical</t>
  </si>
  <si>
    <t>機械的</t>
  </si>
  <si>
    <t>sparringly</t>
  </si>
  <si>
    <t>s褻</t>
  </si>
  <si>
    <t>waltz</t>
  </si>
  <si>
    <t>華爾茲</t>
  </si>
  <si>
    <t>2d</t>
  </si>
  <si>
    <t>1080p HI分辨率</t>
  </si>
  <si>
    <t>mohrbacher</t>
  </si>
  <si>
    <t>倫納多</t>
  </si>
  <si>
    <t>javi</t>
  </si>
  <si>
    <t>Javi</t>
  </si>
  <si>
    <t>interior</t>
  </si>
  <si>
    <t>內部的</t>
  </si>
  <si>
    <t>hightly</t>
  </si>
  <si>
    <t>attack</t>
  </si>
  <si>
    <t>攻擊</t>
  </si>
  <si>
    <t>100mm</t>
  </si>
  <si>
    <t>full shot</t>
  </si>
  <si>
    <t>完整的鏡頭</t>
  </si>
  <si>
    <t>atmosphere</t>
  </si>
  <si>
    <t>氣氛</t>
  </si>
  <si>
    <t>Ngai</t>
  </si>
  <si>
    <t>marisma</t>
  </si>
  <si>
    <t>瑪麗莎</t>
  </si>
  <si>
    <t>sunny</t>
  </si>
  <si>
    <t>陽光明媚</t>
  </si>
  <si>
    <t>nowhere</t>
  </si>
  <si>
    <t>無處</t>
  </si>
  <si>
    <t>set</t>
  </si>
  <si>
    <t>放</t>
  </si>
  <si>
    <t>below</t>
  </si>
  <si>
    <t>以下</t>
  </si>
  <si>
    <t>dark souls</t>
  </si>
  <si>
    <t>黑暗的靈魂</t>
  </si>
  <si>
    <t>room</t>
  </si>
  <si>
    <t>房間</t>
  </si>
  <si>
    <t>曼</t>
  </si>
  <si>
    <t>mientras</t>
  </si>
  <si>
    <t>Mientras</t>
  </si>
  <si>
    <t>outer</t>
  </si>
  <si>
    <t>外</t>
  </si>
  <si>
    <t>desperately</t>
  </si>
  <si>
    <t>拼命</t>
  </si>
  <si>
    <t>kiss</t>
  </si>
  <si>
    <t>吻</t>
  </si>
  <si>
    <t>cyberpunk cat</t>
  </si>
  <si>
    <t>賽博朋克貓</t>
  </si>
  <si>
    <t>dragon</t>
  </si>
  <si>
    <t>龍</t>
  </si>
  <si>
    <t>勝利者</t>
  </si>
  <si>
    <t>pasado</t>
  </si>
  <si>
    <t>帕薩多</t>
  </si>
  <si>
    <t>heavily</t>
  </si>
  <si>
    <t>沉重</t>
  </si>
  <si>
    <t>80s</t>
  </si>
  <si>
    <t>80年代</t>
  </si>
  <si>
    <t>電影體積光</t>
  </si>
  <si>
    <t>planet</t>
  </si>
  <si>
    <t>行星</t>
  </si>
  <si>
    <t>卡爾</t>
  </si>
  <si>
    <t>dynamic</t>
  </si>
  <si>
    <t>動態的</t>
  </si>
  <si>
    <t>instead</t>
  </si>
  <si>
    <t>反而</t>
  </si>
  <si>
    <t>glisten</t>
  </si>
  <si>
    <t>閃亮</t>
  </si>
  <si>
    <t>if</t>
  </si>
  <si>
    <t>如果</t>
  </si>
  <si>
    <t>cyberpunk city</t>
  </si>
  <si>
    <t>賽博朋克城</t>
  </si>
  <si>
    <t>wood</t>
  </si>
  <si>
    <t>木頭</t>
  </si>
  <si>
    <t>HDR</t>
  </si>
  <si>
    <t>suelo</t>
  </si>
  <si>
    <t>Suelo</t>
  </si>
  <si>
    <t>moody</t>
  </si>
  <si>
    <t>喜怒無常</t>
  </si>
  <si>
    <t>passionately</t>
  </si>
  <si>
    <t>illuminate</t>
  </si>
  <si>
    <t>照亮</t>
  </si>
  <si>
    <t>realistic painting</t>
  </si>
  <si>
    <t>逼真的繪畫</t>
  </si>
  <si>
    <t>giger</t>
  </si>
  <si>
    <t>貝格爾</t>
  </si>
  <si>
    <t>tient</t>
  </si>
  <si>
    <t>Tient</t>
  </si>
  <si>
    <t>vintage</t>
  </si>
  <si>
    <t>優質的</t>
  </si>
  <si>
    <t>first</t>
  </si>
  <si>
    <t>第一的</t>
  </si>
  <si>
    <t>cast</t>
  </si>
  <si>
    <t>投擲</t>
  </si>
  <si>
    <t>19c</t>
  </si>
  <si>
    <t>動態的電影照明</t>
  </si>
  <si>
    <t>beksinskus</t>
  </si>
  <si>
    <t>Beksinskus</t>
  </si>
  <si>
    <t>馬蒂亞斯</t>
  </si>
  <si>
    <t>whit</t>
  </si>
  <si>
    <t>惠特</t>
  </si>
  <si>
    <t>prompt</t>
  </si>
  <si>
    <t>迅速的</t>
  </si>
  <si>
    <t>insanely</t>
  </si>
  <si>
    <t>瘋狂</t>
  </si>
  <si>
    <t>build</t>
  </si>
  <si>
    <t>before</t>
  </si>
  <si>
    <t>前</t>
  </si>
  <si>
    <t>art deco style</t>
  </si>
  <si>
    <t>裝飾藝術風格</t>
  </si>
  <si>
    <t>skin</t>
  </si>
  <si>
    <t>皮膚</t>
  </si>
  <si>
    <t>nouveau</t>
  </si>
  <si>
    <t>kenobi</t>
  </si>
  <si>
    <t>Kenobi</t>
  </si>
  <si>
    <t>clear</t>
  </si>
  <si>
    <t>清除</t>
  </si>
  <si>
    <t>too</t>
  </si>
  <si>
    <t>也</t>
  </si>
  <si>
    <t>pray</t>
  </si>
  <si>
    <t>祈禱</t>
  </si>
  <si>
    <t>aurora</t>
  </si>
  <si>
    <t>極光</t>
  </si>
  <si>
    <t>glowing eyes</t>
  </si>
  <si>
    <t>發光的眼睛</t>
  </si>
  <si>
    <t>cave</t>
  </si>
  <si>
    <t>洞穴</t>
  </si>
  <si>
    <t>maki</t>
  </si>
  <si>
    <t>麥</t>
  </si>
  <si>
    <t>sci-fi</t>
  </si>
  <si>
    <t>alice</t>
  </si>
  <si>
    <t>愛麗絲</t>
  </si>
  <si>
    <t>8k matte</t>
  </si>
  <si>
    <t>8k磨砂</t>
  </si>
  <si>
    <t>movie</t>
  </si>
  <si>
    <t>揚</t>
  </si>
  <si>
    <t>zenin</t>
  </si>
  <si>
    <t>Zenin</t>
  </si>
  <si>
    <t>surreal</t>
  </si>
  <si>
    <t>slightly</t>
  </si>
  <si>
    <t>輕微地</t>
  </si>
  <si>
    <t>project</t>
  </si>
  <si>
    <t>項目</t>
  </si>
  <si>
    <t>would</t>
  </si>
  <si>
    <t>將</t>
  </si>
  <si>
    <t>ultra detail</t>
  </si>
  <si>
    <t>sea</t>
  </si>
  <si>
    <t>海</t>
  </si>
  <si>
    <t>atravesando</t>
  </si>
  <si>
    <t>Atravesando</t>
  </si>
  <si>
    <t>sophisticated</t>
  </si>
  <si>
    <t>複雜的</t>
  </si>
  <si>
    <t>so</t>
  </si>
  <si>
    <t>所以</t>
  </si>
  <si>
    <t>×</t>
  </si>
  <si>
    <t>逼真的女人身體</t>
  </si>
  <si>
    <t>fairy</t>
  </si>
  <si>
    <t>仙女</t>
  </si>
  <si>
    <t>blancos</t>
  </si>
  <si>
    <t>布蘭科斯</t>
  </si>
  <si>
    <t>raw</t>
  </si>
  <si>
    <t>生的</t>
  </si>
  <si>
    <t>brightly</t>
  </si>
  <si>
    <t>leave</t>
  </si>
  <si>
    <t>amongst</t>
  </si>
  <si>
    <t>中間</t>
  </si>
  <si>
    <t xml:space="preserve">                                   </t>
  </si>
  <si>
    <t>幻想風格</t>
  </si>
  <si>
    <t>quality</t>
  </si>
  <si>
    <t>質量</t>
  </si>
  <si>
    <t>主</t>
  </si>
  <si>
    <t>bosque</t>
  </si>
  <si>
    <t>博斯克</t>
  </si>
  <si>
    <t>single</t>
  </si>
  <si>
    <t>單身的</t>
  </si>
  <si>
    <t>fast</t>
  </si>
  <si>
    <t>快速地</t>
  </si>
  <si>
    <t>carry</t>
  </si>
  <si>
    <t>攜帶</t>
  </si>
  <si>
    <t>concept art of architecture</t>
  </si>
  <si>
    <t>建築概念藝術</t>
  </si>
  <si>
    <t>metal</t>
  </si>
  <si>
    <t>cgi</t>
  </si>
  <si>
    <t>CGI</t>
  </si>
  <si>
    <t>sharp</t>
  </si>
  <si>
    <t>鋒利的</t>
  </si>
  <si>
    <t>grizzly</t>
  </si>
  <si>
    <t>灰熊</t>
  </si>
  <si>
    <t>curse</t>
  </si>
  <si>
    <t>詛咒</t>
  </si>
  <si>
    <t>style of zdzisÅaw beksiÅski</t>
  </si>
  <si>
    <t>zdziså，awbeksiå„滑雪</t>
  </si>
  <si>
    <t>book</t>
  </si>
  <si>
    <t>書</t>
  </si>
  <si>
    <t>dorado</t>
  </si>
  <si>
    <t>Dorado</t>
  </si>
  <si>
    <t>aerial</t>
  </si>
  <si>
    <t>天線</t>
  </si>
  <si>
    <t>apocalypse</t>
  </si>
  <si>
    <t>啟示錄</t>
  </si>
  <si>
    <t>defend</t>
  </si>
  <si>
    <t>防守</t>
  </si>
  <si>
    <t>after</t>
  </si>
  <si>
    <t>後</t>
  </si>
  <si>
    <t>high octane</t>
  </si>
  <si>
    <t>高辛烷值</t>
  </si>
  <si>
    <t>skull</t>
  </si>
  <si>
    <t>顱骨</t>
  </si>
  <si>
    <t>Solaris</t>
  </si>
  <si>
    <t>fantasma</t>
  </si>
  <si>
    <t>post-processing</t>
  </si>
  <si>
    <t>後期處理</t>
  </si>
  <si>
    <t>hide</t>
  </si>
  <si>
    <t>隱藏</t>
  </si>
  <si>
    <t>ten</t>
  </si>
  <si>
    <t>十</t>
  </si>
  <si>
    <t>beautiful studio lighting</t>
  </si>
  <si>
    <t>美麗的工作室照明</t>
  </si>
  <si>
    <t>啞光的</t>
  </si>
  <si>
    <t>吉梅內斯</t>
  </si>
  <si>
    <t>gigantes</t>
  </si>
  <si>
    <t>巨人</t>
  </si>
  <si>
    <t>gigantic</t>
  </si>
  <si>
    <t>巨大</t>
  </si>
  <si>
    <t>jelly</t>
  </si>
  <si>
    <t>果凍</t>
  </si>
  <si>
    <t>transform</t>
  </si>
  <si>
    <t>轉換</t>
  </si>
  <si>
    <t>gegege</t>
  </si>
  <si>
    <t>Gegege</t>
  </si>
  <si>
    <t>beautiful art</t>
  </si>
  <si>
    <t>美麗的藝術</t>
  </si>
  <si>
    <t>sunset</t>
  </si>
  <si>
    <t>日落</t>
  </si>
  <si>
    <t>熒光</t>
  </si>
  <si>
    <t>mano</t>
  </si>
  <si>
    <t>馬諾</t>
  </si>
  <si>
    <t>muscular</t>
  </si>
  <si>
    <t>肌肉</t>
  </si>
  <si>
    <t>mechanically</t>
  </si>
  <si>
    <t>機械</t>
  </si>
  <si>
    <t>center</t>
  </si>
  <si>
    <t>中央</t>
  </si>
  <si>
    <t>off</t>
  </si>
  <si>
    <t>full view</t>
  </si>
  <si>
    <t>studio</t>
  </si>
  <si>
    <t>norway</t>
  </si>
  <si>
    <t>挪威</t>
  </si>
  <si>
    <t>dystopian</t>
  </si>
  <si>
    <t>反烏托邦</t>
  </si>
  <si>
    <t>noir</t>
  </si>
  <si>
    <t>黑色</t>
  </si>
  <si>
    <t>pour</t>
  </si>
  <si>
    <t>倒</t>
  </si>
  <si>
    <t>style4k</t>
  </si>
  <si>
    <t>樣式4K</t>
  </si>
  <si>
    <t>dark sky</t>
  </si>
  <si>
    <t>陰暗的天空</t>
  </si>
  <si>
    <t>國王</t>
  </si>
  <si>
    <t>pero</t>
  </si>
  <si>
    <t>佩羅</t>
  </si>
  <si>
    <t>ethereal</t>
  </si>
  <si>
    <t>空靈</t>
  </si>
  <si>
    <t>perfectly</t>
  </si>
  <si>
    <t>完美</t>
  </si>
  <si>
    <t>talk</t>
  </si>
  <si>
    <t>講話</t>
  </si>
  <si>
    <t>女人神</t>
  </si>
  <si>
    <t>cgsociety</t>
  </si>
  <si>
    <t>pond</t>
  </si>
  <si>
    <t>池塘</t>
  </si>
  <si>
    <t>棕色的</t>
  </si>
  <si>
    <t>short</t>
  </si>
  <si>
    <t>短的</t>
  </si>
  <si>
    <t>mutate</t>
  </si>
  <si>
    <t>突變</t>
  </si>
  <si>
    <t>23號宇宙</t>
  </si>
  <si>
    <t>23號</t>
  </si>
  <si>
    <t>post processing</t>
  </si>
  <si>
    <t>bone</t>
  </si>
  <si>
    <t>骨</t>
  </si>
  <si>
    <t>西蒙</t>
  </si>
  <si>
    <t>puesta</t>
  </si>
  <si>
    <t>PUESTA</t>
  </si>
  <si>
    <t>mysterious</t>
  </si>
  <si>
    <t>神秘</t>
  </si>
  <si>
    <t>somewhere</t>
  </si>
  <si>
    <t>某處</t>
  </si>
  <si>
    <t>sprout</t>
  </si>
  <si>
    <t>發芽</t>
  </si>
  <si>
    <t>d</t>
  </si>
  <si>
    <t>ivory color</t>
  </si>
  <si>
    <t>象牙色</t>
  </si>
  <si>
    <t>photoreal</t>
  </si>
  <si>
    <t>scence</t>
  </si>
  <si>
    <t>Scence</t>
  </si>
  <si>
    <t>then</t>
  </si>
  <si>
    <t>然後</t>
  </si>
  <si>
    <t>name</t>
  </si>
  <si>
    <t>姓名</t>
  </si>
  <si>
    <t>!</t>
  </si>
  <si>
    <t>呢</t>
  </si>
  <si>
    <t>movie concept art</t>
  </si>
  <si>
    <t>電影概念藝術</t>
  </si>
  <si>
    <t>ocean</t>
  </si>
  <si>
    <t>海洋</t>
  </si>
  <si>
    <t>Nihei</t>
  </si>
  <si>
    <t>sol</t>
  </si>
  <si>
    <t>溶膠</t>
  </si>
  <si>
    <t>蒸汽朋克</t>
  </si>
  <si>
    <t>forth</t>
  </si>
  <si>
    <t>向前</t>
  </si>
  <si>
    <t>plague</t>
  </si>
  <si>
    <t>瘟疫</t>
  </si>
  <si>
    <t>4k hd</t>
  </si>
  <si>
    <t>4K高清</t>
  </si>
  <si>
    <t>death</t>
  </si>
  <si>
    <t>死亡</t>
  </si>
  <si>
    <t>阿德里安</t>
  </si>
  <si>
    <t>sonriendo</t>
  </si>
  <si>
    <t>Sonriendo</t>
  </si>
  <si>
    <t>bubbly</t>
  </si>
  <si>
    <t>氣泡</t>
  </si>
  <si>
    <t>say</t>
  </si>
  <si>
    <t>說</t>
  </si>
  <si>
    <t>will</t>
  </si>
  <si>
    <t>將要</t>
  </si>
  <si>
    <t>realistic concept art style</t>
  </si>
  <si>
    <t>現實的概念藝術風格</t>
  </si>
  <si>
    <t>macro</t>
  </si>
  <si>
    <t>宏</t>
  </si>
  <si>
    <t>Pixiv</t>
  </si>
  <si>
    <t>un</t>
  </si>
  <si>
    <t>聯合國</t>
  </si>
  <si>
    <t>attractive</t>
  </si>
  <si>
    <t>吸引人的</t>
  </si>
  <si>
    <t>cheekily</t>
  </si>
  <si>
    <t>臉頰</t>
  </si>
  <si>
    <t>barb</t>
  </si>
  <si>
    <t>倒鉤</t>
  </si>
  <si>
    <t>adam</t>
  </si>
  <si>
    <t>亞當</t>
  </si>
  <si>
    <t>hr giger</t>
  </si>
  <si>
    <t>人力資源吉格</t>
  </si>
  <si>
    <t>波提切利</t>
  </si>
  <si>
    <t>vader</t>
  </si>
  <si>
    <t>維達</t>
  </si>
  <si>
    <t>good</t>
  </si>
  <si>
    <t>好的</t>
  </si>
  <si>
    <t>die</t>
  </si>
  <si>
    <t>死</t>
  </si>
  <si>
    <t>upon</t>
  </si>
  <si>
    <t>之上</t>
  </si>
  <si>
    <t>red sky</t>
  </si>
  <si>
    <t>紅色的天空</t>
  </si>
  <si>
    <t>steel</t>
  </si>
  <si>
    <t>鋼</t>
  </si>
  <si>
    <t>tsutomu</t>
  </si>
  <si>
    <t>vestidas</t>
  </si>
  <si>
    <t>維斯蒂達斯</t>
  </si>
  <si>
    <t>frank</t>
  </si>
  <si>
    <t>坦率</t>
  </si>
  <si>
    <t>anatomicaly</t>
  </si>
  <si>
    <t>interact</t>
  </si>
  <si>
    <t>相互作用</t>
  </si>
  <si>
    <t>among</t>
  </si>
  <si>
    <t>之中</t>
  </si>
  <si>
    <t>dramatic light</t>
  </si>
  <si>
    <t>戲劇性的光</t>
  </si>
  <si>
    <t>薄霧</t>
  </si>
  <si>
    <t>豪</t>
  </si>
  <si>
    <t>xapiri</t>
  </si>
  <si>
    <t>Xapiri</t>
  </si>
  <si>
    <t>lonely</t>
  </si>
  <si>
    <t>孤獨</t>
  </si>
  <si>
    <t>backwards</t>
  </si>
  <si>
    <t>向後</t>
  </si>
  <si>
    <t>throw</t>
  </si>
  <si>
    <t>扔</t>
  </si>
  <si>
    <t>concept design</t>
  </si>
  <si>
    <t>概念設計</t>
  </si>
  <si>
    <t>hell</t>
  </si>
  <si>
    <t>地獄</t>
  </si>
  <si>
    <t>桑德羅</t>
  </si>
  <si>
    <t>_</t>
  </si>
  <si>
    <t>multiple</t>
  </si>
  <si>
    <t>多</t>
  </si>
  <si>
    <t>hardly</t>
  </si>
  <si>
    <t>幾乎不</t>
  </si>
  <si>
    <t>swim</t>
  </si>
  <si>
    <t>游泳</t>
  </si>
  <si>
    <t>4d</t>
  </si>
  <si>
    <t>4D</t>
  </si>
  <si>
    <t>格雷格·魯特科夫斯基（Greg Rutkowski）</t>
  </si>
  <si>
    <t>castle</t>
  </si>
  <si>
    <t>城堡</t>
  </si>
  <si>
    <t>賬單</t>
  </si>
  <si>
    <t>dense</t>
  </si>
  <si>
    <t>稠密</t>
  </si>
  <si>
    <t>thunderdome</t>
  </si>
  <si>
    <t>雷電</t>
  </si>
  <si>
    <t>emit</t>
  </si>
  <si>
    <t>發射</t>
  </si>
  <si>
    <t>beautiful woman</t>
  </si>
  <si>
    <t>美麗的女人</t>
  </si>
  <si>
    <t>rutkowskus</t>
  </si>
  <si>
    <t>Rutkowskus</t>
  </si>
  <si>
    <t>黃</t>
  </si>
  <si>
    <t>exquisite</t>
  </si>
  <si>
    <t>精美的</t>
  </si>
  <si>
    <t>often</t>
  </si>
  <si>
    <t>經常</t>
  </si>
  <si>
    <t>correct</t>
  </si>
  <si>
    <t>正確的</t>
  </si>
  <si>
    <t>beside</t>
  </si>
  <si>
    <t>旁</t>
  </si>
  <si>
    <t>stunning lighting</t>
  </si>
  <si>
    <t>令人驚嘆的照明</t>
  </si>
  <si>
    <t>angel</t>
  </si>
  <si>
    <t>天使</t>
  </si>
  <si>
    <t>蒂姆</t>
  </si>
  <si>
    <t>淺色</t>
  </si>
  <si>
    <t>cory</t>
  </si>
  <si>
    <t>科里</t>
  </si>
  <si>
    <t>routinely</t>
  </si>
  <si>
    <t>常規</t>
  </si>
  <si>
    <t>vike</t>
  </si>
  <si>
    <t>Vike</t>
  </si>
  <si>
    <t>nor</t>
  </si>
  <si>
    <t>也不</t>
  </si>
  <si>
    <t>glowing sword</t>
  </si>
  <si>
    <t>發光的劍</t>
  </si>
  <si>
    <t>wire</t>
  </si>
  <si>
    <t>金屬絲</t>
  </si>
  <si>
    <t>丹尼斯</t>
  </si>
  <si>
    <t>白色</t>
  </si>
  <si>
    <t>translucent</t>
  </si>
  <si>
    <t>drop</t>
  </si>
  <si>
    <t>降低</t>
  </si>
  <si>
    <t>70s</t>
  </si>
  <si>
    <t>70年代</t>
  </si>
  <si>
    <t>detailed illustration</t>
  </si>
  <si>
    <t>詳細的插圖</t>
  </si>
  <si>
    <t>front</t>
  </si>
  <si>
    <t>正面</t>
  </si>
  <si>
    <t>古斯塔維多多</t>
  </si>
  <si>
    <t>fatty</t>
  </si>
  <si>
    <t>脂肪</t>
  </si>
  <si>
    <t>even</t>
  </si>
  <si>
    <t>甚至</t>
  </si>
  <si>
    <t>fade</t>
  </si>
  <si>
    <t>褪色</t>
  </si>
  <si>
    <t>ar</t>
  </si>
  <si>
    <t>fantasy concept art</t>
  </si>
  <si>
    <t>幻想概念藝術</t>
  </si>
  <si>
    <t>side</t>
  </si>
  <si>
    <t>邊</t>
  </si>
  <si>
    <t>ahsoka</t>
  </si>
  <si>
    <t>阿索卡</t>
  </si>
  <si>
    <t>sacred</t>
  </si>
  <si>
    <t>神聖</t>
  </si>
  <si>
    <t>molly</t>
  </si>
  <si>
    <t>莫莉</t>
  </si>
  <si>
    <t>establish</t>
  </si>
  <si>
    <t>建立</t>
  </si>
  <si>
    <t>8k render</t>
  </si>
  <si>
    <t>8k渲染</t>
  </si>
  <si>
    <t>倫敦</t>
  </si>
  <si>
    <t>asuka</t>
  </si>
  <si>
    <t>明日香</t>
  </si>
  <si>
    <t>industrial</t>
  </si>
  <si>
    <t>工業的</t>
  </si>
  <si>
    <t>spawn</t>
  </si>
  <si>
    <t>產卵</t>
  </si>
  <si>
    <t>anime style</t>
  </si>
  <si>
    <t>動漫風格</t>
  </si>
  <si>
    <t>king</t>
  </si>
  <si>
    <t>英國廣播公司</t>
  </si>
  <si>
    <t>broly</t>
  </si>
  <si>
    <t>布洛</t>
  </si>
  <si>
    <t>grotesque</t>
  </si>
  <si>
    <t>怪誕</t>
  </si>
  <si>
    <t>quite</t>
  </si>
  <si>
    <t>arrive</t>
  </si>
  <si>
    <t>到達</t>
  </si>
  <si>
    <t>onto</t>
  </si>
  <si>
    <t>大氣概念藝術</t>
  </si>
  <si>
    <t>card</t>
  </si>
  <si>
    <t>卡片</t>
  </si>
  <si>
    <t>薩爾瓦多</t>
  </si>
  <si>
    <t>dali</t>
  </si>
  <si>
    <t>endless</t>
  </si>
  <si>
    <t>無盡</t>
  </si>
  <si>
    <t>blow</t>
  </si>
  <si>
    <t>吹</t>
  </si>
  <si>
    <t>glowing pools of water</t>
  </si>
  <si>
    <t>發光的水池</t>
  </si>
  <si>
    <t>composition</t>
  </si>
  <si>
    <t>作品</t>
  </si>
  <si>
    <t>櫻桃</t>
  </si>
  <si>
    <t>mois</t>
  </si>
  <si>
    <t>Mois</t>
  </si>
  <si>
    <t>religious</t>
  </si>
  <si>
    <t>宗教</t>
  </si>
  <si>
    <t>elsewhere</t>
  </si>
  <si>
    <t>別處</t>
  </si>
  <si>
    <t>weep</t>
  </si>
  <si>
    <t>哭泣</t>
  </si>
  <si>
    <t>怪人</t>
  </si>
  <si>
    <t>ruan jia</t>
  </si>
  <si>
    <t>魯安·賈（Ruan Jia）</t>
  </si>
  <si>
    <t>ratio</t>
  </si>
  <si>
    <t>比率</t>
  </si>
  <si>
    <t>傑夫</t>
  </si>
  <si>
    <t>moss</t>
  </si>
  <si>
    <t>苔蘚</t>
  </si>
  <si>
    <t>hairy</t>
  </si>
  <si>
    <t>毛茸茸</t>
  </si>
  <si>
    <t>finally</t>
  </si>
  <si>
    <t>最後</t>
  </si>
  <si>
    <t>crash</t>
  </si>
  <si>
    <t>碰撞</t>
  </si>
  <si>
    <t>neither</t>
  </si>
  <si>
    <t>兩者都不</t>
  </si>
  <si>
    <t>star wars</t>
  </si>
  <si>
    <t>星球大戰</t>
  </si>
  <si>
    <t>rock</t>
  </si>
  <si>
    <t>岩石</t>
  </si>
  <si>
    <t>Sienkiewicz</t>
  </si>
  <si>
    <t>elegant</t>
  </si>
  <si>
    <t>優雅的</t>
  </si>
  <si>
    <t>furiously</t>
  </si>
  <si>
    <t>raytrace</t>
  </si>
  <si>
    <t>Raytrace</t>
  </si>
  <si>
    <t>samurai style</t>
  </si>
  <si>
    <t>武士風格</t>
  </si>
  <si>
    <t>cape</t>
  </si>
  <si>
    <t>岬</t>
  </si>
  <si>
    <t>托馬斯</t>
  </si>
  <si>
    <t>fbi</t>
  </si>
  <si>
    <t>聯邦調查局</t>
  </si>
  <si>
    <t>fantastic</t>
  </si>
  <si>
    <t>kelly</t>
  </si>
  <si>
    <t>凱利</t>
  </si>
  <si>
    <t>shine</t>
  </si>
  <si>
    <t>閃耀</t>
  </si>
  <si>
    <t>a1</t>
  </si>
  <si>
    <t>A1</t>
  </si>
  <si>
    <t>style of wlop</t>
  </si>
  <si>
    <t>WLOP的風格</t>
  </si>
  <si>
    <t>star</t>
  </si>
  <si>
    <t>messi</t>
  </si>
  <si>
    <t>梅西</t>
  </si>
  <si>
    <t>once</t>
  </si>
  <si>
    <t>一次</t>
  </si>
  <si>
    <t>雨</t>
  </si>
  <si>
    <t>beyond</t>
  </si>
  <si>
    <t>depth of field</t>
  </si>
  <si>
    <t>temple</t>
  </si>
  <si>
    <t>寺廟</t>
  </si>
  <si>
    <t>kar</t>
  </si>
  <si>
    <t>elf</t>
  </si>
  <si>
    <t>精靈</t>
  </si>
  <si>
    <t>fine</t>
  </si>
  <si>
    <t>美好的</t>
  </si>
  <si>
    <t>thee</t>
  </si>
  <si>
    <t>read</t>
  </si>
  <si>
    <t>讀</t>
  </si>
  <si>
    <t>axe</t>
  </si>
  <si>
    <t>斧頭</t>
  </si>
  <si>
    <t>3d octane</t>
  </si>
  <si>
    <t>3d辛烷值</t>
  </si>
  <si>
    <t>moon</t>
  </si>
  <si>
    <t>月亮</t>
  </si>
  <si>
    <t>fleur</t>
  </si>
  <si>
    <t>Fleur</t>
  </si>
  <si>
    <t>strange</t>
  </si>
  <si>
    <t>奇怪的</t>
  </si>
  <si>
    <t>visibly</t>
  </si>
  <si>
    <t>明顯</t>
  </si>
  <si>
    <t>turn</t>
  </si>
  <si>
    <t>轉動</t>
  </si>
  <si>
    <t>style of moebius</t>
  </si>
  <si>
    <t>Moebius的風格</t>
  </si>
  <si>
    <t>ship</t>
  </si>
  <si>
    <t>船</t>
  </si>
  <si>
    <t>弗雷澤塔</t>
  </si>
  <si>
    <t>卡其色</t>
  </si>
  <si>
    <t>mix</t>
  </si>
  <si>
    <t>混合</t>
  </si>
  <si>
    <t>4:5</t>
  </si>
  <si>
    <t>4：5</t>
  </si>
  <si>
    <t>wide shot</t>
  </si>
  <si>
    <t>寬鏡頭</t>
  </si>
  <si>
    <t>crystal</t>
  </si>
  <si>
    <t>水晶</t>
  </si>
  <si>
    <t>kintsugi</t>
  </si>
  <si>
    <t>Kintsugi</t>
  </si>
  <si>
    <t>野蠻主義者</t>
  </si>
  <si>
    <t>asleep</t>
  </si>
  <si>
    <t>睡著了</t>
  </si>
  <si>
    <t>trail</t>
  </si>
  <si>
    <t>踪跡</t>
  </si>
  <si>
    <t>gustave dore</t>
  </si>
  <si>
    <t>古斯塔夫·多爾（Gustave Dore）</t>
  </si>
  <si>
    <t>dore</t>
  </si>
  <si>
    <t>lis</t>
  </si>
  <si>
    <t>莉斯</t>
  </si>
  <si>
    <t>pale</t>
  </si>
  <si>
    <t>蒼白</t>
  </si>
  <si>
    <t>axel</t>
  </si>
  <si>
    <t>Axel</t>
  </si>
  <si>
    <t>highdetail</t>
  </si>
  <si>
    <t>高尾</t>
  </si>
  <si>
    <t>half</t>
  </si>
  <si>
    <t>一半</t>
  </si>
  <si>
    <t>white cat</t>
  </si>
  <si>
    <t>白貓</t>
  </si>
  <si>
    <t>goddess</t>
  </si>
  <si>
    <t>女神</t>
  </si>
  <si>
    <t>灰色的</t>
  </si>
  <si>
    <t>paul</t>
  </si>
  <si>
    <t>保羅</t>
  </si>
  <si>
    <t>post-apocalyptic</t>
  </si>
  <si>
    <t>世界末日</t>
  </si>
  <si>
    <t>more</t>
  </si>
  <si>
    <t>更多的</t>
  </si>
  <si>
    <t>rave</t>
  </si>
  <si>
    <t>狂歡</t>
  </si>
  <si>
    <t>iw</t>
  </si>
  <si>
    <t>IW</t>
  </si>
  <si>
    <t>alfons maria mucha</t>
  </si>
  <si>
    <t>阿方恩·瑪麗亞·穆塔（Alfons Maria Mucha）</t>
  </si>
  <si>
    <t>life</t>
  </si>
  <si>
    <t>生活</t>
  </si>
  <si>
    <t>洛夫</t>
  </si>
  <si>
    <t>el</t>
  </si>
  <si>
    <t>El</t>
  </si>
  <si>
    <t>snowy</t>
  </si>
  <si>
    <t>下雪</t>
  </si>
  <si>
    <t>scraggly</t>
  </si>
  <si>
    <t>崩潰</t>
  </si>
  <si>
    <t>laugh</t>
  </si>
  <si>
    <t>笑</t>
  </si>
  <si>
    <t>50mm</t>
  </si>
  <si>
    <t>detailed face</t>
  </si>
  <si>
    <t>詳細的臉</t>
  </si>
  <si>
    <t>house</t>
  </si>
  <si>
    <t>屋</t>
  </si>
  <si>
    <t>新的</t>
  </si>
  <si>
    <t>kai</t>
  </si>
  <si>
    <t>凱</t>
  </si>
  <si>
    <t>warm</t>
  </si>
  <si>
    <t>溫暖的</t>
  </si>
  <si>
    <t>triple</t>
  </si>
  <si>
    <t>三倍</t>
  </si>
  <si>
    <t>encase</t>
  </si>
  <si>
    <t>包住</t>
  </si>
  <si>
    <t>should</t>
  </si>
  <si>
    <t>應該</t>
  </si>
  <si>
    <t>red light</t>
  </si>
  <si>
    <t>紅燈</t>
  </si>
  <si>
    <t>medio</t>
  </si>
  <si>
    <t>梅迪奧</t>
  </si>
  <si>
    <t>traditional</t>
  </si>
  <si>
    <t>傳統的</t>
  </si>
  <si>
    <t>verdigris</t>
  </si>
  <si>
    <t>prin</t>
  </si>
  <si>
    <t>普林</t>
  </si>
  <si>
    <t>1800s</t>
  </si>
  <si>
    <t>1800年代</t>
  </si>
  <si>
    <t>studio lighting</t>
  </si>
  <si>
    <t>工作室照明</t>
  </si>
  <si>
    <t>jium</t>
  </si>
  <si>
    <t>地球</t>
  </si>
  <si>
    <t>miffi</t>
  </si>
  <si>
    <t>米菲</t>
  </si>
  <si>
    <t>金發</t>
  </si>
  <si>
    <t>pearly</t>
  </si>
  <si>
    <t>珍珠</t>
  </si>
  <si>
    <t>reimagine</t>
  </si>
  <si>
    <t>重新構想</t>
  </si>
  <si>
    <t>outside</t>
  </si>
  <si>
    <t>外部</t>
  </si>
  <si>
    <t>fool tarot card ghibli artstation</t>
  </si>
  <si>
    <t>傻瓜卡</t>
  </si>
  <si>
    <t>現實主義</t>
  </si>
  <si>
    <t>古德溫</t>
  </si>
  <si>
    <t>mika</t>
  </si>
  <si>
    <t>米卡</t>
  </si>
  <si>
    <t>glossy</t>
  </si>
  <si>
    <t>光滑</t>
  </si>
  <si>
    <t>unbelievably</t>
  </si>
  <si>
    <t>hover</t>
  </si>
  <si>
    <t>徘徊</t>
  </si>
  <si>
    <t>japanese cyberpunk-style city</t>
  </si>
  <si>
    <t>日本的賽博朋克風格的城市</t>
  </si>
  <si>
    <t>特隆</t>
  </si>
  <si>
    <t>misterioso</t>
  </si>
  <si>
    <t>Misterioso</t>
  </si>
  <si>
    <t>mystical</t>
  </si>
  <si>
    <t>charmingly</t>
  </si>
  <si>
    <t>迷人的</t>
  </si>
  <si>
    <t>tear</t>
  </si>
  <si>
    <t>眼淚</t>
  </si>
  <si>
    <t>america</t>
  </si>
  <si>
    <t>美國</t>
  </si>
  <si>
    <t>style of craig mullins aspect ratio</t>
  </si>
  <si>
    <t>克雷格·穆林斯長寬比的風格</t>
  </si>
  <si>
    <t>standing</t>
  </si>
  <si>
    <t>常設</t>
  </si>
  <si>
    <t>牆紙</t>
  </si>
  <si>
    <t>refresco</t>
  </si>
  <si>
    <t>Refresco</t>
  </si>
  <si>
    <t>new</t>
  </si>
  <si>
    <t>nearby</t>
  </si>
  <si>
    <t>附近</t>
  </si>
  <si>
    <t>bring</t>
  </si>
  <si>
    <t>帶來</t>
  </si>
  <si>
    <t>since</t>
  </si>
  <si>
    <t>自從</t>
  </si>
  <si>
    <t>dark atmosphere</t>
  </si>
  <si>
    <t>黑暗的氣氛</t>
  </si>
  <si>
    <t>peter</t>
  </si>
  <si>
    <t>armored</t>
  </si>
  <si>
    <t>裝甲</t>
  </si>
  <si>
    <t>wild</t>
  </si>
  <si>
    <t>荒野</t>
  </si>
  <si>
    <t>open</t>
  </si>
  <si>
    <t>打開</t>
  </si>
  <si>
    <t>red haired</t>
  </si>
  <si>
    <t>紅頭髮</t>
  </si>
  <si>
    <t>ghost</t>
  </si>
  <si>
    <t>鬼</t>
  </si>
  <si>
    <t>伯格特</t>
  </si>
  <si>
    <t>瀏海</t>
  </si>
  <si>
    <t>dimly</t>
  </si>
  <si>
    <t>依稀</t>
  </si>
  <si>
    <t>sleep</t>
  </si>
  <si>
    <t>睡覺</t>
  </si>
  <si>
    <t>vermeer</t>
  </si>
  <si>
    <t>維爾米爾</t>
  </si>
  <si>
    <t>art style</t>
  </si>
  <si>
    <t>藝術風格</t>
  </si>
  <si>
    <t>hus</t>
  </si>
  <si>
    <t>胡斯</t>
  </si>
  <si>
    <t>喬納斯</t>
  </si>
  <si>
    <t>玫瑰花冠</t>
  </si>
  <si>
    <t>wooden</t>
  </si>
  <si>
    <t>木製的</t>
  </si>
  <si>
    <t>impressively</t>
  </si>
  <si>
    <t>令人印象深刻</t>
  </si>
  <si>
    <t>depict</t>
  </si>
  <si>
    <t>描繪</t>
  </si>
  <si>
    <t>仮面ライダー</t>
  </si>
  <si>
    <t>zdzisÅaw beksiÅski</t>
  </si>
  <si>
    <t>Zdziså，awbeksiå„滑雪</t>
  </si>
  <si>
    <t>plant</t>
  </si>
  <si>
    <t>植物</t>
  </si>
  <si>
    <t>koons</t>
  </si>
  <si>
    <t>apocalyptic</t>
  </si>
  <si>
    <t>intensly</t>
  </si>
  <si>
    <t>強烈</t>
  </si>
  <si>
    <t>radiate</t>
  </si>
  <si>
    <t>輻射</t>
  </si>
  <si>
    <t>beneath</t>
  </si>
  <si>
    <t>下面</t>
  </si>
  <si>
    <t>dark baroque painting</t>
  </si>
  <si>
    <t>深色巴洛克繪畫</t>
  </si>
  <si>
    <t>people</t>
  </si>
  <si>
    <t>人們</t>
  </si>
  <si>
    <t>卡斯帕</t>
  </si>
  <si>
    <t>comic</t>
  </si>
  <si>
    <t>漫畫</t>
  </si>
  <si>
    <t>newly</t>
  </si>
  <si>
    <t>新</t>
  </si>
  <si>
    <t>drink</t>
  </si>
  <si>
    <t>喝</t>
  </si>
  <si>
    <t>dark room</t>
  </si>
  <si>
    <t>暗室</t>
  </si>
  <si>
    <t>queen</t>
  </si>
  <si>
    <t>女王</t>
  </si>
  <si>
    <t>Flikr</t>
  </si>
  <si>
    <t>faire</t>
  </si>
  <si>
    <t>公平</t>
  </si>
  <si>
    <t>extreme</t>
  </si>
  <si>
    <t>極端</t>
  </si>
  <si>
    <t>quickly</t>
  </si>
  <si>
    <t>迅速地</t>
  </si>
  <si>
    <t>summon</t>
  </si>
  <si>
    <t>召喚</t>
  </si>
  <si>
    <t>outer space</t>
  </si>
  <si>
    <t>外太空</t>
  </si>
  <si>
    <t>tran</t>
  </si>
  <si>
    <t>kanji</t>
  </si>
  <si>
    <t>漢子</t>
  </si>
  <si>
    <t>best</t>
  </si>
  <si>
    <t>最好的</t>
  </si>
  <si>
    <t>perform</t>
  </si>
  <si>
    <t>履行</t>
  </si>
  <si>
    <t>thousand</t>
  </si>
  <si>
    <t>千</t>
  </si>
  <si>
    <t>giant dark glowing orbs of fire</t>
  </si>
  <si>
    <t>巨大的黑暗閃閃發光的火球</t>
  </si>
  <si>
    <t>anime</t>
  </si>
  <si>
    <t>日本動畫片</t>
  </si>
  <si>
    <t>死靈</t>
  </si>
  <si>
    <t>katana</t>
  </si>
  <si>
    <t>卡塔納</t>
  </si>
  <si>
    <t>happy</t>
  </si>
  <si>
    <t>快樂的</t>
  </si>
  <si>
    <t>freely</t>
  </si>
  <si>
    <t>自由</t>
  </si>
  <si>
    <t>stare</t>
  </si>
  <si>
    <t>盯</t>
  </si>
  <si>
    <t>＿</t>
  </si>
  <si>
    <t>style craig mullins</t>
  </si>
  <si>
    <t>風格克雷格·穆林斯（Craig Mullins）</t>
  </si>
  <si>
    <t>processing</t>
  </si>
  <si>
    <t>加工</t>
  </si>
  <si>
    <t>弗朗索瓦</t>
  </si>
  <si>
    <t>manger</t>
  </si>
  <si>
    <t>馬槽</t>
  </si>
  <si>
    <t>other</t>
  </si>
  <si>
    <t>frilly</t>
  </si>
  <si>
    <t>illustrate</t>
  </si>
  <si>
    <t>闡明</t>
  </si>
  <si>
    <t>character art</t>
  </si>
  <si>
    <t>角色藝術</t>
  </si>
  <si>
    <t>gustave</t>
  </si>
  <si>
    <t>馬克森</t>
  </si>
  <si>
    <t>monocolor</t>
  </si>
  <si>
    <t>單色</t>
  </si>
  <si>
    <t>shimmering</t>
  </si>
  <si>
    <t>閃閃發光</t>
  </si>
  <si>
    <t>heavenly</t>
  </si>
  <si>
    <t>天上</t>
  </si>
  <si>
    <t>kneel</t>
  </si>
  <si>
    <t>下跪</t>
  </si>
  <si>
    <t>90s</t>
  </si>
  <si>
    <t>90年代</t>
  </si>
  <si>
    <t>blue sunny lighting</t>
  </si>
  <si>
    <t>藍色的陽光照明</t>
  </si>
  <si>
    <t>sand</t>
  </si>
  <si>
    <t>沙</t>
  </si>
  <si>
    <t>伊利亞</t>
  </si>
  <si>
    <t>mur</t>
  </si>
  <si>
    <t>默</t>
  </si>
  <si>
    <t>soviet</t>
  </si>
  <si>
    <t>蘇聯</t>
  </si>
  <si>
    <t>rend</t>
  </si>
  <si>
    <t>1930年</t>
  </si>
  <si>
    <t>movie poster</t>
  </si>
  <si>
    <t>電影海報</t>
  </si>
  <si>
    <t>grey</t>
  </si>
  <si>
    <t>英國</t>
  </si>
  <si>
    <t>pierre</t>
  </si>
  <si>
    <t>皮埃爾</t>
  </si>
  <si>
    <t>final</t>
  </si>
  <si>
    <t>alot</t>
  </si>
  <si>
    <t>could</t>
  </si>
  <si>
    <t>可以</t>
  </si>
  <si>
    <t>fantasy world</t>
  </si>
  <si>
    <t>夢幻的世界</t>
  </si>
  <si>
    <t>ross</t>
  </si>
  <si>
    <t>皇帝</t>
  </si>
  <si>
    <t>qui</t>
  </si>
  <si>
    <t>top</t>
  </si>
  <si>
    <t>最佳</t>
  </si>
  <si>
    <t>angeles</t>
  </si>
  <si>
    <t>安吉利斯</t>
  </si>
  <si>
    <t>steampunk style london street view</t>
  </si>
  <si>
    <t>蒸汽朋克風格倫敦街景</t>
  </si>
  <si>
    <t>window</t>
  </si>
  <si>
    <t>窗戶</t>
  </si>
  <si>
    <t>理查德</t>
  </si>
  <si>
    <t>seche</t>
  </si>
  <si>
    <t>Seche</t>
  </si>
  <si>
    <t>zbrush</t>
  </si>
  <si>
    <t>ZBrush</t>
  </si>
  <si>
    <t>else</t>
  </si>
  <si>
    <t>別的</t>
  </si>
  <si>
    <t>separate</t>
  </si>
  <si>
    <t>分離</t>
  </si>
  <si>
    <t>、</t>
  </si>
  <si>
    <t>jean alexander mcqueen wlop ridley scott esao andrews</t>
  </si>
  <si>
    <t>讓·亞歷山大·麥昆（Jean Alexander McQueen）Wlop Ridley Scott Esao Andrews</t>
  </si>
  <si>
    <t>environment</t>
  </si>
  <si>
    <t>環境</t>
  </si>
  <si>
    <t>va</t>
  </si>
  <si>
    <t>VA</t>
  </si>
  <si>
    <t>bad</t>
  </si>
  <si>
    <t>壞的</t>
  </si>
  <si>
    <t>vaguely</t>
  </si>
  <si>
    <t>befall</t>
  </si>
  <si>
    <t>降臨</t>
  </si>
  <si>
    <t>high detail 8k</t>
  </si>
  <si>
    <t>高細節8k</t>
  </si>
  <si>
    <t>tooth</t>
  </si>
  <si>
    <t>齒</t>
  </si>
  <si>
    <t>文奇</t>
  </si>
  <si>
    <t>vesrreaitais</t>
  </si>
  <si>
    <t>Vesrreaitais</t>
  </si>
  <si>
    <t>demonic</t>
  </si>
  <si>
    <t>vitaly</t>
  </si>
  <si>
    <t>Vitaly</t>
  </si>
  <si>
    <t>know</t>
  </si>
  <si>
    <t>知道</t>
  </si>
  <si>
    <t>style of alphonse mucha</t>
  </si>
  <si>
    <t>Alphonse Mucha的風格</t>
  </si>
  <si>
    <t>hand</t>
  </si>
  <si>
    <t>手</t>
  </si>
  <si>
    <t>Zdzislaw</t>
  </si>
  <si>
    <t>volando</t>
  </si>
  <si>
    <t>Volando</t>
  </si>
  <si>
    <t>mad</t>
  </si>
  <si>
    <t>瘋狂的</t>
  </si>
  <si>
    <t>differently</t>
  </si>
  <si>
    <t>不同</t>
  </si>
  <si>
    <t>site</t>
  </si>
  <si>
    <t>地點</t>
  </si>
  <si>
    <t>metal 4k</t>
  </si>
  <si>
    <t>金屬4K</t>
  </si>
  <si>
    <t>gun</t>
  </si>
  <si>
    <t>槍</t>
  </si>
  <si>
    <t>河</t>
  </si>
  <si>
    <t>김정은</t>
  </si>
  <si>
    <t>stormy</t>
  </si>
  <si>
    <t>暴風雨</t>
  </si>
  <si>
    <t>feverishly</t>
  </si>
  <si>
    <t>熱</t>
  </si>
  <si>
    <t>white hair</t>
  </si>
  <si>
    <t>白色的頭髮</t>
  </si>
  <si>
    <t>wall</t>
  </si>
  <si>
    <t>牆</t>
  </si>
  <si>
    <t>Leyendecker</t>
  </si>
  <si>
    <t>iridescent</t>
  </si>
  <si>
    <t>虹彩</t>
  </si>
  <si>
    <t>kindly</t>
  </si>
  <si>
    <t>親切地</t>
  </si>
  <si>
    <t>cross</t>
  </si>
  <si>
    <t>叉</t>
  </si>
  <si>
    <t>1971年</t>
  </si>
  <si>
    <t>andrei riabovitchev</t>
  </si>
  <si>
    <t>Andrei Riabovitchev</t>
  </si>
  <si>
    <t>質地</t>
  </si>
  <si>
    <t>戈</t>
  </si>
  <si>
    <t>recently</t>
  </si>
  <si>
    <t>最近</t>
  </si>
  <si>
    <t>sing</t>
  </si>
  <si>
    <t>唱歌</t>
  </si>
  <si>
    <t>aerial view</t>
  </si>
  <si>
    <t>鳥瞰圖</t>
  </si>
  <si>
    <t>smoke</t>
  </si>
  <si>
    <t>抽煙</t>
  </si>
  <si>
    <t>arabia</t>
  </si>
  <si>
    <t>阿拉伯</t>
  </si>
  <si>
    <t>biomechanical</t>
  </si>
  <si>
    <t>生物力學</t>
  </si>
  <si>
    <t>aesthetically</t>
  </si>
  <si>
    <t>美學</t>
  </si>
  <si>
    <t>find</t>
  </si>
  <si>
    <t>尋找</t>
  </si>
  <si>
    <t>gundam style</t>
  </si>
  <si>
    <t>Gundam風格</t>
  </si>
  <si>
    <t>membrane</t>
  </si>
  <si>
    <t>膜</t>
  </si>
  <si>
    <t>côté</t>
  </si>
  <si>
    <t>科特</t>
  </si>
  <si>
    <t>evil</t>
  </si>
  <si>
    <t>邪惡的</t>
  </si>
  <si>
    <t>closely</t>
  </si>
  <si>
    <t>密切</t>
  </si>
  <si>
    <t>rot</t>
  </si>
  <si>
    <t>腐爛</t>
  </si>
  <si>
    <t>@</t>
  </si>
  <si>
    <t>cinematic ultra</t>
  </si>
  <si>
    <t>電影Ultra</t>
  </si>
  <si>
    <t>micro</t>
  </si>
  <si>
    <t>微</t>
  </si>
  <si>
    <t>格尼</t>
  </si>
  <si>
    <t>dont</t>
  </si>
  <si>
    <t>generative</t>
  </si>
  <si>
    <t>生成</t>
  </si>
  <si>
    <t>frantically</t>
  </si>
  <si>
    <t>瘋狂地</t>
  </si>
  <si>
    <t>every</t>
  </si>
  <si>
    <t>每一個</t>
  </si>
  <si>
    <t>digital art</t>
  </si>
  <si>
    <t>數字藝術</t>
  </si>
  <si>
    <t>deco</t>
  </si>
  <si>
    <t>羅傑</t>
  </si>
  <si>
    <t>familistère</t>
  </si>
  <si>
    <t>家族</t>
  </si>
  <si>
    <t>tropical</t>
  </si>
  <si>
    <t>熱帶</t>
  </si>
  <si>
    <t>natively</t>
  </si>
  <si>
    <t>本地</t>
  </si>
  <si>
    <t>get</t>
  </si>
  <si>
    <t>得到</t>
  </si>
  <si>
    <t>style of frazetta</t>
  </si>
  <si>
    <t>弗雷澤塔的風格</t>
  </si>
  <si>
    <t>ornament</t>
  </si>
  <si>
    <t>裝飾品</t>
  </si>
  <si>
    <t>da</t>
  </si>
  <si>
    <t>fenêtre</t>
  </si>
  <si>
    <t>芬特</t>
  </si>
  <si>
    <t>cyberpunk-style</t>
  </si>
  <si>
    <t>precariously</t>
  </si>
  <si>
    <t>p不休</t>
  </si>
  <si>
    <t>trace</t>
  </si>
  <si>
    <t>痕跡</t>
  </si>
  <si>
    <t>along</t>
  </si>
  <si>
    <t>沿著</t>
  </si>
  <si>
    <t>sunny lighting</t>
  </si>
  <si>
    <t>陽光照明</t>
  </si>
  <si>
    <t>priest</t>
  </si>
  <si>
    <t>牧師</t>
  </si>
  <si>
    <t>弗里德里希</t>
  </si>
  <si>
    <t>fim</t>
  </si>
  <si>
    <t>FIM</t>
  </si>
  <si>
    <t>graphic</t>
  </si>
  <si>
    <t>形象的</t>
  </si>
  <si>
    <t>quick</t>
  </si>
  <si>
    <t>快的</t>
  </si>
  <si>
    <t>postprocess</t>
  </si>
  <si>
    <t>versus</t>
  </si>
  <si>
    <t>相對</t>
  </si>
  <si>
    <t>dark fantasy world</t>
  </si>
  <si>
    <t>黑暗幻想世界</t>
  </si>
  <si>
    <t>logo</t>
  </si>
  <si>
    <t>標識</t>
  </si>
  <si>
    <t>獵人</t>
  </si>
  <si>
    <t>fuji</t>
  </si>
  <si>
    <t>富士</t>
  </si>
  <si>
    <t>african</t>
  </si>
  <si>
    <t>非洲人</t>
  </si>
  <si>
    <t>berserk</t>
  </si>
  <si>
    <t>狂戰士</t>
  </si>
  <si>
    <t>dream</t>
  </si>
  <si>
    <t>夢</t>
  </si>
  <si>
    <t>ww1</t>
  </si>
  <si>
    <t>WW1</t>
  </si>
  <si>
    <t>mushroom king</t>
  </si>
  <si>
    <t>蘑菇王</t>
  </si>
  <si>
    <t>dog</t>
  </si>
  <si>
    <t>狗</t>
  </si>
  <si>
    <t>莎士比亞</t>
  </si>
  <si>
    <t>homura</t>
  </si>
  <si>
    <t>Homura</t>
  </si>
  <si>
    <t>buddhist</t>
  </si>
  <si>
    <t>佛教徒</t>
  </si>
  <si>
    <t>here</t>
  </si>
  <si>
    <t>這裡</t>
  </si>
  <si>
    <t>heal</t>
  </si>
  <si>
    <t>癒合</t>
  </si>
  <si>
    <t>del</t>
  </si>
  <si>
    <t>black oil</t>
  </si>
  <si>
    <t>黑油</t>
  </si>
  <si>
    <t>time</t>
  </si>
  <si>
    <t>時間</t>
  </si>
  <si>
    <t>蜂鳴器</t>
  </si>
  <si>
    <t>jojo</t>
  </si>
  <si>
    <t>Jojo</t>
  </si>
  <si>
    <t>metallic</t>
  </si>
  <si>
    <t>ornately</t>
  </si>
  <si>
    <t>seduce</t>
  </si>
  <si>
    <t>勾引</t>
  </si>
  <si>
    <t>32k</t>
  </si>
  <si>
    <t>對稱肖像雕塑</t>
  </si>
  <si>
    <t>hill</t>
  </si>
  <si>
    <t>爬坡道</t>
  </si>
  <si>
    <t>蝙蝠俠</t>
  </si>
  <si>
    <t>kaiba</t>
  </si>
  <si>
    <t>凱巴</t>
  </si>
  <si>
    <t>liquid</t>
  </si>
  <si>
    <t>液體</t>
  </si>
  <si>
    <t>recklessly</t>
  </si>
  <si>
    <t>魯ck</t>
  </si>
  <si>
    <t>ignite</t>
  </si>
  <si>
    <t>點燃</t>
  </si>
  <si>
    <t>although</t>
  </si>
  <si>
    <t>雖然</t>
  </si>
  <si>
    <t>8k photography</t>
  </si>
  <si>
    <t>8k攝影</t>
  </si>
  <si>
    <t>desert</t>
  </si>
  <si>
    <t>沙漠</t>
  </si>
  <si>
    <t>卡拉瓦喬</t>
  </si>
  <si>
    <t>kermit</t>
  </si>
  <si>
    <t>柯米特</t>
  </si>
  <si>
    <t>impressionist</t>
  </si>
  <si>
    <t>rockabilly</t>
  </si>
  <si>
    <t>搖滾</t>
  </si>
  <si>
    <t>lurk</t>
  </si>
  <si>
    <t>潛伏</t>
  </si>
  <si>
    <t>despite</t>
  </si>
  <si>
    <t>beautiful light</t>
  </si>
  <si>
    <t>美麗的光</t>
  </si>
  <si>
    <t>film</t>
  </si>
  <si>
    <t>manekin</t>
  </si>
  <si>
    <t>tarot</t>
  </si>
  <si>
    <t>spiritually</t>
  </si>
  <si>
    <t>在精神上</t>
  </si>
  <si>
    <t>process</t>
  </si>
  <si>
    <t>過程</t>
  </si>
  <si>
    <t>❤</t>
  </si>
  <si>
    <t>giger style</t>
  </si>
  <si>
    <t>吉格風格</t>
  </si>
  <si>
    <t>battle</t>
  </si>
  <si>
    <t>戰鬥</t>
  </si>
  <si>
    <t>東京</t>
  </si>
  <si>
    <t>masaaki</t>
  </si>
  <si>
    <t>Masaaki</t>
  </si>
  <si>
    <t>powerful</t>
  </si>
  <si>
    <t>強大的</t>
  </si>
  <si>
    <t>symmetrically</t>
  </si>
  <si>
    <t>rotate</t>
  </si>
  <si>
    <t>旋轉</t>
  </si>
  <si>
    <t>2:1</t>
  </si>
  <si>
    <t>2：1</t>
  </si>
  <si>
    <t>fantastic lighting</t>
  </si>
  <si>
    <t>奇妙的照明</t>
  </si>
  <si>
    <t>Hayao</t>
  </si>
  <si>
    <t>meninas</t>
  </si>
  <si>
    <t>梅尼納斯</t>
  </si>
  <si>
    <t>anatomical</t>
  </si>
  <si>
    <t>ahead</t>
  </si>
  <si>
    <t>先</t>
  </si>
  <si>
    <t>pan</t>
  </si>
  <si>
    <t>平底鍋</t>
  </si>
  <si>
    <t>armour</t>
  </si>
  <si>
    <t>jean giraud</t>
  </si>
  <si>
    <t>讓·吉羅（Jean Giraud）</t>
  </si>
  <si>
    <t>soul</t>
  </si>
  <si>
    <t>靈魂</t>
  </si>
  <si>
    <t>王朝</t>
  </si>
  <si>
    <t>mf</t>
  </si>
  <si>
    <t>MF</t>
  </si>
  <si>
    <t>utopian</t>
  </si>
  <si>
    <t>烏托邦</t>
  </si>
  <si>
    <t>always</t>
  </si>
  <si>
    <t>總是</t>
  </si>
  <si>
    <t>focus</t>
  </si>
  <si>
    <t>重點</t>
  </si>
  <si>
    <t>kinkade</t>
  </si>
  <si>
    <t>金卡德</t>
  </si>
  <si>
    <t>4k post</t>
  </si>
  <si>
    <t>4K帖子</t>
  </si>
  <si>
    <t>mojo</t>
  </si>
  <si>
    <t>莫霍</t>
  </si>
  <si>
    <t>celestial</t>
  </si>
  <si>
    <t>天體</t>
  </si>
  <si>
    <t>cuddly</t>
  </si>
  <si>
    <t>可愛</t>
  </si>
  <si>
    <t>translate</t>
  </si>
  <si>
    <t>翻譯</t>
  </si>
  <si>
    <t>8k high detail rendering</t>
  </si>
  <si>
    <t>8K高細節渲染</t>
  </si>
  <si>
    <t>surface</t>
  </si>
  <si>
    <t>表面</t>
  </si>
  <si>
    <t>ninja</t>
  </si>
  <si>
    <t>忍者</t>
  </si>
  <si>
    <t>rocky</t>
  </si>
  <si>
    <t>multifamily</t>
  </si>
  <si>
    <t>多戶家庭</t>
  </si>
  <si>
    <t>exist</t>
  </si>
  <si>
    <t>存在</t>
  </si>
  <si>
    <t>50s</t>
  </si>
  <si>
    <t>50年代</t>
  </si>
  <si>
    <t>alex grey</t>
  </si>
  <si>
    <t>亞歷克斯·格雷</t>
  </si>
  <si>
    <t>garden</t>
  </si>
  <si>
    <t>花園</t>
  </si>
  <si>
    <t>reposer</t>
  </si>
  <si>
    <t>存儲庫</t>
  </si>
  <si>
    <t>facial</t>
  </si>
  <si>
    <t>面部的</t>
  </si>
  <si>
    <t>ominously</t>
  </si>
  <si>
    <t>不祥</t>
  </si>
  <si>
    <t>feel</t>
  </si>
  <si>
    <t>感覺</t>
  </si>
  <si>
    <t>alfons</t>
  </si>
  <si>
    <t>soft light</t>
  </si>
  <si>
    <t>柔光</t>
  </si>
  <si>
    <t>最大限度</t>
  </si>
  <si>
    <t>saodi</t>
  </si>
  <si>
    <t>Saodi</t>
  </si>
  <si>
    <t>holy</t>
  </si>
  <si>
    <t>overlook</t>
  </si>
  <si>
    <t>俯瞰</t>
  </si>
  <si>
    <t>cinematic view</t>
  </si>
  <si>
    <t>電影視圖</t>
  </si>
  <si>
    <t>punk</t>
  </si>
  <si>
    <t>朋克</t>
  </si>
  <si>
    <t>yuasa</t>
  </si>
  <si>
    <t>Yuasa</t>
  </si>
  <si>
    <t>plus-sized</t>
  </si>
  <si>
    <t>大尺寸</t>
  </si>
  <si>
    <t>barely</t>
  </si>
  <si>
    <t>僅僅</t>
  </si>
  <si>
    <t>raise</t>
  </si>
  <si>
    <t>增加</t>
  </si>
  <si>
    <t>8mm</t>
  </si>
  <si>
    <t>studio ghibli style</t>
  </si>
  <si>
    <t>Studio Ghibli風格</t>
  </si>
  <si>
    <t>edo</t>
  </si>
  <si>
    <t>江戶</t>
  </si>
  <si>
    <t>bored</t>
  </si>
  <si>
    <t>無聊的</t>
  </si>
  <si>
    <t>brutally</t>
  </si>
  <si>
    <t>殘酷</t>
  </si>
  <si>
    <t>engrave</t>
  </si>
  <si>
    <t>creature concept art</t>
  </si>
  <si>
    <t>生物概念藝術</t>
  </si>
  <si>
    <t>cyborg</t>
  </si>
  <si>
    <t>半機器人</t>
  </si>
  <si>
    <t>泰勒</t>
  </si>
  <si>
    <t>ernst</t>
  </si>
  <si>
    <t>恩斯特</t>
  </si>
  <si>
    <t>rainy</t>
  </si>
  <si>
    <t>多雨</t>
  </si>
  <si>
    <t>densely</t>
  </si>
  <si>
    <t>密集</t>
  </si>
  <si>
    <t>log</t>
  </si>
  <si>
    <t>日誌</t>
  </si>
  <si>
    <t>cinema4d</t>
  </si>
  <si>
    <t>Cinema4d</t>
  </si>
  <si>
    <t>woman portrait</t>
  </si>
  <si>
    <t>女人肖像</t>
  </si>
  <si>
    <t>nature</t>
  </si>
  <si>
    <t>自然</t>
  </si>
  <si>
    <t>約克</t>
  </si>
  <si>
    <t>kafka</t>
  </si>
  <si>
    <t>卡夫卡</t>
  </si>
  <si>
    <t>shade</t>
  </si>
  <si>
    <t>陰影</t>
  </si>
  <si>
    <t>ipak</t>
  </si>
  <si>
    <t>IPAK</t>
  </si>
  <si>
    <t>fine detail</t>
  </si>
  <si>
    <t>distance</t>
  </si>
  <si>
    <t>距離</t>
  </si>
  <si>
    <t>哈德森</t>
  </si>
  <si>
    <t>kokeshi</t>
  </si>
  <si>
    <t>Kokeshi</t>
  </si>
  <si>
    <t>frazetta</t>
  </si>
  <si>
    <t>sensually</t>
  </si>
  <si>
    <t>感官</t>
  </si>
  <si>
    <t>think</t>
  </si>
  <si>
    <t>思考</t>
  </si>
  <si>
    <t>realistic lighting</t>
  </si>
  <si>
    <t>逼真的照明</t>
  </si>
  <si>
    <t>river</t>
  </si>
  <si>
    <t>lugu</t>
  </si>
  <si>
    <t>盧古</t>
  </si>
  <si>
    <t>great</t>
  </si>
  <si>
    <t>偉大的</t>
  </si>
  <si>
    <t>again</t>
  </si>
  <si>
    <t>再次</t>
  </si>
  <si>
    <t>move</t>
  </si>
  <si>
    <t>移動</t>
  </si>
  <si>
    <t>aztecas</t>
  </si>
  <si>
    <t>Aztecas</t>
  </si>
  <si>
    <t>dark void of space</t>
  </si>
  <si>
    <t>黑暗的空間</t>
  </si>
  <si>
    <t>rococo</t>
  </si>
  <si>
    <t>lux</t>
  </si>
  <si>
    <t>勒克斯</t>
  </si>
  <si>
    <t>gloomy</t>
  </si>
  <si>
    <t>陰沉</t>
  </si>
  <si>
    <t>fisheye</t>
  </si>
  <si>
    <t>魚眼</t>
  </si>
  <si>
    <t>etch</t>
  </si>
  <si>
    <t>蝕刻</t>
  </si>
  <si>
    <t>cinematic lighting character art</t>
  </si>
  <si>
    <t>電影照明角色藝術</t>
  </si>
  <si>
    <t>stone</t>
  </si>
  <si>
    <t>結石</t>
  </si>
  <si>
    <t>學校</t>
  </si>
  <si>
    <t>mamrot</t>
  </si>
  <si>
    <t>desaturated</t>
  </si>
  <si>
    <t>去飽和</t>
  </si>
  <si>
    <t>fps</t>
  </si>
  <si>
    <t>FPS</t>
  </si>
  <si>
    <t>low light</t>
  </si>
  <si>
    <t>弱光</t>
  </si>
  <si>
    <t>scene</t>
  </si>
  <si>
    <t>場景</t>
  </si>
  <si>
    <t>韋恩</t>
  </si>
  <si>
    <t>max</t>
  </si>
  <si>
    <t>rotten</t>
  </si>
  <si>
    <t>爛</t>
  </si>
  <si>
    <t>work</t>
  </si>
  <si>
    <t>工作</t>
  </si>
  <si>
    <t>1:1</t>
  </si>
  <si>
    <t>1：1</t>
  </si>
  <si>
    <t>dark knight</t>
  </si>
  <si>
    <t>黑闇騎士</t>
  </si>
  <si>
    <t>station</t>
  </si>
  <si>
    <t>車站</t>
  </si>
  <si>
    <t>史密斯</t>
  </si>
  <si>
    <t>moi</t>
  </si>
  <si>
    <t>莫伊</t>
  </si>
  <si>
    <t>angry</t>
  </si>
  <si>
    <t>生氣的</t>
  </si>
  <si>
    <t>ishtar</t>
  </si>
  <si>
    <t>伊斯塔爾</t>
  </si>
  <si>
    <t>love</t>
  </si>
  <si>
    <t>愛</t>
  </si>
  <si>
    <t>8k octane</t>
  </si>
  <si>
    <t>8k辛烷值</t>
  </si>
  <si>
    <t>angle</t>
  </si>
  <si>
    <t>角度</t>
  </si>
  <si>
    <t>安托萬</t>
  </si>
  <si>
    <t>thin</t>
  </si>
  <si>
    <t>薄的</t>
  </si>
  <si>
    <t>right</t>
  </si>
  <si>
    <t>wield</t>
  </si>
  <si>
    <t>揮</t>
  </si>
  <si>
    <t>w</t>
  </si>
  <si>
    <t>style of cyberpunk</t>
  </si>
  <si>
    <t>網絡朋克風格</t>
  </si>
  <si>
    <t>depth</t>
  </si>
  <si>
    <t>深度</t>
  </si>
  <si>
    <t>柯尼翁</t>
  </si>
  <si>
    <t>ui</t>
  </si>
  <si>
    <t>UI</t>
  </si>
  <si>
    <t>french</t>
  </si>
  <si>
    <t>法語</t>
  </si>
  <si>
    <t>yeah</t>
  </si>
  <si>
    <t>是的</t>
  </si>
  <si>
    <t>damage</t>
  </si>
  <si>
    <t>損害</t>
  </si>
  <si>
    <t>six</t>
  </si>
  <si>
    <t>六</t>
  </si>
  <si>
    <t>beautiful detailed painting</t>
  </si>
  <si>
    <t>美麗的詳細繪畫</t>
  </si>
  <si>
    <t>photorealism</t>
  </si>
  <si>
    <t>光真主</t>
  </si>
  <si>
    <t>巴洛</t>
  </si>
  <si>
    <t>北极光</t>
  </si>
  <si>
    <t>北極光</t>
  </si>
  <si>
    <t>busy</t>
  </si>
  <si>
    <t>忙碌的</t>
  </si>
  <si>
    <t>actually</t>
  </si>
  <si>
    <t>實際上</t>
  </si>
  <si>
    <t>merge</t>
  </si>
  <si>
    <t>合併</t>
  </si>
  <si>
    <t>awazu</t>
  </si>
  <si>
    <t>glowing red</t>
  </si>
  <si>
    <t>發紅</t>
  </si>
  <si>
    <t>wind</t>
  </si>
  <si>
    <t>風</t>
  </si>
  <si>
    <t>埃及</t>
  </si>
  <si>
    <t>secret</t>
  </si>
  <si>
    <t>秘密</t>
  </si>
  <si>
    <t>alight</t>
  </si>
  <si>
    <t>下降</t>
  </si>
  <si>
    <t>suspend</t>
  </si>
  <si>
    <t>暫停</t>
  </si>
  <si>
    <t>both</t>
  </si>
  <si>
    <t>兩個都</t>
  </si>
  <si>
    <t>cyberpunk man</t>
  </si>
  <si>
    <t>賽博朋克男子</t>
  </si>
  <si>
    <t>octopus</t>
  </si>
  <si>
    <t>章魚</t>
  </si>
  <si>
    <t>聯盟</t>
  </si>
  <si>
    <t>朋友</t>
  </si>
  <si>
    <t>charming</t>
  </si>
  <si>
    <t>迷人</t>
  </si>
  <si>
    <t>belly</t>
  </si>
  <si>
    <t>腹部</t>
  </si>
  <si>
    <t>hear</t>
  </si>
  <si>
    <t>聽到</t>
  </si>
  <si>
    <t>hello</t>
  </si>
  <si>
    <t>你好</t>
  </si>
  <si>
    <t>alfons mucha</t>
  </si>
  <si>
    <t>阿凡斯·曼（Alfons Mucha）</t>
  </si>
  <si>
    <t>lake</t>
  </si>
  <si>
    <t>湖</t>
  </si>
  <si>
    <t>military</t>
  </si>
  <si>
    <t>軍隊</t>
  </si>
  <si>
    <t>easily</t>
  </si>
  <si>
    <t>容易地</t>
  </si>
  <si>
    <t>shroud</t>
  </si>
  <si>
    <t>裹屍布</t>
  </si>
  <si>
    <t>realistic render</t>
  </si>
  <si>
    <t>現實的渲染</t>
  </si>
  <si>
    <t>枫叶</t>
  </si>
  <si>
    <t>楓葉</t>
  </si>
  <si>
    <t>sanguine</t>
  </si>
  <si>
    <t>樂觀</t>
  </si>
  <si>
    <t>enough</t>
  </si>
  <si>
    <t>足夠的</t>
  </si>
  <si>
    <t>drape</t>
  </si>
  <si>
    <t>懸垂</t>
  </si>
  <si>
    <t>atlas</t>
  </si>
  <si>
    <t>地圖集</t>
  </si>
  <si>
    <t>cyberpunk puppy</t>
  </si>
  <si>
    <t>賽博朋克小狗</t>
  </si>
  <si>
    <t>spider</t>
  </si>
  <si>
    <t>蜘蛛</t>
  </si>
  <si>
    <t>西奧</t>
  </si>
  <si>
    <t>樱花</t>
  </si>
  <si>
    <t>櫻花</t>
  </si>
  <si>
    <t>sad</t>
  </si>
  <si>
    <t>傷心</t>
  </si>
  <si>
    <t>famale</t>
  </si>
  <si>
    <t>Famale</t>
  </si>
  <si>
    <t>stick</t>
  </si>
  <si>
    <t>戳</t>
  </si>
  <si>
    <t>d’arc</t>
  </si>
  <si>
    <t>D’ARC</t>
  </si>
  <si>
    <t>neon light</t>
  </si>
  <si>
    <t>霓虹燈</t>
  </si>
  <si>
    <t>院長</t>
  </si>
  <si>
    <t>街灯</t>
  </si>
  <si>
    <t>街燈</t>
  </si>
  <si>
    <t>arnold</t>
  </si>
  <si>
    <t>阿諾德</t>
  </si>
  <si>
    <t>gently</t>
  </si>
  <si>
    <t>輕輕</t>
  </si>
  <si>
    <t>teach</t>
  </si>
  <si>
    <t>教</t>
  </si>
  <si>
    <t>those</t>
  </si>
  <si>
    <t>那些</t>
  </si>
  <si>
    <t>white dragon god</t>
  </si>
  <si>
    <t>白龍神</t>
  </si>
  <si>
    <t>cyber</t>
  </si>
  <si>
    <t>網絡</t>
  </si>
  <si>
    <t>雪</t>
  </si>
  <si>
    <t>greek</t>
  </si>
  <si>
    <t>希臘語</t>
  </si>
  <si>
    <t>grimly</t>
  </si>
  <si>
    <t>嚴峻</t>
  </si>
  <si>
    <t>conjoin</t>
  </si>
  <si>
    <t>連接</t>
  </si>
  <si>
    <t>tigar</t>
  </si>
  <si>
    <t>蒂加爾</t>
  </si>
  <si>
    <t>night city</t>
  </si>
  <si>
    <t>夜城</t>
  </si>
  <si>
    <t>ray</t>
  </si>
  <si>
    <t>射線</t>
  </si>
  <si>
    <t>风景</t>
  </si>
  <si>
    <t>風景</t>
  </si>
  <si>
    <t>cutest</t>
  </si>
  <si>
    <t>最可愛的</t>
  </si>
  <si>
    <t>humongously</t>
  </si>
  <si>
    <t>謙虛地</t>
  </si>
  <si>
    <t>escape</t>
  </si>
  <si>
    <t>逃脫</t>
  </si>
  <si>
    <t>莊紓瑒</t>
  </si>
  <si>
    <t>space station</t>
  </si>
  <si>
    <t>空間站</t>
  </si>
  <si>
    <t>bestie</t>
  </si>
  <si>
    <t>好朋友</t>
  </si>
  <si>
    <t>vibrant</t>
  </si>
  <si>
    <t>充滿活力</t>
  </si>
  <si>
    <t>inadvertently</t>
  </si>
  <si>
    <t>無意中</t>
  </si>
  <si>
    <t>optimize</t>
  </si>
  <si>
    <t>優化</t>
  </si>
  <si>
    <t>1980s</t>
  </si>
  <si>
    <t>giant giger's alien octopus</t>
  </si>
  <si>
    <t>巨人吉格的外星章魚</t>
  </si>
  <si>
    <t>child</t>
  </si>
  <si>
    <t>孩子</t>
  </si>
  <si>
    <t>麥凱南</t>
  </si>
  <si>
    <t>fluffy</t>
  </si>
  <si>
    <t>蓬鬆的</t>
  </si>
  <si>
    <t>magificently</t>
  </si>
  <si>
    <t>scatter</t>
  </si>
  <si>
    <t>分散</t>
  </si>
  <si>
    <t>eight</t>
  </si>
  <si>
    <t>八</t>
  </si>
  <si>
    <t>forest landscape</t>
  </si>
  <si>
    <t>森林景觀</t>
  </si>
  <si>
    <t>meat</t>
  </si>
  <si>
    <t>肉</t>
  </si>
  <si>
    <t>佩佩</t>
  </si>
  <si>
    <t>deeper</t>
  </si>
  <si>
    <t>更深</t>
  </si>
  <si>
    <t>morbidly</t>
  </si>
  <si>
    <t>病態</t>
  </si>
  <si>
    <t>sweep</t>
  </si>
  <si>
    <t>掃</t>
  </si>
  <si>
    <t>short black hair</t>
  </si>
  <si>
    <t>黑色短髮</t>
  </si>
  <si>
    <t>picture</t>
  </si>
  <si>
    <t>圖片</t>
  </si>
  <si>
    <t>repin</t>
  </si>
  <si>
    <t>bless</t>
  </si>
  <si>
    <t>保佑</t>
  </si>
  <si>
    <t>赵长鹏</t>
  </si>
  <si>
    <t>趙長鵬</t>
  </si>
  <si>
    <t>ancient city</t>
  </si>
  <si>
    <t>古城</t>
  </si>
  <si>
    <t>orb</t>
  </si>
  <si>
    <t>球</t>
  </si>
  <si>
    <t>伊曼紐爾</t>
  </si>
  <si>
    <t>perfect</t>
  </si>
  <si>
    <t>完美的</t>
  </si>
  <si>
    <t>northwest</t>
  </si>
  <si>
    <t>西北</t>
  </si>
  <si>
    <t>colorize</t>
  </si>
  <si>
    <t>著色</t>
  </si>
  <si>
    <t>op art style</t>
  </si>
  <si>
    <t>OP藝術風格</t>
  </si>
  <si>
    <t>astronaut</t>
  </si>
  <si>
    <t>宇航員</t>
  </si>
  <si>
    <t>Lubezki</t>
  </si>
  <si>
    <t>whole</t>
  </si>
  <si>
    <t>所有的</t>
  </si>
  <si>
    <t>plain</t>
  </si>
  <si>
    <t>清楚的</t>
  </si>
  <si>
    <t>storm</t>
  </si>
  <si>
    <t>風暴</t>
  </si>
  <si>
    <t>w210</t>
  </si>
  <si>
    <t>W210</t>
  </si>
  <si>
    <t>black ink</t>
  </si>
  <si>
    <t>黑色墨水</t>
  </si>
  <si>
    <t>machine</t>
  </si>
  <si>
    <t>機器</t>
  </si>
  <si>
    <t>奧斯塔拉</t>
  </si>
  <si>
    <t>worth</t>
  </si>
  <si>
    <t>值得</t>
  </si>
  <si>
    <t>thailand</t>
  </si>
  <si>
    <t>泰國</t>
  </si>
  <si>
    <t>mirror</t>
  </si>
  <si>
    <t>鏡子</t>
  </si>
  <si>
    <t>1960年</t>
  </si>
  <si>
    <t>style of h</t>
  </si>
  <si>
    <t>h的風格</t>
  </si>
  <si>
    <t>skeleton</t>
  </si>
  <si>
    <t>骨骼</t>
  </si>
  <si>
    <t>divine</t>
  </si>
  <si>
    <t>神</t>
  </si>
  <si>
    <t>therefore</t>
  </si>
  <si>
    <t>climb</t>
  </si>
  <si>
    <t>爬</t>
  </si>
  <si>
    <t>city hd sci-fi painting art wallpaper</t>
  </si>
  <si>
    <t>城市高清科幻繪畫藝術壁紙</t>
  </si>
  <si>
    <t>象牙</t>
  </si>
  <si>
    <t>overgrown</t>
  </si>
  <si>
    <t>長滿了</t>
  </si>
  <si>
    <t>thoughtfully</t>
  </si>
  <si>
    <t>周到</t>
  </si>
  <si>
    <t>lie</t>
  </si>
  <si>
    <t>說謊</t>
  </si>
  <si>
    <t>chinese buddhist mythology</t>
  </si>
  <si>
    <t>中國佛教神話</t>
  </si>
  <si>
    <t>mm</t>
  </si>
  <si>
    <t>毫米</t>
  </si>
  <si>
    <t>tardigrade</t>
  </si>
  <si>
    <t>global</t>
  </si>
  <si>
    <t>全球的</t>
  </si>
  <si>
    <t>triumphantly</t>
  </si>
  <si>
    <t>勝利</t>
  </si>
  <si>
    <t>model</t>
  </si>
  <si>
    <t>模型</t>
  </si>
  <si>
    <t>dark wizard priest knight girl</t>
  </si>
  <si>
    <t>黑暗巫師牧師騎士女孩</t>
  </si>
  <si>
    <t>laser</t>
  </si>
  <si>
    <t>激光</t>
  </si>
  <si>
    <t>福音派</t>
  </si>
  <si>
    <t>infinite</t>
  </si>
  <si>
    <t>無窮</t>
  </si>
  <si>
    <t>upward</t>
  </si>
  <si>
    <t>populate</t>
  </si>
  <si>
    <t>填充</t>
  </si>
  <si>
    <t>glass shards</t>
  </si>
  <si>
    <t>玻璃碎片</t>
  </si>
  <si>
    <t>cathedral</t>
  </si>
  <si>
    <t>大教堂</t>
  </si>
  <si>
    <t>戈亞</t>
  </si>
  <si>
    <t>misty</t>
  </si>
  <si>
    <t>濛濛</t>
  </si>
  <si>
    <t>yung</t>
  </si>
  <si>
    <t>Yung</t>
  </si>
  <si>
    <t>travel</t>
  </si>
  <si>
    <t>旅行</t>
  </si>
  <si>
    <t>religion light</t>
  </si>
  <si>
    <t>宗教光</t>
  </si>
  <si>
    <t>bog</t>
  </si>
  <si>
    <t>16k</t>
  </si>
  <si>
    <t>16K</t>
  </si>
  <si>
    <t>令人驚嘆的氣氛</t>
  </si>
  <si>
    <t>mushroom</t>
  </si>
  <si>
    <t>蘑菇</t>
  </si>
  <si>
    <t>傳奇</t>
  </si>
  <si>
    <t>gorgeous</t>
  </si>
  <si>
    <t>華麗的</t>
  </si>
  <si>
    <t>scan</t>
  </si>
  <si>
    <t>掃描</t>
  </si>
  <si>
    <t>covid-19</t>
  </si>
  <si>
    <t>新冠肺炎</t>
  </si>
  <si>
    <t>8k ultra hd</t>
  </si>
  <si>
    <t>8K Ultra HD</t>
  </si>
  <si>
    <t>lush</t>
  </si>
  <si>
    <t>鬱鬱蔥蔥</t>
  </si>
  <si>
    <t>daily</t>
  </si>
  <si>
    <t>日常的</t>
  </si>
  <si>
    <t>overlap</t>
  </si>
  <si>
    <t>重疊</t>
  </si>
  <si>
    <t>unreal octane</t>
  </si>
  <si>
    <t>虛幻的辛烷值</t>
  </si>
  <si>
    <t>andrew</t>
  </si>
  <si>
    <t>安德魯</t>
  </si>
  <si>
    <t>heavy</t>
  </si>
  <si>
    <t>重的</t>
  </si>
  <si>
    <t>extremly</t>
  </si>
  <si>
    <t>shower</t>
  </si>
  <si>
    <t>淋浴</t>
  </si>
  <si>
    <t>alien world</t>
  </si>
  <si>
    <t>外星世界</t>
  </si>
  <si>
    <t>scifus</t>
  </si>
  <si>
    <t>羅克韋爾</t>
  </si>
  <si>
    <t>vast</t>
  </si>
  <si>
    <t>廣闊的</t>
  </si>
  <si>
    <t>gracefully</t>
  </si>
  <si>
    <t>優雅</t>
  </si>
  <si>
    <t>write</t>
  </si>
  <si>
    <t>寫</t>
  </si>
  <si>
    <t>32:9</t>
  </si>
  <si>
    <t>32：9</t>
  </si>
  <si>
    <t>detailed portrait</t>
  </si>
  <si>
    <t>詳細的肖像</t>
  </si>
  <si>
    <t>anatomy</t>
  </si>
  <si>
    <t>史蒂文</t>
  </si>
  <si>
    <t>egyptian</t>
  </si>
  <si>
    <t>埃及人</t>
  </si>
  <si>
    <t>infinitely</t>
  </si>
  <si>
    <t>無限地</t>
  </si>
  <si>
    <t>restore</t>
  </si>
  <si>
    <t>恢復</t>
  </si>
  <si>
    <t>any</t>
  </si>
  <si>
    <t>任何</t>
  </si>
  <si>
    <t>epic glass</t>
  </si>
  <si>
    <t>史詩般的玻璃</t>
  </si>
  <si>
    <t>robe</t>
  </si>
  <si>
    <t>長袍</t>
  </si>
  <si>
    <t>Ignota</t>
  </si>
  <si>
    <t>medical</t>
  </si>
  <si>
    <t>醫療的</t>
  </si>
  <si>
    <t>menacingly</t>
  </si>
  <si>
    <t>險惡</t>
  </si>
  <si>
    <t>swallow</t>
  </si>
  <si>
    <t>吞</t>
  </si>
  <si>
    <t>chinese warrior</t>
  </si>
  <si>
    <t>中國戰士</t>
  </si>
  <si>
    <t>form</t>
  </si>
  <si>
    <t>形式</t>
  </si>
  <si>
    <t>語言</t>
  </si>
  <si>
    <t>empty</t>
  </si>
  <si>
    <t>空的</t>
  </si>
  <si>
    <t>north</t>
  </si>
  <si>
    <t>北</t>
  </si>
  <si>
    <t>futuristic robot</t>
  </si>
  <si>
    <t>未來派機器人</t>
  </si>
  <si>
    <t>figure</t>
  </si>
  <si>
    <t>數字</t>
  </si>
  <si>
    <t>諾曼</t>
  </si>
  <si>
    <t>japan</t>
  </si>
  <si>
    <t>perhaps</t>
  </si>
  <si>
    <t>也許</t>
  </si>
  <si>
    <t>follow</t>
  </si>
  <si>
    <t>跟隨</t>
  </si>
  <si>
    <t>hr giger style</t>
  </si>
  <si>
    <t>人力資源吉格風格</t>
  </si>
  <si>
    <t>jungle</t>
  </si>
  <si>
    <t>叢林</t>
  </si>
  <si>
    <t>孔</t>
  </si>
  <si>
    <t>profusely</t>
  </si>
  <si>
    <t>豐富的</t>
  </si>
  <si>
    <t>fable</t>
  </si>
  <si>
    <t>寓言</t>
  </si>
  <si>
    <t>aboard</t>
  </si>
  <si>
    <t>船上</t>
  </si>
  <si>
    <t>future city</t>
  </si>
  <si>
    <t>未來的城市</t>
  </si>
  <si>
    <t>air</t>
  </si>
  <si>
    <t>空氣</t>
  </si>
  <si>
    <t>希爾</t>
  </si>
  <si>
    <t>19th</t>
  </si>
  <si>
    <t>19號</t>
  </si>
  <si>
    <t>vertically</t>
  </si>
  <si>
    <t>垂直</t>
  </si>
  <si>
    <t>capture</t>
  </si>
  <si>
    <t>捕獲</t>
  </si>
  <si>
    <t>bellmer</t>
  </si>
  <si>
    <t>貝爾默</t>
  </si>
  <si>
    <t>style of cinema</t>
  </si>
  <si>
    <t>電影風格</t>
  </si>
  <si>
    <t>潘頓</t>
  </si>
  <si>
    <t>concrete</t>
  </si>
  <si>
    <t>具體的</t>
  </si>
  <si>
    <t>widely</t>
  </si>
  <si>
    <t>廣泛</t>
  </si>
  <si>
    <t>decorate</t>
  </si>
  <si>
    <t>style of gustave dore</t>
  </si>
  <si>
    <t>Gustave Dore的風格</t>
  </si>
  <si>
    <t>moth</t>
  </si>
  <si>
    <t>蛾</t>
  </si>
  <si>
    <t>Verner</t>
  </si>
  <si>
    <t>elemental</t>
  </si>
  <si>
    <t>元素</t>
  </si>
  <si>
    <t>wisely</t>
  </si>
  <si>
    <t>明智地</t>
  </si>
  <si>
    <t>alien art</t>
  </si>
  <si>
    <t>外星藝術</t>
  </si>
  <si>
    <t>church</t>
  </si>
  <si>
    <t>教會</t>
  </si>
  <si>
    <t>巴比倫</t>
  </si>
  <si>
    <t>lovecraftian</t>
  </si>
  <si>
    <t>Lovecraftian</t>
  </si>
  <si>
    <t>ye</t>
  </si>
  <si>
    <t>pine</t>
  </si>
  <si>
    <t>松樹</t>
  </si>
  <si>
    <t>benign1</t>
  </si>
  <si>
    <t>Benign1</t>
  </si>
  <si>
    <t>beautiful volumetric lighting</t>
  </si>
  <si>
    <t>美麗的體積照明</t>
  </si>
  <si>
    <t>frame</t>
  </si>
  <si>
    <t>框架</t>
  </si>
  <si>
    <t>達斯</t>
  </si>
  <si>
    <t>starry</t>
  </si>
  <si>
    <t>星空</t>
  </si>
  <si>
    <t>wait</t>
  </si>
  <si>
    <t>等待</t>
  </si>
  <si>
    <t>e</t>
  </si>
  <si>
    <t>white eyes</t>
  </si>
  <si>
    <t>白眼睛</t>
  </si>
  <si>
    <t>crowd</t>
  </si>
  <si>
    <t>人群</t>
  </si>
  <si>
    <t>巴馬</t>
  </si>
  <si>
    <t>hyper-realistic</t>
  </si>
  <si>
    <t>keep</t>
  </si>
  <si>
    <t>保持</t>
  </si>
  <si>
    <t>太刀</t>
  </si>
  <si>
    <t>dark red</t>
  </si>
  <si>
    <t>深紅</t>
  </si>
  <si>
    <t>marble</t>
  </si>
  <si>
    <t>大理石</t>
  </si>
  <si>
    <t>Boondocks</t>
  </si>
  <si>
    <t>wet</t>
  </si>
  <si>
    <t>弄濕</t>
  </si>
  <si>
    <t>knoll</t>
  </si>
  <si>
    <t>小丘</t>
  </si>
  <si>
    <t>江韻誼</t>
  </si>
  <si>
    <t>epic lighting</t>
  </si>
  <si>
    <t>史詩般的照明</t>
  </si>
  <si>
    <t>middle</t>
  </si>
  <si>
    <t>埃利奧特</t>
  </si>
  <si>
    <t>cavernous</t>
  </si>
  <si>
    <t>海綿狀</t>
  </si>
  <si>
    <t>boil</t>
  </si>
  <si>
    <t>熬</t>
  </si>
  <si>
    <t>rainbow hair</t>
  </si>
  <si>
    <t>彩虹頭髮</t>
  </si>
  <si>
    <t>pixiv</t>
  </si>
  <si>
    <t>蓋曼</t>
  </si>
  <si>
    <t>alive</t>
  </si>
  <si>
    <t>活</t>
  </si>
  <si>
    <t>drive</t>
  </si>
  <si>
    <t>駕駛</t>
  </si>
  <si>
    <t>1980年</t>
  </si>
  <si>
    <t>long hair</t>
  </si>
  <si>
    <t>長發</t>
  </si>
  <si>
    <t>universe</t>
  </si>
  <si>
    <t>elden</t>
  </si>
  <si>
    <t>埃爾登</t>
  </si>
  <si>
    <t>gather</t>
  </si>
  <si>
    <t>收集</t>
  </si>
  <si>
    <t>qi917</t>
  </si>
  <si>
    <t>QI917</t>
  </si>
  <si>
    <t>art nouveau architecture</t>
  </si>
  <si>
    <t>新藝術建築</t>
  </si>
  <si>
    <t>close-up</t>
  </si>
  <si>
    <t>尼爾</t>
  </si>
  <si>
    <t>hooded</t>
  </si>
  <si>
    <t>連帽的</t>
  </si>
  <si>
    <t>twirl</t>
  </si>
  <si>
    <t>捻</t>
  </si>
  <si>
    <t>taiwan</t>
  </si>
  <si>
    <t>台灣</t>
  </si>
  <si>
    <t>beautiful portrait</t>
  </si>
  <si>
    <t>美麗的肖像</t>
  </si>
  <si>
    <t>cgus</t>
  </si>
  <si>
    <t>CGUS</t>
  </si>
  <si>
    <t>尼爾森</t>
  </si>
  <si>
    <t>colourful</t>
  </si>
  <si>
    <t>lay</t>
  </si>
  <si>
    <t>放置</t>
  </si>
  <si>
    <t>these</t>
  </si>
  <si>
    <t>這些</t>
  </si>
  <si>
    <t>dark lighting</t>
  </si>
  <si>
    <t>深色照明</t>
  </si>
  <si>
    <t>soldier</t>
  </si>
  <si>
    <t>士兵</t>
  </si>
  <si>
    <t>羅伯特</t>
  </si>
  <si>
    <t>strong</t>
  </si>
  <si>
    <t>強的</t>
  </si>
  <si>
    <t>track</t>
  </si>
  <si>
    <t>追踪</t>
  </si>
  <si>
    <t>1/30sec</t>
  </si>
  <si>
    <t>1/30秒</t>
  </si>
  <si>
    <t>realistic photography</t>
  </si>
  <si>
    <t>現實的攝影</t>
  </si>
  <si>
    <t>橙</t>
  </si>
  <si>
    <t>rusty</t>
  </si>
  <si>
    <t>生鏽</t>
  </si>
  <si>
    <t>direct</t>
  </si>
  <si>
    <t>直接的</t>
  </si>
  <si>
    <t>147mm</t>
  </si>
  <si>
    <t>147毫米</t>
  </si>
  <si>
    <t>full body mecha character</t>
  </si>
  <si>
    <t>全身機甲角色</t>
  </si>
  <si>
    <t>Tiepolo</t>
  </si>
  <si>
    <t>dot</t>
  </si>
  <si>
    <t>點</t>
  </si>
  <si>
    <t>dark mood</t>
  </si>
  <si>
    <t>黑暗的情緒</t>
  </si>
  <si>
    <t>esao</t>
  </si>
  <si>
    <t>cybernetic</t>
  </si>
  <si>
    <t>控制論</t>
  </si>
  <si>
    <t>possess</t>
  </si>
  <si>
    <t>具有</t>
  </si>
  <si>
    <t>hyper details</t>
  </si>
  <si>
    <t>wlop</t>
  </si>
  <si>
    <t>last</t>
  </si>
  <si>
    <t>最後的</t>
  </si>
  <si>
    <t>rethink</t>
  </si>
  <si>
    <t>重新考慮</t>
  </si>
  <si>
    <t>octane rendering</t>
  </si>
  <si>
    <t>bird</t>
  </si>
  <si>
    <t>鳥</t>
  </si>
  <si>
    <t>劉</t>
  </si>
  <si>
    <t>synthetic</t>
  </si>
  <si>
    <t>合成的</t>
  </si>
  <si>
    <t>60s</t>
  </si>
  <si>
    <t>60年代</t>
  </si>
  <si>
    <t>giant creature</t>
  </si>
  <si>
    <t>巨型生物</t>
  </si>
  <si>
    <t>shard</t>
  </si>
  <si>
    <t>碎片</t>
  </si>
  <si>
    <t>火星</t>
  </si>
  <si>
    <t>kinetic</t>
  </si>
  <si>
    <t>動力學</t>
  </si>
  <si>
    <t>inpire</t>
  </si>
  <si>
    <t>INPER</t>
  </si>
  <si>
    <t>98mm</t>
  </si>
  <si>
    <t>concept painting</t>
  </si>
  <si>
    <t>概念繪畫</t>
  </si>
  <si>
    <t>zombie</t>
  </si>
  <si>
    <t>殭屍</t>
  </si>
  <si>
    <t>ID</t>
  </si>
  <si>
    <t>backlit</t>
  </si>
  <si>
    <t>背光</t>
  </si>
  <si>
    <t>intertwine</t>
  </si>
  <si>
    <t>交織</t>
  </si>
  <si>
    <t>albert</t>
  </si>
  <si>
    <t>阿爾伯特</t>
  </si>
  <si>
    <t>hyper quality</t>
  </si>
  <si>
    <t>超級質量</t>
  </si>
  <si>
    <t>shadow</t>
  </si>
  <si>
    <t>遊戲</t>
  </si>
  <si>
    <t>hot</t>
  </si>
  <si>
    <t>熱的</t>
  </si>
  <si>
    <t>spark</t>
  </si>
  <si>
    <t>火花</t>
  </si>
  <si>
    <t>ed209</t>
  </si>
  <si>
    <t>ED209</t>
  </si>
  <si>
    <t>junji ito giger landscape</t>
  </si>
  <si>
    <t>Junji Ito Giger景觀</t>
  </si>
  <si>
    <t>bloodborne</t>
  </si>
  <si>
    <t>血源</t>
  </si>
  <si>
    <t>Tweedledee</t>
  </si>
  <si>
    <t>satanic</t>
  </si>
  <si>
    <t>撒旦</t>
  </si>
  <si>
    <t>crawl</t>
  </si>
  <si>
    <t>f/11</t>
  </si>
  <si>
    <t>art nouveau style</t>
  </si>
  <si>
    <t>藝術新風格</t>
  </si>
  <si>
    <t>wizard</t>
  </si>
  <si>
    <t>嚮導</t>
  </si>
  <si>
    <t>Tweedledum</t>
  </si>
  <si>
    <t>descend</t>
  </si>
  <si>
    <t>seven</t>
  </si>
  <si>
    <t>七</t>
  </si>
  <si>
    <t>detailed character concept sketch</t>
  </si>
  <si>
    <t>詳細的角色概念草圖</t>
  </si>
  <si>
    <t>horse</t>
  </si>
  <si>
    <t>馬</t>
  </si>
  <si>
    <t>亞洲</t>
  </si>
  <si>
    <t>taiwanese</t>
  </si>
  <si>
    <t>gaze</t>
  </si>
  <si>
    <t>注視</t>
  </si>
  <si>
    <t>177cm</t>
  </si>
  <si>
    <t>177厘米</t>
  </si>
  <si>
    <t>style of greg rutkowski</t>
  </si>
  <si>
    <t>格雷格·魯特科夫斯基的風格</t>
  </si>
  <si>
    <t>r</t>
  </si>
  <si>
    <t>埃舍爾</t>
  </si>
  <si>
    <t>horrific</t>
  </si>
  <si>
    <t>trap</t>
  </si>
  <si>
    <t>陷阱</t>
  </si>
  <si>
    <t>sci-fi style</t>
  </si>
  <si>
    <t>科幻風格</t>
  </si>
  <si>
    <t>ring</t>
  </si>
  <si>
    <t>戒指</t>
  </si>
  <si>
    <t>杰拉爾德</t>
  </si>
  <si>
    <t>cold</t>
  </si>
  <si>
    <t>寒冷的</t>
  </si>
  <si>
    <t>octave</t>
  </si>
  <si>
    <t>八度</t>
  </si>
  <si>
    <t>ambient</t>
  </si>
  <si>
    <t>周圍</t>
  </si>
  <si>
    <t>landscape art</t>
  </si>
  <si>
    <t>景觀藝術</t>
  </si>
  <si>
    <t>eldritch</t>
  </si>
  <si>
    <t>Eldritch</t>
  </si>
  <si>
    <t>席德</t>
  </si>
  <si>
    <t>silent</t>
  </si>
  <si>
    <t>沉默的</t>
  </si>
  <si>
    <t>reflect</t>
  </si>
  <si>
    <t>反映</t>
  </si>
  <si>
    <t>1990s</t>
  </si>
  <si>
    <t>deep color</t>
  </si>
  <si>
    <t>深色</t>
  </si>
  <si>
    <t>pirate</t>
  </si>
  <si>
    <t>海盜</t>
  </si>
  <si>
    <t>執政官</t>
  </si>
  <si>
    <t>scientific</t>
  </si>
  <si>
    <t>stem</t>
  </si>
  <si>
    <t>幹</t>
  </si>
  <si>
    <t>grand scale</t>
  </si>
  <si>
    <t>規模宏大</t>
  </si>
  <si>
    <t>structure</t>
  </si>
  <si>
    <t>結構體</t>
  </si>
  <si>
    <t>伊麗莎白</t>
  </si>
  <si>
    <t>破碎的</t>
  </si>
  <si>
    <t>await</t>
  </si>
  <si>
    <t>✍</t>
  </si>
  <si>
    <t>red eyes</t>
  </si>
  <si>
    <t>紅眼睛</t>
  </si>
  <si>
    <t>brain</t>
  </si>
  <si>
    <t>腦</t>
  </si>
  <si>
    <t>安德森</t>
  </si>
  <si>
    <t>robotic</t>
  </si>
  <si>
    <t>menace</t>
  </si>
  <si>
    <t>威脅</t>
  </si>
  <si>
    <t>朱岫</t>
  </si>
  <si>
    <t>concept art art station</t>
  </si>
  <si>
    <t>概念藝術站</t>
  </si>
  <si>
    <t>earth</t>
  </si>
  <si>
    <t>迪士尼</t>
  </si>
  <si>
    <t>geometric</t>
  </si>
  <si>
    <t>幾何的</t>
  </si>
  <si>
    <t>roll</t>
  </si>
  <si>
    <t>卷</t>
  </si>
  <si>
    <t>****</t>
  </si>
  <si>
    <t>movie style</t>
  </si>
  <si>
    <t>lens</t>
  </si>
  <si>
    <t>鏡片</t>
  </si>
  <si>
    <t>路西法</t>
  </si>
  <si>
    <t>retro</t>
  </si>
  <si>
    <t>復古的</t>
  </si>
  <si>
    <t>want</t>
  </si>
  <si>
    <t>想</t>
  </si>
  <si>
    <t>1940s</t>
  </si>
  <si>
    <t>old photo</t>
  </si>
  <si>
    <t>舊照片</t>
  </si>
  <si>
    <t>beach</t>
  </si>
  <si>
    <t>海灘</t>
  </si>
  <si>
    <t>electric</t>
  </si>
  <si>
    <t>電的</t>
  </si>
  <si>
    <t>crop</t>
  </si>
  <si>
    <t>莊稼</t>
  </si>
  <si>
    <t>詳細的虛幻引擎</t>
  </si>
  <si>
    <t>scheme</t>
  </si>
  <si>
    <t>方案</t>
  </si>
  <si>
    <t>deatile</t>
  </si>
  <si>
    <t>多eatile</t>
  </si>
  <si>
    <t>book cover</t>
  </si>
  <si>
    <t>封面</t>
  </si>
  <si>
    <t>Gundam</t>
  </si>
  <si>
    <t>devour</t>
  </si>
  <si>
    <t>吞食</t>
  </si>
  <si>
    <t>ll</t>
  </si>
  <si>
    <t>詳細的藝術</t>
  </si>
  <si>
    <t>game</t>
  </si>
  <si>
    <t>萊昂</t>
  </si>
  <si>
    <t>painterly</t>
  </si>
  <si>
    <t>lead</t>
  </si>
  <si>
    <t>帶領</t>
  </si>
  <si>
    <t>星雲</t>
  </si>
  <si>
    <t>city shot</t>
  </si>
  <si>
    <t>城市射擊</t>
  </si>
  <si>
    <t>spirit</t>
  </si>
  <si>
    <t>精神</t>
  </si>
  <si>
    <t>X戰警</t>
  </si>
  <si>
    <t>central</t>
  </si>
  <si>
    <t>leak</t>
  </si>
  <si>
    <t>洩漏</t>
  </si>
  <si>
    <t>alien planet</t>
  </si>
  <si>
    <t>外星星球</t>
  </si>
  <si>
    <t>gilded</t>
  </si>
  <si>
    <t>鍍金</t>
  </si>
  <si>
    <t>repeat</t>
  </si>
  <si>
    <t>重複</t>
  </si>
  <si>
    <t>portrait painting</t>
  </si>
  <si>
    <t>肖像畫</t>
  </si>
  <si>
    <t>suit</t>
  </si>
  <si>
    <t>套裝</t>
  </si>
  <si>
    <t>natural</t>
  </si>
  <si>
    <t>glimmer</t>
  </si>
  <si>
    <t>微光</t>
  </si>
  <si>
    <t>40k</t>
  </si>
  <si>
    <t>3d concept art</t>
  </si>
  <si>
    <t>3D概念藝術</t>
  </si>
  <si>
    <t>throne</t>
  </si>
  <si>
    <t>王座</t>
  </si>
  <si>
    <t>喬治亞州</t>
  </si>
  <si>
    <t>asian</t>
  </si>
  <si>
    <t>help</t>
  </si>
  <si>
    <t>幫助</t>
  </si>
  <si>
    <t>阿什利·伍德</t>
  </si>
  <si>
    <t>灯笼</t>
  </si>
  <si>
    <t>黃昏</t>
  </si>
  <si>
    <t>british</t>
  </si>
  <si>
    <t>recover</t>
  </si>
  <si>
    <t>avatar</t>
  </si>
  <si>
    <t>頭像</t>
  </si>
  <si>
    <t>final fantasy</t>
  </si>
  <si>
    <t>最終幻想</t>
  </si>
  <si>
    <t>morbacher</t>
  </si>
  <si>
    <t>莫爾巴赫</t>
  </si>
  <si>
    <t>科羅拉多州</t>
  </si>
  <si>
    <t>dreamy</t>
  </si>
  <si>
    <t>夢幻</t>
  </si>
  <si>
    <t>finger</t>
  </si>
  <si>
    <t>手指</t>
  </si>
  <si>
    <t>must</t>
  </si>
  <si>
    <t>必須</t>
  </si>
  <si>
    <t>style of goya</t>
  </si>
  <si>
    <t>戈雅的風格</t>
  </si>
  <si>
    <t>pattern</t>
  </si>
  <si>
    <t>圖案</t>
  </si>
  <si>
    <t>維多利亞</t>
  </si>
  <si>
    <t>darth</t>
  </si>
  <si>
    <t>rush</t>
  </si>
  <si>
    <t>匆忙</t>
  </si>
  <si>
    <t>interior design</t>
  </si>
  <si>
    <t>室內設計</t>
  </si>
  <si>
    <t>energy</t>
  </si>
  <si>
    <t>活力</t>
  </si>
  <si>
    <t>搖擺</t>
  </si>
  <si>
    <t>horrifying</t>
  </si>
  <si>
    <t>scar</t>
  </si>
  <si>
    <t>瘢痕</t>
  </si>
  <si>
    <t>underneath</t>
  </si>
  <si>
    <t>rainbow steam engine train</t>
  </si>
  <si>
    <t>彩虹蒸汽機火車</t>
  </si>
  <si>
    <t>witch</t>
  </si>
  <si>
    <t>巫婆</t>
  </si>
  <si>
    <t>astral</t>
  </si>
  <si>
    <t>星體</t>
  </si>
  <si>
    <t>wander</t>
  </si>
  <si>
    <t>漫步</t>
  </si>
  <si>
    <t>1970年</t>
  </si>
  <si>
    <t>8k 3d</t>
  </si>
  <si>
    <t>cinema</t>
  </si>
  <si>
    <t>表情</t>
  </si>
  <si>
    <t>roman</t>
  </si>
  <si>
    <t>羅馬</t>
  </si>
  <si>
    <t>crow</t>
  </si>
  <si>
    <t>烏鴉</t>
  </si>
  <si>
    <t>1815年</t>
  </si>
  <si>
    <t>little girl</t>
  </si>
  <si>
    <t>小姑娘</t>
  </si>
  <si>
    <t>pete</t>
  </si>
  <si>
    <t>皮特</t>
  </si>
  <si>
    <t>amazing</t>
  </si>
  <si>
    <t>驚人</t>
  </si>
  <si>
    <t>terrorize</t>
  </si>
  <si>
    <t>恐嚇</t>
  </si>
  <si>
    <t>1890s</t>
  </si>
  <si>
    <t>1890年代</t>
  </si>
  <si>
    <t>wide angle</t>
  </si>
  <si>
    <t>廣角</t>
  </si>
  <si>
    <t>leg</t>
  </si>
  <si>
    <t>腿</t>
  </si>
  <si>
    <t>Comerre</t>
  </si>
  <si>
    <t>david</t>
  </si>
  <si>
    <t>upscale</t>
  </si>
  <si>
    <t>高檔</t>
  </si>
  <si>
    <t>baroque style</t>
  </si>
  <si>
    <t>巴洛克風格</t>
  </si>
  <si>
    <t>草圖</t>
  </si>
  <si>
    <t>戴克</t>
  </si>
  <si>
    <t>teenage</t>
  </si>
  <si>
    <t>青少年</t>
  </si>
  <si>
    <t>defeat</t>
  </si>
  <si>
    <t>打敗</t>
  </si>
  <si>
    <t>white city</t>
  </si>
  <si>
    <t>白城市</t>
  </si>
  <si>
    <t>redshift</t>
  </si>
  <si>
    <t>紅移</t>
  </si>
  <si>
    <t>哈魯</t>
  </si>
  <si>
    <t>brave</t>
  </si>
  <si>
    <t>勇敢的</t>
  </si>
  <si>
    <t>night sky</t>
  </si>
  <si>
    <t>夜空</t>
  </si>
  <si>
    <t>cinematography</t>
  </si>
  <si>
    <t>科加</t>
  </si>
  <si>
    <t>flaming</t>
  </si>
  <si>
    <t>熾盛</t>
  </si>
  <si>
    <t>jump</t>
  </si>
  <si>
    <t>跳</t>
  </si>
  <si>
    <t>view shot</t>
  </si>
  <si>
    <t>查看鏡頭</t>
  </si>
  <si>
    <t>林奇</t>
  </si>
  <si>
    <t>approach</t>
  </si>
  <si>
    <t>方法</t>
  </si>
  <si>
    <t>faust</t>
  </si>
  <si>
    <t>浮士德</t>
  </si>
  <si>
    <t>japanese demon</t>
  </si>
  <si>
    <t>日本惡魔</t>
  </si>
  <si>
    <t>布達佩斯</t>
  </si>
  <si>
    <t>textured</t>
  </si>
  <si>
    <t>紋理</t>
  </si>
  <si>
    <t>catch</t>
  </si>
  <si>
    <t>five</t>
  </si>
  <si>
    <t>五</t>
  </si>
  <si>
    <t>rainbow river</t>
  </si>
  <si>
    <t>彩虹河</t>
  </si>
  <si>
    <t>pastel</t>
  </si>
  <si>
    <t>柔和</t>
  </si>
  <si>
    <t>查理</t>
  </si>
  <si>
    <t>mechanoid</t>
  </si>
  <si>
    <t>機械化</t>
  </si>
  <si>
    <t>roar</t>
  </si>
  <si>
    <t>怒吼</t>
  </si>
  <si>
    <t>濕</t>
  </si>
  <si>
    <t>alien cyber punk viscera</t>
  </si>
  <si>
    <t>外星網絡朋克內臟</t>
  </si>
  <si>
    <t>hd</t>
  </si>
  <si>
    <t>unholy</t>
  </si>
  <si>
    <t>邪惡</t>
  </si>
  <si>
    <t>construct</t>
  </si>
  <si>
    <t>構造</t>
  </si>
  <si>
    <t>toward</t>
  </si>
  <si>
    <t>走向</t>
  </si>
  <si>
    <t>night light</t>
  </si>
  <si>
    <t>小夜燈</t>
  </si>
  <si>
    <t>blank</t>
  </si>
  <si>
    <t>空白的</t>
  </si>
  <si>
    <t>discover</t>
  </si>
  <si>
    <t>發現</t>
  </si>
  <si>
    <t>仮面ライダーディケイド</t>
  </si>
  <si>
    <t>水湖</t>
  </si>
  <si>
    <t>library</t>
  </si>
  <si>
    <t>圖書館</t>
  </si>
  <si>
    <t>盧澄曦</t>
  </si>
  <si>
    <t>makoto shinkai style</t>
  </si>
  <si>
    <t>Makoto Shinkai風格</t>
  </si>
  <si>
    <t>scottish</t>
  </si>
  <si>
    <t>蘇格蘭</t>
  </si>
  <si>
    <t>mummify</t>
  </si>
  <si>
    <t>木乃伊</t>
  </si>
  <si>
    <t>#</t>
  </si>
  <si>
    <t>＃</t>
  </si>
  <si>
    <t>full body portrait character</t>
  </si>
  <si>
    <t>全身肖像性格</t>
  </si>
  <si>
    <t>mcqueen</t>
  </si>
  <si>
    <t>麥昆</t>
  </si>
  <si>
    <t>vivid</t>
  </si>
  <si>
    <t>生動</t>
  </si>
  <si>
    <t>satisfy</t>
  </si>
  <si>
    <t>滿足</t>
  </si>
  <si>
    <t>1904年</t>
  </si>
  <si>
    <t>realistic full body photo</t>
  </si>
  <si>
    <t>現實的全身照片</t>
  </si>
  <si>
    <t>fashion</t>
  </si>
  <si>
    <t>時尚</t>
  </si>
  <si>
    <t>十二生肖</t>
  </si>
  <si>
    <t>german</t>
  </si>
  <si>
    <t>德語</t>
  </si>
  <si>
    <t>deform</t>
  </si>
  <si>
    <t>rembrandt style</t>
  </si>
  <si>
    <t>倫勃朗風格</t>
  </si>
  <si>
    <t>銀</t>
  </si>
  <si>
    <t>馬格里特</t>
  </si>
  <si>
    <t>nuclear</t>
  </si>
  <si>
    <t>核</t>
  </si>
  <si>
    <t>listen</t>
  </si>
  <si>
    <t>聽</t>
  </si>
  <si>
    <t>impressionist style</t>
  </si>
  <si>
    <t>印象派風格</t>
  </si>
  <si>
    <t>alexander</t>
  </si>
  <si>
    <t>亞歷山大</t>
  </si>
  <si>
    <t>Blossfeldt</t>
  </si>
  <si>
    <t>aesthetic</t>
  </si>
  <si>
    <t>審美的</t>
  </si>
  <si>
    <t>meditate</t>
  </si>
  <si>
    <t>幽思</t>
  </si>
  <si>
    <t>bad lighting</t>
  </si>
  <si>
    <t>不良照明</t>
  </si>
  <si>
    <t>vine</t>
  </si>
  <si>
    <t>藤蔓</t>
  </si>
  <si>
    <t>Cryptowizzard</t>
  </si>
  <si>
    <t>cloudy</t>
  </si>
  <si>
    <t>多雲的</t>
  </si>
  <si>
    <t>pass</t>
  </si>
  <si>
    <t>dark studio lighting</t>
  </si>
  <si>
    <t>黑暗的工作室照明</t>
  </si>
  <si>
    <t>bubble</t>
  </si>
  <si>
    <t>伊万</t>
  </si>
  <si>
    <t>sleek</t>
  </si>
  <si>
    <t>power</t>
  </si>
  <si>
    <t>力量</t>
  </si>
  <si>
    <t>h2560</t>
  </si>
  <si>
    <t>H2560</t>
  </si>
  <si>
    <t>beautiful detailed fantasy painting</t>
  </si>
  <si>
    <t>美麗的詳細幻想畫</t>
  </si>
  <si>
    <t>goblin</t>
  </si>
  <si>
    <t>妖精</t>
  </si>
  <si>
    <t>盎司</t>
  </si>
  <si>
    <t>celtic</t>
  </si>
  <si>
    <t>凱爾特人</t>
  </si>
  <si>
    <t>tiefle</t>
  </si>
  <si>
    <t>k1200r</t>
  </si>
  <si>
    <t>K1200R</t>
  </si>
  <si>
    <t>japan concept art</t>
  </si>
  <si>
    <t>日本概念藝術</t>
  </si>
  <si>
    <t>wave</t>
  </si>
  <si>
    <t>海浪</t>
  </si>
  <si>
    <t>circular</t>
  </si>
  <si>
    <t>圓</t>
  </si>
  <si>
    <t>w3840</t>
  </si>
  <si>
    <t>W3840</t>
  </si>
  <si>
    <t>hyper realistic character concept</t>
  </si>
  <si>
    <t>過度逼真的性格概念</t>
  </si>
  <si>
    <t>rabbit</t>
  </si>
  <si>
    <t>兔子</t>
  </si>
  <si>
    <t>酒店</t>
  </si>
  <si>
    <t>eerie</t>
  </si>
  <si>
    <t>怪異</t>
  </si>
  <si>
    <t>huddle</t>
  </si>
  <si>
    <t>亂堆</t>
  </si>
  <si>
    <t>w768</t>
  </si>
  <si>
    <t>W768</t>
  </si>
  <si>
    <t>dark ancient forest</t>
  </si>
  <si>
    <t>黑暗的古森林</t>
  </si>
  <si>
    <t>clown</t>
  </si>
  <si>
    <t>小丑</t>
  </si>
  <si>
    <t>帕迪</t>
  </si>
  <si>
    <t>angelic</t>
  </si>
  <si>
    <t>天使般</t>
  </si>
  <si>
    <t>base</t>
  </si>
  <si>
    <t>根據</t>
  </si>
  <si>
    <t>light blue halo</t>
  </si>
  <si>
    <t>淺藍色光環</t>
  </si>
  <si>
    <t>tentacle</t>
  </si>
  <si>
    <t>觸手</t>
  </si>
  <si>
    <t>威廉</t>
  </si>
  <si>
    <t>existential</t>
  </si>
  <si>
    <t>determine</t>
  </si>
  <si>
    <t>決定</t>
  </si>
  <si>
    <t>albrect</t>
  </si>
  <si>
    <t>ALBRECT</t>
  </si>
  <si>
    <t>cyberpunk city street warzone</t>
  </si>
  <si>
    <t>Cyber​​punk City Street Warzone</t>
  </si>
  <si>
    <t>floor</t>
  </si>
  <si>
    <t>地面</t>
  </si>
  <si>
    <t>dangerous</t>
  </si>
  <si>
    <t>危險的</t>
  </si>
  <si>
    <t>sunshine</t>
  </si>
  <si>
    <t>陽光</t>
  </si>
  <si>
    <t>arround</t>
  </si>
  <si>
    <t>ARROUND</t>
  </si>
  <si>
    <t>landscape painting</t>
  </si>
  <si>
    <t>山水畫</t>
  </si>
  <si>
    <t>pool</t>
  </si>
  <si>
    <t>水池</t>
  </si>
  <si>
    <t>里克</t>
  </si>
  <si>
    <t>american</t>
  </si>
  <si>
    <t>美國人</t>
  </si>
  <si>
    <t>rust</t>
  </si>
  <si>
    <t>銹</t>
  </si>
  <si>
    <t>because</t>
  </si>
  <si>
    <t>因為</t>
  </si>
  <si>
    <t>大小的胖女人</t>
  </si>
  <si>
    <t>proportion</t>
  </si>
  <si>
    <t>sheer</t>
  </si>
  <si>
    <t>純粹</t>
  </si>
  <si>
    <t>end</t>
  </si>
  <si>
    <t>結尾</t>
  </si>
  <si>
    <t>eb110</t>
  </si>
  <si>
    <t>EB110</t>
  </si>
  <si>
    <t>high detail 3d</t>
  </si>
  <si>
    <t>高細節3D</t>
  </si>
  <si>
    <t>sphere</t>
  </si>
  <si>
    <t>領域</t>
  </si>
  <si>
    <t>沙特</t>
  </si>
  <si>
    <t>persian</t>
  </si>
  <si>
    <t>波斯語</t>
  </si>
  <si>
    <t>flame</t>
  </si>
  <si>
    <t>火焰</t>
  </si>
  <si>
    <t>使我從我走向我</t>
  </si>
  <si>
    <t>使我從走向我</t>
  </si>
  <si>
    <t>artstation matte painting</t>
  </si>
  <si>
    <t>Artstation Matte繪畫</t>
  </si>
  <si>
    <t>Talsorian</t>
  </si>
  <si>
    <t>rosy</t>
  </si>
  <si>
    <t>紅潤</t>
  </si>
  <si>
    <t>let</t>
  </si>
  <si>
    <t>hyperrealistic detailed photo female</t>
  </si>
  <si>
    <t>超現實的詳細照片女性</t>
  </si>
  <si>
    <t>renaissance</t>
  </si>
  <si>
    <t>再生</t>
  </si>
  <si>
    <t>沃克</t>
  </si>
  <si>
    <t>magnificent</t>
  </si>
  <si>
    <t>壯麗的</t>
  </si>
  <si>
    <t>letter</t>
  </si>
  <si>
    <t>信</t>
  </si>
  <si>
    <t>artstation octane</t>
  </si>
  <si>
    <t>Artstation Octane</t>
  </si>
  <si>
    <t>beautifull</t>
  </si>
  <si>
    <t>美麗</t>
  </si>
  <si>
    <t>萊利</t>
  </si>
  <si>
    <t>mega</t>
  </si>
  <si>
    <t>巨型</t>
  </si>
  <si>
    <t>ultradetail</t>
  </si>
  <si>
    <t>超尾</t>
  </si>
  <si>
    <t>akemi</t>
  </si>
  <si>
    <t>阿克米</t>
  </si>
  <si>
    <t>glass material</t>
  </si>
  <si>
    <t>玻璃材料</t>
  </si>
  <si>
    <t>greg</t>
  </si>
  <si>
    <t>喬</t>
  </si>
  <si>
    <t>native</t>
  </si>
  <si>
    <t>本國的</t>
  </si>
  <si>
    <t>dissolve</t>
  </si>
  <si>
    <t>溶解</t>
  </si>
  <si>
    <t>alchemy</t>
  </si>
  <si>
    <t>煉金術</t>
  </si>
  <si>
    <t>8K後處理</t>
  </si>
  <si>
    <t>statue</t>
  </si>
  <si>
    <t>雕像</t>
  </si>
  <si>
    <t>斯拉夫</t>
  </si>
  <si>
    <t>flat</t>
  </si>
  <si>
    <t>平坦的</t>
  </si>
  <si>
    <t>expand</t>
  </si>
  <si>
    <t>擴張</t>
  </si>
  <si>
    <t>1960s</t>
  </si>
  <si>
    <t>clean background</t>
  </si>
  <si>
    <t>乾淨的背景</t>
  </si>
  <si>
    <t>material</t>
  </si>
  <si>
    <t>材料</t>
  </si>
  <si>
    <t>科學怪人</t>
  </si>
  <si>
    <t>sparkling</t>
  </si>
  <si>
    <t>serve</t>
  </si>
  <si>
    <t>服務</t>
  </si>
  <si>
    <t>1:2</t>
  </si>
  <si>
    <t>1：2</t>
  </si>
  <si>
    <t>red sun</t>
  </si>
  <si>
    <t>紅日</t>
  </si>
  <si>
    <t>town</t>
  </si>
  <si>
    <t>鎮</t>
  </si>
  <si>
    <t>lovely</t>
  </si>
  <si>
    <t>crack</t>
  </si>
  <si>
    <t>裂縫</t>
  </si>
  <si>
    <t>3:1</t>
  </si>
  <si>
    <t>3：1</t>
  </si>
  <si>
    <t>orange lighting</t>
  </si>
  <si>
    <t>橙色的照明</t>
  </si>
  <si>
    <t>john</t>
  </si>
  <si>
    <t>莫奈</t>
  </si>
  <si>
    <t>romantic</t>
  </si>
  <si>
    <t>浪漫的</t>
  </si>
  <si>
    <t>old man</t>
  </si>
  <si>
    <t>老人</t>
  </si>
  <si>
    <t>星系</t>
  </si>
  <si>
    <t>Spitzweg</t>
  </si>
  <si>
    <t>skinny</t>
  </si>
  <si>
    <t>瘦骨嶙峋的</t>
  </si>
  <si>
    <t>celebrate</t>
  </si>
  <si>
    <t>慶祝</t>
  </si>
  <si>
    <t>a24</t>
  </si>
  <si>
    <t>A24</t>
  </si>
  <si>
    <t>black space background</t>
  </si>
  <si>
    <t>黑色空間背景</t>
  </si>
  <si>
    <t>ink</t>
  </si>
  <si>
    <t>墨水</t>
  </si>
  <si>
    <t>超現實主義</t>
  </si>
  <si>
    <t>exotic</t>
  </si>
  <si>
    <t>異國情調</t>
  </si>
  <si>
    <t>rest</t>
  </si>
  <si>
    <t>besides</t>
  </si>
  <si>
    <t>除了</t>
  </si>
  <si>
    <t>underground cave</t>
  </si>
  <si>
    <t>地下洞穴</t>
  </si>
  <si>
    <t>pixel</t>
  </si>
  <si>
    <t>像素</t>
  </si>
  <si>
    <t>處女</t>
  </si>
  <si>
    <t>faceless</t>
  </si>
  <si>
    <t>不露面</t>
  </si>
  <si>
    <t>slide</t>
  </si>
  <si>
    <t>滑動</t>
  </si>
  <si>
    <t>bunuel</t>
  </si>
  <si>
    <t>布努埃爾</t>
  </si>
  <si>
    <t>8k hdr</t>
  </si>
  <si>
    <t>8K HDR</t>
  </si>
  <si>
    <t>car</t>
  </si>
  <si>
    <t>車</t>
  </si>
  <si>
    <t>anato</t>
  </si>
  <si>
    <t>stylish</t>
  </si>
  <si>
    <t>時髦的</t>
  </si>
  <si>
    <t>stuff</t>
  </si>
  <si>
    <t>東西</t>
  </si>
  <si>
    <t>eleven</t>
  </si>
  <si>
    <t>十一</t>
  </si>
  <si>
    <t>frazetta concept art</t>
  </si>
  <si>
    <t>Frazetta概念藝術</t>
  </si>
  <si>
    <t>Finnstark</t>
  </si>
  <si>
    <t>chaotic</t>
  </si>
  <si>
    <t>混亂的</t>
  </si>
  <si>
    <t>dissipate</t>
  </si>
  <si>
    <t>消散</t>
  </si>
  <si>
    <t>elric</t>
  </si>
  <si>
    <t>Elric</t>
  </si>
  <si>
    <t>s scifi spaceship interior</t>
  </si>
  <si>
    <t>的Scifi太空飛船室內裝飾</t>
  </si>
  <si>
    <t>day</t>
  </si>
  <si>
    <t>天</t>
  </si>
  <si>
    <t>邁克爾</t>
  </si>
  <si>
    <t>dry</t>
  </si>
  <si>
    <t>乾燥</t>
  </si>
  <si>
    <t>emphasize</t>
  </si>
  <si>
    <t>j</t>
  </si>
  <si>
    <t>detailed 8k</t>
  </si>
  <si>
    <t>詳細的8k</t>
  </si>
  <si>
    <t>music</t>
  </si>
  <si>
    <t>音樂</t>
  </si>
  <si>
    <t>POV</t>
  </si>
  <si>
    <t>mythical</t>
  </si>
  <si>
    <t>神話</t>
  </si>
  <si>
    <t>extrapolate</t>
  </si>
  <si>
    <t>推斷</t>
  </si>
  <si>
    <t>r2d2</t>
  </si>
  <si>
    <t>R2D2</t>
  </si>
  <si>
    <t>tom bagshaw</t>
  </si>
  <si>
    <t>湯姆·巴格肖</t>
  </si>
  <si>
    <t>瑞安</t>
  </si>
  <si>
    <t>floria</t>
  </si>
  <si>
    <t>弗洛里亞</t>
  </si>
  <si>
    <t>identify</t>
  </si>
  <si>
    <t>確認</t>
  </si>
  <si>
    <t>今敏</t>
  </si>
  <si>
    <t>character concept</t>
  </si>
  <si>
    <t>角色概念</t>
  </si>
  <si>
    <t>ground</t>
  </si>
  <si>
    <t>科爾皮</t>
  </si>
  <si>
    <t>surrealistic</t>
  </si>
  <si>
    <t>intend</t>
  </si>
  <si>
    <t>打算</t>
  </si>
  <si>
    <t>steampunk city</t>
  </si>
  <si>
    <t>蒸汽朋克城</t>
  </si>
  <si>
    <t>mythology</t>
  </si>
  <si>
    <t>馬丘</t>
  </si>
  <si>
    <t>edgy</t>
  </si>
  <si>
    <t>前衛</t>
  </si>
  <si>
    <t>relate</t>
  </si>
  <si>
    <t>涉及</t>
  </si>
  <si>
    <t>artstation 4k</t>
  </si>
  <si>
    <t>Artstation 4K</t>
  </si>
  <si>
    <t>void</t>
  </si>
  <si>
    <t>空白</t>
  </si>
  <si>
    <t>皮丘</t>
  </si>
  <si>
    <t>ornamental</t>
  </si>
  <si>
    <t>terrify</t>
  </si>
  <si>
    <t>1844年</t>
  </si>
  <si>
    <t>black sky</t>
  </si>
  <si>
    <t>黑色的天空</t>
  </si>
  <si>
    <t>realm</t>
  </si>
  <si>
    <t>Tuomas</t>
  </si>
  <si>
    <t>thick</t>
  </si>
  <si>
    <t>厚的</t>
  </si>
  <si>
    <t>utilize</t>
  </si>
  <si>
    <t>1900s</t>
  </si>
  <si>
    <t>dark rocks</t>
  </si>
  <si>
    <t>黑岩</t>
  </si>
  <si>
    <t>fighter</t>
  </si>
  <si>
    <t>戰鬥機</t>
  </si>
  <si>
    <t>山姆</t>
  </si>
  <si>
    <t>dirty</t>
  </si>
  <si>
    <t>骯髒的</t>
  </si>
  <si>
    <t>blur</t>
  </si>
  <si>
    <t>模糊</t>
  </si>
  <si>
    <t>glitch art</t>
  </si>
  <si>
    <t>故障藝術</t>
  </si>
  <si>
    <t>table</t>
  </si>
  <si>
    <t>桌子</t>
  </si>
  <si>
    <t>Zelenskyy</t>
  </si>
  <si>
    <t>frozen</t>
  </si>
  <si>
    <t>冷凍</t>
  </si>
  <si>
    <t>burst</t>
  </si>
  <si>
    <t>爆裂</t>
  </si>
  <si>
    <t>white concept art</t>
  </si>
  <si>
    <t>白色概念藝術</t>
  </si>
  <si>
    <t>touch</t>
  </si>
  <si>
    <t>觸碰</t>
  </si>
  <si>
    <t>ghibli style elf city</t>
  </si>
  <si>
    <t>吉卜力風格的精靈城市</t>
  </si>
  <si>
    <t>artist</t>
  </si>
  <si>
    <t>約翰尼</t>
  </si>
  <si>
    <t>different</t>
  </si>
  <si>
    <t>不同的</t>
  </si>
  <si>
    <t>visit</t>
  </si>
  <si>
    <t>訪問</t>
  </si>
  <si>
    <t>hudson river school style</t>
  </si>
  <si>
    <t>哈德遜河學校風格</t>
  </si>
  <si>
    <t>馬克</t>
  </si>
  <si>
    <t>focal</t>
  </si>
  <si>
    <t>焦點</t>
  </si>
  <si>
    <t>wash</t>
  </si>
  <si>
    <t>洗</t>
  </si>
  <si>
    <t>horror art style</t>
  </si>
  <si>
    <t>恐怖藝術風格</t>
  </si>
  <si>
    <t>noble</t>
  </si>
  <si>
    <t>高貴</t>
  </si>
  <si>
    <t>emergine</t>
  </si>
  <si>
    <t>緊急</t>
  </si>
  <si>
    <t>anubis</t>
  </si>
  <si>
    <t>阿努比斯</t>
  </si>
  <si>
    <t>pete morbacher</t>
  </si>
  <si>
    <t>皮特·莫爾巴赫（Pete Morbacher）</t>
  </si>
  <si>
    <t>aura</t>
  </si>
  <si>
    <t>光環</t>
  </si>
  <si>
    <t>urban</t>
  </si>
  <si>
    <t>城市的</t>
  </si>
  <si>
    <t>invite</t>
  </si>
  <si>
    <t>邀請</t>
  </si>
  <si>
    <t>mn</t>
  </si>
  <si>
    <t>Mn</t>
  </si>
  <si>
    <t>ornate knight armor gustave alexander mcqueen dorÃ© beautifull ivory mask side view wings</t>
  </si>
  <si>
    <t>華麗的騎士裝甲古斯塔夫亞歷山大·麥昆·多洛（Alexander McQueendoré）</t>
  </si>
  <si>
    <t>animal</t>
  </si>
  <si>
    <t>動物</t>
  </si>
  <si>
    <t>瑪雅</t>
  </si>
  <si>
    <t>yellow-orange</t>
  </si>
  <si>
    <t>黃橙色</t>
  </si>
  <si>
    <t>party</t>
  </si>
  <si>
    <t>派對</t>
  </si>
  <si>
    <t>zorn</t>
  </si>
  <si>
    <t>Zorn</t>
  </si>
  <si>
    <t>micro details</t>
  </si>
  <si>
    <t>微細節</t>
  </si>
  <si>
    <t>scale</t>
  </si>
  <si>
    <t>規模</t>
  </si>
  <si>
    <t>minimalistic</t>
  </si>
  <si>
    <t>極簡主義</t>
  </si>
  <si>
    <t>aim</t>
  </si>
  <si>
    <t>目標</t>
  </si>
  <si>
    <t>月老</t>
  </si>
  <si>
    <t>industrial light</t>
  </si>
  <si>
    <t>工業光</t>
  </si>
  <si>
    <t>canvas</t>
  </si>
  <si>
    <t>帆布</t>
  </si>
  <si>
    <t>D B</t>
  </si>
  <si>
    <t>precious</t>
  </si>
  <si>
    <t>寶貴的</t>
  </si>
  <si>
    <t>bite</t>
  </si>
  <si>
    <t>咬</t>
  </si>
  <si>
    <t>朱易</t>
  </si>
  <si>
    <t>nostromo alien</t>
  </si>
  <si>
    <t>鼻孔外星人</t>
  </si>
  <si>
    <t>gate</t>
  </si>
  <si>
    <t>門</t>
  </si>
  <si>
    <t>chase</t>
  </si>
  <si>
    <t>追趕</t>
  </si>
  <si>
    <t>霓虹</t>
  </si>
  <si>
    <t>brom style</t>
  </si>
  <si>
    <t>Brom風格</t>
  </si>
  <si>
    <t>computer</t>
  </si>
  <si>
    <t>計算機</t>
  </si>
  <si>
    <t>nighttime</t>
  </si>
  <si>
    <t>夜間</t>
  </si>
  <si>
    <t>compose</t>
  </si>
  <si>
    <t>撰寫</t>
  </si>
  <si>
    <t>2k</t>
  </si>
  <si>
    <t>futuristic cyberpunk girl</t>
  </si>
  <si>
    <t>未來派的網絡朋克女孩</t>
  </si>
  <si>
    <t>text</t>
  </si>
  <si>
    <t>文本</t>
  </si>
  <si>
    <t>黑爾</t>
  </si>
  <si>
    <t>0df8fcbc-655c-417b-8888-23ed375c8b19</t>
  </si>
  <si>
    <t>0DF8FCBC-655C-417b-8888888888888888B19</t>
  </si>
  <si>
    <t>decompose</t>
  </si>
  <si>
    <t>分解</t>
  </si>
  <si>
    <t>baroque painting</t>
  </si>
  <si>
    <t>巴洛克繪畫</t>
  </si>
  <si>
    <t>lofti</t>
  </si>
  <si>
    <t>基思</t>
  </si>
  <si>
    <t>contemporary</t>
  </si>
  <si>
    <t>當代的</t>
  </si>
  <si>
    <t>detaille</t>
  </si>
  <si>
    <t>德達爾</t>
  </si>
  <si>
    <t>hal9000</t>
  </si>
  <si>
    <t>HAL9000</t>
  </si>
  <si>
    <t>depth of field octane</t>
  </si>
  <si>
    <t>辛烷值的深度</t>
  </si>
  <si>
    <t>battlefield</t>
  </si>
  <si>
    <t>戰場</t>
  </si>
  <si>
    <t>寶麗來</t>
  </si>
  <si>
    <t>private</t>
  </si>
  <si>
    <t>私人的</t>
  </si>
  <si>
    <t>expose</t>
  </si>
  <si>
    <t>暴露</t>
  </si>
  <si>
    <t>12d8</t>
  </si>
  <si>
    <t>zdzislaw beksinski</t>
  </si>
  <si>
    <t>想要</t>
  </si>
  <si>
    <t>guard</t>
  </si>
  <si>
    <t>警衛</t>
  </si>
  <si>
    <t>zbrush sculpture</t>
  </si>
  <si>
    <t>Zbrush雕塑</t>
  </si>
  <si>
    <t>瓦爾哈拉</t>
  </si>
  <si>
    <t>inspiring</t>
  </si>
  <si>
    <t>鼓舞人心</t>
  </si>
  <si>
    <t>age</t>
  </si>
  <si>
    <t>年齡</t>
  </si>
  <si>
    <t>16:8</t>
  </si>
  <si>
    <t>16：8</t>
  </si>
  <si>
    <t>fantasy creature</t>
  </si>
  <si>
    <t>幻想生物</t>
  </si>
  <si>
    <t>sci-fus</t>
  </si>
  <si>
    <t>Serusier</t>
  </si>
  <si>
    <t>xenomorph</t>
  </si>
  <si>
    <t>異形</t>
  </si>
  <si>
    <t>blaze</t>
  </si>
  <si>
    <t>1d3</t>
  </si>
  <si>
    <t>red cat</t>
  </si>
  <si>
    <t>紅貓</t>
  </si>
  <si>
    <t>blade</t>
  </si>
  <si>
    <t>刀</t>
  </si>
  <si>
    <t>bearded</t>
  </si>
  <si>
    <t>鬍鬚</t>
  </si>
  <si>
    <t>surrand</t>
  </si>
  <si>
    <t>屈服</t>
  </si>
  <si>
    <t>blue hair</t>
  </si>
  <si>
    <t>藍頭髮</t>
  </si>
  <si>
    <t>grass</t>
  </si>
  <si>
    <t>草</t>
  </si>
  <si>
    <t>depp</t>
  </si>
  <si>
    <t>solar</t>
  </si>
  <si>
    <t>太陽的</t>
  </si>
  <si>
    <t>3d20</t>
  </si>
  <si>
    <t>3D20</t>
  </si>
  <si>
    <t>dark blue</t>
  </si>
  <si>
    <t>深藍</t>
  </si>
  <si>
    <t>image</t>
  </si>
  <si>
    <t>DJ</t>
  </si>
  <si>
    <t>high-quality</t>
  </si>
  <si>
    <t>arabian</t>
  </si>
  <si>
    <t>hyper realistic 4k</t>
  </si>
  <si>
    <t>超級逼真的4K</t>
  </si>
  <si>
    <t>lava</t>
  </si>
  <si>
    <t>岩漿</t>
  </si>
  <si>
    <t>luxurious</t>
  </si>
  <si>
    <t>crouch</t>
  </si>
  <si>
    <t>蹲伏</t>
  </si>
  <si>
    <t>hyper realism</t>
  </si>
  <si>
    <t>stephen</t>
  </si>
  <si>
    <t>斯蒂芬</t>
  </si>
  <si>
    <t>英石</t>
  </si>
  <si>
    <t>daytime</t>
  </si>
  <si>
    <t>白天</t>
  </si>
  <si>
    <t>loom</t>
  </si>
  <si>
    <t>織機</t>
  </si>
  <si>
    <t>azrael</t>
  </si>
  <si>
    <t>阿茲雷爾</t>
  </si>
  <si>
    <t>realistic portrait</t>
  </si>
  <si>
    <t>逼真的肖像</t>
  </si>
  <si>
    <t>park</t>
  </si>
  <si>
    <t>公園</t>
  </si>
  <si>
    <t>米奇</t>
  </si>
  <si>
    <t>overcast</t>
  </si>
  <si>
    <t>灰濛蒙</t>
  </si>
  <si>
    <t>scorch</t>
  </si>
  <si>
    <t>燒焦</t>
  </si>
  <si>
    <t>images/images/016</t>
  </si>
  <si>
    <t>圖像/圖像/016</t>
  </si>
  <si>
    <t>red room</t>
  </si>
  <si>
    <t>紅房間</t>
  </si>
  <si>
    <t>owl</t>
  </si>
  <si>
    <t>貓頭鷹</t>
  </si>
  <si>
    <t>caustic</t>
  </si>
  <si>
    <t>苛刻</t>
  </si>
  <si>
    <t>ps1</t>
  </si>
  <si>
    <t>PS1</t>
  </si>
  <si>
    <t>man's face</t>
  </si>
  <si>
    <t>男人的臉</t>
  </si>
  <si>
    <t>web</t>
  </si>
  <si>
    <t>星際爭霸</t>
  </si>
  <si>
    <t>isometric</t>
  </si>
  <si>
    <t>等距</t>
  </si>
  <si>
    <t>bath</t>
  </si>
  <si>
    <t>洗澡</t>
  </si>
  <si>
    <t>space city</t>
  </si>
  <si>
    <t>太空城</t>
  </si>
  <si>
    <t>glow</t>
  </si>
  <si>
    <t>輝光</t>
  </si>
  <si>
    <t>lloyd</t>
  </si>
  <si>
    <t>勞埃德</t>
  </si>
  <si>
    <t>collapse</t>
  </si>
  <si>
    <t>坍塌</t>
  </si>
  <si>
    <t>tokyo</t>
  </si>
  <si>
    <t>dark soul</t>
  </si>
  <si>
    <t>vampire</t>
  </si>
  <si>
    <t>吸血鬼</t>
  </si>
  <si>
    <t>male</t>
  </si>
  <si>
    <t>男性</t>
  </si>
  <si>
    <t>race</t>
  </si>
  <si>
    <t>種族</t>
  </si>
  <si>
    <t>♀</t>
  </si>
  <si>
    <t>portrait photo</t>
  </si>
  <si>
    <t>肖像照片</t>
  </si>
  <si>
    <t>weapon</t>
  </si>
  <si>
    <t>武器</t>
  </si>
  <si>
    <t>Elvgren</t>
  </si>
  <si>
    <t>spotless</t>
  </si>
  <si>
    <t>一塵不染</t>
  </si>
  <si>
    <t>realize</t>
  </si>
  <si>
    <t>意識到</t>
  </si>
  <si>
    <t>初音ミクの消失</t>
  </si>
  <si>
    <t>red liquid octane</t>
  </si>
  <si>
    <t>紅色液體辛烷值</t>
  </si>
  <si>
    <t>thunder</t>
  </si>
  <si>
    <t>雷</t>
  </si>
  <si>
    <t>complex</t>
  </si>
  <si>
    <t>sail</t>
  </si>
  <si>
    <t>帆</t>
  </si>
  <si>
    <t>light of love</t>
  </si>
  <si>
    <t>愛的光</t>
  </si>
  <si>
    <t>灰塵</t>
  </si>
  <si>
    <t>馬丁</t>
  </si>
  <si>
    <t>granblue</t>
  </si>
  <si>
    <t>格蘭布魯</t>
  </si>
  <si>
    <t>sculpt</t>
  </si>
  <si>
    <t>1700s</t>
  </si>
  <si>
    <t>detailed octane</t>
  </si>
  <si>
    <t>詳細的辛烷值</t>
  </si>
  <si>
    <t>princess</t>
  </si>
  <si>
    <t>公主</t>
  </si>
  <si>
    <t>伯頓</t>
  </si>
  <si>
    <t>absurd</t>
  </si>
  <si>
    <t>荒誕</t>
  </si>
  <si>
    <t>exile</t>
  </si>
  <si>
    <t>流亡</t>
  </si>
  <si>
    <t>1801年</t>
  </si>
  <si>
    <t>horror art</t>
  </si>
  <si>
    <t>恐怖藝術</t>
  </si>
  <si>
    <t>arm</t>
  </si>
  <si>
    <t>手臂</t>
  </si>
  <si>
    <t>DSLR</t>
  </si>
  <si>
    <t>featureless</t>
  </si>
  <si>
    <t>毫無特色</t>
  </si>
  <si>
    <t>hit</t>
  </si>
  <si>
    <t>打</t>
  </si>
  <si>
    <t>1840s</t>
  </si>
  <si>
    <t>1840年代</t>
  </si>
  <si>
    <t>giant alien structure of spider shapes</t>
  </si>
  <si>
    <t>蜘蛛形的巨型外星結構</t>
  </si>
  <si>
    <t>菲爾</t>
  </si>
  <si>
    <t>nameless</t>
  </si>
  <si>
    <t>無名</t>
  </si>
  <si>
    <t>levitate</t>
  </si>
  <si>
    <t>懸浮</t>
  </si>
  <si>
    <t>neon style</t>
  </si>
  <si>
    <t>霓虹燈風格</t>
  </si>
  <si>
    <t>village</t>
  </si>
  <si>
    <t>村莊</t>
  </si>
  <si>
    <t>史蒂夫</t>
  </si>
  <si>
    <t>supernatural</t>
  </si>
  <si>
    <t>超自然</t>
  </si>
  <si>
    <t>pulse</t>
  </si>
  <si>
    <t>脈衝</t>
  </si>
  <si>
    <t>warm dramatic lighting</t>
  </si>
  <si>
    <t>溫暖的戲劇性照明</t>
  </si>
  <si>
    <t>crown</t>
  </si>
  <si>
    <t>王冠</t>
  </si>
  <si>
    <t>aquatic</t>
  </si>
  <si>
    <t>contain</t>
  </si>
  <si>
    <t>包含</t>
  </si>
  <si>
    <t>style of ghibli</t>
  </si>
  <si>
    <t>吉卜力的風格</t>
  </si>
  <si>
    <t>gammell</t>
  </si>
  <si>
    <t>加梅爾</t>
  </si>
  <si>
    <t>crowned</t>
  </si>
  <si>
    <t>加冕</t>
  </si>
  <si>
    <t>forsake</t>
  </si>
  <si>
    <t>背叛</t>
  </si>
  <si>
    <t>ashiok</t>
  </si>
  <si>
    <t>Ashiok</t>
  </si>
  <si>
    <t>ancient city concept art</t>
  </si>
  <si>
    <t>古城概念藝術</t>
  </si>
  <si>
    <t>cosmos</t>
  </si>
  <si>
    <t>C</t>
  </si>
  <si>
    <t>place</t>
  </si>
  <si>
    <t>地方</t>
  </si>
  <si>
    <t>style of beksinski</t>
  </si>
  <si>
    <t>Beksinski的風格</t>
  </si>
  <si>
    <t>science</t>
  </si>
  <si>
    <t>cool</t>
  </si>
  <si>
    <t>涼爽的</t>
  </si>
  <si>
    <t>strip</t>
  </si>
  <si>
    <t>跳閘</t>
  </si>
  <si>
    <t>avedon</t>
  </si>
  <si>
    <t>阿瓦登</t>
  </si>
  <si>
    <t>bad blue lighting</t>
  </si>
  <si>
    <t>不良的藍色照明</t>
  </si>
  <si>
    <t>overall</t>
  </si>
  <si>
    <t>全面的</t>
  </si>
  <si>
    <t>waste</t>
  </si>
  <si>
    <t>浪費</t>
  </si>
  <si>
    <t>c-3po</t>
  </si>
  <si>
    <t>C-3PO</t>
  </si>
  <si>
    <t>style of blade runner</t>
  </si>
  <si>
    <t>刀片跑步者的風格</t>
  </si>
  <si>
    <t>halo</t>
  </si>
  <si>
    <t>嗯</t>
  </si>
  <si>
    <t>curly</t>
  </si>
  <si>
    <t>捲曲</t>
  </si>
  <si>
    <t>pierce</t>
  </si>
  <si>
    <t>刺穿</t>
  </si>
  <si>
    <t>million</t>
  </si>
  <si>
    <t>百萬</t>
  </si>
  <si>
    <t>gustave dorÃ©</t>
  </si>
  <si>
    <t>GustaveDorâ©</t>
  </si>
  <si>
    <t>hero</t>
  </si>
  <si>
    <t>英雄</t>
  </si>
  <si>
    <t>金</t>
  </si>
  <si>
    <t>ferocious</t>
  </si>
  <si>
    <t>兇猛</t>
  </si>
  <si>
    <t>breathe</t>
  </si>
  <si>
    <t>呼吸</t>
  </si>
  <si>
    <t>mj</t>
  </si>
  <si>
    <t>MJ</t>
  </si>
  <si>
    <t>black hole</t>
  </si>
  <si>
    <t>黑洞</t>
  </si>
  <si>
    <t>thing</t>
  </si>
  <si>
    <t>事物</t>
  </si>
  <si>
    <t>拉爾夫</t>
  </si>
  <si>
    <t>indian</t>
  </si>
  <si>
    <t>印度人</t>
  </si>
  <si>
    <t>enter</t>
  </si>
  <si>
    <t>ok</t>
  </si>
  <si>
    <t>old photograph</t>
  </si>
  <si>
    <t>petal</t>
  </si>
  <si>
    <t>花瓣</t>
  </si>
  <si>
    <t>mathematical</t>
  </si>
  <si>
    <t>數學</t>
  </si>
  <si>
    <t>張復堯</t>
  </si>
  <si>
    <t>human face</t>
  </si>
  <si>
    <t>人臉</t>
  </si>
  <si>
    <t>vegetation</t>
  </si>
  <si>
    <t>植被</t>
  </si>
  <si>
    <t>哈努卡</t>
  </si>
  <si>
    <t>obese</t>
  </si>
  <si>
    <t>肥胖</t>
  </si>
  <si>
    <t>spread</t>
  </si>
  <si>
    <t>傳播</t>
  </si>
  <si>
    <t>悪魔</t>
  </si>
  <si>
    <t>style of klimt</t>
  </si>
  <si>
    <t>克里姆特的風格</t>
  </si>
  <si>
    <t>century</t>
  </si>
  <si>
    <t>世紀</t>
  </si>
  <si>
    <t>arabic</t>
  </si>
  <si>
    <t>ascend</t>
  </si>
  <si>
    <t>giant monster</t>
  </si>
  <si>
    <t>巨型怪物</t>
  </si>
  <si>
    <t>ritual</t>
  </si>
  <si>
    <t>儀式</t>
  </si>
  <si>
    <t>厄運</t>
  </si>
  <si>
    <t>tribal</t>
  </si>
  <si>
    <t>部落</t>
  </si>
  <si>
    <t>dancy</t>
  </si>
  <si>
    <t>丹西</t>
  </si>
  <si>
    <t>16mm</t>
  </si>
  <si>
    <t>4k post-processing</t>
  </si>
  <si>
    <t>4K後處理</t>
  </si>
  <si>
    <t>安杜賈爾</t>
  </si>
  <si>
    <t>bioluminescent</t>
  </si>
  <si>
    <t>display</t>
  </si>
  <si>
    <t>展示</t>
  </si>
  <si>
    <t>1950s</t>
  </si>
  <si>
    <t>ornate light</t>
  </si>
  <si>
    <t>華麗的光</t>
  </si>
  <si>
    <t>boy</t>
  </si>
  <si>
    <t>男生</t>
  </si>
  <si>
    <t>spiritual</t>
  </si>
  <si>
    <t>bend</t>
  </si>
  <si>
    <t>彎曲</t>
  </si>
  <si>
    <t>surreal depth light</t>
  </si>
  <si>
    <t>超現實的深度光</t>
  </si>
  <si>
    <t>chiaroscuro</t>
  </si>
  <si>
    <t>Chiaroscuro</t>
  </si>
  <si>
    <t>克勞迪婭</t>
  </si>
  <si>
    <t>detalile</t>
  </si>
  <si>
    <t>4:3</t>
  </si>
  <si>
    <t>4：3</t>
  </si>
  <si>
    <t>atmospheric lighting</t>
  </si>
  <si>
    <t>大氣照明</t>
  </si>
  <si>
    <t>cushart</t>
  </si>
  <si>
    <t>庫什</t>
  </si>
  <si>
    <t>Volodymyr</t>
  </si>
  <si>
    <t>expressive</t>
  </si>
  <si>
    <t>表現力</t>
  </si>
  <si>
    <t>push</t>
  </si>
  <si>
    <t>4l</t>
  </si>
  <si>
    <t>4L</t>
  </si>
  <si>
    <t>golden armor</t>
  </si>
  <si>
    <t>金盔甲</t>
  </si>
  <si>
    <t>flowy</t>
  </si>
  <si>
    <t>remember</t>
  </si>
  <si>
    <t>記住</t>
  </si>
  <si>
    <t>5k</t>
  </si>
  <si>
    <t>white space battleship</t>
  </si>
  <si>
    <t>白空間戰艦</t>
  </si>
  <si>
    <t>undead</t>
  </si>
  <si>
    <t>亡靈</t>
  </si>
  <si>
    <t>亞倫</t>
  </si>
  <si>
    <t>op</t>
  </si>
  <si>
    <t>OP</t>
  </si>
  <si>
    <t>cosmic horror</t>
  </si>
  <si>
    <t>宇宙恐怖</t>
  </si>
  <si>
    <t>埃貢</t>
  </si>
  <si>
    <t>reflective</t>
  </si>
  <si>
    <t>反光的</t>
  </si>
  <si>
    <t>stream</t>
  </si>
  <si>
    <t>溪流</t>
  </si>
  <si>
    <t>4k resolution</t>
  </si>
  <si>
    <t>4K分辨率</t>
  </si>
  <si>
    <t>moonlight</t>
  </si>
  <si>
    <t>月光</t>
  </si>
  <si>
    <t>錯誤的</t>
  </si>
  <si>
    <t>brand</t>
  </si>
  <si>
    <t>牌</t>
  </si>
  <si>
    <t>密集的詳細線圈</t>
  </si>
  <si>
    <t>puppy</t>
  </si>
  <si>
    <t>小狗</t>
  </si>
  <si>
    <t>dental</t>
  </si>
  <si>
    <t>牙科</t>
  </si>
  <si>
    <t>conjure</t>
  </si>
  <si>
    <t>變戲法</t>
  </si>
  <si>
    <t>?????????</t>
  </si>
  <si>
    <t>???????????</t>
  </si>
  <si>
    <t>surrealistic digital art</t>
  </si>
  <si>
    <t>超現實數字藝術</t>
  </si>
  <si>
    <t>mixed</t>
  </si>
  <si>
    <t>araki</t>
  </si>
  <si>
    <t>阿拉基</t>
  </si>
  <si>
    <t>red sea</t>
  </si>
  <si>
    <t>紅海</t>
  </si>
  <si>
    <t>haired</t>
  </si>
  <si>
    <t>opalescent</t>
  </si>
  <si>
    <t>乳白色</t>
  </si>
  <si>
    <t>fix</t>
  </si>
  <si>
    <t>使固定</t>
  </si>
  <si>
    <t>jewelry_arquitetura</t>
  </si>
  <si>
    <t>Jewelry_arquitetura</t>
  </si>
  <si>
    <t>god rays</t>
  </si>
  <si>
    <t>上帝射線</t>
  </si>
  <si>
    <t>klimt</t>
  </si>
  <si>
    <t>antique</t>
  </si>
  <si>
    <t>古董</t>
  </si>
  <si>
    <t>shinny</t>
  </si>
  <si>
    <t>Shinny</t>
  </si>
  <si>
    <t>吳愷</t>
  </si>
  <si>
    <t>black metal style</t>
  </si>
  <si>
    <t>黑色金屬風格</t>
  </si>
  <si>
    <t>nightmare</t>
  </si>
  <si>
    <t>惡夢</t>
  </si>
  <si>
    <t>ultrawide</t>
  </si>
  <si>
    <t>超速</t>
  </si>
  <si>
    <t>sprinkle</t>
  </si>
  <si>
    <t>撒</t>
  </si>
  <si>
    <t>廖曼鈞</t>
  </si>
  <si>
    <t>city park</t>
  </si>
  <si>
    <t>城市公園</t>
  </si>
  <si>
    <t>spiral</t>
  </si>
  <si>
    <t>螺旋</t>
  </si>
  <si>
    <t>北齋</t>
  </si>
  <si>
    <t>blond</t>
  </si>
  <si>
    <t>crumble</t>
  </si>
  <si>
    <t>1959年</t>
  </si>
  <si>
    <t>epic scene</t>
  </si>
  <si>
    <t>史詩般的場景</t>
  </si>
  <si>
    <t>bat</t>
  </si>
  <si>
    <t>蝙蝠</t>
  </si>
  <si>
    <t>photographic</t>
  </si>
  <si>
    <t>disgust</t>
  </si>
  <si>
    <t>厭惡</t>
  </si>
  <si>
    <t>gustave dorÃ© beautifull ivory mask side view wings</t>
  </si>
  <si>
    <t>GustaveDoré©abotifull象牙面具側視圖翅膀</t>
  </si>
  <si>
    <t>馬可</t>
  </si>
  <si>
    <t>pure</t>
  </si>
  <si>
    <t>純的</t>
  </si>
  <si>
    <t>dishonor</t>
  </si>
  <si>
    <t>羞辱</t>
  </si>
  <si>
    <t>dark ritual</t>
  </si>
  <si>
    <t>黑暗的儀式</t>
  </si>
  <si>
    <t>overwatch</t>
  </si>
  <si>
    <t>守望先鋒</t>
  </si>
  <si>
    <t>simple</t>
  </si>
  <si>
    <t>簡單的</t>
  </si>
  <si>
    <t>forbid</t>
  </si>
  <si>
    <t>禁止</t>
  </si>
  <si>
    <t>4:6</t>
  </si>
  <si>
    <t>4：6</t>
  </si>
  <si>
    <t>style of bill sienkiewicz</t>
  </si>
  <si>
    <t>Bill Sienkiewicz的風格</t>
  </si>
  <si>
    <t>gown</t>
  </si>
  <si>
    <t>袍</t>
  </si>
  <si>
    <t>18mm</t>
  </si>
  <si>
    <t>refract</t>
  </si>
  <si>
    <t>折射</t>
  </si>
  <si>
    <t>4k symmetrical portrait</t>
  </si>
  <si>
    <t>4K對稱肖像</t>
  </si>
  <si>
    <t>slice</t>
  </si>
  <si>
    <t>片</t>
  </si>
  <si>
    <t>韋斯</t>
  </si>
  <si>
    <t>赤紅</t>
  </si>
  <si>
    <t>exhale</t>
  </si>
  <si>
    <t>呼氣</t>
  </si>
  <si>
    <t>atop</t>
  </si>
  <si>
    <t>在頂上</t>
  </si>
  <si>
    <t>digital illustration</t>
  </si>
  <si>
    <t>數字插圖</t>
  </si>
  <si>
    <t>ridley</t>
  </si>
  <si>
    <t>里德利</t>
  </si>
  <si>
    <t>蘋果</t>
  </si>
  <si>
    <t>moth-like</t>
  </si>
  <si>
    <t>像飛蛾一樣</t>
  </si>
  <si>
    <t>forget</t>
  </si>
  <si>
    <t>忘記</t>
  </si>
  <si>
    <t>單光源</t>
  </si>
  <si>
    <t>scott</t>
  </si>
  <si>
    <t>斯科特</t>
  </si>
  <si>
    <t>比斯利</t>
  </si>
  <si>
    <t>national</t>
  </si>
  <si>
    <t>國民</t>
  </si>
  <si>
    <t>punch</t>
  </si>
  <si>
    <t>沖床</t>
  </si>
  <si>
    <t>pinup</t>
  </si>
  <si>
    <t>釘住</t>
  </si>
  <si>
    <t>cinematic atmosphere</t>
  </si>
  <si>
    <t>電影氣氛</t>
  </si>
  <si>
    <t>rich</t>
  </si>
  <si>
    <t>富有的</t>
  </si>
  <si>
    <t>attach</t>
  </si>
  <si>
    <t>附</t>
  </si>
  <si>
    <t>晴天の日の昼</t>
  </si>
  <si>
    <t>晴天の日晝</t>
  </si>
  <si>
    <t>night time</t>
  </si>
  <si>
    <t>晚上</t>
  </si>
  <si>
    <t>year</t>
  </si>
  <si>
    <t>年</t>
  </si>
  <si>
    <t>Dodekatheon</t>
  </si>
  <si>
    <t>slender</t>
  </si>
  <si>
    <t>細長</t>
  </si>
  <si>
    <t>朱彤</t>
  </si>
  <si>
    <t>oil painting style</t>
  </si>
  <si>
    <t>油畫風格</t>
  </si>
  <si>
    <t>fraser</t>
  </si>
  <si>
    <t>弗雷澤</t>
  </si>
  <si>
    <t>m</t>
  </si>
  <si>
    <t>v-ray</t>
  </si>
  <si>
    <t>V射線</t>
  </si>
  <si>
    <t>drown</t>
  </si>
  <si>
    <t>淹</t>
  </si>
  <si>
    <t>路明軒</t>
  </si>
  <si>
    <t>blue water</t>
  </si>
  <si>
    <t>藍色的水</t>
  </si>
  <si>
    <t>frog</t>
  </si>
  <si>
    <t>青蛙</t>
  </si>
  <si>
    <t>dish</t>
  </si>
  <si>
    <t>盤子</t>
  </si>
  <si>
    <t>cyberpunk samurai</t>
  </si>
  <si>
    <t>賽博朋克武士</t>
  </si>
  <si>
    <t>greig</t>
  </si>
  <si>
    <t>格里格</t>
  </si>
  <si>
    <t>寶藏</t>
  </si>
  <si>
    <t>domed</t>
  </si>
  <si>
    <t>圓頂</t>
  </si>
  <si>
    <t>eclipse</t>
  </si>
  <si>
    <t>蝕</t>
  </si>
  <si>
    <t>126p</t>
  </si>
  <si>
    <t>futuristic background</t>
  </si>
  <si>
    <t>未來派背景</t>
  </si>
  <si>
    <t>source</t>
  </si>
  <si>
    <t>資源</t>
  </si>
  <si>
    <t>biblical</t>
  </si>
  <si>
    <t>聖經</t>
  </si>
  <si>
    <t>flatten</t>
  </si>
  <si>
    <t>扁平</t>
  </si>
  <si>
    <t>1880年</t>
  </si>
  <si>
    <t>young woman</t>
  </si>
  <si>
    <t>年輕女子</t>
  </si>
  <si>
    <t>circuitry</t>
  </si>
  <si>
    <t>電路</t>
  </si>
  <si>
    <t>caged</t>
  </si>
  <si>
    <t>籠子</t>
  </si>
  <si>
    <t>mpc</t>
  </si>
  <si>
    <t>MPC</t>
  </si>
  <si>
    <t>1961年</t>
  </si>
  <si>
    <t>warm lighting</t>
  </si>
  <si>
    <t>溫暖的照明</t>
  </si>
  <si>
    <t>hose</t>
  </si>
  <si>
    <t>軟管</t>
  </si>
  <si>
    <t>鰓</t>
  </si>
  <si>
    <t>elder</t>
  </si>
  <si>
    <t>長老</t>
  </si>
  <si>
    <t>ponder</t>
  </si>
  <si>
    <t>1st</t>
  </si>
  <si>
    <t>第一</t>
  </si>
  <si>
    <t>dark style</t>
  </si>
  <si>
    <t>黑暗風格</t>
  </si>
  <si>
    <t>fool</t>
  </si>
  <si>
    <t>傻子</t>
  </si>
  <si>
    <t>洪</t>
  </si>
  <si>
    <t>desolate</t>
  </si>
  <si>
    <t>荒涼</t>
  </si>
  <si>
    <t>cyberpunk dog</t>
  </si>
  <si>
    <t>Cyber​​punk狗</t>
  </si>
  <si>
    <t>flare</t>
  </si>
  <si>
    <t>耀斑</t>
  </si>
  <si>
    <t>基魯亞</t>
  </si>
  <si>
    <t>ruby</t>
  </si>
  <si>
    <t>紅寶石</t>
  </si>
  <si>
    <t>splice</t>
  </si>
  <si>
    <t>拼接</t>
  </si>
  <si>
    <t>moth queen</t>
  </si>
  <si>
    <t>蛾皇后</t>
  </si>
  <si>
    <t>album</t>
  </si>
  <si>
    <t>專輯</t>
  </si>
  <si>
    <t>農民</t>
  </si>
  <si>
    <t>volcanic</t>
  </si>
  <si>
    <t>火山</t>
  </si>
  <si>
    <t>swing</t>
  </si>
  <si>
    <t>3:4</t>
  </si>
  <si>
    <t>3：4</t>
  </si>
  <si>
    <t>realistic landscape</t>
  </si>
  <si>
    <t>現實的景觀</t>
  </si>
  <si>
    <t>png</t>
  </si>
  <si>
    <t>PNG</t>
  </si>
  <si>
    <t>Simonetti</t>
  </si>
  <si>
    <t>radiant</t>
  </si>
  <si>
    <t>amid</t>
  </si>
  <si>
    <t>anime nature digital art</t>
  </si>
  <si>
    <t>動漫自然數字藝術</t>
  </si>
  <si>
    <t>beauty</t>
  </si>
  <si>
    <t>烏克蘭</t>
  </si>
  <si>
    <t>serene</t>
  </si>
  <si>
    <t>安詳</t>
  </si>
  <si>
    <t>breach</t>
  </si>
  <si>
    <t>違反</t>
  </si>
  <si>
    <t>archer</t>
  </si>
  <si>
    <t>射手</t>
  </si>
  <si>
    <t>realistic aerial view forest</t>
  </si>
  <si>
    <t>逼真的鳥瞰森林</t>
  </si>
  <si>
    <t>fallout</t>
  </si>
  <si>
    <t>掉出來</t>
  </si>
  <si>
    <t>Zoldyck</t>
  </si>
  <si>
    <t>enormous</t>
  </si>
  <si>
    <t>brood</t>
  </si>
  <si>
    <t>育雛</t>
  </si>
  <si>
    <t>kermet</t>
  </si>
  <si>
    <t>Kermet</t>
  </si>
  <si>
    <t>intricate details</t>
  </si>
  <si>
    <t>ian</t>
  </si>
  <si>
    <t>伊恩</t>
  </si>
  <si>
    <t>Bierstadt</t>
  </si>
  <si>
    <t>handsome</t>
  </si>
  <si>
    <t>英俊</t>
  </si>
  <si>
    <t>inhabit</t>
  </si>
  <si>
    <t>居住於</t>
  </si>
  <si>
    <t>may</t>
  </si>
  <si>
    <t>可能</t>
  </si>
  <si>
    <t>photorealistic oil painting</t>
  </si>
  <si>
    <t>逼真的油畫</t>
  </si>
  <si>
    <t>beast</t>
  </si>
  <si>
    <t>獸</t>
  </si>
  <si>
    <t>智利</t>
  </si>
  <si>
    <t>technical</t>
  </si>
  <si>
    <t>技術的</t>
  </si>
  <si>
    <t>put</t>
  </si>
  <si>
    <t>n</t>
  </si>
  <si>
    <t>現實的虛幻引擎</t>
  </si>
  <si>
    <t>durer</t>
  </si>
  <si>
    <t>杜勒</t>
  </si>
  <si>
    <t>海岸</t>
  </si>
  <si>
    <t>arcane</t>
  </si>
  <si>
    <t>奧術</t>
  </si>
  <si>
    <t>oh</t>
  </si>
  <si>
    <t>哦</t>
  </si>
  <si>
    <t>interior glass window</t>
  </si>
  <si>
    <t>內部玻璃窗</t>
  </si>
  <si>
    <t>symmetry</t>
  </si>
  <si>
    <t>國家</t>
  </si>
  <si>
    <t>free</t>
  </si>
  <si>
    <t>自由的</t>
  </si>
  <si>
    <t>scarlettann1028</t>
  </si>
  <si>
    <t>Scarlettann1028</t>
  </si>
  <si>
    <t>woman body</t>
  </si>
  <si>
    <t>女人的身體</t>
  </si>
  <si>
    <t>heaven</t>
  </si>
  <si>
    <t>天堂</t>
  </si>
  <si>
    <t>fuzzy</t>
  </si>
  <si>
    <t>screem</t>
  </si>
  <si>
    <t>篩選</t>
  </si>
  <si>
    <t>until</t>
  </si>
  <si>
    <t>直到</t>
  </si>
  <si>
    <t>american style</t>
  </si>
  <si>
    <t>美式風格</t>
  </si>
  <si>
    <t>porcelain</t>
  </si>
  <si>
    <t>瓷</t>
  </si>
  <si>
    <t>瓊斯</t>
  </si>
  <si>
    <t>crazy</t>
  </si>
  <si>
    <t>concept art landscape</t>
  </si>
  <si>
    <t>概念藝術風景</t>
  </si>
  <si>
    <t>horizon</t>
  </si>
  <si>
    <t>地平線</t>
  </si>
  <si>
    <t>Piotr</t>
  </si>
  <si>
    <t>mutant</t>
  </si>
  <si>
    <t>突變體</t>
  </si>
  <si>
    <t>sway</t>
  </si>
  <si>
    <t>あしゅら男爵</t>
  </si>
  <si>
    <t>frank frazetta art style</t>
  </si>
  <si>
    <t>弗蘭克·弗雷澤塔（Frank Frazetta）藝術風格</t>
  </si>
  <si>
    <t>point</t>
  </si>
  <si>
    <t>觀點</t>
  </si>
  <si>
    <t>斯帕斯</t>
  </si>
  <si>
    <t>russian</t>
  </si>
  <si>
    <t>俄語</t>
  </si>
  <si>
    <t>yell</t>
  </si>
  <si>
    <t>叫喊</t>
  </si>
  <si>
    <t>dark colors</t>
  </si>
  <si>
    <t>暗色</t>
  </si>
  <si>
    <t>flute</t>
  </si>
  <si>
    <t>長笛</t>
  </si>
  <si>
    <t>葡萄酒</t>
  </si>
  <si>
    <t>lynch</t>
  </si>
  <si>
    <t>鄭問</t>
  </si>
  <si>
    <t>unreal render</t>
  </si>
  <si>
    <t>虛幻渲染</t>
  </si>
  <si>
    <t>organelle</t>
  </si>
  <si>
    <t>細胞器</t>
  </si>
  <si>
    <t>鄉村的</t>
  </si>
  <si>
    <t>network</t>
  </si>
  <si>
    <t>100m</t>
  </si>
  <si>
    <t>dark space background</t>
  </si>
  <si>
    <t>黑暗空間背景</t>
  </si>
  <si>
    <t>otomo</t>
  </si>
  <si>
    <t>Otomo</t>
  </si>
  <si>
    <t>預言</t>
  </si>
  <si>
    <t>twin</t>
  </si>
  <si>
    <t>雙胞胎</t>
  </si>
  <si>
    <t>shout</t>
  </si>
  <si>
    <t>喊</t>
  </si>
  <si>
    <t>14mm</t>
  </si>
  <si>
    <t>dramatic cosmic lighting unreal</t>
  </si>
  <si>
    <t>戲劇性的宇宙照明虛幻</t>
  </si>
  <si>
    <t>baby</t>
  </si>
  <si>
    <t>嬰兒</t>
  </si>
  <si>
    <t>斯塔克</t>
  </si>
  <si>
    <t>apparent</t>
  </si>
  <si>
    <t>顯而易見</t>
  </si>
  <si>
    <t>sign</t>
  </si>
  <si>
    <t>符號</t>
  </si>
  <si>
    <t>1853年</t>
  </si>
  <si>
    <t>hyper detailed fantasy</t>
  </si>
  <si>
    <t>超細節的幻想</t>
  </si>
  <si>
    <t>gerald</t>
  </si>
  <si>
    <t>unknown</t>
  </si>
  <si>
    <t>未知</t>
  </si>
  <si>
    <t>adorn</t>
  </si>
  <si>
    <t>1905年</t>
  </si>
  <si>
    <t>environment concept art</t>
  </si>
  <si>
    <t>環境概念藝術</t>
  </si>
  <si>
    <t>xiii</t>
  </si>
  <si>
    <t>aztec</t>
  </si>
  <si>
    <t>阿茲台克</t>
  </si>
  <si>
    <t>ask</t>
  </si>
  <si>
    <t>問</t>
  </si>
  <si>
    <t>1920s</t>
  </si>
  <si>
    <t>cat mask</t>
  </si>
  <si>
    <t>貓面具</t>
  </si>
  <si>
    <t>utopia</t>
  </si>
  <si>
    <t>derelict</t>
  </si>
  <si>
    <t>廢棄</t>
  </si>
  <si>
    <t>badlyphotoshopp</t>
  </si>
  <si>
    <t>BAD -plyphotoshopp</t>
  </si>
  <si>
    <t>studio ghibli landscape</t>
  </si>
  <si>
    <t>吉卜力工作室景觀</t>
  </si>
  <si>
    <t>krenz</t>
  </si>
  <si>
    <t>克倫茲</t>
  </si>
  <si>
    <t>阿森</t>
  </si>
  <si>
    <t>frontal</t>
  </si>
  <si>
    <t>額葉</t>
  </si>
  <si>
    <t>branch</t>
  </si>
  <si>
    <t>分支</t>
  </si>
  <si>
    <t>anime girl</t>
  </si>
  <si>
    <t>動漫女孩</t>
  </si>
  <si>
    <t>蒸汽</t>
  </si>
  <si>
    <t>Asyrankulov</t>
  </si>
  <si>
    <t>fry</t>
  </si>
  <si>
    <t>炒</t>
  </si>
  <si>
    <t>alien landscape concept painting</t>
  </si>
  <si>
    <t>外星景觀概念畫</t>
  </si>
  <si>
    <t>lightning</t>
  </si>
  <si>
    <t>閃電</t>
  </si>
  <si>
    <t>吉姆</t>
  </si>
  <si>
    <t>minimal</t>
  </si>
  <si>
    <t>最小</t>
  </si>
  <si>
    <t>mangle</t>
  </si>
  <si>
    <t>cartoon style</t>
  </si>
  <si>
    <t>卡通風格</t>
  </si>
  <si>
    <t>paper</t>
  </si>
  <si>
    <t>紙</t>
  </si>
  <si>
    <t>18th</t>
  </si>
  <si>
    <t>18日</t>
  </si>
  <si>
    <t>simon</t>
  </si>
  <si>
    <t>detailed sky</t>
  </si>
  <si>
    <t>詳細的天空</t>
  </si>
  <si>
    <t>dimension</t>
  </si>
  <si>
    <t>索尼</t>
  </si>
  <si>
    <t>glorious</t>
  </si>
  <si>
    <t>輝煌</t>
  </si>
  <si>
    <t>circle</t>
  </si>
  <si>
    <t>圓圈</t>
  </si>
  <si>
    <t>ak</t>
  </si>
  <si>
    <t>AK</t>
  </si>
  <si>
    <t>psychedelic style of esao andrews</t>
  </si>
  <si>
    <t>Esao Andrews的迷幻風格</t>
  </si>
  <si>
    <t>Aivazovsky</t>
  </si>
  <si>
    <t>imaginary</t>
  </si>
  <si>
    <t>假想</t>
  </si>
  <si>
    <t>clash</t>
  </si>
  <si>
    <t>衝突</t>
  </si>
  <si>
    <t>rays of light</t>
  </si>
  <si>
    <t>光線</t>
  </si>
  <si>
    <t>ram</t>
  </si>
  <si>
    <t>內存</t>
  </si>
  <si>
    <t>messy</t>
  </si>
  <si>
    <t>凌亂</t>
  </si>
  <si>
    <t>might</t>
  </si>
  <si>
    <t>zaha hadid</t>
  </si>
  <si>
    <t>Zaha Hadid</t>
  </si>
  <si>
    <t>blossom</t>
  </si>
  <si>
    <t>開花</t>
  </si>
  <si>
    <t>Nausicaa</t>
  </si>
  <si>
    <t>smoky</t>
  </si>
  <si>
    <t>煙</t>
  </si>
  <si>
    <t>embody</t>
  </si>
  <si>
    <t>體現</t>
  </si>
  <si>
    <t>w1024</t>
  </si>
  <si>
    <t>W1024</t>
  </si>
  <si>
    <t>skeleton phalange of finger</t>
  </si>
  <si>
    <t>手指的骨架</t>
  </si>
  <si>
    <t>bridge</t>
  </si>
  <si>
    <t>橋</t>
  </si>
  <si>
    <t>矩陣</t>
  </si>
  <si>
    <t>delicate</t>
  </si>
  <si>
    <t>enjoy</t>
  </si>
  <si>
    <t>請享用</t>
  </si>
  <si>
    <t>仔仔</t>
  </si>
  <si>
    <t>blonde hair</t>
  </si>
  <si>
    <t>金頭髮</t>
  </si>
  <si>
    <t>諾曼底</t>
  </si>
  <si>
    <t>vertical</t>
  </si>
  <si>
    <t>垂直的</t>
  </si>
  <si>
    <t>hunch</t>
  </si>
  <si>
    <t>直覺</t>
  </si>
  <si>
    <t>你就像是蒸發</t>
  </si>
  <si>
    <t>你就像蒸發</t>
  </si>
  <si>
    <t>gigantic eldritch demon</t>
  </si>
  <si>
    <t>巨大的Eldritch惡魔</t>
  </si>
  <si>
    <t>camera</t>
  </si>
  <si>
    <t>相機</t>
  </si>
  <si>
    <t>stylized</t>
  </si>
  <si>
    <t>風格化</t>
  </si>
  <si>
    <t>miss</t>
  </si>
  <si>
    <t>錯過</t>
  </si>
  <si>
    <t>凌遲</t>
  </si>
  <si>
    <t>extreme architecture</t>
  </si>
  <si>
    <t>極端建築</t>
  </si>
  <si>
    <t>dieter</t>
  </si>
  <si>
    <t>Dieter</t>
  </si>
  <si>
    <t>ii</t>
  </si>
  <si>
    <t>european</t>
  </si>
  <si>
    <t>歐洲的</t>
  </si>
  <si>
    <t>reveal</t>
  </si>
  <si>
    <t>揭示</t>
  </si>
  <si>
    <t>紅衣小女孩</t>
  </si>
  <si>
    <t>japanese anime style</t>
  </si>
  <si>
    <t>日本動漫風格</t>
  </si>
  <si>
    <t>lady</t>
  </si>
  <si>
    <t>淑女</t>
  </si>
  <si>
    <t>Kodachrome</t>
  </si>
  <si>
    <t>extended</t>
  </si>
  <si>
    <t>擴展</t>
  </si>
  <si>
    <t>sink</t>
  </si>
  <si>
    <t>下沉</t>
  </si>
  <si>
    <t>鬼滅の刃</t>
  </si>
  <si>
    <t>star wars concept art</t>
  </si>
  <si>
    <t>星球大戰概念藝術</t>
  </si>
  <si>
    <t>risograph</t>
  </si>
  <si>
    <t>奧斯卡</t>
  </si>
  <si>
    <t>slavic</t>
  </si>
  <si>
    <t>ted</t>
  </si>
  <si>
    <t>泰德</t>
  </si>
  <si>
    <t>-lcb-</t>
  </si>
  <si>
    <t>style cyberpunk</t>
  </si>
  <si>
    <t>樣式的網絡朋克</t>
  </si>
  <si>
    <t>zaha</t>
  </si>
  <si>
    <t>扎哈</t>
  </si>
  <si>
    <t>鮑勃</t>
  </si>
  <si>
    <t>viscous</t>
  </si>
  <si>
    <t>粘性</t>
  </si>
  <si>
    <t>tool</t>
  </si>
  <si>
    <t>工具</t>
  </si>
  <si>
    <t>-rcb-</t>
  </si>
  <si>
    <t>-RCB-</t>
  </si>
  <si>
    <t>gerald brom</t>
  </si>
  <si>
    <t>杰拉爾德·布羅姆（Gerald Brom）</t>
  </si>
  <si>
    <t>screen</t>
  </si>
  <si>
    <t>屏幕</t>
  </si>
  <si>
    <t>埃格斯</t>
  </si>
  <si>
    <t>chant</t>
  </si>
  <si>
    <t>唄</t>
  </si>
  <si>
    <t>1941年</t>
  </si>
  <si>
    <t>god of night</t>
  </si>
  <si>
    <t>夜之神</t>
  </si>
  <si>
    <t>whale</t>
  </si>
  <si>
    <t>鯨</t>
  </si>
  <si>
    <t>extra</t>
  </si>
  <si>
    <t>額外的</t>
  </si>
  <si>
    <t>conduct</t>
  </si>
  <si>
    <t>執行</t>
  </si>
  <si>
    <t>1950年</t>
  </si>
  <si>
    <t>dark enlightenment</t>
  </si>
  <si>
    <t>黑暗的啟蒙</t>
  </si>
  <si>
    <t>army</t>
  </si>
  <si>
    <t>GF</t>
  </si>
  <si>
    <t>hybrid</t>
  </si>
  <si>
    <t>雜交種</t>
  </si>
  <si>
    <t>erode</t>
  </si>
  <si>
    <t>侵蝕</t>
  </si>
  <si>
    <t>1:3</t>
  </si>
  <si>
    <t>1：3</t>
  </si>
  <si>
    <t>transparent png</t>
  </si>
  <si>
    <t>透明的PNG</t>
  </si>
  <si>
    <t>hadid</t>
  </si>
  <si>
    <t>哈迪德</t>
  </si>
  <si>
    <t>subtle</t>
  </si>
  <si>
    <t>微妙的</t>
  </si>
  <si>
    <t>examine</t>
  </si>
  <si>
    <t>檢查</t>
  </si>
  <si>
    <t>gustav klimt</t>
  </si>
  <si>
    <t>古斯塔夫·克里姆特（Gustav Klimt）</t>
  </si>
  <si>
    <t>hat</t>
  </si>
  <si>
    <t>雅各布森</t>
  </si>
  <si>
    <t>astroid</t>
  </si>
  <si>
    <t>impale</t>
  </si>
  <si>
    <t>斑點</t>
  </si>
  <si>
    <t>white horse</t>
  </si>
  <si>
    <t>白馬</t>
  </si>
  <si>
    <t>Mignolia</t>
  </si>
  <si>
    <t>bold</t>
  </si>
  <si>
    <t>大膽的</t>
  </si>
  <si>
    <t>include</t>
  </si>
  <si>
    <t>包括</t>
  </si>
  <si>
    <t>48:1</t>
  </si>
  <si>
    <t>48：1</t>
  </si>
  <si>
    <t>golden light</t>
  </si>
  <si>
    <t>金光燈</t>
  </si>
  <si>
    <t>sunlight</t>
  </si>
  <si>
    <t>SS</t>
  </si>
  <si>
    <t>historic</t>
  </si>
  <si>
    <t>歷史性</t>
  </si>
  <si>
    <t>inhale</t>
  </si>
  <si>
    <t>吸入</t>
  </si>
  <si>
    <t>hiroshi yoshida</t>
  </si>
  <si>
    <t>吉田廣節</t>
  </si>
  <si>
    <t>religion</t>
  </si>
  <si>
    <t>tight</t>
  </si>
  <si>
    <t>緊的</t>
  </si>
  <si>
    <t>utopian city</t>
  </si>
  <si>
    <t>烏托邦城</t>
  </si>
  <si>
    <t>particle</t>
  </si>
  <si>
    <t>粒子</t>
  </si>
  <si>
    <t>medium-wide</t>
  </si>
  <si>
    <t>中等範圍</t>
  </si>
  <si>
    <t>vary</t>
  </si>
  <si>
    <t>各不相同</t>
  </si>
  <si>
    <t>??????</t>
  </si>
  <si>
    <t>???????</t>
  </si>
  <si>
    <t>style of caravaggio</t>
  </si>
  <si>
    <t>卡拉瓦喬的風格</t>
  </si>
  <si>
    <t>explosion</t>
  </si>
  <si>
    <t>鮑里斯</t>
  </si>
  <si>
    <t>neutral</t>
  </si>
  <si>
    <t>中性的</t>
  </si>
  <si>
    <t>lighten</t>
  </si>
  <si>
    <t>減輕</t>
  </si>
  <si>
    <t>alpaca</t>
  </si>
  <si>
    <t>羊駝</t>
  </si>
  <si>
    <t>macro spider</t>
  </si>
  <si>
    <t>宏蜘蛛</t>
  </si>
  <si>
    <t>substance</t>
  </si>
  <si>
    <t>物質</t>
  </si>
  <si>
    <t>喬治</t>
  </si>
  <si>
    <t>rage</t>
  </si>
  <si>
    <t>憤怒</t>
  </si>
  <si>
    <t>ariel</t>
  </si>
  <si>
    <t>阿里爾</t>
  </si>
  <si>
    <t>time princess art</t>
  </si>
  <si>
    <t>時間公主藝術</t>
  </si>
  <si>
    <t>佔地</t>
  </si>
  <si>
    <t>whimsical</t>
  </si>
  <si>
    <t>resign</t>
  </si>
  <si>
    <t>辭職</t>
  </si>
  <si>
    <t>billion</t>
  </si>
  <si>
    <t>十億</t>
  </si>
  <si>
    <t>mythical beast concept art</t>
  </si>
  <si>
    <t>神話野獸概念藝術</t>
  </si>
  <si>
    <t>mech</t>
  </si>
  <si>
    <t>盧茲</t>
  </si>
  <si>
    <t>greenish</t>
  </si>
  <si>
    <t>sl1200</t>
  </si>
  <si>
    <t>SL1200</t>
  </si>
  <si>
    <t>darksouls3</t>
  </si>
  <si>
    <t>Darksouls3</t>
  </si>
  <si>
    <t>realism concept art</t>
  </si>
  <si>
    <t>現實主義概念藝術</t>
  </si>
  <si>
    <t>hey</t>
  </si>
  <si>
    <t>嘿</t>
  </si>
  <si>
    <t>拿破崙</t>
  </si>
  <si>
    <t>luminescent</t>
  </si>
  <si>
    <t>title</t>
  </si>
  <si>
    <t>標題</t>
  </si>
  <si>
    <t>dizzy</t>
  </si>
  <si>
    <t>暈眩的</t>
  </si>
  <si>
    <t>style of simon stalenhag</t>
  </si>
  <si>
    <t>西蒙·斯坦倫哈格（Simon Stalenhag）的風格</t>
  </si>
  <si>
    <t>neural</t>
  </si>
  <si>
    <t>神經</t>
  </si>
  <si>
    <t>wilt</t>
  </si>
  <si>
    <t>枯萎</t>
  </si>
  <si>
    <t>jecht</t>
  </si>
  <si>
    <t>傑希特</t>
  </si>
  <si>
    <t>black demon</t>
  </si>
  <si>
    <t>黑色惡魔</t>
  </si>
  <si>
    <t>beam</t>
  </si>
  <si>
    <t>光束</t>
  </si>
  <si>
    <t>跑步者</t>
  </si>
  <si>
    <t>printable</t>
  </si>
  <si>
    <t>可打印</t>
  </si>
  <si>
    <t>collide</t>
  </si>
  <si>
    <t>sp1200</t>
  </si>
  <si>
    <t>SP1200</t>
  </si>
  <si>
    <t>white transparent dress</t>
  </si>
  <si>
    <t>白色透明連衣裙</t>
  </si>
  <si>
    <t>darkness</t>
  </si>
  <si>
    <t>黑暗</t>
  </si>
  <si>
    <t>Tapia</t>
  </si>
  <si>
    <t>wise</t>
  </si>
  <si>
    <t>明智的</t>
  </si>
  <si>
    <t>iri</t>
  </si>
  <si>
    <t>艾里</t>
  </si>
  <si>
    <t>何曉玫</t>
  </si>
  <si>
    <t>cinematic lighting substance painter octane</t>
  </si>
  <si>
    <t>電影照明藥物畫家辛烷值</t>
  </si>
  <si>
    <t>junjus</t>
  </si>
  <si>
    <t>朱朱斯</t>
  </si>
  <si>
    <t>architectural</t>
  </si>
  <si>
    <t>建築</t>
  </si>
  <si>
    <t>knit</t>
  </si>
  <si>
    <t>針織</t>
  </si>
  <si>
    <t>觀世音菩薩</t>
  </si>
  <si>
    <t>style of salvador dalÃ­</t>
  </si>
  <si>
    <t>薩爾瓦多·達爾的風格</t>
  </si>
  <si>
    <t>tarkovsky</t>
  </si>
  <si>
    <t>塔科夫斯基</t>
  </si>
  <si>
    <t>huysum</t>
  </si>
  <si>
    <t>arctic</t>
  </si>
  <si>
    <t>北極</t>
  </si>
  <si>
    <t>pick</t>
  </si>
  <si>
    <t>挑選</t>
  </si>
  <si>
    <t>財哥檳榔</t>
  </si>
  <si>
    <t>c form lean</t>
  </si>
  <si>
    <t>乾淨的形式</t>
  </si>
  <si>
    <t>肯</t>
  </si>
  <si>
    <t>danny</t>
  </si>
  <si>
    <t>丹尼</t>
  </si>
  <si>
    <t>possese</t>
  </si>
  <si>
    <t>1901年</t>
  </si>
  <si>
    <t>alphonso mucha</t>
  </si>
  <si>
    <t>Alphonso Mucha</t>
  </si>
  <si>
    <t>portal</t>
  </si>
  <si>
    <t>門戶網站</t>
  </si>
  <si>
    <t>represent</t>
  </si>
  <si>
    <t>代表</t>
  </si>
  <si>
    <t>錯綜複雜的令人驚嘆的圖片</t>
  </si>
  <si>
    <t>nothing</t>
  </si>
  <si>
    <t>沒有什麼</t>
  </si>
  <si>
    <t>dreamlike</t>
  </si>
  <si>
    <t>夢幻般的</t>
  </si>
  <si>
    <t>tuck</t>
  </si>
  <si>
    <t>塔克</t>
  </si>
  <si>
    <t>city of glass</t>
  </si>
  <si>
    <t>玻璃之城</t>
  </si>
  <si>
    <t>草地</t>
  </si>
  <si>
    <t>克拉里</t>
  </si>
  <si>
    <t>luminous</t>
  </si>
  <si>
    <t>發光的</t>
  </si>
  <si>
    <t>appear</t>
  </si>
  <si>
    <t>ahh</t>
  </si>
  <si>
    <t>啊</t>
  </si>
  <si>
    <t>realistic 4k</t>
  </si>
  <si>
    <t>現實的4K</t>
  </si>
  <si>
    <t>fabric</t>
  </si>
  <si>
    <t>織物</t>
  </si>
  <si>
    <t>bumpy</t>
  </si>
  <si>
    <t>起疙瘩的</t>
  </si>
  <si>
    <t>awaken</t>
  </si>
  <si>
    <t>喚醒</t>
  </si>
  <si>
    <t>arora</t>
  </si>
  <si>
    <t>阿羅拉</t>
  </si>
  <si>
    <t>render style</t>
  </si>
  <si>
    <t>渲染風格</t>
  </si>
  <si>
    <t>moebius</t>
  </si>
  <si>
    <t>里斯</t>
  </si>
  <si>
    <t>coloured</t>
  </si>
  <si>
    <t>有色</t>
  </si>
  <si>
    <t>crush</t>
  </si>
  <si>
    <t>壓碎</t>
  </si>
  <si>
    <t>na</t>
  </si>
  <si>
    <t>NA</t>
  </si>
  <si>
    <t>landscape design</t>
  </si>
  <si>
    <t>景觀設計</t>
  </si>
  <si>
    <t>hole</t>
  </si>
  <si>
    <t>洞</t>
  </si>
  <si>
    <t>斯皮爾伯格</t>
  </si>
  <si>
    <t>distant</t>
  </si>
  <si>
    <t>遙遠</t>
  </si>
  <si>
    <t>feed</t>
  </si>
  <si>
    <t>餵養</t>
  </si>
  <si>
    <t>3d print</t>
  </si>
  <si>
    <t>3D打印</t>
  </si>
  <si>
    <t>island</t>
  </si>
  <si>
    <t>島</t>
  </si>
  <si>
    <t>gay</t>
  </si>
  <si>
    <t>同性戀</t>
  </si>
  <si>
    <t>introduce</t>
  </si>
  <si>
    <t>介紹</t>
  </si>
  <si>
    <t>concept fog</t>
  </si>
  <si>
    <t>概念霧</t>
  </si>
  <si>
    <t>hiper-realistic</t>
  </si>
  <si>
    <t>hiper現實</t>
  </si>
  <si>
    <t>observe</t>
  </si>
  <si>
    <t>觀察</t>
  </si>
  <si>
    <t>*********</t>
  </si>
  <si>
    <t>space odyssey</t>
  </si>
  <si>
    <t>空間奧德賽</t>
  </si>
  <si>
    <t>belt</t>
  </si>
  <si>
    <t>腰帶</t>
  </si>
  <si>
    <t>symmetric</t>
  </si>
  <si>
    <t>undergo</t>
  </si>
  <si>
    <t>經歷</t>
  </si>
  <si>
    <t>多個面孔Beksinski</t>
  </si>
  <si>
    <t>貝洛索夫</t>
  </si>
  <si>
    <t>violent</t>
  </si>
  <si>
    <t>暴力</t>
  </si>
  <si>
    <t>arch</t>
  </si>
  <si>
    <t>拱</t>
  </si>
  <si>
    <t>concept art atmosphere</t>
  </si>
  <si>
    <t>概念藝術氣氛</t>
  </si>
  <si>
    <t>dystopia</t>
  </si>
  <si>
    <t>布里奇特</t>
  </si>
  <si>
    <t>geographic</t>
  </si>
  <si>
    <t>地理</t>
  </si>
  <si>
    <t>care</t>
  </si>
  <si>
    <t>關心</t>
  </si>
  <si>
    <t>1964年</t>
  </si>
  <si>
    <t>怪異的巴洛克繪畫</t>
  </si>
  <si>
    <t>runner</t>
  </si>
  <si>
    <t>liminal</t>
  </si>
  <si>
    <t>束縛</t>
  </si>
  <si>
    <t>1973年</t>
  </si>
  <si>
    <t>head lighting</t>
  </si>
  <si>
    <t>頭部照明</t>
  </si>
  <si>
    <t>sprite</t>
  </si>
  <si>
    <t>G</t>
  </si>
  <si>
    <t>nuetral</t>
  </si>
  <si>
    <t>found</t>
  </si>
  <si>
    <t>成立</t>
  </si>
  <si>
    <t>ornate armor</t>
  </si>
  <si>
    <t>華麗的盔甲</t>
  </si>
  <si>
    <t>train</t>
  </si>
  <si>
    <t>火車</t>
  </si>
  <si>
    <t>distorted</t>
  </si>
  <si>
    <t>扭曲</t>
  </si>
  <si>
    <t>gra</t>
  </si>
  <si>
    <t>japanese art deco</t>
  </si>
  <si>
    <t>日本藝術裝飾</t>
  </si>
  <si>
    <t>growth</t>
  </si>
  <si>
    <t>graceful</t>
  </si>
  <si>
    <t>優美</t>
  </si>
  <si>
    <t>baroque style painting</t>
  </si>
  <si>
    <t>巴洛克風格的繪畫</t>
  </si>
  <si>
    <t>dancing</t>
  </si>
  <si>
    <t>跳舞</t>
  </si>
  <si>
    <t>莫羅</t>
  </si>
  <si>
    <t>headshot</t>
  </si>
  <si>
    <t>爆頭</t>
  </si>
  <si>
    <t>reduce</t>
  </si>
  <si>
    <t>減少</t>
  </si>
  <si>
    <t>約翰·辛格·薩金特（John Singer Sargent）</t>
  </si>
  <si>
    <t>artwork</t>
  </si>
  <si>
    <t>藝術品</t>
  </si>
  <si>
    <t>皮克斯</t>
  </si>
  <si>
    <t>rare</t>
  </si>
  <si>
    <t>稀有的</t>
  </si>
  <si>
    <t>spoil</t>
  </si>
  <si>
    <t>變質</t>
  </si>
  <si>
    <t>blue ocean</t>
  </si>
  <si>
    <t>藍色海洋</t>
  </si>
  <si>
    <t>bar</t>
  </si>
  <si>
    <t>酒吧</t>
  </si>
  <si>
    <t>Zhabotinsky</t>
  </si>
  <si>
    <t>ugly</t>
  </si>
  <si>
    <t>醜陋的</t>
  </si>
  <si>
    <t>strike</t>
  </si>
  <si>
    <t>罷工</t>
  </si>
  <si>
    <t>epic depth landscape</t>
  </si>
  <si>
    <t>史詩般的深度景觀</t>
  </si>
  <si>
    <t>houdinus</t>
  </si>
  <si>
    <t>柯南</t>
  </si>
  <si>
    <t>urlnreal</t>
  </si>
  <si>
    <t>atlanti</t>
  </si>
  <si>
    <t>亞特蘭蒂</t>
  </si>
  <si>
    <t>400x400</t>
  </si>
  <si>
    <t>dark color scheme</t>
  </si>
  <si>
    <t>深色方案</t>
  </si>
  <si>
    <t>muscle</t>
  </si>
  <si>
    <t>巴黎</t>
  </si>
  <si>
    <t>mobile</t>
  </si>
  <si>
    <t>移動的</t>
  </si>
  <si>
    <t>believe</t>
  </si>
  <si>
    <t>相信</t>
  </si>
  <si>
    <t>mm photography</t>
  </si>
  <si>
    <t>MM攝影</t>
  </si>
  <si>
    <t>guitar</t>
  </si>
  <si>
    <t>吉他</t>
  </si>
  <si>
    <t>victo</t>
  </si>
  <si>
    <t>維克托</t>
  </si>
  <si>
    <t>change</t>
  </si>
  <si>
    <t>改變</t>
  </si>
  <si>
    <t>extreme detail</t>
  </si>
  <si>
    <t>極端細節</t>
  </si>
  <si>
    <t>watercolor</t>
  </si>
  <si>
    <t>水彩</t>
  </si>
  <si>
    <t>Yggdrasil</t>
  </si>
  <si>
    <t>ceramic</t>
  </si>
  <si>
    <t>陶瓷製品</t>
  </si>
  <si>
    <t>connect</t>
  </si>
  <si>
    <t>85mm</t>
  </si>
  <si>
    <t>light water color</t>
  </si>
  <si>
    <t>淺水顏色</t>
  </si>
  <si>
    <t>blob</t>
  </si>
  <si>
    <t>阿波羅</t>
  </si>
  <si>
    <t>irregular</t>
  </si>
  <si>
    <t>不規律的</t>
  </si>
  <si>
    <t>deliver</t>
  </si>
  <si>
    <t>遞送</t>
  </si>
  <si>
    <t>????????</t>
  </si>
  <si>
    <t>dark gothic</t>
  </si>
  <si>
    <t>黑暗的哥特式</t>
  </si>
  <si>
    <t>wolf</t>
  </si>
  <si>
    <t>狼</t>
  </si>
  <si>
    <t>汽車</t>
  </si>
  <si>
    <t>sunken</t>
  </si>
  <si>
    <t>凹陷</t>
  </si>
  <si>
    <t>dodge</t>
  </si>
  <si>
    <t>躲閃</t>
  </si>
  <si>
    <t>4k post processing</t>
  </si>
  <si>
    <t>droid</t>
  </si>
  <si>
    <t>埃德加</t>
  </si>
  <si>
    <t>catholic</t>
  </si>
  <si>
    <t>天主教徒</t>
  </si>
  <si>
    <t>drum</t>
  </si>
  <si>
    <t>鼓</t>
  </si>
  <si>
    <t>aspect16</t>
  </si>
  <si>
    <t>Factext16</t>
  </si>
  <si>
    <t>john howe</t>
  </si>
  <si>
    <t>約翰·豪</t>
  </si>
  <si>
    <t>summer</t>
  </si>
  <si>
    <t>夏天</t>
  </si>
  <si>
    <t>柯比</t>
  </si>
  <si>
    <t>skeletal</t>
  </si>
  <si>
    <t>dye</t>
  </si>
  <si>
    <t>染料</t>
  </si>
  <si>
    <t>avernus</t>
  </si>
  <si>
    <t>realistic detailed zbrush concept art</t>
  </si>
  <si>
    <t>現實的詳細Zbrush概念藝術</t>
  </si>
  <si>
    <t>elephant</t>
  </si>
  <si>
    <t>大象</t>
  </si>
  <si>
    <t>里馬克</t>
  </si>
  <si>
    <t>encompass</t>
  </si>
  <si>
    <t>包容</t>
  </si>
  <si>
    <t>f15</t>
  </si>
  <si>
    <t>F15</t>
  </si>
  <si>
    <t>intricate background</t>
  </si>
  <si>
    <t>複雜的背景</t>
  </si>
  <si>
    <t>ice</t>
  </si>
  <si>
    <t>冰</t>
  </si>
  <si>
    <t>亞當斯</t>
  </si>
  <si>
    <t>clinical</t>
  </si>
  <si>
    <t>臨床</t>
  </si>
  <si>
    <t>join</t>
  </si>
  <si>
    <t>加入</t>
  </si>
  <si>
    <t>fifty</t>
  </si>
  <si>
    <t>五十</t>
  </si>
  <si>
    <t>dark octane</t>
  </si>
  <si>
    <t>黑暗辛烷值</t>
  </si>
  <si>
    <t>AI</t>
  </si>
  <si>
    <t>key</t>
  </si>
  <si>
    <t>鑰匙</t>
  </si>
  <si>
    <t>og</t>
  </si>
  <si>
    <t>OG</t>
  </si>
  <si>
    <t>realistic details</t>
  </si>
  <si>
    <t>現實的細節</t>
  </si>
  <si>
    <t>ball</t>
  </si>
  <si>
    <t>安塞爾</t>
  </si>
  <si>
    <t>robed</t>
  </si>
  <si>
    <t>搶劫</t>
  </si>
  <si>
    <t>pluck</t>
  </si>
  <si>
    <t>採摘</t>
  </si>
  <si>
    <t>mg</t>
  </si>
  <si>
    <t>毫克</t>
  </si>
  <si>
    <t>beautiful young girl</t>
  </si>
  <si>
    <t>美麗的年輕女孩</t>
  </si>
  <si>
    <t>morning</t>
  </si>
  <si>
    <t>早晨</t>
  </si>
  <si>
    <t>巴斯奎特</t>
  </si>
  <si>
    <t>trendy</t>
  </si>
  <si>
    <t>prepare</t>
  </si>
  <si>
    <t>準備</t>
  </si>
  <si>
    <t>taipei</t>
  </si>
  <si>
    <t>台北</t>
  </si>
  <si>
    <t>new york city</t>
  </si>
  <si>
    <t>紐約市</t>
  </si>
  <si>
    <t>zdzislaw</t>
  </si>
  <si>
    <t>骨頭</t>
  </si>
  <si>
    <t>present</t>
  </si>
  <si>
    <t>當下</t>
  </si>
  <si>
    <t>吳明娟</t>
  </si>
  <si>
    <t>4k octane</t>
  </si>
  <si>
    <t>4K辛烷值</t>
  </si>
  <si>
    <t>column</t>
  </si>
  <si>
    <t>柱子</t>
  </si>
  <si>
    <t>Doraemon</t>
  </si>
  <si>
    <t>relax</t>
  </si>
  <si>
    <t>放鬆</t>
  </si>
  <si>
    <t>端午節</t>
  </si>
  <si>
    <t>4k rendering</t>
  </si>
  <si>
    <t>lord</t>
  </si>
  <si>
    <t>畢加索</t>
  </si>
  <si>
    <t>dull</t>
  </si>
  <si>
    <t>乏味的</t>
  </si>
  <si>
    <t>resemble</t>
  </si>
  <si>
    <t>類似</t>
  </si>
  <si>
    <t>芃</t>
  </si>
  <si>
    <t>realistic blue sea</t>
  </si>
  <si>
    <t>4K渲染</t>
  </si>
  <si>
    <t>horn</t>
  </si>
  <si>
    <t>喇叭</t>
  </si>
  <si>
    <t>仙境</t>
  </si>
  <si>
    <t>jagged</t>
  </si>
  <si>
    <t>鋸齒狀</t>
  </si>
  <si>
    <t>transport</t>
  </si>
  <si>
    <t>運輸</t>
  </si>
  <si>
    <t>蛋糕</t>
  </si>
  <si>
    <t>style painting</t>
  </si>
  <si>
    <t>樣式繪畫</t>
  </si>
  <si>
    <t>balcony</t>
  </si>
  <si>
    <t>陽台</t>
  </si>
  <si>
    <t>numerous</t>
  </si>
  <si>
    <t>很多的</t>
  </si>
  <si>
    <t>yang</t>
  </si>
  <si>
    <t>楊</t>
  </si>
  <si>
    <t>$</t>
  </si>
  <si>
    <t>red armor</t>
  </si>
  <si>
    <t>紅色盔甲</t>
  </si>
  <si>
    <t>dune</t>
  </si>
  <si>
    <t>沙丘</t>
  </si>
  <si>
    <t>耶穌</t>
  </si>
  <si>
    <t>pagan</t>
  </si>
  <si>
    <t>異教徒</t>
  </si>
  <si>
    <t>dig</t>
  </si>
  <si>
    <t>挖</t>
  </si>
  <si>
    <t>oil paint</t>
  </si>
  <si>
    <t>油漆</t>
  </si>
  <si>
    <t>influence</t>
  </si>
  <si>
    <t>影響</t>
  </si>
  <si>
    <t>米切爾</t>
  </si>
  <si>
    <t>sculpted</t>
  </si>
  <si>
    <t>druid</t>
  </si>
  <si>
    <t>德魯伊</t>
  </si>
  <si>
    <t>detailed high definition horror</t>
  </si>
  <si>
    <t>詳細的高清恐怖</t>
  </si>
  <si>
    <t>road</t>
  </si>
  <si>
    <t>路</t>
  </si>
  <si>
    <t>virtual</t>
  </si>
  <si>
    <t>虛擬的</t>
  </si>
  <si>
    <t>hime</t>
  </si>
  <si>
    <t>山一次</t>
  </si>
  <si>
    <t>1645年</t>
  </si>
  <si>
    <t>street uk street fashionista girl bernini</t>
  </si>
  <si>
    <t>英國街街時尚達人女孩伯尼尼</t>
  </si>
  <si>
    <t>door</t>
  </si>
  <si>
    <t>雷內</t>
  </si>
  <si>
    <t>imaginable</t>
  </si>
  <si>
    <t>可以想像</t>
  </si>
  <si>
    <t>ilustrate</t>
  </si>
  <si>
    <t>morning light</t>
  </si>
  <si>
    <t>早晨的光</t>
  </si>
  <si>
    <t>map</t>
  </si>
  <si>
    <t>地圖</t>
  </si>
  <si>
    <t>colossal</t>
  </si>
  <si>
    <t>龐大</t>
  </si>
  <si>
    <t>artstation 3d</t>
  </si>
  <si>
    <t>Artstation 3d</t>
  </si>
  <si>
    <t>insect</t>
  </si>
  <si>
    <t>昆蟲</t>
  </si>
  <si>
    <t>汞</t>
  </si>
  <si>
    <t>dusty</t>
  </si>
  <si>
    <t>塵土飛揚</t>
  </si>
  <si>
    <t>1850年</t>
  </si>
  <si>
    <t>monster anatomy</t>
  </si>
  <si>
    <t>怪物解剖學</t>
  </si>
  <si>
    <t>perspective</t>
  </si>
  <si>
    <t>香川</t>
  </si>
  <si>
    <t>self-driving</t>
  </si>
  <si>
    <t>自動駕駛</t>
  </si>
  <si>
    <t>stay</t>
  </si>
  <si>
    <t>停留</t>
  </si>
  <si>
    <t>1902年</t>
  </si>
  <si>
    <t>white void</t>
  </si>
  <si>
    <t>白色空隙</t>
  </si>
  <si>
    <t>technology</t>
  </si>
  <si>
    <t>yoji</t>
  </si>
  <si>
    <t>strand</t>
  </si>
  <si>
    <t>鏈</t>
  </si>
  <si>
    <t>1938年</t>
  </si>
  <si>
    <t>gothic horror</t>
  </si>
  <si>
    <t>哥特式恐怖</t>
  </si>
  <si>
    <t>dawn</t>
  </si>
  <si>
    <t>黎明</t>
  </si>
  <si>
    <t>hexagonal</t>
  </si>
  <si>
    <t>六邊形</t>
  </si>
  <si>
    <t>win</t>
  </si>
  <si>
    <t>贏</t>
  </si>
  <si>
    <t>gothic building interior</t>
  </si>
  <si>
    <t>nouveau-style</t>
  </si>
  <si>
    <t>新維風格</t>
  </si>
  <si>
    <t>petri</t>
  </si>
  <si>
    <t>彼得里</t>
  </si>
  <si>
    <t>light pools</t>
  </si>
  <si>
    <t>光池</t>
  </si>
  <si>
    <t>singer</t>
  </si>
  <si>
    <t>歌手</t>
  </si>
  <si>
    <t>gi</t>
  </si>
  <si>
    <t>spinning</t>
  </si>
  <si>
    <t>sunder</t>
  </si>
  <si>
    <t>Sunder</t>
  </si>
  <si>
    <t>futuristic sci-fi city</t>
  </si>
  <si>
    <t>未來派科幻城市</t>
  </si>
  <si>
    <t>tank</t>
  </si>
  <si>
    <t>坦克</t>
  </si>
  <si>
    <t>twilight</t>
  </si>
  <si>
    <t>暮</t>
  </si>
  <si>
    <t>tangle</t>
  </si>
  <si>
    <t>糾紛</t>
  </si>
  <si>
    <t>300x900</t>
  </si>
  <si>
    <t>futuristic high rise apartment</t>
  </si>
  <si>
    <t>未來派高層公寓</t>
  </si>
  <si>
    <t>stalacmite</t>
  </si>
  <si>
    <t>斯塔克米特</t>
  </si>
  <si>
    <t>村上</t>
  </si>
  <si>
    <t>visible</t>
  </si>
  <si>
    <t>可見的</t>
  </si>
  <si>
    <t>tell</t>
  </si>
  <si>
    <t>告訴</t>
  </si>
  <si>
    <t>3:5</t>
  </si>
  <si>
    <t>3：5</t>
  </si>
  <si>
    <t>liquid red</t>
  </si>
  <si>
    <t>液體紅色</t>
  </si>
  <si>
    <t>vray</t>
  </si>
  <si>
    <t>cozy</t>
  </si>
  <si>
    <t>舒適</t>
  </si>
  <si>
    <t>acacia</t>
  </si>
  <si>
    <t>相思</t>
  </si>
  <si>
    <t>cloud color</t>
  </si>
  <si>
    <t>雲顏色</t>
  </si>
  <si>
    <t>bottom</t>
  </si>
  <si>
    <t>底部</t>
  </si>
  <si>
    <t>Boucher</t>
  </si>
  <si>
    <t>aire</t>
  </si>
  <si>
    <t>艾爾</t>
  </si>
  <si>
    <t>graig mullins</t>
  </si>
  <si>
    <t>Graig Mullins</t>
  </si>
  <si>
    <t>heart</t>
  </si>
  <si>
    <t>心</t>
  </si>
  <si>
    <t>floral</t>
  </si>
  <si>
    <t>花的</t>
  </si>
  <si>
    <t>argue</t>
  </si>
  <si>
    <t>爭論</t>
  </si>
  <si>
    <t>comic style</t>
  </si>
  <si>
    <t>漫畫風格</t>
  </si>
  <si>
    <t>candle</t>
  </si>
  <si>
    <t>蠟燭</t>
  </si>
  <si>
    <t>傑森</t>
  </si>
  <si>
    <t>gentle</t>
  </si>
  <si>
    <t>溫和的</t>
  </si>
  <si>
    <t>augment</t>
  </si>
  <si>
    <t>8k hd</t>
  </si>
  <si>
    <t>8K高清</t>
  </si>
  <si>
    <t>coil</t>
  </si>
  <si>
    <t>線圈</t>
  </si>
  <si>
    <t>sweet</t>
  </si>
  <si>
    <t>甜的</t>
  </si>
  <si>
    <t>edge</t>
  </si>
  <si>
    <t>邊緣</t>
  </si>
  <si>
    <t>baroque style armor</t>
  </si>
  <si>
    <t>巴洛克風格的裝甲</t>
  </si>
  <si>
    <t>leaf</t>
  </si>
  <si>
    <t>葉子</t>
  </si>
  <si>
    <t>克勞德</t>
  </si>
  <si>
    <t>disfigured</t>
  </si>
  <si>
    <t>毀容</t>
  </si>
  <si>
    <t>ferret</t>
  </si>
  <si>
    <t>雪貂</t>
  </si>
  <si>
    <t>ablaze</t>
  </si>
  <si>
    <t>耀眼</t>
  </si>
  <si>
    <t>high definition</t>
  </si>
  <si>
    <t>rose</t>
  </si>
  <si>
    <t>玫瑰</t>
  </si>
  <si>
    <t>expansive</t>
  </si>
  <si>
    <t>膨脹</t>
  </si>
  <si>
    <t>intimidate</t>
  </si>
  <si>
    <t>威逼</t>
  </si>
  <si>
    <t>alara</t>
  </si>
  <si>
    <t>阿拉拉</t>
  </si>
  <si>
    <t>black cat</t>
  </si>
  <si>
    <t>黑貓</t>
  </si>
  <si>
    <t>stalactite</t>
  </si>
  <si>
    <t>鐘乳石</t>
  </si>
  <si>
    <t>穆倫斯</t>
  </si>
  <si>
    <t>saddest</t>
  </si>
  <si>
    <t>最悲傷</t>
  </si>
  <si>
    <t>label</t>
  </si>
  <si>
    <t>標籤</t>
  </si>
  <si>
    <t>alongside</t>
  </si>
  <si>
    <t>旁邊</t>
  </si>
  <si>
    <t>dark forest background</t>
  </si>
  <si>
    <t>黑暗的森林背景</t>
  </si>
  <si>
    <t>drawing</t>
  </si>
  <si>
    <t>ASCII</t>
  </si>
  <si>
    <t>solid</t>
  </si>
  <si>
    <t>堅硬的</t>
  </si>
  <si>
    <t>perch</t>
  </si>
  <si>
    <t>棲息</t>
  </si>
  <si>
    <t>ar-15</t>
  </si>
  <si>
    <t>AR-15</t>
  </si>
  <si>
    <t>dark cave environment</t>
  </si>
  <si>
    <t>深色洞穴環境</t>
  </si>
  <si>
    <t>slime</t>
  </si>
  <si>
    <t>粘液</t>
  </si>
  <si>
    <t>教堂</t>
  </si>
  <si>
    <t>sublime</t>
  </si>
  <si>
    <t>昇華</t>
  </si>
  <si>
    <t>unite</t>
  </si>
  <si>
    <t>團結</t>
  </si>
  <si>
    <t>dark figure</t>
  </si>
  <si>
    <t>黑暗人物</t>
  </si>
  <si>
    <t>diagram</t>
  </si>
  <si>
    <t>圖表</t>
  </si>
  <si>
    <t>小時</t>
  </si>
  <si>
    <t>crowded</t>
  </si>
  <si>
    <t>擠</t>
  </si>
  <si>
    <t>animate</t>
  </si>
  <si>
    <t>arthur</t>
  </si>
  <si>
    <t>亞瑟</t>
  </si>
  <si>
    <t>black eyes</t>
  </si>
  <si>
    <t>黑眼睛</t>
  </si>
  <si>
    <t>gas</t>
  </si>
  <si>
    <t>氣體</t>
  </si>
  <si>
    <t>孟菲斯</t>
  </si>
  <si>
    <t>grainy</t>
  </si>
  <si>
    <t>粒狀</t>
  </si>
  <si>
    <t>billow</t>
  </si>
  <si>
    <t>巨浪</t>
  </si>
  <si>
    <t>by上村松園</t>
  </si>
  <si>
    <t>由上村松園</t>
  </si>
  <si>
    <t>gold ornaments</t>
  </si>
  <si>
    <t>黃金裝飾品</t>
  </si>
  <si>
    <t>Beksinsk</t>
  </si>
  <si>
    <t>main</t>
  </si>
  <si>
    <t>主要的</t>
  </si>
  <si>
    <t>box</t>
  </si>
  <si>
    <t>盒子</t>
  </si>
  <si>
    <t>gnarled</t>
  </si>
  <si>
    <t>粗糙</t>
  </si>
  <si>
    <t>white ghost</t>
  </si>
  <si>
    <t>白鬼</t>
  </si>
  <si>
    <t>mood</t>
  </si>
  <si>
    <t>情緒</t>
  </si>
  <si>
    <t>卡梅倫</t>
  </si>
  <si>
    <t>milky</t>
  </si>
  <si>
    <t>cap</t>
  </si>
  <si>
    <t>帽</t>
  </si>
  <si>
    <t>n64</t>
  </si>
  <si>
    <t>N64</t>
  </si>
  <si>
    <t>white clouds</t>
  </si>
  <si>
    <t>白雲</t>
  </si>
  <si>
    <t>palace</t>
  </si>
  <si>
    <t>宮</t>
  </si>
  <si>
    <t>伊戈爾</t>
  </si>
  <si>
    <t>stained</t>
  </si>
  <si>
    <t>染色</t>
  </si>
  <si>
    <t>count</t>
  </si>
  <si>
    <t>數數</t>
  </si>
  <si>
    <t>nine</t>
  </si>
  <si>
    <t>九</t>
  </si>
  <si>
    <t>style of esao andrews</t>
  </si>
  <si>
    <t>埃索·安德魯斯的風格</t>
  </si>
  <si>
    <t>range</t>
  </si>
  <si>
    <t>範圍</t>
  </si>
  <si>
    <t>Menyhei</t>
  </si>
  <si>
    <t>wicked</t>
  </si>
  <si>
    <t>日期</t>
  </si>
  <si>
    <t>nrol-39</t>
  </si>
  <si>
    <t>Nrol-39</t>
  </si>
  <si>
    <t>dark alien</t>
  </si>
  <si>
    <t>黑暗的外星人</t>
  </si>
  <si>
    <t>band</t>
  </si>
  <si>
    <t>樂隊</t>
  </si>
  <si>
    <t>O’Keefe</t>
  </si>
  <si>
    <t>humid</t>
  </si>
  <si>
    <t>eject</t>
  </si>
  <si>
    <t>噴射</t>
  </si>
  <si>
    <t>null</t>
  </si>
  <si>
    <t>無效的</t>
  </si>
  <si>
    <t>dark rococo</t>
  </si>
  <si>
    <t>深色洛可可</t>
  </si>
  <si>
    <t>tone</t>
  </si>
  <si>
    <t>語氣</t>
  </si>
  <si>
    <t>薩比</t>
  </si>
  <si>
    <t>mary</t>
  </si>
  <si>
    <t>tanguy</t>
  </si>
  <si>
    <t>bloodborne style</t>
  </si>
  <si>
    <t>血源性風格</t>
  </si>
  <si>
    <t>jame</t>
  </si>
  <si>
    <t>丘腦恐懼症</t>
  </si>
  <si>
    <t>modernist</t>
  </si>
  <si>
    <t>現代主義者</t>
  </si>
  <si>
    <t>pvp</t>
  </si>
  <si>
    <t>PVP</t>
  </si>
  <si>
    <t>forest concept art</t>
  </si>
  <si>
    <t>森林概念藝術</t>
  </si>
  <si>
    <t>twitter</t>
  </si>
  <si>
    <t>推特</t>
  </si>
  <si>
    <t>prismatic</t>
  </si>
  <si>
    <t>棱柱形</t>
  </si>
  <si>
    <t>rip</t>
  </si>
  <si>
    <t>RIP</t>
  </si>
  <si>
    <t>富江</t>
  </si>
  <si>
    <t>beautiful little girl</t>
  </si>
  <si>
    <t>美麗的小女孩</t>
  </si>
  <si>
    <t>anti-utopia</t>
  </si>
  <si>
    <t>anthropomorphic</t>
  </si>
  <si>
    <t>擬人化</t>
  </si>
  <si>
    <t>rollerblade</t>
  </si>
  <si>
    <t>旱冰</t>
  </si>
  <si>
    <t>屈昂道與許佳馨</t>
  </si>
  <si>
    <t>ascii art</t>
  </si>
  <si>
    <t>ASCII藝術</t>
  </si>
  <si>
    <t>mermaid</t>
  </si>
  <si>
    <t>美人魚</t>
  </si>
  <si>
    <t>莫斯科</t>
  </si>
  <si>
    <t>bald</t>
  </si>
  <si>
    <t>禿</t>
  </si>
  <si>
    <t>seat</t>
  </si>
  <si>
    <t>座位</t>
  </si>
  <si>
    <t>板橋</t>
  </si>
  <si>
    <t>photorealistic plus-sized fat woman</t>
  </si>
  <si>
    <t>逼真的大小胖女人</t>
  </si>
  <si>
    <t>occult</t>
  </si>
  <si>
    <t>cyclic</t>
  </si>
  <si>
    <t>循環</t>
  </si>
  <si>
    <t>skyline</t>
  </si>
  <si>
    <t>天際線</t>
  </si>
  <si>
    <t>楊喬卉</t>
  </si>
  <si>
    <t>unreal 8k</t>
  </si>
  <si>
    <t>虛幻8k</t>
  </si>
  <si>
    <t>beksiński</t>
  </si>
  <si>
    <t>Beksiński</t>
  </si>
  <si>
    <t>Stalenhag</t>
  </si>
  <si>
    <t>edward</t>
  </si>
  <si>
    <t>愛德華</t>
  </si>
  <si>
    <t>sneak</t>
  </si>
  <si>
    <t>潛行</t>
  </si>
  <si>
    <t>楊憶湘</t>
  </si>
  <si>
    <t>star goddess of night</t>
  </si>
  <si>
    <t>夜之星女神</t>
  </si>
  <si>
    <t>moneyman</t>
  </si>
  <si>
    <t>賺錢的人</t>
  </si>
  <si>
    <t>grim</t>
  </si>
  <si>
    <t>stabilize</t>
  </si>
  <si>
    <t>穩定</t>
  </si>
  <si>
    <t>檳榔包葉</t>
  </si>
  <si>
    <t>minimalist art sculpture</t>
  </si>
  <si>
    <t>極簡主義藝術雕塑</t>
  </si>
  <si>
    <t>cartoon</t>
  </si>
  <si>
    <t>卡通片</t>
  </si>
  <si>
    <t>akihiko</t>
  </si>
  <si>
    <t>steal</t>
  </si>
  <si>
    <t>偷</t>
  </si>
  <si>
    <t>王志弘</t>
  </si>
  <si>
    <t>style of tiepolo</t>
  </si>
  <si>
    <t>Tiepolo的風格</t>
  </si>
  <si>
    <t>laboratory</t>
  </si>
  <si>
    <t>實驗室</t>
  </si>
  <si>
    <t>男爵</t>
  </si>
  <si>
    <t>surge</t>
  </si>
  <si>
    <t>湧</t>
  </si>
  <si>
    <t>鄭君朋</t>
  </si>
  <si>
    <t>david la chapelle style</t>
  </si>
  <si>
    <t>大衛·拉·教堂風格</t>
  </si>
  <si>
    <t>valley</t>
  </si>
  <si>
    <t>谷</t>
  </si>
  <si>
    <t>巴瑟米</t>
  </si>
  <si>
    <t>creamy</t>
  </si>
  <si>
    <t>奶油</t>
  </si>
  <si>
    <t>馬榮成漫畫</t>
  </si>
  <si>
    <t>black metal</t>
  </si>
  <si>
    <t>黑金屬</t>
  </si>
  <si>
    <t>level</t>
  </si>
  <si>
    <t>等級</t>
  </si>
  <si>
    <t>塞德里克</t>
  </si>
  <si>
    <t>icelandic</t>
  </si>
  <si>
    <t>冰島的</t>
  </si>
  <si>
    <t>express</t>
  </si>
  <si>
    <t>.</t>
  </si>
  <si>
    <t>。</t>
  </si>
  <si>
    <t>japanese style painting</t>
  </si>
  <si>
    <t>日本風格的繪畫</t>
  </si>
  <si>
    <t>stalenhag</t>
  </si>
  <si>
    <t>累積</t>
  </si>
  <si>
    <t>wide-angle</t>
  </si>
  <si>
    <t>10:1</t>
  </si>
  <si>
    <t>10：1</t>
  </si>
  <si>
    <t>photorealistic red</t>
  </si>
  <si>
    <t>逼真的紅色</t>
  </si>
  <si>
    <t>drone</t>
  </si>
  <si>
    <t>無人機</t>
  </si>
  <si>
    <t>達爾</t>
  </si>
  <si>
    <t>worn</t>
  </si>
  <si>
    <t>磨損</t>
  </si>
  <si>
    <t>16:6</t>
  </si>
  <si>
    <t>16：6</t>
  </si>
  <si>
    <t>matte painting background</t>
  </si>
  <si>
    <t>啞光繪畫背景</t>
  </si>
  <si>
    <t>cliff</t>
  </si>
  <si>
    <t>懸崖</t>
  </si>
  <si>
    <t>節日</t>
  </si>
  <si>
    <t>elven</t>
  </si>
  <si>
    <t>smoulder</t>
  </si>
  <si>
    <t>悶悶不樂</t>
  </si>
  <si>
    <t>1922年</t>
  </si>
  <si>
    <t>faded oil painting</t>
  </si>
  <si>
    <t>褪色的油畫</t>
  </si>
  <si>
    <t>enlightenment</t>
  </si>
  <si>
    <t>啟示</t>
  </si>
  <si>
    <t>弗拉貢德</t>
  </si>
  <si>
    <t>twisted</t>
  </si>
  <si>
    <t>camp</t>
  </si>
  <si>
    <t>營</t>
  </si>
  <si>
    <t>1970s</t>
  </si>
  <si>
    <t>1970年代</t>
  </si>
  <si>
    <t>photorealistic 4k</t>
  </si>
  <si>
    <t>逼真的4K</t>
  </si>
  <si>
    <t>polaroid</t>
  </si>
  <si>
    <t>Jean-Honoré</t>
  </si>
  <si>
    <t>chubby</t>
  </si>
  <si>
    <t>胖</t>
  </si>
  <si>
    <t>command</t>
  </si>
  <si>
    <t>命令</t>
  </si>
  <si>
    <t>black hair</t>
  </si>
  <si>
    <t>黑髮</t>
  </si>
  <si>
    <t>product</t>
  </si>
  <si>
    <t>產品</t>
  </si>
  <si>
    <t>Mignola</t>
  </si>
  <si>
    <t>darkest</t>
  </si>
  <si>
    <t>最黑</t>
  </si>
  <si>
    <t>explore</t>
  </si>
  <si>
    <t>探索</t>
  </si>
  <si>
    <t>style of salvador dali</t>
  </si>
  <si>
    <t>薩爾瓦多達利的風格</t>
  </si>
  <si>
    <t>root</t>
  </si>
  <si>
    <t>根</t>
  </si>
  <si>
    <t>鼠</t>
  </si>
  <si>
    <t>ghastly</t>
  </si>
  <si>
    <t>陰森</t>
  </si>
  <si>
    <t>shatter</t>
  </si>
  <si>
    <t>破碎</t>
  </si>
  <si>
    <t>red moon</t>
  </si>
  <si>
    <t>紅月</t>
  </si>
  <si>
    <t>spike</t>
  </si>
  <si>
    <t>長釘</t>
  </si>
  <si>
    <t>Positano</t>
  </si>
  <si>
    <t>major</t>
  </si>
  <si>
    <t>重大的</t>
  </si>
  <si>
    <t>start</t>
  </si>
  <si>
    <t>開始</t>
  </si>
  <si>
    <t>moody background</t>
  </si>
  <si>
    <t>喜怒無常的背景</t>
  </si>
  <si>
    <t>viscera</t>
  </si>
  <si>
    <t>內臟</t>
  </si>
  <si>
    <t>arri</t>
  </si>
  <si>
    <t>steer</t>
  </si>
  <si>
    <t>轉向</t>
  </si>
  <si>
    <t>16：9縱橫比</t>
  </si>
  <si>
    <t>board</t>
  </si>
  <si>
    <t>木板</t>
  </si>
  <si>
    <t>Rusnarczyk</t>
  </si>
  <si>
    <t>artificial</t>
  </si>
  <si>
    <t>人造的</t>
  </si>
  <si>
    <t>3dmax</t>
  </si>
  <si>
    <t>old woman</t>
  </si>
  <si>
    <t>老婦</t>
  </si>
  <si>
    <t>family</t>
  </si>
  <si>
    <t>家庭</t>
  </si>
  <si>
    <t>elaborate</t>
  </si>
  <si>
    <t>精心製作的</t>
  </si>
  <si>
    <t>undo</t>
  </si>
  <si>
    <t>撤消</t>
  </si>
  <si>
    <t>huge demon</t>
  </si>
  <si>
    <t>巨大的惡魔</t>
  </si>
  <si>
    <t>高檔器</t>
  </si>
  <si>
    <t>hellish</t>
  </si>
  <si>
    <t>addict</t>
  </si>
  <si>
    <t>吸毒者</t>
  </si>
  <si>
    <t>a8</t>
  </si>
  <si>
    <t>A8</t>
  </si>
  <si>
    <t>dramatic cosmic lighting</t>
  </si>
  <si>
    <t>戲劇性的宇宙照明</t>
  </si>
  <si>
    <t>clothes</t>
  </si>
  <si>
    <t>衣服</t>
  </si>
  <si>
    <t>藍綠色</t>
  </si>
  <si>
    <t>cheer</t>
  </si>
  <si>
    <t>歡呼</t>
  </si>
  <si>
    <t>akaki</t>
  </si>
  <si>
    <t>阿卡基</t>
  </si>
  <si>
    <t>overhead light</t>
  </si>
  <si>
    <t>高架燈</t>
  </si>
  <si>
    <t>coffee</t>
  </si>
  <si>
    <t>咖啡</t>
  </si>
  <si>
    <t>擔</t>
  </si>
  <si>
    <t>turbulent</t>
  </si>
  <si>
    <t>動盪</t>
  </si>
  <si>
    <t>cobble</t>
  </si>
  <si>
    <t>鵝卵石</t>
  </si>
  <si>
    <t>quantum cyborg brain</t>
  </si>
  <si>
    <t>量子半機械人的大腦</t>
  </si>
  <si>
    <t>丹尼爾</t>
  </si>
  <si>
    <t>bigger</t>
  </si>
  <si>
    <t>大</t>
  </si>
  <si>
    <t>chinese hero</t>
  </si>
  <si>
    <t>中國英雄</t>
  </si>
  <si>
    <t>shinkawa</t>
  </si>
  <si>
    <t>弗雷迪</t>
  </si>
  <si>
    <t>hyper-detail</t>
  </si>
  <si>
    <t>bob</t>
  </si>
  <si>
    <t>young man</t>
  </si>
  <si>
    <t>年輕人</t>
  </si>
  <si>
    <t>nostromo</t>
  </si>
  <si>
    <t>鼻孔</t>
  </si>
  <si>
    <t>delicious</t>
  </si>
  <si>
    <t>可口的</t>
  </si>
  <si>
    <t>interconnect</t>
  </si>
  <si>
    <t>互連</t>
  </si>
  <si>
    <t>bozo</t>
  </si>
  <si>
    <t>Bozo</t>
  </si>
  <si>
    <t>vader concept art</t>
  </si>
  <si>
    <t>Vader概念藝術</t>
  </si>
  <si>
    <t>person</t>
  </si>
  <si>
    <t>人</t>
  </si>
  <si>
    <t>quetzacoatl</t>
  </si>
  <si>
    <t>injured</t>
  </si>
  <si>
    <t>受傷</t>
  </si>
  <si>
    <t>interpolate</t>
  </si>
  <si>
    <t>插</t>
  </si>
  <si>
    <t>color籃</t>
  </si>
  <si>
    <t>顏色籃</t>
  </si>
  <si>
    <t>內部海綿狀烏托邦</t>
  </si>
  <si>
    <t>索德克</t>
  </si>
  <si>
    <t>weird</t>
  </si>
  <si>
    <t>詭異的</t>
  </si>
  <si>
    <t>kindle</t>
  </si>
  <si>
    <t>cp3o</t>
  </si>
  <si>
    <t>realistic octane</t>
  </si>
  <si>
    <t>逼真的辛烷值</t>
  </si>
  <si>
    <t>肖恩</t>
  </si>
  <si>
    <t>number</t>
  </si>
  <si>
    <t>except</t>
  </si>
  <si>
    <t>style of hr giger</t>
  </si>
  <si>
    <t>人力資源吉格的風格</t>
  </si>
  <si>
    <t>burning</t>
  </si>
  <si>
    <t>燃燒</t>
  </si>
  <si>
    <t>decaying</t>
  </si>
  <si>
    <t>photocopy</t>
  </si>
  <si>
    <t>影印本</t>
  </si>
  <si>
    <t>fm2</t>
  </si>
  <si>
    <t>FM2</t>
  </si>
  <si>
    <t>alien landscape</t>
  </si>
  <si>
    <t>外星景觀</t>
  </si>
  <si>
    <t>factory</t>
  </si>
  <si>
    <t>工廠</t>
  </si>
  <si>
    <t>斯特凡</t>
  </si>
  <si>
    <t>non-human</t>
  </si>
  <si>
    <t>非人類</t>
  </si>
  <si>
    <t>receive</t>
  </si>
  <si>
    <t>收到</t>
  </si>
  <si>
    <t>past</t>
  </si>
  <si>
    <t>過去的</t>
  </si>
  <si>
    <t>underground hell concept art</t>
  </si>
  <si>
    <t>地獄地獄概念藝術</t>
  </si>
  <si>
    <t>lip</t>
  </si>
  <si>
    <t>唇</t>
  </si>
  <si>
    <t>quiet</t>
  </si>
  <si>
    <t>安靜的</t>
  </si>
  <si>
    <t>shift</t>
  </si>
  <si>
    <t>轉移</t>
  </si>
  <si>
    <t>seurat</t>
  </si>
  <si>
    <t>外星生物學教科書</t>
  </si>
  <si>
    <t>starship</t>
  </si>
  <si>
    <t>星際飛船</t>
  </si>
  <si>
    <t>澳大利亞</t>
  </si>
  <si>
    <t>serious</t>
  </si>
  <si>
    <t>嚴肅的</t>
  </si>
  <si>
    <t>sip</t>
  </si>
  <si>
    <t>啜</t>
  </si>
  <si>
    <t>t</t>
  </si>
  <si>
    <t>4k high detail rendering</t>
  </si>
  <si>
    <t>4K高細節渲染</t>
  </si>
  <si>
    <t>legend</t>
  </si>
  <si>
    <t>波蘭</t>
  </si>
  <si>
    <t>stie</t>
  </si>
  <si>
    <t>斯蒂</t>
  </si>
  <si>
    <t>though</t>
  </si>
  <si>
    <t>syd mead</t>
  </si>
  <si>
    <t>Syd Mead</t>
  </si>
  <si>
    <t>anamorphic</t>
  </si>
  <si>
    <t>twist</t>
  </si>
  <si>
    <t>throughout</t>
  </si>
  <si>
    <t>始終</t>
  </si>
  <si>
    <t>style of ross tran</t>
  </si>
  <si>
    <t>羅斯·特蘭（Ross Tran）的風格</t>
  </si>
  <si>
    <t>odyssey</t>
  </si>
  <si>
    <t>奧德賽</t>
  </si>
  <si>
    <t>沃霍爾</t>
  </si>
  <si>
    <t>blasphemous</t>
  </si>
  <si>
    <t>褻瀆</t>
  </si>
  <si>
    <t>address</t>
  </si>
  <si>
    <t>地址</t>
  </si>
  <si>
    <t>tiktok</t>
  </si>
  <si>
    <t>blue eyes</t>
  </si>
  <si>
    <t>藍眼睛</t>
  </si>
  <si>
    <t>bunny</t>
  </si>
  <si>
    <t>西</t>
  </si>
  <si>
    <t>珊瑚</t>
  </si>
  <si>
    <t>annihilate</t>
  </si>
  <si>
    <t>殲滅</t>
  </si>
  <si>
    <t>style of frank frazetta</t>
  </si>
  <si>
    <t>弗蘭克·弗雷澤塔（Frank Frazetta）的風格</t>
  </si>
  <si>
    <t>hr</t>
  </si>
  <si>
    <t>harsh</t>
  </si>
  <si>
    <t>殘酷的</t>
  </si>
  <si>
    <t>lean</t>
  </si>
  <si>
    <t>傾斜</t>
  </si>
  <si>
    <t>twenty</t>
  </si>
  <si>
    <t>二十</t>
  </si>
  <si>
    <t>blue skin</t>
  </si>
  <si>
    <t>藍色皮膚</t>
  </si>
  <si>
    <t>richard</t>
  </si>
  <si>
    <t>克魯斯</t>
  </si>
  <si>
    <t>ivan</t>
  </si>
  <si>
    <t>marry</t>
  </si>
  <si>
    <t>結婚</t>
  </si>
  <si>
    <t>カウボーイビバップ</t>
  </si>
  <si>
    <t>dark portrait</t>
  </si>
  <si>
    <t>黑暗的肖像</t>
  </si>
  <si>
    <t>hunter</t>
  </si>
  <si>
    <t>modular</t>
  </si>
  <si>
    <t>模塊化的</t>
  </si>
  <si>
    <t>o</t>
  </si>
  <si>
    <t>三太子</t>
  </si>
  <si>
    <t>ancient alien world</t>
  </si>
  <si>
    <t>古代外星世界</t>
  </si>
  <si>
    <t>monkey</t>
  </si>
  <si>
    <t>猴</t>
  </si>
  <si>
    <t>美杜莎</t>
  </si>
  <si>
    <t>poke</t>
  </si>
  <si>
    <t>久保帶人</t>
  </si>
  <si>
    <t>style of jeremy mann</t>
  </si>
  <si>
    <t>傑里米·曼恩的風格</t>
  </si>
  <si>
    <t>necromancer</t>
  </si>
  <si>
    <t>死靈法師</t>
  </si>
  <si>
    <t>菲利普</t>
  </si>
  <si>
    <t>parametric</t>
  </si>
  <si>
    <t>參數</t>
  </si>
  <si>
    <t>redhead</t>
  </si>
  <si>
    <t>紅發</t>
  </si>
  <si>
    <t>張有銘</t>
  </si>
  <si>
    <t>yoshitaka amano</t>
  </si>
  <si>
    <t>bit</t>
  </si>
  <si>
    <t>少量</t>
  </si>
  <si>
    <t>飛碟</t>
  </si>
  <si>
    <t>rough</t>
  </si>
  <si>
    <t>粗糙的</t>
  </si>
  <si>
    <t>resandonle</t>
  </si>
  <si>
    <t>Resdandonle</t>
  </si>
  <si>
    <t>林建宏</t>
  </si>
  <si>
    <t>glowing body</t>
  </si>
  <si>
    <t>發光的身體</t>
  </si>
  <si>
    <t>batman</t>
  </si>
  <si>
    <t>spanish</t>
  </si>
  <si>
    <t>西班牙語</t>
  </si>
  <si>
    <t>sell</t>
  </si>
  <si>
    <t>賣</t>
  </si>
  <si>
    <t>照見五蘊皆空</t>
  </si>
  <si>
    <t>futuristic mask</t>
  </si>
  <si>
    <t>未來派面具</t>
  </si>
  <si>
    <t>group</t>
  </si>
  <si>
    <t>團體</t>
  </si>
  <si>
    <t>博世</t>
  </si>
  <si>
    <t>toxic</t>
  </si>
  <si>
    <t>有毒的</t>
  </si>
  <si>
    <t>素晴らしい雰囲気</t>
  </si>
  <si>
    <t>素晴らしい氛囲気</t>
  </si>
  <si>
    <t>red liquid</t>
  </si>
  <si>
    <t>紅色液體</t>
  </si>
  <si>
    <t>pearl</t>
  </si>
  <si>
    <t>alan</t>
  </si>
  <si>
    <t>艾倫</t>
  </si>
  <si>
    <t>uplift</t>
  </si>
  <si>
    <t>隆起</t>
  </si>
  <si>
    <t>葉楨祥</t>
  </si>
  <si>
    <t>neon lights</t>
  </si>
  <si>
    <t>cultist</t>
  </si>
  <si>
    <t>崇拜者</t>
  </si>
  <si>
    <t>尾</t>
  </si>
  <si>
    <t>australian</t>
  </si>
  <si>
    <t>澳大利亞人</t>
  </si>
  <si>
    <t>balljoint</t>
  </si>
  <si>
    <t>球形</t>
  </si>
  <si>
    <t>white rabbit</t>
  </si>
  <si>
    <t>白兔子</t>
  </si>
  <si>
    <t>cockpit</t>
  </si>
  <si>
    <t>座艙</t>
  </si>
  <si>
    <t>l</t>
  </si>
  <si>
    <t>burmese</t>
  </si>
  <si>
    <t>緬甸</t>
  </si>
  <si>
    <t>boreali</t>
  </si>
  <si>
    <t>北方</t>
  </si>
  <si>
    <t>行深般若波羅蜜多時</t>
  </si>
  <si>
    <t>poster art</t>
  </si>
  <si>
    <t>海報藝術</t>
  </si>
  <si>
    <t>annihilation</t>
  </si>
  <si>
    <t>MOBA</t>
  </si>
  <si>
    <t>emerald</t>
  </si>
  <si>
    <t>翠</t>
  </si>
  <si>
    <t>bori</t>
  </si>
  <si>
    <t>鮑里</t>
  </si>
  <si>
    <t>觀自在菩薩</t>
  </si>
  <si>
    <t>realistic photograph</t>
  </si>
  <si>
    <t>現實的照片</t>
  </si>
  <si>
    <t>arrivabene</t>
  </si>
  <si>
    <t>Arrivabene</t>
  </si>
  <si>
    <t>羅爾德</t>
  </si>
  <si>
    <t>fiery</t>
  </si>
  <si>
    <t>火熱</t>
  </si>
  <si>
    <t>consider</t>
  </si>
  <si>
    <t>考慮</t>
  </si>
  <si>
    <t>1923年</t>
  </si>
  <si>
    <t>concept art style</t>
  </si>
  <si>
    <t>概念藝術風格</t>
  </si>
  <si>
    <t>agostino</t>
  </si>
  <si>
    <t>阿戈斯蒂諾</t>
  </si>
  <si>
    <t>道家</t>
  </si>
  <si>
    <t>left</t>
  </si>
  <si>
    <t>剩下</t>
  </si>
  <si>
    <t>ejse</t>
  </si>
  <si>
    <t>EJSE</t>
  </si>
  <si>
    <t>japanese hero concept art portrait</t>
  </si>
  <si>
    <t>日本英雄概念藝術肖像</t>
  </si>
  <si>
    <t>Chichoni</t>
  </si>
  <si>
    <t>random</t>
  </si>
  <si>
    <t>隨機的</t>
  </si>
  <si>
    <t>freeze</t>
  </si>
  <si>
    <t>凍結</t>
  </si>
  <si>
    <t>ao</t>
  </si>
  <si>
    <t>AO</t>
  </si>
  <si>
    <t>detailed fantasy art</t>
  </si>
  <si>
    <t>詳細的幻想藝術</t>
  </si>
  <si>
    <t>afrofuturism</t>
  </si>
  <si>
    <t>非洲武裝主義</t>
  </si>
  <si>
    <t>Galactus</t>
  </si>
  <si>
    <t>reticulated</t>
  </si>
  <si>
    <t>網狀</t>
  </si>
  <si>
    <t>kill</t>
  </si>
  <si>
    <t>殺</t>
  </si>
  <si>
    <t>hundred</t>
  </si>
  <si>
    <t>百</t>
  </si>
  <si>
    <t>lebbeus woods</t>
  </si>
  <si>
    <t>Lebbeus Woods</t>
  </si>
  <si>
    <t>line</t>
  </si>
  <si>
    <t>線</t>
  </si>
  <si>
    <t>sketched</t>
  </si>
  <si>
    <t>素描</t>
  </si>
  <si>
    <t>田中一光</t>
  </si>
  <si>
    <t>beautiful white hair</t>
  </si>
  <si>
    <t>美麗的白髮</t>
  </si>
  <si>
    <t>mandelbrot</t>
  </si>
  <si>
    <t>bleak</t>
  </si>
  <si>
    <t>蒼涼</t>
  </si>
  <si>
    <t>march</t>
  </si>
  <si>
    <t>行進</t>
  </si>
  <si>
    <t>traditional african priest gown</t>
  </si>
  <si>
    <t>傳統的非洲神父禮服</t>
  </si>
  <si>
    <t>mouth</t>
  </si>
  <si>
    <t>嘴</t>
  </si>
  <si>
    <t>Peyravernay</t>
  </si>
  <si>
    <t>burned</t>
  </si>
  <si>
    <t>被燒毀</t>
  </si>
  <si>
    <t>moan</t>
  </si>
  <si>
    <t>呻吟</t>
  </si>
  <si>
    <t>glass architecture</t>
  </si>
  <si>
    <t>玻璃建築</t>
  </si>
  <si>
    <t>piece</t>
  </si>
  <si>
    <t>老闆</t>
  </si>
  <si>
    <t>fluorescent</t>
  </si>
  <si>
    <t>obey</t>
  </si>
  <si>
    <t>遵守</t>
  </si>
  <si>
    <t>cyberpunk bunny</t>
  </si>
  <si>
    <t>賽博朋克兔子</t>
  </si>
  <si>
    <t>school</t>
  </si>
  <si>
    <t>kan</t>
  </si>
  <si>
    <t>rembrandt</t>
  </si>
  <si>
    <t>protect</t>
  </si>
  <si>
    <t>保護</t>
  </si>
  <si>
    <t>demonic skull knight</t>
  </si>
  <si>
    <t>惡魔般的頭骨騎士</t>
  </si>
  <si>
    <t>Lewandowski</t>
  </si>
  <si>
    <t>hip-hop</t>
  </si>
  <si>
    <t>嘻哈（音樂</t>
  </si>
  <si>
    <t>reverberate</t>
  </si>
  <si>
    <t>迴響</t>
  </si>
  <si>
    <t>massive cyberpunk city</t>
  </si>
  <si>
    <t>巨大的網絡朋克城</t>
  </si>
  <si>
    <t>circuit</t>
  </si>
  <si>
    <t>Mariusz</t>
  </si>
  <si>
    <t>mermeid</t>
  </si>
  <si>
    <t>梅爾瑪德</t>
  </si>
  <si>
    <t>spell</t>
  </si>
  <si>
    <t>拼寫</t>
  </si>
  <si>
    <t>blue sword</t>
  </si>
  <si>
    <t>藍劍</t>
  </si>
  <si>
    <t>cloak</t>
  </si>
  <si>
    <t>披風</t>
  </si>
  <si>
    <t>標記</t>
  </si>
  <si>
    <t>hopeless</t>
  </si>
  <si>
    <t>絕望</t>
  </si>
  <si>
    <t>tattoo</t>
  </si>
  <si>
    <t>紋身</t>
  </si>
  <si>
    <t>concept art space</t>
  </si>
  <si>
    <t>概念藝術空間</t>
  </si>
  <si>
    <t>android</t>
  </si>
  <si>
    <t>安卓</t>
  </si>
  <si>
    <t>磨坊主</t>
  </si>
  <si>
    <t>possible</t>
  </si>
  <si>
    <t>可能的</t>
  </si>
  <si>
    <t>drummer love movie poster</t>
  </si>
  <si>
    <t>鼓手愛電影海報</t>
  </si>
  <si>
    <t>haze</t>
  </si>
  <si>
    <t>陰霾</t>
  </si>
  <si>
    <t>諾格</t>
  </si>
  <si>
    <t>visual</t>
  </si>
  <si>
    <t>視覺的</t>
  </si>
  <si>
    <t>workshipp</t>
  </si>
  <si>
    <t>講習班</t>
  </si>
  <si>
    <t>space marine</t>
  </si>
  <si>
    <t>太空海軍陸戰隊</t>
  </si>
  <si>
    <t>gundam</t>
  </si>
  <si>
    <t>Antoinette</t>
  </si>
  <si>
    <t>vitruvian</t>
  </si>
  <si>
    <t>玻璃體</t>
  </si>
  <si>
    <t>align</t>
  </si>
  <si>
    <t>對齊</t>
  </si>
  <si>
    <t>style of hieronymus bosch</t>
  </si>
  <si>
    <t>Hieronymus Bosch的風格</t>
  </si>
  <si>
    <t>inferno</t>
  </si>
  <si>
    <t>Dieselpunk</t>
  </si>
  <si>
    <t>bark</t>
  </si>
  <si>
    <t>吠</t>
  </si>
  <si>
    <t>style of john singer sargent</t>
  </si>
  <si>
    <t>約翰·辛格·薩金特的風格</t>
  </si>
  <si>
    <t>high-detailed</t>
  </si>
  <si>
    <t>高確定</t>
  </si>
  <si>
    <t>bury</t>
  </si>
  <si>
    <t>埋葬</t>
  </si>
  <si>
    <t>symmetrical face</t>
  </si>
  <si>
    <t>對稱面孔</t>
  </si>
  <si>
    <t>corner</t>
  </si>
  <si>
    <t>角落</t>
  </si>
  <si>
    <t>immaculate</t>
  </si>
  <si>
    <t>完美無缺</t>
  </si>
  <si>
    <t>deink</t>
  </si>
  <si>
    <t>Deink</t>
  </si>
  <si>
    <t>forest artstation style studio</t>
  </si>
  <si>
    <t>森林Artstation Style Studio</t>
  </si>
  <si>
    <t>song</t>
  </si>
  <si>
    <t>歌曲</t>
  </si>
  <si>
    <t>平靜的</t>
  </si>
  <si>
    <t>film noir style</t>
  </si>
  <si>
    <t>電影黑色風格</t>
  </si>
  <si>
    <t>謝潑德</t>
  </si>
  <si>
    <t>video-game</t>
  </si>
  <si>
    <t>視頻遊戲</t>
  </si>
  <si>
    <t>happen</t>
  </si>
  <si>
    <t>發生</t>
  </si>
  <si>
    <t>detailed clouds</t>
  </si>
  <si>
    <t>詳細的雲</t>
  </si>
  <si>
    <t>fox</t>
  </si>
  <si>
    <t>狐狸</t>
  </si>
  <si>
    <t>西斯</t>
  </si>
  <si>
    <t>biological</t>
  </si>
  <si>
    <t>invade</t>
  </si>
  <si>
    <t>入侵</t>
  </si>
  <si>
    <t>baroque church</t>
  </si>
  <si>
    <t>巴洛克教堂</t>
  </si>
  <si>
    <t>museum</t>
  </si>
  <si>
    <t>博物館</t>
  </si>
  <si>
    <t>紫外線</t>
  </si>
  <si>
    <t>gritty</t>
  </si>
  <si>
    <t>堅韌</t>
  </si>
  <si>
    <t>layer</t>
  </si>
  <si>
    <t>層</t>
  </si>
  <si>
    <t>white light</t>
  </si>
  <si>
    <t>白光</t>
  </si>
  <si>
    <t>雄偉</t>
  </si>
  <si>
    <t>macabre</t>
  </si>
  <si>
    <t>可怕</t>
  </si>
  <si>
    <t>lift</t>
  </si>
  <si>
    <t>電梯</t>
  </si>
  <si>
    <t>foggy forest</t>
  </si>
  <si>
    <t>有霧的森林</t>
  </si>
  <si>
    <t>benoit</t>
  </si>
  <si>
    <t>貝諾伊特</t>
  </si>
  <si>
    <t>McGruder</t>
  </si>
  <si>
    <t>martian</t>
  </si>
  <si>
    <t>火星人</t>
  </si>
  <si>
    <t>obliterate</t>
  </si>
  <si>
    <t>泯</t>
  </si>
  <si>
    <t>white style</t>
  </si>
  <si>
    <t>白色風格</t>
  </si>
  <si>
    <t>cthulhu</t>
  </si>
  <si>
    <t>seem</t>
  </si>
  <si>
    <t>似乎</t>
  </si>
  <si>
    <t>form of concept art</t>
  </si>
  <si>
    <t>概念藝術的形式</t>
  </si>
  <si>
    <t>waterfall</t>
  </si>
  <si>
    <t>瀑布</t>
  </si>
  <si>
    <t>historical</t>
  </si>
  <si>
    <t>歷史</t>
  </si>
  <si>
    <t>send</t>
  </si>
  <si>
    <t>發送</t>
  </si>
  <si>
    <t>style of dali</t>
  </si>
  <si>
    <t>達利的風格</t>
  </si>
  <si>
    <t>desk</t>
  </si>
  <si>
    <t>CG</t>
  </si>
  <si>
    <t>panelled</t>
  </si>
  <si>
    <t>鑲板</t>
  </si>
  <si>
    <t>skip</t>
  </si>
  <si>
    <t>跳過</t>
  </si>
  <si>
    <t>blue background</t>
  </si>
  <si>
    <t>藍色背景</t>
  </si>
  <si>
    <t>futurism</t>
  </si>
  <si>
    <t>未來主義</t>
  </si>
  <si>
    <t>命運/大</t>
  </si>
  <si>
    <t>smug</t>
  </si>
  <si>
    <t>躊躇滿志</t>
  </si>
  <si>
    <t>smith</t>
  </si>
  <si>
    <t>comic horror skull</t>
  </si>
  <si>
    <t>漫畫恐怖頭骨</t>
  </si>
  <si>
    <t>maze</t>
  </si>
  <si>
    <t>迷宮</t>
  </si>
  <si>
    <t>潮人</t>
  </si>
  <si>
    <t>ukiyo-e</t>
  </si>
  <si>
    <t>stamp</t>
  </si>
  <si>
    <t>郵票</t>
  </si>
  <si>
    <t>8k portrait</t>
  </si>
  <si>
    <t>8k肖像</t>
  </si>
  <si>
    <t>nose</t>
  </si>
  <si>
    <t>鼻子</t>
  </si>
  <si>
    <t>傑克</t>
  </si>
  <si>
    <t>drunk</t>
  </si>
  <si>
    <t>醉</t>
  </si>
  <si>
    <t>study</t>
  </si>
  <si>
    <t>學習</t>
  </si>
  <si>
    <t>porcelain woman</t>
  </si>
  <si>
    <t>瓷女人</t>
  </si>
  <si>
    <t>platinum</t>
  </si>
  <si>
    <t>鉑</t>
  </si>
  <si>
    <t>Kieryluk</t>
  </si>
  <si>
    <t>funeral</t>
  </si>
  <si>
    <t>葬禮</t>
  </si>
  <si>
    <t>trim</t>
  </si>
  <si>
    <t>修剪</t>
  </si>
  <si>
    <t>style of brom</t>
  </si>
  <si>
    <t>Brom的風格</t>
  </si>
  <si>
    <t>tocchinus</t>
  </si>
  <si>
    <t>Tocchinus</t>
  </si>
  <si>
    <t>koidl</t>
  </si>
  <si>
    <t>bash</t>
  </si>
  <si>
    <t>detailed macro photography</t>
  </si>
  <si>
    <t>詳細的宏觀攝影</t>
  </si>
  <si>
    <t>ash</t>
  </si>
  <si>
    <t>灰</t>
  </si>
  <si>
    <t>馬特</t>
  </si>
  <si>
    <t>improv</t>
  </si>
  <si>
    <t>即興</t>
  </si>
  <si>
    <t>cascade</t>
  </si>
  <si>
    <t>級聯</t>
  </si>
  <si>
    <t>現實的概念藝術</t>
  </si>
  <si>
    <t>boot</t>
  </si>
  <si>
    <t>引導</t>
  </si>
  <si>
    <t>蒙娜</t>
  </si>
  <si>
    <t>joyful</t>
  </si>
  <si>
    <t>curl</t>
  </si>
  <si>
    <t>fantasy painting</t>
  </si>
  <si>
    <t>幻想繪畫</t>
  </si>
  <si>
    <t>swimming</t>
  </si>
  <si>
    <t>low-angle</t>
  </si>
  <si>
    <t>低角度</t>
  </si>
  <si>
    <t>drag</t>
  </si>
  <si>
    <t>拖</t>
  </si>
  <si>
    <t>hyper detail mecha</t>
  </si>
  <si>
    <t>超細節機甲</t>
  </si>
  <si>
    <t>??</t>
  </si>
  <si>
    <t>nvidia</t>
  </si>
  <si>
    <t>miniature</t>
  </si>
  <si>
    <t>微型</t>
  </si>
  <si>
    <t>drift</t>
  </si>
  <si>
    <t>漂移</t>
  </si>
  <si>
    <t>top view</t>
  </si>
  <si>
    <t>頂視圖</t>
  </si>
  <si>
    <t>Oleg</t>
  </si>
  <si>
    <t>precise</t>
  </si>
  <si>
    <t>精確的</t>
  </si>
  <si>
    <t>space battle</t>
  </si>
  <si>
    <t>太空戰</t>
  </si>
  <si>
    <t>multus</t>
  </si>
  <si>
    <t>Omniverse</t>
  </si>
  <si>
    <t>psychic</t>
  </si>
  <si>
    <t>innovate</t>
  </si>
  <si>
    <t>創新</t>
  </si>
  <si>
    <t>elden ring</t>
  </si>
  <si>
    <t>埃爾登戒指</t>
  </si>
  <si>
    <t>dungeon</t>
  </si>
  <si>
    <t>地牢</t>
  </si>
  <si>
    <t>soulless</t>
  </si>
  <si>
    <t>無情</t>
  </si>
  <si>
    <t>inu</t>
  </si>
  <si>
    <t>INU</t>
  </si>
  <si>
    <t>fantasy portrait</t>
  </si>
  <si>
    <t>幻想肖像</t>
  </si>
  <si>
    <t>fiction</t>
  </si>
  <si>
    <t>小說</t>
  </si>
  <si>
    <t>歐文斯</t>
  </si>
  <si>
    <t>total</t>
  </si>
  <si>
    <t>全部的</t>
  </si>
  <si>
    <t>mid</t>
  </si>
  <si>
    <t>中</t>
  </si>
  <si>
    <t>tsutomu nihei</t>
  </si>
  <si>
    <t>hypo</t>
  </si>
  <si>
    <t>metalic</t>
  </si>
  <si>
    <t>mourn</t>
  </si>
  <si>
    <t>哀悼</t>
  </si>
  <si>
    <t>scary cosmic horror concept art</t>
  </si>
  <si>
    <t>可怕的宇宙恐怖概念藝術</t>
  </si>
  <si>
    <t>pyramid</t>
  </si>
  <si>
    <t>金字塔</t>
  </si>
  <si>
    <t>薩達馬托</t>
  </si>
  <si>
    <t>seamless</t>
  </si>
  <si>
    <t>無縫的</t>
  </si>
  <si>
    <t>neoclassical_sparking</t>
  </si>
  <si>
    <t>zdzisÅaw beksiÅski style</t>
  </si>
  <si>
    <t>Zdziså，awbeksiå„滑雪風格</t>
  </si>
  <si>
    <t>textbook</t>
  </si>
  <si>
    <t>教科書</t>
  </si>
  <si>
    <t>高山</t>
  </si>
  <si>
    <t>eery</t>
  </si>
  <si>
    <t>森森</t>
  </si>
  <si>
    <t>nestle</t>
  </si>
  <si>
    <t>雀巢</t>
  </si>
  <si>
    <t>white color scheme</t>
  </si>
  <si>
    <t>白色配色方案</t>
  </si>
  <si>
    <t>stage</t>
  </si>
  <si>
    <t>階段</t>
  </si>
  <si>
    <t>Takeya</t>
  </si>
  <si>
    <t>fatal</t>
  </si>
  <si>
    <t>致命的</t>
  </si>
  <si>
    <t>occupy</t>
  </si>
  <si>
    <t>佔據</t>
  </si>
  <si>
    <t>unreal engine rendering</t>
  </si>
  <si>
    <t>虛幻引擎渲染</t>
  </si>
  <si>
    <t>zdzisław</t>
  </si>
  <si>
    <t>ghostly</t>
  </si>
  <si>
    <t>幽靈</t>
  </si>
  <si>
    <t>posss</t>
  </si>
  <si>
    <t>粉料</t>
  </si>
  <si>
    <t>david lynch</t>
  </si>
  <si>
    <t>大衛·林奇（David Lynch）</t>
  </si>
  <si>
    <t>fishing</t>
  </si>
  <si>
    <t>釣魚</t>
  </si>
  <si>
    <t>vdovenko</t>
  </si>
  <si>
    <t>granular</t>
  </si>
  <si>
    <t>recall</t>
  </si>
  <si>
    <t>記起</t>
  </si>
  <si>
    <t>detailed digital art</t>
  </si>
  <si>
    <t>詳細的數字藝術</t>
  </si>
  <si>
    <t>sunrise</t>
  </si>
  <si>
    <t>日出</t>
  </si>
  <si>
    <t>Yoshiyuki</t>
  </si>
  <si>
    <t>spooky</t>
  </si>
  <si>
    <t>幽靈般的</t>
  </si>
  <si>
    <t>seethe</t>
  </si>
  <si>
    <t>沸騰</t>
  </si>
  <si>
    <t>glass window</t>
  </si>
  <si>
    <t>玻璃窗</t>
  </si>
  <si>
    <t>pig</t>
  </si>
  <si>
    <t>豬</t>
  </si>
  <si>
    <t>阿巴斯</t>
  </si>
  <si>
    <t>terrifying</t>
  </si>
  <si>
    <t>ghibli cyberpunk</t>
  </si>
  <si>
    <t>吉卜力賽博朋克</t>
  </si>
  <si>
    <t>biology</t>
  </si>
  <si>
    <t>生物學</t>
  </si>
  <si>
    <t>starve</t>
  </si>
  <si>
    <t>餓死</t>
  </si>
  <si>
    <t>white armor mech</t>
  </si>
  <si>
    <t>白色裝甲機械</t>
  </si>
  <si>
    <t>length</t>
  </si>
  <si>
    <t>長度</t>
  </si>
  <si>
    <t>阿亞米</t>
  </si>
  <si>
    <t>adrian</t>
  </si>
  <si>
    <t>temple_glass</t>
  </si>
  <si>
    <t>city street</t>
  </si>
  <si>
    <t>城市街</t>
  </si>
  <si>
    <t>archaic</t>
  </si>
  <si>
    <t>古老</t>
  </si>
  <si>
    <t>black gold color palette</t>
  </si>
  <si>
    <t>黑金色調色板</t>
  </si>
  <si>
    <t>cowboy</t>
  </si>
  <si>
    <t>牛仔</t>
  </si>
  <si>
    <t>布拉德利</t>
  </si>
  <si>
    <t>chromatic</t>
  </si>
  <si>
    <t>色</t>
  </si>
  <si>
    <t>conquer</t>
  </si>
  <si>
    <t>征服</t>
  </si>
  <si>
    <t>street fighter</t>
  </si>
  <si>
    <t>街頭霸王</t>
  </si>
  <si>
    <t>臘腸</t>
  </si>
  <si>
    <t>deadly</t>
  </si>
  <si>
    <t>致命</t>
  </si>
  <si>
    <t>devil</t>
  </si>
  <si>
    <t>魔鬼</t>
  </si>
  <si>
    <t>dark creature</t>
  </si>
  <si>
    <t>黑暗的生物</t>
  </si>
  <si>
    <t>muppet</t>
  </si>
  <si>
    <t>達夫</t>
  </si>
  <si>
    <t>holographic</t>
  </si>
  <si>
    <t>全息</t>
  </si>
  <si>
    <t>logo design</t>
  </si>
  <si>
    <t>標誌設計</t>
  </si>
  <si>
    <t>tornado</t>
  </si>
  <si>
    <t>龍捲風</t>
  </si>
  <si>
    <t>Felix</t>
  </si>
  <si>
    <t>inuit</t>
  </si>
  <si>
    <t>因紐特人</t>
  </si>
  <si>
    <t>grin</t>
  </si>
  <si>
    <t>sway art</t>
  </si>
  <si>
    <t>搖擺藝術</t>
  </si>
  <si>
    <t>研究員</t>
  </si>
  <si>
    <t>professional</t>
  </si>
  <si>
    <t>專業的</t>
  </si>
  <si>
    <t>handle</t>
  </si>
  <si>
    <t>處理</t>
  </si>
  <si>
    <t>portrait post</t>
  </si>
  <si>
    <t>肖像帖子</t>
  </si>
  <si>
    <t>cerulean</t>
  </si>
  <si>
    <t>Cerulean</t>
  </si>
  <si>
    <t>費迪南德</t>
  </si>
  <si>
    <t>burnt</t>
  </si>
  <si>
    <t>燒毀</t>
  </si>
  <si>
    <t>hurt</t>
  </si>
  <si>
    <t>傷害</t>
  </si>
  <si>
    <t>brutalist city street</t>
  </si>
  <si>
    <t>野蠻城市街</t>
  </si>
  <si>
    <t>way</t>
  </si>
  <si>
    <t>小島</t>
  </si>
  <si>
    <t>dan</t>
  </si>
  <si>
    <t>full body shot</t>
  </si>
  <si>
    <t>全身射擊</t>
  </si>
  <si>
    <t>aquarium</t>
  </si>
  <si>
    <t>水族館</t>
  </si>
  <si>
    <t>格言</t>
  </si>
  <si>
    <t>magnify</t>
  </si>
  <si>
    <t>放大</t>
  </si>
  <si>
    <t>real detailed painting</t>
  </si>
  <si>
    <t>真正的詳細繪畫</t>
  </si>
  <si>
    <t>smoking</t>
  </si>
  <si>
    <t>母親</t>
  </si>
  <si>
    <t>funny</t>
  </si>
  <si>
    <t>有趣的</t>
  </si>
  <si>
    <t>mold</t>
  </si>
  <si>
    <t>模具</t>
  </si>
  <si>
    <t>beautiful female angel</t>
  </si>
  <si>
    <t>美麗的女天使</t>
  </si>
  <si>
    <t>vehicle</t>
  </si>
  <si>
    <t>車輛</t>
  </si>
  <si>
    <t>諾亞</t>
  </si>
  <si>
    <t>inner</t>
  </si>
  <si>
    <t>pepe</t>
  </si>
  <si>
    <t>magical forest</t>
  </si>
  <si>
    <t>魔法森林</t>
  </si>
  <si>
    <t>普通的</t>
  </si>
  <si>
    <t>majestic</t>
  </si>
  <si>
    <t>scratch</t>
  </si>
  <si>
    <t>刮</t>
  </si>
  <si>
    <t>maria mucha</t>
  </si>
  <si>
    <t>瑪麗亞·莫瑪（Maria Mucha）</t>
  </si>
  <si>
    <t>弗萊恩</t>
  </si>
  <si>
    <t>space-themed</t>
  </si>
  <si>
    <t>以空間為主題</t>
  </si>
  <si>
    <t>sharpen</t>
  </si>
  <si>
    <t>銳化</t>
  </si>
  <si>
    <t>ornate skull</t>
  </si>
  <si>
    <t>華麗的頭骨</t>
  </si>
  <si>
    <t>安迪</t>
  </si>
  <si>
    <t>triumphant</t>
  </si>
  <si>
    <t>smash</t>
  </si>
  <si>
    <t>粉碎</t>
  </si>
  <si>
    <t>beautiful face</t>
  </si>
  <si>
    <t>漂亮的臉蛋</t>
  </si>
  <si>
    <t>labyrinth</t>
  </si>
  <si>
    <t>弗里茨</t>
  </si>
  <si>
    <t>blueish</t>
  </si>
  <si>
    <t>藍色</t>
  </si>
  <si>
    <t>sniff</t>
  </si>
  <si>
    <t>嗅探</t>
  </si>
  <si>
    <t>winged robot shooting lazer beams concept art</t>
  </si>
  <si>
    <t>機翼機器人射擊Lazer Beams概念藝術</t>
  </si>
  <si>
    <t>flag</t>
  </si>
  <si>
    <t>旗幟</t>
  </si>
  <si>
    <t>哈里斯</t>
  </si>
  <si>
    <t>corporate</t>
  </si>
  <si>
    <t>公司的</t>
  </si>
  <si>
    <t>sparkle</t>
  </si>
  <si>
    <t>shinkai makoto</t>
  </si>
  <si>
    <t>Shinkai Makoto</t>
  </si>
  <si>
    <t>朗</t>
  </si>
  <si>
    <t>fantastical</t>
  </si>
  <si>
    <t>奇幻</t>
  </si>
  <si>
    <t>speak</t>
  </si>
  <si>
    <t>說話</t>
  </si>
  <si>
    <t>op art background painting</t>
  </si>
  <si>
    <t>OP藝術背景繪畫</t>
  </si>
  <si>
    <t>apocaliptic</t>
  </si>
  <si>
    <t>上立載體</t>
  </si>
  <si>
    <t>銀河戰士</t>
  </si>
  <si>
    <t>glitchy</t>
  </si>
  <si>
    <t>小故障</t>
  </si>
  <si>
    <t>squat</t>
  </si>
  <si>
    <t>蹲</t>
  </si>
  <si>
    <t>detailed buildings</t>
  </si>
  <si>
    <t>詳細的建築物</t>
  </si>
  <si>
    <t>solarcore</t>
  </si>
  <si>
    <t>太陽能</t>
  </si>
  <si>
    <t>Metropis</t>
  </si>
  <si>
    <t>indoor</t>
  </si>
  <si>
    <t>室內的</t>
  </si>
  <si>
    <t>behold</t>
  </si>
  <si>
    <t>white marble</t>
  </si>
  <si>
    <t>白色大理石</t>
  </si>
  <si>
    <t>dalus</t>
  </si>
  <si>
    <t>達魯斯</t>
  </si>
  <si>
    <t>soapy</t>
  </si>
  <si>
    <t>肥皂</t>
  </si>
  <si>
    <t>corrupt</t>
  </si>
  <si>
    <t>腐敗</t>
  </si>
  <si>
    <t>futuristic misty rainy night</t>
  </si>
  <si>
    <t>未來派霧氣的夜晚</t>
  </si>
  <si>
    <t>歌劇</t>
  </si>
  <si>
    <t>taoist</t>
  </si>
  <si>
    <t>depress</t>
  </si>
  <si>
    <t>沮喪</t>
  </si>
  <si>
    <t>dead neon</t>
  </si>
  <si>
    <t>死霓虹燈</t>
  </si>
  <si>
    <t>mignolum</t>
  </si>
  <si>
    <t>牛皮物</t>
  </si>
  <si>
    <t>狀態</t>
  </si>
  <si>
    <t>closer</t>
  </si>
  <si>
    <t>devastate</t>
  </si>
  <si>
    <t>蹂躪</t>
  </si>
  <si>
    <t>neon samurai warrior</t>
  </si>
  <si>
    <t>霓虹燈武士戰士</t>
  </si>
  <si>
    <t>yojus</t>
  </si>
  <si>
    <t>團結的</t>
  </si>
  <si>
    <t>cultural</t>
  </si>
  <si>
    <t>文化</t>
  </si>
  <si>
    <t>extract</t>
  </si>
  <si>
    <t>提煉</t>
  </si>
  <si>
    <t>beautiful 8k resolution</t>
  </si>
  <si>
    <t>美麗的8K分辨率</t>
  </si>
  <si>
    <t>mar</t>
  </si>
  <si>
    <t>3月</t>
  </si>
  <si>
    <t>沃特豪斯</t>
  </si>
  <si>
    <t>estonian</t>
  </si>
  <si>
    <t>愛沙尼亞人</t>
  </si>
  <si>
    <t>flood</t>
  </si>
  <si>
    <t>洪水</t>
  </si>
  <si>
    <t>detailed intricate spaceship</t>
  </si>
  <si>
    <t>詳細的錯綜複雜的太空飛船</t>
  </si>
  <si>
    <t>mobius</t>
  </si>
  <si>
    <t>exact</t>
  </si>
  <si>
    <t>beautiful cinematic lighting</t>
  </si>
  <si>
    <t>美麗的電影照明</t>
  </si>
  <si>
    <t>青色</t>
  </si>
  <si>
    <t>florent</t>
  </si>
  <si>
    <t>佛羅倫薩</t>
  </si>
  <si>
    <t>impose</t>
  </si>
  <si>
    <t>強加</t>
  </si>
  <si>
    <t>multiple works of art</t>
  </si>
  <si>
    <t>多種藝術品</t>
  </si>
  <si>
    <t>fungus</t>
  </si>
  <si>
    <t>菌</t>
  </si>
  <si>
    <t>Dharmapala</t>
  </si>
  <si>
    <t>furie</t>
  </si>
  <si>
    <t>noodle</t>
  </si>
  <si>
    <t>麵條</t>
  </si>
  <si>
    <t>game concept character</t>
  </si>
  <si>
    <t>遊戲概念字符</t>
  </si>
  <si>
    <t>shaman</t>
  </si>
  <si>
    <t>薩滿</t>
  </si>
  <si>
    <t>艾辛</t>
  </si>
  <si>
    <t>greater</t>
  </si>
  <si>
    <t>更大</t>
  </si>
  <si>
    <t>plug</t>
  </si>
  <si>
    <t>插頭</t>
  </si>
  <si>
    <t>makoto shinkai</t>
  </si>
  <si>
    <t>燈塔</t>
  </si>
  <si>
    <t>larger</t>
  </si>
  <si>
    <t>dark grey background</t>
  </si>
  <si>
    <t>深灰色的背景</t>
  </si>
  <si>
    <t>palette</t>
  </si>
  <si>
    <t>調色板</t>
  </si>
  <si>
    <t>munch</t>
  </si>
  <si>
    <t>monstrous</t>
  </si>
  <si>
    <t>滔天</t>
  </si>
  <si>
    <t>prey</t>
  </si>
  <si>
    <t>獵物</t>
  </si>
  <si>
    <t>ancient temple</t>
  </si>
  <si>
    <t>古神</t>
  </si>
  <si>
    <t>effect</t>
  </si>
  <si>
    <t>鈴木</t>
  </si>
  <si>
    <t>perceptible</t>
  </si>
  <si>
    <t>可感知</t>
  </si>
  <si>
    <t>sacrifice</t>
  </si>
  <si>
    <t>body photo</t>
  </si>
  <si>
    <t>身體照片</t>
  </si>
  <si>
    <t>landing</t>
  </si>
  <si>
    <t>降落</t>
  </si>
  <si>
    <t>unclear</t>
  </si>
  <si>
    <t>不清楚</t>
  </si>
  <si>
    <t>saturate</t>
  </si>
  <si>
    <t>飽和</t>
  </si>
  <si>
    <t>water color</t>
  </si>
  <si>
    <t>水顏色</t>
  </si>
  <si>
    <t>illumination</t>
  </si>
  <si>
    <t>unique</t>
  </si>
  <si>
    <t>獨特的</t>
  </si>
  <si>
    <t>horror void</t>
  </si>
  <si>
    <t>恐怖空白</t>
  </si>
  <si>
    <t>jazz</t>
  </si>
  <si>
    <t>爵士樂</t>
  </si>
  <si>
    <t>unsettling</t>
  </si>
  <si>
    <t>不安</t>
  </si>
  <si>
    <t>surrond</t>
  </si>
  <si>
    <t>Surrond</t>
  </si>
  <si>
    <t>celtic art frame</t>
  </si>
  <si>
    <t>凱爾特藝術框架</t>
  </si>
  <si>
    <t>chrome</t>
  </si>
  <si>
    <t>鉻合金</t>
  </si>
  <si>
    <t>armed</t>
  </si>
  <si>
    <t>武裝</t>
  </si>
  <si>
    <t>tile</t>
  </si>
  <si>
    <t>瓦</t>
  </si>
  <si>
    <t>british style</t>
  </si>
  <si>
    <t>英國風格</t>
  </si>
  <si>
    <t>jeremy</t>
  </si>
  <si>
    <t>麥當勞</t>
  </si>
  <si>
    <t>atack</t>
  </si>
  <si>
    <t>tall man</t>
  </si>
  <si>
    <t>很高的男生</t>
  </si>
  <si>
    <t>mann</t>
  </si>
  <si>
    <t>dimpled</t>
  </si>
  <si>
    <t>凹痕</t>
  </si>
  <si>
    <t>ban</t>
  </si>
  <si>
    <t>Van Gogh</t>
  </si>
  <si>
    <t>梵高</t>
  </si>
  <si>
    <t>shoulder</t>
  </si>
  <si>
    <t>肩膀</t>
  </si>
  <si>
    <t>三位一體</t>
  </si>
  <si>
    <t>intricated</t>
  </si>
  <si>
    <t>複雜</t>
  </si>
  <si>
    <t>dark baroque painting of interior of st peter</t>
  </si>
  <si>
    <t>聖彼得內部的黑暗巴洛克繪畫</t>
  </si>
  <si>
    <t>維克多</t>
  </si>
  <si>
    <t>milivojevic</t>
  </si>
  <si>
    <t>米利沃傑維奇</t>
  </si>
  <si>
    <t>bruise</t>
  </si>
  <si>
    <t>挫傷</t>
  </si>
  <si>
    <t>beautiful matte painting</t>
  </si>
  <si>
    <t>美麗的啞光畫</t>
  </si>
  <si>
    <t>apartment</t>
  </si>
  <si>
    <t>公寓</t>
  </si>
  <si>
    <t>muslim</t>
  </si>
  <si>
    <t>穆斯林</t>
  </si>
  <si>
    <t>charge</t>
  </si>
  <si>
    <t>收費</t>
  </si>
  <si>
    <t>young girl</t>
  </si>
  <si>
    <t>年輕女孩</t>
  </si>
  <si>
    <t>feat</t>
  </si>
  <si>
    <t>壯舉</t>
  </si>
  <si>
    <t>永恆</t>
  </si>
  <si>
    <t>oblate</t>
  </si>
  <si>
    <t>扁圓</t>
  </si>
  <si>
    <t>chill</t>
  </si>
  <si>
    <t>寒意</t>
  </si>
  <si>
    <t>beautiful female</t>
  </si>
  <si>
    <t>美麗的女性</t>
  </si>
  <si>
    <t>ready</t>
  </si>
  <si>
    <t>準備好</t>
  </si>
  <si>
    <t>album cover</t>
  </si>
  <si>
    <t>專輯封面</t>
  </si>
  <si>
    <t>bandolier</t>
  </si>
  <si>
    <t>Bandolier</t>
  </si>
  <si>
    <t>topographic</t>
  </si>
  <si>
    <t>地形</t>
  </si>
  <si>
    <t>construce</t>
  </si>
  <si>
    <t>解釋</t>
  </si>
  <si>
    <t>4k post production</t>
  </si>
  <si>
    <t>4K後生產</t>
  </si>
  <si>
    <t>chemical</t>
  </si>
  <si>
    <t>化學</t>
  </si>
  <si>
    <t>grimdark</t>
  </si>
  <si>
    <t>格林克</t>
  </si>
  <si>
    <t>desecrate</t>
  </si>
  <si>
    <t>8k unreal engine</t>
  </si>
  <si>
    <t>8K虛幻引擎</t>
  </si>
  <si>
    <t>tv</t>
  </si>
  <si>
    <t>電視</t>
  </si>
  <si>
    <t>布格羅</t>
  </si>
  <si>
    <t>illuminated</t>
  </si>
  <si>
    <t>drool</t>
  </si>
  <si>
    <t>流口水</t>
  </si>
  <si>
    <t>realistic aspect</t>
  </si>
  <si>
    <t>現實的方面</t>
  </si>
  <si>
    <t>butterfly</t>
  </si>
  <si>
    <t>蝴蝶</t>
  </si>
  <si>
    <t>嵌合體</t>
  </si>
  <si>
    <t>mike</t>
  </si>
  <si>
    <t>drow</t>
  </si>
  <si>
    <t>卓爾</t>
  </si>
  <si>
    <t>street view</t>
  </si>
  <si>
    <t>街景</t>
  </si>
  <si>
    <t>couple</t>
  </si>
  <si>
    <t>夫妻</t>
  </si>
  <si>
    <t>基督</t>
  </si>
  <si>
    <t>fray</t>
  </si>
  <si>
    <t>landscape concept art</t>
  </si>
  <si>
    <t>景觀概念藝術</t>
  </si>
  <si>
    <t>living</t>
  </si>
  <si>
    <t>活的</t>
  </si>
  <si>
    <t>埃里克森</t>
  </si>
  <si>
    <t>oriental</t>
  </si>
  <si>
    <t>東方</t>
  </si>
  <si>
    <t>holler</t>
  </si>
  <si>
    <t>抱怨</t>
  </si>
  <si>
    <t>hyper future white green blue red neon rainbow sky architecture building window infrastructure city design</t>
  </si>
  <si>
    <t>超級未來的白色綠色藍色紅色霓虹燈彩虹天空建築窗戶基礎設施城市設計</t>
  </si>
  <si>
    <t>tentacled</t>
  </si>
  <si>
    <t>mess</t>
  </si>
  <si>
    <t>混亂</t>
  </si>
  <si>
    <t>red giant star</t>
  </si>
  <si>
    <t>紅色巨星</t>
  </si>
  <si>
    <t>gérôme</t>
  </si>
  <si>
    <t>capitol</t>
  </si>
  <si>
    <t>國會大廈</t>
  </si>
  <si>
    <t>need</t>
  </si>
  <si>
    <t>需要</t>
  </si>
  <si>
    <t>4k hd wallpaper</t>
  </si>
  <si>
    <t>4K高清壁紙</t>
  </si>
  <si>
    <t>nigredo</t>
  </si>
  <si>
    <t>Nigredo</t>
  </si>
  <si>
    <t>漢斯</t>
  </si>
  <si>
    <t>extraterrestrial</t>
  </si>
  <si>
    <t>pipa</t>
  </si>
  <si>
    <t>alphonse mucha slav epic</t>
  </si>
  <si>
    <t>Alphonse Mucha Slav Epic</t>
  </si>
  <si>
    <t>讓·萊昂</t>
  </si>
  <si>
    <t>friendly</t>
  </si>
  <si>
    <t>友誼賽</t>
  </si>
  <si>
    <t>reeve</t>
  </si>
  <si>
    <t>里夫</t>
  </si>
  <si>
    <t>burning forest</t>
  </si>
  <si>
    <t>燃燒的森林</t>
  </si>
  <si>
    <t>mother</t>
  </si>
  <si>
    <t>百合</t>
  </si>
  <si>
    <t>multi-level</t>
  </si>
  <si>
    <t>多層次</t>
  </si>
  <si>
    <t>shed</t>
  </si>
  <si>
    <t>棚</t>
  </si>
  <si>
    <t>big eyes</t>
  </si>
  <si>
    <t>大眼睛</t>
  </si>
  <si>
    <t>lighsaber</t>
  </si>
  <si>
    <t>Lighsaber</t>
  </si>
  <si>
    <t>麗莎</t>
  </si>
  <si>
    <t>mycelial</t>
  </si>
  <si>
    <t>菌絲</t>
  </si>
  <si>
    <t>sight</t>
  </si>
  <si>
    <t>視線</t>
  </si>
  <si>
    <t>artstation unreal engine vray</t>
  </si>
  <si>
    <t>Artstation虛幻引擎VRay</t>
  </si>
  <si>
    <t>伊斯蘭教</t>
  </si>
  <si>
    <t>sonar</t>
  </si>
  <si>
    <t>聲納</t>
  </si>
  <si>
    <t>signal</t>
  </si>
  <si>
    <t>信號</t>
  </si>
  <si>
    <t>8k resolution beautifully detailed landscape</t>
  </si>
  <si>
    <t>8K分辨率精美的景觀</t>
  </si>
  <si>
    <t>kalus</t>
  </si>
  <si>
    <t>卡盧斯</t>
  </si>
  <si>
    <t>Titanfall</t>
  </si>
  <si>
    <t>snooze</t>
  </si>
  <si>
    <t>打盹</t>
  </si>
  <si>
    <t>japanese art style</t>
  </si>
  <si>
    <t>日本藝術風格</t>
  </si>
  <si>
    <t>part</t>
  </si>
  <si>
    <t>惠氏</t>
  </si>
  <si>
    <t>stake</t>
  </si>
  <si>
    <t>賭注</t>
  </si>
  <si>
    <t>sun robot</t>
  </si>
  <si>
    <t>太陽機器人</t>
  </si>
  <si>
    <t>subsurface</t>
  </si>
  <si>
    <t>布加迪</t>
  </si>
  <si>
    <t>calm</t>
  </si>
  <si>
    <t>冷靜的</t>
  </si>
  <si>
    <t>step</t>
  </si>
  <si>
    <t>步</t>
  </si>
  <si>
    <t>beauty asia girl warrior</t>
  </si>
  <si>
    <t>美女亞洲女孩戰士</t>
  </si>
  <si>
    <t>戴夫</t>
  </si>
  <si>
    <t>dante</t>
  </si>
  <si>
    <t>但丁</t>
  </si>
  <si>
    <t>taiwan style</t>
  </si>
  <si>
    <t>台灣風格</t>
  </si>
  <si>
    <t>hospital</t>
  </si>
  <si>
    <t>醫院</t>
  </si>
  <si>
    <t>弗朗西斯科</t>
  </si>
  <si>
    <t>fluid</t>
  </si>
  <si>
    <t>體液</t>
  </si>
  <si>
    <t>weave</t>
  </si>
  <si>
    <t>編織</t>
  </si>
  <si>
    <t>high fashion</t>
  </si>
  <si>
    <t>高端時尚</t>
  </si>
  <si>
    <t>geisha</t>
  </si>
  <si>
    <t>藝妓</t>
  </si>
  <si>
    <t>弗朗克</t>
  </si>
  <si>
    <t>nylon</t>
  </si>
  <si>
    <t>尼龍</t>
  </si>
  <si>
    <t>wreck</t>
  </si>
  <si>
    <t>character concept cyberpunk</t>
  </si>
  <si>
    <t>角色概念網絡朋克</t>
  </si>
  <si>
    <t>boat</t>
  </si>
  <si>
    <t>關亞</t>
  </si>
  <si>
    <t>electronic</t>
  </si>
  <si>
    <t>電子的</t>
  </si>
  <si>
    <t>xp</t>
  </si>
  <si>
    <t>XP</t>
  </si>
  <si>
    <t>style of concept art</t>
  </si>
  <si>
    <t>colour</t>
  </si>
  <si>
    <t>正義</t>
  </si>
  <si>
    <t>avoid</t>
  </si>
  <si>
    <t>避免</t>
  </si>
  <si>
    <t>lab</t>
  </si>
  <si>
    <t>caress</t>
  </si>
  <si>
    <t>撫摸</t>
  </si>
  <si>
    <t>medieval knight</t>
  </si>
  <si>
    <t>中世紀騎士</t>
  </si>
  <si>
    <t>renderer</t>
  </si>
  <si>
    <t>渲染器</t>
  </si>
  <si>
    <t>sinister</t>
  </si>
  <si>
    <t>chronicle</t>
  </si>
  <si>
    <t>編年史</t>
  </si>
  <si>
    <t>style of sparth</t>
  </si>
  <si>
    <t>Sparth的風格</t>
  </si>
  <si>
    <t>round</t>
  </si>
  <si>
    <t>圓形的</t>
  </si>
  <si>
    <t>spherical</t>
  </si>
  <si>
    <t>clothe</t>
  </si>
  <si>
    <t>dark rococo woman</t>
  </si>
  <si>
    <t>黑暗的洛可可女子</t>
  </si>
  <si>
    <t>Vallejo</t>
  </si>
  <si>
    <t>cut</t>
  </si>
  <si>
    <t>切</t>
  </si>
  <si>
    <t>cthulhu samurai armor</t>
  </si>
  <si>
    <t>Cthulhu Samurai裝甲</t>
  </si>
  <si>
    <t>collage</t>
  </si>
  <si>
    <t>拼貼畫</t>
  </si>
  <si>
    <t>bulky</t>
  </si>
  <si>
    <t>笨重</t>
  </si>
  <si>
    <t>demand</t>
  </si>
  <si>
    <t>要求</t>
  </si>
  <si>
    <t>fantasy environment</t>
  </si>
  <si>
    <t>幻想環境</t>
  </si>
  <si>
    <t>shell</t>
  </si>
  <si>
    <t>殼</t>
  </si>
  <si>
    <t>布萊恩</t>
  </si>
  <si>
    <t>curved</t>
  </si>
  <si>
    <t>ed</t>
  </si>
  <si>
    <t>style of sam kieth</t>
  </si>
  <si>
    <t>山姆·基思的風格</t>
  </si>
  <si>
    <t>cbd</t>
  </si>
  <si>
    <t>CBD</t>
  </si>
  <si>
    <t>eternal</t>
  </si>
  <si>
    <t>embrace</t>
  </si>
  <si>
    <t>擁抱</t>
  </si>
  <si>
    <t>neon eyes</t>
  </si>
  <si>
    <t>霓虹燈的眼睛</t>
  </si>
  <si>
    <t>phtotography</t>
  </si>
  <si>
    <t>Phtotography</t>
  </si>
  <si>
    <t>埃隆</t>
  </si>
  <si>
    <t>neanderthal</t>
  </si>
  <si>
    <t>尼安德特人</t>
  </si>
  <si>
    <t>ender</t>
  </si>
  <si>
    <t>恩德</t>
  </si>
  <si>
    <t>fantasy dragon</t>
  </si>
  <si>
    <t>幻想龍</t>
  </si>
  <si>
    <t>pillar</t>
  </si>
  <si>
    <t>支柱</t>
  </si>
  <si>
    <t>retro-victorian</t>
  </si>
  <si>
    <t>復古維多利亞人</t>
  </si>
  <si>
    <t>engulf</t>
  </si>
  <si>
    <t>吞噬</t>
  </si>
  <si>
    <t>futuristic technology cherry blossoms</t>
  </si>
  <si>
    <t>未來派技術櫻花</t>
  </si>
  <si>
    <t>shore</t>
  </si>
  <si>
    <t>支撐</t>
  </si>
  <si>
    <t>蘭博基尼</t>
  </si>
  <si>
    <t>silly</t>
  </si>
  <si>
    <t>愚蠢的</t>
  </si>
  <si>
    <t>fuse</t>
  </si>
  <si>
    <t>保險絲</t>
  </si>
  <si>
    <t>blue lighting</t>
  </si>
  <si>
    <t>藍色照明</t>
  </si>
  <si>
    <t>spotlight</t>
  </si>
  <si>
    <t>聚光燈</t>
  </si>
  <si>
    <t>sunlit</t>
  </si>
  <si>
    <t>fatty raw meat slices</t>
  </si>
  <si>
    <t>高角度視圖</t>
  </si>
  <si>
    <t>thc</t>
  </si>
  <si>
    <t>THC</t>
  </si>
  <si>
    <t>馬哈拉</t>
  </si>
  <si>
    <t>hunt</t>
  </si>
  <si>
    <t>打獵</t>
  </si>
  <si>
    <t>trichime</t>
  </si>
  <si>
    <t>Trichime</t>
  </si>
  <si>
    <t>公羊</t>
  </si>
  <si>
    <t>mystic</t>
  </si>
  <si>
    <t>land</t>
  </si>
  <si>
    <t>土地</t>
  </si>
  <si>
    <t>gothic oil painting</t>
  </si>
  <si>
    <t>哥特式油畫</t>
  </si>
  <si>
    <t>citrus</t>
  </si>
  <si>
    <t>柑橘</t>
  </si>
  <si>
    <t>presidential</t>
  </si>
  <si>
    <t>總統</t>
  </si>
  <si>
    <t>mash</t>
  </si>
  <si>
    <t>糊狀物</t>
  </si>
  <si>
    <t>glass sphere</t>
  </si>
  <si>
    <t>玻璃球</t>
  </si>
  <si>
    <t>definition</t>
  </si>
  <si>
    <t>定義</t>
  </si>
  <si>
    <t>Zumthor</t>
  </si>
  <si>
    <t>orbit</t>
  </si>
  <si>
    <t>軌道</t>
  </si>
  <si>
    <t>high contrast</t>
  </si>
  <si>
    <t>高對比度</t>
  </si>
  <si>
    <t>marmalade</t>
  </si>
  <si>
    <t>果醬</t>
  </si>
  <si>
    <t>布拉德</t>
  </si>
  <si>
    <t>atomic</t>
  </si>
  <si>
    <t>原子</t>
  </si>
  <si>
    <t>overload</t>
  </si>
  <si>
    <t>超載</t>
  </si>
  <si>
    <t>blue sea</t>
  </si>
  <si>
    <t>藍色的海</t>
  </si>
  <si>
    <t>sunglass</t>
  </si>
  <si>
    <t>太陽鏡</t>
  </si>
  <si>
    <t>戴蒙</t>
  </si>
  <si>
    <t>electrical</t>
  </si>
  <si>
    <t>電氣</t>
  </si>
  <si>
    <t>pop</t>
  </si>
  <si>
    <t>流行音樂</t>
  </si>
  <si>
    <t>black skin</t>
  </si>
  <si>
    <t>黑皮膚</t>
  </si>
  <si>
    <t>doctor</t>
  </si>
  <si>
    <t>醫生</t>
  </si>
  <si>
    <t>驢</t>
  </si>
  <si>
    <t>italian</t>
  </si>
  <si>
    <t>意大利人</t>
  </si>
  <si>
    <t>rescue</t>
  </si>
  <si>
    <t>救援</t>
  </si>
  <si>
    <t>horror rococo</t>
  </si>
  <si>
    <t>恐怖洛可可</t>
  </si>
  <si>
    <t>archangel</t>
  </si>
  <si>
    <t>大天使</t>
  </si>
  <si>
    <t>貓王</t>
  </si>
  <si>
    <t>leafy</t>
  </si>
  <si>
    <t>多葉</t>
  </si>
  <si>
    <t>rim</t>
  </si>
  <si>
    <t>輪緣</t>
  </si>
  <si>
    <t>cyberpunk rabbit</t>
  </si>
  <si>
    <t>jewelry</t>
  </si>
  <si>
    <t>珠寶</t>
  </si>
  <si>
    <t>加菲貓</t>
  </si>
  <si>
    <t>normal</t>
  </si>
  <si>
    <t>seek</t>
  </si>
  <si>
    <t>moon lighting</t>
  </si>
  <si>
    <t>月亮照明</t>
  </si>
  <si>
    <t>silk</t>
  </si>
  <si>
    <t>絲綢</t>
  </si>
  <si>
    <t>引領</t>
  </si>
  <si>
    <t>sound</t>
  </si>
  <si>
    <t>聲音</t>
  </si>
  <si>
    <t>blue uv light</t>
  </si>
  <si>
    <t>藍色的紫外線</t>
  </si>
  <si>
    <t>anxiety</t>
  </si>
  <si>
    <t>焦慮</t>
  </si>
  <si>
    <t>rustic</t>
  </si>
  <si>
    <t>鄉村</t>
  </si>
  <si>
    <t>strum</t>
  </si>
  <si>
    <t>弦</t>
  </si>
  <si>
    <t>hyper realistic concept art character</t>
  </si>
  <si>
    <t>超現實的概念藝術角色</t>
  </si>
  <si>
    <t>freedom</t>
  </si>
  <si>
    <t>羅恩</t>
  </si>
  <si>
    <t>scared</t>
  </si>
  <si>
    <t>害怕的</t>
  </si>
  <si>
    <t>vend</t>
  </si>
  <si>
    <t>鬻</t>
  </si>
  <si>
    <t>moody dark background</t>
  </si>
  <si>
    <t>喜怒無常的黑暗背景</t>
  </si>
  <si>
    <t>sart</t>
  </si>
  <si>
    <t>slim</t>
  </si>
  <si>
    <t>瘦</t>
  </si>
  <si>
    <t>beautiful painting of suzhou garden</t>
  </si>
  <si>
    <t>蘇州花園的美麗畫</t>
  </si>
  <si>
    <t>playing</t>
  </si>
  <si>
    <t>statuesque</t>
  </si>
  <si>
    <t>雕像風格</t>
  </si>
  <si>
    <t>claw</t>
  </si>
  <si>
    <t>爪</t>
  </si>
  <si>
    <t>modern art museum</t>
  </si>
  <si>
    <t>現代美術館</t>
  </si>
  <si>
    <t>特里</t>
  </si>
  <si>
    <t>eclecticism-style</t>
  </si>
  <si>
    <t>折衷主義風格</t>
  </si>
  <si>
    <t>contrast</t>
  </si>
  <si>
    <t>對比</t>
  </si>
  <si>
    <t>dark city</t>
  </si>
  <si>
    <t>黑暗的城市</t>
  </si>
  <si>
    <t>snake</t>
  </si>
  <si>
    <t>蛇</t>
  </si>
  <si>
    <t>托尼</t>
  </si>
  <si>
    <t>few</t>
  </si>
  <si>
    <t>很少</t>
  </si>
  <si>
    <t>defy</t>
  </si>
  <si>
    <t>違抗</t>
  </si>
  <si>
    <t>beautiful woman burning</t>
  </si>
  <si>
    <t>美麗的女人燃燒</t>
  </si>
  <si>
    <t>vase</t>
  </si>
  <si>
    <t>花瓶</t>
  </si>
  <si>
    <t>jurassic</t>
  </si>
  <si>
    <t>侏羅紀</t>
  </si>
  <si>
    <t>diffuse</t>
  </si>
  <si>
    <t>擴散</t>
  </si>
  <si>
    <t>japanese monster</t>
  </si>
  <si>
    <t>日本怪物</t>
  </si>
  <si>
    <t>winter</t>
  </si>
  <si>
    <t>冬天</t>
  </si>
  <si>
    <t>obscure</t>
  </si>
  <si>
    <t>朦朧</t>
  </si>
  <si>
    <t>dip</t>
  </si>
  <si>
    <t>蘸</t>
  </si>
  <si>
    <t>muted room lighting</t>
  </si>
  <si>
    <t>柔和的房間照明</t>
  </si>
  <si>
    <t>arrival</t>
  </si>
  <si>
    <t>orchestral</t>
  </si>
  <si>
    <t>管弦樂</t>
  </si>
  <si>
    <t>interior octane</t>
  </si>
  <si>
    <t>內部辛烷值</t>
  </si>
  <si>
    <t>citadel</t>
  </si>
  <si>
    <t>堡壘</t>
  </si>
  <si>
    <t>post-modern</t>
  </si>
  <si>
    <t>後現代</t>
  </si>
  <si>
    <t>grind</t>
  </si>
  <si>
    <t>研磨</t>
  </si>
  <si>
    <t>fantasy poster</t>
  </si>
  <si>
    <t>幻想海報</t>
  </si>
  <si>
    <t>unicorn</t>
  </si>
  <si>
    <t>獨角獸</t>
  </si>
  <si>
    <t>霍迪尼</t>
  </si>
  <si>
    <t>shirtless</t>
  </si>
  <si>
    <t>光著膀子</t>
  </si>
  <si>
    <t>hive</t>
  </si>
  <si>
    <t>蜂巢</t>
  </si>
  <si>
    <t>space suit</t>
  </si>
  <si>
    <t>太空服</t>
  </si>
  <si>
    <t>van</t>
  </si>
  <si>
    <t>tortured</t>
  </si>
  <si>
    <t>折磨</t>
  </si>
  <si>
    <t>kick</t>
  </si>
  <si>
    <t>踢</t>
  </si>
  <si>
    <t>外層空間的視圖</t>
  </si>
  <si>
    <t>eyeball</t>
  </si>
  <si>
    <t>眼球</t>
  </si>
  <si>
    <t>afro-american</t>
  </si>
  <si>
    <t>非洲裔美國人</t>
  </si>
  <si>
    <t>elemental fantasy art</t>
  </si>
  <si>
    <t>元素幻想藝術</t>
  </si>
  <si>
    <t>cymatic</t>
  </si>
  <si>
    <t>position</t>
  </si>
  <si>
    <t>位置</t>
  </si>
  <si>
    <t>ross tran style</t>
  </si>
  <si>
    <t>羅斯·特蘭（Ross Tran）風格</t>
  </si>
  <si>
    <t>elvish</t>
  </si>
  <si>
    <t>poss</t>
  </si>
  <si>
    <t>detailed matte painting</t>
  </si>
  <si>
    <t>sheep</t>
  </si>
  <si>
    <t>羊</t>
  </si>
  <si>
    <t>Villeneuve</t>
  </si>
  <si>
    <t>grassy</t>
  </si>
  <si>
    <t>prove</t>
  </si>
  <si>
    <t>證明</t>
  </si>
  <si>
    <t>detailed bored goblin horse</t>
  </si>
  <si>
    <t>詳細無聊的妖精馬</t>
  </si>
  <si>
    <t>home</t>
  </si>
  <si>
    <t>家</t>
  </si>
  <si>
    <t>mage</t>
  </si>
  <si>
    <t>法師</t>
  </si>
  <si>
    <t>ex machina style</t>
  </si>
  <si>
    <t>Ex Machina風格</t>
  </si>
  <si>
    <t>piano</t>
  </si>
  <si>
    <t>鋼琴</t>
  </si>
  <si>
    <t>Boly</t>
  </si>
  <si>
    <t>prosperous</t>
  </si>
  <si>
    <t>繁榮</t>
  </si>
  <si>
    <t>lab concept</t>
  </si>
  <si>
    <t>實驗室概念</t>
  </si>
  <si>
    <t>rifle</t>
  </si>
  <si>
    <t>步槍</t>
  </si>
  <si>
    <t>brbbbt</t>
  </si>
  <si>
    <t>see-through</t>
  </si>
  <si>
    <t>透明</t>
  </si>
  <si>
    <t>dark wizard knight girl</t>
  </si>
  <si>
    <t>黑暗嚮導騎士女孩</t>
  </si>
  <si>
    <t>velvet</t>
  </si>
  <si>
    <t>天鵝絨</t>
  </si>
  <si>
    <t>布魯斯</t>
  </si>
  <si>
    <t>abandonned</t>
  </si>
  <si>
    <t>stampede</t>
  </si>
  <si>
    <t>踩踏</t>
  </si>
  <si>
    <t>concept artist</t>
  </si>
  <si>
    <t>散亂</t>
  </si>
  <si>
    <t>比賽</t>
  </si>
  <si>
    <t>chinese-style</t>
  </si>
  <si>
    <t>中國風格</t>
  </si>
  <si>
    <t>support</t>
  </si>
  <si>
    <t>支持</t>
  </si>
  <si>
    <t>3d art</t>
  </si>
  <si>
    <t>3D藝術</t>
  </si>
  <si>
    <t>cabin</t>
  </si>
  <si>
    <t>艙</t>
  </si>
  <si>
    <t>冷凍發動機</t>
  </si>
  <si>
    <t>coastal</t>
  </si>
  <si>
    <t>沿海</t>
  </si>
  <si>
    <t>threaten</t>
  </si>
  <si>
    <t>red warm cinematic light</t>
  </si>
  <si>
    <t>紅色的電影燈</t>
  </si>
  <si>
    <t>kid</t>
  </si>
  <si>
    <t>D＆amp; d</t>
  </si>
  <si>
    <t>eating</t>
  </si>
  <si>
    <t>worry</t>
  </si>
  <si>
    <t>擔心</t>
  </si>
  <si>
    <t>chinese temple</t>
  </si>
  <si>
    <t>中國寺廟</t>
  </si>
  <si>
    <t>chair</t>
  </si>
  <si>
    <t>椅子</t>
  </si>
  <si>
    <t>道格拉斯</t>
  </si>
  <si>
    <t>grumpy</t>
  </si>
  <si>
    <t>脾氣暴躁</t>
  </si>
  <si>
    <t>adopt</t>
  </si>
  <si>
    <t>採納</t>
  </si>
  <si>
    <t>white smoke</t>
  </si>
  <si>
    <t>白色的煙</t>
  </si>
  <si>
    <t>wildflower</t>
  </si>
  <si>
    <t>野花</t>
  </si>
  <si>
    <t>亨</t>
  </si>
  <si>
    <t>hallucinogenic</t>
  </si>
  <si>
    <t>致幻劑</t>
  </si>
  <si>
    <t>agree</t>
  </si>
  <si>
    <t>同意</t>
  </si>
  <si>
    <t>red underwater city</t>
  </si>
  <si>
    <t>紅色水下城市</t>
  </si>
  <si>
    <t>adamowicz</t>
  </si>
  <si>
    <t>阿達莫維奇</t>
  </si>
  <si>
    <t>詹妮弗</t>
  </si>
  <si>
    <t>hightech</t>
  </si>
  <si>
    <t>高科技</t>
  </si>
  <si>
    <t>bang</t>
  </si>
  <si>
    <t>砰</t>
  </si>
  <si>
    <t>fantasy character design</t>
  </si>
  <si>
    <t>幻想角色設計</t>
  </si>
  <si>
    <t>bee</t>
  </si>
  <si>
    <t>蜜蜂</t>
  </si>
  <si>
    <t>馬佐尼</t>
  </si>
  <si>
    <t>isaac</t>
  </si>
  <si>
    <t>以撒</t>
  </si>
  <si>
    <t>bomb</t>
  </si>
  <si>
    <t>炸彈</t>
  </si>
  <si>
    <t>detailed sci-fi illustration</t>
  </si>
  <si>
    <t>詳細的科幻插圖</t>
  </si>
  <si>
    <t>evening</t>
  </si>
  <si>
    <t>quixell</t>
  </si>
  <si>
    <t>oniric</t>
  </si>
  <si>
    <t>Oniric</t>
  </si>
  <si>
    <t>charr</t>
  </si>
  <si>
    <t>查爾</t>
  </si>
  <si>
    <t>dark angel</t>
  </si>
  <si>
    <t>黑暗的天使</t>
  </si>
  <si>
    <t>泰</t>
  </si>
  <si>
    <t>public</t>
  </si>
  <si>
    <t>上市</t>
  </si>
  <si>
    <t>eldritch horror</t>
  </si>
  <si>
    <t>Eldritch恐怖</t>
  </si>
  <si>
    <t>porch</t>
  </si>
  <si>
    <t>門廊</t>
  </si>
  <si>
    <t>sargent</t>
  </si>
  <si>
    <t>con</t>
  </si>
  <si>
    <t>騙局</t>
  </si>
  <si>
    <t>japan game</t>
  </si>
  <si>
    <t>日本遊戲</t>
  </si>
  <si>
    <t>惠蘭</t>
  </si>
  <si>
    <t>sewn-together</t>
  </si>
  <si>
    <t>縫製</t>
  </si>
  <si>
    <t>contae</t>
  </si>
  <si>
    <t>張</t>
  </si>
  <si>
    <t>hyper realistic character concept art teen</t>
  </si>
  <si>
    <t>超級現實的角色概念藝術青少年</t>
  </si>
  <si>
    <t>優勝者</t>
  </si>
  <si>
    <t>shanty</t>
  </si>
  <si>
    <t>棚戶區</t>
  </si>
  <si>
    <t>contemplate</t>
  </si>
  <si>
    <t>沉思</t>
  </si>
  <si>
    <t>green light</t>
  </si>
  <si>
    <t>綠燈</t>
  </si>
  <si>
    <t>shattered</t>
  </si>
  <si>
    <t>破碎了</t>
  </si>
  <si>
    <t>baroque painting style</t>
  </si>
  <si>
    <t>巴洛克繪畫風格</t>
  </si>
  <si>
    <t>安東諾夫</t>
  </si>
  <si>
    <t>square</t>
  </si>
  <si>
    <t>正方形</t>
  </si>
  <si>
    <t>divide</t>
  </si>
  <si>
    <t>劃分</t>
  </si>
  <si>
    <t>駕駛艙斯蒂芬·加梅爾（Stephen Gammell）</t>
  </si>
  <si>
    <t>greenery</t>
  </si>
  <si>
    <t>綠化</t>
  </si>
  <si>
    <t>夏隆</t>
  </si>
  <si>
    <t>winged</t>
  </si>
  <si>
    <t>有翼</t>
  </si>
  <si>
    <t>drain</t>
  </si>
  <si>
    <t>流走</t>
  </si>
  <si>
    <t>sargent style</t>
  </si>
  <si>
    <t>Sargent風格</t>
  </si>
  <si>
    <t>hour</t>
  </si>
  <si>
    <t>資源管理器</t>
  </si>
  <si>
    <t>flaky</t>
  </si>
  <si>
    <t>片狀</t>
  </si>
  <si>
    <t>execute</t>
  </si>
  <si>
    <t>ancient forest</t>
  </si>
  <si>
    <t>古森林</t>
  </si>
  <si>
    <t>high-octane</t>
  </si>
  <si>
    <t>flake</t>
  </si>
  <si>
    <t>薄片</t>
  </si>
  <si>
    <t>hyper realistic face</t>
  </si>
  <si>
    <t>過度逼真的臉</t>
  </si>
  <si>
    <t>vibes</t>
  </si>
  <si>
    <t>intitcate</t>
  </si>
  <si>
    <t>進攻</t>
  </si>
  <si>
    <t>generate</t>
  </si>
  <si>
    <t>產生</t>
  </si>
  <si>
    <t>medieval city</t>
  </si>
  <si>
    <t>中世紀城市</t>
  </si>
  <si>
    <t>caravaggio</t>
  </si>
  <si>
    <t>gloss</t>
  </si>
  <si>
    <t>光澤</t>
  </si>
  <si>
    <t>high tech</t>
  </si>
  <si>
    <t>superdetail</t>
  </si>
  <si>
    <t>超級尾</t>
  </si>
  <si>
    <t>gric</t>
  </si>
  <si>
    <t>panoramic</t>
  </si>
  <si>
    <t>harden</t>
  </si>
  <si>
    <t>硬化</t>
  </si>
  <si>
    <t>digital black muscular body</t>
  </si>
  <si>
    <t>數字黑色肌肉</t>
  </si>
  <si>
    <t>leather</t>
  </si>
  <si>
    <t>皮革</t>
  </si>
  <si>
    <t>基努</t>
  </si>
  <si>
    <t>hum</t>
  </si>
  <si>
    <t>哼</t>
  </si>
  <si>
    <t>giant robot</t>
  </si>
  <si>
    <t>巨型機器人</t>
  </si>
  <si>
    <t>video</t>
  </si>
  <si>
    <t>視頻</t>
  </si>
  <si>
    <t>lich</t>
  </si>
  <si>
    <t>field of flowers</t>
  </si>
  <si>
    <t>花田</t>
  </si>
  <si>
    <t>cityscape</t>
  </si>
  <si>
    <t>城市景觀</t>
  </si>
  <si>
    <t>米歇爾</t>
  </si>
  <si>
    <t>cavalry</t>
  </si>
  <si>
    <t>騎兵</t>
  </si>
  <si>
    <t>海報風格</t>
  </si>
  <si>
    <t>maya</t>
  </si>
  <si>
    <t>穆勒</t>
  </si>
  <si>
    <t>mayan</t>
  </si>
  <si>
    <t>overgrow</t>
  </si>
  <si>
    <t>長滿</t>
  </si>
  <si>
    <t>detailed bored goblin buffalo</t>
  </si>
  <si>
    <t>詳細的無聊的妖精布法羅</t>
  </si>
  <si>
    <t>金星</t>
  </si>
  <si>
    <t>microscopic</t>
  </si>
  <si>
    <t>顯微鏡</t>
  </si>
  <si>
    <t>peak</t>
  </si>
  <si>
    <t>頂峰</t>
  </si>
  <si>
    <t>blue glass</t>
  </si>
  <si>
    <t>藍色玻璃</t>
  </si>
  <si>
    <t>costume</t>
  </si>
  <si>
    <t>戲服</t>
  </si>
  <si>
    <t>阿爾比</t>
  </si>
  <si>
    <t>regular</t>
  </si>
  <si>
    <t>常規的</t>
  </si>
  <si>
    <t>photoshop</t>
  </si>
  <si>
    <t>Photoshop</t>
  </si>
  <si>
    <t>giant white dog monster</t>
  </si>
  <si>
    <t>巨型白狗怪物</t>
  </si>
  <si>
    <t>guy</t>
  </si>
  <si>
    <t>伙計</t>
  </si>
  <si>
    <t>亞歷西奧</t>
  </si>
  <si>
    <t>romanian</t>
  </si>
  <si>
    <t>羅馬尼亞人</t>
  </si>
  <si>
    <t>pull</t>
  </si>
  <si>
    <t>world war</t>
  </si>
  <si>
    <t>世界大戰</t>
  </si>
  <si>
    <t>mandalum</t>
  </si>
  <si>
    <t>曼陀羅</t>
  </si>
  <si>
    <t>argyle</t>
  </si>
  <si>
    <t>crisp</t>
  </si>
  <si>
    <t>脆</t>
  </si>
  <si>
    <t>shimmer</t>
  </si>
  <si>
    <t>psychedelic alien</t>
  </si>
  <si>
    <t>迷幻外星</t>
  </si>
  <si>
    <t>Arnaz</t>
  </si>
  <si>
    <t>daimonic</t>
  </si>
  <si>
    <t>耶和華</t>
  </si>
  <si>
    <t>smear</t>
  </si>
  <si>
    <t>塗抹</t>
  </si>
  <si>
    <t>pop art</t>
  </si>
  <si>
    <t>流行藝術</t>
  </si>
  <si>
    <t>behance</t>
  </si>
  <si>
    <t>medieval fantasy star wars concept art</t>
  </si>
  <si>
    <t>中世紀幻想星球大戰概念藝術</t>
  </si>
  <si>
    <t>curtain</t>
  </si>
  <si>
    <t>窗簾</t>
  </si>
  <si>
    <t>布倫特</t>
  </si>
  <si>
    <t>internal</t>
  </si>
  <si>
    <t>surf</t>
  </si>
  <si>
    <t>衝浪</t>
  </si>
  <si>
    <t>bright color</t>
  </si>
  <si>
    <t>色澤鮮豔</t>
  </si>
  <si>
    <t>killer</t>
  </si>
  <si>
    <t>殺手</t>
  </si>
  <si>
    <t>layered</t>
  </si>
  <si>
    <t>分層</t>
  </si>
  <si>
    <t>trenchcoat</t>
  </si>
  <si>
    <t>風衣</t>
  </si>
  <si>
    <t>throne stone</t>
  </si>
  <si>
    <t>寶座石</t>
  </si>
  <si>
    <t>thumblr</t>
  </si>
  <si>
    <t>nicholas</t>
  </si>
  <si>
    <t>尼古拉斯</t>
  </si>
  <si>
    <t>twitch</t>
  </si>
  <si>
    <t>抽搐</t>
  </si>
  <si>
    <t>octane 8k</t>
  </si>
  <si>
    <t>辛烷值8k</t>
  </si>
  <si>
    <t>德西</t>
  </si>
  <si>
    <t>ryota-h</t>
  </si>
  <si>
    <t>little bit gold</t>
  </si>
  <si>
    <t>一點黃金</t>
  </si>
  <si>
    <t>cake</t>
  </si>
  <si>
    <t>政府</t>
  </si>
  <si>
    <t>alien architecture</t>
  </si>
  <si>
    <t>外星建築</t>
  </si>
  <si>
    <t>cube</t>
  </si>
  <si>
    <t>立方體</t>
  </si>
  <si>
    <t>various</t>
  </si>
  <si>
    <t>各種各樣的</t>
  </si>
  <si>
    <t>assassinate</t>
  </si>
  <si>
    <t>暗殺</t>
  </si>
  <si>
    <t>sunset lighting</t>
  </si>
  <si>
    <t>日落照明</t>
  </si>
  <si>
    <t>reaper</t>
  </si>
  <si>
    <t>收割者</t>
  </si>
  <si>
    <t>胡安</t>
  </si>
  <si>
    <t>wretched</t>
  </si>
  <si>
    <t>可憐</t>
  </si>
  <si>
    <t>bake</t>
  </si>
  <si>
    <t>烤</t>
  </si>
  <si>
    <t>whale god</t>
  </si>
  <si>
    <t>鯨魚上帝</t>
  </si>
  <si>
    <t>基德曼</t>
  </si>
  <si>
    <t>aggressive</t>
  </si>
  <si>
    <t>挑釁的</t>
  </si>
  <si>
    <t>banish</t>
  </si>
  <si>
    <t>放逐</t>
  </si>
  <si>
    <t>large sword</t>
  </si>
  <si>
    <t>大劍</t>
  </si>
  <si>
    <t>露西爾</t>
  </si>
  <si>
    <t>bloodstained</t>
  </si>
  <si>
    <t>鮮血</t>
  </si>
  <si>
    <t>bow</t>
  </si>
  <si>
    <t>弓</t>
  </si>
  <si>
    <t>smith style</t>
  </si>
  <si>
    <t>史密斯風格</t>
  </si>
  <si>
    <t>shark</t>
  </si>
  <si>
    <t>鯊魚</t>
  </si>
  <si>
    <t>梅林</t>
  </si>
  <si>
    <t>branchly</t>
  </si>
  <si>
    <t>brew</t>
  </si>
  <si>
    <t>釀造</t>
  </si>
  <si>
    <t>japanese animation</t>
  </si>
  <si>
    <t>日本動畫</t>
  </si>
  <si>
    <t>doll</t>
  </si>
  <si>
    <t>玩具娃娃</t>
  </si>
  <si>
    <t>m子</t>
  </si>
  <si>
    <t>gottfried</t>
  </si>
  <si>
    <t>戈特弗里德</t>
  </si>
  <si>
    <t>digital concept art</t>
  </si>
  <si>
    <t>數字概念藝術</t>
  </si>
  <si>
    <t>fashionista</t>
  </si>
  <si>
    <t>時尚達人</t>
  </si>
  <si>
    <t>妮可</t>
  </si>
  <si>
    <t>lower</t>
  </si>
  <si>
    <t>cling</t>
  </si>
  <si>
    <t>保留</t>
  </si>
  <si>
    <t>pirate ship</t>
  </si>
  <si>
    <t>海盜船</t>
  </si>
  <si>
    <t>ngaus</t>
  </si>
  <si>
    <t>Ngaus</t>
  </si>
  <si>
    <t>lucky</t>
  </si>
  <si>
    <t>幸運的</t>
  </si>
  <si>
    <t>compare</t>
  </si>
  <si>
    <t>相比</t>
  </si>
  <si>
    <t>white fog</t>
  </si>
  <si>
    <t>白霧</t>
  </si>
  <si>
    <t>note</t>
  </si>
  <si>
    <t>筆記</t>
  </si>
  <si>
    <t>奧爾森</t>
  </si>
  <si>
    <t>poignant</t>
  </si>
  <si>
    <t>淒美</t>
  </si>
  <si>
    <t>cook</t>
  </si>
  <si>
    <t>廚師</t>
  </si>
  <si>
    <t>organic mask</t>
  </si>
  <si>
    <t>有機面具</t>
  </si>
  <si>
    <t>skyscraper</t>
  </si>
  <si>
    <t>摩天大樓</t>
  </si>
  <si>
    <t>普京</t>
  </si>
  <si>
    <t>sonic</t>
  </si>
  <si>
    <t>deny</t>
  </si>
  <si>
    <t>否定</t>
  </si>
  <si>
    <t>storm clouds octane</t>
  </si>
  <si>
    <t>風暴雲辛烷值</t>
  </si>
  <si>
    <t>surgical</t>
  </si>
  <si>
    <t>外科</t>
  </si>
  <si>
    <t>distroy</t>
  </si>
  <si>
    <t>micro detail 4k</t>
  </si>
  <si>
    <t>微細節4K</t>
  </si>
  <si>
    <t>bull</t>
  </si>
  <si>
    <t>公牛</t>
  </si>
  <si>
    <t>菲利</t>
  </si>
  <si>
    <t>tiled</t>
  </si>
  <si>
    <t>瓷磚</t>
  </si>
  <si>
    <t>doobie</t>
  </si>
  <si>
    <t>杜比</t>
  </si>
  <si>
    <t>surreal lighting</t>
  </si>
  <si>
    <t>超現實的照明</t>
  </si>
  <si>
    <t>Katsushika</t>
  </si>
  <si>
    <t>typological</t>
  </si>
  <si>
    <t>類型學</t>
  </si>
  <si>
    <t>drug</t>
  </si>
  <si>
    <t>藥品</t>
  </si>
  <si>
    <t>style of beksiÅski</t>
  </si>
  <si>
    <t>Beksiå„滑雪的風格</t>
  </si>
  <si>
    <t>luxury</t>
  </si>
  <si>
    <t>奢華</t>
  </si>
  <si>
    <t>Sagrada</t>
  </si>
  <si>
    <t>ultrarealistic</t>
  </si>
  <si>
    <t>duel</t>
  </si>
  <si>
    <t>決鬥</t>
  </si>
  <si>
    <t>starry sky</t>
  </si>
  <si>
    <t>mouse</t>
  </si>
  <si>
    <t>唐</t>
  </si>
  <si>
    <t>vibriant</t>
  </si>
  <si>
    <t>振動</t>
  </si>
  <si>
    <t>excavate</t>
  </si>
  <si>
    <t>挖掘</t>
  </si>
  <si>
    <t>glass citadel horizon</t>
  </si>
  <si>
    <t>玻璃城堡地平線</t>
  </si>
  <si>
    <t>dinosaur</t>
  </si>
  <si>
    <t>恐龍</t>
  </si>
  <si>
    <t>演員</t>
  </si>
  <si>
    <t>cursed</t>
  </si>
  <si>
    <t>humanoid mecha</t>
  </si>
  <si>
    <t>人形機械</t>
  </si>
  <si>
    <t>lamp</t>
  </si>
  <si>
    <t>燈</t>
  </si>
  <si>
    <t>阿道夫</t>
  </si>
  <si>
    <t>dimensional</t>
  </si>
  <si>
    <t>尺寸</t>
  </si>
  <si>
    <t>flash</t>
  </si>
  <si>
    <t>閃光</t>
  </si>
  <si>
    <t>full body portrait</t>
  </si>
  <si>
    <t>全身肖像</t>
  </si>
  <si>
    <t>saiyan</t>
  </si>
  <si>
    <t>賽亞</t>
  </si>
  <si>
    <t>安塞爾姆</t>
  </si>
  <si>
    <t>hand-painted</t>
  </si>
  <si>
    <t>手繪</t>
  </si>
  <si>
    <t>glide</t>
  </si>
  <si>
    <t>滑行</t>
  </si>
  <si>
    <t>cyberpunk girl warrior</t>
  </si>
  <si>
    <t>Cyber​​punk女孩戰士</t>
  </si>
  <si>
    <t>基弗</t>
  </si>
  <si>
    <t>flash light</t>
  </si>
  <si>
    <t>手電筒</t>
  </si>
  <si>
    <t>hdr</t>
  </si>
  <si>
    <t>諾拉</t>
  </si>
  <si>
    <t>metaverse</t>
  </si>
  <si>
    <t>元</t>
  </si>
  <si>
    <t>isolate</t>
  </si>
  <si>
    <t>隔離</t>
  </si>
  <si>
    <t>cinematic composition</t>
  </si>
  <si>
    <t>電影組成</t>
  </si>
  <si>
    <t>michael</t>
  </si>
  <si>
    <t>Yoshitomo</t>
  </si>
  <si>
    <t>muddy</t>
  </si>
  <si>
    <t>渾</t>
  </si>
  <si>
    <t>jewel</t>
  </si>
  <si>
    <t>empty space concept art artstation</t>
  </si>
  <si>
    <t>空空間概念藝術藝術</t>
  </si>
  <si>
    <t>adventure</t>
  </si>
  <si>
    <t>冒險</t>
  </si>
  <si>
    <t>聖誕節</t>
  </si>
  <si>
    <t>simian</t>
  </si>
  <si>
    <t>猿猴</t>
  </si>
  <si>
    <t>comic book style art</t>
  </si>
  <si>
    <t>漫畫風格藝術</t>
  </si>
  <si>
    <t>尤金</t>
  </si>
  <si>
    <t>succulent</t>
  </si>
  <si>
    <t>肉質</t>
  </si>
  <si>
    <t>detailed beautiful high-quality painting chile wine country</t>
  </si>
  <si>
    <t>詳細美麗的高質量繪畫智利葡萄酒之鄉</t>
  </si>
  <si>
    <t>journey</t>
  </si>
  <si>
    <t>tinted</t>
  </si>
  <si>
    <t>lockheed</t>
  </si>
  <si>
    <t>洛克希德</t>
  </si>
  <si>
    <t>cyborg fairy</t>
  </si>
  <si>
    <t>賽堡仙女</t>
  </si>
  <si>
    <t>2nd</t>
  </si>
  <si>
    <t>第二</t>
  </si>
  <si>
    <t>pint</t>
  </si>
  <si>
    <t>品脫</t>
  </si>
  <si>
    <t>throne room</t>
  </si>
  <si>
    <t>金鑾殿</t>
  </si>
  <si>
    <t>口袋妖怪</t>
  </si>
  <si>
    <t>alchemical</t>
  </si>
  <si>
    <t>puff</t>
  </si>
  <si>
    <t>噗</t>
  </si>
  <si>
    <t>futuristic digital concept art</t>
  </si>
  <si>
    <t>未來派數字概念藝術</t>
  </si>
  <si>
    <t>gustav</t>
  </si>
  <si>
    <t>弗拉基米爾</t>
  </si>
  <si>
    <t>pulsate</t>
  </si>
  <si>
    <t>搏動</t>
  </si>
  <si>
    <t>photo style</t>
  </si>
  <si>
    <t>照片樣式</t>
  </si>
  <si>
    <t>manmade</t>
  </si>
  <si>
    <t>人造</t>
  </si>
  <si>
    <t>安娜</t>
  </si>
  <si>
    <t>environmental</t>
  </si>
  <si>
    <t>環境的</t>
  </si>
  <si>
    <t>印刷建築的增長</t>
  </si>
  <si>
    <t>marine</t>
  </si>
  <si>
    <t>暴風雪</t>
  </si>
  <si>
    <t>roam</t>
  </si>
  <si>
    <t>漫遊</t>
  </si>
  <si>
    <t>cinematic night shot</t>
  </si>
  <si>
    <t>電影夜拍攝</t>
  </si>
  <si>
    <t>chest</t>
  </si>
  <si>
    <t>胸部</t>
  </si>
  <si>
    <t>科林</t>
  </si>
  <si>
    <t>hangry</t>
  </si>
  <si>
    <t>飢餓</t>
  </si>
  <si>
    <t>save</t>
  </si>
  <si>
    <t>節省</t>
  </si>
  <si>
    <t>ancient power</t>
  </si>
  <si>
    <t>古代力量</t>
  </si>
  <si>
    <t>迪特曼</t>
  </si>
  <si>
    <t>korean</t>
  </si>
  <si>
    <t>韓國人</t>
  </si>
  <si>
    <t>spray</t>
  </si>
  <si>
    <t>噴</t>
  </si>
  <si>
    <t>pale skin</t>
  </si>
  <si>
    <t>蒼白的膚色</t>
  </si>
  <si>
    <t>吉薩</t>
  </si>
  <si>
    <t>medival</t>
  </si>
  <si>
    <t>中期</t>
  </si>
  <si>
    <t>stress</t>
  </si>
  <si>
    <t>壓力</t>
  </si>
  <si>
    <t>white dress</t>
  </si>
  <si>
    <t>白色禮服</t>
  </si>
  <si>
    <t>六月</t>
  </si>
  <si>
    <t>nervous</t>
  </si>
  <si>
    <t>緊張的</t>
  </si>
  <si>
    <t>stroke</t>
  </si>
  <si>
    <t>中風</t>
  </si>
  <si>
    <t>deep space</t>
  </si>
  <si>
    <t>深空</t>
  </si>
  <si>
    <t>萊亞</t>
  </si>
  <si>
    <t>recursive</t>
  </si>
  <si>
    <t>遞歸</t>
  </si>
  <si>
    <t>survive</t>
  </si>
  <si>
    <t>存活</t>
  </si>
  <si>
    <t>cyberpunk priest</t>
  </si>
  <si>
    <t>Cyber​​punk牧師</t>
  </si>
  <si>
    <t>empress</t>
  </si>
  <si>
    <t>麥基</t>
  </si>
  <si>
    <t>tilt</t>
  </si>
  <si>
    <t>full character art</t>
  </si>
  <si>
    <t>完整的角色藝術</t>
  </si>
  <si>
    <t>geometry</t>
  </si>
  <si>
    <t>幾何學</t>
  </si>
  <si>
    <t>普洛夫</t>
  </si>
  <si>
    <t>stoic</t>
  </si>
  <si>
    <t>斯托克</t>
  </si>
  <si>
    <t>green paint</t>
  </si>
  <si>
    <t>綠色油漆</t>
  </si>
  <si>
    <t>里德</t>
  </si>
  <si>
    <t>ultra-realistic</t>
  </si>
  <si>
    <t>aid</t>
  </si>
  <si>
    <t>援助</t>
  </si>
  <si>
    <t>horror cyberpunk</t>
  </si>
  <si>
    <t>恐怖的網絡朋克</t>
  </si>
  <si>
    <t>Seydoux</t>
  </si>
  <si>
    <t>wealthy</t>
  </si>
  <si>
    <t>富裕</t>
  </si>
  <si>
    <t>arc</t>
  </si>
  <si>
    <t>弧</t>
  </si>
  <si>
    <t>rocky landscape</t>
  </si>
  <si>
    <t>岩石景觀</t>
  </si>
  <si>
    <t>gravity</t>
  </si>
  <si>
    <t>重力</t>
  </si>
  <si>
    <t>獅身人面像</t>
  </si>
  <si>
    <t>cleaner</t>
  </si>
  <si>
    <t>清潔器</t>
  </si>
  <si>
    <t>soft blue light</t>
  </si>
  <si>
    <t>柔軟的藍光</t>
  </si>
  <si>
    <t>pixar</t>
  </si>
  <si>
    <t>巫師</t>
  </si>
  <si>
    <t>elemenntal</t>
  </si>
  <si>
    <t>Elemenntal</t>
  </si>
  <si>
    <t>assimilate</t>
  </si>
  <si>
    <t>吸收</t>
  </si>
  <si>
    <t>tall buildings</t>
  </si>
  <si>
    <t>高的建築</t>
  </si>
  <si>
    <t>golden skull</t>
  </si>
  <si>
    <t>金頭骨</t>
  </si>
  <si>
    <t>xenobyte</t>
  </si>
  <si>
    <t>Xenobyte</t>
  </si>
  <si>
    <t>猿</t>
  </si>
  <si>
    <t>multicoloured</t>
  </si>
  <si>
    <t>彩色</t>
  </si>
  <si>
    <t>brim</t>
  </si>
  <si>
    <t>style of victo ngai</t>
  </si>
  <si>
    <t>Victo Ngai的風格</t>
  </si>
  <si>
    <t>pope</t>
  </si>
  <si>
    <t>教皇</t>
  </si>
  <si>
    <t>本</t>
  </si>
  <si>
    <t>neo-gothic</t>
  </si>
  <si>
    <t>新哥特式</t>
  </si>
  <si>
    <t>caricature</t>
  </si>
  <si>
    <t>dark wizard</t>
  </si>
  <si>
    <t>黑巫師</t>
  </si>
  <si>
    <t>bot</t>
  </si>
  <si>
    <t>中國</t>
  </si>
  <si>
    <t>own</t>
  </si>
  <si>
    <t>自己的</t>
  </si>
  <si>
    <t>cause</t>
  </si>
  <si>
    <t>原因</t>
  </si>
  <si>
    <t>adventure concept art</t>
  </si>
  <si>
    <t>冒險概念藝術</t>
  </si>
  <si>
    <t>goya</t>
  </si>
  <si>
    <t>uncanny</t>
  </si>
  <si>
    <t>不可思議</t>
  </si>
  <si>
    <t>chop</t>
  </si>
  <si>
    <t>劈</t>
  </si>
  <si>
    <t>hd texture</t>
  </si>
  <si>
    <t>高清紋理</t>
  </si>
  <si>
    <t>walking</t>
  </si>
  <si>
    <t>步行</t>
  </si>
  <si>
    <t>多拉亞基</t>
  </si>
  <si>
    <t>charcoal</t>
  </si>
  <si>
    <t>木炭</t>
  </si>
  <si>
    <t>hyper realistic concept art of cyber city</t>
  </si>
  <si>
    <t>網絡城市過度逼真的概念藝術</t>
  </si>
  <si>
    <t>吉利亞姆斯</t>
  </si>
  <si>
    <t>classical</t>
  </si>
  <si>
    <t>古典</t>
  </si>
  <si>
    <t>dab</t>
  </si>
  <si>
    <t>輕拍</t>
  </si>
  <si>
    <t>Greig Fraser攝影</t>
  </si>
  <si>
    <t>鐵</t>
  </si>
  <si>
    <t>diseased</t>
  </si>
  <si>
    <t>患病</t>
  </si>
  <si>
    <t>describe</t>
  </si>
  <si>
    <t>sea view</t>
  </si>
  <si>
    <t>海景</t>
  </si>
  <si>
    <t>k</t>
  </si>
  <si>
    <t>english</t>
  </si>
  <si>
    <t>英語</t>
  </si>
  <si>
    <t>develop</t>
  </si>
  <si>
    <t>開發</t>
  </si>
  <si>
    <t>god way</t>
  </si>
  <si>
    <t>上帝的方式</t>
  </si>
  <si>
    <t>warhammer</t>
  </si>
  <si>
    <t>戰鎚</t>
  </si>
  <si>
    <t>麥格理</t>
  </si>
  <si>
    <t>impressive</t>
  </si>
  <si>
    <t>感人的</t>
  </si>
  <si>
    <t>enshrine</t>
  </si>
  <si>
    <t>供奉</t>
  </si>
  <si>
    <t>retro style</t>
  </si>
  <si>
    <t>復古風格</t>
  </si>
  <si>
    <t>arrow</t>
  </si>
  <si>
    <t>箭</t>
  </si>
  <si>
    <t>miura</t>
  </si>
  <si>
    <t>jesse</t>
  </si>
  <si>
    <t>傑西</t>
  </si>
  <si>
    <t>explain</t>
  </si>
  <si>
    <t>hyper realistic dramatic sky</t>
  </si>
  <si>
    <t>過度逼真的戲劇性天空</t>
  </si>
  <si>
    <t>bosch</t>
  </si>
  <si>
    <t>larry</t>
  </si>
  <si>
    <t>拉里</t>
  </si>
  <si>
    <t>extend</t>
  </si>
  <si>
    <t>延長</t>
  </si>
  <si>
    <t>soviet red monster</t>
  </si>
  <si>
    <t>蘇聯紅怪物</t>
  </si>
  <si>
    <t>era</t>
  </si>
  <si>
    <t>時代</t>
  </si>
  <si>
    <t>摩爾</t>
  </si>
  <si>
    <t>london</t>
  </si>
  <si>
    <t>farm</t>
  </si>
  <si>
    <t>農場</t>
  </si>
  <si>
    <t>rabbit mask</t>
  </si>
  <si>
    <t>兔子麵具</t>
  </si>
  <si>
    <t>Muchausen</t>
  </si>
  <si>
    <t>metropolitan</t>
  </si>
  <si>
    <t>大都市</t>
  </si>
  <si>
    <t>forge</t>
  </si>
  <si>
    <t>鍛造</t>
  </si>
  <si>
    <t>alien spaceship</t>
  </si>
  <si>
    <t>外星飛船</t>
  </si>
  <si>
    <t>cotton</t>
  </si>
  <si>
    <t>棉布</t>
  </si>
  <si>
    <t>mossy</t>
  </si>
  <si>
    <t>gibber</t>
  </si>
  <si>
    <t>Gibber</t>
  </si>
  <si>
    <t>虹彩的細節</t>
  </si>
  <si>
    <t>毛刺</t>
  </si>
  <si>
    <t>nice</t>
  </si>
  <si>
    <t>art nouveau steampunk</t>
  </si>
  <si>
    <t>藝術新蒸汽朋克</t>
  </si>
  <si>
    <t>統一</t>
  </si>
  <si>
    <t>patriotic</t>
  </si>
  <si>
    <t>愛國</t>
  </si>
  <si>
    <t>fantasy city</t>
  </si>
  <si>
    <t>幻想城</t>
  </si>
  <si>
    <t>lap</t>
  </si>
  <si>
    <t>圈</t>
  </si>
  <si>
    <t>weta</t>
  </si>
  <si>
    <t>iibird</t>
  </si>
  <si>
    <t>jeremy mann</t>
  </si>
  <si>
    <t>傑里米·曼</t>
  </si>
  <si>
    <t>werewolf</t>
  </si>
  <si>
    <t>狼人</t>
  </si>
  <si>
    <t>advanced</t>
  </si>
  <si>
    <t>先進的</t>
  </si>
  <si>
    <t>johnson</t>
  </si>
  <si>
    <t>約翰遜</t>
  </si>
  <si>
    <t>style of peter andrew jones</t>
  </si>
  <si>
    <t>彼得·安德魯·瓊斯的風格</t>
  </si>
  <si>
    <t>element</t>
  </si>
  <si>
    <t>armadillo</t>
  </si>
  <si>
    <t>learn</t>
  </si>
  <si>
    <t>學</t>
  </si>
  <si>
    <t>studio light</t>
  </si>
  <si>
    <t>工作室燈</t>
  </si>
  <si>
    <t>turtle</t>
  </si>
  <si>
    <t>龜</t>
  </si>
  <si>
    <t>油菜</t>
  </si>
  <si>
    <t>candid</t>
  </si>
  <si>
    <t>manufacture</t>
  </si>
  <si>
    <t>生產</t>
  </si>
  <si>
    <t>leyendecker style</t>
  </si>
  <si>
    <t>Leyendecker風格</t>
  </si>
  <si>
    <t>reflection</t>
  </si>
  <si>
    <t>反射</t>
  </si>
  <si>
    <t>達肯</t>
  </si>
  <si>
    <t>glitched</t>
  </si>
  <si>
    <t>故障</t>
  </si>
  <si>
    <t>materialise</t>
  </si>
  <si>
    <t>實現</t>
  </si>
  <si>
    <t>dark castle</t>
  </si>
  <si>
    <t>黑城堡</t>
  </si>
  <si>
    <t>symbol</t>
  </si>
  <si>
    <t>象徵</t>
  </si>
  <si>
    <t>hungry</t>
  </si>
  <si>
    <t>飢餓的</t>
  </si>
  <si>
    <t>mute</t>
  </si>
  <si>
    <t>fractal background</t>
  </si>
  <si>
    <t>分形背景</t>
  </si>
  <si>
    <t>唐納德</t>
  </si>
  <si>
    <t>interdimensional</t>
  </si>
  <si>
    <t>二維</t>
  </si>
  <si>
    <t>outline</t>
  </si>
  <si>
    <t>大綱</t>
  </si>
  <si>
    <t>tree of life</t>
  </si>
  <si>
    <t>生命之樹</t>
  </si>
  <si>
    <t>bike</t>
  </si>
  <si>
    <t>自行車</t>
  </si>
  <si>
    <t>哥譚</t>
  </si>
  <si>
    <t>necromorphic</t>
  </si>
  <si>
    <t>壞死</t>
  </si>
  <si>
    <t>peer</t>
  </si>
  <si>
    <t>同行</t>
  </si>
  <si>
    <t>mechanical detail</t>
  </si>
  <si>
    <t>機械細節</t>
  </si>
  <si>
    <t>bunker</t>
  </si>
  <si>
    <t>掩體</t>
  </si>
  <si>
    <t>料斗</t>
  </si>
  <si>
    <t>noah</t>
  </si>
  <si>
    <t>please</t>
  </si>
  <si>
    <t>請</t>
  </si>
  <si>
    <t>地獄之門</t>
  </si>
  <si>
    <t>drummer</t>
  </si>
  <si>
    <t>鼓手</t>
  </si>
  <si>
    <t>杰拉德</t>
  </si>
  <si>
    <t>noisy</t>
  </si>
  <si>
    <t>嘈雜</t>
  </si>
  <si>
    <t>provide</t>
  </si>
  <si>
    <t>industrial style</t>
  </si>
  <si>
    <t>工業風格</t>
  </si>
  <si>
    <t>wrinkled</t>
  </si>
  <si>
    <t>皺</t>
  </si>
  <si>
    <t>re-release</t>
  </si>
  <si>
    <t>重新發行</t>
  </si>
  <si>
    <t>greig fraser lighting</t>
  </si>
  <si>
    <t>Greig Fraser照明</t>
  </si>
  <si>
    <t>mycelium</t>
  </si>
  <si>
    <t>菌絲體</t>
  </si>
  <si>
    <t>馬加利</t>
  </si>
  <si>
    <t>youthful</t>
  </si>
  <si>
    <t>年輕</t>
  </si>
  <si>
    <t>reverse</t>
  </si>
  <si>
    <t>撤銷</t>
  </si>
  <si>
    <t>adrian smith</t>
  </si>
  <si>
    <t>阿德里安·史密斯</t>
  </si>
  <si>
    <t>tomb</t>
  </si>
  <si>
    <t>墓</t>
  </si>
  <si>
    <t>馬蘭茲</t>
  </si>
  <si>
    <t>algorithmic</t>
  </si>
  <si>
    <t>算法</t>
  </si>
  <si>
    <t>scare</t>
  </si>
  <si>
    <t>嚇</t>
  </si>
  <si>
    <t>style of zdzislaw beksinski</t>
  </si>
  <si>
    <t>Zdzislaw Beksinski的風格</t>
  </si>
  <si>
    <t>birch</t>
  </si>
  <si>
    <t>樺木</t>
  </si>
  <si>
    <t>馬里奧</t>
  </si>
  <si>
    <t>alveolus</t>
  </si>
  <si>
    <t>肺泡</t>
  </si>
  <si>
    <t>schmid</t>
  </si>
  <si>
    <t>Schmid</t>
  </si>
  <si>
    <t>black ocean</t>
  </si>
  <si>
    <t>黑色海洋</t>
  </si>
  <si>
    <t>corridor</t>
  </si>
  <si>
    <t>走廊</t>
  </si>
  <si>
    <t>梅里亞姆</t>
  </si>
  <si>
    <t>animation-like</t>
  </si>
  <si>
    <t>像動畫一樣</t>
  </si>
  <si>
    <t>snorkele</t>
  </si>
  <si>
    <t>浮潛</t>
  </si>
  <si>
    <t>caspar david friedrich</t>
  </si>
  <si>
    <t>卡斯帕·戴維·弗里德里希（Caspar David Friedrich）</t>
  </si>
  <si>
    <t>hall</t>
  </si>
  <si>
    <t>大廳</t>
  </si>
  <si>
    <t>bauhaus</t>
  </si>
  <si>
    <t>spongebob</t>
  </si>
  <si>
    <t>海綿寶寶</t>
  </si>
  <si>
    <t>beautiful painting of cyberpunk space station</t>
  </si>
  <si>
    <t>賽博朋克空間站的美麗畫</t>
  </si>
  <si>
    <t>scarf</t>
  </si>
  <si>
    <t>圍巾</t>
  </si>
  <si>
    <t>王子</t>
  </si>
  <si>
    <t>淺褐色的</t>
  </si>
  <si>
    <t>spruce</t>
  </si>
  <si>
    <t>雲杉</t>
  </si>
  <si>
    <t>clean white background</t>
  </si>
  <si>
    <t>乾淨的白色背景</t>
  </si>
  <si>
    <t>battleship</t>
  </si>
  <si>
    <t>戰艦</t>
  </si>
  <si>
    <t>esoteric</t>
  </si>
  <si>
    <t>深奧</t>
  </si>
  <si>
    <t>stitch</t>
  </si>
  <si>
    <t>縫</t>
  </si>
  <si>
    <t>dim neon light</t>
  </si>
  <si>
    <t>昏暗的霓虹燈</t>
  </si>
  <si>
    <t>Sacerdotes</t>
  </si>
  <si>
    <t>fulci</t>
  </si>
  <si>
    <t>富爾奇</t>
  </si>
  <si>
    <t>submerge</t>
  </si>
  <si>
    <t>淹沒</t>
  </si>
  <si>
    <t>blade runner</t>
  </si>
  <si>
    <t>銀翼殺手</t>
  </si>
  <si>
    <t>neck</t>
  </si>
  <si>
    <t>脖子</t>
  </si>
  <si>
    <t>islamic</t>
  </si>
  <si>
    <t>伊斯蘭</t>
  </si>
  <si>
    <t>trand</t>
  </si>
  <si>
    <t>generative art 3d color design fiber texture 4k</t>
  </si>
  <si>
    <t>生成藝術3D顏色設計纖維質地4K</t>
  </si>
  <si>
    <t>beer</t>
  </si>
  <si>
    <t>啤酒</t>
  </si>
  <si>
    <t>Zelda</t>
  </si>
  <si>
    <t>musical</t>
  </si>
  <si>
    <t>trouble</t>
  </si>
  <si>
    <t>麻煩</t>
  </si>
  <si>
    <t>horror concept art</t>
  </si>
  <si>
    <t>恐怖概念藝術</t>
  </si>
  <si>
    <t>hood</t>
  </si>
  <si>
    <t>兜帽</t>
  </si>
  <si>
    <t>18c</t>
  </si>
  <si>
    <t>neoclassical</t>
  </si>
  <si>
    <t>新古典</t>
  </si>
  <si>
    <t>type</t>
  </si>
  <si>
    <t>類型</t>
  </si>
  <si>
    <t>arnold render</t>
  </si>
  <si>
    <t>阿諾德渲染</t>
  </si>
  <si>
    <t>mansion</t>
  </si>
  <si>
    <t>大廈</t>
  </si>
  <si>
    <t>復仇者</t>
  </si>
  <si>
    <t>vanish</t>
  </si>
  <si>
    <t>消失</t>
  </si>
  <si>
    <t>bacon style</t>
  </si>
  <si>
    <t>培根風格</t>
  </si>
  <si>
    <t>scientist</t>
  </si>
  <si>
    <t>科學家</t>
  </si>
  <si>
    <t>新娘</t>
  </si>
  <si>
    <t>overloaded</t>
  </si>
  <si>
    <t>weigh</t>
  </si>
  <si>
    <t>稱重</t>
  </si>
  <si>
    <t>unreal engine matt</t>
  </si>
  <si>
    <t>虛幻的發動機馬特</t>
  </si>
  <si>
    <t>垂死</t>
  </si>
  <si>
    <t>sustainable</t>
  </si>
  <si>
    <t>可持續的</t>
  </si>
  <si>
    <t>beat</t>
  </si>
  <si>
    <t>dark rococo demon</t>
  </si>
  <si>
    <t>黑暗的洛可可惡魔</t>
  </si>
  <si>
    <t>dread</t>
  </si>
  <si>
    <t>恐懼</t>
  </si>
  <si>
    <t>鷹</t>
  </si>
  <si>
    <t>4th</t>
  </si>
  <si>
    <t>第四</t>
  </si>
  <si>
    <t>char</t>
  </si>
  <si>
    <t>moody man of rock</t>
  </si>
  <si>
    <t>mineral</t>
  </si>
  <si>
    <t>礦物</t>
  </si>
  <si>
    <t>格雷厄姆</t>
  </si>
  <si>
    <t>abandoned</t>
  </si>
  <si>
    <t>棄</t>
  </si>
  <si>
    <t>consist</t>
  </si>
  <si>
    <t>組成</t>
  </si>
  <si>
    <t>sword fish</t>
  </si>
  <si>
    <t>旗魚</t>
  </si>
  <si>
    <t>sigismondus</t>
  </si>
  <si>
    <t>Sigismondus</t>
  </si>
  <si>
    <t>apoctolyptic</t>
  </si>
  <si>
    <t>呼吸症</t>
  </si>
  <si>
    <t>cuddle</t>
  </si>
  <si>
    <t>偎</t>
  </si>
  <si>
    <t>beautiful glowing fantasy forest</t>
  </si>
  <si>
    <t>美麗發光的幻想森林</t>
  </si>
  <si>
    <t>kitten</t>
  </si>
  <si>
    <t>小貓</t>
  </si>
  <si>
    <t>霍克尼</t>
  </si>
  <si>
    <t>artistic</t>
  </si>
  <si>
    <t>藝術的</t>
  </si>
  <si>
    <t>curry</t>
  </si>
  <si>
    <t>咖哩</t>
  </si>
  <si>
    <t>renaissance painting</t>
  </si>
  <si>
    <t>文藝復興時期的繪畫</t>
  </si>
  <si>
    <t>vault</t>
  </si>
  <si>
    <t>金庫</t>
  </si>
  <si>
    <t>Kuvshinov</t>
  </si>
  <si>
    <t>declare</t>
  </si>
  <si>
    <t>宣布</t>
  </si>
  <si>
    <t>giant alien throne bones</t>
  </si>
  <si>
    <t>巨型外星寶座骨頭</t>
  </si>
  <si>
    <t>獸人</t>
  </si>
  <si>
    <t>dumb</t>
  </si>
  <si>
    <t>啞的</t>
  </si>
  <si>
    <t>deteail</t>
  </si>
  <si>
    <t>提取</t>
  </si>
  <si>
    <t>cyberpunk village</t>
  </si>
  <si>
    <t>賽博朋克村</t>
  </si>
  <si>
    <t>furry</t>
  </si>
  <si>
    <t>digest</t>
  </si>
  <si>
    <t>消化</t>
  </si>
  <si>
    <t>clear glass</t>
  </si>
  <si>
    <t>透明玻璃</t>
  </si>
  <si>
    <t>refraction</t>
  </si>
  <si>
    <t>琥珀色</t>
  </si>
  <si>
    <t>genetic</t>
  </si>
  <si>
    <t>遺傳</t>
  </si>
  <si>
    <t>disconnect</t>
  </si>
  <si>
    <t>斷開</t>
  </si>
  <si>
    <t>style dystopian</t>
  </si>
  <si>
    <t>風格反烏托邦</t>
  </si>
  <si>
    <t>bikini</t>
  </si>
  <si>
    <t>比基尼</t>
  </si>
  <si>
    <t>husky</t>
  </si>
  <si>
    <t>沙啞</t>
  </si>
  <si>
    <t>dispatch</t>
  </si>
  <si>
    <t>派遣</t>
  </si>
  <si>
    <t>realism photo</t>
  </si>
  <si>
    <t>現實主義照片</t>
  </si>
  <si>
    <t>depiction</t>
  </si>
  <si>
    <t>描寫</t>
  </si>
  <si>
    <t>卡米</t>
  </si>
  <si>
    <t>interstellar</t>
  </si>
  <si>
    <t>星際</t>
  </si>
  <si>
    <t>dissect</t>
  </si>
  <si>
    <t>解剖</t>
  </si>
  <si>
    <t>dark surrealism</t>
  </si>
  <si>
    <t>黑暗的超現實主義</t>
  </si>
  <si>
    <t>haunting</t>
  </si>
  <si>
    <t>困擾</t>
  </si>
  <si>
    <t>坎帕內拉</t>
  </si>
  <si>
    <t>melancholy</t>
  </si>
  <si>
    <t>憂鬱</t>
  </si>
  <si>
    <t>dive</t>
  </si>
  <si>
    <t>潛水</t>
  </si>
  <si>
    <t>dark clouds</t>
  </si>
  <si>
    <t>烏雲</t>
  </si>
  <si>
    <t>awe</t>
  </si>
  <si>
    <t>敬畏</t>
  </si>
  <si>
    <t>puffy</t>
  </si>
  <si>
    <t>蓬鬆</t>
  </si>
  <si>
    <t>dump</t>
  </si>
  <si>
    <t>傾倒</t>
  </si>
  <si>
    <t>high detailed octane</t>
  </si>
  <si>
    <t>高詳細的辛烷值</t>
  </si>
  <si>
    <t>tough</t>
  </si>
  <si>
    <t>艱難的</t>
  </si>
  <si>
    <t>echo</t>
  </si>
  <si>
    <t>迴聲</t>
  </si>
  <si>
    <t>realistic detailed cinematic closeup concept art painting</t>
  </si>
  <si>
    <t>現實的詳細電影特寫概念藝術繪畫</t>
  </si>
  <si>
    <t>cookie</t>
  </si>
  <si>
    <t>曲奇餅</t>
  </si>
  <si>
    <t>德米特里</t>
  </si>
  <si>
    <t>tragic</t>
  </si>
  <si>
    <t>悲慘</t>
  </si>
  <si>
    <t>evoke</t>
  </si>
  <si>
    <t>喚起</t>
  </si>
  <si>
    <t>black points</t>
  </si>
  <si>
    <t>黑點</t>
  </si>
  <si>
    <t>furnace</t>
  </si>
  <si>
    <t>爐</t>
  </si>
  <si>
    <t>Edelweiss</t>
  </si>
  <si>
    <t>triangular</t>
  </si>
  <si>
    <t>三角形</t>
  </si>
  <si>
    <t>fold</t>
  </si>
  <si>
    <t>折疊</t>
  </si>
  <si>
    <t>modern art</t>
  </si>
  <si>
    <t>現代藝術</t>
  </si>
  <si>
    <t>gathering</t>
  </si>
  <si>
    <t>蒐集</t>
  </si>
  <si>
    <t>Eragon</t>
  </si>
  <si>
    <t>venetian</t>
  </si>
  <si>
    <t>威尼斯人</t>
  </si>
  <si>
    <t>religious aura</t>
  </si>
  <si>
    <t>宗教光環</t>
  </si>
  <si>
    <t>niheus</t>
  </si>
  <si>
    <t>Niheus</t>
  </si>
  <si>
    <t>fauves</t>
  </si>
  <si>
    <t>beauful</t>
  </si>
  <si>
    <t>美好</t>
  </si>
  <si>
    <t>gain</t>
  </si>
  <si>
    <t>獲得</t>
  </si>
  <si>
    <t>giant steampunk machine</t>
  </si>
  <si>
    <t>巨型蒸汽朋克機</t>
  </si>
  <si>
    <t>加里斯</t>
  </si>
  <si>
    <t>bionic</t>
  </si>
  <si>
    <t>仿生</t>
  </si>
  <si>
    <t>hike</t>
  </si>
  <si>
    <t>遠足</t>
  </si>
  <si>
    <t>massive golden tree</t>
  </si>
  <si>
    <t>巨大的金樹</t>
  </si>
  <si>
    <t>botanical</t>
  </si>
  <si>
    <t>howl</t>
  </si>
  <si>
    <t>嗥</t>
  </si>
  <si>
    <t>night street</t>
  </si>
  <si>
    <t>夜街</t>
  </si>
  <si>
    <t>亨利</t>
  </si>
  <si>
    <t>decoratived</t>
  </si>
  <si>
    <t>hug</t>
  </si>
  <si>
    <t>dark hair</t>
  </si>
  <si>
    <t>artbreeder</t>
  </si>
  <si>
    <t>Artbreeder</t>
  </si>
  <si>
    <t>赫爾佐格</t>
  </si>
  <si>
    <t>illustrative</t>
  </si>
  <si>
    <t>說明性</t>
  </si>
  <si>
    <t>instruct</t>
  </si>
  <si>
    <t>指導</t>
  </si>
  <si>
    <t>golden field</t>
  </si>
  <si>
    <t>黃金田</t>
  </si>
  <si>
    <t>basketball</t>
  </si>
  <si>
    <t>籃球</t>
  </si>
  <si>
    <t>安靜</t>
  </si>
  <si>
    <t>nordic</t>
  </si>
  <si>
    <t>北歐的</t>
  </si>
  <si>
    <t>interweave</t>
  </si>
  <si>
    <t>cathedral interior</t>
  </si>
  <si>
    <t>大教堂內部</t>
  </si>
  <si>
    <t>cloth</t>
  </si>
  <si>
    <t>布</t>
  </si>
  <si>
    <t>Katsuhiro</t>
  </si>
  <si>
    <t>ornametal</t>
  </si>
  <si>
    <t>Ornametal</t>
  </si>
  <si>
    <t>launch</t>
  </si>
  <si>
    <t>post apocaliptic</t>
  </si>
  <si>
    <t>啟示後</t>
  </si>
  <si>
    <t>consciousness</t>
  </si>
  <si>
    <t>意識</t>
  </si>
  <si>
    <t>科卡諾維奇</t>
  </si>
  <si>
    <t>scattered</t>
  </si>
  <si>
    <t>疏散</t>
  </si>
  <si>
    <t>lock</t>
  </si>
  <si>
    <t>鎖</t>
  </si>
  <si>
    <t>art style landscape environment</t>
  </si>
  <si>
    <t>藝術風格的景觀環境</t>
  </si>
  <si>
    <t>wallpaper</t>
  </si>
  <si>
    <t>magical sphere</t>
  </si>
  <si>
    <t>神奇的球體</t>
  </si>
  <si>
    <t>manga</t>
  </si>
  <si>
    <t>莫里斯</t>
  </si>
  <si>
    <t>uplifting</t>
  </si>
  <si>
    <t>令人振奮</t>
  </si>
  <si>
    <t>nail</t>
  </si>
  <si>
    <t>指甲</t>
  </si>
  <si>
    <t>中世紀的盔甲</t>
  </si>
  <si>
    <t>bottle</t>
  </si>
  <si>
    <t>瓶子</t>
  </si>
  <si>
    <t>NC</t>
  </si>
  <si>
    <t>viking</t>
  </si>
  <si>
    <t>維京人</t>
  </si>
  <si>
    <t>ork</t>
  </si>
  <si>
    <t>Ork</t>
  </si>
  <si>
    <t>line art</t>
  </si>
  <si>
    <t>線條藝術</t>
  </si>
  <si>
    <t>hue</t>
  </si>
  <si>
    <t>色調</t>
  </si>
  <si>
    <t>western</t>
  </si>
  <si>
    <t>owen</t>
  </si>
  <si>
    <t>歐文</t>
  </si>
  <si>
    <t>blade runner interior</t>
  </si>
  <si>
    <t>刀片跑步者內飾</t>
  </si>
  <si>
    <t>worst</t>
  </si>
  <si>
    <t>最糟糕的</t>
  </si>
  <si>
    <t>package</t>
  </si>
  <si>
    <t>包裹</t>
  </si>
  <si>
    <t>magic hour</t>
  </si>
  <si>
    <t>魔術時光</t>
  </si>
  <si>
    <t>squid</t>
  </si>
  <si>
    <t>烏賊</t>
  </si>
  <si>
    <t>聚會</t>
  </si>
  <si>
    <t>paddle</t>
  </si>
  <si>
    <t>槳</t>
  </si>
  <si>
    <t>man standing</t>
  </si>
  <si>
    <t>男人站著</t>
  </si>
  <si>
    <t>Sendak</t>
  </si>
  <si>
    <t>alluring</t>
  </si>
  <si>
    <t>誘人</t>
  </si>
  <si>
    <t>peel</t>
  </si>
  <si>
    <t>剝</t>
  </si>
  <si>
    <t>laser gun</t>
  </si>
  <si>
    <t>激光槍</t>
  </si>
  <si>
    <t>balloon</t>
  </si>
  <si>
    <t>氣球</t>
  </si>
  <si>
    <t>濕婆</t>
  </si>
  <si>
    <t>awkward</t>
  </si>
  <si>
    <t>尷尬的</t>
  </si>
  <si>
    <t>pillage</t>
  </si>
  <si>
    <t>white flowers</t>
  </si>
  <si>
    <t>白花</t>
  </si>
  <si>
    <t>cheekbone</t>
  </si>
  <si>
    <t>che骨</t>
  </si>
  <si>
    <t>托斯卡納</t>
  </si>
  <si>
    <t>circulatory</t>
  </si>
  <si>
    <t>praise</t>
  </si>
  <si>
    <t>稱讚</t>
  </si>
  <si>
    <t>dark environment</t>
  </si>
  <si>
    <t>黑暗環境</t>
  </si>
  <si>
    <t>維托</t>
  </si>
  <si>
    <t>donald</t>
  </si>
  <si>
    <t>press</t>
  </si>
  <si>
    <t>按</t>
  </si>
  <si>
    <t>gustave dorÃ© beautifull ivory rococo dress side view wings</t>
  </si>
  <si>
    <t>GustaveDoré©美麗的象牙洛可可式禮服側視圖翅膀</t>
  </si>
  <si>
    <t>insane</t>
  </si>
  <si>
    <t>remain</t>
  </si>
  <si>
    <t>huge city street</t>
  </si>
  <si>
    <t>巨大的城市街</t>
  </si>
  <si>
    <t>tunnel</t>
  </si>
  <si>
    <t>隧道</t>
  </si>
  <si>
    <t>拜登</t>
  </si>
  <si>
    <t>lanky</t>
  </si>
  <si>
    <t>shew</t>
  </si>
  <si>
    <t>solaris andrei tarkovsky</t>
  </si>
  <si>
    <t>Solaris Andrei Tarkovsky</t>
  </si>
  <si>
    <t>籠</t>
  </si>
  <si>
    <t>lofi</t>
  </si>
  <si>
    <t>LOFI</t>
  </si>
  <si>
    <t>shovel</t>
  </si>
  <si>
    <t>鏟</t>
  </si>
  <si>
    <t>journey style</t>
  </si>
  <si>
    <t>旅程風格</t>
  </si>
  <si>
    <t>salvador</t>
  </si>
  <si>
    <t>夏加爾</t>
  </si>
  <si>
    <t>magnetic</t>
  </si>
  <si>
    <t>磁的</t>
  </si>
  <si>
    <t>smell</t>
  </si>
  <si>
    <t>聞</t>
  </si>
  <si>
    <t>photoreal matte painting</t>
  </si>
  <si>
    <t>攝影啞光繪畫</t>
  </si>
  <si>
    <t>mycelium-structure</t>
  </si>
  <si>
    <t>菌絲結構</t>
  </si>
  <si>
    <t>deviantart</t>
  </si>
  <si>
    <t>mortal</t>
  </si>
  <si>
    <t>凡人</t>
  </si>
  <si>
    <t>snowcapp</t>
  </si>
  <si>
    <t>雪庫</t>
  </si>
  <si>
    <t>huge epic library</t>
  </si>
  <si>
    <t>巨大的史詩圖書館</t>
  </si>
  <si>
    <t>priestess</t>
  </si>
  <si>
    <t>女祭司</t>
  </si>
  <si>
    <t>Instagram</t>
  </si>
  <si>
    <t>neurotypical</t>
  </si>
  <si>
    <t>神經型</t>
  </si>
  <si>
    <t>solve</t>
  </si>
  <si>
    <t>解決</t>
  </si>
  <si>
    <t>van gogh style</t>
  </si>
  <si>
    <t>梵高風格</t>
  </si>
  <si>
    <t>pinkish</t>
  </si>
  <si>
    <t>粉紅色</t>
  </si>
  <si>
    <t>high key light</t>
  </si>
  <si>
    <t>高鑰匙燈</t>
  </si>
  <si>
    <t>deer</t>
  </si>
  <si>
    <t>鹿</t>
  </si>
  <si>
    <t>路易斯</t>
  </si>
  <si>
    <t>polish</t>
  </si>
  <si>
    <t>拋光</t>
  </si>
  <si>
    <t>stalk</t>
  </si>
  <si>
    <t>莖</t>
  </si>
  <si>
    <t>human body</t>
  </si>
  <si>
    <t>人體</t>
  </si>
  <si>
    <t>MC</t>
  </si>
  <si>
    <t>primary</t>
  </si>
  <si>
    <t>基本的</t>
  </si>
  <si>
    <t>stylize</t>
  </si>
  <si>
    <t>white clay</t>
  </si>
  <si>
    <t>白色粘土</t>
  </si>
  <si>
    <t>rag</t>
  </si>
  <si>
    <t>抹布</t>
  </si>
  <si>
    <t>sick</t>
  </si>
  <si>
    <t>生病的</t>
  </si>
  <si>
    <t>supply</t>
  </si>
  <si>
    <t>供應</t>
  </si>
  <si>
    <t>bright light</t>
  </si>
  <si>
    <t>明亮的光線</t>
  </si>
  <si>
    <t>synthwave</t>
  </si>
  <si>
    <t>Synthwave</t>
  </si>
  <si>
    <t>thanksgive</t>
  </si>
  <si>
    <t>感恩節</t>
  </si>
  <si>
    <t>mountain forest</t>
  </si>
  <si>
    <t>山林</t>
  </si>
  <si>
    <t>motorbike</t>
  </si>
  <si>
    <t>摩托車</t>
  </si>
  <si>
    <t>rijn</t>
  </si>
  <si>
    <t>tranquil</t>
  </si>
  <si>
    <t>寧靜</t>
  </si>
  <si>
    <t>thou</t>
  </si>
  <si>
    <t>8k ghibli style</t>
  </si>
  <si>
    <t>8K吉卜力風格</t>
  </si>
  <si>
    <t>orc</t>
  </si>
  <si>
    <t>Soulstar</t>
  </si>
  <si>
    <t>wartorn</t>
  </si>
  <si>
    <t>沃爾恩</t>
  </si>
  <si>
    <t>trickle</t>
  </si>
  <si>
    <t>trick流</t>
  </si>
  <si>
    <t>ancient chinese style buildings</t>
  </si>
  <si>
    <t>古代中國風格建築</t>
  </si>
  <si>
    <t>pfp</t>
  </si>
  <si>
    <t>PFP</t>
  </si>
  <si>
    <t>天鵝</t>
  </si>
  <si>
    <t>ww2</t>
  </si>
  <si>
    <t>第二次世界大戰</t>
  </si>
  <si>
    <t>undulate</t>
  </si>
  <si>
    <t>波動</t>
  </si>
  <si>
    <t>artstation studio lighting</t>
  </si>
  <si>
    <t>Artstation Studio照明</t>
  </si>
  <si>
    <t>reptile</t>
  </si>
  <si>
    <t>爬蟲</t>
  </si>
  <si>
    <t>悉尼</t>
  </si>
  <si>
    <t>barbaric</t>
  </si>
  <si>
    <t>野蠻</t>
  </si>
  <si>
    <t>arrest</t>
  </si>
  <si>
    <t>逮捕</t>
  </si>
  <si>
    <t>style of rembrandt</t>
  </si>
  <si>
    <t>倫勃朗的風格</t>
  </si>
  <si>
    <t>托德</t>
  </si>
  <si>
    <t>better</t>
  </si>
  <si>
    <t>更好的</t>
  </si>
  <si>
    <t>attempt</t>
  </si>
  <si>
    <t>試圖</t>
  </si>
  <si>
    <t>sky of clouds</t>
  </si>
  <si>
    <t>雲的天空</t>
  </si>
  <si>
    <t>buffalo</t>
  </si>
  <si>
    <t>水牛</t>
  </si>
  <si>
    <t>沃爾茨基</t>
  </si>
  <si>
    <t>bohemian</t>
  </si>
  <si>
    <t>波西米亞人</t>
  </si>
  <si>
    <t>sharp red teeth</t>
  </si>
  <si>
    <t>尖銳的紅色牙齒</t>
  </si>
  <si>
    <t>gradient</t>
  </si>
  <si>
    <t>坡度</t>
  </si>
  <si>
    <t>Aika</t>
  </si>
  <si>
    <t>decayed</t>
  </si>
  <si>
    <t>chri</t>
  </si>
  <si>
    <t>Chri</t>
  </si>
  <si>
    <t>ancient pirate</t>
  </si>
  <si>
    <t>古老的海盜</t>
  </si>
  <si>
    <t>re</t>
  </si>
  <si>
    <t>回覆</t>
  </si>
  <si>
    <t>安東尼</t>
  </si>
  <si>
    <t>eastern</t>
  </si>
  <si>
    <t>東</t>
  </si>
  <si>
    <t>classify</t>
  </si>
  <si>
    <t>void of light</t>
  </si>
  <si>
    <t>無光</t>
  </si>
  <si>
    <t>wonderland</t>
  </si>
  <si>
    <t>培根</t>
  </si>
  <si>
    <t>enchanted</t>
  </si>
  <si>
    <t>著迷</t>
  </si>
  <si>
    <t>click</t>
  </si>
  <si>
    <t>點擊</t>
  </si>
  <si>
    <t>style of fabrage</t>
  </si>
  <si>
    <t>Fabrage的風格</t>
  </si>
  <si>
    <t>dorre</t>
  </si>
  <si>
    <t>創作</t>
  </si>
  <si>
    <t>entangled</t>
  </si>
  <si>
    <t>complicate</t>
  </si>
  <si>
    <t>symmetrical composition</t>
  </si>
  <si>
    <t>對稱組成</t>
  </si>
  <si>
    <t>discuss</t>
  </si>
  <si>
    <t>討論</t>
  </si>
  <si>
    <t>glowing neon</t>
  </si>
  <si>
    <t>發光的霓虹燈</t>
  </si>
  <si>
    <t>impressionism</t>
  </si>
  <si>
    <t>脫氧核糖核酸</t>
  </si>
  <si>
    <t>ideological</t>
  </si>
  <si>
    <t>思想</t>
  </si>
  <si>
    <t>earn</t>
  </si>
  <si>
    <t>賺</t>
  </si>
  <si>
    <t>white ancient city</t>
  </si>
  <si>
    <t>mudbox</t>
  </si>
  <si>
    <t>泥箱</t>
  </si>
  <si>
    <t>instant</t>
  </si>
  <si>
    <t>立即的</t>
  </si>
  <si>
    <t>dystopian cyberpunk city</t>
  </si>
  <si>
    <t>反烏托邦的Cyber​​punk城市</t>
  </si>
  <si>
    <t>一般的</t>
  </si>
  <si>
    <t>irish</t>
  </si>
  <si>
    <t>愛爾蘭人</t>
  </si>
  <si>
    <t>embed</t>
  </si>
  <si>
    <t>嵌入</t>
  </si>
  <si>
    <t>yellow sky</t>
  </si>
  <si>
    <t>黃色的天空</t>
  </si>
  <si>
    <t>hieronymus</t>
  </si>
  <si>
    <t>jimmy</t>
  </si>
  <si>
    <t>吉米</t>
  </si>
  <si>
    <t>exaggerate</t>
  </si>
  <si>
    <t>誇大</t>
  </si>
  <si>
    <t>futuristic alien city</t>
  </si>
  <si>
    <t>未來派外星人城</t>
  </si>
  <si>
    <t>disco</t>
  </si>
  <si>
    <t>迪斯科</t>
  </si>
  <si>
    <t>experimee</t>
  </si>
  <si>
    <t>實驗</t>
  </si>
  <si>
    <t>tiny realistic big eyes aliens</t>
  </si>
  <si>
    <t>小小的大眼睛外星人</t>
  </si>
  <si>
    <t>pulp</t>
  </si>
  <si>
    <t>紙漿</t>
  </si>
  <si>
    <t>legendary</t>
  </si>
  <si>
    <t>傳奇的</t>
  </si>
  <si>
    <t>fail</t>
  </si>
  <si>
    <t>失敗</t>
  </si>
  <si>
    <t>artstation deviantart unreal engine fire</t>
  </si>
  <si>
    <t>Artstation Deviantart虛幻發動機火</t>
  </si>
  <si>
    <t>york</t>
  </si>
  <si>
    <t>lowest</t>
  </si>
  <si>
    <t>最低</t>
  </si>
  <si>
    <t>ispire</t>
  </si>
  <si>
    <t>iSpire</t>
  </si>
  <si>
    <t>style of peter morbacher</t>
  </si>
  <si>
    <t>彼得·莫爾巴赫的風格</t>
  </si>
  <si>
    <t>ceiling</t>
  </si>
  <si>
    <t>天花板</t>
  </si>
  <si>
    <t>北京</t>
  </si>
  <si>
    <t>mechanized</t>
  </si>
  <si>
    <t>lodge</t>
  </si>
  <si>
    <t>小屋</t>
  </si>
  <si>
    <t>cyberpunk girl</t>
  </si>
  <si>
    <t>賽博朋克女孩</t>
  </si>
  <si>
    <t>first-person</t>
  </si>
  <si>
    <t>第一個人</t>
  </si>
  <si>
    <t>彼得拉</t>
  </si>
  <si>
    <t>pascal</t>
  </si>
  <si>
    <t>帕斯卡</t>
  </si>
  <si>
    <t>loop</t>
  </si>
  <si>
    <t>環形</t>
  </si>
  <si>
    <t>demon slayer style</t>
  </si>
  <si>
    <t>惡魔殺手風格</t>
  </si>
  <si>
    <t>fountain</t>
  </si>
  <si>
    <t>噴泉</t>
  </si>
  <si>
    <t>placid</t>
  </si>
  <si>
    <t>平靜</t>
  </si>
  <si>
    <t>master</t>
  </si>
  <si>
    <t>掌握</t>
  </si>
  <si>
    <t>huge scale</t>
  </si>
  <si>
    <t>巨大的規模</t>
  </si>
  <si>
    <t>gogh</t>
  </si>
  <si>
    <t>several</t>
  </si>
  <si>
    <t>maul</t>
  </si>
  <si>
    <t>打傷</t>
  </si>
  <si>
    <t>neon building concept art exterior</t>
  </si>
  <si>
    <t>霓虹燈建築概念藝術外觀</t>
  </si>
  <si>
    <t>smart</t>
  </si>
  <si>
    <t>聰明的</t>
  </si>
  <si>
    <t>painting_sparking</t>
  </si>
  <si>
    <t>high detail spirt fog</t>
  </si>
  <si>
    <t>高細節霧霧</t>
  </si>
  <si>
    <t>pen</t>
  </si>
  <si>
    <t>筆</t>
  </si>
  <si>
    <t>西方</t>
  </si>
  <si>
    <t>peek</t>
  </si>
  <si>
    <t>窺視</t>
  </si>
  <si>
    <t>creepy thing</t>
  </si>
  <si>
    <t>令人毛骨悚然的事情</t>
  </si>
  <si>
    <t>plane</t>
  </si>
  <si>
    <t>飛機</t>
  </si>
  <si>
    <t>Yumeno</t>
  </si>
  <si>
    <t>theatrical</t>
  </si>
  <si>
    <t>戲劇</t>
  </si>
  <si>
    <t>plot</t>
  </si>
  <si>
    <t>陰謀</t>
  </si>
  <si>
    <t>art style of boris vallejo</t>
  </si>
  <si>
    <t>鮑里斯·瓦列霍（Boris Vallejo）的藝術風格</t>
  </si>
  <si>
    <t>wasteland</t>
  </si>
  <si>
    <t>荒地</t>
  </si>
  <si>
    <t>tileable</t>
  </si>
  <si>
    <t>可磚瓦</t>
  </si>
  <si>
    <t>protrude</t>
  </si>
  <si>
    <t>突出</t>
  </si>
  <si>
    <t>black trees</t>
  </si>
  <si>
    <t>黑樹</t>
  </si>
  <si>
    <t>boss</t>
  </si>
  <si>
    <t>阿莫斯</t>
  </si>
  <si>
    <t>wizard-owned</t>
  </si>
  <si>
    <t>嚮導擁有</t>
  </si>
  <si>
    <t>pursue</t>
  </si>
  <si>
    <t>追求</t>
  </si>
  <si>
    <t>pixar style</t>
  </si>
  <si>
    <t>皮克斯風格</t>
  </si>
  <si>
    <t>chemistry</t>
  </si>
  <si>
    <t>軸承</t>
  </si>
  <si>
    <t>anchient</t>
  </si>
  <si>
    <t>主機</t>
  </si>
  <si>
    <t>reclaim</t>
  </si>
  <si>
    <t>回收</t>
  </si>
  <si>
    <t>muted colors</t>
  </si>
  <si>
    <t>柔和的顏色</t>
  </si>
  <si>
    <t>cartoony</t>
  </si>
  <si>
    <t>卡通</t>
  </si>
  <si>
    <t>reflece</t>
  </si>
  <si>
    <t>cinematic accent lighting</t>
  </si>
  <si>
    <t>電影重音照明</t>
  </si>
  <si>
    <t>degas</t>
  </si>
  <si>
    <t>ghotic</t>
  </si>
  <si>
    <t>replicate</t>
  </si>
  <si>
    <t>複製</t>
  </si>
  <si>
    <t>high quality fantasy</t>
  </si>
  <si>
    <t>高質量的幻想</t>
  </si>
  <si>
    <t>eagle</t>
  </si>
  <si>
    <t>民主黨人</t>
  </si>
  <si>
    <t>grimmy</t>
  </si>
  <si>
    <t>格林米</t>
  </si>
  <si>
    <t>dark forest art</t>
  </si>
  <si>
    <t>黑暗藝術</t>
  </si>
  <si>
    <t>jar</t>
  </si>
  <si>
    <t>罐</t>
  </si>
  <si>
    <t>弗勞德</t>
  </si>
  <si>
    <t>string</t>
  </si>
  <si>
    <t>細繩</t>
  </si>
  <si>
    <t>detailed alien machine</t>
  </si>
  <si>
    <t>詳細的外星機器</t>
  </si>
  <si>
    <t>motion</t>
  </si>
  <si>
    <t>運動</t>
  </si>
  <si>
    <t>Jeaan</t>
  </si>
  <si>
    <t>Solarpunk</t>
  </si>
  <si>
    <t>succeed</t>
  </si>
  <si>
    <t>成功</t>
  </si>
  <si>
    <t>abstract art style</t>
  </si>
  <si>
    <t>抽象藝術風格</t>
  </si>
  <si>
    <t>opal</t>
  </si>
  <si>
    <t>蛋白石</t>
  </si>
  <si>
    <t>李</t>
  </si>
  <si>
    <t>spectral</t>
  </si>
  <si>
    <t>光譜</t>
  </si>
  <si>
    <t>tend</t>
  </si>
  <si>
    <t>趨向</t>
  </si>
  <si>
    <t>beautiful key art</t>
  </si>
  <si>
    <t>美麗的關鍵藝術</t>
  </si>
  <si>
    <t>two-legged</t>
  </si>
  <si>
    <t>兩腿</t>
  </si>
  <si>
    <t>terraform</t>
  </si>
  <si>
    <t>Terraform</t>
  </si>
  <si>
    <t>style of dragon ball</t>
  </si>
  <si>
    <t>七龍珠風格</t>
  </si>
  <si>
    <t>embryo</t>
  </si>
  <si>
    <t>胚胎</t>
  </si>
  <si>
    <t>橙子</t>
  </si>
  <si>
    <t>vicious</t>
  </si>
  <si>
    <t>惡毒</t>
  </si>
  <si>
    <t>tidy</t>
  </si>
  <si>
    <t>整齊的</t>
  </si>
  <si>
    <t>style of mucha</t>
  </si>
  <si>
    <t>Mucha的風格</t>
  </si>
  <si>
    <t>furniture</t>
  </si>
  <si>
    <t>家具</t>
  </si>
  <si>
    <t>彼得科斯卡</t>
  </si>
  <si>
    <t>adoring</t>
  </si>
  <si>
    <t>underclassify</t>
  </si>
  <si>
    <t>分類不分</t>
  </si>
  <si>
    <t>victorian church</t>
  </si>
  <si>
    <t>維多利亞時代教堂</t>
  </si>
  <si>
    <t>lizard</t>
  </si>
  <si>
    <t>蜥蜴</t>
  </si>
  <si>
    <t>brilliant</t>
  </si>
  <si>
    <t>傑出的</t>
  </si>
  <si>
    <t>whisper</t>
  </si>
  <si>
    <t>耳語</t>
  </si>
  <si>
    <t>cover art</t>
  </si>
  <si>
    <t>封面藝術</t>
  </si>
  <si>
    <t>cherry</t>
  </si>
  <si>
    <t>托里</t>
  </si>
  <si>
    <t>curvy</t>
  </si>
  <si>
    <t>yari</t>
  </si>
  <si>
    <t>Yari</t>
  </si>
  <si>
    <t>rococo woman</t>
  </si>
  <si>
    <t>洛可可女子</t>
  </si>
  <si>
    <t>graveyard</t>
  </si>
  <si>
    <t>墓地</t>
  </si>
  <si>
    <t>Zoria</t>
  </si>
  <si>
    <t>decrepit</t>
  </si>
  <si>
    <t>衰老</t>
  </si>
  <si>
    <t>accept</t>
  </si>
  <si>
    <t>接受</t>
  </si>
  <si>
    <t>ukiyo-e style</t>
  </si>
  <si>
    <t>ukiyo-e風格</t>
  </si>
  <si>
    <t>mummy</t>
  </si>
  <si>
    <t>Zoria_in_tokyo</t>
  </si>
  <si>
    <t>entire</t>
  </si>
  <si>
    <t>begin</t>
  </si>
  <si>
    <t>black glowing sun</t>
  </si>
  <si>
    <t>黑色發光的陽光</t>
  </si>
  <si>
    <t>skeeva</t>
  </si>
  <si>
    <t>Skeeva</t>
  </si>
  <si>
    <t>布庫洛特</t>
  </si>
  <si>
    <t>gnarly</t>
  </si>
  <si>
    <t>粗俗</t>
  </si>
  <si>
    <t>blame</t>
  </si>
  <si>
    <t>責備</t>
  </si>
  <si>
    <t>artstation 8k</t>
  </si>
  <si>
    <t>Artstation 8K</t>
  </si>
  <si>
    <t>sorcerer</t>
  </si>
  <si>
    <t>hopper</t>
  </si>
  <si>
    <t>bud</t>
  </si>
  <si>
    <t>芽</t>
  </si>
  <si>
    <t>futuristic scifi</t>
  </si>
  <si>
    <t>未來派科幻</t>
  </si>
  <si>
    <t>idol</t>
  </si>
  <si>
    <t>偶像</t>
  </si>
  <si>
    <t>福克斯</t>
  </si>
  <si>
    <t>collect</t>
  </si>
  <si>
    <t>alien monster</t>
  </si>
  <si>
    <t>外星人怪物</t>
  </si>
  <si>
    <t>nothingness</t>
  </si>
  <si>
    <t>虛無</t>
  </si>
  <si>
    <t>Genshi</t>
  </si>
  <si>
    <t>oval</t>
  </si>
  <si>
    <t>橢圓形</t>
  </si>
  <si>
    <t>cthullu</t>
  </si>
  <si>
    <t>perspective view</t>
  </si>
  <si>
    <t>透視圖</t>
  </si>
  <si>
    <t>outfit</t>
  </si>
  <si>
    <t>全套服裝</t>
  </si>
  <si>
    <t>prog</t>
  </si>
  <si>
    <t>disappear</t>
  </si>
  <si>
    <t>dark wizard knight</t>
  </si>
  <si>
    <t>黑暗嚮導騎士</t>
  </si>
  <si>
    <t>高度PWM</t>
  </si>
  <si>
    <t>sentient</t>
  </si>
  <si>
    <t>有意義</t>
  </si>
  <si>
    <t>ffe</t>
  </si>
  <si>
    <t>female face portrait</t>
  </si>
  <si>
    <t>女性面部肖像</t>
  </si>
  <si>
    <t>shoe</t>
  </si>
  <si>
    <t>鞋子</t>
  </si>
  <si>
    <t>hikari</t>
  </si>
  <si>
    <t>t-shaped</t>
  </si>
  <si>
    <t>T形</t>
  </si>
  <si>
    <t>gon</t>
  </si>
  <si>
    <t>style of paul chadeisson concept art artstation photo</t>
  </si>
  <si>
    <t>保羅·夏迪森（Paul Chadeisson）的風格概念藝術藝術照片</t>
  </si>
  <si>
    <t>shooting</t>
  </si>
  <si>
    <t>克里希納</t>
  </si>
  <si>
    <t>two-story</t>
  </si>
  <si>
    <t>兩層樓</t>
  </si>
  <si>
    <t>grade</t>
  </si>
  <si>
    <t>年級</t>
  </si>
  <si>
    <t>studio lighting 4k</t>
  </si>
  <si>
    <t>工作室照明4K</t>
  </si>
  <si>
    <t>cure</t>
  </si>
  <si>
    <t>治愈</t>
  </si>
  <si>
    <t>列寧</t>
  </si>
  <si>
    <t>awe-inspiring</t>
  </si>
  <si>
    <t>令人敬畏</t>
  </si>
  <si>
    <t>greeble</t>
  </si>
  <si>
    <t>格里布爾</t>
  </si>
  <si>
    <t>detailed space</t>
  </si>
  <si>
    <t>詳細的空間</t>
  </si>
  <si>
    <t>engineer</t>
  </si>
  <si>
    <t>工程師</t>
  </si>
  <si>
    <t>blocky</t>
  </si>
  <si>
    <t>塊狀</t>
  </si>
  <si>
    <t>humanize</t>
  </si>
  <si>
    <t>人性化</t>
  </si>
  <si>
    <t>beauty street fashion model</t>
  </si>
  <si>
    <t>美容街時裝模型</t>
  </si>
  <si>
    <t>mr</t>
  </si>
  <si>
    <t>先生</t>
  </si>
  <si>
    <t>缺口</t>
  </si>
  <si>
    <t>chic</t>
  </si>
  <si>
    <t>integrate</t>
  </si>
  <si>
    <t>整合</t>
  </si>
  <si>
    <t>intricate landscape background</t>
  </si>
  <si>
    <t>錯綜複雜的景觀背景</t>
  </si>
  <si>
    <t>shinkaus</t>
  </si>
  <si>
    <t>Shinkaus</t>
  </si>
  <si>
    <t>諾瓦</t>
  </si>
  <si>
    <t>clunky</t>
  </si>
  <si>
    <t>笨拙</t>
  </si>
  <si>
    <t>lotus</t>
  </si>
  <si>
    <t>蓮花</t>
  </si>
  <si>
    <t>red knight princess</t>
  </si>
  <si>
    <t>紅騎士公主</t>
  </si>
  <si>
    <t>totem</t>
  </si>
  <si>
    <t>圖騰</t>
  </si>
  <si>
    <t>complimentary</t>
  </si>
  <si>
    <t>免費</t>
  </si>
  <si>
    <t>mean</t>
  </si>
  <si>
    <t>意思是</t>
  </si>
  <si>
    <t>glowing face</t>
  </si>
  <si>
    <t>發光的臉</t>
  </si>
  <si>
    <t>clay</t>
  </si>
  <si>
    <t>粘土</t>
  </si>
  <si>
    <t>sho</t>
  </si>
  <si>
    <t>deep sea</t>
  </si>
  <si>
    <t>深海</t>
  </si>
  <si>
    <t>cytoplasm</t>
  </si>
  <si>
    <t>細胞質</t>
  </si>
  <si>
    <t>damaged</t>
  </si>
  <si>
    <t>損壞的</t>
  </si>
  <si>
    <t>obstruct</t>
  </si>
  <si>
    <t>阻礙</t>
  </si>
  <si>
    <t>golden ratio</t>
  </si>
  <si>
    <t>黃金比率</t>
  </si>
  <si>
    <t>graffitus</t>
  </si>
  <si>
    <t>塗鴉</t>
  </si>
  <si>
    <t>enhanced</t>
  </si>
  <si>
    <t>增強</t>
  </si>
  <si>
    <t>ondulate</t>
  </si>
  <si>
    <t>on繞</t>
  </si>
  <si>
    <t>queen elizabeth</t>
  </si>
  <si>
    <t>伊麗莎白女王</t>
  </si>
  <si>
    <t>oak</t>
  </si>
  <si>
    <t>橡木</t>
  </si>
  <si>
    <t>experimental</t>
  </si>
  <si>
    <t>light effect</t>
  </si>
  <si>
    <t>光效應</t>
  </si>
  <si>
    <t>seed</t>
  </si>
  <si>
    <t>種子</t>
  </si>
  <si>
    <t>布魯格</t>
  </si>
  <si>
    <t>fried</t>
  </si>
  <si>
    <t>油炸</t>
  </si>
  <si>
    <t>oppose</t>
  </si>
  <si>
    <t>dark deco</t>
  </si>
  <si>
    <t>黑暗的裝飾</t>
  </si>
  <si>
    <t>villeneuve</t>
  </si>
  <si>
    <t>佛</t>
  </si>
  <si>
    <t>girly</t>
  </si>
  <si>
    <t>少女</t>
  </si>
  <si>
    <t>order</t>
  </si>
  <si>
    <t>japan temple city</t>
  </si>
  <si>
    <t>日本神廟城</t>
  </si>
  <si>
    <t>candy</t>
  </si>
  <si>
    <t>糖果</t>
  </si>
  <si>
    <t>眼鏡蛇</t>
  </si>
  <si>
    <t>hippy</t>
  </si>
  <si>
    <t>嬉皮士</t>
  </si>
  <si>
    <t>organize</t>
  </si>
  <si>
    <t>組織</t>
  </si>
  <si>
    <t>detailed oil painting</t>
  </si>
  <si>
    <t>詳細的油畫</t>
  </si>
  <si>
    <t>dancer</t>
  </si>
  <si>
    <t>舞蹈家</t>
  </si>
  <si>
    <t>incredible</t>
  </si>
  <si>
    <t>poor</t>
  </si>
  <si>
    <t>較差的</t>
  </si>
  <si>
    <t>environmental concept art</t>
  </si>
  <si>
    <t>哈拉塔</t>
  </si>
  <si>
    <t>johan</t>
  </si>
  <si>
    <t>promote</t>
  </si>
  <si>
    <t>推動</t>
  </si>
  <si>
    <t>realistic photo</t>
  </si>
  <si>
    <t>gasmask</t>
  </si>
  <si>
    <t>防毒面具</t>
  </si>
  <si>
    <t>哈托里</t>
  </si>
  <si>
    <t>lunar</t>
  </si>
  <si>
    <t>月球</t>
  </si>
  <si>
    <t>redjack</t>
  </si>
  <si>
    <t>Redjack</t>
  </si>
  <si>
    <t>art print</t>
  </si>
  <si>
    <t>藝術印刷</t>
  </si>
  <si>
    <t>海奇奇</t>
  </si>
  <si>
    <t>mediterranean</t>
  </si>
  <si>
    <t>地中海</t>
  </si>
  <si>
    <t>reject</t>
  </si>
  <si>
    <t>拒絕</t>
  </si>
  <si>
    <t>flame light</t>
  </si>
  <si>
    <t>火焰燈</t>
  </si>
  <si>
    <t>system</t>
  </si>
  <si>
    <t>系統</t>
  </si>
  <si>
    <t>Hirano</t>
  </si>
  <si>
    <t>narrow</t>
  </si>
  <si>
    <t>狹窄</t>
  </si>
  <si>
    <t>roil</t>
  </si>
  <si>
    <t>羅爾</t>
  </si>
  <si>
    <t>psychedelic unreal engine octane</t>
  </si>
  <si>
    <t>迷幻的虛幻發動機辛烷值</t>
  </si>
  <si>
    <t>嘶</t>
  </si>
  <si>
    <t>paick</t>
  </si>
  <si>
    <t>佩克</t>
  </si>
  <si>
    <t>scrape</t>
  </si>
  <si>
    <t>intricate cyberpunk city</t>
  </si>
  <si>
    <t>錯綜複雜的Cyber​​punk城市</t>
  </si>
  <si>
    <t>egg</t>
  </si>
  <si>
    <t>蛋</t>
  </si>
  <si>
    <t>喬多羅夫斯基</t>
  </si>
  <si>
    <t>short-haired</t>
  </si>
  <si>
    <t>短髮</t>
  </si>
  <si>
    <t>split</t>
  </si>
  <si>
    <t>分裂</t>
  </si>
  <si>
    <t>cyberpunk new york city</t>
  </si>
  <si>
    <t>賽博朋克紐約市</t>
  </si>
  <si>
    <t>Kazunari</t>
  </si>
  <si>
    <t>stack</t>
  </si>
  <si>
    <t>堆</t>
  </si>
  <si>
    <t>style of edgar payne concept art photo</t>
  </si>
  <si>
    <t>埃德加·佩恩（Edgar Payne）概念藝術照片的風格</t>
  </si>
  <si>
    <t>motorcycle</t>
  </si>
  <si>
    <t>kimiko</t>
  </si>
  <si>
    <t>swashbuckling</t>
  </si>
  <si>
    <t>笨蛋</t>
  </si>
  <si>
    <t>stain</t>
  </si>
  <si>
    <t>弄髒</t>
  </si>
  <si>
    <t>fingers of woman</t>
  </si>
  <si>
    <t>女人的手指</t>
  </si>
  <si>
    <t>scattering</t>
  </si>
  <si>
    <t>散射</t>
  </si>
  <si>
    <t>vladimir</t>
  </si>
  <si>
    <t>stumble</t>
  </si>
  <si>
    <t>絆倒</t>
  </si>
  <si>
    <t>anime robot</t>
  </si>
  <si>
    <t>動漫機器人</t>
  </si>
  <si>
    <t>zelda</t>
  </si>
  <si>
    <t>swarm</t>
  </si>
  <si>
    <t>一群</t>
  </si>
  <si>
    <t>deep focus</t>
  </si>
  <si>
    <t>深切的重點</t>
  </si>
  <si>
    <t>destruction</t>
  </si>
  <si>
    <t>Ryuko</t>
  </si>
  <si>
    <t>androgynous</t>
  </si>
  <si>
    <t>雌雄同體的</t>
  </si>
  <si>
    <t>robot biomechanical</t>
  </si>
  <si>
    <t>機器人生物力學</t>
  </si>
  <si>
    <t>jet</t>
  </si>
  <si>
    <t>Tsushin</t>
  </si>
  <si>
    <t>bluish</t>
  </si>
  <si>
    <t>warp</t>
  </si>
  <si>
    <t>經</t>
  </si>
  <si>
    <t>dark rainy</t>
  </si>
  <si>
    <t>黑暗的多雨</t>
  </si>
  <si>
    <t>kaiju</t>
  </si>
  <si>
    <t>blurry</t>
  </si>
  <si>
    <t>weark</t>
  </si>
  <si>
    <t>Weark</t>
  </si>
  <si>
    <t>alien concept art</t>
  </si>
  <si>
    <t>外星概念藝術</t>
  </si>
  <si>
    <t>monet</t>
  </si>
  <si>
    <t>complicated</t>
  </si>
  <si>
    <t>abut</t>
  </si>
  <si>
    <t>鄰接</t>
  </si>
  <si>
    <t>sunny day</t>
  </si>
  <si>
    <t>晴天</t>
  </si>
  <si>
    <t>panel</t>
  </si>
  <si>
    <t>控制板</t>
  </si>
  <si>
    <t>earthy</t>
  </si>
  <si>
    <t>泥土</t>
  </si>
  <si>
    <t>bulge</t>
  </si>
  <si>
    <t>凸</t>
  </si>
  <si>
    <t>album art</t>
  </si>
  <si>
    <t>專輯藝術</t>
  </si>
  <si>
    <t>天藍色</t>
  </si>
  <si>
    <t>弗格森</t>
  </si>
  <si>
    <t>f-stop</t>
  </si>
  <si>
    <t>F-Stop</t>
  </si>
  <si>
    <t>burgerk</t>
  </si>
  <si>
    <t>伯格克</t>
  </si>
  <si>
    <t>black dress</t>
  </si>
  <si>
    <t>黑裙子</t>
  </si>
  <si>
    <t>cosplay</t>
  </si>
  <si>
    <t>角色扮演</t>
  </si>
  <si>
    <t>headless</t>
  </si>
  <si>
    <t>無頭</t>
  </si>
  <si>
    <t>burrow</t>
  </si>
  <si>
    <t>woman alien</t>
  </si>
  <si>
    <t>女人外星人</t>
  </si>
  <si>
    <t>noise</t>
  </si>
  <si>
    <t>噪音</t>
  </si>
  <si>
    <t>哥斯拉</t>
  </si>
  <si>
    <t>control</t>
  </si>
  <si>
    <t>控制</t>
  </si>
  <si>
    <t>spider web</t>
  </si>
  <si>
    <t>蜘蛛網</t>
  </si>
  <si>
    <t>scenery</t>
  </si>
  <si>
    <t>勞倫斯</t>
  </si>
  <si>
    <t>orthodox</t>
  </si>
  <si>
    <t>正統</t>
  </si>
  <si>
    <t>courbet</t>
  </si>
  <si>
    <t>庫爾貝</t>
  </si>
  <si>
    <t>fantasy castle</t>
  </si>
  <si>
    <t>幻想城堡</t>
  </si>
  <si>
    <t>clock</t>
  </si>
  <si>
    <t>psysical</t>
  </si>
  <si>
    <t>crumple</t>
  </si>
  <si>
    <t>crump</t>
  </si>
  <si>
    <t>blue sun lighting</t>
  </si>
  <si>
    <t>heat</t>
  </si>
  <si>
    <t>spirited</t>
  </si>
  <si>
    <t>cthulu</t>
  </si>
  <si>
    <t>stephen gammell</t>
  </si>
  <si>
    <t>斯蒂芬·加梅爾（Stephen Gammell）</t>
  </si>
  <si>
    <t>ion</t>
  </si>
  <si>
    <t>離子</t>
  </si>
  <si>
    <t>mmhmno</t>
  </si>
  <si>
    <t>swedish</t>
  </si>
  <si>
    <t>瑞典</t>
  </si>
  <si>
    <t>beautiful demon woman</t>
  </si>
  <si>
    <t>美麗的惡魔女人</t>
  </si>
  <si>
    <t>pipe</t>
  </si>
  <si>
    <t>管道</t>
  </si>
  <si>
    <t>奈良</t>
  </si>
  <si>
    <t>techy</t>
  </si>
  <si>
    <t>dormir</t>
  </si>
  <si>
    <t>多爾米爾</t>
  </si>
  <si>
    <t>steampunk london street view</t>
  </si>
  <si>
    <t>蒸汽朋克倫敦街景</t>
  </si>
  <si>
    <t>里夫斯</t>
  </si>
  <si>
    <t>tired</t>
  </si>
  <si>
    <t>疲勞的</t>
  </si>
  <si>
    <t>dwarf</t>
  </si>
  <si>
    <t>矮人</t>
  </si>
  <si>
    <t>twilight lighting</t>
  </si>
  <si>
    <t>暮光照明</t>
  </si>
  <si>
    <t>makoto</t>
  </si>
  <si>
    <t>里格尼</t>
  </si>
  <si>
    <t>enchant</t>
  </si>
  <si>
    <t>附魔</t>
  </si>
  <si>
    <t>saint anne</t>
  </si>
  <si>
    <t>聖安妮</t>
  </si>
  <si>
    <t>paeter</t>
  </si>
  <si>
    <t>佩特</t>
  </si>
  <si>
    <t>volumic</t>
  </si>
  <si>
    <t>fit</t>
  </si>
  <si>
    <t>合身</t>
  </si>
  <si>
    <t>dramatic style</t>
  </si>
  <si>
    <t>戲劇性的風格</t>
  </si>
  <si>
    <t>plastic</t>
  </si>
  <si>
    <t>塑料</t>
  </si>
  <si>
    <t>andy</t>
  </si>
  <si>
    <t>flirt</t>
  </si>
  <si>
    <t>調情</t>
  </si>
  <si>
    <t>hr giger art</t>
  </si>
  <si>
    <t>人力資源吉格藝術</t>
  </si>
  <si>
    <t>classroom</t>
  </si>
  <si>
    <t>課堂</t>
  </si>
  <si>
    <t>Stanger</t>
  </si>
  <si>
    <t>buble</t>
  </si>
  <si>
    <t>Buble</t>
  </si>
  <si>
    <t>guide</t>
  </si>
  <si>
    <t>soviet city</t>
  </si>
  <si>
    <t>蘇聯城</t>
  </si>
  <si>
    <t>container</t>
  </si>
  <si>
    <t>容器</t>
  </si>
  <si>
    <t>Yanomami</t>
  </si>
  <si>
    <t>eyeless</t>
  </si>
  <si>
    <t>無眼</t>
  </si>
  <si>
    <t>harbour</t>
  </si>
  <si>
    <t>港口</t>
  </si>
  <si>
    <t>sharp teeth</t>
  </si>
  <si>
    <t>鋒利的牙齒</t>
  </si>
  <si>
    <t>lo</t>
  </si>
  <si>
    <t>LO</t>
  </si>
  <si>
    <t>醚</t>
  </si>
  <si>
    <t>herald</t>
  </si>
  <si>
    <t>先驅</t>
  </si>
  <si>
    <t>dark sea</t>
  </si>
  <si>
    <t>黑海</t>
  </si>
  <si>
    <t>page</t>
  </si>
  <si>
    <t>頁</t>
  </si>
  <si>
    <t>辯護</t>
  </si>
  <si>
    <t>impossible</t>
  </si>
  <si>
    <t>不可能的</t>
  </si>
  <si>
    <t>hiphop</t>
  </si>
  <si>
    <t>chinese school class room</t>
  </si>
  <si>
    <t>中國學校教室</t>
  </si>
  <si>
    <t>photojournalism</t>
  </si>
  <si>
    <t>攝影作品</t>
  </si>
  <si>
    <t>生化奇兵</t>
  </si>
  <si>
    <t>monochromatic</t>
  </si>
  <si>
    <t>implement</t>
  </si>
  <si>
    <t>實施</t>
  </si>
  <si>
    <t>mohrbacher frazetta adamowicz</t>
  </si>
  <si>
    <t>Mohrbacher Frazetta Adamowicz</t>
  </si>
  <si>
    <t>床單</t>
  </si>
  <si>
    <t>monumental</t>
  </si>
  <si>
    <t>紀念性</t>
  </si>
  <si>
    <t>impress</t>
  </si>
  <si>
    <t>印象深刻</t>
  </si>
  <si>
    <t>dark cosmic horror creature</t>
  </si>
  <si>
    <t>黑暗宇宙恐怖生物</t>
  </si>
  <si>
    <t>馬戲團</t>
  </si>
  <si>
    <t>moorish</t>
  </si>
  <si>
    <t>摩爾人</t>
  </si>
  <si>
    <t>inlay</t>
  </si>
  <si>
    <t>鑲嵌</t>
  </si>
  <si>
    <t>photorealistic detailed high quality</t>
  </si>
  <si>
    <t>逼真的詳細高質量</t>
  </si>
  <si>
    <t>emperor</t>
  </si>
  <si>
    <t>達斯基</t>
  </si>
  <si>
    <t>mother-of-pearl</t>
  </si>
  <si>
    <t>珍珠母</t>
  </si>
  <si>
    <t>leap</t>
  </si>
  <si>
    <t>飛躍</t>
  </si>
  <si>
    <t>low angle</t>
  </si>
  <si>
    <t>monument</t>
  </si>
  <si>
    <t>紀念碑</t>
  </si>
  <si>
    <t>柴油機</t>
  </si>
  <si>
    <t>murky</t>
  </si>
  <si>
    <t>load</t>
  </si>
  <si>
    <t>加載</t>
  </si>
  <si>
    <t>time machine</t>
  </si>
  <si>
    <t>時間機器</t>
  </si>
  <si>
    <t>pride</t>
  </si>
  <si>
    <t>自豪</t>
  </si>
  <si>
    <t>菲茨</t>
  </si>
  <si>
    <t>proto-victorian</t>
  </si>
  <si>
    <t>原始維多利亞人</t>
  </si>
  <si>
    <t>mature</t>
  </si>
  <si>
    <t>成熟</t>
  </si>
  <si>
    <t>shimmering light</t>
  </si>
  <si>
    <t>閃閃發光的光</t>
  </si>
  <si>
    <t>vein</t>
  </si>
  <si>
    <t>靜脈</t>
  </si>
  <si>
    <t>psychodelic</t>
  </si>
  <si>
    <t>心理</t>
  </si>
  <si>
    <t>murder</t>
  </si>
  <si>
    <t>謀殺</t>
  </si>
  <si>
    <t>abstract style</t>
  </si>
  <si>
    <t>抽像樣式</t>
  </si>
  <si>
    <t>步兵</t>
  </si>
  <si>
    <t>soey</t>
  </si>
  <si>
    <t>Soey</t>
  </si>
  <si>
    <t>preach</t>
  </si>
  <si>
    <t>講道</t>
  </si>
  <si>
    <t>style of simon bisley</t>
  </si>
  <si>
    <t>西蒙·比斯利的風格</t>
  </si>
  <si>
    <t>wright</t>
  </si>
  <si>
    <t>賴特</t>
  </si>
  <si>
    <t>sticky</t>
  </si>
  <si>
    <t>黏</t>
  </si>
  <si>
    <t>retire</t>
  </si>
  <si>
    <t>退休</t>
  </si>
  <si>
    <t>realistic unreal engine artstation redshift octane</t>
  </si>
  <si>
    <t>逼真的虛幻引擎藝術現代紅移辛烷值</t>
  </si>
  <si>
    <t>肯塔羅</t>
  </si>
  <si>
    <t>50-140mm</t>
  </si>
  <si>
    <t>return</t>
  </si>
  <si>
    <t>返回</t>
  </si>
  <si>
    <t>octane volumetric</t>
  </si>
  <si>
    <t>辛烷值</t>
  </si>
  <si>
    <t>minimalism</t>
  </si>
  <si>
    <t>車道</t>
  </si>
  <si>
    <t>beautiful-looking</t>
  </si>
  <si>
    <t>skateboard</t>
  </si>
  <si>
    <t>滑板</t>
  </si>
  <si>
    <t>noir style</t>
  </si>
  <si>
    <t>黑色風格</t>
  </si>
  <si>
    <t>穆拉塔</t>
  </si>
  <si>
    <t>beta</t>
  </si>
  <si>
    <t>slip</t>
  </si>
  <si>
    <t>滑</t>
  </si>
  <si>
    <t>alien city</t>
  </si>
  <si>
    <t>外星城</t>
  </si>
  <si>
    <t>lover</t>
  </si>
  <si>
    <t>情人</t>
  </si>
  <si>
    <t>Nergal</t>
  </si>
  <si>
    <t>brazilian</t>
  </si>
  <si>
    <t>巴西人</t>
  </si>
  <si>
    <t>slump</t>
  </si>
  <si>
    <t>暴跌</t>
  </si>
  <si>
    <t>symmetrical fairy</t>
  </si>
  <si>
    <t>對稱童話</t>
  </si>
  <si>
    <t>madness</t>
  </si>
  <si>
    <t>浪漫主義</t>
  </si>
  <si>
    <t>conscious</t>
  </si>
  <si>
    <t>有意識的</t>
  </si>
  <si>
    <t>sock</t>
  </si>
  <si>
    <t>短襪</t>
  </si>
  <si>
    <t>neon lighting</t>
  </si>
  <si>
    <t>霓虹燈照明</t>
  </si>
  <si>
    <t>meaning</t>
  </si>
  <si>
    <t>意義</t>
  </si>
  <si>
    <t>史努比</t>
  </si>
  <si>
    <t>contrasty</t>
  </si>
  <si>
    <t>stink</t>
  </si>
  <si>
    <t>臭</t>
  </si>
  <si>
    <t>darth vader</t>
  </si>
  <si>
    <t>達斯·維達（Darth Vader）</t>
  </si>
  <si>
    <t>Spriggs</t>
  </si>
  <si>
    <t>disembodied</t>
  </si>
  <si>
    <t>無型</t>
  </si>
  <si>
    <t>suffer</t>
  </si>
  <si>
    <t>遭受</t>
  </si>
  <si>
    <t>dune concept art</t>
  </si>
  <si>
    <t>沙丘概念藝術</t>
  </si>
  <si>
    <t>Steadman</t>
  </si>
  <si>
    <t>full-frame</t>
  </si>
  <si>
    <t>全畫幅</t>
  </si>
  <si>
    <t>test</t>
  </si>
  <si>
    <t>測試</t>
  </si>
  <si>
    <t>zdzisÅaw beksiÅski concept art</t>
  </si>
  <si>
    <t>Zdziså，awbeksiå„滑雪概念藝術</t>
  </si>
  <si>
    <t>everything</t>
  </si>
  <si>
    <t>一切</t>
  </si>
  <si>
    <t>Yusuke</t>
  </si>
  <si>
    <t>grated</t>
  </si>
  <si>
    <t>磨碎的</t>
  </si>
  <si>
    <t>vacuum</t>
  </si>
  <si>
    <t>真空</t>
  </si>
  <si>
    <t>city of ruins landscape</t>
  </si>
  <si>
    <t>廢墟城市景觀</t>
  </si>
  <si>
    <t>godzillum</t>
  </si>
  <si>
    <t>哥斯拉姆</t>
  </si>
  <si>
    <t>禪</t>
  </si>
  <si>
    <t>operatic</t>
  </si>
  <si>
    <t>venerate</t>
  </si>
  <si>
    <t>尊敬</t>
  </si>
  <si>
    <t>8k high detail 8k</t>
  </si>
  <si>
    <t>8K高細節8K</t>
  </si>
  <si>
    <t>Afremov</t>
  </si>
  <si>
    <t>smelly</t>
  </si>
  <si>
    <t>w3000</t>
  </si>
  <si>
    <t>W3000</t>
  </si>
  <si>
    <t>priest body</t>
  </si>
  <si>
    <t>牧師的身體</t>
  </si>
  <si>
    <t>lifecycle</t>
  </si>
  <si>
    <t>生命週期</t>
  </si>
  <si>
    <t>阿肯</t>
  </si>
  <si>
    <t>towering</t>
  </si>
  <si>
    <t>參天</t>
  </si>
  <si>
    <t>stormy sea</t>
  </si>
  <si>
    <t>market</t>
  </si>
  <si>
    <t>市場</t>
  </si>
  <si>
    <t>b</t>
  </si>
  <si>
    <t>trusty</t>
  </si>
  <si>
    <t>可靠</t>
  </si>
  <si>
    <t>add</t>
  </si>
  <si>
    <t>添加</t>
  </si>
  <si>
    <t>beautiful pixel art image</t>
  </si>
  <si>
    <t>美麗的像素藝術圖像</t>
  </si>
  <si>
    <t>spring</t>
  </si>
  <si>
    <t>春天</t>
  </si>
  <si>
    <t>ultra-detail</t>
  </si>
  <si>
    <t>advance</t>
  </si>
  <si>
    <t>進步</t>
  </si>
  <si>
    <t>horror painting</t>
  </si>
  <si>
    <t>恐怖繪畫</t>
  </si>
  <si>
    <t>tail</t>
  </si>
  <si>
    <t>尾巴</t>
  </si>
  <si>
    <t>漂流者</t>
  </si>
  <si>
    <t>antasy</t>
  </si>
  <si>
    <t>Antas</t>
  </si>
  <si>
    <t>apply</t>
  </si>
  <si>
    <t>申請</t>
  </si>
  <si>
    <t>dark goddess</t>
  </si>
  <si>
    <t>黑暗的女神</t>
  </si>
  <si>
    <t>chart</t>
  </si>
  <si>
    <t>埃里克</t>
  </si>
  <si>
    <t>brutal</t>
  </si>
  <si>
    <t>appreciate</t>
  </si>
  <si>
    <t>欣賞</t>
  </si>
  <si>
    <t>stunning detailed photorealistic concept art</t>
  </si>
  <si>
    <t>令人驚嘆的詳細的感性概念藝術</t>
  </si>
  <si>
    <t>garland</t>
  </si>
  <si>
    <t>花環</t>
  </si>
  <si>
    <t>complete</t>
  </si>
  <si>
    <t>完全的</t>
  </si>
  <si>
    <t>battele</t>
  </si>
  <si>
    <t>巴特勒</t>
  </si>
  <si>
    <t>symmetrical biomechanical</t>
  </si>
  <si>
    <t>對稱生物力學</t>
  </si>
  <si>
    <t>goat</t>
  </si>
  <si>
    <t>山羊</t>
  </si>
  <si>
    <t>哈利</t>
  </si>
  <si>
    <t>connected</t>
  </si>
  <si>
    <t>連接的</t>
  </si>
  <si>
    <t>batter</t>
  </si>
  <si>
    <t>麵糊</t>
  </si>
  <si>
    <t>generative cgi</t>
  </si>
  <si>
    <t>生成CGI</t>
  </si>
  <si>
    <t>pencil</t>
  </si>
  <si>
    <t>鉛筆</t>
  </si>
  <si>
    <t>fierce</t>
  </si>
  <si>
    <t>兇猛的</t>
  </si>
  <si>
    <t>beg</t>
  </si>
  <si>
    <t>求</t>
  </si>
  <si>
    <t>detailed render</t>
  </si>
  <si>
    <t>詳細的渲染</t>
  </si>
  <si>
    <t>titan</t>
  </si>
  <si>
    <t>泰坦</t>
  </si>
  <si>
    <t>geometrical</t>
  </si>
  <si>
    <t>belong</t>
  </si>
  <si>
    <t>屬於</t>
  </si>
  <si>
    <t>dead body</t>
  </si>
  <si>
    <t>屍體</t>
  </si>
  <si>
    <t>bungle</t>
  </si>
  <si>
    <t>搞糟</t>
  </si>
  <si>
    <t>萊昂德</t>
  </si>
  <si>
    <t>goofy</t>
  </si>
  <si>
    <t>愚蠢</t>
  </si>
  <si>
    <t>birthe</t>
  </si>
  <si>
    <t>出生</t>
  </si>
  <si>
    <t>green fire</t>
  </si>
  <si>
    <t>綠火</t>
  </si>
  <si>
    <t>kitar</t>
  </si>
  <si>
    <t>Kitar</t>
  </si>
  <si>
    <t>hi-rise</t>
  </si>
  <si>
    <t>blend</t>
  </si>
  <si>
    <t>japanese art</t>
  </si>
  <si>
    <t>日本藝術</t>
  </si>
  <si>
    <t>mind</t>
  </si>
  <si>
    <t>頭腦</t>
  </si>
  <si>
    <t>high-resolution</t>
  </si>
  <si>
    <t>border</t>
  </si>
  <si>
    <t>邊界</t>
  </si>
  <si>
    <t>female warrior concept art portrait</t>
  </si>
  <si>
    <t>女戰士概念藝術肖像</t>
  </si>
  <si>
    <t>mystery</t>
  </si>
  <si>
    <t>mmmmhm</t>
  </si>
  <si>
    <t>braise</t>
  </si>
  <si>
    <t>燴</t>
  </si>
  <si>
    <t>black girl</t>
  </si>
  <si>
    <t>黑人女孩</t>
  </si>
  <si>
    <t>pallete</t>
  </si>
  <si>
    <t>波特</t>
  </si>
  <si>
    <t>non-carbon</t>
  </si>
  <si>
    <t>非碳</t>
  </si>
  <si>
    <t>breast</t>
  </si>
  <si>
    <t>white wall</t>
  </si>
  <si>
    <t>白牆</t>
  </si>
  <si>
    <t>photorealist</t>
  </si>
  <si>
    <t>optical</t>
  </si>
  <si>
    <t>光學的</t>
  </si>
  <si>
    <t>breed</t>
  </si>
  <si>
    <t>品種</t>
  </si>
  <si>
    <t>detailed 3d</t>
  </si>
  <si>
    <t>詳細的3D</t>
  </si>
  <si>
    <t>reality</t>
  </si>
  <si>
    <t>現實</t>
  </si>
  <si>
    <t>pictorial</t>
  </si>
  <si>
    <t>畫報</t>
  </si>
  <si>
    <t>burry</t>
  </si>
  <si>
    <t>伯里</t>
  </si>
  <si>
    <t>beautiful fantasy illustration</t>
  </si>
  <si>
    <t>美麗的幻想插圖</t>
  </si>
  <si>
    <t>sakimichan</t>
  </si>
  <si>
    <t>Sakimichan</t>
  </si>
  <si>
    <t>王牌</t>
  </si>
  <si>
    <t>picturesque</t>
  </si>
  <si>
    <t>如畫</t>
  </si>
  <si>
    <t>caffeinate</t>
  </si>
  <si>
    <t>咖啡氨酸</t>
  </si>
  <si>
    <t>depth of view</t>
  </si>
  <si>
    <t>rugby</t>
  </si>
  <si>
    <t>橄欖球</t>
  </si>
  <si>
    <t>careen</t>
  </si>
  <si>
    <t>dark arcane high detail</t>
  </si>
  <si>
    <t>深色神秘的高細節</t>
  </si>
  <si>
    <t>veil</t>
  </si>
  <si>
    <t>面紗</t>
  </si>
  <si>
    <t>ryden</t>
  </si>
  <si>
    <t>萊登</t>
  </si>
  <si>
    <t>art museum</t>
  </si>
  <si>
    <t>美術博物館</t>
  </si>
  <si>
    <t>poison</t>
  </si>
  <si>
    <t>毒</t>
  </si>
  <si>
    <t>synth</t>
  </si>
  <si>
    <t>合成器</t>
  </si>
  <si>
    <t>craggy</t>
  </si>
  <si>
    <t>崎ggy</t>
  </si>
  <si>
    <t>photorealistic marble sculpture</t>
  </si>
  <si>
    <t>逼真的大理石雕塑</t>
  </si>
  <si>
    <t>addition</t>
  </si>
  <si>
    <t>巴尼</t>
  </si>
  <si>
    <t>disarticulate</t>
  </si>
  <si>
    <t>脫節</t>
  </si>
  <si>
    <t>ancient astronaut</t>
  </si>
  <si>
    <t>古代宇航員</t>
  </si>
  <si>
    <t>duck</t>
  </si>
  <si>
    <t>鴨</t>
  </si>
  <si>
    <t>warzone</t>
  </si>
  <si>
    <t>戰區</t>
  </si>
  <si>
    <t>djing</t>
  </si>
  <si>
    <t>greg tocchini</t>
  </si>
  <si>
    <t>格雷格·托克尼（Greg Tocchini）</t>
  </si>
  <si>
    <t>deakins</t>
  </si>
  <si>
    <t>16bit</t>
  </si>
  <si>
    <t>16位</t>
  </si>
  <si>
    <t>dredge</t>
  </si>
  <si>
    <t>疏通</t>
  </si>
  <si>
    <t>white photograph</t>
  </si>
  <si>
    <t>白照片</t>
  </si>
  <si>
    <t>pile</t>
  </si>
  <si>
    <t>樁</t>
  </si>
  <si>
    <t>athletic</t>
  </si>
  <si>
    <t>dresss</t>
  </si>
  <si>
    <t>連衣裙</t>
  </si>
  <si>
    <t>black cyberpunk robe</t>
  </si>
  <si>
    <t>黑色的網絡朋克長袍</t>
  </si>
  <si>
    <t>splash</t>
  </si>
  <si>
    <t>濺</t>
  </si>
  <si>
    <t>幻想曲</t>
  </si>
  <si>
    <t>bestiary</t>
  </si>
  <si>
    <t>drybrush</t>
  </si>
  <si>
    <t>幹的筆刷</t>
  </si>
  <si>
    <t>dark tower</t>
  </si>
  <si>
    <t>黑暗的塔</t>
  </si>
  <si>
    <t>caped</t>
  </si>
  <si>
    <t>electrify</t>
  </si>
  <si>
    <t>通電</t>
  </si>
  <si>
    <t>8k ultrarealistic</t>
  </si>
  <si>
    <t>8K超值</t>
  </si>
  <si>
    <t>advertising</t>
  </si>
  <si>
    <t>廣告</t>
  </si>
  <si>
    <t>超詳細</t>
  </si>
  <si>
    <t>gaunt</t>
  </si>
  <si>
    <t>endorse</t>
  </si>
  <si>
    <t>認可</t>
  </si>
  <si>
    <t>concrete interior</t>
  </si>
  <si>
    <t>混凝土內部</t>
  </si>
  <si>
    <t>animation</t>
  </si>
  <si>
    <t>gibli</t>
  </si>
  <si>
    <t>吉布利</t>
  </si>
  <si>
    <t>engage</t>
  </si>
  <si>
    <t>從事</t>
  </si>
  <si>
    <t>strange creature</t>
  </si>
  <si>
    <t>奇怪的生物</t>
  </si>
  <si>
    <t>barlowe</t>
  </si>
  <si>
    <t>katsui</t>
  </si>
  <si>
    <t>grave</t>
  </si>
  <si>
    <t>墓穴</t>
  </si>
  <si>
    <t>entange</t>
  </si>
  <si>
    <t>humanoid creature</t>
  </si>
  <si>
    <t>iceberg</t>
  </si>
  <si>
    <t>冰山</t>
  </si>
  <si>
    <t>mandacaru</t>
  </si>
  <si>
    <t>Mandacaru</t>
  </si>
  <si>
    <t>etail</t>
  </si>
  <si>
    <t>埃蒂爾</t>
  </si>
  <si>
    <t>comic book cover art</t>
  </si>
  <si>
    <t>漫畫封面藝術</t>
  </si>
  <si>
    <t>mantis</t>
  </si>
  <si>
    <t>螳螂</t>
  </si>
  <si>
    <t>moroccan</t>
  </si>
  <si>
    <t>摩洛哥</t>
  </si>
  <si>
    <t>flicker</t>
  </si>
  <si>
    <t>閃爍</t>
  </si>
  <si>
    <t>blue fire</t>
  </si>
  <si>
    <t>藍色火焰</t>
  </si>
  <si>
    <t>molecule</t>
  </si>
  <si>
    <t>分子</t>
  </si>
  <si>
    <t>蘋果電腦</t>
  </si>
  <si>
    <t>near-future</t>
  </si>
  <si>
    <t>不遠的將來</t>
  </si>
  <si>
    <t>ford</t>
  </si>
  <si>
    <t>福特</t>
  </si>
  <si>
    <t>realistic oil painting</t>
  </si>
  <si>
    <t>novel</t>
  </si>
  <si>
    <t>馬修</t>
  </si>
  <si>
    <t>nightmarish</t>
  </si>
  <si>
    <t>噩夢</t>
  </si>
  <si>
    <t>franci</t>
  </si>
  <si>
    <t>弗朗西</t>
  </si>
  <si>
    <t>alien monster anatomy</t>
  </si>
  <si>
    <t>外星怪物解剖結構</t>
  </si>
  <si>
    <t>quixel</t>
  </si>
  <si>
    <t>mitsuo</t>
  </si>
  <si>
    <t>plus-size</t>
  </si>
  <si>
    <t>加大尺碼</t>
  </si>
  <si>
    <t>glance</t>
  </si>
  <si>
    <t>一眼</t>
  </si>
  <si>
    <t>dark fantasy style</t>
  </si>
  <si>
    <t>黑暗的幻想風格</t>
  </si>
  <si>
    <t>wayne</t>
  </si>
  <si>
    <t>neoclassical_egon</t>
  </si>
  <si>
    <t>prehensile</t>
  </si>
  <si>
    <t>預智</t>
  </si>
  <si>
    <t>huang</t>
  </si>
  <si>
    <t>glass citadel forest horizon</t>
  </si>
  <si>
    <t>玻璃城堡森林地平線</t>
  </si>
  <si>
    <t>food</t>
  </si>
  <si>
    <t>食物</t>
  </si>
  <si>
    <t>彭寧頓</t>
  </si>
  <si>
    <t>jim</t>
  </si>
  <si>
    <t>rococo interior</t>
  </si>
  <si>
    <t>洛可可內部</t>
  </si>
  <si>
    <t>skycraper</t>
  </si>
  <si>
    <t>空中串</t>
  </si>
  <si>
    <t>klein</t>
  </si>
  <si>
    <t>克萊恩</t>
  </si>
  <si>
    <t>epic landscape</t>
  </si>
  <si>
    <t>史詩般的景觀</t>
  </si>
  <si>
    <t>net</t>
  </si>
  <si>
    <t>網</t>
  </si>
  <si>
    <t>tupac</t>
  </si>
  <si>
    <t>圖帕克</t>
  </si>
  <si>
    <t>knock</t>
  </si>
  <si>
    <t>敲</t>
  </si>
  <si>
    <t>old spaceship</t>
  </si>
  <si>
    <t>舊飛船</t>
  </si>
  <si>
    <t>皇家空軍</t>
  </si>
  <si>
    <t>14th</t>
  </si>
  <si>
    <t>14日</t>
  </si>
  <si>
    <t>kusama</t>
  </si>
  <si>
    <t>Kusama</t>
  </si>
  <si>
    <t>ornate beautiful japanese ghost girl succubus</t>
  </si>
  <si>
    <t>華麗美麗的日本幽靈女孩魅魔</t>
  </si>
  <si>
    <t>富豪</t>
  </si>
  <si>
    <t>liberate</t>
  </si>
  <si>
    <t>解放</t>
  </si>
  <si>
    <t>detailed eye</t>
  </si>
  <si>
    <t>詳細的眼睛</t>
  </si>
  <si>
    <t>bass</t>
  </si>
  <si>
    <t>低音</t>
  </si>
  <si>
    <t>avant</t>
  </si>
  <si>
    <t>loat</t>
  </si>
  <si>
    <t>red dress</t>
  </si>
  <si>
    <t>紅色禮服</t>
  </si>
  <si>
    <t>earring</t>
  </si>
  <si>
    <t>耳環</t>
  </si>
  <si>
    <t>西蒙斯</t>
  </si>
  <si>
    <t>binary</t>
  </si>
  <si>
    <t>二進制</t>
  </si>
  <si>
    <t>locate</t>
  </si>
  <si>
    <t>定位</t>
  </si>
  <si>
    <t>light grey</t>
  </si>
  <si>
    <t>淺灰色</t>
  </si>
  <si>
    <t>spire</t>
  </si>
  <si>
    <t>尖塔</t>
  </si>
  <si>
    <t>索拉亞瑪</t>
  </si>
  <si>
    <t>classic</t>
  </si>
  <si>
    <t>經典的</t>
  </si>
  <si>
    <t>loose</t>
  </si>
  <si>
    <t>鬆動的</t>
  </si>
  <si>
    <t>dark skin</t>
  </si>
  <si>
    <t>暗黑皮膚</t>
  </si>
  <si>
    <t>toy</t>
  </si>
  <si>
    <t>玩具</t>
  </si>
  <si>
    <t>deadpool</t>
  </si>
  <si>
    <t>死池</t>
  </si>
  <si>
    <t>dark school</t>
  </si>
  <si>
    <t>黑暗學校</t>
  </si>
  <si>
    <t>vision</t>
  </si>
  <si>
    <t>Tindar</t>
  </si>
  <si>
    <t>decadent</t>
  </si>
  <si>
    <t>頹廢</t>
  </si>
  <si>
    <t>mesmerize</t>
  </si>
  <si>
    <t>催眠</t>
  </si>
  <si>
    <t>fantasy machine</t>
  </si>
  <si>
    <t>幻想機</t>
  </si>
  <si>
    <t>bed</t>
  </si>
  <si>
    <t>床</t>
  </si>
  <si>
    <t>yayoi</t>
  </si>
  <si>
    <t>monkeyke</t>
  </si>
  <si>
    <t>猴子</t>
  </si>
  <si>
    <t>interior room</t>
  </si>
  <si>
    <t>內部房間</t>
  </si>
  <si>
    <t>hail</t>
  </si>
  <si>
    <t>冰雹</t>
  </si>
  <si>
    <t>Zakuga</t>
  </si>
  <si>
    <t>general</t>
  </si>
  <si>
    <t>overwatch concept art</t>
  </si>
  <si>
    <t>守望先鋒概念藝術</t>
  </si>
  <si>
    <t>icon</t>
  </si>
  <si>
    <t>圖標</t>
  </si>
  <si>
    <t>亞特蘭蒂斯</t>
  </si>
  <si>
    <t>immersive</t>
  </si>
  <si>
    <t>沉浸式</t>
  </si>
  <si>
    <t>blonde girl</t>
  </si>
  <si>
    <t>金發女孩</t>
  </si>
  <si>
    <t>keeper</t>
  </si>
  <si>
    <t>門將</t>
  </si>
  <si>
    <t>成為哈里博</t>
  </si>
  <si>
    <t>ineffable</t>
  </si>
  <si>
    <t>無法言喻</t>
  </si>
  <si>
    <t>polkadot</t>
  </si>
  <si>
    <t>波爾卡圓點</t>
  </si>
  <si>
    <t>hyperrealistic detailed photo anime</t>
  </si>
  <si>
    <t>超現實的詳細照片動漫</t>
  </si>
  <si>
    <t>metropolis</t>
  </si>
  <si>
    <t>都會</t>
  </si>
  <si>
    <t>Chadeisson</t>
  </si>
  <si>
    <t>malevolent</t>
  </si>
  <si>
    <t>惡意</t>
  </si>
  <si>
    <t>qinle</t>
  </si>
  <si>
    <t>Qinle</t>
  </si>
  <si>
    <t>window light</t>
  </si>
  <si>
    <t>窗燈</t>
  </si>
  <si>
    <t>raider</t>
  </si>
  <si>
    <t>突襲者</t>
  </si>
  <si>
    <t>崔</t>
  </si>
  <si>
    <t>medic</t>
  </si>
  <si>
    <t>ravage</t>
  </si>
  <si>
    <t>futuristic space base</t>
  </si>
  <si>
    <t>未來派空間基礎</t>
  </si>
  <si>
    <t>relationship</t>
  </si>
  <si>
    <t>關係</t>
  </si>
  <si>
    <t>合唱</t>
  </si>
  <si>
    <t>medievel</t>
  </si>
  <si>
    <t>Medievel</t>
  </si>
  <si>
    <t>reign</t>
  </si>
  <si>
    <t>統治</t>
  </si>
  <si>
    <t>stunning concept art</t>
  </si>
  <si>
    <t>令人驚嘆的概念藝術</t>
  </si>
  <si>
    <t>多米尼克</t>
  </si>
  <si>
    <t>parabolic</t>
  </si>
  <si>
    <t>拋物線</t>
  </si>
  <si>
    <t>release</t>
  </si>
  <si>
    <t>發布</t>
  </si>
  <si>
    <t>medieval steel</t>
  </si>
  <si>
    <t>中世紀鋼</t>
  </si>
  <si>
    <t>autopsy</t>
  </si>
  <si>
    <t>屍檢</t>
  </si>
  <si>
    <t>prussian</t>
  </si>
  <si>
    <t>普魯士人</t>
  </si>
  <si>
    <t>restrict</t>
  </si>
  <si>
    <t>嚴格</t>
  </si>
  <si>
    <t>迷人的天藍色眼睛</t>
  </si>
  <si>
    <t>bowater</t>
  </si>
  <si>
    <t>鮑德</t>
  </si>
  <si>
    <t>絕地武士</t>
  </si>
  <si>
    <t>rapier</t>
  </si>
  <si>
    <t>劍桿</t>
  </si>
  <si>
    <t>ripple</t>
  </si>
  <si>
    <t>波紋</t>
  </si>
  <si>
    <t>man walking</t>
  </si>
  <si>
    <t>男人走路</t>
  </si>
  <si>
    <t>complexity</t>
  </si>
  <si>
    <t>基斯</t>
  </si>
  <si>
    <t>raval</t>
  </si>
  <si>
    <t>拉瓦爾</t>
  </si>
  <si>
    <t>seal</t>
  </si>
  <si>
    <t>海豹</t>
  </si>
  <si>
    <t>dark fantasy church</t>
  </si>
  <si>
    <t>黑暗幻想教堂</t>
  </si>
  <si>
    <t>mass</t>
  </si>
  <si>
    <t>soaked</t>
  </si>
  <si>
    <t>浸泡</t>
  </si>
  <si>
    <t>shipwreck</t>
  </si>
  <si>
    <t>沉船</t>
  </si>
  <si>
    <t>octopus creature</t>
  </si>
  <si>
    <t>章魚生物</t>
  </si>
  <si>
    <t>fur</t>
  </si>
  <si>
    <t>毛皮</t>
  </si>
  <si>
    <t>瑪麗蓮</t>
  </si>
  <si>
    <t>squinty</t>
  </si>
  <si>
    <t>quint</t>
  </si>
  <si>
    <t>beksiÅski style</t>
  </si>
  <si>
    <t>Beksiå„滑雪風格</t>
  </si>
  <si>
    <t>unfathomable</t>
  </si>
  <si>
    <t>size</t>
  </si>
  <si>
    <t>biomechanical afrofuturism mask</t>
  </si>
  <si>
    <t>生物力學非洲武器面具</t>
  </si>
  <si>
    <t>megascan</t>
  </si>
  <si>
    <t>Megascan</t>
  </si>
  <si>
    <t>泥瓦匠</t>
  </si>
  <si>
    <t>alfonse</t>
  </si>
  <si>
    <t>skittle</t>
  </si>
  <si>
    <t>red dragon</t>
  </si>
  <si>
    <t>紅龍</t>
  </si>
  <si>
    <t>pot</t>
  </si>
  <si>
    <t>鍋</t>
  </si>
  <si>
    <t>毛羅</t>
  </si>
  <si>
    <t>anechoic</t>
  </si>
  <si>
    <t>Anechoic</t>
  </si>
  <si>
    <t>smother</t>
  </si>
  <si>
    <t>窒息</t>
  </si>
  <si>
    <t>lonely robot</t>
  </si>
  <si>
    <t>孤獨的機器人</t>
  </si>
  <si>
    <t>梅耶</t>
  </si>
  <si>
    <t>damp</t>
  </si>
  <si>
    <t>潮濕</t>
  </si>
  <si>
    <t>snowboard</t>
  </si>
  <si>
    <t>滑雪板</t>
  </si>
  <si>
    <t>anime style character</t>
  </si>
  <si>
    <t>動漫風格角色</t>
  </si>
  <si>
    <t>stadium</t>
  </si>
  <si>
    <t>體育場</t>
  </si>
  <si>
    <t>摩根</t>
  </si>
  <si>
    <t>distopian</t>
  </si>
  <si>
    <t>Distopian</t>
  </si>
  <si>
    <t>soak</t>
  </si>
  <si>
    <t>holy white light priest splash</t>
  </si>
  <si>
    <t>神聖的白光牧師飛濺</t>
  </si>
  <si>
    <t>evangelion</t>
  </si>
  <si>
    <t>穆比烏斯</t>
  </si>
  <si>
    <t>soil</t>
  </si>
  <si>
    <t>土壤</t>
  </si>
  <si>
    <t>blue yellow cute puppy robot</t>
  </si>
  <si>
    <t>藍色的黃色可愛小狗機器人</t>
  </si>
  <si>
    <t>footage</t>
  </si>
  <si>
    <t>納什</t>
  </si>
  <si>
    <t>elongated</t>
  </si>
  <si>
    <t>sparth</t>
  </si>
  <si>
    <t>ornate beautiful japanese ghost girl</t>
  </si>
  <si>
    <t>華麗美麗的日本幽靈女孩</t>
  </si>
  <si>
    <t>pokémon</t>
  </si>
  <si>
    <t>神奇寶貝</t>
  </si>
  <si>
    <t>紐約</t>
  </si>
  <si>
    <t>spew</t>
  </si>
  <si>
    <t>噴頭</t>
  </si>
  <si>
    <t>smooth skin</t>
  </si>
  <si>
    <t>皮膚光滑</t>
  </si>
  <si>
    <t>pepera</t>
  </si>
  <si>
    <t>fern</t>
  </si>
  <si>
    <t>蕨類</t>
  </si>
  <si>
    <t>spirt</t>
  </si>
  <si>
    <t>Spirt</t>
  </si>
  <si>
    <t>graphic design style</t>
  </si>
  <si>
    <t>圖形設計樣式</t>
  </si>
  <si>
    <t>techno</t>
  </si>
  <si>
    <t>普希金</t>
  </si>
  <si>
    <t>foul</t>
  </si>
  <si>
    <t>犯規</t>
  </si>
  <si>
    <t>spout</t>
  </si>
  <si>
    <t>噴口</t>
  </si>
  <si>
    <t>highly detailed</t>
  </si>
  <si>
    <t>高度詳細</t>
  </si>
  <si>
    <t>virus</t>
  </si>
  <si>
    <t>病毒</t>
  </si>
  <si>
    <t>索普</t>
  </si>
  <si>
    <t>hopeful</t>
  </si>
  <si>
    <t>充滿希望的</t>
  </si>
  <si>
    <t>steep</t>
  </si>
  <si>
    <t>陡</t>
  </si>
  <si>
    <t>demon architecture</t>
  </si>
  <si>
    <t>惡魔架構</t>
  </si>
  <si>
    <t>wine</t>
  </si>
  <si>
    <t>informative</t>
  </si>
  <si>
    <t>內容豐富</t>
  </si>
  <si>
    <t>red silk fabric</t>
  </si>
  <si>
    <t>紅色絲綢織物</t>
  </si>
  <si>
    <t>yangqus</t>
  </si>
  <si>
    <t>揚古斯</t>
  </si>
  <si>
    <t>大學</t>
  </si>
  <si>
    <t>japanese-style</t>
  </si>
  <si>
    <t>日式風格</t>
  </si>
  <si>
    <t>stop</t>
  </si>
  <si>
    <t>停止</t>
  </si>
  <si>
    <t>white wings</t>
  </si>
  <si>
    <t>白翅膀</t>
  </si>
  <si>
    <t>afro</t>
  </si>
  <si>
    <t>非洲</t>
  </si>
  <si>
    <t>Urschel</t>
  </si>
  <si>
    <t>lucian</t>
  </si>
  <si>
    <t>露西安</t>
  </si>
  <si>
    <t>subject</t>
  </si>
  <si>
    <t>realistic big fantasy style</t>
  </si>
  <si>
    <t>現實的大幻想風格</t>
  </si>
  <si>
    <t>antler</t>
  </si>
  <si>
    <t>鹿角</t>
  </si>
  <si>
    <t>沃特森</t>
  </si>
  <si>
    <t>medium</t>
  </si>
  <si>
    <t>中等的</t>
  </si>
  <si>
    <t>substitute</t>
  </si>
  <si>
    <t>代替</t>
  </si>
  <si>
    <t>grand budapest hotel</t>
  </si>
  <si>
    <t>布達佩斯大酒店</t>
  </si>
  <si>
    <t>chaos</t>
  </si>
  <si>
    <t>Zanthalia</t>
  </si>
  <si>
    <t>multicolor</t>
  </si>
  <si>
    <t>多色的</t>
  </si>
  <si>
    <t>susepnd</t>
  </si>
  <si>
    <t>Susepnd</t>
  </si>
  <si>
    <t>man points</t>
  </si>
  <si>
    <t>男人點</t>
  </si>
  <si>
    <t>class</t>
  </si>
  <si>
    <t>班級</t>
  </si>
  <si>
    <t>70d</t>
  </si>
  <si>
    <t>nicest</t>
  </si>
  <si>
    <t>最好</t>
  </si>
  <si>
    <t>swirwl</t>
  </si>
  <si>
    <t>35mm film</t>
  </si>
  <si>
    <t>35毫米膠片</t>
  </si>
  <si>
    <t>entity</t>
  </si>
  <si>
    <t>實體</t>
  </si>
  <si>
    <t>比約恩</t>
  </si>
  <si>
    <t>nike</t>
  </si>
  <si>
    <t>耐克</t>
  </si>
  <si>
    <t>taint</t>
  </si>
  <si>
    <t>污點</t>
  </si>
  <si>
    <t>creepy horrifying man</t>
  </si>
  <si>
    <t>令人毛骨悚然的恐怖男人</t>
  </si>
  <si>
    <t>fidelity</t>
  </si>
  <si>
    <t>忠誠</t>
  </si>
  <si>
    <t>佳能</t>
  </si>
  <si>
    <t>non-euclidean</t>
  </si>
  <si>
    <t>非歐盟人</t>
  </si>
  <si>
    <t>center of tokyo city</t>
  </si>
  <si>
    <t>東京市中心</t>
  </si>
  <si>
    <t>gem</t>
  </si>
  <si>
    <t>寶石</t>
  </si>
  <si>
    <t>卡斯特羅</t>
  </si>
  <si>
    <t>schizophrenic</t>
  </si>
  <si>
    <t>精神分裂症</t>
  </si>
  <si>
    <t>td</t>
  </si>
  <si>
    <t>TD</t>
  </si>
  <si>
    <t>human skull</t>
  </si>
  <si>
    <t>人類頭骨</t>
  </si>
  <si>
    <t>player</t>
  </si>
  <si>
    <t>球員</t>
  </si>
  <si>
    <t>siberian</t>
  </si>
  <si>
    <t>西伯利亞人</t>
  </si>
  <si>
    <t>thoma</t>
  </si>
  <si>
    <t>托馬</t>
  </si>
  <si>
    <t>dark night sky</t>
  </si>
  <si>
    <t>漆黑的夜空</t>
  </si>
  <si>
    <t>sigil</t>
  </si>
  <si>
    <t>西吉爾</t>
  </si>
  <si>
    <t>菲德爾</t>
  </si>
  <si>
    <t>slimy</t>
  </si>
  <si>
    <t>黏糊糊</t>
  </si>
  <si>
    <t>torment</t>
  </si>
  <si>
    <t>golden armour</t>
  </si>
  <si>
    <t>closeup</t>
  </si>
  <si>
    <t>uncomfortable</t>
  </si>
  <si>
    <t>不舒服</t>
  </si>
  <si>
    <t>traverse</t>
  </si>
  <si>
    <t>遍歷</t>
  </si>
  <si>
    <t>ancient alien church</t>
  </si>
  <si>
    <t>古代外星教堂</t>
  </si>
  <si>
    <t>ennemy</t>
  </si>
  <si>
    <t>赫里</t>
  </si>
  <si>
    <t>uturistic</t>
  </si>
  <si>
    <t>尿道</t>
  </si>
  <si>
    <t>trede</t>
  </si>
  <si>
    <t>特雷德</t>
  </si>
  <si>
    <t>concept srt</t>
  </si>
  <si>
    <t>概念SRT</t>
  </si>
  <si>
    <t>坎廷斯基</t>
  </si>
  <si>
    <t>vaporwave</t>
  </si>
  <si>
    <t>Vaporwave</t>
  </si>
  <si>
    <t>trip</t>
  </si>
  <si>
    <t>moebius style elf city</t>
  </si>
  <si>
    <t>Moebius風格的精靈城市</t>
  </si>
  <si>
    <t>jakub</t>
  </si>
  <si>
    <t>雅庫布</t>
  </si>
  <si>
    <t>vietnamese</t>
  </si>
  <si>
    <t>越南人</t>
  </si>
  <si>
    <t>tutankhamen</t>
  </si>
  <si>
    <t>圖坦漢</t>
  </si>
  <si>
    <t>magic forest</t>
  </si>
  <si>
    <t>魔術森林</t>
  </si>
  <si>
    <t>柯達</t>
  </si>
  <si>
    <t>70mm</t>
  </si>
  <si>
    <t>shimmering rainbow wildflower meadow</t>
  </si>
  <si>
    <t>閃閃發光的彩虹野花草地</t>
  </si>
  <si>
    <t>ak-47</t>
  </si>
  <si>
    <t>AK 47</t>
  </si>
  <si>
    <t>welcome</t>
  </si>
  <si>
    <t>歡迎</t>
  </si>
  <si>
    <t>hyper detailed glass sculpture</t>
  </si>
  <si>
    <t>超詳細的玻璃雕塑</t>
  </si>
  <si>
    <t>rozalskus</t>
  </si>
  <si>
    <t>Rozalskus</t>
  </si>
  <si>
    <t>Lele</t>
  </si>
  <si>
    <t>wrestle</t>
  </si>
  <si>
    <t>搏鬥</t>
  </si>
  <si>
    <t>style of vintage japanese</t>
  </si>
  <si>
    <t>老式日本風格</t>
  </si>
  <si>
    <t>tintype</t>
  </si>
  <si>
    <t>麥克庫裡</t>
  </si>
  <si>
    <t>blind</t>
  </si>
  <si>
    <t>瞎的</t>
  </si>
  <si>
    <t>aesop</t>
  </si>
  <si>
    <t>伊索</t>
  </si>
  <si>
    <t>photo realism</t>
  </si>
  <si>
    <t>照片現實主義</t>
  </si>
  <si>
    <t>wedding</t>
  </si>
  <si>
    <t>婚禮</t>
  </si>
  <si>
    <t>bloated</t>
  </si>
  <si>
    <t>腫</t>
  </si>
  <si>
    <t>alter</t>
  </si>
  <si>
    <t>style of junji ito</t>
  </si>
  <si>
    <t>Junji Ito的風格</t>
  </si>
  <si>
    <t>blizzard</t>
  </si>
  <si>
    <t>土星</t>
  </si>
  <si>
    <t>braided</t>
  </si>
  <si>
    <t>amuse</t>
  </si>
  <si>
    <t>逗樂</t>
  </si>
  <si>
    <t>giant oak tree</t>
  </si>
  <si>
    <t>巨型橡樹</t>
  </si>
  <si>
    <t>boulder</t>
  </si>
  <si>
    <t>博爾德</t>
  </si>
  <si>
    <t>西森</t>
  </si>
  <si>
    <t>consistent</t>
  </si>
  <si>
    <t>持續的</t>
  </si>
  <si>
    <t>charming blue eye</t>
  </si>
  <si>
    <t>迷人的藍眼睛</t>
  </si>
  <si>
    <t>harmony</t>
  </si>
  <si>
    <t>和諧</t>
  </si>
  <si>
    <t>crepuscular</t>
  </si>
  <si>
    <t>bioengineer</t>
  </si>
  <si>
    <t>生物工程師</t>
  </si>
  <si>
    <t>hyper realistic 8k octane</t>
  </si>
  <si>
    <t>過度逼真的8k辛烷值</t>
  </si>
  <si>
    <t>crystalline</t>
  </si>
  <si>
    <t>結晶</t>
  </si>
  <si>
    <t>canyon</t>
  </si>
  <si>
    <t>峽谷</t>
  </si>
  <si>
    <t>cyberpunk architecture style</t>
  </si>
  <si>
    <t>賽博朋克建築風格</t>
  </si>
  <si>
    <t>horde</t>
  </si>
  <si>
    <t>UVG</t>
  </si>
  <si>
    <t>dubai</t>
  </si>
  <si>
    <t>迪拜</t>
  </si>
  <si>
    <t>choose</t>
  </si>
  <si>
    <t>選擇</t>
  </si>
  <si>
    <t>green inferno film</t>
  </si>
  <si>
    <t>綠色地獄電影</t>
  </si>
  <si>
    <t>scape</t>
  </si>
  <si>
    <t>eco-centric</t>
  </si>
  <si>
    <t>以生態為中心</t>
  </si>
  <si>
    <t>corn</t>
  </si>
  <si>
    <t>玉米</t>
  </si>
  <si>
    <t>blue light</t>
  </si>
  <si>
    <t>藍光</t>
  </si>
  <si>
    <t>xix</t>
  </si>
  <si>
    <t>egocentric</t>
  </si>
  <si>
    <t>以自我為中心</t>
  </si>
  <si>
    <t>crossbreed</t>
  </si>
  <si>
    <t>雜交</t>
  </si>
  <si>
    <t>yellow light</t>
  </si>
  <si>
    <t>黃光</t>
  </si>
  <si>
    <t>succubus</t>
  </si>
  <si>
    <t>魅魔</t>
  </si>
  <si>
    <t>XU</t>
  </si>
  <si>
    <t>fresh</t>
  </si>
  <si>
    <t>新鮮的</t>
  </si>
  <si>
    <t>cultivate</t>
  </si>
  <si>
    <t>培育</t>
  </si>
  <si>
    <t>gothic room</t>
  </si>
  <si>
    <t>哥特式房間</t>
  </si>
  <si>
    <t>tea</t>
  </si>
  <si>
    <t>茶</t>
  </si>
  <si>
    <t>full-body</t>
  </si>
  <si>
    <t>demolish</t>
  </si>
  <si>
    <t>拆除</t>
  </si>
  <si>
    <t>realistic materials</t>
  </si>
  <si>
    <t>逼真的材料</t>
  </si>
  <si>
    <t>triangle</t>
  </si>
  <si>
    <t>阿圖爾</t>
  </si>
  <si>
    <t>golden-yellow</t>
  </si>
  <si>
    <t>金黃色</t>
  </si>
  <si>
    <t>deprive</t>
  </si>
  <si>
    <t>剝奪</t>
  </si>
  <si>
    <t>3d model</t>
  </si>
  <si>
    <t>3D模型</t>
  </si>
  <si>
    <t>grinning</t>
  </si>
  <si>
    <t>disembark</t>
  </si>
  <si>
    <t>下船</t>
  </si>
  <si>
    <t>detailed laser</t>
  </si>
  <si>
    <t>詳細的激光</t>
  </si>
  <si>
    <t>grungy</t>
  </si>
  <si>
    <t>咕un</t>
  </si>
  <si>
    <t>dunk</t>
  </si>
  <si>
    <t>扣籃</t>
  </si>
  <si>
    <t>rim light</t>
  </si>
  <si>
    <t>邊緣光</t>
  </si>
  <si>
    <t>knife</t>
  </si>
  <si>
    <t>坎特韋爾</t>
  </si>
  <si>
    <t>horizontal</t>
  </si>
  <si>
    <t>水平的</t>
  </si>
  <si>
    <t>feast</t>
  </si>
  <si>
    <t>盛宴</t>
  </si>
  <si>
    <t>black painting mountain landscape</t>
  </si>
  <si>
    <t>黑色繪畫山景</t>
  </si>
  <si>
    <t>makeup</t>
  </si>
  <si>
    <t>化妝品</t>
  </si>
  <si>
    <t>辛迪</t>
  </si>
  <si>
    <t>lucid</t>
  </si>
  <si>
    <t>清醒</t>
  </si>
  <si>
    <t>grasp</t>
  </si>
  <si>
    <t>抓牢</t>
  </si>
  <si>
    <t>realistic digital art</t>
  </si>
  <si>
    <t>現實的數字藝術</t>
  </si>
  <si>
    <t>outerspace</t>
  </si>
  <si>
    <t>克萊爾</t>
  </si>
  <si>
    <t>lupercal</t>
  </si>
  <si>
    <t>huant</t>
  </si>
  <si>
    <t>unreal engine artstation</t>
  </si>
  <si>
    <t>虛幻的引擎藝術</t>
  </si>
  <si>
    <t>哥倫比亞</t>
  </si>
  <si>
    <t>makeshift</t>
  </si>
  <si>
    <t>臨時</t>
  </si>
  <si>
    <t>ignore</t>
  </si>
  <si>
    <t>忽視</t>
  </si>
  <si>
    <t>warm light</t>
  </si>
  <si>
    <t>溫暖的光</t>
  </si>
  <si>
    <t>stranger</t>
  </si>
  <si>
    <t>陌生人</t>
  </si>
  <si>
    <t>科斯特洛</t>
  </si>
  <si>
    <t>necked</t>
  </si>
  <si>
    <t>impede</t>
  </si>
  <si>
    <t>red cloth</t>
  </si>
  <si>
    <t>紅布</t>
  </si>
  <si>
    <t>superhero</t>
  </si>
  <si>
    <t>超級英雄</t>
  </si>
  <si>
    <t>克魯茲</t>
  </si>
  <si>
    <t>oltar</t>
  </si>
  <si>
    <t>奧爾塔</t>
  </si>
  <si>
    <t>implode</t>
  </si>
  <si>
    <t>爆破</t>
  </si>
  <si>
    <t>dark tunnel</t>
  </si>
  <si>
    <t>黑暗隧道</t>
  </si>
  <si>
    <t>bacon</t>
  </si>
  <si>
    <t>eawdweard</t>
  </si>
  <si>
    <t>overground</t>
  </si>
  <si>
    <t>ina</t>
  </si>
  <si>
    <t>在一個</t>
  </si>
  <si>
    <t>style of bob ross</t>
  </si>
  <si>
    <t>鮑勃·羅斯的風格</t>
  </si>
  <si>
    <t>bodybuilder</t>
  </si>
  <si>
    <t>健美運動員</t>
  </si>
  <si>
    <t>字段</t>
  </si>
  <si>
    <t>pharaos</t>
  </si>
  <si>
    <t>法老</t>
  </si>
  <si>
    <t>insist</t>
  </si>
  <si>
    <t>堅持</t>
  </si>
  <si>
    <t>cyberpunk armor</t>
  </si>
  <si>
    <t>賽博朋克裝甲</t>
  </si>
  <si>
    <t>bolt</t>
  </si>
  <si>
    <t>螺栓</t>
  </si>
  <si>
    <t>Gwaii</t>
  </si>
  <si>
    <t>political</t>
  </si>
  <si>
    <t>政治的</t>
  </si>
  <si>
    <t>lego</t>
  </si>
  <si>
    <t>樂高</t>
  </si>
  <si>
    <t>semi-transparent cape</t>
  </si>
  <si>
    <t>半透明的斗篷</t>
  </si>
  <si>
    <t>海達</t>
  </si>
  <si>
    <t>reconstructed</t>
  </si>
  <si>
    <t>重建</t>
  </si>
  <si>
    <t>linger</t>
  </si>
  <si>
    <t>縈繞</t>
  </si>
  <si>
    <t>chinese armor</t>
  </si>
  <si>
    <t>中國盔甲</t>
  </si>
  <si>
    <t>destiny</t>
  </si>
  <si>
    <t>命運</t>
  </si>
  <si>
    <t>房子</t>
  </si>
  <si>
    <t>sanguinary</t>
  </si>
  <si>
    <t>血腥</t>
  </si>
  <si>
    <t>manifest</t>
  </si>
  <si>
    <t>顯現</t>
  </si>
  <si>
    <t>dark red room</t>
  </si>
  <si>
    <t>深紅房間</t>
  </si>
  <si>
    <t>peach</t>
  </si>
  <si>
    <t>桃</t>
  </si>
  <si>
    <t>賈斯汀</t>
  </si>
  <si>
    <t>similar</t>
  </si>
  <si>
    <t>相似的</t>
  </si>
  <si>
    <t>mount</t>
  </si>
  <si>
    <t>field of fire</t>
  </si>
  <si>
    <t>火場</t>
  </si>
  <si>
    <t>police</t>
  </si>
  <si>
    <t>警察</t>
  </si>
  <si>
    <t>Ligne</t>
  </si>
  <si>
    <t>souless</t>
  </si>
  <si>
    <t>overrun</t>
  </si>
  <si>
    <t>超支</t>
  </si>
  <si>
    <t>ivory mask</t>
  </si>
  <si>
    <t>象牙口罩</t>
  </si>
  <si>
    <t>stripe</t>
  </si>
  <si>
    <t>條紋</t>
  </si>
  <si>
    <t>transcendental</t>
  </si>
  <si>
    <t>先驗</t>
  </si>
  <si>
    <t>ovr</t>
  </si>
  <si>
    <t>OVR</t>
  </si>
  <si>
    <t>beautiful vampire girl</t>
  </si>
  <si>
    <t>美麗的吸血鬼女孩</t>
  </si>
  <si>
    <t>teapot</t>
  </si>
  <si>
    <t>茶壺</t>
  </si>
  <si>
    <t>MFDOOM</t>
  </si>
  <si>
    <t>transgender</t>
  </si>
  <si>
    <t>跨性別</t>
  </si>
  <si>
    <t>pari</t>
  </si>
  <si>
    <t>Pari</t>
  </si>
  <si>
    <t>horror movie</t>
  </si>
  <si>
    <t>恐怖電影</t>
  </si>
  <si>
    <t>apple</t>
  </si>
  <si>
    <t>tyto</t>
  </si>
  <si>
    <t>Tyto</t>
  </si>
  <si>
    <t>participate</t>
  </si>
  <si>
    <t>參加</t>
  </si>
  <si>
    <t>chinese spiritual home</t>
  </si>
  <si>
    <t>中國精神之家</t>
  </si>
  <si>
    <t>creation</t>
  </si>
  <si>
    <t>創建</t>
  </si>
  <si>
    <t>芒福德</t>
  </si>
  <si>
    <t>unto</t>
  </si>
  <si>
    <t>temple concept art ghibli style</t>
  </si>
  <si>
    <t>寺廟概念藝術吉卜力風格</t>
  </si>
  <si>
    <t>hut</t>
  </si>
  <si>
    <t>穆布里奇</t>
  </si>
  <si>
    <t>visionary</t>
  </si>
  <si>
    <t>有遠見的人</t>
  </si>
  <si>
    <t>pixelate</t>
  </si>
  <si>
    <t>像素化</t>
  </si>
  <si>
    <t>iridescent planet city night</t>
  </si>
  <si>
    <t>虹彩行星之夜</t>
  </si>
  <si>
    <t>辛納啤酒</t>
  </si>
  <si>
    <t>windswept</t>
  </si>
  <si>
    <t>風吹拂</t>
  </si>
  <si>
    <t>plunder</t>
  </si>
  <si>
    <t>female angel</t>
  </si>
  <si>
    <t>女天使</t>
  </si>
  <si>
    <t>shotgun</t>
  </si>
  <si>
    <t>shot彈槍</t>
  </si>
  <si>
    <t>捕食者</t>
  </si>
  <si>
    <t>13-territory</t>
  </si>
  <si>
    <t>13個遺產</t>
  </si>
  <si>
    <t>polevault</t>
  </si>
  <si>
    <t>撐竿跳高</t>
  </si>
  <si>
    <t>disco ball spider</t>
  </si>
  <si>
    <t>迪斯科擊球手</t>
  </si>
  <si>
    <t>crab</t>
  </si>
  <si>
    <t>螃蟹</t>
  </si>
  <si>
    <t>二維碼</t>
  </si>
  <si>
    <t>256-bit</t>
  </si>
  <si>
    <t>256位</t>
  </si>
  <si>
    <t>metal skull</t>
  </si>
  <si>
    <t>金屬頭骨</t>
  </si>
  <si>
    <t>謝爾曼</t>
  </si>
  <si>
    <t>absolute</t>
  </si>
  <si>
    <t>絕對</t>
  </si>
  <si>
    <t>portray</t>
  </si>
  <si>
    <t>寫真</t>
  </si>
  <si>
    <t>high cotton birch snow fall</t>
  </si>
  <si>
    <t>高棉樺木降雪</t>
  </si>
  <si>
    <t>barren</t>
  </si>
  <si>
    <t>荒蕪</t>
  </si>
  <si>
    <t>punish</t>
  </si>
  <si>
    <t>懲治</t>
  </si>
  <si>
    <t>4k detailed post processing</t>
  </si>
  <si>
    <t>4K詳細的帖子處理</t>
  </si>
  <si>
    <t>beastly</t>
  </si>
  <si>
    <t>regard</t>
  </si>
  <si>
    <t>看待</t>
  </si>
  <si>
    <t>脂肪生肉</t>
  </si>
  <si>
    <t>singularity</t>
  </si>
  <si>
    <t>奇異性</t>
  </si>
  <si>
    <t>柴爾德</t>
  </si>
  <si>
    <t>california</t>
  </si>
  <si>
    <t>加利福尼亞</t>
  </si>
  <si>
    <t>repai</t>
  </si>
  <si>
    <t>dark oil</t>
  </si>
  <si>
    <t>深油</t>
  </si>
  <si>
    <t>squad</t>
  </si>
  <si>
    <t>隊</t>
  </si>
  <si>
    <t>eva-01</t>
  </si>
  <si>
    <t>EVA-01</t>
  </si>
  <si>
    <t>repair</t>
  </si>
  <si>
    <t>修理</t>
  </si>
  <si>
    <t>style of john martin</t>
  </si>
  <si>
    <t>約翰·馬丁的風格</t>
  </si>
  <si>
    <t>foot</t>
  </si>
  <si>
    <t>腳</t>
  </si>
  <si>
    <t>伯爵</t>
  </si>
  <si>
    <t>fair</t>
  </si>
  <si>
    <t>公平的</t>
  </si>
  <si>
    <t>retain</t>
  </si>
  <si>
    <t>artstation matte background</t>
  </si>
  <si>
    <t>Artstation Matte背景</t>
  </si>
  <si>
    <t>joy</t>
  </si>
  <si>
    <t>喜悅</t>
  </si>
  <si>
    <t>埃迪</t>
  </si>
  <si>
    <t>filmic</t>
  </si>
  <si>
    <t>scatalogical</t>
  </si>
  <si>
    <t>史catalogical</t>
  </si>
  <si>
    <t>star wars character</t>
  </si>
  <si>
    <t>星球大戰角色</t>
  </si>
  <si>
    <t>midnight</t>
  </si>
  <si>
    <t>午夜</t>
  </si>
  <si>
    <t>前夕</t>
  </si>
  <si>
    <t>frosted</t>
  </si>
  <si>
    <t>磨砂</t>
  </si>
  <si>
    <t>screenprint</t>
  </si>
  <si>
    <t>屏幕打印</t>
  </si>
  <si>
    <t>style of hans</t>
  </si>
  <si>
    <t>漢斯的風格</t>
  </si>
  <si>
    <t>mirage</t>
  </si>
  <si>
    <t>幻影</t>
  </si>
  <si>
    <t>full-screen</t>
  </si>
  <si>
    <t>全屏</t>
  </si>
  <si>
    <t>silhouette</t>
  </si>
  <si>
    <t>輪廓</t>
  </si>
  <si>
    <t>art nouveau painting</t>
  </si>
  <si>
    <t>新藝術繪畫</t>
  </si>
  <si>
    <t>stair</t>
  </si>
  <si>
    <t>樓梯</t>
  </si>
  <si>
    <t>fullbody</t>
  </si>
  <si>
    <t>siphon</t>
  </si>
  <si>
    <t>虹吸管</t>
  </si>
  <si>
    <t>cute girl</t>
  </si>
  <si>
    <t>可愛的女孩子</t>
  </si>
  <si>
    <t>warlock</t>
  </si>
  <si>
    <t>術士</t>
  </si>
  <si>
    <t>野獸派</t>
  </si>
  <si>
    <t>situate</t>
  </si>
  <si>
    <t>位於</t>
  </si>
  <si>
    <t>universe concept art</t>
  </si>
  <si>
    <t>宇宙概念藝術</t>
  </si>
  <si>
    <t>cubism</t>
  </si>
  <si>
    <t>立體主義</t>
  </si>
  <si>
    <t>mighty</t>
  </si>
  <si>
    <t>強大</t>
  </si>
  <si>
    <t>slash</t>
  </si>
  <si>
    <t>削減</t>
  </si>
  <si>
    <t>giant vintage robot</t>
  </si>
  <si>
    <t>巨型複古機器人</t>
  </si>
  <si>
    <t>飛行</t>
  </si>
  <si>
    <t>mongolian</t>
  </si>
  <si>
    <t>蒙</t>
  </si>
  <si>
    <t>slumber</t>
  </si>
  <si>
    <t>睡眠</t>
  </si>
  <si>
    <t>volumetric fog</t>
  </si>
  <si>
    <t>體積霧</t>
  </si>
  <si>
    <t>hallway</t>
  </si>
  <si>
    <t>門廳</t>
  </si>
  <si>
    <t>Gemeos</t>
  </si>
  <si>
    <t>otaku</t>
  </si>
  <si>
    <t>宅男</t>
  </si>
  <si>
    <t>socialize</t>
  </si>
  <si>
    <t>社交</t>
  </si>
  <si>
    <t>dark forest house</t>
  </si>
  <si>
    <t>黑暗的森林房屋</t>
  </si>
  <si>
    <t>jellyfish</t>
  </si>
  <si>
    <t>海蜇</t>
  </si>
  <si>
    <t>哈雷</t>
  </si>
  <si>
    <t>paradoxical</t>
  </si>
  <si>
    <t>悖論</t>
  </si>
  <si>
    <t>sorround</t>
  </si>
  <si>
    <t>悲傷</t>
  </si>
  <si>
    <t>horror game</t>
  </si>
  <si>
    <t>恐怖遊戲</t>
  </si>
  <si>
    <t>limb</t>
  </si>
  <si>
    <t>肢</t>
  </si>
  <si>
    <t>海耶斯</t>
  </si>
  <si>
    <t>same</t>
  </si>
  <si>
    <t>相同的</t>
  </si>
  <si>
    <t>spin</t>
  </si>
  <si>
    <t>digital body</t>
  </si>
  <si>
    <t>數字機構</t>
  </si>
  <si>
    <t>nurse</t>
  </si>
  <si>
    <t>護士</t>
  </si>
  <si>
    <t>sandy</t>
  </si>
  <si>
    <t>stile</t>
  </si>
  <si>
    <t>階梯</t>
  </si>
  <si>
    <t>raw meat</t>
  </si>
  <si>
    <t>生肉</t>
  </si>
  <si>
    <t>siege</t>
  </si>
  <si>
    <t>圍城</t>
  </si>
  <si>
    <t>Hundertwasser</t>
  </si>
  <si>
    <t>seaside</t>
  </si>
  <si>
    <t>海濱</t>
  </si>
  <si>
    <t>sunbathe</t>
  </si>
  <si>
    <t>曬太陽</t>
  </si>
  <si>
    <t>manga style</t>
  </si>
  <si>
    <t>x-ray</t>
  </si>
  <si>
    <t>X射線</t>
  </si>
  <si>
    <t>肯德里克</t>
  </si>
  <si>
    <t>secluded</t>
  </si>
  <si>
    <t>僻</t>
  </si>
  <si>
    <t>suppose</t>
  </si>
  <si>
    <t>認為</t>
  </si>
  <si>
    <t>leonardo da vinci</t>
  </si>
  <si>
    <t>萊昂納多·達芬奇</t>
  </si>
  <si>
    <t>anger</t>
  </si>
  <si>
    <t>拉馬爾</t>
  </si>
  <si>
    <t>spatial</t>
  </si>
  <si>
    <t>swime</t>
  </si>
  <si>
    <t>large city</t>
  </si>
  <si>
    <t>大城市</t>
  </si>
  <si>
    <t>ballerina</t>
  </si>
  <si>
    <t>芭蕾舞演員</t>
  </si>
  <si>
    <t>狂歡節</t>
  </si>
  <si>
    <t>symetric</t>
  </si>
  <si>
    <t>synthesize</t>
  </si>
  <si>
    <t>合成</t>
  </si>
  <si>
    <t>pale thin demon</t>
  </si>
  <si>
    <t>蒼白的惡魔</t>
  </si>
  <si>
    <t>buddha</t>
  </si>
  <si>
    <t>woolly</t>
  </si>
  <si>
    <t>羊毛</t>
  </si>
  <si>
    <t>dark sci-fi city</t>
  </si>
  <si>
    <t>黑暗的科幻城市</t>
  </si>
  <si>
    <t>combat</t>
  </si>
  <si>
    <t>筆尖</t>
  </si>
  <si>
    <t>y2k</t>
  </si>
  <si>
    <t>Y2K</t>
  </si>
  <si>
    <t>teethe</t>
  </si>
  <si>
    <t>牙齒</t>
  </si>
  <si>
    <t>4k detail</t>
  </si>
  <si>
    <t>4K細節</t>
  </si>
  <si>
    <t>doodle</t>
  </si>
  <si>
    <t>Norem</t>
  </si>
  <si>
    <t>artsy</t>
  </si>
  <si>
    <t>theyre</t>
  </si>
  <si>
    <t>他們是</t>
  </si>
  <si>
    <t>real life</t>
  </si>
  <si>
    <t>現實生活</t>
  </si>
  <si>
    <t>feeling</t>
  </si>
  <si>
    <t>阻塞</t>
  </si>
  <si>
    <t>atom</t>
  </si>
  <si>
    <t>trainspot</t>
  </si>
  <si>
    <t>火車站</t>
  </si>
  <si>
    <t>desert 8k octane</t>
  </si>
  <si>
    <t>沙漠8K辛烷值</t>
  </si>
  <si>
    <t>production</t>
  </si>
  <si>
    <t>操作系統</t>
  </si>
  <si>
    <t>b29</t>
  </si>
  <si>
    <t>B29</t>
  </si>
  <si>
    <t>tversky</t>
  </si>
  <si>
    <t>Tversky</t>
  </si>
  <si>
    <t>beautiful artstation portrait</t>
  </si>
  <si>
    <t>美麗的Artstation肖像</t>
  </si>
  <si>
    <t>remains</t>
  </si>
  <si>
    <t>遺跡</t>
  </si>
  <si>
    <t>balanced</t>
  </si>
  <si>
    <t>均衡</t>
  </si>
  <si>
    <t>twerk</t>
  </si>
  <si>
    <t>Twerk</t>
  </si>
  <si>
    <t>alien red spaceship</t>
  </si>
  <si>
    <t>外星紅色宇宙飛船</t>
  </si>
  <si>
    <t>sofa</t>
  </si>
  <si>
    <t>沙發</t>
  </si>
  <si>
    <t>covid</t>
  </si>
  <si>
    <t>冠狀病毒病</t>
  </si>
  <si>
    <t>undertale</t>
  </si>
  <si>
    <t>Undertale</t>
  </si>
  <si>
    <t>lots of spider eyes</t>
  </si>
  <si>
    <t>很多蜘蛛的眼睛</t>
  </si>
  <si>
    <t>word</t>
  </si>
  <si>
    <t>單詞</t>
  </si>
  <si>
    <t>薩爾茨堡</t>
  </si>
  <si>
    <t>unleash</t>
  </si>
  <si>
    <t>發揮</t>
  </si>
  <si>
    <t>blizzard concept artist</t>
  </si>
  <si>
    <t>暴雪概念藝術家</t>
  </si>
  <si>
    <t>entrance</t>
  </si>
  <si>
    <t>入口</t>
  </si>
  <si>
    <t>fauvist</t>
  </si>
  <si>
    <t>unveil</t>
  </si>
  <si>
    <t>揭開</t>
  </si>
  <si>
    <t>red velvet curtain</t>
  </si>
  <si>
    <t>紅色天鵝絨窗簾</t>
  </si>
  <si>
    <t>sam</t>
  </si>
  <si>
    <t>fearful</t>
  </si>
  <si>
    <t>update</t>
  </si>
  <si>
    <t>更新</t>
  </si>
  <si>
    <t>style of jean giraud</t>
  </si>
  <si>
    <t>Jean Giraud的風格</t>
  </si>
  <si>
    <t>toronto</t>
  </si>
  <si>
    <t>多倫多</t>
  </si>
  <si>
    <t>舉動</t>
  </si>
  <si>
    <t>ferris</t>
  </si>
  <si>
    <t>摩天</t>
  </si>
  <si>
    <t>vent</t>
  </si>
  <si>
    <t>發洩</t>
  </si>
  <si>
    <t>dark warrior</t>
  </si>
  <si>
    <t>黑武士</t>
  </si>
  <si>
    <t>圖盧茲 - 洛特雷克</t>
  </si>
  <si>
    <t>horrendous</t>
  </si>
  <si>
    <t>wade</t>
  </si>
  <si>
    <t>韋德</t>
  </si>
  <si>
    <t>japanese geisha concept art portrait</t>
  </si>
  <si>
    <t>日本藝妓概念藝術肖像</t>
  </si>
  <si>
    <t>wow</t>
  </si>
  <si>
    <t>哇</t>
  </si>
  <si>
    <t>invisible</t>
  </si>
  <si>
    <t>無形的</t>
  </si>
  <si>
    <t>waft</t>
  </si>
  <si>
    <t>ancient egypt</t>
  </si>
  <si>
    <t>古埃及</t>
  </si>
  <si>
    <t>雲久</t>
  </si>
  <si>
    <t>johnny</t>
  </si>
  <si>
    <t>wither</t>
  </si>
  <si>
    <t>style of slav epic</t>
  </si>
  <si>
    <t>斯拉夫史詩的風格</t>
  </si>
  <si>
    <t>children</t>
  </si>
  <si>
    <t>孩子們</t>
  </si>
  <si>
    <t>布拉斯</t>
  </si>
  <si>
    <t>lone</t>
  </si>
  <si>
    <t>wonder</t>
  </si>
  <si>
    <t>想知道</t>
  </si>
  <si>
    <t>mountain range</t>
  </si>
  <si>
    <t>山脈</t>
  </si>
  <si>
    <t>friedrich</t>
  </si>
  <si>
    <t>mechanic</t>
  </si>
  <si>
    <t>wound</t>
  </si>
  <si>
    <t>傷口</t>
  </si>
  <si>
    <t>super detailed</t>
  </si>
  <si>
    <t>超級詳細</t>
  </si>
  <si>
    <t>gossamer</t>
  </si>
  <si>
    <t>游絲</t>
  </si>
  <si>
    <t>卡魯索</t>
  </si>
  <si>
    <t>naval</t>
  </si>
  <si>
    <t>海軍</t>
  </si>
  <si>
    <t>writhe</t>
  </si>
  <si>
    <t>翻騰</t>
  </si>
  <si>
    <t>閃亮的金色裝飾品</t>
  </si>
  <si>
    <t>lineart</t>
  </si>
  <si>
    <t>俱樂部</t>
  </si>
  <si>
    <t>outdoor</t>
  </si>
  <si>
    <t>戶外的</t>
  </si>
  <si>
    <t>zoom</t>
  </si>
  <si>
    <t>飛漲</t>
  </si>
  <si>
    <t>humanoid robot mecha</t>
  </si>
  <si>
    <t>人形機器人機器人</t>
  </si>
  <si>
    <t>object</t>
  </si>
  <si>
    <t>目的</t>
  </si>
  <si>
    <t>proportional</t>
  </si>
  <si>
    <t>成比例的</t>
  </si>
  <si>
    <t>beautiful detailed heroes's journey</t>
  </si>
  <si>
    <t>美麗的詳細英雄之旅</t>
  </si>
  <si>
    <t>outrigger</t>
  </si>
  <si>
    <t>支腿</t>
  </si>
  <si>
    <t>愛因斯坦</t>
  </si>
  <si>
    <t>ryan</t>
  </si>
  <si>
    <t>brandish</t>
  </si>
  <si>
    <t>揮舞</t>
  </si>
  <si>
    <t>good giant robot</t>
  </si>
  <si>
    <t>好的巨型機器人</t>
  </si>
  <si>
    <t>radar</t>
  </si>
  <si>
    <t>雷達</t>
  </si>
  <si>
    <t>splendid</t>
  </si>
  <si>
    <t>燦爛</t>
  </si>
  <si>
    <t>ease</t>
  </si>
  <si>
    <t>taiwan city</t>
  </si>
  <si>
    <t>台灣市</t>
  </si>
  <si>
    <t>starlit</t>
  </si>
  <si>
    <t>Starlit</t>
  </si>
  <si>
    <t>tattooed</t>
  </si>
  <si>
    <t>elevate</t>
  </si>
  <si>
    <t>提升</t>
  </si>
  <si>
    <t>busy smoky city</t>
  </si>
  <si>
    <t>忙碌的煙熏城</t>
  </si>
  <si>
    <t>stormfront</t>
  </si>
  <si>
    <t>Stormfront</t>
  </si>
  <si>
    <t>Gediminas</t>
  </si>
  <si>
    <t>thoracic</t>
  </si>
  <si>
    <t>胸椎</t>
  </si>
  <si>
    <t>erupt</t>
  </si>
  <si>
    <t>爆發</t>
  </si>
  <si>
    <t>outer space city</t>
  </si>
  <si>
    <t>外太空城市</t>
  </si>
  <si>
    <t>väinämöinen</t>
  </si>
  <si>
    <t>Väinämöinen</t>
  </si>
  <si>
    <t>吉恩</t>
  </si>
  <si>
    <t>unstable</t>
  </si>
  <si>
    <t>不穩定</t>
  </si>
  <si>
    <t>dark wizard girl</t>
  </si>
  <si>
    <t>黑暗嚮導女孩</t>
  </si>
  <si>
    <t>bust</t>
  </si>
  <si>
    <t>摔碎</t>
  </si>
  <si>
    <t>瓜</t>
  </si>
  <si>
    <t>verdant</t>
  </si>
  <si>
    <t>蔥蘢</t>
  </si>
  <si>
    <t>hypernetwork</t>
  </si>
  <si>
    <t>超網絡</t>
  </si>
  <si>
    <t>graphic design</t>
  </si>
  <si>
    <t>平面設計</t>
  </si>
  <si>
    <t>doraemon</t>
  </si>
  <si>
    <t>wetsuited</t>
  </si>
  <si>
    <t>slay</t>
  </si>
  <si>
    <t>誅戮</t>
  </si>
  <si>
    <t>poster design</t>
  </si>
  <si>
    <t>海報設計</t>
  </si>
  <si>
    <t>wintery</t>
  </si>
  <si>
    <t>冬季</t>
  </si>
  <si>
    <t>splatter</t>
  </si>
  <si>
    <t>飛濺</t>
  </si>
  <si>
    <t>dark steel armor</t>
  </si>
  <si>
    <t>深鋼裝甲</t>
  </si>
  <si>
    <t>prophet</t>
  </si>
  <si>
    <t>預言家</t>
  </si>
  <si>
    <t>woolen</t>
  </si>
  <si>
    <t>stoke</t>
  </si>
  <si>
    <t>dark smoke</t>
  </si>
  <si>
    <t>黑煙</t>
  </si>
  <si>
    <t>science-fiction</t>
  </si>
  <si>
    <t>科幻小說</t>
  </si>
  <si>
    <t>abonded</t>
  </si>
  <si>
    <t>style of inception</t>
  </si>
  <si>
    <t>成立風格</t>
  </si>
  <si>
    <t>watercolour</t>
  </si>
  <si>
    <t>麝香</t>
  </si>
  <si>
    <t>wake</t>
  </si>
  <si>
    <t>giger elephant</t>
  </si>
  <si>
    <t>吉格大象</t>
  </si>
  <si>
    <t>banana</t>
  </si>
  <si>
    <t>香蕉</t>
  </si>
  <si>
    <t>animated</t>
  </si>
  <si>
    <t>wink</t>
  </si>
  <si>
    <t>眨眼</t>
  </si>
  <si>
    <t>holy light</t>
  </si>
  <si>
    <t>聖光</t>
  </si>
  <si>
    <t>francisco</t>
  </si>
  <si>
    <t>Patlabor</t>
  </si>
  <si>
    <t>cheerful</t>
  </si>
  <si>
    <t>愉快</t>
  </si>
  <si>
    <t>flower garden</t>
  </si>
  <si>
    <t>庭園</t>
  </si>
  <si>
    <t>inevitability</t>
  </si>
  <si>
    <t>必然性</t>
  </si>
  <si>
    <t>Pranckevicius</t>
  </si>
  <si>
    <t>defiant</t>
  </si>
  <si>
    <t>反抗</t>
  </si>
  <si>
    <t>light background</t>
  </si>
  <si>
    <t>光背景</t>
  </si>
  <si>
    <t>tsunami</t>
  </si>
  <si>
    <t>海嘯</t>
  </si>
  <si>
    <t>麗貝卡</t>
  </si>
  <si>
    <t>defleshed</t>
  </si>
  <si>
    <t>Defleshed</t>
  </si>
  <si>
    <t>old painting</t>
  </si>
  <si>
    <t>舊畫</t>
  </si>
  <si>
    <t>weed</t>
  </si>
  <si>
    <t>雜草</t>
  </si>
  <si>
    <t>dogheaded</t>
  </si>
  <si>
    <t>狗頭</t>
  </si>
  <si>
    <t>goddess kali</t>
  </si>
  <si>
    <t>女神卡利</t>
  </si>
  <si>
    <t>chicken</t>
  </si>
  <si>
    <t>雞</t>
  </si>
  <si>
    <t>etheral</t>
  </si>
  <si>
    <t>以太</t>
  </si>
  <si>
    <t>green eyes</t>
  </si>
  <si>
    <t>綠眼睛</t>
  </si>
  <si>
    <t>cult</t>
  </si>
  <si>
    <t>邪教</t>
  </si>
  <si>
    <t>familiar</t>
  </si>
  <si>
    <t>熟悉的</t>
  </si>
  <si>
    <t>detailed photoreal</t>
  </si>
  <si>
    <t>詳細的攝影</t>
  </si>
  <si>
    <t>gargoyle</t>
  </si>
  <si>
    <t>石像鬼</t>
  </si>
  <si>
    <t>安第斯山脈</t>
  </si>
  <si>
    <t>hilarious</t>
  </si>
  <si>
    <t>搞笑</t>
  </si>
  <si>
    <t>song dynasty ruins</t>
  </si>
  <si>
    <t>宋朝廢墟</t>
  </si>
  <si>
    <t>league</t>
  </si>
  <si>
    <t>布萊克</t>
  </si>
  <si>
    <t>hiperrealistic</t>
  </si>
  <si>
    <t>photograph view</t>
  </si>
  <si>
    <t>照片視圖</t>
  </si>
  <si>
    <t>slayer</t>
  </si>
  <si>
    <t>布魯克林</t>
  </si>
  <si>
    <t>brand logo</t>
  </si>
  <si>
    <t>品牌徽標</t>
  </si>
  <si>
    <t>sprinkler</t>
  </si>
  <si>
    <t>灑水器</t>
  </si>
  <si>
    <t>隊長</t>
  </si>
  <si>
    <t>mc</t>
  </si>
  <si>
    <t>tree rococo style</t>
  </si>
  <si>
    <t>樹洛可可式的樣式</t>
  </si>
  <si>
    <t>alfon</t>
  </si>
  <si>
    <t>阿方</t>
  </si>
  <si>
    <t>卡靈頓</t>
  </si>
  <si>
    <t>4k post-processing octane</t>
  </si>
  <si>
    <t>4K後處理辛烷值</t>
  </si>
  <si>
    <t>barbarian</t>
  </si>
  <si>
    <t>野蠻人</t>
  </si>
  <si>
    <t>建構主義</t>
  </si>
  <si>
    <t>northern</t>
  </si>
  <si>
    <t>3d render hyperrealiam artstation photorealistic</t>
  </si>
  <si>
    <t>3D渲染超現實型現實主義</t>
  </si>
  <si>
    <t>cable</t>
  </si>
  <si>
    <t>電纜</t>
  </si>
  <si>
    <t>philosophical</t>
  </si>
  <si>
    <t>哲學</t>
  </si>
  <si>
    <t>rococo render</t>
  </si>
  <si>
    <t>洛可可渲染</t>
  </si>
  <si>
    <t>crocodile</t>
  </si>
  <si>
    <t>鱷魚</t>
  </si>
  <si>
    <t>昏暗</t>
  </si>
  <si>
    <t>cyberpunk street</t>
  </si>
  <si>
    <t>賽博朋克街</t>
  </si>
  <si>
    <t>gorilla</t>
  </si>
  <si>
    <t>大猩猩</t>
  </si>
  <si>
    <t>ptolemaic</t>
  </si>
  <si>
    <t>托勒密</t>
  </si>
  <si>
    <t>dark concept art</t>
  </si>
  <si>
    <t>黑暗概念藝術</t>
  </si>
  <si>
    <t>戴森</t>
  </si>
  <si>
    <t>r'lyeh</t>
  </si>
  <si>
    <t>junji ito</t>
  </si>
  <si>
    <t>outbreak</t>
  </si>
  <si>
    <t>Raypunk</t>
  </si>
  <si>
    <t>style of zdzisÅaw beksiÅski aspect</t>
  </si>
  <si>
    <t>zdziså，awbeksiå„滑雪方面的風格</t>
  </si>
  <si>
    <t>painter</t>
  </si>
  <si>
    <t>redhaired</t>
  </si>
  <si>
    <t>Redhaired</t>
  </si>
  <si>
    <t>完整的光滑嘴唇</t>
  </si>
  <si>
    <t>spitzweg</t>
  </si>
  <si>
    <t>伊卡洛斯</t>
  </si>
  <si>
    <t>sabbatical</t>
  </si>
  <si>
    <t>休假</t>
  </si>
  <si>
    <t>sword art</t>
  </si>
  <si>
    <t>劍藝術</t>
  </si>
  <si>
    <t>ISO</t>
  </si>
  <si>
    <t>shallow</t>
  </si>
  <si>
    <t>淺的</t>
  </si>
  <si>
    <t>style of rothko</t>
  </si>
  <si>
    <t>Rothko的風格</t>
  </si>
  <si>
    <t>spacious</t>
  </si>
  <si>
    <t>寬敞</t>
  </si>
  <si>
    <t>lighting design</t>
  </si>
  <si>
    <t>照明設計</t>
  </si>
  <si>
    <t>chainsaw</t>
  </si>
  <si>
    <t>電鋸</t>
  </si>
  <si>
    <t>列奧諾拉</t>
  </si>
  <si>
    <t>symetrical</t>
  </si>
  <si>
    <t>對話</t>
  </si>
  <si>
    <t>greek mythology god of sunlight</t>
  </si>
  <si>
    <t>希臘神話般的陽光之神</t>
  </si>
  <si>
    <t>resolustion</t>
  </si>
  <si>
    <t>分辨率</t>
  </si>
  <si>
    <t>MacBook</t>
  </si>
  <si>
    <t>black dragon</t>
  </si>
  <si>
    <t>黑龍</t>
  </si>
  <si>
    <t>cream</t>
  </si>
  <si>
    <t>床墊</t>
  </si>
  <si>
    <t>generative art 3d color design fiber texture</t>
  </si>
  <si>
    <t>生成藝術3D顏色設計纖維纖維</t>
  </si>
  <si>
    <t>entry</t>
  </si>
  <si>
    <t>巨型結構</t>
  </si>
  <si>
    <t>golden dragon</t>
  </si>
  <si>
    <t>金龍</t>
  </si>
  <si>
    <t>etching</t>
  </si>
  <si>
    <t>Minaj</t>
  </si>
  <si>
    <t>realistic goddess</t>
  </si>
  <si>
    <t>現實的女神</t>
  </si>
  <si>
    <t>fanatsy</t>
  </si>
  <si>
    <t>狂熱</t>
  </si>
  <si>
    <t>莫霍克</t>
  </si>
  <si>
    <t>black water sea</t>
  </si>
  <si>
    <t>黑水中</t>
  </si>
  <si>
    <t>hyacinth</t>
  </si>
  <si>
    <t>風信子</t>
  </si>
  <si>
    <t>新生態主義</t>
  </si>
  <si>
    <t>gold face armor</t>
  </si>
  <si>
    <t>金面盔甲</t>
  </si>
  <si>
    <t>invasion</t>
  </si>
  <si>
    <t>尼基</t>
  </si>
  <si>
    <t>8k concept</t>
  </si>
  <si>
    <t>8K概念</t>
  </si>
  <si>
    <t>kimono</t>
  </si>
  <si>
    <t>和服</t>
  </si>
  <si>
    <t>奧利弗</t>
  </si>
  <si>
    <t>hyper realistic style</t>
  </si>
  <si>
    <t>超級現實的風格</t>
  </si>
  <si>
    <t>nest</t>
  </si>
  <si>
    <t>巢</t>
  </si>
  <si>
    <t>奧斯卡 - 克勞德</t>
  </si>
  <si>
    <t>film photograph</t>
  </si>
  <si>
    <t>電影照片</t>
  </si>
  <si>
    <t>schematic</t>
  </si>
  <si>
    <t>原理圖</t>
  </si>
  <si>
    <t>佩恩</t>
  </si>
  <si>
    <t>sci-fi city street neon cyberpunk artstation</t>
  </si>
  <si>
    <t>科幻城市街霓虹燈Cyber​​punk Artstation</t>
  </si>
  <si>
    <t>ghibli style 4k</t>
  </si>
  <si>
    <t>吉卜力風格4K</t>
  </si>
  <si>
    <t>supermodel</t>
  </si>
  <si>
    <t>超模</t>
  </si>
  <si>
    <t>雷切爾</t>
  </si>
  <si>
    <t>faceless character</t>
  </si>
  <si>
    <t>不露面的角色</t>
  </si>
  <si>
    <t>toilet</t>
  </si>
  <si>
    <t>洗手間</t>
  </si>
  <si>
    <t>補充劑</t>
  </si>
  <si>
    <t>black bernini</t>
  </si>
  <si>
    <t>黑色貝尼尼</t>
  </si>
  <si>
    <t>Rivendel</t>
  </si>
  <si>
    <t>rendered matte painting</t>
  </si>
  <si>
    <t>渲染啞光繪畫</t>
  </si>
  <si>
    <t>amitabha</t>
  </si>
  <si>
    <t>阿彌陀佛</t>
  </si>
  <si>
    <t>blue neon cyberpunk city landscape</t>
  </si>
  <si>
    <t>藍色霓虹燈Cyber​​punk城市景觀</t>
  </si>
  <si>
    <t>peacock</t>
  </si>
  <si>
    <t>孔雀</t>
  </si>
  <si>
    <t>斯蒂爾</t>
  </si>
  <si>
    <t>nightmare fighter character selection screen</t>
  </si>
  <si>
    <t>噩夢戰鬥機角色選擇屏幕</t>
  </si>
  <si>
    <t>斯威尼</t>
  </si>
  <si>
    <t>field of battle ghibli studio style</t>
  </si>
  <si>
    <t>戰場吉卜力工作室風格</t>
  </si>
  <si>
    <t>sachin</t>
  </si>
  <si>
    <t>薩欽</t>
  </si>
  <si>
    <t>tlaloc</t>
  </si>
  <si>
    <t>lens flare</t>
  </si>
  <si>
    <t>鏡頭光暈</t>
  </si>
  <si>
    <t>teng</t>
  </si>
  <si>
    <t>滕</t>
  </si>
  <si>
    <t>Tokushitsukei</t>
  </si>
  <si>
    <t>hayao miyazaki style</t>
  </si>
  <si>
    <t>Hayao Miyazaki風格</t>
  </si>
  <si>
    <t>light fog</t>
  </si>
  <si>
    <t>輕霧</t>
  </si>
  <si>
    <t>ashley</t>
  </si>
  <si>
    <t>文森特</t>
  </si>
  <si>
    <t>ancient alien temple</t>
  </si>
  <si>
    <t>古代外星廟</t>
  </si>
  <si>
    <t>beeple</t>
  </si>
  <si>
    <t>X-T4</t>
  </si>
  <si>
    <t>realistic detailed cinematic closeup concept art</t>
  </si>
  <si>
    <t>現實的詳細電影特寫概念藝術</t>
  </si>
  <si>
    <t>caspar</t>
  </si>
  <si>
    <t>趙</t>
  </si>
  <si>
    <t>cloudy sky</t>
  </si>
  <si>
    <t>多雲的天空</t>
  </si>
  <si>
    <t>depression</t>
  </si>
  <si>
    <t>Altuna</t>
  </si>
  <si>
    <t>polaroid style</t>
  </si>
  <si>
    <t>寶麗來風格</t>
  </si>
  <si>
    <t>goldfish</t>
  </si>
  <si>
    <t>金魚</t>
  </si>
  <si>
    <t>安德烈亞斯</t>
  </si>
  <si>
    <t>gathering card art</t>
  </si>
  <si>
    <t>收集卡藝術</t>
  </si>
  <si>
    <t>巴內特</t>
  </si>
  <si>
    <t>black paper</t>
  </si>
  <si>
    <t>黑皮紙</t>
  </si>
  <si>
    <t>monarch</t>
  </si>
  <si>
    <t>君主</t>
  </si>
  <si>
    <t>布萊克曼</t>
  </si>
  <si>
    <t>red birch forest</t>
  </si>
  <si>
    <t>紅樺樹森林</t>
  </si>
  <si>
    <t>mud</t>
  </si>
  <si>
    <t>泥</t>
  </si>
  <si>
    <t>查爾斯</t>
  </si>
  <si>
    <t>new york</t>
  </si>
  <si>
    <t>zdzislaw beksiÅski</t>
  </si>
  <si>
    <t>ZdzislawBeksiå„滑雪</t>
  </si>
  <si>
    <t>accent</t>
  </si>
  <si>
    <t>口音</t>
  </si>
  <si>
    <t>Etsy</t>
  </si>
  <si>
    <t>russian concept art</t>
  </si>
  <si>
    <t>俄羅斯概念藝術</t>
  </si>
  <si>
    <t>antenna</t>
  </si>
  <si>
    <t>法雷</t>
  </si>
  <si>
    <t>sci-fi space station</t>
  </si>
  <si>
    <t>科幻空間站</t>
  </si>
  <si>
    <t>arcade</t>
  </si>
  <si>
    <t>拱廊</t>
  </si>
  <si>
    <t>Gia</t>
  </si>
  <si>
    <t>private demon girl concept</t>
  </si>
  <si>
    <t>私人惡魔女孩概念</t>
  </si>
  <si>
    <t>doom</t>
  </si>
  <si>
    <t>blue color scheme</t>
  </si>
  <si>
    <t>藍色配色方案</t>
  </si>
  <si>
    <t>explorer</t>
  </si>
  <si>
    <t>霍拉西奧</t>
  </si>
  <si>
    <t>thin creature</t>
  </si>
  <si>
    <t>薄的生物</t>
  </si>
  <si>
    <t>imagination</t>
  </si>
  <si>
    <t>想像力</t>
  </si>
  <si>
    <t>檸檬</t>
  </si>
  <si>
    <t>old inuit man</t>
  </si>
  <si>
    <t>老因紐特人</t>
  </si>
  <si>
    <t>光劍</t>
  </si>
  <si>
    <t>ancient samurai warrior</t>
  </si>
  <si>
    <t>古代武士戰士</t>
  </si>
  <si>
    <t>馬里克</t>
  </si>
  <si>
    <t>style of murakami</t>
  </si>
  <si>
    <t>村上風格</t>
  </si>
  <si>
    <t>tale</t>
  </si>
  <si>
    <t>故事</t>
  </si>
  <si>
    <t>蒙克勒</t>
  </si>
  <si>
    <t>modern photography</t>
  </si>
  <si>
    <t>現代攝影</t>
  </si>
  <si>
    <t>thigh</t>
  </si>
  <si>
    <t>大腿</t>
  </si>
  <si>
    <t>thin man</t>
  </si>
  <si>
    <t>瘦男人</t>
  </si>
  <si>
    <t>trunk</t>
  </si>
  <si>
    <t>樹幹</t>
  </si>
  <si>
    <t>夏目</t>
  </si>
  <si>
    <t>high victorian boots</t>
  </si>
  <si>
    <t>高維多利亞時代的靴子</t>
  </si>
  <si>
    <t>bowl</t>
  </si>
  <si>
    <t>碗</t>
  </si>
  <si>
    <t>full armor of god</t>
  </si>
  <si>
    <t>上帝的全裝甲</t>
  </si>
  <si>
    <t>businessman</t>
  </si>
  <si>
    <t>商人</t>
  </si>
  <si>
    <t>ono</t>
  </si>
  <si>
    <t>good lighting</t>
  </si>
  <si>
    <t>良好的照明</t>
  </si>
  <si>
    <t>gateway</t>
  </si>
  <si>
    <t>網關</t>
  </si>
  <si>
    <t>Quil</t>
  </si>
  <si>
    <t>grotesque baroque painting of undead creature xenobyte</t>
  </si>
  <si>
    <t>怪異的巴洛克式亡靈生物Xenobyte的繪畫</t>
  </si>
  <si>
    <t>restaurant</t>
  </si>
  <si>
    <t>餐廳</t>
  </si>
  <si>
    <t>拉格曼</t>
  </si>
  <si>
    <t>female robot samurai warrior</t>
  </si>
  <si>
    <t>女機器人武士戰士</t>
  </si>
  <si>
    <t>srt</t>
  </si>
  <si>
    <t>SRT</t>
  </si>
  <si>
    <t>fantasy forest</t>
  </si>
  <si>
    <t>幻想森林</t>
  </si>
  <si>
    <t>redshift render style</t>
  </si>
  <si>
    <t>紅移渲染樣式</t>
  </si>
  <si>
    <t>artistion</t>
  </si>
  <si>
    <t>史萊克</t>
  </si>
  <si>
    <t>elf assassin character concept art</t>
  </si>
  <si>
    <t>精靈刺客角色概念藝術</t>
  </si>
  <si>
    <t>country</t>
  </si>
  <si>
    <t>特倫斯</t>
  </si>
  <si>
    <t>space monster</t>
  </si>
  <si>
    <t>太空怪物</t>
  </si>
  <si>
    <t>bioshock style</t>
  </si>
  <si>
    <t>生化奇風格</t>
  </si>
  <si>
    <t>Trumbull</t>
  </si>
  <si>
    <t>red cloak</t>
  </si>
  <si>
    <t>紅色斗篷</t>
  </si>
  <si>
    <t>matchu</t>
  </si>
  <si>
    <t>Matchu</t>
  </si>
  <si>
    <t>david goodwin</t>
  </si>
  <si>
    <t>大衛·古德溫（David Goodwin）</t>
  </si>
  <si>
    <t>organism</t>
  </si>
  <si>
    <t>行動</t>
  </si>
  <si>
    <t>fantasy house</t>
  </si>
  <si>
    <t>幻想之家</t>
  </si>
  <si>
    <t>pichu</t>
  </si>
  <si>
    <t>boedges</t>
  </si>
  <si>
    <t>dark fantasy castle</t>
  </si>
  <si>
    <t>黑暗的幻想城堡</t>
  </si>
  <si>
    <t>selection</t>
  </si>
  <si>
    <t>botter_heterocera</t>
  </si>
  <si>
    <t>baroque cathedral</t>
  </si>
  <si>
    <t>巴洛克大教堂</t>
  </si>
  <si>
    <t>shaft</t>
  </si>
  <si>
    <t>軸</t>
  </si>
  <si>
    <t>蜈</t>
  </si>
  <si>
    <t>clean humanoid sleek robot</t>
  </si>
  <si>
    <t>乾淨的人形光滑機器人</t>
  </si>
  <si>
    <t>shrimp</t>
  </si>
  <si>
    <t>蝦</t>
  </si>
  <si>
    <t>切爾西</t>
  </si>
  <si>
    <t>photorealistic cyberpunk city</t>
  </si>
  <si>
    <t>逼真的網絡朋克城市</t>
  </si>
  <si>
    <t>speed</t>
  </si>
  <si>
    <t>速度</t>
  </si>
  <si>
    <t>Devito</t>
  </si>
  <si>
    <t>celestial nose</t>
  </si>
  <si>
    <t>天鼻子</t>
  </si>
  <si>
    <t>willow</t>
  </si>
  <si>
    <t>柳</t>
  </si>
  <si>
    <t>art style of michael parkes</t>
  </si>
  <si>
    <t>邁克爾·帕克斯的藝術風格</t>
  </si>
  <si>
    <t>cheese</t>
  </si>
  <si>
    <t>起司</t>
  </si>
  <si>
    <t>恩里克</t>
  </si>
  <si>
    <t>long black hair</t>
  </si>
  <si>
    <t>黑色長發</t>
  </si>
  <si>
    <t>civilization</t>
  </si>
  <si>
    <t>文明</t>
  </si>
  <si>
    <t>堡</t>
  </si>
  <si>
    <t>black magic powers</t>
  </si>
  <si>
    <t>黑魔法</t>
  </si>
  <si>
    <t>diffraction</t>
  </si>
  <si>
    <t>衍射</t>
  </si>
  <si>
    <t>富</t>
  </si>
  <si>
    <t>planet landscape</t>
  </si>
  <si>
    <t>行星景觀</t>
  </si>
  <si>
    <t>exposure</t>
  </si>
  <si>
    <t>Fuzichoco</t>
  </si>
  <si>
    <t>symmetrical portrait sculpture warpaint</t>
  </si>
  <si>
    <t>對稱肖像雕塑戰線</t>
  </si>
  <si>
    <t>山牆</t>
  </si>
  <si>
    <t>giant spider</t>
  </si>
  <si>
    <t>巨型蜘蛛</t>
  </si>
  <si>
    <t>robo</t>
  </si>
  <si>
    <t>吉爾</t>
  </si>
  <si>
    <t>mucha style wolf</t>
  </si>
  <si>
    <t>Mucha風格的狼</t>
  </si>
  <si>
    <t>staff</t>
  </si>
  <si>
    <t>職員</t>
  </si>
  <si>
    <t>亨森</t>
  </si>
  <si>
    <t>japanese anime</t>
  </si>
  <si>
    <t>日本動漫</t>
  </si>
  <si>
    <t>versaille</t>
  </si>
  <si>
    <t>五號季</t>
  </si>
  <si>
    <t>水煙</t>
  </si>
  <si>
    <t>ethereal gate concept art ghibli</t>
  </si>
  <si>
    <t>空靈大門概念藝術吉卜力</t>
  </si>
  <si>
    <t>悍馬</t>
  </si>
  <si>
    <t>ghibli's style</t>
  </si>
  <si>
    <t>二次元</t>
  </si>
  <si>
    <t>faerie</t>
  </si>
  <si>
    <t>Katsura</t>
  </si>
  <si>
    <t>snowy forest</t>
  </si>
  <si>
    <t>雪森林</t>
  </si>
  <si>
    <t>fetus</t>
  </si>
  <si>
    <t>胎兒</t>
  </si>
  <si>
    <t>克萊姆卡克</t>
  </si>
  <si>
    <t>foggy mountains</t>
  </si>
  <si>
    <t>有霧的山脈</t>
  </si>
  <si>
    <t>harbinger</t>
  </si>
  <si>
    <t>預兆</t>
  </si>
  <si>
    <t>Kopianget</t>
  </si>
  <si>
    <t>screen shot</t>
  </si>
  <si>
    <t>截屏</t>
  </si>
  <si>
    <t>graceful golden robot</t>
  </si>
  <si>
    <t>優雅的金機器人</t>
  </si>
  <si>
    <t>ophanim</t>
  </si>
  <si>
    <t>奧菲尼姆</t>
  </si>
  <si>
    <t>macro photography</t>
  </si>
  <si>
    <t>宏攝影</t>
  </si>
  <si>
    <t>prison</t>
  </si>
  <si>
    <t>監獄</t>
  </si>
  <si>
    <t>Masakazu</t>
  </si>
  <si>
    <t>quantum gun</t>
  </si>
  <si>
    <t>量子槍</t>
  </si>
  <si>
    <t>survivor</t>
  </si>
  <si>
    <t>倖存者</t>
  </si>
  <si>
    <t>steampunk samurai</t>
  </si>
  <si>
    <t>蒸汽朋克武士</t>
  </si>
  <si>
    <t>tiger</t>
  </si>
  <si>
    <t>老虎</t>
  </si>
  <si>
    <t>3d printable motorbike helmet</t>
  </si>
  <si>
    <t>3D可打印的摩托車頭盔</t>
  </si>
  <si>
    <t>crew</t>
  </si>
  <si>
    <t>全體人員</t>
  </si>
  <si>
    <t>吊墜</t>
  </si>
  <si>
    <t>高棉樺樹</t>
  </si>
  <si>
    <t>davincus</t>
  </si>
  <si>
    <t>Davincus</t>
  </si>
  <si>
    <t>Piranesi</t>
  </si>
  <si>
    <t>futuristic mech</t>
  </si>
  <si>
    <t>未來派的機械</t>
  </si>
  <si>
    <t>matter</t>
  </si>
  <si>
    <t>事情</t>
  </si>
  <si>
    <t>蘭迪</t>
  </si>
  <si>
    <t>snow mountain</t>
  </si>
  <si>
    <t>雪山</t>
  </si>
  <si>
    <t>peony</t>
  </si>
  <si>
    <t>牡丹</t>
  </si>
  <si>
    <t>RPG</t>
  </si>
  <si>
    <t>post-apocalyptic marble city</t>
  </si>
  <si>
    <t>世界末日後大理石城市</t>
  </si>
  <si>
    <t>sample</t>
  </si>
  <si>
    <t>樣本</t>
  </si>
  <si>
    <t>沙拉丁</t>
  </si>
  <si>
    <t>black ash</t>
  </si>
  <si>
    <t>黑灰</t>
  </si>
  <si>
    <t>sauron</t>
  </si>
  <si>
    <t>索倫</t>
  </si>
  <si>
    <t>滑雪者</t>
  </si>
  <si>
    <t>hyper real art style</t>
  </si>
  <si>
    <t>超級真實的藝術風格</t>
  </si>
  <si>
    <t>aircraft</t>
  </si>
  <si>
    <t>斯坦利</t>
  </si>
  <si>
    <t>chinese traditional landscape painting style</t>
  </si>
  <si>
    <t>中國傳統景觀繪畫風格</t>
  </si>
  <si>
    <t>darksoul</t>
  </si>
  <si>
    <t>black stone walls</t>
  </si>
  <si>
    <t>黑色石牆</t>
  </si>
  <si>
    <t>烏爾里希</t>
  </si>
  <si>
    <t>bat wings</t>
  </si>
  <si>
    <t>蝙蝠的翅膀</t>
  </si>
  <si>
    <t>potion</t>
  </si>
  <si>
    <t>藥水</t>
  </si>
  <si>
    <t>USS</t>
  </si>
  <si>
    <t>rainy forest</t>
  </si>
  <si>
    <t>多雨的森林</t>
  </si>
  <si>
    <t>shelf</t>
  </si>
  <si>
    <t>架子</t>
  </si>
  <si>
    <t>wings_batman_ancient</t>
  </si>
  <si>
    <t>white photography</t>
  </si>
  <si>
    <t>白色攝影</t>
  </si>
  <si>
    <t>smiley</t>
  </si>
  <si>
    <t>笑臉</t>
  </si>
  <si>
    <t>沃爾夫</t>
  </si>
  <si>
    <t>unreal 8k hd</t>
  </si>
  <si>
    <t>虛幻8K高清</t>
  </si>
  <si>
    <t>version</t>
  </si>
  <si>
    <t>版本</t>
  </si>
  <si>
    <t>豫</t>
  </si>
  <si>
    <t>detailed hyper-realistic album cover</t>
  </si>
  <si>
    <t>詳細的超現實專輯封面</t>
  </si>
  <si>
    <t>worm</t>
  </si>
  <si>
    <t>蟲</t>
  </si>
  <si>
    <t>cyberpunk character</t>
  </si>
  <si>
    <t>賽博朋克角色</t>
  </si>
  <si>
    <t>阿托穆</t>
  </si>
  <si>
    <t>marble sculpture</t>
  </si>
  <si>
    <t>大理石雕塑</t>
  </si>
  <si>
    <t>carnival</t>
  </si>
  <si>
    <t>fluffy rabbit</t>
  </si>
  <si>
    <t>蓬鬆的兔子</t>
  </si>
  <si>
    <t>coastline</t>
  </si>
  <si>
    <t>海岸線</t>
  </si>
  <si>
    <t>波士頓</t>
  </si>
  <si>
    <t>fantasy elf woman</t>
  </si>
  <si>
    <t>幻想精靈女人</t>
  </si>
  <si>
    <t>glove</t>
  </si>
  <si>
    <t>手套</t>
  </si>
  <si>
    <t>加勒比海</t>
  </si>
  <si>
    <t>high fidelity</t>
  </si>
  <si>
    <t>高保真度</t>
  </si>
  <si>
    <t>hangar</t>
  </si>
  <si>
    <t>機庫</t>
  </si>
  <si>
    <t>dark robes</t>
  </si>
  <si>
    <t>黑袍</t>
  </si>
  <si>
    <t>hellraiser</t>
  </si>
  <si>
    <t>dark night</t>
  </si>
  <si>
    <t>黑夜</t>
  </si>
  <si>
    <t>lee</t>
  </si>
  <si>
    <t>大學教師</t>
  </si>
  <si>
    <t>hand holding laser gun</t>
  </si>
  <si>
    <t>手持激光槍</t>
  </si>
  <si>
    <t>link</t>
  </si>
  <si>
    <t>關聯</t>
  </si>
  <si>
    <t>german industrial city</t>
  </si>
  <si>
    <t>德國工業城</t>
  </si>
  <si>
    <t>machete</t>
  </si>
  <si>
    <t>砍刀</t>
  </si>
  <si>
    <t>厄爾</t>
  </si>
  <si>
    <t>black metallic armor</t>
  </si>
  <si>
    <t>黑色金屬裝甲</t>
  </si>
  <si>
    <t>Eyvind</t>
  </si>
  <si>
    <t>small room</t>
  </si>
  <si>
    <t>小房間</t>
  </si>
  <si>
    <t>monk</t>
  </si>
  <si>
    <t>僧</t>
  </si>
  <si>
    <t>fileipe</t>
  </si>
  <si>
    <t>frank frazetta style</t>
  </si>
  <si>
    <t>弗蘭克·弗雷澤塔（Frank Frazetta）風格</t>
  </si>
  <si>
    <t>lovely style</t>
  </si>
  <si>
    <t>可愛的風格</t>
  </si>
  <si>
    <t>pleroma</t>
  </si>
  <si>
    <t>Pleroma</t>
  </si>
  <si>
    <t>Gremlins</t>
  </si>
  <si>
    <t>holy water</t>
  </si>
  <si>
    <t>聖水</t>
  </si>
  <si>
    <t>sailing</t>
  </si>
  <si>
    <t>航行</t>
  </si>
  <si>
    <t>第一人稱視圖</t>
  </si>
  <si>
    <t>turret</t>
  </si>
  <si>
    <t>砲塔</t>
  </si>
  <si>
    <t>蘋果手機</t>
  </si>
  <si>
    <t>gothic horror painting</t>
  </si>
  <si>
    <t>哥特式恐怖繪畫</t>
  </si>
  <si>
    <t>volcano</t>
  </si>
  <si>
    <t>坎耶</t>
  </si>
  <si>
    <t>intricate photo</t>
  </si>
  <si>
    <t>錯綜複雜的照片</t>
  </si>
  <si>
    <t>airplane</t>
  </si>
  <si>
    <t>kaworu</t>
  </si>
  <si>
    <t>dark souls concept art</t>
  </si>
  <si>
    <t>黑暗靈魂概念藝術</t>
  </si>
  <si>
    <t>bronze</t>
  </si>
  <si>
    <t>青銅</t>
  </si>
  <si>
    <t>Lovecraft</t>
  </si>
  <si>
    <t>bat creature</t>
  </si>
  <si>
    <t>蝙蝠生物</t>
  </si>
  <si>
    <t>china</t>
  </si>
  <si>
    <t>LSD</t>
  </si>
  <si>
    <t>endless spiral</t>
  </si>
  <si>
    <t>無盡的螺旋</t>
  </si>
  <si>
    <t>devito</t>
  </si>
  <si>
    <t>盧克</t>
  </si>
  <si>
    <t>japanese geisha</t>
  </si>
  <si>
    <t xml:space="preserve">          </t>
  </si>
  <si>
    <t>helix</t>
  </si>
  <si>
    <t>Marushian</t>
  </si>
  <si>
    <t>detailed gustave dore</t>
  </si>
  <si>
    <t>詳細的Gustave Dore</t>
  </si>
  <si>
    <t>holding</t>
  </si>
  <si>
    <t>麥卡里</t>
  </si>
  <si>
    <t>brutalist interior</t>
  </si>
  <si>
    <t>野蠻的內飾</t>
  </si>
  <si>
    <t>husband</t>
  </si>
  <si>
    <t>丈夫</t>
  </si>
  <si>
    <t>mi</t>
  </si>
  <si>
    <t>yellow orange background</t>
  </si>
  <si>
    <t>黃色的橙色背景</t>
  </si>
  <si>
    <t>lightsaber</t>
  </si>
  <si>
    <t>納吉薩</t>
  </si>
  <si>
    <t>detailed photorealistic sunny dystopian city</t>
  </si>
  <si>
    <t>詳細的影子化陽光反烏托邦城市</t>
  </si>
  <si>
    <t>mimic</t>
  </si>
  <si>
    <t>模仿</t>
  </si>
  <si>
    <t>北面</t>
  </si>
  <si>
    <t>black katana</t>
  </si>
  <si>
    <t>黑色卡塔納</t>
  </si>
  <si>
    <t>money</t>
  </si>
  <si>
    <t>錢</t>
  </si>
  <si>
    <t>在線的</t>
  </si>
  <si>
    <t>bearded old man</t>
  </si>
  <si>
    <t>鬍鬚的老人</t>
  </si>
  <si>
    <t>rune</t>
  </si>
  <si>
    <t>符文</t>
  </si>
  <si>
    <t>Pagliuso</t>
  </si>
  <si>
    <t>science lab interior</t>
  </si>
  <si>
    <t>科學實驗室內部</t>
  </si>
  <si>
    <t>terror</t>
  </si>
  <si>
    <t>large war horse</t>
  </si>
  <si>
    <t>大戰</t>
  </si>
  <si>
    <t>tochinnus</t>
  </si>
  <si>
    <t>Tochinnus</t>
  </si>
  <si>
    <t>皮卡丘</t>
  </si>
  <si>
    <t>concept landscape art</t>
  </si>
  <si>
    <t>概念景觀藝術</t>
  </si>
  <si>
    <t>tomer</t>
  </si>
  <si>
    <t>Tomer</t>
  </si>
  <si>
    <t>朗達</t>
  </si>
  <si>
    <t>black clouds</t>
  </si>
  <si>
    <t>黑雲</t>
  </si>
  <si>
    <t>torch</t>
  </si>
  <si>
    <t>火炬</t>
  </si>
  <si>
    <t>理查森</t>
  </si>
  <si>
    <t>birds eye view</t>
  </si>
  <si>
    <t>鳥類的視線</t>
  </si>
  <si>
    <t>cafe</t>
  </si>
  <si>
    <t>咖啡店</t>
  </si>
  <si>
    <t>detailed female samurai robot</t>
  </si>
  <si>
    <t>詳細的女武士機器人</t>
  </si>
  <si>
    <t>dolphin</t>
  </si>
  <si>
    <t>海豚</t>
  </si>
  <si>
    <t>間諜</t>
  </si>
  <si>
    <t>female portrait photography</t>
  </si>
  <si>
    <t>女性肖像攝影</t>
  </si>
  <si>
    <t>Tetsuwan</t>
  </si>
  <si>
    <t>black gold</t>
  </si>
  <si>
    <t>黑金</t>
  </si>
  <si>
    <t>fortress</t>
  </si>
  <si>
    <t>托托羅</t>
  </si>
  <si>
    <t>golden moth</t>
  </si>
  <si>
    <t>金蛾</t>
  </si>
  <si>
    <t>friend</t>
  </si>
  <si>
    <t>Vardanisdze</t>
  </si>
  <si>
    <t>granblue fantasy</t>
  </si>
  <si>
    <t>Granblue幻想</t>
  </si>
  <si>
    <t>prince</t>
  </si>
  <si>
    <t>沃納</t>
  </si>
  <si>
    <t>futuristic armor suit</t>
  </si>
  <si>
    <t>未來派的裝甲西服</t>
  </si>
  <si>
    <t>seaweed</t>
  </si>
  <si>
    <t>海藻</t>
  </si>
  <si>
    <t>dark nebula saturn background star field</t>
  </si>
  <si>
    <t>黑暗的星雲土星背景之星田</t>
  </si>
  <si>
    <t>moody oil painting</t>
  </si>
  <si>
    <t>喜怒無常的油畫</t>
  </si>
  <si>
    <t>assassin</t>
  </si>
  <si>
    <t>刺客</t>
  </si>
  <si>
    <t>yawgmoth</t>
  </si>
  <si>
    <t>intricate design</t>
  </si>
  <si>
    <t>複雜的設計</t>
  </si>
  <si>
    <t>cataract</t>
  </si>
  <si>
    <t>白內障</t>
  </si>
  <si>
    <t>throne room sacrifice</t>
  </si>
  <si>
    <t>寶座房間的犧牲</t>
  </si>
  <si>
    <t>furio</t>
  </si>
  <si>
    <t>狂暴</t>
  </si>
  <si>
    <t>3d illustration concept art</t>
  </si>
  <si>
    <t>3D插圖概念藝術</t>
  </si>
  <si>
    <t>hay</t>
  </si>
  <si>
    <t>乾草</t>
  </si>
  <si>
    <t>香奈兒</t>
  </si>
  <si>
    <t>medieval time</t>
  </si>
  <si>
    <t>中世紀的時間</t>
  </si>
  <si>
    <t>pizza</t>
  </si>
  <si>
    <t>比薩</t>
  </si>
  <si>
    <t>昌彭</t>
  </si>
  <si>
    <t>light rays</t>
  </si>
  <si>
    <t>shield</t>
  </si>
  <si>
    <t>盾</t>
  </si>
  <si>
    <t>簷</t>
  </si>
  <si>
    <t>knight helmet concept art</t>
  </si>
  <si>
    <t>騎士頭盔概念藝術</t>
  </si>
  <si>
    <t>GPU</t>
  </si>
  <si>
    <t>symmetrical biomechanical afrofuturism</t>
  </si>
  <si>
    <t>對稱的生物力學非武前庫</t>
  </si>
  <si>
    <t>underworld</t>
  </si>
  <si>
    <t>art deco poster</t>
  </si>
  <si>
    <t>裝飾藝術海報</t>
  </si>
  <si>
    <t>vector</t>
  </si>
  <si>
    <t>向量</t>
  </si>
  <si>
    <t>雅克</t>
  </si>
  <si>
    <t>space man</t>
  </si>
  <si>
    <t>太空人</t>
  </si>
  <si>
    <t>一月</t>
  </si>
  <si>
    <t>horror rococo dress</t>
  </si>
  <si>
    <t>恐怖洛可可連衣裙</t>
  </si>
  <si>
    <t>backlight</t>
  </si>
  <si>
    <t>vintage polaroid photography</t>
  </si>
  <si>
    <t>復古寶麗來攝影</t>
  </si>
  <si>
    <t>chord</t>
  </si>
  <si>
    <t>huge sword</t>
  </si>
  <si>
    <t>巨大的劍</t>
  </si>
  <si>
    <t>cigarette</t>
  </si>
  <si>
    <t>香煙</t>
  </si>
  <si>
    <t>奧托</t>
  </si>
  <si>
    <t>3d render octane</t>
  </si>
  <si>
    <t>3D渲染辛烷值</t>
  </si>
  <si>
    <t>普雷斯利</t>
  </si>
  <si>
    <t>red colors</t>
  </si>
  <si>
    <t>紅色</t>
  </si>
  <si>
    <t>蘇斯</t>
  </si>
  <si>
    <t>golden trees</t>
  </si>
  <si>
    <t>金樹</t>
  </si>
  <si>
    <t>gear</t>
  </si>
  <si>
    <t>齒輪</t>
  </si>
  <si>
    <t>廷德爾</t>
  </si>
  <si>
    <t>apocalyptic cyberpunk city</t>
  </si>
  <si>
    <t>世界末日的網絡朋克城市</t>
  </si>
  <si>
    <t>gffff</t>
  </si>
  <si>
    <t>UHD</t>
  </si>
  <si>
    <t>cure light</t>
  </si>
  <si>
    <t>治愈光</t>
  </si>
  <si>
    <t>dune interior</t>
  </si>
  <si>
    <t>沙丘內部</t>
  </si>
  <si>
    <t>hammer</t>
  </si>
  <si>
    <t>錘子</t>
  </si>
  <si>
    <t>遊艇</t>
  </si>
  <si>
    <t>glowing crystal</t>
  </si>
  <si>
    <t>發光的晶體</t>
  </si>
  <si>
    <t>井上荒野</t>
  </si>
  <si>
    <t>forest of fog</t>
  </si>
  <si>
    <t>霧的森林</t>
  </si>
  <si>
    <t>mortem</t>
  </si>
  <si>
    <t>Aenami</t>
  </si>
  <si>
    <t>realistic dramatic temple</t>
  </si>
  <si>
    <t>現實的戲劇寺廟</t>
  </si>
  <si>
    <t>puddle</t>
  </si>
  <si>
    <t>水坑</t>
  </si>
  <si>
    <t>al</t>
  </si>
  <si>
    <t>photorealistic 3d</t>
  </si>
  <si>
    <t>逼真的3D</t>
  </si>
  <si>
    <t>艾琳娜</t>
  </si>
  <si>
    <t>cinematic sci-fi environment</t>
  </si>
  <si>
    <t>電影科幻環境</t>
  </si>
  <si>
    <t>timelapse</t>
  </si>
  <si>
    <t>時間解說</t>
  </si>
  <si>
    <t>futuristic space ship</t>
  </si>
  <si>
    <t>未來派太空船</t>
  </si>
  <si>
    <t>愛丁堡</t>
  </si>
  <si>
    <t>beautiful black man</t>
  </si>
  <si>
    <t>美麗的黑人</t>
  </si>
  <si>
    <t>waist</t>
  </si>
  <si>
    <t>腰部</t>
  </si>
  <si>
    <t>企業</t>
  </si>
  <si>
    <t>city life</t>
  </si>
  <si>
    <t>城市生活</t>
  </si>
  <si>
    <t>warmachine</t>
  </si>
  <si>
    <t>戰爭機器</t>
  </si>
  <si>
    <t>甘道夫</t>
  </si>
  <si>
    <t>detailed night</t>
  </si>
  <si>
    <t>詳細的夜晚</t>
  </si>
  <si>
    <t>circus</t>
  </si>
  <si>
    <t>norman rockwell painting</t>
  </si>
  <si>
    <t>諾曼·羅克韋爾（Norman Rockwell）繪畫</t>
  </si>
  <si>
    <t>crest</t>
  </si>
  <si>
    <t>波峰</t>
  </si>
  <si>
    <t>galaxy 4k</t>
  </si>
  <si>
    <t>星系4K</t>
  </si>
  <si>
    <t>detective</t>
  </si>
  <si>
    <t>偵探</t>
  </si>
  <si>
    <t>地獄師</t>
  </si>
  <si>
    <t>human eye</t>
  </si>
  <si>
    <t>人類的眼睛</t>
  </si>
  <si>
    <t>hologram</t>
  </si>
  <si>
    <t>全息圖</t>
  </si>
  <si>
    <t>曲棍球</t>
  </si>
  <si>
    <t>detailed metallic sculpture</t>
  </si>
  <si>
    <t>詳細的金屬雕塑</t>
  </si>
  <si>
    <t>oasis</t>
  </si>
  <si>
    <t>綠洲</t>
  </si>
  <si>
    <t>fantasy dwarf queen character concept art</t>
  </si>
  <si>
    <t>幻想矮人女王角色概念藝術</t>
  </si>
  <si>
    <t>詹森</t>
  </si>
  <si>
    <t>colibri architecture zaha hadid city color design</t>
  </si>
  <si>
    <t>Colibri建築ZAHA HADID城市顏色設計</t>
  </si>
  <si>
    <t>peace</t>
  </si>
  <si>
    <t>和平</t>
  </si>
  <si>
    <t>約瑟夫</t>
  </si>
  <si>
    <t>8k ï¼ risograph</t>
  </si>
  <si>
    <t>8K¼ -Risograph</t>
  </si>
  <si>
    <t>submarine</t>
  </si>
  <si>
    <t>潛艇</t>
  </si>
  <si>
    <t>kamacuras</t>
  </si>
  <si>
    <t>ambient light</t>
  </si>
  <si>
    <t>環境光</t>
  </si>
  <si>
    <t>villa</t>
  </si>
  <si>
    <t>別墅</t>
  </si>
  <si>
    <t>卡馬多</t>
  </si>
  <si>
    <t>life skull</t>
  </si>
  <si>
    <t>生活頭骨</t>
  </si>
  <si>
    <t>centaur</t>
  </si>
  <si>
    <t>半人馬座</t>
  </si>
  <si>
    <t>哈哈</t>
  </si>
  <si>
    <t>colorful bismuth crystal colors</t>
  </si>
  <si>
    <t>五顏六色</t>
  </si>
  <si>
    <t>chalk</t>
  </si>
  <si>
    <t>粉筆</t>
  </si>
  <si>
    <t>曼森</t>
  </si>
  <si>
    <t>cyber city</t>
  </si>
  <si>
    <t>網絡城</t>
  </si>
  <si>
    <t>white fabric</t>
  </si>
  <si>
    <t>白色織物</t>
  </si>
  <si>
    <t>copper</t>
  </si>
  <si>
    <t>銅</t>
  </si>
  <si>
    <t>麥考格</t>
  </si>
  <si>
    <t>hiroshi yoshida style</t>
  </si>
  <si>
    <t>吉田廣場風格</t>
  </si>
  <si>
    <t>drinking</t>
  </si>
  <si>
    <t>莫蒂</t>
  </si>
  <si>
    <t>sacred symmetry</t>
  </si>
  <si>
    <t>神聖對稱</t>
  </si>
  <si>
    <t>fabrage</t>
  </si>
  <si>
    <t>Fabrage</t>
  </si>
  <si>
    <t>任天堂</t>
  </si>
  <si>
    <t>white skin</t>
  </si>
  <si>
    <t>白皮膚</t>
  </si>
  <si>
    <t>ghoul</t>
  </si>
  <si>
    <t>食屍鬼</t>
  </si>
  <si>
    <t>style of giger</t>
  </si>
  <si>
    <t>吉格的風格</t>
  </si>
  <si>
    <t>janeiro</t>
  </si>
  <si>
    <t>Janeiro</t>
  </si>
  <si>
    <t>大量的人</t>
  </si>
  <si>
    <t>lion</t>
  </si>
  <si>
    <t>獅子</t>
  </si>
  <si>
    <t>跑酷</t>
  </si>
  <si>
    <t>huge cave</t>
  </si>
  <si>
    <t>巨大的洞穴</t>
  </si>
  <si>
    <t>碼頭</t>
  </si>
  <si>
    <t>magic castle</t>
  </si>
  <si>
    <t>魔術城堡</t>
  </si>
  <si>
    <t>phone</t>
  </si>
  <si>
    <t>電話</t>
  </si>
  <si>
    <t>雷諾阿</t>
  </si>
  <si>
    <t>golden woman</t>
  </si>
  <si>
    <t>黃金女人</t>
  </si>
  <si>
    <t>pixelart</t>
  </si>
  <si>
    <t>Pixelart</t>
  </si>
  <si>
    <t>dark stage</t>
  </si>
  <si>
    <t>黑暗舞台</t>
  </si>
  <si>
    <t>sahpire</t>
  </si>
  <si>
    <t>薩希爾</t>
  </si>
  <si>
    <t>Sarrailh</t>
  </si>
  <si>
    <t>white old photo</t>
  </si>
  <si>
    <t>白色舊照片</t>
  </si>
  <si>
    <t>caravan</t>
  </si>
  <si>
    <t>大篷車</t>
  </si>
  <si>
    <t>Seeger</t>
  </si>
  <si>
    <t>space-themed studio ghibli movie</t>
  </si>
  <si>
    <t>以太空為主題的工作室吉卜力電影</t>
  </si>
  <si>
    <t>5-羥色胺</t>
  </si>
  <si>
    <t>camera light</t>
  </si>
  <si>
    <t>相機燈</t>
  </si>
  <si>
    <t>hint</t>
  </si>
  <si>
    <t>暗示</t>
  </si>
  <si>
    <t>謝菲爾德</t>
  </si>
  <si>
    <t>gustave dorÃ© beautifull gold</t>
  </si>
  <si>
    <t>GustaveDoré©Beautifull Gold</t>
  </si>
  <si>
    <t>lazer</t>
  </si>
  <si>
    <t>拉澤</t>
  </si>
  <si>
    <t>gothic steampunk city</t>
  </si>
  <si>
    <t>哥特式蒸汽朋克城</t>
  </si>
  <si>
    <t>sunflare</t>
  </si>
  <si>
    <t>朝陽</t>
  </si>
  <si>
    <t>西爾萬</t>
  </si>
  <si>
    <t>temple painting</t>
  </si>
  <si>
    <t>寺廟繪畫</t>
  </si>
  <si>
    <t>wife</t>
  </si>
  <si>
    <t>妻子</t>
  </si>
  <si>
    <t>藏</t>
  </si>
  <si>
    <t>realistic oil paint portrait</t>
  </si>
  <si>
    <t>逼真的油漆肖像</t>
  </si>
  <si>
    <t>bismuth</t>
  </si>
  <si>
    <t>鉍</t>
  </si>
  <si>
    <t>制服</t>
  </si>
  <si>
    <t>warm soft light</t>
  </si>
  <si>
    <t>溫暖的柔光</t>
  </si>
  <si>
    <t>bunch</t>
  </si>
  <si>
    <t>束</t>
  </si>
  <si>
    <t>沃爾特</t>
  </si>
  <si>
    <t>starry night</t>
  </si>
  <si>
    <t>星夜</t>
  </si>
  <si>
    <t>football</t>
  </si>
  <si>
    <t>足球</t>
  </si>
  <si>
    <t>acca</t>
  </si>
  <si>
    <t>bright window fantasy</t>
  </si>
  <si>
    <t>明亮的窗戶幻想</t>
  </si>
  <si>
    <t>force</t>
  </si>
  <si>
    <t>realistic whimsical matte oil painting of cherry blossom trees</t>
  </si>
  <si>
    <t>現實的異想天開的啞光油畫櫻花樹</t>
  </si>
  <si>
    <t>grading</t>
  </si>
  <si>
    <t>Alekseev</t>
  </si>
  <si>
    <t>art dieselpunk gotham city</t>
  </si>
  <si>
    <t>藝術柴油哥譚市</t>
  </si>
  <si>
    <t>idea</t>
  </si>
  <si>
    <t>主意</t>
  </si>
  <si>
    <t>symmetrical portrait sculpture girl</t>
  </si>
  <si>
    <t>對稱肖像雕塑女孩</t>
  </si>
  <si>
    <t>imax</t>
  </si>
  <si>
    <t>IMAX</t>
  </si>
  <si>
    <t>exquisite painting</t>
  </si>
  <si>
    <t>精美的繪畫</t>
  </si>
  <si>
    <t>jacket</t>
  </si>
  <si>
    <t>夾克</t>
  </si>
  <si>
    <t>卡普里奧</t>
  </si>
  <si>
    <t>gustave dorÃ© beautifull ivory rococo mask side view wings</t>
  </si>
  <si>
    <t>GustaveDoré©Beautifull Ivory Rococo面膜側視圖翅膀</t>
  </si>
  <si>
    <t>mothership</t>
  </si>
  <si>
    <t>母艦</t>
  </si>
  <si>
    <t>huge robot</t>
  </si>
  <si>
    <t>巨大的機器人</t>
  </si>
  <si>
    <t>revenge</t>
  </si>
  <si>
    <t>復仇</t>
  </si>
  <si>
    <t>克里斯</t>
  </si>
  <si>
    <t>long grey</t>
  </si>
  <si>
    <t>長灰色</t>
  </si>
  <si>
    <t>treasure</t>
  </si>
  <si>
    <t>克勞斯</t>
  </si>
  <si>
    <t>neon blue</t>
  </si>
  <si>
    <t>霓虹燈藍色</t>
  </si>
  <si>
    <t>vien</t>
  </si>
  <si>
    <t>維恩</t>
  </si>
  <si>
    <t>CRT</t>
  </si>
  <si>
    <t>underground city</t>
  </si>
  <si>
    <t>地下城市</t>
  </si>
  <si>
    <t>breath</t>
  </si>
  <si>
    <t>d'mour</t>
  </si>
  <si>
    <t>fashion design</t>
  </si>
  <si>
    <t>時尚設計</t>
  </si>
  <si>
    <t>coat</t>
  </si>
  <si>
    <t>外套</t>
  </si>
  <si>
    <t>倉庫</t>
  </si>
  <si>
    <t>black man</t>
  </si>
  <si>
    <t>黑人</t>
  </si>
  <si>
    <t>部門</t>
  </si>
  <si>
    <t>shiny metal</t>
  </si>
  <si>
    <t>閃亮的金屬</t>
  </si>
  <si>
    <t>culture</t>
  </si>
  <si>
    <t>撥號</t>
  </si>
  <si>
    <t>frozen cyber punk city</t>
  </si>
  <si>
    <t>冷凍的網絡朋克城市</t>
  </si>
  <si>
    <t>office</t>
  </si>
  <si>
    <t>辦公室</t>
  </si>
  <si>
    <t>DIY</t>
  </si>
  <si>
    <t>dark nebula background star field</t>
  </si>
  <si>
    <t>黑暗星雲背景星星</t>
  </si>
  <si>
    <t>tall beautiful statuesque woman</t>
  </si>
  <si>
    <t>高大美麗的雕像般的女人</t>
  </si>
  <si>
    <t>propaganda</t>
  </si>
  <si>
    <t>宣傳</t>
  </si>
  <si>
    <t>弗里登斯雷希</t>
  </si>
  <si>
    <t>misty dark background</t>
  </si>
  <si>
    <t>薄霧的黑暗背景</t>
  </si>
  <si>
    <t>state</t>
  </si>
  <si>
    <t>metal skeleton</t>
  </si>
  <si>
    <t>金屬骨骼</t>
  </si>
  <si>
    <t>superposition</t>
  </si>
  <si>
    <t>疊加</t>
  </si>
  <si>
    <t>創世紀</t>
  </si>
  <si>
    <t>英雄聯盟</t>
  </si>
  <si>
    <t>海克爾</t>
  </si>
  <si>
    <t>cat head</t>
  </si>
  <si>
    <t>貓頭</t>
  </si>
  <si>
    <t>red painting</t>
  </si>
  <si>
    <t>紅繪畫</t>
  </si>
  <si>
    <t>uniform</t>
  </si>
  <si>
    <t>dark green background</t>
  </si>
  <si>
    <t>深綠色的背景</t>
  </si>
  <si>
    <t>youth</t>
  </si>
  <si>
    <t>青年</t>
  </si>
  <si>
    <t>red wine</t>
  </si>
  <si>
    <t>紅酒</t>
  </si>
  <si>
    <t>analog</t>
  </si>
  <si>
    <t>類似物</t>
  </si>
  <si>
    <t>Lethe</t>
  </si>
  <si>
    <t>synthetic white body cyborg god</t>
  </si>
  <si>
    <t>綜合白色身體機器人神</t>
  </si>
  <si>
    <t>blueprint</t>
  </si>
  <si>
    <t>藍圖</t>
  </si>
  <si>
    <t>瑪哈爾</t>
  </si>
  <si>
    <t>high resolution photograph</t>
  </si>
  <si>
    <t>高分辨率照片</t>
  </si>
  <si>
    <t>cottage</t>
  </si>
  <si>
    <t>火影忍者</t>
  </si>
  <si>
    <t>quantum space</t>
  </si>
  <si>
    <t>量子空間</t>
  </si>
  <si>
    <t>grid</t>
  </si>
  <si>
    <t>網格</t>
  </si>
  <si>
    <t>male character</t>
  </si>
  <si>
    <t>男性角色</t>
  </si>
  <si>
    <t>lisa</t>
  </si>
  <si>
    <t>4k high resolution</t>
  </si>
  <si>
    <t>4K高分辨率</t>
  </si>
  <si>
    <t>octanerender</t>
  </si>
  <si>
    <t>Outlandos</t>
  </si>
  <si>
    <t>barbarian concept art portrait</t>
  </si>
  <si>
    <t>野蠻概念藝術肖像</t>
  </si>
  <si>
    <t>officer</t>
  </si>
  <si>
    <t>官</t>
  </si>
  <si>
    <t>叛軍</t>
  </si>
  <si>
    <t>gold dragon armor</t>
  </si>
  <si>
    <t>金龍盔甲</t>
  </si>
  <si>
    <t>royal</t>
  </si>
  <si>
    <t>皇家</t>
  </si>
  <si>
    <t>聖誕老人</t>
  </si>
  <si>
    <t>high render</t>
  </si>
  <si>
    <t>高渲染</t>
  </si>
  <si>
    <t>Schaefer</t>
  </si>
  <si>
    <t>dystopian city</t>
  </si>
  <si>
    <t>反烏托邦城</t>
  </si>
  <si>
    <t>Stepan</t>
  </si>
  <si>
    <t>old photo giger</t>
  </si>
  <si>
    <t>老照片吉格</t>
  </si>
  <si>
    <t>vh</t>
  </si>
  <si>
    <t>VH</t>
  </si>
  <si>
    <t>Taehyung</t>
  </si>
  <si>
    <t>detailed pete morbacher octane</t>
  </si>
  <si>
    <t>詳細的皮特·莫爾巴赫辛烷值</t>
  </si>
  <si>
    <t>walkway</t>
  </si>
  <si>
    <t>人行道</t>
  </si>
  <si>
    <t>golden hour</t>
  </si>
  <si>
    <t>黃金小時</t>
  </si>
  <si>
    <t>桑頓</t>
  </si>
  <si>
    <t>full shot photography</t>
  </si>
  <si>
    <t>完整的攝影</t>
  </si>
  <si>
    <t>ancestor</t>
  </si>
  <si>
    <t>祖先</t>
  </si>
  <si>
    <t>維丹斯克</t>
  </si>
  <si>
    <t>futuristic house</t>
  </si>
  <si>
    <t>未來派的房子</t>
  </si>
  <si>
    <t>aperture</t>
  </si>
  <si>
    <t>光圈</t>
  </si>
  <si>
    <t>堰</t>
  </si>
  <si>
    <t>white film</t>
  </si>
  <si>
    <t>白色電影</t>
  </si>
  <si>
    <t>bahium</t>
  </si>
  <si>
    <t>pretty face</t>
  </si>
  <si>
    <t>漂亮的臉</t>
  </si>
  <si>
    <t>χάρων</t>
  </si>
  <si>
    <t>sunny blue sky voxel style</t>
  </si>
  <si>
    <t>晴朗的藍天素素風格</t>
  </si>
  <si>
    <t>lightingjame</t>
  </si>
  <si>
    <t>LightingJame</t>
  </si>
  <si>
    <t>ancient ritual eagle</t>
  </si>
  <si>
    <t>古老的儀式鷹</t>
  </si>
  <si>
    <t>mountainside</t>
  </si>
  <si>
    <t>山腰</t>
  </si>
  <si>
    <t>artyom</t>
  </si>
  <si>
    <t>style of dog man</t>
  </si>
  <si>
    <t>狗男人的風格</t>
  </si>
  <si>
    <t>sport</t>
  </si>
  <si>
    <t>巴克</t>
  </si>
  <si>
    <t>john martin</t>
  </si>
  <si>
    <t>約翰·馬丁</t>
  </si>
  <si>
    <t>synesthesium</t>
  </si>
  <si>
    <t>聯合物</t>
  </si>
  <si>
    <t>樹皮</t>
  </si>
  <si>
    <t>redshift render</t>
  </si>
  <si>
    <t>紅移渲染</t>
  </si>
  <si>
    <t>templar</t>
  </si>
  <si>
    <t>聖殿騎士</t>
  </si>
  <si>
    <t>rainbow aurora</t>
  </si>
  <si>
    <t>彩虹極光</t>
  </si>
  <si>
    <t>thought</t>
  </si>
  <si>
    <t>想法</t>
  </si>
  <si>
    <t>dark priest pope knight witch king girl</t>
  </si>
  <si>
    <t>黑暗的牧師教皇騎士女巫國王女孩</t>
  </si>
  <si>
    <t>xilogravura</t>
  </si>
  <si>
    <t>Xilogravura</t>
  </si>
  <si>
    <t>凱撒</t>
  </si>
  <si>
    <t>photorealistic style</t>
  </si>
  <si>
    <t>逼真的風格</t>
  </si>
  <si>
    <t>alchemist</t>
  </si>
  <si>
    <t>煉金術士</t>
  </si>
  <si>
    <t>punk girl neon</t>
  </si>
  <si>
    <t>朋克女孩霓虹燈</t>
  </si>
  <si>
    <t>alien-organ</t>
  </si>
  <si>
    <t>清</t>
  </si>
  <si>
    <t>ultra realism</t>
  </si>
  <si>
    <t>ape</t>
  </si>
  <si>
    <t>克萊夫</t>
  </si>
  <si>
    <t>dark cinematic lighting</t>
  </si>
  <si>
    <t>黑暗的電影照明</t>
  </si>
  <si>
    <t>blast</t>
  </si>
  <si>
    <t>punk city</t>
  </si>
  <si>
    <t>朋克城</t>
  </si>
  <si>
    <t>brad</t>
  </si>
  <si>
    <t>德意志</t>
  </si>
  <si>
    <t>futuristic utopian los</t>
  </si>
  <si>
    <t>未來派的烏托邦los</t>
  </si>
  <si>
    <t>brutalism</t>
  </si>
  <si>
    <t>野蠻主義</t>
  </si>
  <si>
    <t>DMT</t>
  </si>
  <si>
    <t>psychedelic illustration</t>
  </si>
  <si>
    <t>迷幻插圖</t>
  </si>
  <si>
    <t>bug</t>
  </si>
  <si>
    <t>漏洞</t>
  </si>
  <si>
    <t>跌倒</t>
  </si>
  <si>
    <t>underwater robot dragon</t>
  </si>
  <si>
    <t>science fiction</t>
  </si>
  <si>
    <t>hype</t>
  </si>
  <si>
    <t>炒作</t>
  </si>
  <si>
    <t>ancient castle</t>
  </si>
  <si>
    <t>古城堡</t>
  </si>
  <si>
    <t>jersey</t>
  </si>
  <si>
    <t>球衣</t>
  </si>
  <si>
    <t>法拉利</t>
  </si>
  <si>
    <t>hyper detailed render</t>
  </si>
  <si>
    <t>超詳細渲染</t>
  </si>
  <si>
    <t>metal-table</t>
  </si>
  <si>
    <t>金屬表</t>
  </si>
  <si>
    <t>furio tedeshi craig mullins</t>
  </si>
  <si>
    <t>Ferio Tedeshi Craig Mullins</t>
  </si>
  <si>
    <t>reef</t>
  </si>
  <si>
    <t>礁</t>
  </si>
  <si>
    <t>detailed photo of kids</t>
  </si>
  <si>
    <t>孩子的詳細照片</t>
  </si>
  <si>
    <t>rigney</t>
  </si>
  <si>
    <t>alfons maria mucha style portrait snake woman</t>
  </si>
  <si>
    <t>Alfons Maria Mucha風格的肖像蛇女人</t>
  </si>
  <si>
    <t>sarcophagus</t>
  </si>
  <si>
    <t>石棺</t>
  </si>
  <si>
    <t>海倫</t>
  </si>
  <si>
    <t>futuristic scifi environment</t>
  </si>
  <si>
    <t>未來派的科幻環境</t>
  </si>
  <si>
    <t>sci-fi-bodypart</t>
  </si>
  <si>
    <t>科幻-Fi-BodyPart</t>
  </si>
  <si>
    <t>丘陵</t>
  </si>
  <si>
    <t>cute style</t>
  </si>
  <si>
    <t>雨果</t>
  </si>
  <si>
    <t>ancient knight</t>
  </si>
  <si>
    <t>古騎士</t>
  </si>
  <si>
    <t>staircase</t>
  </si>
  <si>
    <t>約旦</t>
  </si>
  <si>
    <t>symmetrical apocalypse cyberpunk</t>
  </si>
  <si>
    <t>對稱的啟示桿網絡朋克</t>
  </si>
  <si>
    <t>stocking</t>
  </si>
  <si>
    <t>襪</t>
  </si>
  <si>
    <t>Kattegat</t>
  </si>
  <si>
    <t>blond woman</t>
  </si>
  <si>
    <t>金發女人</t>
  </si>
  <si>
    <t>surgery-room</t>
  </si>
  <si>
    <t>手術室</t>
  </si>
  <si>
    <t>Kinu</t>
  </si>
  <si>
    <t>gold surface</t>
  </si>
  <si>
    <t>金表面</t>
  </si>
  <si>
    <t>tedeshus</t>
  </si>
  <si>
    <t>Tedeshus</t>
  </si>
  <si>
    <t>路德維希</t>
  </si>
  <si>
    <t>concept artwork</t>
  </si>
  <si>
    <t>概念藝術品</t>
  </si>
  <si>
    <t>嘛</t>
  </si>
  <si>
    <t>gigantic red metal</t>
  </si>
  <si>
    <t>巨大的紅色金屬</t>
  </si>
  <si>
    <t>toad</t>
  </si>
  <si>
    <t>蟾蜍</t>
  </si>
  <si>
    <t>mountain landscape</t>
  </si>
  <si>
    <t>山區景觀</t>
  </si>
  <si>
    <t>wheel</t>
  </si>
  <si>
    <t>車輪</t>
  </si>
  <si>
    <t>wide view</t>
  </si>
  <si>
    <t>廣闊的視圖</t>
  </si>
  <si>
    <t>ang</t>
  </si>
  <si>
    <t>紀念館</t>
  </si>
  <si>
    <t>multiple faces</t>
  </si>
  <si>
    <t>多個面孔</t>
  </si>
  <si>
    <t>ben</t>
  </si>
  <si>
    <t>epic scale</t>
  </si>
  <si>
    <t>史詩般的量表</t>
  </si>
  <si>
    <t>h1920</t>
  </si>
  <si>
    <t>H1920</t>
  </si>
  <si>
    <t>墨菲</t>
  </si>
  <si>
    <t>style of claude monet</t>
  </si>
  <si>
    <t>克勞德·莫奈的風格</t>
  </si>
  <si>
    <t>hazmat</t>
  </si>
  <si>
    <t>危險品</t>
  </si>
  <si>
    <t>mønsted</t>
  </si>
  <si>
    <t>dieter rams</t>
  </si>
  <si>
    <t>Dieter公羊</t>
  </si>
  <si>
    <t>judgement</t>
  </si>
  <si>
    <t>判斷</t>
  </si>
  <si>
    <t>Mørk</t>
  </si>
  <si>
    <t>gigantic city cyber tokyo ghibli style anime artstation</t>
  </si>
  <si>
    <t>巨大的城市網絡東京吉卜力風格的動漫藝術</t>
  </si>
  <si>
    <t>miyazakus</t>
  </si>
  <si>
    <t>宮頸</t>
  </si>
  <si>
    <t>Nishimura</t>
  </si>
  <si>
    <t>horror atmosphere</t>
  </si>
  <si>
    <t>恐怖氣氛</t>
  </si>
  <si>
    <t>soap</t>
  </si>
  <si>
    <t>佩德</t>
  </si>
  <si>
    <t>beautiful high detailed colorful network</t>
  </si>
  <si>
    <t>美麗的高詳細彩色網絡</t>
  </si>
  <si>
    <t>yellow flowers</t>
  </si>
  <si>
    <t>黃色的花</t>
  </si>
  <si>
    <t>w1920</t>
  </si>
  <si>
    <t>W1920</t>
  </si>
  <si>
    <t>Plaguebearer</t>
  </si>
  <si>
    <t>blue clothes</t>
  </si>
  <si>
    <t>藍色的衣服</t>
  </si>
  <si>
    <t>warframe</t>
  </si>
  <si>
    <t>戰框</t>
  </si>
  <si>
    <t>Poppins</t>
  </si>
  <si>
    <t>style of arcane</t>
  </si>
  <si>
    <t>奧術風格</t>
  </si>
  <si>
    <t>warpaint</t>
  </si>
  <si>
    <t>戰機</t>
  </si>
  <si>
    <t>普拉特</t>
  </si>
  <si>
    <t>white lighting</t>
  </si>
  <si>
    <t>白色照明</t>
  </si>
  <si>
    <t>worrier</t>
  </si>
  <si>
    <t>glowing demonic eyes</t>
  </si>
  <si>
    <t>發光的惡魔眼睛</t>
  </si>
  <si>
    <t>anno</t>
  </si>
  <si>
    <t>安諾</t>
  </si>
  <si>
    <t>Sasquatch</t>
  </si>
  <si>
    <t>creepy non-human creature</t>
  </si>
  <si>
    <t>令人毛骨悚然的非人類生物</t>
  </si>
  <si>
    <t>boxer</t>
  </si>
  <si>
    <t>拳擊手</t>
  </si>
  <si>
    <t>舒頓</t>
  </si>
  <si>
    <t>beautiful human eyes</t>
  </si>
  <si>
    <t>美麗的人眼睛</t>
  </si>
  <si>
    <t>button</t>
  </si>
  <si>
    <t>按鈕</t>
  </si>
  <si>
    <t>product photography</t>
  </si>
  <si>
    <t>產品攝影</t>
  </si>
  <si>
    <t>hideakus</t>
  </si>
  <si>
    <t>Hideakus</t>
  </si>
  <si>
    <t>社會的</t>
  </si>
  <si>
    <t>dark queen</t>
  </si>
  <si>
    <t>黑暗女王</t>
  </si>
  <si>
    <t>janni</t>
  </si>
  <si>
    <t>詹妮</t>
  </si>
  <si>
    <t>湯</t>
  </si>
  <si>
    <t>long sword of god</t>
  </si>
  <si>
    <t>長劍</t>
  </si>
  <si>
    <t>magma</t>
  </si>
  <si>
    <t>small child</t>
  </si>
  <si>
    <t>小朋友</t>
  </si>
  <si>
    <t>mayr</t>
  </si>
  <si>
    <t>Mayr</t>
  </si>
  <si>
    <t>特洛伊木馬</t>
  </si>
  <si>
    <t>dark derelict environment</t>
  </si>
  <si>
    <t>黑暗廢棄的環境</t>
  </si>
  <si>
    <t>poly</t>
  </si>
  <si>
    <t>塔斯基</t>
  </si>
  <si>
    <t>mechanical steam punk</t>
  </si>
  <si>
    <t>機械蒸汽朋克</t>
  </si>
  <si>
    <t>fire rays</t>
  </si>
  <si>
    <t>火射線</t>
  </si>
  <si>
    <t>court</t>
  </si>
  <si>
    <t>法庭</t>
  </si>
  <si>
    <t>維薩里烏斯</t>
  </si>
  <si>
    <t>vampire goddess</t>
  </si>
  <si>
    <t>吸血鬼女神</t>
  </si>
  <si>
    <t>courtyard</t>
  </si>
  <si>
    <t>庭院</t>
  </si>
  <si>
    <t>transparent white gown</t>
  </si>
  <si>
    <t>透明的白色禮服</t>
  </si>
  <si>
    <t>cup</t>
  </si>
  <si>
    <t>杯子</t>
  </si>
  <si>
    <t>female anime character</t>
  </si>
  <si>
    <t>女性動漫角色</t>
  </si>
  <si>
    <t>魏奇</t>
  </si>
  <si>
    <t>holy emperor guan</t>
  </si>
  <si>
    <t>聖皇帝關</t>
  </si>
  <si>
    <t>finish</t>
  </si>
  <si>
    <t>結束</t>
  </si>
  <si>
    <t>Yansong</t>
  </si>
  <si>
    <t>style of star citizen video game concept art matthew savage designer artstation photo</t>
  </si>
  <si>
    <t>明星公民視頻遊戲概念藝術Matthew Savage設計師Artstation Photo</t>
  </si>
  <si>
    <t>pocket</t>
  </si>
  <si>
    <t>口袋</t>
  </si>
  <si>
    <t>abstract painting</t>
  </si>
  <si>
    <t>抽象繪畫</t>
  </si>
  <si>
    <t>紫晶</t>
  </si>
  <si>
    <t>fish swimming</t>
  </si>
  <si>
    <t>魚游</t>
  </si>
  <si>
    <t>setting</t>
  </si>
  <si>
    <t>豆</t>
  </si>
  <si>
    <t>deco style</t>
  </si>
  <si>
    <t>裝飾風格</t>
  </si>
  <si>
    <t>shrek</t>
  </si>
  <si>
    <t>伯納多</t>
  </si>
  <si>
    <t>hooded ghost</t>
  </si>
  <si>
    <t>連帽鬼</t>
  </si>
  <si>
    <t>保加羅夫</t>
  </si>
  <si>
    <t>futuristic cyberpunk spaceship</t>
  </si>
  <si>
    <t>未來派的網絡朋克飛船</t>
  </si>
  <si>
    <t>卡瓦略</t>
  </si>
  <si>
    <t>intricate illustration</t>
  </si>
  <si>
    <t>複雜的例證</t>
  </si>
  <si>
    <t>planning</t>
  </si>
  <si>
    <t>規劃</t>
  </si>
  <si>
    <t>卡桑德拉</t>
  </si>
  <si>
    <t>craig mullins shark biped monster</t>
  </si>
  <si>
    <t>Craig Mullins鯊魚雙頭怪物</t>
  </si>
  <si>
    <t>shop</t>
  </si>
  <si>
    <t>店鋪</t>
  </si>
  <si>
    <t>Cearley</t>
  </si>
  <si>
    <t>massive robot</t>
  </si>
  <si>
    <t>大型機器人</t>
  </si>
  <si>
    <t>sorceress</t>
  </si>
  <si>
    <t>昌達拉</t>
  </si>
  <si>
    <t>black warlock</t>
  </si>
  <si>
    <t>黑色術士</t>
  </si>
  <si>
    <t>夏洛特</t>
  </si>
  <si>
    <t>modern unreal engine</t>
  </si>
  <si>
    <t>現代的虛幻引擎</t>
  </si>
  <si>
    <t>appendage</t>
  </si>
  <si>
    <t>附屬物</t>
  </si>
  <si>
    <t>克萊門汀</t>
  </si>
  <si>
    <t>john singer</t>
  </si>
  <si>
    <t>約翰·辛格</t>
  </si>
  <si>
    <t>balance</t>
  </si>
  <si>
    <t>平衡</t>
  </si>
  <si>
    <t>克林特</t>
  </si>
  <si>
    <t>starlit sky</t>
  </si>
  <si>
    <t>星空的天空</t>
  </si>
  <si>
    <t>lagoon</t>
  </si>
  <si>
    <t>潟湖</t>
  </si>
  <si>
    <t>cthulhu style</t>
  </si>
  <si>
    <t>克蘇魯風格</t>
  </si>
  <si>
    <t>lantern</t>
  </si>
  <si>
    <t>燈籠</t>
  </si>
  <si>
    <t>創造者</t>
  </si>
  <si>
    <t>ruan jia style</t>
  </si>
  <si>
    <t>Ruan Jia風格</t>
  </si>
  <si>
    <t>mdma</t>
  </si>
  <si>
    <t>MDMA</t>
  </si>
  <si>
    <t>8k concept art</t>
  </si>
  <si>
    <t>8K概念藝術</t>
  </si>
  <si>
    <t>measurement</t>
  </si>
  <si>
    <t>測量</t>
  </si>
  <si>
    <t>戴安娜</t>
  </si>
  <si>
    <t>renaissance portrait style</t>
  </si>
  <si>
    <t>文藝復興時期的肖像風格</t>
  </si>
  <si>
    <t>德魯</t>
  </si>
  <si>
    <t>sunset sky</t>
  </si>
  <si>
    <t>日落天空</t>
  </si>
  <si>
    <t>artdeco</t>
  </si>
  <si>
    <t>wayne barlowe epic</t>
  </si>
  <si>
    <t>韋恩·巴洛史詩</t>
  </si>
  <si>
    <t>blair</t>
  </si>
  <si>
    <t>布萊爾</t>
  </si>
  <si>
    <t>king of radiology risograph</t>
  </si>
  <si>
    <t>放射學國王</t>
  </si>
  <si>
    <t>cell</t>
  </si>
  <si>
    <t>細胞</t>
  </si>
  <si>
    <t>芬蘭</t>
  </si>
  <si>
    <t>3d organic alien</t>
  </si>
  <si>
    <t>3D有機外星人</t>
  </si>
  <si>
    <t>dmt</t>
  </si>
  <si>
    <t>弗雷德</t>
  </si>
  <si>
    <t>small black cat</t>
  </si>
  <si>
    <t>小黑貓</t>
  </si>
  <si>
    <t>enviroment</t>
  </si>
  <si>
    <t>弗里德里希爾</t>
  </si>
  <si>
    <t>victorian village</t>
  </si>
  <si>
    <t>維多利亞時代的村莊</t>
  </si>
  <si>
    <t>fiber</t>
  </si>
  <si>
    <t>纖維</t>
  </si>
  <si>
    <t>垃圾</t>
  </si>
  <si>
    <t>space helmet</t>
  </si>
  <si>
    <t>太空頭盔</t>
  </si>
  <si>
    <t>infrastructure</t>
  </si>
  <si>
    <t>基礎設施</t>
  </si>
  <si>
    <t>哈丁</t>
  </si>
  <si>
    <t>human brain</t>
  </si>
  <si>
    <t>人腦</t>
  </si>
  <si>
    <t>interface</t>
  </si>
  <si>
    <t>界面</t>
  </si>
  <si>
    <t>希律</t>
  </si>
  <si>
    <t>backlit blue</t>
  </si>
  <si>
    <t>背光藍色</t>
  </si>
  <si>
    <t>neuro</t>
  </si>
  <si>
    <t>讓·米歇爾（Jean-Michel）</t>
  </si>
  <si>
    <t>giger castle</t>
  </si>
  <si>
    <t>吉格城堡</t>
  </si>
  <si>
    <t>pirus</t>
  </si>
  <si>
    <t>Jesper</t>
  </si>
  <si>
    <t>art nouveau library</t>
  </si>
  <si>
    <t>新藝術圖書館</t>
  </si>
  <si>
    <t>pit</t>
  </si>
  <si>
    <t>坑</t>
  </si>
  <si>
    <t>frazetta style</t>
  </si>
  <si>
    <t>弗雷澤塔風格</t>
  </si>
  <si>
    <t>remedio</t>
  </si>
  <si>
    <t>補救措施</t>
  </si>
  <si>
    <t>庫沃拉</t>
  </si>
  <si>
    <t>sunset light</t>
  </si>
  <si>
    <t>日落燈</t>
  </si>
  <si>
    <t>revolver</t>
  </si>
  <si>
    <t>左輪手槍</t>
  </si>
  <si>
    <t>路易</t>
  </si>
  <si>
    <t>baroque astronaut</t>
  </si>
  <si>
    <t>巴洛克宇航員</t>
  </si>
  <si>
    <t>shirt</t>
  </si>
  <si>
    <t>襯衫</t>
  </si>
  <si>
    <t>retrowave style</t>
  </si>
  <si>
    <t>ReTrowave風格</t>
  </si>
  <si>
    <t>simulation</t>
  </si>
  <si>
    <t>模擬</t>
  </si>
  <si>
    <t>dark fantasy environment</t>
  </si>
  <si>
    <t>黑暗的幻想環境</t>
  </si>
  <si>
    <t>spacecraft</t>
  </si>
  <si>
    <t>航天器</t>
  </si>
  <si>
    <t>尼萬</t>
  </si>
  <si>
    <t>sunset glow</t>
  </si>
  <si>
    <t>晚霞</t>
  </si>
  <si>
    <t>varo</t>
  </si>
  <si>
    <t>art environment</t>
  </si>
  <si>
    <t>藝術環境</t>
  </si>
  <si>
    <t>action</t>
  </si>
  <si>
    <t>Peice</t>
  </si>
  <si>
    <t>dark ghibli</t>
  </si>
  <si>
    <t>黑暗的吉卜力</t>
  </si>
  <si>
    <t>artifact</t>
  </si>
  <si>
    <t>人工製品</t>
  </si>
  <si>
    <t>dali chainsaw pastel colors</t>
  </si>
  <si>
    <t>Dali Chainsaw柔和的顏色</t>
  </si>
  <si>
    <t>balrog</t>
  </si>
  <si>
    <t>Balrog</t>
  </si>
  <si>
    <t>昆汀</t>
  </si>
  <si>
    <t>cybernetic cyberpunk</t>
  </si>
  <si>
    <t>網絡網絡朋克</t>
  </si>
  <si>
    <t>cormorant</t>
  </si>
  <si>
    <t>鸕鶿</t>
  </si>
  <si>
    <t>羅納德</t>
  </si>
  <si>
    <t>movie star</t>
  </si>
  <si>
    <t>影星</t>
  </si>
  <si>
    <t>goth</t>
  </si>
  <si>
    <t>薩德洛斯</t>
  </si>
  <si>
    <t>high speed</t>
  </si>
  <si>
    <t>高速</t>
  </si>
  <si>
    <t>lidar</t>
  </si>
  <si>
    <t>LIDAR</t>
  </si>
  <si>
    <t>莎樂美</t>
  </si>
  <si>
    <t>beautiful detailed tree of life</t>
  </si>
  <si>
    <t>美麗的詳細生活樹</t>
  </si>
  <si>
    <t>melee</t>
  </si>
  <si>
    <t>近戰</t>
  </si>
  <si>
    <t>桑尚</t>
  </si>
  <si>
    <t>white neon hangar</t>
  </si>
  <si>
    <t>白色霓虹燈機庫</t>
  </si>
  <si>
    <t>mollycule</t>
  </si>
  <si>
    <t>西爾克</t>
  </si>
  <si>
    <t>big landscape</t>
  </si>
  <si>
    <t>大風景</t>
  </si>
  <si>
    <t>opalescence</t>
  </si>
  <si>
    <t>detailed background</t>
  </si>
  <si>
    <t>詳細的背景</t>
  </si>
  <si>
    <t>plan</t>
  </si>
  <si>
    <t>計劃</t>
  </si>
  <si>
    <t>斯特魯贊</t>
  </si>
  <si>
    <t>sharp robot</t>
  </si>
  <si>
    <t>鋒利的機器人</t>
  </si>
  <si>
    <t>radiology</t>
  </si>
  <si>
    <t>放射學</t>
  </si>
  <si>
    <t>維埃拉</t>
  </si>
  <si>
    <t>glowing dust</t>
  </si>
  <si>
    <t>發光的灰塵</t>
  </si>
  <si>
    <t>貝殼</t>
  </si>
  <si>
    <t>bright orange</t>
  </si>
  <si>
    <t>明亮的橙色</t>
  </si>
  <si>
    <t>thunderstorm</t>
  </si>
  <si>
    <t>雷雨</t>
  </si>
  <si>
    <t>giant space ship</t>
  </si>
  <si>
    <t>巨型太空船</t>
  </si>
  <si>
    <t>trypophobia</t>
  </si>
  <si>
    <t>恐懼症</t>
  </si>
  <si>
    <t>yonkers</t>
  </si>
  <si>
    <t>gustave dorÃ© beautifull ivory majora's mask front view wings</t>
  </si>
  <si>
    <t>GustaveDoré©Beautifull Ivory Majora的面具前景翼</t>
  </si>
  <si>
    <t>vibe</t>
  </si>
  <si>
    <t>氛圍</t>
  </si>
  <si>
    <t>tree roots</t>
  </si>
  <si>
    <t>樹根</t>
  </si>
  <si>
    <t>amulet</t>
  </si>
  <si>
    <t>護身符</t>
  </si>
  <si>
    <t>foggy urban city</t>
  </si>
  <si>
    <t>有霧的城市</t>
  </si>
  <si>
    <t>apex</t>
  </si>
  <si>
    <t>頂尖</t>
  </si>
  <si>
    <t>yellow color scheme</t>
  </si>
  <si>
    <t>黃色方案</t>
  </si>
  <si>
    <t>bacterium</t>
  </si>
  <si>
    <t>細菌</t>
  </si>
  <si>
    <t>electric laser</t>
  </si>
  <si>
    <t>電激光器</t>
  </si>
  <si>
    <t>beard</t>
  </si>
  <si>
    <t>scifi sword</t>
  </si>
  <si>
    <t>科幻劍</t>
  </si>
  <si>
    <t>dark nuetral color pallete</t>
  </si>
  <si>
    <t>深色的彩色果皮</t>
  </si>
  <si>
    <t>linework</t>
  </si>
  <si>
    <t>線條</t>
  </si>
  <si>
    <t>magic world</t>
  </si>
  <si>
    <t>魔術世界</t>
  </si>
  <si>
    <t>minotaur</t>
  </si>
  <si>
    <t>牛頭怪</t>
  </si>
  <si>
    <t>chinese girl</t>
  </si>
  <si>
    <t>中國女孩</t>
  </si>
  <si>
    <t>procession</t>
  </si>
  <si>
    <t>遊行</t>
  </si>
  <si>
    <t>mechanical god</t>
  </si>
  <si>
    <t>機械神</t>
  </si>
  <si>
    <t>spear</t>
  </si>
  <si>
    <t>矛</t>
  </si>
  <si>
    <t>foggy battlefield</t>
  </si>
  <si>
    <t>有霧的戰場</t>
  </si>
  <si>
    <t>gold chrome surface</t>
  </si>
  <si>
    <t>金鉻表面</t>
  </si>
  <si>
    <t>ancectry</t>
  </si>
  <si>
    <t>vintage photo</t>
  </si>
  <si>
    <t>復古照片</t>
  </si>
  <si>
    <t>angmar</t>
  </si>
  <si>
    <t>miyazaki hayao</t>
  </si>
  <si>
    <t>Miyazaki Hayao</t>
  </si>
  <si>
    <t>glowing ancient tree</t>
  </si>
  <si>
    <t>發光的古老樹</t>
  </si>
  <si>
    <t>club</t>
  </si>
  <si>
    <t>dark noir</t>
  </si>
  <si>
    <t>黑色的黑色</t>
  </si>
  <si>
    <t>honeycomb</t>
  </si>
  <si>
    <t>蜂窩</t>
  </si>
  <si>
    <t>shiny goddess of ostara</t>
  </si>
  <si>
    <t>奧斯塔拉的閃亮女神</t>
  </si>
  <si>
    <t>leopard</t>
  </si>
  <si>
    <t>豹</t>
  </si>
  <si>
    <t>fractal unreal engine</t>
  </si>
  <si>
    <t>分形虛擬引擎</t>
  </si>
  <si>
    <t>ommatidium</t>
  </si>
  <si>
    <t>Ommatidium</t>
  </si>
  <si>
    <t>leather armor</t>
  </si>
  <si>
    <t>皮革盔甲</t>
  </si>
  <si>
    <t>face octane</t>
  </si>
  <si>
    <t>面對辛烷</t>
  </si>
  <si>
    <t>pack</t>
  </si>
  <si>
    <t>盒</t>
  </si>
  <si>
    <t>little bit of greenery</t>
  </si>
  <si>
    <t>一點點綠色植物</t>
  </si>
  <si>
    <t>white body</t>
  </si>
  <si>
    <t>白色身體</t>
  </si>
  <si>
    <t>thread</t>
  </si>
  <si>
    <t>fantasy elf warrior character concept art</t>
  </si>
  <si>
    <t>幻想精靈戰士角色概念藝術</t>
  </si>
  <si>
    <t>trump</t>
  </si>
  <si>
    <t>golden sunny light</t>
  </si>
  <si>
    <t>金色的陽光</t>
  </si>
  <si>
    <t>alexa</t>
  </si>
  <si>
    <t>Alexa</t>
  </si>
  <si>
    <t>green body</t>
  </si>
  <si>
    <t>綠色的身體</t>
  </si>
  <si>
    <t>bayard</t>
  </si>
  <si>
    <t>拜亞德</t>
  </si>
  <si>
    <t>modern city</t>
  </si>
  <si>
    <t>現代城市</t>
  </si>
  <si>
    <t>captain</t>
  </si>
  <si>
    <t>full moon</t>
  </si>
  <si>
    <t>滿月</t>
  </si>
  <si>
    <t>clamp</t>
  </si>
  <si>
    <t>夾鉗</t>
  </si>
  <si>
    <t>frank miller style</t>
  </si>
  <si>
    <t>弗蘭克·米勒風格</t>
  </si>
  <si>
    <t>deergod</t>
  </si>
  <si>
    <t>Deergod</t>
  </si>
  <si>
    <t>realistic dramatic fight scene</t>
  </si>
  <si>
    <t>現實的戲劇戰斗場景</t>
  </si>
  <si>
    <t>heel</t>
  </si>
  <si>
    <t>腳跟</t>
  </si>
  <si>
    <t>busy city street</t>
  </si>
  <si>
    <t>繁忙的城市街</t>
  </si>
  <si>
    <t>mamoru</t>
  </si>
  <si>
    <t>Mamoru</t>
  </si>
  <si>
    <t>epic stage</t>
  </si>
  <si>
    <t>史詩般的階段</t>
  </si>
  <si>
    <t>medusa</t>
  </si>
  <si>
    <t>pink hair</t>
  </si>
  <si>
    <t>粉紅色的頭髮</t>
  </si>
  <si>
    <t>monochrome</t>
  </si>
  <si>
    <t>small main character</t>
  </si>
  <si>
    <t>小主角</t>
  </si>
  <si>
    <t>nagano</t>
  </si>
  <si>
    <t>長野</t>
  </si>
  <si>
    <t>undead templar knight</t>
  </si>
  <si>
    <t>亡靈聖殿騎士騎士</t>
  </si>
  <si>
    <t>richard avedon</t>
  </si>
  <si>
    <t>理查德·阿瓦登（Richard Avedon）</t>
  </si>
  <si>
    <t>ryosuke</t>
  </si>
  <si>
    <t>Ryosuke</t>
  </si>
  <si>
    <t>ultra details</t>
  </si>
  <si>
    <t>stanton</t>
  </si>
  <si>
    <t>斯坦頓</t>
  </si>
  <si>
    <t>style of gill elvgren trending</t>
  </si>
  <si>
    <t>Gill Elvgren趨勢的風格</t>
  </si>
  <si>
    <t>takahashus</t>
  </si>
  <si>
    <t>高橋</t>
  </si>
  <si>
    <t>red concept</t>
  </si>
  <si>
    <t>紅色概念</t>
  </si>
  <si>
    <t>waifu</t>
  </si>
  <si>
    <t>paeter mohrbacher</t>
  </si>
  <si>
    <t>佩特·莫爾巴赫（Paeter Mohrbacher）</t>
  </si>
  <si>
    <t>wu</t>
  </si>
  <si>
    <t>吳</t>
  </si>
  <si>
    <t>steampunk style robot</t>
  </si>
  <si>
    <t>Steampunk樣式機器人</t>
  </si>
  <si>
    <t>abyss</t>
  </si>
  <si>
    <t>深淵</t>
  </si>
  <si>
    <t>short hair</t>
  </si>
  <si>
    <t>anglerfish</t>
  </si>
  <si>
    <t>blue glowing fantasy deer</t>
  </si>
  <si>
    <t>藍色發光的幻想鹿</t>
  </si>
  <si>
    <t>brazil</t>
  </si>
  <si>
    <t>巴西</t>
  </si>
  <si>
    <t>8k high</t>
  </si>
  <si>
    <t>高8k</t>
  </si>
  <si>
    <t>bus</t>
  </si>
  <si>
    <t>公共汽車</t>
  </si>
  <si>
    <t>white lines</t>
  </si>
  <si>
    <t>白線</t>
  </si>
  <si>
    <t>cordycep</t>
  </si>
  <si>
    <t>蟲草</t>
  </si>
  <si>
    <t>vase form</t>
  </si>
  <si>
    <t>花瓶形式</t>
  </si>
  <si>
    <t>father</t>
  </si>
  <si>
    <t>父親</t>
  </si>
  <si>
    <t>white king</t>
  </si>
  <si>
    <t>白國王</t>
  </si>
  <si>
    <t>g</t>
  </si>
  <si>
    <t>battlefield cyberpunk style</t>
  </si>
  <si>
    <t>戰場網絡朋克風格</t>
  </si>
  <si>
    <t>joshua</t>
  </si>
  <si>
    <t>約書亞</t>
  </si>
  <si>
    <t>human creature</t>
  </si>
  <si>
    <t>人類生物</t>
  </si>
  <si>
    <t>punk face reptile</t>
  </si>
  <si>
    <t>朋克臉爬行動物</t>
  </si>
  <si>
    <t>magazine</t>
  </si>
  <si>
    <t>雜誌</t>
  </si>
  <si>
    <t>blue armor</t>
  </si>
  <si>
    <t>藍色盔甲</t>
  </si>
  <si>
    <t>miamus</t>
  </si>
  <si>
    <t>邁阿密</t>
  </si>
  <si>
    <t>bright blue sky</t>
  </si>
  <si>
    <t>明亮的藍天</t>
  </si>
  <si>
    <t>nekro</t>
  </si>
  <si>
    <t>detailed cyberpunk</t>
  </si>
  <si>
    <t>詳細的網絡朋克</t>
  </si>
  <si>
    <t>oracle</t>
  </si>
  <si>
    <t>Oracle</t>
  </si>
  <si>
    <t>style of rembrandt oil painting</t>
  </si>
  <si>
    <t>倫勃朗油畫的風格</t>
  </si>
  <si>
    <t>pet</t>
  </si>
  <si>
    <t>寵物</t>
  </si>
  <si>
    <t>spaceship interior background</t>
  </si>
  <si>
    <t>飛船室內背景</t>
  </si>
  <si>
    <t>light country side</t>
  </si>
  <si>
    <t>鄉村輕</t>
  </si>
  <si>
    <t>shaw</t>
  </si>
  <si>
    <t>肖</t>
  </si>
  <si>
    <t>large spaceship interior</t>
  </si>
  <si>
    <t>大型飛船內部</t>
  </si>
  <si>
    <t>suzhou</t>
  </si>
  <si>
    <t>蘇州</t>
  </si>
  <si>
    <t>red hair girl</t>
  </si>
  <si>
    <t>紅發女孩</t>
  </si>
  <si>
    <t>venice</t>
  </si>
  <si>
    <t>威尼斯</t>
  </si>
  <si>
    <t>whole body</t>
  </si>
  <si>
    <t>annotation</t>
  </si>
  <si>
    <t>註解</t>
  </si>
  <si>
    <t>super detail</t>
  </si>
  <si>
    <t>超級細節</t>
  </si>
  <si>
    <t>architect</t>
  </si>
  <si>
    <t>建築師</t>
  </si>
  <si>
    <t>detail oil paint texture</t>
  </si>
  <si>
    <t>細節油漆質地</t>
  </si>
  <si>
    <t>botw</t>
  </si>
  <si>
    <t>female skeletal necromancer</t>
  </si>
  <si>
    <t>女性骨骼死靈法師</t>
  </si>
  <si>
    <t>k hd</t>
  </si>
  <si>
    <t>K HD</t>
  </si>
  <si>
    <t>fan</t>
  </si>
  <si>
    <t>扇子</t>
  </si>
  <si>
    <t>red raven</t>
  </si>
  <si>
    <t>紅烏鴉</t>
  </si>
  <si>
    <t>formula</t>
  </si>
  <si>
    <t>公式</t>
  </si>
  <si>
    <t>john harris</t>
  </si>
  <si>
    <t>約翰·哈里斯（John Harris）</t>
  </si>
  <si>
    <t>light sunset</t>
  </si>
  <si>
    <t>淺日落</t>
  </si>
  <si>
    <t>kaleidoscope</t>
  </si>
  <si>
    <t>萬花筒</t>
  </si>
  <si>
    <t>female warrior</t>
  </si>
  <si>
    <t>女戰士</t>
  </si>
  <si>
    <t>kush</t>
  </si>
  <si>
    <t>machine gun</t>
  </si>
  <si>
    <t>機槍</t>
  </si>
  <si>
    <t>necromancy</t>
  </si>
  <si>
    <t>dark neon light</t>
  </si>
  <si>
    <t>深霓虹燈</t>
  </si>
  <si>
    <t>orrerry</t>
  </si>
  <si>
    <t>Orrerry</t>
  </si>
  <si>
    <t>futuristic utopian new york city</t>
  </si>
  <si>
    <t>未來派紐約市</t>
  </si>
  <si>
    <t>yoga</t>
  </si>
  <si>
    <t>瑜伽</t>
  </si>
  <si>
    <t>mix gun</t>
  </si>
  <si>
    <t>混合槍</t>
  </si>
  <si>
    <t>pop art style</t>
  </si>
  <si>
    <t>流行藝術風格</t>
  </si>
  <si>
    <t>chariot</t>
  </si>
  <si>
    <t>戰車</t>
  </si>
  <si>
    <t>james gurney</t>
  </si>
  <si>
    <t>詹姆斯·古尼（James Gurney）</t>
  </si>
  <si>
    <t>華麗的騎士裝甲</t>
  </si>
  <si>
    <t>elizabeth</t>
  </si>
  <si>
    <t>dark magic</t>
  </si>
  <si>
    <t>黑暗魔法</t>
  </si>
  <si>
    <t>gotham</t>
  </si>
  <si>
    <t>wes anderson style</t>
  </si>
  <si>
    <t>韋斯·安德森風格</t>
  </si>
  <si>
    <t>harri</t>
  </si>
  <si>
    <t>哈里</t>
  </si>
  <si>
    <t>street dance battle</t>
  </si>
  <si>
    <t>街頭舞蹈戰</t>
  </si>
  <si>
    <t>kirby</t>
  </si>
  <si>
    <t>high rise</t>
  </si>
  <si>
    <t>高樓</t>
  </si>
  <si>
    <t>loneliness</t>
  </si>
  <si>
    <t>brutalist architecture</t>
  </si>
  <si>
    <t>野蠻的建築</t>
  </si>
  <si>
    <t>longsword</t>
  </si>
  <si>
    <t>aspect ratio</t>
  </si>
  <si>
    <t>縱橫比</t>
  </si>
  <si>
    <t>shelter</t>
  </si>
  <si>
    <t>庇護所</t>
  </si>
  <si>
    <t>gas mask</t>
  </si>
  <si>
    <t>sphinx</t>
  </si>
  <si>
    <t>medieval eldritch horror knight</t>
  </si>
  <si>
    <t>中世紀的埃爾德里奇恐怖騎士</t>
  </si>
  <si>
    <t>cyberpunk warrior</t>
  </si>
  <si>
    <t>賽博朋克戰士</t>
  </si>
  <si>
    <t>audience</t>
  </si>
  <si>
    <t>觀眾</t>
  </si>
  <si>
    <t>8k hd detail</t>
  </si>
  <si>
    <t>8K高清細節</t>
  </si>
  <si>
    <t>autumn</t>
  </si>
  <si>
    <t>秋天</t>
  </si>
  <si>
    <t>volumetric lighting matte painting</t>
  </si>
  <si>
    <t>體積照明啞光繪畫</t>
  </si>
  <si>
    <t>crane</t>
  </si>
  <si>
    <t>起重機</t>
  </si>
  <si>
    <t>domed island city</t>
  </si>
  <si>
    <t>Domed Island City</t>
  </si>
  <si>
    <t>cubist</t>
  </si>
  <si>
    <t>立體派</t>
  </si>
  <si>
    <t>fractal landscape concept art</t>
  </si>
  <si>
    <t>分形景觀概念藝術</t>
  </si>
  <si>
    <t>darkphilosophy</t>
  </si>
  <si>
    <t>暗史</t>
  </si>
  <si>
    <t>god idol</t>
  </si>
  <si>
    <t>上帝偶像</t>
  </si>
  <si>
    <t>ectoplasm</t>
  </si>
  <si>
    <t>外質</t>
  </si>
  <si>
    <t>style of monet</t>
  </si>
  <si>
    <t>莫奈的風格</t>
  </si>
  <si>
    <t>hull</t>
  </si>
  <si>
    <t>赫爾</t>
  </si>
  <si>
    <t>wong kar wai</t>
  </si>
  <si>
    <t>hunting</t>
  </si>
  <si>
    <t>void of space</t>
  </si>
  <si>
    <t>空間空隙</t>
  </si>
  <si>
    <t>white color</t>
  </si>
  <si>
    <t>johanne</t>
  </si>
  <si>
    <t>roman pyramid</t>
  </si>
  <si>
    <t>羅馬金字塔</t>
  </si>
  <si>
    <t>megastructure</t>
  </si>
  <si>
    <t>alien invasion</t>
  </si>
  <si>
    <t>外星人入侵</t>
  </si>
  <si>
    <t>morel-structure</t>
  </si>
  <si>
    <t>莫雷爾結構</t>
  </si>
  <si>
    <t>high point of view</t>
  </si>
  <si>
    <t>高觀點</t>
  </si>
  <si>
    <t>picasso</t>
  </si>
  <si>
    <t>mechanical forest craig mullins style</t>
  </si>
  <si>
    <t>機械森林Craig Mullins風格</t>
  </si>
  <si>
    <t>skirt</t>
  </si>
  <si>
    <t>短裙</t>
  </si>
  <si>
    <t>silver sun light</t>
  </si>
  <si>
    <t>銀太陽燈</t>
  </si>
  <si>
    <t>slime-mold</t>
  </si>
  <si>
    <t>史萊姆·梅爾</t>
  </si>
  <si>
    <t>laser show</t>
  </si>
  <si>
    <t>激光錶演</t>
  </si>
  <si>
    <t>starlight</t>
  </si>
  <si>
    <t>星光</t>
  </si>
  <si>
    <t>3d rendering</t>
  </si>
  <si>
    <t>andreus</t>
  </si>
  <si>
    <t>video game concept artwork</t>
  </si>
  <si>
    <t>視頻遊戲概念藝術品</t>
  </si>
  <si>
    <t>bay</t>
  </si>
  <si>
    <t>灣</t>
  </si>
  <si>
    <t>zdzisÅaw beksiÅski gold</t>
  </si>
  <si>
    <t>Zdziså，awbeksiå„滑雪金</t>
  </si>
  <si>
    <t>epic sky</t>
  </si>
  <si>
    <t>史詩般的天空</t>
  </si>
  <si>
    <t>chan</t>
  </si>
  <si>
    <t>陳</t>
  </si>
  <si>
    <t>blue man</t>
  </si>
  <si>
    <t>藍人</t>
  </si>
  <si>
    <t>fruit</t>
  </si>
  <si>
    <t>水果</t>
  </si>
  <si>
    <t>beautiful warrior princess</t>
  </si>
  <si>
    <t>美麗的戰士公主</t>
  </si>
  <si>
    <t>nekro borja</t>
  </si>
  <si>
    <t>Nekro Borja</t>
  </si>
  <si>
    <t>jason</t>
  </si>
  <si>
    <t>beautiful skull girl</t>
  </si>
  <si>
    <t>美麗的頭骨女孩</t>
  </si>
  <si>
    <t>katsuhiro</t>
  </si>
  <si>
    <t>hyperrealistic photograph</t>
  </si>
  <si>
    <t>超現實的照片</t>
  </si>
  <si>
    <t>kraken</t>
  </si>
  <si>
    <t>克萊肯</t>
  </si>
  <si>
    <t>gothic city ruins</t>
  </si>
  <si>
    <t>哥特式城市廢墟</t>
  </si>
  <si>
    <t>nun</t>
  </si>
  <si>
    <t>尼姑</t>
  </si>
  <si>
    <t>circular city</t>
  </si>
  <si>
    <t>循環城市</t>
  </si>
  <si>
    <t>qrcode</t>
  </si>
  <si>
    <t>black glass</t>
  </si>
  <si>
    <t>黑色玻璃</t>
  </si>
  <si>
    <t>saliva</t>
  </si>
  <si>
    <t>唾液</t>
  </si>
  <si>
    <t>red candle</t>
  </si>
  <si>
    <t>紅色蠟燭</t>
  </si>
  <si>
    <t>gustav dore</t>
  </si>
  <si>
    <t>古斯塔夫·多爾（Gustav Dore）</t>
  </si>
  <si>
    <t>teen</t>
  </si>
  <si>
    <t>dark clothes</t>
  </si>
  <si>
    <t>深色衣服</t>
  </si>
  <si>
    <t>tube</t>
  </si>
  <si>
    <t>管子</t>
  </si>
  <si>
    <t>beautiful landscape artstation</t>
  </si>
  <si>
    <t>美麗的風景藝術</t>
  </si>
  <si>
    <t>viewer</t>
  </si>
  <si>
    <t>mechanical power armor</t>
  </si>
  <si>
    <t>機械功率裝甲</t>
  </si>
  <si>
    <t>wormhole</t>
  </si>
  <si>
    <t>蟲洞</t>
  </si>
  <si>
    <t>pink cloud</t>
  </si>
  <si>
    <t>粉紅色的雲</t>
  </si>
  <si>
    <t>biomechanical hyper realistic sculpture</t>
  </si>
  <si>
    <t>生物力學過度逼真的雕塑</t>
  </si>
  <si>
    <t>xray</t>
  </si>
  <si>
    <t>x射線</t>
  </si>
  <si>
    <t>pokemon world</t>
  </si>
  <si>
    <t>口袋妖怪世界</t>
  </si>
  <si>
    <t>red substance</t>
  </si>
  <si>
    <t>紅色物質</t>
  </si>
  <si>
    <t>ayahuasca</t>
  </si>
  <si>
    <t>minerals octane</t>
  </si>
  <si>
    <t>礦物辛烷值</t>
  </si>
  <si>
    <t>bean</t>
  </si>
  <si>
    <t>glossy yellow-orange sphere</t>
  </si>
  <si>
    <t>光滑的黃橙色球</t>
  </si>
  <si>
    <t>beetle</t>
  </si>
  <si>
    <t>甲蟲</t>
  </si>
  <si>
    <t>evil god</t>
  </si>
  <si>
    <t>邪惡的神</t>
  </si>
  <si>
    <t>birthday</t>
  </si>
  <si>
    <t>生日</t>
  </si>
  <si>
    <t>small town</t>
  </si>
  <si>
    <t>小城市</t>
  </si>
  <si>
    <t>block</t>
  </si>
  <si>
    <t>堵塞</t>
  </si>
  <si>
    <t>alien technology style</t>
  </si>
  <si>
    <t>外星技術風格</t>
  </si>
  <si>
    <t>巧克力</t>
  </si>
  <si>
    <t>cinematic scene</t>
  </si>
  <si>
    <t>電影場景</t>
  </si>
  <si>
    <t>construction</t>
  </si>
  <si>
    <t>evil demon</t>
  </si>
  <si>
    <t>邪惡的惡魔</t>
  </si>
  <si>
    <t>contemporary graphic poster design</t>
  </si>
  <si>
    <t>當代圖形海報設計</t>
  </si>
  <si>
    <t>dessert</t>
  </si>
  <si>
    <t>甜點</t>
  </si>
  <si>
    <t>ancient roman</t>
  </si>
  <si>
    <t>古羅馬</t>
  </si>
  <si>
    <t>fighting</t>
  </si>
  <si>
    <t>renaissance church mural style</t>
  </si>
  <si>
    <t>文藝復興教堂的壁畫風格</t>
  </si>
  <si>
    <t>petit</t>
  </si>
  <si>
    <t>小</t>
  </si>
  <si>
    <t>thing movie</t>
  </si>
  <si>
    <t>raccoon</t>
  </si>
  <si>
    <t>狸</t>
  </si>
  <si>
    <t>gothic scifi movie</t>
  </si>
  <si>
    <t>哥特式科幻電影</t>
  </si>
  <si>
    <t>retrowave</t>
  </si>
  <si>
    <t>逆轉</t>
  </si>
  <si>
    <t>humanoid alien standing</t>
  </si>
  <si>
    <t>人形外星人的立場</t>
  </si>
  <si>
    <t>white armor</t>
  </si>
  <si>
    <t>白色盔甲</t>
  </si>
  <si>
    <t>hopeless lighting</t>
  </si>
  <si>
    <t>絕望的照明</t>
  </si>
  <si>
    <t>ukiyoe</t>
  </si>
  <si>
    <t>8k lighting</t>
  </si>
  <si>
    <t>8K照明</t>
  </si>
  <si>
    <t>wreckage</t>
  </si>
  <si>
    <t>殘骸</t>
  </si>
  <si>
    <t>許多水生病</t>
  </si>
  <si>
    <t>highly detail</t>
  </si>
  <si>
    <t>高度細節</t>
  </si>
  <si>
    <t>bag</t>
  </si>
  <si>
    <t>包</t>
  </si>
  <si>
    <t>ancient concept art</t>
  </si>
  <si>
    <t>古代概念藝術</t>
  </si>
  <si>
    <t>bill</t>
  </si>
  <si>
    <t>space punk girl</t>
  </si>
  <si>
    <t>太空朋克女孩</t>
  </si>
  <si>
    <t>cavern</t>
  </si>
  <si>
    <t>white paper</t>
  </si>
  <si>
    <t>白皮書</t>
  </si>
  <si>
    <t>hyperdetailed octane</t>
  </si>
  <si>
    <t>超詳細的辛烷值</t>
  </si>
  <si>
    <t>coronation</t>
  </si>
  <si>
    <t>small exotic plants</t>
  </si>
  <si>
    <t>小型外來植物</t>
  </si>
  <si>
    <t>curtian</t>
  </si>
  <si>
    <t>柯蒂安</t>
  </si>
  <si>
    <t>beautiful mermaid</t>
  </si>
  <si>
    <t>美麗的美人魚</t>
  </si>
  <si>
    <t>glacier</t>
  </si>
  <si>
    <t>冰川</t>
  </si>
  <si>
    <t>dark cathedral</t>
  </si>
  <si>
    <t>黑暗大教堂</t>
  </si>
  <si>
    <t>kingdom</t>
  </si>
  <si>
    <t>王國</t>
  </si>
  <si>
    <t>scary clown face</t>
  </si>
  <si>
    <t>可怕的小丑臉</t>
  </si>
  <si>
    <t>policeman</t>
  </si>
  <si>
    <t>demon eyes</t>
  </si>
  <si>
    <t>惡魔的眼睛</t>
  </si>
  <si>
    <t>printer</t>
  </si>
  <si>
    <t>打印機</t>
  </si>
  <si>
    <t>cute dog</t>
  </si>
  <si>
    <t>可愛的狗</t>
  </si>
  <si>
    <t>proctor</t>
  </si>
  <si>
    <t>Proctor</t>
  </si>
  <si>
    <t>studio ghibli art style</t>
  </si>
  <si>
    <t>工作室吉卜力藝術風格</t>
  </si>
  <si>
    <t>retro-futurism</t>
  </si>
  <si>
    <t>復古的未來主義</t>
  </si>
  <si>
    <t>demon woman</t>
  </si>
  <si>
    <t>惡魔女人</t>
  </si>
  <si>
    <t>cyborg concept art</t>
  </si>
  <si>
    <t>半機械人概念藝術</t>
  </si>
  <si>
    <t>baseball</t>
  </si>
  <si>
    <t>棒球</t>
  </si>
  <si>
    <t>city map</t>
  </si>
  <si>
    <t>城市地圖</t>
  </si>
  <si>
    <t>bathroom</t>
  </si>
  <si>
    <t>浴室</t>
  </si>
  <si>
    <t>young female</t>
  </si>
  <si>
    <t>年輕女性</t>
  </si>
  <si>
    <t>cow</t>
  </si>
  <si>
    <t>奶牛</t>
  </si>
  <si>
    <t>red baby</t>
  </si>
  <si>
    <t>紅色嬰兒</t>
  </si>
  <si>
    <t>fear</t>
  </si>
  <si>
    <t>realistic 4k membrane</t>
  </si>
  <si>
    <t>現實的4K膜</t>
  </si>
  <si>
    <t>fresnel</t>
  </si>
  <si>
    <t>菲涅爾</t>
  </si>
  <si>
    <t>white candles</t>
  </si>
  <si>
    <t>白蠟燭</t>
  </si>
  <si>
    <t>guardian</t>
  </si>
  <si>
    <t>監護人</t>
  </si>
  <si>
    <t>digital collage</t>
  </si>
  <si>
    <t>數字拼貼</t>
  </si>
  <si>
    <t>japanese manga style</t>
  </si>
  <si>
    <t>日本漫畫風格</t>
  </si>
  <si>
    <t>cinema shot</t>
  </si>
  <si>
    <t>mixcode</t>
  </si>
  <si>
    <t>混合碼</t>
  </si>
  <si>
    <t>cyber man</t>
  </si>
  <si>
    <t>網絡人</t>
  </si>
  <si>
    <t>musk</t>
  </si>
  <si>
    <t>high detailed machine gun turret</t>
  </si>
  <si>
    <t>高詳細的機槍砲塔</t>
  </si>
  <si>
    <t>proton</t>
  </si>
  <si>
    <t>質子</t>
  </si>
  <si>
    <t>enormous mountain epic dark</t>
  </si>
  <si>
    <t>巨大的山史詩黑暗</t>
  </si>
  <si>
    <t>scrapper</t>
  </si>
  <si>
    <t>報廢者</t>
  </si>
  <si>
    <t>little mist</t>
  </si>
  <si>
    <t>小薄霧</t>
  </si>
  <si>
    <t>something</t>
  </si>
  <si>
    <t>某物</t>
  </si>
  <si>
    <t>lava reptile skin</t>
  </si>
  <si>
    <t>熔岩爬行動物皮膚</t>
  </si>
  <si>
    <t>styleframe</t>
  </si>
  <si>
    <t>樣式框架</t>
  </si>
  <si>
    <t>artstation painting</t>
  </si>
  <si>
    <t>Artstation繪畫</t>
  </si>
  <si>
    <t>cloud tank</t>
  </si>
  <si>
    <t>雲罐</t>
  </si>
  <si>
    <t>ear</t>
  </si>
  <si>
    <t>耳朵</t>
  </si>
  <si>
    <t>gustave dorre</t>
  </si>
  <si>
    <t>古斯塔夫·多雷（Gustave Dorre）</t>
  </si>
  <si>
    <t>hagium</t>
  </si>
  <si>
    <t>white church</t>
  </si>
  <si>
    <t>白教堂</t>
  </si>
  <si>
    <t>infinity</t>
  </si>
  <si>
    <t>humanoid medieval dark fantasy</t>
  </si>
  <si>
    <t>人形中世紀的黑暗幻想</t>
  </si>
  <si>
    <t>ancient necronomicon book cover</t>
  </si>
  <si>
    <t>古代死靈書封面</t>
  </si>
  <si>
    <t>michelangelo</t>
  </si>
  <si>
    <t>tiny old farm house</t>
  </si>
  <si>
    <t>小舊農舍</t>
  </si>
  <si>
    <t>moustache</t>
  </si>
  <si>
    <t>鬍子</t>
  </si>
  <si>
    <t>realistic post</t>
  </si>
  <si>
    <t>現實的帖子</t>
  </si>
  <si>
    <t>pinocchio</t>
  </si>
  <si>
    <t>皮諾奇奧</t>
  </si>
  <si>
    <t>dark mystical forest</t>
  </si>
  <si>
    <t>黑暗的神秘森林</t>
  </si>
  <si>
    <t>red mycelium</t>
  </si>
  <si>
    <t>紅菌絲</t>
  </si>
  <si>
    <t>dark wood</t>
  </si>
  <si>
    <t>深木</t>
  </si>
  <si>
    <t>sophium</t>
  </si>
  <si>
    <t>大章</t>
  </si>
  <si>
    <t>golden eyes</t>
  </si>
  <si>
    <t>金色的眼睛</t>
  </si>
  <si>
    <t>spaceport</t>
  </si>
  <si>
    <t>太空港</t>
  </si>
  <si>
    <t>fantastic john howe landscape</t>
  </si>
  <si>
    <t>夢幻般的約翰·豪景觀</t>
  </si>
  <si>
    <t>trench</t>
  </si>
  <si>
    <t>溝</t>
  </si>
  <si>
    <t>dark fantasy goddess of madness</t>
  </si>
  <si>
    <t>黑暗幻想女神瘋狂</t>
  </si>
  <si>
    <t>紫色</t>
  </si>
  <si>
    <t>art style of anders</t>
  </si>
  <si>
    <t>安德斯的藝術風格</t>
  </si>
  <si>
    <t>volumetriclighting</t>
  </si>
  <si>
    <t>foggy moody atmosphere</t>
  </si>
  <si>
    <t>有霧的喜怒無常的氣氛</t>
  </si>
  <si>
    <t>yggdrasil</t>
  </si>
  <si>
    <t>movie character concept art</t>
  </si>
  <si>
    <t>電影角色概念藝術</t>
  </si>
  <si>
    <t>backdrop</t>
  </si>
  <si>
    <t>black stripes</t>
  </si>
  <si>
    <t>黑色條紋</t>
  </si>
  <si>
    <t>cheek</t>
  </si>
  <si>
    <t>urlnreal engine</t>
  </si>
  <si>
    <t>赤色發動機</t>
  </si>
  <si>
    <t>colombium</t>
  </si>
  <si>
    <t>哥倫比亞群島</t>
  </si>
  <si>
    <t>hyperrealistic style</t>
  </si>
  <si>
    <t>超現實的風格</t>
  </si>
  <si>
    <t>dew</t>
  </si>
  <si>
    <t>露</t>
  </si>
  <si>
    <t>humanoid elemental fantasy art</t>
  </si>
  <si>
    <t>人形元素幻想藝術</t>
  </si>
  <si>
    <t>cyborg portrait</t>
  </si>
  <si>
    <t>半機械人的肖像</t>
  </si>
  <si>
    <t>gaudus</t>
  </si>
  <si>
    <t>高杜斯</t>
  </si>
  <si>
    <t>oriental style lighting</t>
  </si>
  <si>
    <t>東方風格的照明</t>
  </si>
  <si>
    <t>cyberpunk laboratory</t>
  </si>
  <si>
    <t>賽博朋克實驗室</t>
  </si>
  <si>
    <t>installation</t>
  </si>
  <si>
    <t>安裝</t>
  </si>
  <si>
    <t>giant golden door</t>
  </si>
  <si>
    <t>巨大的金門</t>
  </si>
  <si>
    <t>leonatdo</t>
  </si>
  <si>
    <t>萊昂納特</t>
  </si>
  <si>
    <t>golden ring</t>
  </si>
  <si>
    <t>金戒指</t>
  </si>
  <si>
    <t>pants</t>
  </si>
  <si>
    <t>褲子</t>
  </si>
  <si>
    <t>concept character</t>
  </si>
  <si>
    <t>概念字符</t>
  </si>
  <si>
    <t>phoenix</t>
  </si>
  <si>
    <t>鳳凰</t>
  </si>
  <si>
    <t>smooth poster environment</t>
  </si>
  <si>
    <t>光滑的海報環境</t>
  </si>
  <si>
    <t>quartz</t>
  </si>
  <si>
    <t>石英</t>
  </si>
  <si>
    <t>white gothic dress</t>
  </si>
  <si>
    <t>白色哥特式連衣裙</t>
  </si>
  <si>
    <t>sidebeach</t>
  </si>
  <si>
    <t>側向</t>
  </si>
  <si>
    <t>evil owl face</t>
  </si>
  <si>
    <t>邪惡的貓頭鷹面對</t>
  </si>
  <si>
    <t>sinon</t>
  </si>
  <si>
    <t>辛農</t>
  </si>
  <si>
    <t>magic city</t>
  </si>
  <si>
    <t>魔術城</t>
  </si>
  <si>
    <t>stalacmit</t>
  </si>
  <si>
    <t>石匠</t>
  </si>
  <si>
    <t>helltaker concept art</t>
  </si>
  <si>
    <t>Helltaker概念藝術</t>
  </si>
  <si>
    <t>stalactit</t>
  </si>
  <si>
    <t>穩定性</t>
  </si>
  <si>
    <t>fantasy beast</t>
  </si>
  <si>
    <t>幻想野獸</t>
  </si>
  <si>
    <t>dali style</t>
  </si>
  <si>
    <t>達利風格</t>
  </si>
  <si>
    <t>business</t>
  </si>
  <si>
    <t>商業</t>
  </si>
  <si>
    <t>beautiful computer painting</t>
  </si>
  <si>
    <t>美麗的計算機繪畫</t>
  </si>
  <si>
    <t>divider</t>
  </si>
  <si>
    <t>分隔線</t>
  </si>
  <si>
    <t>19th century portrait</t>
  </si>
  <si>
    <t>19世紀的肖像</t>
  </si>
  <si>
    <t>dwelling</t>
  </si>
  <si>
    <t>住宅</t>
  </si>
  <si>
    <t>old tree</t>
  </si>
  <si>
    <t>老樹</t>
  </si>
  <si>
    <t>expression</t>
  </si>
  <si>
    <t>表達</t>
  </si>
  <si>
    <t>headshot cyber punk gundam</t>
  </si>
  <si>
    <t>爆頭網絡朋克岡達姆</t>
  </si>
  <si>
    <t>gallery</t>
  </si>
  <si>
    <t>畫廊</t>
  </si>
  <si>
    <t>dark light</t>
  </si>
  <si>
    <t>暗光</t>
  </si>
  <si>
    <t>generator</t>
  </si>
  <si>
    <t>發電機</t>
  </si>
  <si>
    <t>salvador dali</t>
  </si>
  <si>
    <t>薩爾瓦多·達利（Salvador Dali）</t>
  </si>
  <si>
    <t>joker</t>
  </si>
  <si>
    <t>light black paint strokes</t>
  </si>
  <si>
    <t>淺黑色油漆筆觸</t>
  </si>
  <si>
    <t>junk</t>
  </si>
  <si>
    <t>yellow-orange background</t>
  </si>
  <si>
    <t>黃橙色背景</t>
  </si>
  <si>
    <t>ancient japan city temple war hell concept art</t>
  </si>
  <si>
    <t>古代日本城市寺廟戰爭地獄概念藝術</t>
  </si>
  <si>
    <t>minus</t>
  </si>
  <si>
    <t>減</t>
  </si>
  <si>
    <t>photorealistic 3d cyberpunk japanese samurai warrior</t>
  </si>
  <si>
    <t>逼真的3D Cyber​​punk日本武士戰士</t>
  </si>
  <si>
    <t>operating</t>
  </si>
  <si>
    <t>操作</t>
  </si>
  <si>
    <t>pool of light</t>
  </si>
  <si>
    <t>pad</t>
  </si>
  <si>
    <t>軟墊</t>
  </si>
  <si>
    <t>dynamic architecture interior concept</t>
  </si>
  <si>
    <t>動態體系結構室內概念</t>
  </si>
  <si>
    <t>giant porcelain</t>
  </si>
  <si>
    <t>巨型瓷器</t>
  </si>
  <si>
    <t>sledgehammer</t>
  </si>
  <si>
    <t>大錘</t>
  </si>
  <si>
    <t>street uk street fashionista</t>
  </si>
  <si>
    <t>街英國街時尚達人</t>
  </si>
  <si>
    <t>story</t>
  </si>
  <si>
    <t>ancient chinese room</t>
  </si>
  <si>
    <t>古代中國房間</t>
  </si>
  <si>
    <t>tent</t>
  </si>
  <si>
    <t>帳篷</t>
  </si>
  <si>
    <t>style of shinkai makoto</t>
  </si>
  <si>
    <t>Shinkai Makoto的風格</t>
  </si>
  <si>
    <t>theory</t>
  </si>
  <si>
    <t>理論</t>
  </si>
  <si>
    <t>bright moon</t>
  </si>
  <si>
    <t>明亮的月亮</t>
  </si>
  <si>
    <t>1830年</t>
  </si>
  <si>
    <t>style of van gogh</t>
  </si>
  <si>
    <t>futuristic logo</t>
  </si>
  <si>
    <t>未來派徽標</t>
  </si>
  <si>
    <t>artstyle</t>
  </si>
  <si>
    <t>Artstyle</t>
  </si>
  <si>
    <t>mountain side</t>
  </si>
  <si>
    <t>山地</t>
  </si>
  <si>
    <t>being</t>
  </si>
  <si>
    <t>portrait of robert eggers</t>
  </si>
  <si>
    <t>羅伯特·埃格斯的肖像</t>
  </si>
  <si>
    <t>codex</t>
  </si>
  <si>
    <t>法典</t>
  </si>
  <si>
    <t>living library</t>
  </si>
  <si>
    <t>生活圖書館</t>
  </si>
  <si>
    <t>dave</t>
  </si>
  <si>
    <t>dark angels</t>
  </si>
  <si>
    <t>黑暗天使</t>
  </si>
  <si>
    <t>dr</t>
  </si>
  <si>
    <t>博士</t>
  </si>
  <si>
    <t>weapon design concept art</t>
  </si>
  <si>
    <t>武器設計概念藝術</t>
  </si>
  <si>
    <t>enemy</t>
  </si>
  <si>
    <t>敵人</t>
  </si>
  <si>
    <t>colorado grey</t>
  </si>
  <si>
    <t>科羅拉多灰色</t>
  </si>
  <si>
    <t>filth</t>
  </si>
  <si>
    <t>污物</t>
  </si>
  <si>
    <t>ocean goddess</t>
  </si>
  <si>
    <t>海洋女神</t>
  </si>
  <si>
    <t>fishbowl</t>
  </si>
  <si>
    <t>魚缸</t>
  </si>
  <si>
    <t>red dress standing</t>
  </si>
  <si>
    <t>紅色連衣裙站立</t>
  </si>
  <si>
    <t>fuel</t>
  </si>
  <si>
    <t>汽油</t>
  </si>
  <si>
    <t>contemporary art</t>
  </si>
  <si>
    <t>當代藝術</t>
  </si>
  <si>
    <t>gaultier</t>
  </si>
  <si>
    <t>Gaultier</t>
  </si>
  <si>
    <t>amazing new art</t>
  </si>
  <si>
    <t>驚人的新藝術</t>
  </si>
  <si>
    <t>hoodie</t>
  </si>
  <si>
    <t>連帽衫</t>
  </si>
  <si>
    <t>other works of art</t>
  </si>
  <si>
    <t>其他藝術品</t>
  </si>
  <si>
    <t>maiden</t>
  </si>
  <si>
    <t>giant king</t>
  </si>
  <si>
    <t>巨型國王</t>
  </si>
  <si>
    <t>martin</t>
  </si>
  <si>
    <t>epic light</t>
  </si>
  <si>
    <t>史詩般的光</t>
  </si>
  <si>
    <t>murakamus</t>
  </si>
  <si>
    <t>black robes</t>
  </si>
  <si>
    <t>黑色長袍</t>
  </si>
  <si>
    <t>otter</t>
  </si>
  <si>
    <t>獺</t>
  </si>
  <si>
    <t>r giger</t>
  </si>
  <si>
    <t>R Giger</t>
  </si>
  <si>
    <t>outback</t>
  </si>
  <si>
    <t>內陸</t>
  </si>
  <si>
    <t>high fantasy</t>
  </si>
  <si>
    <t>高幻想</t>
  </si>
  <si>
    <t>python</t>
  </si>
  <si>
    <t>Python</t>
  </si>
  <si>
    <t>gothic horror octane</t>
  </si>
  <si>
    <t>哥特式恐怖辛烷值</t>
  </si>
  <si>
    <t>cyberpunk jungle farm</t>
  </si>
  <si>
    <t>Cyber​​punk叢林農場</t>
  </si>
  <si>
    <t>t-rex</t>
  </si>
  <si>
    <t>T-Rex</t>
  </si>
  <si>
    <t>ancient white towers ruins</t>
  </si>
  <si>
    <t>古老的白塔廢墟</t>
  </si>
  <si>
    <t>yellow moss</t>
  </si>
  <si>
    <t>黃苔蘚</t>
  </si>
  <si>
    <t>yoshida</t>
  </si>
  <si>
    <t>space ship interior</t>
  </si>
  <si>
    <t>空間船內部</t>
  </si>
  <si>
    <t>altar</t>
  </si>
  <si>
    <t>壇</t>
  </si>
  <si>
    <t>opulent full body raven armor</t>
  </si>
  <si>
    <t>豐滿的全身烏鴉盔甲</t>
  </si>
  <si>
    <t>clearing</t>
  </si>
  <si>
    <t>清理</t>
  </si>
  <si>
    <t>dark ages</t>
  </si>
  <si>
    <t>黑暗時代</t>
  </si>
  <si>
    <t>daughter</t>
  </si>
  <si>
    <t>女兒</t>
  </si>
  <si>
    <t>modern cubist art style</t>
  </si>
  <si>
    <t>現代立體主義藝術風格</t>
  </si>
  <si>
    <t>griffin</t>
  </si>
  <si>
    <t>格里芬</t>
  </si>
  <si>
    <t>grey gold</t>
  </si>
  <si>
    <t>灰金</t>
  </si>
  <si>
    <t>mucha style stanger things serpent woman</t>
  </si>
  <si>
    <t>Mucha風格Stanger事物蛇女人</t>
  </si>
  <si>
    <t>onus</t>
  </si>
  <si>
    <t>責任</t>
  </si>
  <si>
    <t>dark souls space knight</t>
  </si>
  <si>
    <t>黑暗的靈魂太空騎士</t>
  </si>
  <si>
    <t>photgraphy</t>
  </si>
  <si>
    <t>strange body</t>
  </si>
  <si>
    <t>奇怪的身體</t>
  </si>
  <si>
    <t>schoolhouse</t>
  </si>
  <si>
    <t>校舍</t>
  </si>
  <si>
    <t>dark water</t>
  </si>
  <si>
    <t>黑水</t>
  </si>
  <si>
    <t>shotdeck</t>
  </si>
  <si>
    <t>Shotdeck</t>
  </si>
  <si>
    <t>native man</t>
  </si>
  <si>
    <t>土著人</t>
  </si>
  <si>
    <t>cookie monster zdzislaw</t>
  </si>
  <si>
    <t>Cookie Monster Zdzislaw</t>
  </si>
  <si>
    <t>tanaka</t>
  </si>
  <si>
    <t>田中</t>
  </si>
  <si>
    <t>red hair</t>
  </si>
  <si>
    <t>tendril</t>
  </si>
  <si>
    <t>卷鬚</t>
  </si>
  <si>
    <t>throne of god king</t>
  </si>
  <si>
    <t>眾神之王的寶座</t>
  </si>
  <si>
    <t>user</t>
  </si>
  <si>
    <t>用戶</t>
  </si>
  <si>
    <t>cave concept art</t>
  </si>
  <si>
    <t>洞穴概念藝術</t>
  </si>
  <si>
    <t>wasp</t>
  </si>
  <si>
    <t>黃蜂</t>
  </si>
  <si>
    <t>dark frazetta</t>
  </si>
  <si>
    <t>黑暗的弗雷澤塔</t>
  </si>
  <si>
    <t>blender</t>
  </si>
  <si>
    <t>攪拌機</t>
  </si>
  <si>
    <t>sci-fi spaceship station</t>
  </si>
  <si>
    <t>科幻太空飛船站</t>
  </si>
  <si>
    <t>breathing</t>
  </si>
  <si>
    <t>style of pixar</t>
  </si>
  <si>
    <t>皮克斯的風格</t>
  </si>
  <si>
    <t>chamber</t>
  </si>
  <si>
    <t>腔室</t>
  </si>
  <si>
    <t>futuristic helmet</t>
  </si>
  <si>
    <t>未來派頭盔</t>
  </si>
  <si>
    <t>corgi</t>
  </si>
  <si>
    <t>科爾基</t>
  </si>
  <si>
    <t>blue sky ultra</t>
  </si>
  <si>
    <t>藍天Ultra</t>
  </si>
  <si>
    <t>couch</t>
  </si>
  <si>
    <t>長椅</t>
  </si>
  <si>
    <t>futuristic moon city</t>
  </si>
  <si>
    <t>未來派的月亮城</t>
  </si>
  <si>
    <t>deamon</t>
  </si>
  <si>
    <t>abstract glass sculpture</t>
  </si>
  <si>
    <t>抽象的玻璃雕塑</t>
  </si>
  <si>
    <t>honey</t>
  </si>
  <si>
    <t>蜂蜜</t>
  </si>
  <si>
    <t>black cat gold eyes</t>
  </si>
  <si>
    <t>黑貓金眼</t>
  </si>
  <si>
    <t>humanity</t>
  </si>
  <si>
    <t>人性</t>
  </si>
  <si>
    <t>dramatic blue light</t>
  </si>
  <si>
    <t>戲劇性的藍光</t>
  </si>
  <si>
    <t>mad max gas mask</t>
  </si>
  <si>
    <t>瘋狂的最大加油口罩</t>
  </si>
  <si>
    <t>mosaic</t>
  </si>
  <si>
    <t>馬賽克</t>
  </si>
  <si>
    <t>gotham city background</t>
  </si>
  <si>
    <t>哥譚市的背景</t>
  </si>
  <si>
    <t>occlusion</t>
  </si>
  <si>
    <t>epic city shot</t>
  </si>
  <si>
    <t>史詩般的城市射擊</t>
  </si>
  <si>
    <t>pitch</t>
  </si>
  <si>
    <t>瀝青</t>
  </si>
  <si>
    <t>world epic</t>
  </si>
  <si>
    <t>世界史詩</t>
  </si>
  <si>
    <t>purpul</t>
  </si>
  <si>
    <t>character concept design</t>
  </si>
  <si>
    <t>角色概念設計</t>
  </si>
  <si>
    <t>series</t>
  </si>
  <si>
    <t>系列</t>
  </si>
  <si>
    <t>goya style</t>
  </si>
  <si>
    <t>戈雅風格</t>
  </si>
  <si>
    <t>skywalker</t>
  </si>
  <si>
    <t>天空步行者</t>
  </si>
  <si>
    <t>photorealistic 8k</t>
  </si>
  <si>
    <t>逼真的8k</t>
  </si>
  <si>
    <t>lovecraftian creature</t>
  </si>
  <si>
    <t>Lovecraftian生物</t>
  </si>
  <si>
    <t>星塵</t>
  </si>
  <si>
    <t>cinematic moody</t>
  </si>
  <si>
    <t>電影喜怒無常</t>
  </si>
  <si>
    <t>wax</t>
  </si>
  <si>
    <t>蠟</t>
  </si>
  <si>
    <t>fluorescent light</t>
  </si>
  <si>
    <t>熒光燈</t>
  </si>
  <si>
    <t>bioshock</t>
  </si>
  <si>
    <t>tom lovell paints</t>
  </si>
  <si>
    <t>湯姆·洛維爾（Tom Lovell）油漆</t>
  </si>
  <si>
    <t>bishop</t>
  </si>
  <si>
    <t>主教</t>
  </si>
  <si>
    <t>超級現實的概念</t>
  </si>
  <si>
    <t>device</t>
  </si>
  <si>
    <t>設備</t>
  </si>
  <si>
    <t>19th century</t>
  </si>
  <si>
    <t>19世紀</t>
  </si>
  <si>
    <t>donkey</t>
  </si>
  <si>
    <t>golden cyberpunk art nouveau interior</t>
  </si>
  <si>
    <t>黃金網絡朋克藝術新內飾</t>
  </si>
  <si>
    <t>flask</t>
  </si>
  <si>
    <t>燒瓶</t>
  </si>
  <si>
    <t>ryan church</t>
  </si>
  <si>
    <t>瑞安教堂</t>
  </si>
  <si>
    <t>lily</t>
  </si>
  <si>
    <t>beautiful flowers</t>
  </si>
  <si>
    <t>美麗的花朵</t>
  </si>
  <si>
    <t>twigitecture</t>
  </si>
  <si>
    <t>細胞結構</t>
  </si>
  <si>
    <t>dark angel 8k</t>
  </si>
  <si>
    <t>黑暗天使8k</t>
  </si>
  <si>
    <t>alga</t>
  </si>
  <si>
    <t>藻類</t>
  </si>
  <si>
    <t>red scarf</t>
  </si>
  <si>
    <t>紅領巾</t>
  </si>
  <si>
    <t>bedroom</t>
  </si>
  <si>
    <t>臥室</t>
  </si>
  <si>
    <t>style of apple watch</t>
  </si>
  <si>
    <t>Apple Watch的風格</t>
  </si>
  <si>
    <t>blanche</t>
  </si>
  <si>
    <t>布蘭奇</t>
  </si>
  <si>
    <t>huge gothic city</t>
  </si>
  <si>
    <t>巨大的哥特式城市</t>
  </si>
  <si>
    <t>colibrus</t>
  </si>
  <si>
    <t>Colibrus</t>
  </si>
  <si>
    <t>oil portrait of queen elizabeth</t>
  </si>
  <si>
    <t>伊麗莎白女王的石油肖像</t>
  </si>
  <si>
    <t>glass sphere orbs</t>
  </si>
  <si>
    <t>玻璃球球</t>
  </si>
  <si>
    <t>djurdjevic</t>
  </si>
  <si>
    <t>Djurdjevic</t>
  </si>
  <si>
    <t>gold leaf</t>
  </si>
  <si>
    <t>金葉子</t>
  </si>
  <si>
    <t>everyone</t>
  </si>
  <si>
    <t>每個人</t>
  </si>
  <si>
    <t>style of disney</t>
  </si>
  <si>
    <t>迪士尼風格</t>
  </si>
  <si>
    <t>festival</t>
  </si>
  <si>
    <t>bit pixel art cyber city</t>
  </si>
  <si>
    <t>位像素藝術網絡城</t>
  </si>
  <si>
    <t>lamb</t>
  </si>
  <si>
    <t>羊肉</t>
  </si>
  <si>
    <t>beautiful asian woman warrior portrait</t>
  </si>
  <si>
    <t>美麗的亞洲女戰士肖像</t>
  </si>
  <si>
    <t>lensflare</t>
  </si>
  <si>
    <t>弗蘭克·勞埃德·賴特（Frank Lloyd Wright）</t>
  </si>
  <si>
    <t>young female face</t>
  </si>
  <si>
    <t>年輕的女性臉</t>
  </si>
  <si>
    <t>picnic</t>
  </si>
  <si>
    <t>野餐</t>
  </si>
  <si>
    <t>neon colors</t>
  </si>
  <si>
    <t>霓虹色</t>
  </si>
  <si>
    <t>seance</t>
  </si>
  <si>
    <t>Seance</t>
  </si>
  <si>
    <t>beautiful valley</t>
  </si>
  <si>
    <t>美麗的山谷</t>
  </si>
  <si>
    <t>starfish</t>
  </si>
  <si>
    <t>海星</t>
  </si>
  <si>
    <t>upper body portrait</t>
  </si>
  <si>
    <t>上身肖像</t>
  </si>
  <si>
    <t>transhuman</t>
  </si>
  <si>
    <t>fashion 4k</t>
  </si>
  <si>
    <t>時尚4K</t>
  </si>
  <si>
    <t>walkthrough</t>
  </si>
  <si>
    <t>演練</t>
  </si>
  <si>
    <t>light 8k</t>
  </si>
  <si>
    <t>光8K</t>
  </si>
  <si>
    <t>micro detail</t>
  </si>
  <si>
    <t>chain</t>
  </si>
  <si>
    <t>ancient stone wall</t>
  </si>
  <si>
    <t>古老的石牆</t>
  </si>
  <si>
    <t>invention</t>
  </si>
  <si>
    <t>發明</t>
  </si>
  <si>
    <t>red eye</t>
  </si>
  <si>
    <t>society</t>
  </si>
  <si>
    <t>社會</t>
  </si>
  <si>
    <t>giant cat</t>
  </si>
  <si>
    <t>巨人貓</t>
  </si>
  <si>
    <t>albedo</t>
  </si>
  <si>
    <t>反照率</t>
  </si>
  <si>
    <t>unreal engine photorealistic</t>
  </si>
  <si>
    <t>虛幻的引擎情相主義</t>
  </si>
  <si>
    <t>cyberpunk human</t>
  </si>
  <si>
    <t>賽博朋克人</t>
  </si>
  <si>
    <t>boston</t>
  </si>
  <si>
    <t>style of remedios varo</t>
  </si>
  <si>
    <t>Remedios Varo的風格</t>
  </si>
  <si>
    <t>fractal roots of fungus</t>
  </si>
  <si>
    <t>真菌的分形根</t>
  </si>
  <si>
    <t>dawnlight</t>
  </si>
  <si>
    <t>movie light</t>
  </si>
  <si>
    <t>distortion</t>
  </si>
  <si>
    <t>失真</t>
  </si>
  <si>
    <t>dark red sky</t>
  </si>
  <si>
    <t>深紅色的天空</t>
  </si>
  <si>
    <t>exit</t>
  </si>
  <si>
    <t>出口</t>
  </si>
  <si>
    <t>rock quality</t>
  </si>
  <si>
    <t>岩石質量</t>
  </si>
  <si>
    <t>fresco</t>
  </si>
  <si>
    <t>壁畫</t>
  </si>
  <si>
    <t>studio lightning</t>
  </si>
  <si>
    <t>工作室閃電</t>
  </si>
  <si>
    <t>ganon</t>
  </si>
  <si>
    <t>加農</t>
  </si>
  <si>
    <t>egyptian god</t>
  </si>
  <si>
    <t>埃及神</t>
  </si>
  <si>
    <t>gesture</t>
  </si>
  <si>
    <t>手勢</t>
  </si>
  <si>
    <t>female knight</t>
  </si>
  <si>
    <t>女騎士</t>
  </si>
  <si>
    <t>golem</t>
  </si>
  <si>
    <t>魔像</t>
  </si>
  <si>
    <t>style of manga</t>
  </si>
  <si>
    <t>mug</t>
  </si>
  <si>
    <t>馬克杯</t>
  </si>
  <si>
    <t>exquisite metal</t>
  </si>
  <si>
    <t>精美的金屬</t>
  </si>
  <si>
    <t>ogre</t>
  </si>
  <si>
    <t>OGRE</t>
  </si>
  <si>
    <t>big dark eyes</t>
  </si>
  <si>
    <t>大黑眼睛</t>
  </si>
  <si>
    <t>photobash</t>
  </si>
  <si>
    <t>Photobash</t>
  </si>
  <si>
    <t>arabic style</t>
  </si>
  <si>
    <t>阿拉伯語風格</t>
  </si>
  <si>
    <t>plate</t>
  </si>
  <si>
    <t>black rococo</t>
  </si>
  <si>
    <t>黑色洛可可</t>
  </si>
  <si>
    <t>research</t>
  </si>
  <si>
    <t>研究</t>
  </si>
  <si>
    <t>red forest</t>
  </si>
  <si>
    <t>紅森林</t>
  </si>
  <si>
    <t>roof</t>
  </si>
  <si>
    <t>屋頂</t>
  </si>
  <si>
    <t>organic shapes</t>
  </si>
  <si>
    <t>有機形狀</t>
  </si>
  <si>
    <t>sorayama</t>
  </si>
  <si>
    <t>human remains</t>
  </si>
  <si>
    <t>人類遺骸</t>
  </si>
  <si>
    <t>terrarium</t>
  </si>
  <si>
    <t>玻璃容器</t>
  </si>
  <si>
    <t>愛電影海報</t>
  </si>
  <si>
    <t>vinyl</t>
  </si>
  <si>
    <t>乙烯基塑料</t>
  </si>
  <si>
    <t>night city neon cthulhu ocean space</t>
  </si>
  <si>
    <t>夜城霓虹燈Cthulhu海洋空間</t>
  </si>
  <si>
    <t>yarn</t>
  </si>
  <si>
    <t>紗</t>
  </si>
  <si>
    <t>ornate stone</t>
  </si>
  <si>
    <t>華麗的石頭</t>
  </si>
  <si>
    <t>yoda</t>
  </si>
  <si>
    <t>尤達</t>
  </si>
  <si>
    <t>realistic close</t>
  </si>
  <si>
    <t>現實的關閉</t>
  </si>
  <si>
    <t>anakin</t>
  </si>
  <si>
    <t>阿納金</t>
  </si>
  <si>
    <t>transparent skin</t>
  </si>
  <si>
    <t>透明的皮膚</t>
  </si>
  <si>
    <t>brunette</t>
  </si>
  <si>
    <t>blade runner mood</t>
  </si>
  <si>
    <t>刀片跑步者的心情</t>
  </si>
  <si>
    <t>exterior</t>
  </si>
  <si>
    <t>外部的</t>
  </si>
  <si>
    <t>demon priest</t>
  </si>
  <si>
    <t>惡魔牧師</t>
  </si>
  <si>
    <t>firefly</t>
  </si>
  <si>
    <t>螢火蟲</t>
  </si>
  <si>
    <t>vitruvian man style</t>
  </si>
  <si>
    <t>維特魯維亞人的風格</t>
  </si>
  <si>
    <t>flashlight</t>
  </si>
  <si>
    <t>color ink</t>
  </si>
  <si>
    <t>顏色墨水</t>
  </si>
  <si>
    <t>gao</t>
  </si>
  <si>
    <t>empress of wind</t>
  </si>
  <si>
    <t>風女皇</t>
  </si>
  <si>
    <t>jie</t>
  </si>
  <si>
    <t>傑</t>
  </si>
  <si>
    <t>colorful aura</t>
  </si>
  <si>
    <t>多彩的光環</t>
  </si>
  <si>
    <t>leonardo</t>
  </si>
  <si>
    <t>unreal engine 8k hdr octane</t>
  </si>
  <si>
    <t>虛幻發動機8K HDR辛烷值</t>
  </si>
  <si>
    <t>pail</t>
  </si>
  <si>
    <t>桶</t>
  </si>
  <si>
    <t>romantic lord cloud mountain</t>
  </si>
  <si>
    <t>浪漫主義雲山</t>
  </si>
  <si>
    <t>prism</t>
  </si>
  <si>
    <t>棱鏡</t>
  </si>
  <si>
    <t>super high definition</t>
  </si>
  <si>
    <t>超高清</t>
  </si>
  <si>
    <t>saint</t>
  </si>
  <si>
    <t>8k resolustion</t>
  </si>
  <si>
    <t>titanium</t>
  </si>
  <si>
    <t>鈦</t>
  </si>
  <si>
    <t>old japan</t>
  </si>
  <si>
    <t>舊日本</t>
  </si>
  <si>
    <t>archive</t>
  </si>
  <si>
    <t>檔案</t>
  </si>
  <si>
    <t>andrei tarkovsky</t>
  </si>
  <si>
    <t>安德烈·塔科夫斯基（Andrei Tarkovsky）</t>
  </si>
  <si>
    <t>bodypart</t>
  </si>
  <si>
    <t>身體的一部分</t>
  </si>
  <si>
    <t>樂觀的惡魔斑點</t>
  </si>
  <si>
    <t>bsl-4</t>
  </si>
  <si>
    <t>BSL-4</t>
  </si>
  <si>
    <t>mucha style werewolf lady</t>
  </si>
  <si>
    <t>Mucha風格的狼人女士</t>
  </si>
  <si>
    <t>bulgarov</t>
  </si>
  <si>
    <t>space fighter jet</t>
  </si>
  <si>
    <t>太空戰鬥機</t>
  </si>
  <si>
    <t>carcosa</t>
  </si>
  <si>
    <t>卡科薩</t>
  </si>
  <si>
    <t>dark human skull</t>
  </si>
  <si>
    <t>黑暗的人類頭骨</t>
  </si>
  <si>
    <t>density</t>
  </si>
  <si>
    <t>密度</t>
  </si>
  <si>
    <t>underwater lighting</t>
  </si>
  <si>
    <t>水下照明</t>
  </si>
  <si>
    <t>formation</t>
  </si>
  <si>
    <t>形成</t>
  </si>
  <si>
    <t>full body beautifull</t>
  </si>
  <si>
    <t>全身美麗</t>
  </si>
  <si>
    <t>highway</t>
  </si>
  <si>
    <t>高速公路</t>
  </si>
  <si>
    <t>extra long shot</t>
  </si>
  <si>
    <t>超鏡頭</t>
  </si>
  <si>
    <t>instrument</t>
  </si>
  <si>
    <t>樂器</t>
  </si>
  <si>
    <t>gold skull</t>
  </si>
  <si>
    <t>ivy</t>
  </si>
  <si>
    <t>常春藤</t>
  </si>
  <si>
    <t>dramatic painting</t>
  </si>
  <si>
    <t>戲劇繪畫</t>
  </si>
  <si>
    <t>latex</t>
  </si>
  <si>
    <t>乳膠</t>
  </si>
  <si>
    <t>color shape</t>
  </si>
  <si>
    <t>顏色形狀</t>
  </si>
  <si>
    <t>mankind</t>
  </si>
  <si>
    <t>pastel background</t>
  </si>
  <si>
    <t>柔和背景</t>
  </si>
  <si>
    <t>meter</t>
  </si>
  <si>
    <t>儀表</t>
  </si>
  <si>
    <t>blue sunny light</t>
  </si>
  <si>
    <t>藍色的陽光</t>
  </si>
  <si>
    <t>morgue</t>
  </si>
  <si>
    <t>太平間</t>
  </si>
  <si>
    <t>ridley scott movie</t>
  </si>
  <si>
    <t>里德利·斯科特電影</t>
  </si>
  <si>
    <t>mural</t>
  </si>
  <si>
    <t>ruins church</t>
  </si>
  <si>
    <t>廢墟教堂</t>
  </si>
  <si>
    <t>nazgul</t>
  </si>
  <si>
    <t>納茲古爾</t>
  </si>
  <si>
    <t>miyazaki style</t>
  </si>
  <si>
    <t>宮崎駿風格</t>
  </si>
  <si>
    <t>stormlight</t>
  </si>
  <si>
    <t>風暴燈</t>
  </si>
  <si>
    <t>style of miyazaki</t>
  </si>
  <si>
    <t>宮崎駿的風格</t>
  </si>
  <si>
    <t>opera</t>
  </si>
  <si>
    <t>ornate tribal skull</t>
  </si>
  <si>
    <t>華麗的部落頭骨</t>
  </si>
  <si>
    <t>tatsuyukus</t>
  </si>
  <si>
    <t>colourful clouds</t>
  </si>
  <si>
    <t>五顏六色的雲</t>
  </si>
  <si>
    <t>typewriter</t>
  </si>
  <si>
    <t>打字機</t>
  </si>
  <si>
    <t>mucha poster</t>
  </si>
  <si>
    <t>Mucha海報</t>
  </si>
  <si>
    <t>villain</t>
  </si>
  <si>
    <t>惡棍</t>
  </si>
  <si>
    <t>black oil lake</t>
  </si>
  <si>
    <t>黑色油湖</t>
  </si>
  <si>
    <t>baloon</t>
  </si>
  <si>
    <t>巴隆</t>
  </si>
  <si>
    <t>massive ancient alien church</t>
  </si>
  <si>
    <t>大古老的外星教堂</t>
  </si>
  <si>
    <t>hyper realistic oil painting</t>
  </si>
  <si>
    <t>過度逼真的油畫</t>
  </si>
  <si>
    <t>carrot</t>
  </si>
  <si>
    <t>蘿蔔</t>
  </si>
  <si>
    <t>neutral background</t>
  </si>
  <si>
    <t>中性背景</t>
  </si>
  <si>
    <t>clothing</t>
  </si>
  <si>
    <t>red gold</t>
  </si>
  <si>
    <t>紅金</t>
  </si>
  <si>
    <t>cruiser</t>
  </si>
  <si>
    <t>巡洋艦</t>
  </si>
  <si>
    <t>sculpture concept art</t>
  </si>
  <si>
    <t>雕塑概念藝術</t>
  </si>
  <si>
    <t>disease</t>
  </si>
  <si>
    <t>疾病</t>
  </si>
  <si>
    <t>hyper realistic character concept art</t>
  </si>
  <si>
    <t>超現實的性格概念藝術</t>
  </si>
  <si>
    <t>black woman</t>
  </si>
  <si>
    <t>黑人婦女</t>
  </si>
  <si>
    <t>greenhouse</t>
  </si>
  <si>
    <t>溫室</t>
  </si>
  <si>
    <t>sandstorm concept art</t>
  </si>
  <si>
    <t>沙塵暴概念藝術</t>
  </si>
  <si>
    <t>hedgehog</t>
  </si>
  <si>
    <t>刺猬</t>
  </si>
  <si>
    <t>black sculpture</t>
  </si>
  <si>
    <t>黑色雕塑</t>
  </si>
  <si>
    <t>marshmallow</t>
  </si>
  <si>
    <t>棉花糖</t>
  </si>
  <si>
    <t>boondocks characters</t>
  </si>
  <si>
    <t>Boondocks字符</t>
  </si>
  <si>
    <t>photocell</t>
  </si>
  <si>
    <t>Photocell</t>
  </si>
  <si>
    <t>giant cave</t>
  </si>
  <si>
    <t>巨型洞穴</t>
  </si>
  <si>
    <t>qualit</t>
  </si>
  <si>
    <t>Qualit</t>
  </si>
  <si>
    <t>vintage art deco witch</t>
  </si>
  <si>
    <t>復古藝術裝飾女巫</t>
  </si>
  <si>
    <t>reaction</t>
  </si>
  <si>
    <t>反應</t>
  </si>
  <si>
    <t>victorian fashion</t>
  </si>
  <si>
    <t>維多利亞時代的時尚</t>
  </si>
  <si>
    <t>salvation</t>
  </si>
  <si>
    <t>救恩</t>
  </si>
  <si>
    <t>small dark hooded figure</t>
  </si>
  <si>
    <t>小黑暗連帽人物</t>
  </si>
  <si>
    <t>shading</t>
  </si>
  <si>
    <t>epic view</t>
  </si>
  <si>
    <t>史詩般的視圖</t>
  </si>
  <si>
    <t>style of garbage pail kids</t>
  </si>
  <si>
    <t>垃圾桶孩子的風格</t>
  </si>
  <si>
    <t>concert</t>
  </si>
  <si>
    <t>音樂會</t>
  </si>
  <si>
    <t>dark space</t>
  </si>
  <si>
    <t>黑暗空間</t>
  </si>
  <si>
    <t>constantinople</t>
  </si>
  <si>
    <t>君士坦丁堡</t>
  </si>
  <si>
    <t>vivid cinematic lighting</t>
  </si>
  <si>
    <t>生動的電影照明</t>
  </si>
  <si>
    <t>designer</t>
  </si>
  <si>
    <t>設計師</t>
  </si>
  <si>
    <t>full frame</t>
  </si>
  <si>
    <t>font</t>
  </si>
  <si>
    <t>字體</t>
  </si>
  <si>
    <t>comic art</t>
  </si>
  <si>
    <t>漫畫藝術</t>
  </si>
  <si>
    <t>glitter</t>
  </si>
  <si>
    <t>alien movie style</t>
  </si>
  <si>
    <t>外星電影風格</t>
  </si>
  <si>
    <t>lighthouse</t>
  </si>
  <si>
    <t>high texture paper</t>
  </si>
  <si>
    <t>高紋理紙</t>
  </si>
  <si>
    <t>necklace</t>
  </si>
  <si>
    <t>項鍊</t>
  </si>
  <si>
    <t>photo of stephen king</t>
  </si>
  <si>
    <t>斯蒂芬·金的照片</t>
  </si>
  <si>
    <t>piranesus</t>
  </si>
  <si>
    <t>Piranesus</t>
  </si>
  <si>
    <t>stephen king</t>
  </si>
  <si>
    <t>斯蒂芬·金</t>
  </si>
  <si>
    <t>port</t>
  </si>
  <si>
    <t>green dali</t>
  </si>
  <si>
    <t>綠色達利</t>
  </si>
  <si>
    <t>porthole</t>
  </si>
  <si>
    <t>舷窗</t>
  </si>
  <si>
    <t>knight standing</t>
  </si>
  <si>
    <t>騎士站立</t>
  </si>
  <si>
    <t>realistic lighting artstation</t>
  </si>
  <si>
    <t>現實的照明藝術</t>
  </si>
  <si>
    <t>thorn</t>
  </si>
  <si>
    <t>刺</t>
  </si>
  <si>
    <t>stormy lake</t>
  </si>
  <si>
    <t>暴風雨湖</t>
  </si>
  <si>
    <t>weather</t>
  </si>
  <si>
    <t>天氣</t>
  </si>
  <si>
    <t>digital painting deviantart artstation</t>
  </si>
  <si>
    <t>數字繪畫Deviantart Artstation</t>
  </si>
  <si>
    <t>zone</t>
  </si>
  <si>
    <t>區</t>
  </si>
  <si>
    <t>dark lord of nurgle</t>
  </si>
  <si>
    <t>努爾的黑暗之王</t>
  </si>
  <si>
    <t>booth</t>
  </si>
  <si>
    <t>展位</t>
  </si>
  <si>
    <t>sad robot</t>
  </si>
  <si>
    <t>悲傷的機器人</t>
  </si>
  <si>
    <t>editorial</t>
  </si>
  <si>
    <t>社論</t>
  </si>
  <si>
    <t>vintage photography</t>
  </si>
  <si>
    <t>復古攝影</t>
  </si>
  <si>
    <t>elementalist</t>
  </si>
  <si>
    <t>元素主義者</t>
  </si>
  <si>
    <t>hyper realistic image</t>
  </si>
  <si>
    <t>超級現實的圖像</t>
  </si>
  <si>
    <t>experience</t>
  </si>
  <si>
    <t>經驗</t>
  </si>
  <si>
    <t>dance night</t>
  </si>
  <si>
    <t>舞蹈之夜</t>
  </si>
  <si>
    <t>grayscale</t>
  </si>
  <si>
    <t>灰度</t>
  </si>
  <si>
    <t>paper party crown</t>
  </si>
  <si>
    <t>紙派對冠</t>
  </si>
  <si>
    <t>gurney</t>
  </si>
  <si>
    <t>fallout star wars</t>
  </si>
  <si>
    <t>輻射星球大戰</t>
  </si>
  <si>
    <t>hokusaus</t>
  </si>
  <si>
    <t>霍克薩斯</t>
  </si>
  <si>
    <t>black feathers</t>
  </si>
  <si>
    <t>黑色羽毛</t>
  </si>
  <si>
    <t>inscription</t>
  </si>
  <si>
    <t>題詞</t>
  </si>
  <si>
    <t>photorealistic digital painting</t>
  </si>
  <si>
    <t>逼真的數字繪畫</t>
  </si>
  <si>
    <t>jasmine</t>
  </si>
  <si>
    <t>茉莉花</t>
  </si>
  <si>
    <t>cyberpunk spaceship landing</t>
  </si>
  <si>
    <t>Cyber​​punk太空飛船著陸</t>
  </si>
  <si>
    <t>law</t>
  </si>
  <si>
    <t>法律</t>
  </si>
  <si>
    <t>fat blue robot</t>
  </si>
  <si>
    <t>胖藍色機器人</t>
  </si>
  <si>
    <t>lucifer</t>
  </si>
  <si>
    <t>realistic dramatic sailing ship</t>
  </si>
  <si>
    <t>現實的戲劇帆船</t>
  </si>
  <si>
    <t>miasma</t>
  </si>
  <si>
    <t>瘴氣</t>
  </si>
  <si>
    <t>style of john harris</t>
  </si>
  <si>
    <t>約翰·哈里斯的風格</t>
  </si>
  <si>
    <t>panorama</t>
  </si>
  <si>
    <t>fire forest</t>
  </si>
  <si>
    <t>消防林</t>
  </si>
  <si>
    <t>quarter</t>
  </si>
  <si>
    <t>四分之一</t>
  </si>
  <si>
    <t>realistic fight scene</t>
  </si>
  <si>
    <t>現實的戰斗場景</t>
  </si>
  <si>
    <t>spine</t>
  </si>
  <si>
    <t>脊柱</t>
  </si>
  <si>
    <t>4k high detail</t>
  </si>
  <si>
    <t>4K高細節</t>
  </si>
  <si>
    <t>gothic throne</t>
  </si>
  <si>
    <t>哥特式寶座</t>
  </si>
  <si>
    <t>wraith</t>
  </si>
  <si>
    <t>hyper realistic photograph</t>
  </si>
  <si>
    <t>超級逼真的照片</t>
  </si>
  <si>
    <t>badger</t>
  </si>
  <si>
    <t>獾</t>
  </si>
  <si>
    <t>skull cathedral</t>
  </si>
  <si>
    <t>頭骨大教堂</t>
  </si>
  <si>
    <t>bitcoin</t>
  </si>
  <si>
    <t>比特幣</t>
  </si>
  <si>
    <t>sparkling mysterious river</t>
  </si>
  <si>
    <t>閃閃發光的神秘河</t>
  </si>
  <si>
    <t>bulldog</t>
  </si>
  <si>
    <t>鬥牛犬</t>
  </si>
  <si>
    <t>robot knight</t>
  </si>
  <si>
    <t>機器人騎士</t>
  </si>
  <si>
    <t>buzzard</t>
  </si>
  <si>
    <t>嗡嗡聲</t>
  </si>
  <si>
    <t>greenish light</t>
  </si>
  <si>
    <t>綠光</t>
  </si>
  <si>
    <t>catacomb</t>
  </si>
  <si>
    <t>地下墓穴</t>
  </si>
  <si>
    <t>abstract concept album cover</t>
  </si>
  <si>
    <t>抽象概念專輯封面</t>
  </si>
  <si>
    <t>como</t>
  </si>
  <si>
    <t>科莫</t>
  </si>
  <si>
    <t>simon stalenhag</t>
  </si>
  <si>
    <t>Simon Stalenhag</t>
  </si>
  <si>
    <t>crater</t>
  </si>
  <si>
    <t>火山口</t>
  </si>
  <si>
    <t>pastel colors</t>
  </si>
  <si>
    <t>darrow</t>
  </si>
  <si>
    <t>達羅</t>
  </si>
  <si>
    <t>tim burton style</t>
  </si>
  <si>
    <t>蒂姆·伯頓風格</t>
  </si>
  <si>
    <t>emojus</t>
  </si>
  <si>
    <t>tiny electric arc furnace creature draw</t>
  </si>
  <si>
    <t>微小的電弧爐生物</t>
  </si>
  <si>
    <t>hotdog</t>
  </si>
  <si>
    <t>熱狗</t>
  </si>
  <si>
    <t>correct cyborg</t>
  </si>
  <si>
    <t>正確的機器人</t>
  </si>
  <si>
    <t>lemon</t>
  </si>
  <si>
    <t>pure white dress</t>
  </si>
  <si>
    <t>純白色連衣裙</t>
  </si>
  <si>
    <t>levee</t>
  </si>
  <si>
    <t>堤防</t>
  </si>
  <si>
    <t>japanese style street</t>
  </si>
  <si>
    <t>日本風格的街</t>
  </si>
  <si>
    <t>limestone</t>
  </si>
  <si>
    <t>石灰石</t>
  </si>
  <si>
    <t>cyberpunk texture</t>
  </si>
  <si>
    <t>Cyber​​Punk紋理</t>
  </si>
  <si>
    <t>mosque</t>
  </si>
  <si>
    <t>清真寺</t>
  </si>
  <si>
    <t>gloomy dark forest</t>
  </si>
  <si>
    <t>陰暗的黑森林</t>
  </si>
  <si>
    <t>papyrus</t>
  </si>
  <si>
    <t>紙莎草紙</t>
  </si>
  <si>
    <t>alien battle</t>
  </si>
  <si>
    <t>外星戰</t>
  </si>
  <si>
    <t>record</t>
  </si>
  <si>
    <t>記錄</t>
  </si>
  <si>
    <t>klimt feat sparth feat simon stalenhag</t>
  </si>
  <si>
    <t>Klimt Feat Sparth Feat Simon Stalenhag</t>
  </si>
  <si>
    <t>scorpion</t>
  </si>
  <si>
    <t>蠍</t>
  </si>
  <si>
    <t>concrete brutalist bunker</t>
  </si>
  <si>
    <t>混凝土野蠻掩體</t>
  </si>
  <si>
    <t>sion</t>
  </si>
  <si>
    <t>soft cinematic lighting</t>
  </si>
  <si>
    <t>柔軟的電影照明</t>
  </si>
  <si>
    <t>tusken</t>
  </si>
  <si>
    <t>托斯肯</t>
  </si>
  <si>
    <t>giant moth mushroom</t>
  </si>
  <si>
    <t>巨型飛蛾蘑菇</t>
  </si>
  <si>
    <t>beef</t>
  </si>
  <si>
    <t>牛肉</t>
  </si>
  <si>
    <t>glowing lights</t>
  </si>
  <si>
    <t>發光的燈光</t>
  </si>
  <si>
    <t>cue</t>
  </si>
  <si>
    <t>提示</t>
  </si>
  <si>
    <t>prison painting</t>
  </si>
  <si>
    <t>監獄繪畫</t>
  </si>
  <si>
    <t>ensemble</t>
  </si>
  <si>
    <t>合奏</t>
  </si>
  <si>
    <t>epic picture</t>
  </si>
  <si>
    <t>史詩般的圖片</t>
  </si>
  <si>
    <t>examination</t>
  </si>
  <si>
    <t>考試</t>
  </si>
  <si>
    <t>human painting pictures</t>
  </si>
  <si>
    <t>人類繪畫圖片</t>
  </si>
  <si>
    <t>firework</t>
  </si>
  <si>
    <t>焰火</t>
  </si>
  <si>
    <t>intricate chords of music energy</t>
  </si>
  <si>
    <t>音樂能量的複雜和弦</t>
  </si>
  <si>
    <t>garuda</t>
  </si>
  <si>
    <t>加魯達</t>
  </si>
  <si>
    <t>red rain</t>
  </si>
  <si>
    <t>紅雨</t>
  </si>
  <si>
    <t>grunge</t>
  </si>
  <si>
    <t>strange city</t>
  </si>
  <si>
    <t>奇怪的城市</t>
  </si>
  <si>
    <t>hanger</t>
  </si>
  <si>
    <t>衣架</t>
  </si>
  <si>
    <t>ancient ruins</t>
  </si>
  <si>
    <t>古遺址</t>
  </si>
  <si>
    <t>hellscape</t>
  </si>
  <si>
    <t>地獄景觀</t>
  </si>
  <si>
    <t>cute cat</t>
  </si>
  <si>
    <t>可愛的貓</t>
  </si>
  <si>
    <t>herb</t>
  </si>
  <si>
    <t>草本植物</t>
  </si>
  <si>
    <t>facial hair</t>
  </si>
  <si>
    <t>hiroshus</t>
  </si>
  <si>
    <t>廣光</t>
  </si>
  <si>
    <t>maxon cinema 4d</t>
  </si>
  <si>
    <t>Maxon Cinema 4d</t>
  </si>
  <si>
    <t>infant</t>
  </si>
  <si>
    <t>cool studio lighting top</t>
  </si>
  <si>
    <t>涼爽的工作室照明頂部</t>
  </si>
  <si>
    <t>lack</t>
  </si>
  <si>
    <t>缺少</t>
  </si>
  <si>
    <t>big sun</t>
  </si>
  <si>
    <t>大太陽</t>
  </si>
  <si>
    <t>lebrun</t>
  </si>
  <si>
    <t>勒布朗</t>
  </si>
  <si>
    <t>detailed view</t>
  </si>
  <si>
    <t>詳細的視圖</t>
  </si>
  <si>
    <t>lovecraft</t>
  </si>
  <si>
    <t>dark grey skin</t>
  </si>
  <si>
    <t>深灰色的皮膚</t>
  </si>
  <si>
    <t>lump</t>
  </si>
  <si>
    <t>塊</t>
  </si>
  <si>
    <t>cartoon eyes</t>
  </si>
  <si>
    <t>卡通眼</t>
  </si>
  <si>
    <t>manor</t>
  </si>
  <si>
    <t>莊園</t>
  </si>
  <si>
    <t>dariusz zawadzki</t>
  </si>
  <si>
    <t>Dariusz Zawadzki</t>
  </si>
  <si>
    <t>mcdonald</t>
  </si>
  <si>
    <t>style of dr</t>
  </si>
  <si>
    <t>博士風格</t>
  </si>
  <si>
    <t>sleek fluid 3d</t>
  </si>
  <si>
    <t>光滑的液體3D</t>
  </si>
  <si>
    <t>octan</t>
  </si>
  <si>
    <t>辛丹</t>
  </si>
  <si>
    <t>dynamic shadows</t>
  </si>
  <si>
    <t>動態陰影</t>
  </si>
  <si>
    <t>panda</t>
  </si>
  <si>
    <t>熊貓</t>
  </si>
  <si>
    <t>yellow maze labyrinth</t>
  </si>
  <si>
    <t>黃色迷宮迷宮</t>
  </si>
  <si>
    <t>parallel</t>
  </si>
  <si>
    <t>平行</t>
  </si>
  <si>
    <t>roger dean</t>
  </si>
  <si>
    <t>羅傑·迪恩（Roger Dean）</t>
  </si>
  <si>
    <t>parking</t>
  </si>
  <si>
    <t>停車處</t>
  </si>
  <si>
    <t>beautifull colors</t>
  </si>
  <si>
    <t>美麗的顏色</t>
  </si>
  <si>
    <t>personality</t>
  </si>
  <si>
    <t>性格</t>
  </si>
  <si>
    <t>fog mist</t>
  </si>
  <si>
    <t>霧霧</t>
  </si>
  <si>
    <t>positioning</t>
  </si>
  <si>
    <t>journey art desert</t>
  </si>
  <si>
    <t>旅程藝術沙漠</t>
  </si>
  <si>
    <t>raman</t>
  </si>
  <si>
    <t>拉曼</t>
  </si>
  <si>
    <t>shadow man</t>
  </si>
  <si>
    <t>影人</t>
  </si>
  <si>
    <t>giant armadillo creature</t>
  </si>
  <si>
    <t>巨型艦隊生物</t>
  </si>
  <si>
    <t>reference</t>
  </si>
  <si>
    <t>參考</t>
  </si>
  <si>
    <t>yoji shinkawa</t>
  </si>
  <si>
    <t>siren</t>
  </si>
  <si>
    <t>警笛</t>
  </si>
  <si>
    <t>giant building</t>
  </si>
  <si>
    <t>巨型建築</t>
  </si>
  <si>
    <t>vivid cinematic lighting 4k</t>
  </si>
  <si>
    <t>生動的電影照明4K</t>
  </si>
  <si>
    <t>sugar</t>
  </si>
  <si>
    <t>糖</t>
  </si>
  <si>
    <t>3d concept</t>
  </si>
  <si>
    <t>3D概念</t>
  </si>
  <si>
    <t>traveler</t>
  </si>
  <si>
    <t>遊客</t>
  </si>
  <si>
    <t>beautiful women</t>
  </si>
  <si>
    <t>tyrannosaurus</t>
  </si>
  <si>
    <t>霸王龍</t>
  </si>
  <si>
    <t>kinetic energy</t>
  </si>
  <si>
    <t>動能</t>
  </si>
  <si>
    <t>alley</t>
  </si>
  <si>
    <t>胡同</t>
  </si>
  <si>
    <t>one demon succubus girl</t>
  </si>
  <si>
    <t>一個惡魔魅魔女孩</t>
  </si>
  <si>
    <t>array</t>
  </si>
  <si>
    <t>大批</t>
  </si>
  <si>
    <t>style of magritte</t>
  </si>
  <si>
    <t>Magritte的風格</t>
  </si>
  <si>
    <t>brother</t>
  </si>
  <si>
    <t>兄弟</t>
  </si>
  <si>
    <t>black ice</t>
  </si>
  <si>
    <t>黑冰</t>
  </si>
  <si>
    <t>cemetery</t>
  </si>
  <si>
    <t>公墓</t>
  </si>
  <si>
    <t>serene landscape</t>
  </si>
  <si>
    <t>寧靜的景觀</t>
  </si>
  <si>
    <t>cocktail</t>
  </si>
  <si>
    <t>雞尾酒</t>
  </si>
  <si>
    <t>hyper realistic robot woman</t>
  </si>
  <si>
    <t>過於逼真的機器人女人</t>
  </si>
  <si>
    <t>dna</t>
  </si>
  <si>
    <t>rotten body</t>
  </si>
  <si>
    <t>腐爛的身體</t>
  </si>
  <si>
    <t>existence</t>
  </si>
  <si>
    <t>ornate black baroque sofa</t>
  </si>
  <si>
    <t>華麗黑巴洛克沙發</t>
  </si>
  <si>
    <t>garbage</t>
  </si>
  <si>
    <t>nameless face</t>
  </si>
  <si>
    <t>無名的臉</t>
  </si>
  <si>
    <t>guignol</t>
  </si>
  <si>
    <t>吉尼爾</t>
  </si>
  <si>
    <t>white dog</t>
  </si>
  <si>
    <t>白狗</t>
  </si>
  <si>
    <t>harry</t>
  </si>
  <si>
    <t>elegant dark dress</t>
  </si>
  <si>
    <t>優雅的深色連衣裙</t>
  </si>
  <si>
    <t>intelligence</t>
  </si>
  <si>
    <t>智力</t>
  </si>
  <si>
    <t>cyberpunk black woman</t>
  </si>
  <si>
    <t>賽博朋克黑人婦女</t>
  </si>
  <si>
    <t>petar</t>
  </si>
  <si>
    <t>PETAR</t>
  </si>
  <si>
    <t>gothic style</t>
  </si>
  <si>
    <t>哥特式風格</t>
  </si>
  <si>
    <t>radio</t>
  </si>
  <si>
    <t>收音機</t>
  </si>
  <si>
    <t>alien space warrior</t>
  </si>
  <si>
    <t>外星人太空戰士</t>
  </si>
  <si>
    <t>rainforest</t>
  </si>
  <si>
    <t>雨林</t>
  </si>
  <si>
    <t>high rise building</t>
  </si>
  <si>
    <t>高層建築</t>
  </si>
  <si>
    <t>respectez-mous</t>
  </si>
  <si>
    <t>尊重穆斯</t>
  </si>
  <si>
    <t>gothic castle</t>
  </si>
  <si>
    <t>哥特式城堡</t>
  </si>
  <si>
    <t>robocop</t>
  </si>
  <si>
    <t>Robocop</t>
  </si>
  <si>
    <t>magical sword</t>
  </si>
  <si>
    <t>神奇的劍</t>
  </si>
  <si>
    <t>rothko</t>
  </si>
  <si>
    <t>羅斯科</t>
  </si>
  <si>
    <t>revolver cyberpunk artdeco gun</t>
  </si>
  <si>
    <t>左輪手槍Artdeco槍</t>
  </si>
  <si>
    <t>scifipunk</t>
  </si>
  <si>
    <t>Scifipunk</t>
  </si>
  <si>
    <t>nick knight style</t>
  </si>
  <si>
    <t>尼克·奈特風格</t>
  </si>
  <si>
    <t>sister</t>
  </si>
  <si>
    <t>姐姐</t>
  </si>
  <si>
    <t>dieselpunk spaceship landing</t>
  </si>
  <si>
    <t>Dieselpunk太空飛船著陸</t>
  </si>
  <si>
    <t>asteroid</t>
  </si>
  <si>
    <t>小行星</t>
  </si>
  <si>
    <t>cyberpunk cathedral</t>
  </si>
  <si>
    <t>賽博朋克大教堂</t>
  </si>
  <si>
    <t>coin</t>
  </si>
  <si>
    <t>硬幣</t>
  </si>
  <si>
    <t>black mass</t>
  </si>
  <si>
    <t>黑色質量</t>
  </si>
  <si>
    <t>creator</t>
  </si>
  <si>
    <t>gold dragon</t>
  </si>
  <si>
    <t>eruption</t>
  </si>
  <si>
    <t>噴發</t>
  </si>
  <si>
    <t>huge gnarled tree</t>
  </si>
  <si>
    <t>巨大的樹木</t>
  </si>
  <si>
    <t>rococo era horror</t>
  </si>
  <si>
    <t>洛可可時代的恐怖</t>
  </si>
  <si>
    <t>fleet</t>
  </si>
  <si>
    <t>艦隊</t>
  </si>
  <si>
    <t>dark tower book cover</t>
  </si>
  <si>
    <t>黑暗塔書封面</t>
  </si>
  <si>
    <t>dead god</t>
  </si>
  <si>
    <t>死神</t>
  </si>
  <si>
    <t>jester</t>
  </si>
  <si>
    <t>dead tall woman</t>
  </si>
  <si>
    <t>死去的女人</t>
  </si>
  <si>
    <t>missile</t>
  </si>
  <si>
    <t>導彈</t>
  </si>
  <si>
    <t>soviet red soldiers</t>
  </si>
  <si>
    <t>蘇聯紅士兵</t>
  </si>
  <si>
    <t>pinterest</t>
  </si>
  <si>
    <t>blue paint</t>
  </si>
  <si>
    <t>藍色油漆</t>
  </si>
  <si>
    <t>killer clown</t>
  </si>
  <si>
    <t>殺手小丑</t>
  </si>
  <si>
    <t>rider</t>
  </si>
  <si>
    <t>golden dragon head</t>
  </si>
  <si>
    <t>金龍頭</t>
  </si>
  <si>
    <t>saturn</t>
  </si>
  <si>
    <t>beautiful landscape</t>
  </si>
  <si>
    <t>美麗的風景</t>
  </si>
  <si>
    <t>shakespeare</t>
  </si>
  <si>
    <t>orc warrior sculpture</t>
  </si>
  <si>
    <t>獸人戰士雕塑</t>
  </si>
  <si>
    <t>fat cat king</t>
  </si>
  <si>
    <t>胖貓國王</t>
  </si>
  <si>
    <t>suspension</t>
  </si>
  <si>
    <t>good proportions</t>
  </si>
  <si>
    <t>良好的比例</t>
  </si>
  <si>
    <t>textile</t>
  </si>
  <si>
    <t>紡織品</t>
  </si>
  <si>
    <t>old silver</t>
  </si>
  <si>
    <t>老銀</t>
  </si>
  <si>
    <t>red bird</t>
  </si>
  <si>
    <t>紅色的鳥</t>
  </si>
  <si>
    <t>wanderer</t>
  </si>
  <si>
    <t>流浪者</t>
  </si>
  <si>
    <t>futuristic chrome city</t>
  </si>
  <si>
    <t>未來派的鉻城市</t>
  </si>
  <si>
    <t>website</t>
  </si>
  <si>
    <t>網站</t>
  </si>
  <si>
    <t>dramatic red lighting</t>
  </si>
  <si>
    <t>戲劇性的紅色照明</t>
  </si>
  <si>
    <t>witchcraft</t>
  </si>
  <si>
    <t>巫術</t>
  </si>
  <si>
    <t>style of egon schiele</t>
  </si>
  <si>
    <t>Egon Schiele的風格</t>
  </si>
  <si>
    <t>attic</t>
  </si>
  <si>
    <t>閣樓</t>
  </si>
  <si>
    <t>white stockings</t>
  </si>
  <si>
    <t>白色長襪</t>
  </si>
  <si>
    <t>battlechicken</t>
  </si>
  <si>
    <t>hyper realistic fog</t>
  </si>
  <si>
    <t>過度逼真的霧</t>
  </si>
  <si>
    <t>james elliott bama</t>
  </si>
  <si>
    <t>詹姆斯·埃利奧特·巴馬（James Elliott Bama）</t>
  </si>
  <si>
    <t>brack</t>
  </si>
  <si>
    <t>咸</t>
  </si>
  <si>
    <t>sea of clouds</t>
  </si>
  <si>
    <t>雲層</t>
  </si>
  <si>
    <t>carnage</t>
  </si>
  <si>
    <t>大屠殺</t>
  </si>
  <si>
    <t>tarot cards</t>
  </si>
  <si>
    <t>chapel</t>
  </si>
  <si>
    <t>style of alex ross</t>
  </si>
  <si>
    <t>亞歷克斯·羅斯的風格</t>
  </si>
  <si>
    <t>collie</t>
  </si>
  <si>
    <t>牧羊犬</t>
  </si>
  <si>
    <t>giant light blue explosion</t>
  </si>
  <si>
    <t>巨型淺藍色爆炸</t>
  </si>
  <si>
    <t>octopus gold metal skull hybrid</t>
  </si>
  <si>
    <t>章魚金屬頭骨混合動力車</t>
  </si>
  <si>
    <t>dragoon</t>
  </si>
  <si>
    <t>龍騎兵</t>
  </si>
  <si>
    <t>three humanoid mecha</t>
  </si>
  <si>
    <t>三個類人形機械</t>
  </si>
  <si>
    <t>eachother</t>
  </si>
  <si>
    <t>彼此</t>
  </si>
  <si>
    <t>maze garden</t>
  </si>
  <si>
    <t>迷宮花園</t>
  </si>
  <si>
    <t>espresso</t>
  </si>
  <si>
    <t>濃咖啡</t>
  </si>
  <si>
    <t>death creature</t>
  </si>
  <si>
    <t>死亡生物</t>
  </si>
  <si>
    <t>greece</t>
  </si>
  <si>
    <t>希臘</t>
  </si>
  <si>
    <t>retro futuristic cyberpunk computer screen ui</t>
  </si>
  <si>
    <t>復古未來派網絡朋克計算機屏幕UI</t>
  </si>
  <si>
    <t>keyshot</t>
  </si>
  <si>
    <t>按鍵</t>
  </si>
  <si>
    <t>white victorian portrait</t>
  </si>
  <si>
    <t>白色維多利亞時代的肖像</t>
  </si>
  <si>
    <t>parade</t>
  </si>
  <si>
    <t>inspiring creepy wood</t>
  </si>
  <si>
    <t>鼓舞人心的木材</t>
  </si>
  <si>
    <t>pikachu</t>
  </si>
  <si>
    <t>scifi style</t>
  </si>
  <si>
    <t>plushie</t>
  </si>
  <si>
    <t>毛絨</t>
  </si>
  <si>
    <t>divine woman</t>
  </si>
  <si>
    <t>神的女人</t>
  </si>
  <si>
    <t>prometheus</t>
  </si>
  <si>
    <t>普羅米修斯</t>
  </si>
  <si>
    <t>witch king of angmar sauron concept art</t>
  </si>
  <si>
    <t>女巫之王angmar sauron概念藝術</t>
  </si>
  <si>
    <t>refinery</t>
  </si>
  <si>
    <t>煉油廠</t>
  </si>
  <si>
    <t>liminal space</t>
  </si>
  <si>
    <t>邊界空間</t>
  </si>
  <si>
    <t>sax</t>
  </si>
  <si>
    <t>薩克斯</t>
  </si>
  <si>
    <t>style of ruan jia</t>
  </si>
  <si>
    <t>Ruan Jia的風格</t>
  </si>
  <si>
    <t>sludge</t>
  </si>
  <si>
    <t>污泥</t>
  </si>
  <si>
    <t>translucent buildings</t>
  </si>
  <si>
    <t>半透明的建築物</t>
  </si>
  <si>
    <t>glowing green plant</t>
  </si>
  <si>
    <t>發光的綠色植物</t>
  </si>
  <si>
    <t>hyper realistic chrome skull</t>
  </si>
  <si>
    <t>超級逼真的鉻頭骨</t>
  </si>
  <si>
    <t>portal art matte painting</t>
  </si>
  <si>
    <t>門戶藝術啞光繪畫</t>
  </si>
  <si>
    <t>purple hair</t>
  </si>
  <si>
    <t>紫色的頭髮</t>
  </si>
  <si>
    <t>aivazovsky</t>
  </si>
  <si>
    <t>futuristic spaceship</t>
  </si>
  <si>
    <t>未來派太空飛船</t>
  </si>
  <si>
    <t>apparition</t>
  </si>
  <si>
    <t>high detail surface</t>
  </si>
  <si>
    <t>高細節表面</t>
  </si>
  <si>
    <t>berkey</t>
  </si>
  <si>
    <t>伯基</t>
  </si>
  <si>
    <t>grand canyon</t>
  </si>
  <si>
    <t>大峽谷</t>
  </si>
  <si>
    <t>borg</t>
  </si>
  <si>
    <t>博格</t>
  </si>
  <si>
    <t>dystopian sunshine city</t>
  </si>
  <si>
    <t>反烏托邦陽光城</t>
  </si>
  <si>
    <t>style of alfons mucha</t>
  </si>
  <si>
    <t>Alfons Mucha的風格</t>
  </si>
  <si>
    <t>degree</t>
  </si>
  <si>
    <t>程度</t>
  </si>
  <si>
    <t>starship giger style</t>
  </si>
  <si>
    <t>星際飛船的吉格風格</t>
  </si>
  <si>
    <t>drone photography</t>
  </si>
  <si>
    <t>無人機攝影</t>
  </si>
  <si>
    <t>elon</t>
  </si>
  <si>
    <t>black rain</t>
  </si>
  <si>
    <t>黑雨</t>
  </si>
  <si>
    <t>escher</t>
  </si>
  <si>
    <t>destroyed city concept art</t>
  </si>
  <si>
    <t>破壞的城市概念藝術</t>
  </si>
  <si>
    <t>gradation</t>
  </si>
  <si>
    <t>層次</t>
  </si>
  <si>
    <t>art gallery</t>
  </si>
  <si>
    <t>gulf</t>
  </si>
  <si>
    <t>海灣</t>
  </si>
  <si>
    <t>katana concept art leyendecker style</t>
  </si>
  <si>
    <t>Katana Concept Art Leyendecker風格</t>
  </si>
  <si>
    <t>hamburger</t>
  </si>
  <si>
    <t>漢堡包</t>
  </si>
  <si>
    <t>sacred geometry</t>
  </si>
  <si>
    <t>神聖的幾何形狀</t>
  </si>
  <si>
    <t>helicopter</t>
  </si>
  <si>
    <t>直升機</t>
  </si>
  <si>
    <t>realistic scene</t>
  </si>
  <si>
    <t>現實的場景</t>
  </si>
  <si>
    <t>ladder</t>
  </si>
  <si>
    <t>梯子</t>
  </si>
  <si>
    <t>japanese cyberpunk city mixerbrush</t>
  </si>
  <si>
    <t>日本網絡朋克城市攪拌器</t>
  </si>
  <si>
    <t>mcfarlane</t>
  </si>
  <si>
    <t>麥克法蘭</t>
  </si>
  <si>
    <t>beautiful winter blizzard</t>
  </si>
  <si>
    <t>美麗的冬季暴風雪</t>
  </si>
  <si>
    <t>megacity</t>
  </si>
  <si>
    <t>大型</t>
  </si>
  <si>
    <t>concept art epic forest landscape</t>
  </si>
  <si>
    <t>概念藝術史詩般的森林景觀</t>
  </si>
  <si>
    <t>pie</t>
  </si>
  <si>
    <t>餡餅</t>
  </si>
  <si>
    <t>african man portrait</t>
  </si>
  <si>
    <t>非洲人肖像</t>
  </si>
  <si>
    <t>blue pastel flowers</t>
  </si>
  <si>
    <t>藍色的粉彩花</t>
  </si>
  <si>
    <t>adida</t>
  </si>
  <si>
    <t>阿迪達</t>
  </si>
  <si>
    <t>beautiful king</t>
  </si>
  <si>
    <t>美麗的國王</t>
  </si>
  <si>
    <t>assyrium</t>
  </si>
  <si>
    <t>亞述</t>
  </si>
  <si>
    <t>high tech elf</t>
  </si>
  <si>
    <t>高科技精靈</t>
  </si>
  <si>
    <t>shinkai makoto style</t>
  </si>
  <si>
    <t>Shinkai Makoto風格</t>
  </si>
  <si>
    <t>balck</t>
  </si>
  <si>
    <t>巴爾克</t>
  </si>
  <si>
    <t>old wrinkled man</t>
  </si>
  <si>
    <t>皺紋的男人</t>
  </si>
  <si>
    <t>candelabrum</t>
  </si>
  <si>
    <t>燭台</t>
  </si>
  <si>
    <t>green environment fog</t>
  </si>
  <si>
    <t>綠色環境霧</t>
  </si>
  <si>
    <t>dark crystal</t>
  </si>
  <si>
    <t>深色水晶</t>
  </si>
  <si>
    <t>cemetary</t>
  </si>
  <si>
    <t>horrifying demon child</t>
  </si>
  <si>
    <t>恐怖的惡魔孩子</t>
  </si>
  <si>
    <t>defendant</t>
  </si>
  <si>
    <t>被告</t>
  </si>
  <si>
    <t>grey alien</t>
  </si>
  <si>
    <t>灰色外星人</t>
  </si>
  <si>
    <t>facade</t>
  </si>
  <si>
    <t>deer head god spirit</t>
  </si>
  <si>
    <t>鹿頭神靈</t>
  </si>
  <si>
    <t>cory loftis</t>
  </si>
  <si>
    <t>Cory Loftis</t>
  </si>
  <si>
    <t>glimpse</t>
  </si>
  <si>
    <t>一瞥</t>
  </si>
  <si>
    <t>above view</t>
  </si>
  <si>
    <t>上面的視圖</t>
  </si>
  <si>
    <t>horseback</t>
  </si>
  <si>
    <t>馬背</t>
  </si>
  <si>
    <t>style of nihei</t>
  </si>
  <si>
    <t>Nihei的風格</t>
  </si>
  <si>
    <t>infomercial</t>
  </si>
  <si>
    <t>信息電視</t>
  </si>
  <si>
    <t>stunning image</t>
  </si>
  <si>
    <t>令人驚嘆的圖像</t>
  </si>
  <si>
    <t>kawaius</t>
  </si>
  <si>
    <t>giant ancient alien structure</t>
  </si>
  <si>
    <t>巨型古代外星人結構</t>
  </si>
  <si>
    <t>marco</t>
  </si>
  <si>
    <t>young taoist priest</t>
  </si>
  <si>
    <t>年輕的道教牧師</t>
  </si>
  <si>
    <t>mett</t>
  </si>
  <si>
    <t>梅特</t>
  </si>
  <si>
    <t>real cat</t>
  </si>
  <si>
    <t>真正的貓</t>
  </si>
  <si>
    <t>mine</t>
  </si>
  <si>
    <t>礦</t>
  </si>
  <si>
    <t>sci-fi logo</t>
  </si>
  <si>
    <t>科幻徽標</t>
  </si>
  <si>
    <t>neo-expressionism</t>
  </si>
  <si>
    <t>新表達主義</t>
  </si>
  <si>
    <t>muscles bones</t>
  </si>
  <si>
    <t>肌肉骨骼</t>
  </si>
  <si>
    <t>newspaper</t>
  </si>
  <si>
    <t>報紙</t>
  </si>
  <si>
    <t>tiny realistic big eyes</t>
  </si>
  <si>
    <t>微小的逼真的大眼睛</t>
  </si>
  <si>
    <t>raptor</t>
  </si>
  <si>
    <t>猛禽</t>
  </si>
  <si>
    <t>dark robed necromancer standing</t>
  </si>
  <si>
    <t>黑暗搶劫的死靈法師站立</t>
  </si>
  <si>
    <t>riot</t>
  </si>
  <si>
    <t>暴動</t>
  </si>
  <si>
    <t>dark vs</t>
  </si>
  <si>
    <t>黑暗與</t>
  </si>
  <si>
    <t>rover</t>
  </si>
  <si>
    <t>羅佛</t>
  </si>
  <si>
    <t>cosmic harbinger</t>
  </si>
  <si>
    <t>宇宙預兆</t>
  </si>
  <si>
    <t>someone</t>
  </si>
  <si>
    <t>有人</t>
  </si>
  <si>
    <t>black pearls</t>
  </si>
  <si>
    <t>黑珍珠</t>
  </si>
  <si>
    <t>sushi</t>
  </si>
  <si>
    <t>壽司</t>
  </si>
  <si>
    <t>crystal ball</t>
  </si>
  <si>
    <t>水晶球</t>
  </si>
  <si>
    <t>synthesizer</t>
  </si>
  <si>
    <t>magical forest night time octane</t>
  </si>
  <si>
    <t>神奇的森林之夜辛烷值</t>
  </si>
  <si>
    <t>vincus</t>
  </si>
  <si>
    <t>Vincus</t>
  </si>
  <si>
    <t>science laboratory</t>
  </si>
  <si>
    <t>科學實驗室</t>
  </si>
  <si>
    <t>%</t>
  </si>
  <si>
    <t>％</t>
  </si>
  <si>
    <t>craig mullin style</t>
  </si>
  <si>
    <t>克雷格·穆林（Craig Mullin）風格</t>
  </si>
  <si>
    <t>brick</t>
  </si>
  <si>
    <t>磚</t>
  </si>
  <si>
    <t>ultrawide view</t>
  </si>
  <si>
    <t>超速視圖</t>
  </si>
  <si>
    <t>bruegel</t>
  </si>
  <si>
    <t>fire artstation</t>
  </si>
  <si>
    <t>消防藝術站</t>
  </si>
  <si>
    <t>code</t>
  </si>
  <si>
    <t>代碼</t>
  </si>
  <si>
    <t>style of pop art</t>
  </si>
  <si>
    <t>波普藝術風格</t>
  </si>
  <si>
    <t>ethereal beauty</t>
  </si>
  <si>
    <t>空靈之美</t>
  </si>
  <si>
    <t>cyborg angel girl</t>
  </si>
  <si>
    <t>半機天使天使女孩</t>
  </si>
  <si>
    <t>deepsea</t>
  </si>
  <si>
    <t>syd mead sci-fi</t>
  </si>
  <si>
    <t>Syd Mead Sci-Fi</t>
  </si>
  <si>
    <t>dome</t>
  </si>
  <si>
    <t>dark storm clouds</t>
  </si>
  <si>
    <t>黑暗的風暴雲</t>
  </si>
  <si>
    <t>epoxy</t>
  </si>
  <si>
    <t>環氧樹脂</t>
  </si>
  <si>
    <t>huge steampunk city</t>
  </si>
  <si>
    <t>巨大的蒸汽朋克城</t>
  </si>
  <si>
    <t>flora</t>
  </si>
  <si>
    <t>植物群</t>
  </si>
  <si>
    <t>bright energy</t>
  </si>
  <si>
    <t>明亮的能量</t>
  </si>
  <si>
    <t>foighter</t>
  </si>
  <si>
    <t>騙子</t>
  </si>
  <si>
    <t>ancient chinese vase</t>
  </si>
  <si>
    <t>中國古代花瓶</t>
  </si>
  <si>
    <t>ginger</t>
  </si>
  <si>
    <t>生薑</t>
  </si>
  <si>
    <t>beautiful detail</t>
  </si>
  <si>
    <t>美麗的細節</t>
  </si>
  <si>
    <t>gnome</t>
  </si>
  <si>
    <t>侏儒</t>
  </si>
  <si>
    <t>intricate bored ape style</t>
  </si>
  <si>
    <t>錯綜複雜的無聊猿風格</t>
  </si>
  <si>
    <t>kong</t>
  </si>
  <si>
    <t>style marco mazzoni</t>
  </si>
  <si>
    <t>風格Marco Mazzoni</t>
  </si>
  <si>
    <t>levitan</t>
  </si>
  <si>
    <t>利維坦</t>
  </si>
  <si>
    <t>red robe</t>
  </si>
  <si>
    <t>紅色長袍</t>
  </si>
  <si>
    <t>meatball</t>
  </si>
  <si>
    <t>肉丸</t>
  </si>
  <si>
    <t>cave rock</t>
  </si>
  <si>
    <t>洞穴岩</t>
  </si>
  <si>
    <t>mesopotamium</t>
  </si>
  <si>
    <t>美索氨氣</t>
  </si>
  <si>
    <t>water robot</t>
  </si>
  <si>
    <t>水機器人</t>
  </si>
  <si>
    <t>overlord</t>
  </si>
  <si>
    <t>霸王</t>
  </si>
  <si>
    <t>cyberpunk city streets neon</t>
  </si>
  <si>
    <t>Cyber​​punk城市街道霓虹燈</t>
  </si>
  <si>
    <t>palm</t>
  </si>
  <si>
    <t>棕櫚</t>
  </si>
  <si>
    <t>crowned king</t>
  </si>
  <si>
    <t>加冕的國王</t>
  </si>
  <si>
    <t>pavement</t>
  </si>
  <si>
    <t>路面</t>
  </si>
  <si>
    <t>rainbow body</t>
  </si>
  <si>
    <t>彩虹身體</t>
  </si>
  <si>
    <t>3d interior render</t>
  </si>
  <si>
    <t>3D內部渲染</t>
  </si>
  <si>
    <t>prometeus</t>
  </si>
  <si>
    <t>Prometeus</t>
  </si>
  <si>
    <t>super intricate psychic style</t>
  </si>
  <si>
    <t>超級複雜的心理風格</t>
  </si>
  <si>
    <t>relief</t>
  </si>
  <si>
    <t>寬慰</t>
  </si>
  <si>
    <t>red samurai armor</t>
  </si>
  <si>
    <t>紅色武士裝甲</t>
  </si>
  <si>
    <t>robit</t>
  </si>
  <si>
    <t>ROBIT</t>
  </si>
  <si>
    <t>art deco bat</t>
  </si>
  <si>
    <t>裝飾藝術蝙蝠</t>
  </si>
  <si>
    <t>satan</t>
  </si>
  <si>
    <t>撒但</t>
  </si>
  <si>
    <t>witch king of angmar armor</t>
  </si>
  <si>
    <t>女巫之王盎格瑪盔甲</t>
  </si>
  <si>
    <t>simpson</t>
  </si>
  <si>
    <t>辛普森</t>
  </si>
  <si>
    <t>black film</t>
  </si>
  <si>
    <t>黑色電影</t>
  </si>
  <si>
    <t>spiderman</t>
  </si>
  <si>
    <t>蜘蛛俠</t>
  </si>
  <si>
    <t>girl warrior</t>
  </si>
  <si>
    <t>supper</t>
  </si>
  <si>
    <t>晚餐</t>
  </si>
  <si>
    <t>grand guignol</t>
  </si>
  <si>
    <t>大吉尼爾</t>
  </si>
  <si>
    <t>venom</t>
  </si>
  <si>
    <t>毒液</t>
  </si>
  <si>
    <t>beautiful girl smoking</t>
  </si>
  <si>
    <t>美麗的女孩吸煙</t>
  </si>
  <si>
    <t>venus-flytrap</t>
  </si>
  <si>
    <t>捕蠅草</t>
  </si>
  <si>
    <t>light blue dress</t>
  </si>
  <si>
    <t>淺藍色連衣裙</t>
  </si>
  <si>
    <t>taiwanese male leg photo</t>
  </si>
  <si>
    <t>台灣男性腿照片</t>
  </si>
  <si>
    <t>voynich</t>
  </si>
  <si>
    <t>Voynich</t>
  </si>
  <si>
    <t>dark decrepid</t>
  </si>
  <si>
    <t>黑暗破舊</t>
  </si>
  <si>
    <t>wideancle-view</t>
  </si>
  <si>
    <t>寡婦視圖</t>
  </si>
  <si>
    <t>35mm kodachrome film photograph</t>
  </si>
  <si>
    <t>35毫米Kodachrome電影照片</t>
  </si>
  <si>
    <t>realistic detailed view</t>
  </si>
  <si>
    <t>現實的詳細視圖</t>
  </si>
  <si>
    <t>boombox</t>
  </si>
  <si>
    <t>Boombox</t>
  </si>
  <si>
    <t>man's body</t>
  </si>
  <si>
    <t>男人的身體</t>
  </si>
  <si>
    <t>cavity</t>
  </si>
  <si>
    <t>腔</t>
  </si>
  <si>
    <t>hyper-realistic alien invasion style</t>
  </si>
  <si>
    <t>超現實的外星人入侵風格</t>
  </si>
  <si>
    <t>christ</t>
  </si>
  <si>
    <t>realistic macro photography fairy princess</t>
  </si>
  <si>
    <t>現實的宏觀攝影童話公主</t>
  </si>
  <si>
    <t>coast</t>
  </si>
  <si>
    <t>alien astronaut</t>
  </si>
  <si>
    <t>外星宇航員</t>
  </si>
  <si>
    <t>cycle</t>
  </si>
  <si>
    <t>sci-fi movie poster</t>
  </si>
  <si>
    <t>科幻電影海報</t>
  </si>
  <si>
    <t>cytosol</t>
  </si>
  <si>
    <t>fat businessman</t>
  </si>
  <si>
    <t>胖商人</t>
  </si>
  <si>
    <t>cinematic rococo</t>
  </si>
  <si>
    <t>電影洛可可</t>
  </si>
  <si>
    <t>grenade</t>
  </si>
  <si>
    <t>手榴彈</t>
  </si>
  <si>
    <t>shiny archangel of michael</t>
  </si>
  <si>
    <t>邁克爾的閃亮大天使</t>
  </si>
  <si>
    <t>herme</t>
  </si>
  <si>
    <t>愛馬仕</t>
  </si>
  <si>
    <t>spongebob concept art</t>
  </si>
  <si>
    <t>海綿寶寶概念藝術</t>
  </si>
  <si>
    <t>ilumination</t>
  </si>
  <si>
    <t>iLumination</t>
  </si>
  <si>
    <t>victorian era</t>
  </si>
  <si>
    <t>johann</t>
  </si>
  <si>
    <t>detailed human faces</t>
  </si>
  <si>
    <t>詳細的人臉</t>
  </si>
  <si>
    <t>concept art underworld</t>
  </si>
  <si>
    <t>概念藝術黑社會</t>
  </si>
  <si>
    <t>品紅</t>
  </si>
  <si>
    <t>polaroid photo</t>
  </si>
  <si>
    <t>寶麗來照片</t>
  </si>
  <si>
    <t>mason</t>
  </si>
  <si>
    <t>dramatic clouds</t>
  </si>
  <si>
    <t>戲劇性的雲</t>
  </si>
  <si>
    <t>alien appendages</t>
  </si>
  <si>
    <t>外星人附屬</t>
  </si>
  <si>
    <t>orchestra</t>
  </si>
  <si>
    <t>psychedelic city</t>
  </si>
  <si>
    <t>迷幻城市</t>
  </si>
  <si>
    <t>abstract sculpture</t>
  </si>
  <si>
    <t>抽象雕塑</t>
  </si>
  <si>
    <t>phoralistic</t>
  </si>
  <si>
    <t>刺耳主義</t>
  </si>
  <si>
    <t>tall woman</t>
  </si>
  <si>
    <t>高個子的女人</t>
  </si>
  <si>
    <t>politician</t>
  </si>
  <si>
    <t>政治家</t>
  </si>
  <si>
    <t>giant god</t>
  </si>
  <si>
    <t>巨大的神</t>
  </si>
  <si>
    <t>prefume</t>
  </si>
  <si>
    <t>盛產</t>
  </si>
  <si>
    <t>oil paint texture</t>
  </si>
  <si>
    <t>油漆質地</t>
  </si>
  <si>
    <t>rally</t>
  </si>
  <si>
    <t>advertising shot</t>
  </si>
  <si>
    <t>廣告鏡頭</t>
  </si>
  <si>
    <t>red water</t>
  </si>
  <si>
    <t>紅水</t>
  </si>
  <si>
    <t>student</t>
  </si>
  <si>
    <t>學生</t>
  </si>
  <si>
    <t>lightingjames jean</t>
  </si>
  <si>
    <t>LightingJames Jean</t>
  </si>
  <si>
    <t>sunflower</t>
  </si>
  <si>
    <t>向日葵</t>
  </si>
  <si>
    <t>realistic temple</t>
  </si>
  <si>
    <t>現實的寺廟</t>
  </si>
  <si>
    <t>valentine</t>
  </si>
  <si>
    <t>3d image</t>
  </si>
  <si>
    <t>3D圖像</t>
  </si>
  <si>
    <t>dark priest</t>
  </si>
  <si>
    <t>黑暗的牧師</t>
  </si>
  <si>
    <t>futuristic scifi cyberpunk girl warrior</t>
  </si>
  <si>
    <t>未來派的科學夥伴網絡朋克女孩戰士</t>
  </si>
  <si>
    <t>arena</t>
  </si>
  <si>
    <t>競技場</t>
  </si>
  <si>
    <t>dark universe</t>
  </si>
  <si>
    <t>黑暗的宇宙</t>
  </si>
  <si>
    <t>assault</t>
  </si>
  <si>
    <t>突擊</t>
  </si>
  <si>
    <t>eldritch city</t>
  </si>
  <si>
    <t>埃爾德里奇市</t>
  </si>
  <si>
    <t>bladerunner</t>
  </si>
  <si>
    <t>iron man</t>
  </si>
  <si>
    <t>鋼鐵俠</t>
  </si>
  <si>
    <t>bobby</t>
  </si>
  <si>
    <t>鮑比</t>
  </si>
  <si>
    <t>light matte painting</t>
  </si>
  <si>
    <t>輕型啞光繪畫</t>
  </si>
  <si>
    <t>brass</t>
  </si>
  <si>
    <t>黃銅</t>
  </si>
  <si>
    <t>dark woods</t>
  </si>
  <si>
    <t>黑暗的樹林</t>
  </si>
  <si>
    <t>chiu</t>
  </si>
  <si>
    <t>small city</t>
  </si>
  <si>
    <t>cn</t>
  </si>
  <si>
    <t>CN</t>
  </si>
  <si>
    <t>cyberpunk night tokyo 4k</t>
  </si>
  <si>
    <t>Cyber​​punk Night東京4K</t>
  </si>
  <si>
    <t>eden</t>
  </si>
  <si>
    <t>伊甸</t>
  </si>
  <si>
    <t>beautiful human face standing</t>
  </si>
  <si>
    <t>美麗的人臉</t>
  </si>
  <si>
    <t>fainting</t>
  </si>
  <si>
    <t>暈倒</t>
  </si>
  <si>
    <t>lovecraftian horror</t>
  </si>
  <si>
    <t>Lovecraftian恐怖</t>
  </si>
  <si>
    <t>guild</t>
  </si>
  <si>
    <t>公會</t>
  </si>
  <si>
    <t>red velvet curtians</t>
  </si>
  <si>
    <t>紅色天鵝絨得科山脈</t>
  </si>
  <si>
    <t>junkyard</t>
  </si>
  <si>
    <t>垃圾場</t>
  </si>
  <si>
    <t>black dog painting art</t>
  </si>
  <si>
    <t>黑狗繪畫藝術</t>
  </si>
  <si>
    <t>kaleidoplasm</t>
  </si>
  <si>
    <t>羽衣甘藍</t>
  </si>
  <si>
    <t>ultrarealistic render</t>
  </si>
  <si>
    <t>超現實的渲染</t>
  </si>
  <si>
    <t>steampunk space helmet</t>
  </si>
  <si>
    <t>蒸汽朋克空間頭盔</t>
  </si>
  <si>
    <t>realistic detailed watercolor</t>
  </si>
  <si>
    <t>現實的詳細水彩</t>
  </si>
  <si>
    <t>monocle</t>
  </si>
  <si>
    <t>單片</t>
  </si>
  <si>
    <t>teenage girl</t>
  </si>
  <si>
    <t>十幾歲的女孩</t>
  </si>
  <si>
    <t>morgh</t>
  </si>
  <si>
    <t>莫爾</t>
  </si>
  <si>
    <t>mix risograph</t>
  </si>
  <si>
    <t>混合繪畫</t>
  </si>
  <si>
    <t>neo</t>
  </si>
  <si>
    <t>Neo</t>
  </si>
  <si>
    <t>futuristic woman</t>
  </si>
  <si>
    <t>未來派的女人</t>
  </si>
  <si>
    <t>preacher</t>
  </si>
  <si>
    <t>cosmic horror concept art</t>
  </si>
  <si>
    <t>宇宙恐怖概念藝術</t>
  </si>
  <si>
    <t>prisoner</t>
  </si>
  <si>
    <t>囚犯</t>
  </si>
  <si>
    <t>porcelain doll</t>
  </si>
  <si>
    <t>瓷娃娃</t>
  </si>
  <si>
    <t>self</t>
  </si>
  <si>
    <t>自己</t>
  </si>
  <si>
    <t>night view</t>
  </si>
  <si>
    <t>夜景</t>
  </si>
  <si>
    <t>sss</t>
  </si>
  <si>
    <t>SSS</t>
  </si>
  <si>
    <t>mystical monster</t>
  </si>
  <si>
    <t>神秘的怪物</t>
  </si>
  <si>
    <t>angel wings</t>
  </si>
  <si>
    <t>天使的翅膀</t>
  </si>
  <si>
    <t>sub</t>
  </si>
  <si>
    <t>子</t>
  </si>
  <si>
    <t>demon oni mask creature</t>
  </si>
  <si>
    <t>惡魔oni面俱生物</t>
  </si>
  <si>
    <t>gustav moreau style</t>
  </si>
  <si>
    <t>古斯塔夫·莫羅（Gustav Moreau）風格</t>
  </si>
  <si>
    <t>tom</t>
  </si>
  <si>
    <t>japanese print</t>
  </si>
  <si>
    <t>日本印刷品</t>
  </si>
  <si>
    <t>wirdeancle-view</t>
  </si>
  <si>
    <t>wirdeancle視圖</t>
  </si>
  <si>
    <t>manmade marmalade</t>
  </si>
  <si>
    <t>人造果醬</t>
  </si>
  <si>
    <t>alleyway</t>
  </si>
  <si>
    <t>小巷</t>
  </si>
  <si>
    <t>detailed 3d render</t>
  </si>
  <si>
    <t>詳細的3D渲染</t>
  </si>
  <si>
    <t>delight</t>
  </si>
  <si>
    <t>喜</t>
  </si>
  <si>
    <t>reaper death</t>
  </si>
  <si>
    <t>收割者死亡</t>
  </si>
  <si>
    <t>despair</t>
  </si>
  <si>
    <t>detailed white raven sculpture</t>
  </si>
  <si>
    <t>詳細的白色烏鴉雕塑</t>
  </si>
  <si>
    <t>empire</t>
  </si>
  <si>
    <t>帝國</t>
  </si>
  <si>
    <t>hadid futuristic city design color 3d</t>
  </si>
  <si>
    <t>哈迪德未來派城市設計顏色3D</t>
  </si>
  <si>
    <t>ether</t>
  </si>
  <si>
    <t>vintage diagram</t>
  </si>
  <si>
    <t>復古圖</t>
  </si>
  <si>
    <t>globe</t>
  </si>
  <si>
    <t>ryan church style</t>
  </si>
  <si>
    <t>瑞安教堂風格</t>
  </si>
  <si>
    <t>halfing</t>
  </si>
  <si>
    <t>半</t>
  </si>
  <si>
    <t>chinese zodiac</t>
  </si>
  <si>
    <t>中國十二生肖</t>
  </si>
  <si>
    <t>hotel</t>
  </si>
  <si>
    <t>cursed gold</t>
  </si>
  <si>
    <t>詛咒黃金</t>
  </si>
  <si>
    <t>illusion</t>
  </si>
  <si>
    <t>錯覺</t>
  </si>
  <si>
    <t>dark horror mask skull</t>
  </si>
  <si>
    <t>黑暗恐怖面具頭骨</t>
  </si>
  <si>
    <t>ilya</t>
  </si>
  <si>
    <t>destroyed city</t>
  </si>
  <si>
    <t>被摧毀的城市</t>
  </si>
  <si>
    <t>mixerbrush</t>
  </si>
  <si>
    <t>攪拌器</t>
  </si>
  <si>
    <t>color harmony</t>
  </si>
  <si>
    <t>顏色和諧</t>
  </si>
  <si>
    <t>onyx</t>
  </si>
  <si>
    <t>Onyx</t>
  </si>
  <si>
    <t>interior church</t>
  </si>
  <si>
    <t>內部教堂</t>
  </si>
  <si>
    <t>patch</t>
  </si>
  <si>
    <t>修補</t>
  </si>
  <si>
    <t>horror 4k</t>
  </si>
  <si>
    <t>恐怖4K</t>
  </si>
  <si>
    <t>pilot</t>
  </si>
  <si>
    <t>飛行員</t>
  </si>
  <si>
    <t>small cat</t>
  </si>
  <si>
    <t>piotr</t>
  </si>
  <si>
    <t>sci-fi spaceship hull</t>
  </si>
  <si>
    <t>科幻太空飛船船體</t>
  </si>
  <si>
    <t>plaza</t>
  </si>
  <si>
    <t>廣場</t>
  </si>
  <si>
    <t>minimal detail goauche painting</t>
  </si>
  <si>
    <t>最小的細節谷歌繪畫</t>
  </si>
  <si>
    <t>slum</t>
  </si>
  <si>
    <t>貧民窟</t>
  </si>
  <si>
    <t>arcane style</t>
  </si>
  <si>
    <t>taekwondo</t>
  </si>
  <si>
    <t>跆拳道</t>
  </si>
  <si>
    <t>glowing green eyes</t>
  </si>
  <si>
    <t>發光的綠色眼睛</t>
  </si>
  <si>
    <t>uus</t>
  </si>
  <si>
    <t>UUS</t>
  </si>
  <si>
    <t>lamborghini style</t>
  </si>
  <si>
    <t>蘭博基尼風格</t>
  </si>
  <si>
    <t>beautiful painting of flowers</t>
  </si>
  <si>
    <t>美麗的花畫</t>
  </si>
  <si>
    <t>wand</t>
  </si>
  <si>
    <t>棍棒</t>
  </si>
  <si>
    <t>red blue colors</t>
  </si>
  <si>
    <t>紅色藍色</t>
  </si>
  <si>
    <t>soft overhead lighting</t>
  </si>
  <si>
    <t>柔軟的高架照明</t>
  </si>
  <si>
    <t>audrey</t>
  </si>
  <si>
    <t>奧黛麗</t>
  </si>
  <si>
    <t>bad robot</t>
  </si>
  <si>
    <t>壞機器人</t>
  </si>
  <si>
    <t>barcelona</t>
  </si>
  <si>
    <t>巴塞羅那</t>
  </si>
  <si>
    <t>4k high-detailed rendering</t>
  </si>
  <si>
    <t>4K高詳細渲染</t>
  </si>
  <si>
    <t>biped</t>
  </si>
  <si>
    <t>雙頭</t>
  </si>
  <si>
    <t>warm orange lighting</t>
  </si>
  <si>
    <t>溫暖的橙色照明</t>
  </si>
  <si>
    <t>canopy</t>
  </si>
  <si>
    <t>冠層</t>
  </si>
  <si>
    <t>large ancient crimson warrior</t>
  </si>
  <si>
    <t>大古老的深紅色戰士</t>
  </si>
  <si>
    <t>caveman</t>
  </si>
  <si>
    <t>穴居人</t>
  </si>
  <si>
    <t>vector art</t>
  </si>
  <si>
    <t>矢量藝術</t>
  </si>
  <si>
    <t>crevice</t>
  </si>
  <si>
    <t>humanoid moth female</t>
  </si>
  <si>
    <t>人形蛾雌性</t>
  </si>
  <si>
    <t>cucumber</t>
  </si>
  <si>
    <t>黃瓜</t>
  </si>
  <si>
    <t>pale blue light sky</t>
  </si>
  <si>
    <t>淡藍色的燈光</t>
  </si>
  <si>
    <t>daguerreotype</t>
  </si>
  <si>
    <t>pastel color</t>
  </si>
  <si>
    <t>style of igor kieryluk</t>
  </si>
  <si>
    <t>igor kieryluk的風格</t>
  </si>
  <si>
    <t>djudjevic</t>
  </si>
  <si>
    <t>Djudjevic</t>
  </si>
  <si>
    <t>ultrawide shot</t>
  </si>
  <si>
    <t>超速射擊</t>
  </si>
  <si>
    <t>horror book</t>
  </si>
  <si>
    <t>恐怖書</t>
  </si>
  <si>
    <t>gustavo</t>
  </si>
  <si>
    <t>古斯塔沃</t>
  </si>
  <si>
    <t>knight helmet</t>
  </si>
  <si>
    <t>騎士頭盔</t>
  </si>
  <si>
    <t>hastur</t>
  </si>
  <si>
    <t>哈斯托</t>
  </si>
  <si>
    <t>luminescent cat head</t>
  </si>
  <si>
    <t>發光的貓頭</t>
  </si>
  <si>
    <t>4k muslim cyberpunk princess</t>
  </si>
  <si>
    <t>4K穆斯林網絡朋克公主</t>
  </si>
  <si>
    <t>hyberreal</t>
  </si>
  <si>
    <t>beautiful metropolitan design</t>
  </si>
  <si>
    <t>美麗的大都市設計</t>
  </si>
  <si>
    <t>humanoid creature 4k</t>
  </si>
  <si>
    <t>人形生物4K</t>
  </si>
  <si>
    <t>lunch</t>
  </si>
  <si>
    <t>午餐</t>
  </si>
  <si>
    <t>purple lighting</t>
  </si>
  <si>
    <t>紫色照明</t>
  </si>
  <si>
    <t>manhatten</t>
  </si>
  <si>
    <t>曼哈頓</t>
  </si>
  <si>
    <t>glowing transparent crystals</t>
  </si>
  <si>
    <t>發光的透明晶體</t>
  </si>
  <si>
    <t>mark</t>
  </si>
  <si>
    <t>japan anime</t>
  </si>
  <si>
    <t>mattress</t>
  </si>
  <si>
    <t>smooth render</t>
  </si>
  <si>
    <t>平滑渲染</t>
  </si>
  <si>
    <t>mejer</t>
  </si>
  <si>
    <t>梅傑</t>
  </si>
  <si>
    <t>dangerous alien yellow fungus</t>
  </si>
  <si>
    <t>危險的外星黃色真菌</t>
  </si>
  <si>
    <t>milk</t>
  </si>
  <si>
    <t>牛奶</t>
  </si>
  <si>
    <t>giant sea monster</t>
  </si>
  <si>
    <t>巨型海怪</t>
  </si>
  <si>
    <t>cinema 4d</t>
  </si>
  <si>
    <t>電影4d</t>
  </si>
  <si>
    <t>high definition vampire body skull</t>
  </si>
  <si>
    <t>高清吸血鬼身體頭骨</t>
  </si>
  <si>
    <t>observatory</t>
  </si>
  <si>
    <t>天文台</t>
  </si>
  <si>
    <t>cyberpunk mask</t>
  </si>
  <si>
    <t>賽博朋克面具</t>
  </si>
  <si>
    <t>parchment</t>
  </si>
  <si>
    <t>羊皮紙</t>
  </si>
  <si>
    <t>black male</t>
  </si>
  <si>
    <t>黑人男性</t>
  </si>
  <si>
    <t>parel</t>
  </si>
  <si>
    <t>Parel</t>
  </si>
  <si>
    <t>octopus legs</t>
  </si>
  <si>
    <t>章魚腿</t>
  </si>
  <si>
    <t>pedestal</t>
  </si>
  <si>
    <t>座</t>
  </si>
  <si>
    <t>realistic bee</t>
  </si>
  <si>
    <t>現實的蜜蜂</t>
  </si>
  <si>
    <t>petrus</t>
  </si>
  <si>
    <t>彼得魯斯</t>
  </si>
  <si>
    <t>futuristic oil refinery</t>
  </si>
  <si>
    <t>未來派煉油廠</t>
  </si>
  <si>
    <t>redness</t>
  </si>
  <si>
    <t>black green color scheme</t>
  </si>
  <si>
    <t>黑綠色方案</t>
  </si>
  <si>
    <t>saber</t>
  </si>
  <si>
    <t>軍刀</t>
  </si>
  <si>
    <t>red cape</t>
  </si>
  <si>
    <t>sid</t>
  </si>
  <si>
    <t>art robot</t>
  </si>
  <si>
    <t>藝術機器人</t>
  </si>
  <si>
    <t>slate</t>
  </si>
  <si>
    <t>石板</t>
  </si>
  <si>
    <t>black leather standing</t>
  </si>
  <si>
    <t>黑色皮革站立</t>
  </si>
  <si>
    <t>starwar</t>
  </si>
  <si>
    <t>Starwar</t>
  </si>
  <si>
    <t>giant statue</t>
  </si>
  <si>
    <t>巨型雕像</t>
  </si>
  <si>
    <t>strawberry</t>
  </si>
  <si>
    <t>草莓</t>
  </si>
  <si>
    <t>vintage medical illustrations</t>
  </si>
  <si>
    <t>復古醫學插圖</t>
  </si>
  <si>
    <t>thunderjaw</t>
  </si>
  <si>
    <t>Thunderjaw</t>
  </si>
  <si>
    <t>blue midday sky background</t>
  </si>
  <si>
    <t>藍色中午天空背景</t>
  </si>
  <si>
    <t>tibet</t>
  </si>
  <si>
    <t>西藏</t>
  </si>
  <si>
    <t>window frame</t>
  </si>
  <si>
    <t>窗框</t>
  </si>
  <si>
    <t>trash</t>
  </si>
  <si>
    <t>white cloak hood lady death skull</t>
  </si>
  <si>
    <t>白色斗篷女士死亡頭骨</t>
  </si>
  <si>
    <t>woodcut</t>
  </si>
  <si>
    <t>木刻</t>
  </si>
  <si>
    <t>futuristic hospital</t>
  </si>
  <si>
    <t>未來派醫院</t>
  </si>
  <si>
    <t>alien landscape artstation aliens</t>
  </si>
  <si>
    <t>外星景觀藝術系外星人</t>
  </si>
  <si>
    <t>jie gao art</t>
  </si>
  <si>
    <t>Jie Gao藝術</t>
  </si>
  <si>
    <t>arabium</t>
  </si>
  <si>
    <t>old blond hair girl</t>
  </si>
  <si>
    <t>老金發女孩</t>
  </si>
  <si>
    <t>archtecture</t>
  </si>
  <si>
    <t>拱門</t>
  </si>
  <si>
    <t>form of god</t>
  </si>
  <si>
    <t>上帝的形式</t>
  </si>
  <si>
    <t>large rocks</t>
  </si>
  <si>
    <t>大石頭</t>
  </si>
  <si>
    <t>discovery</t>
  </si>
  <si>
    <t>latte art</t>
  </si>
  <si>
    <t>拿鐵藝術</t>
  </si>
  <si>
    <t>edvard</t>
  </si>
  <si>
    <t>futuristic utopia</t>
  </si>
  <si>
    <t>未來派烏托邦</t>
  </si>
  <si>
    <t>extradimensional</t>
  </si>
  <si>
    <t>引發度</t>
  </si>
  <si>
    <t>central composition</t>
  </si>
  <si>
    <t>中央組成</t>
  </si>
  <si>
    <t>folk</t>
  </si>
  <si>
    <t>民間</t>
  </si>
  <si>
    <t>tarkovsky style</t>
  </si>
  <si>
    <t>塔科夫斯基風格</t>
  </si>
  <si>
    <t>light neon helmet</t>
  </si>
  <si>
    <t>輕霓虹燈頭盔</t>
  </si>
  <si>
    <t>gemstone</t>
  </si>
  <si>
    <t>aerial perspective</t>
  </si>
  <si>
    <t>空中視角</t>
  </si>
  <si>
    <t>hamster</t>
  </si>
  <si>
    <t>倉鼠</t>
  </si>
  <si>
    <t>light metaverse</t>
  </si>
  <si>
    <t>輕元</t>
  </si>
  <si>
    <t>hyperrealiam</t>
  </si>
  <si>
    <t>Hyperrealiam</t>
  </si>
  <si>
    <t>robot army</t>
  </si>
  <si>
    <t>機器人軍隊</t>
  </si>
  <si>
    <t>style of m</t>
  </si>
  <si>
    <t>M的樣式</t>
  </si>
  <si>
    <t>kho</t>
  </si>
  <si>
    <t>Kho</t>
  </si>
  <si>
    <t>blue color contrast</t>
  </si>
  <si>
    <t>藍色對比</t>
  </si>
  <si>
    <t>l-system</t>
  </si>
  <si>
    <t>L系統</t>
  </si>
  <si>
    <t>red flower</t>
  </si>
  <si>
    <t>紅花</t>
  </si>
  <si>
    <t>megapixel</t>
  </si>
  <si>
    <t>百萬像素</t>
  </si>
  <si>
    <t>cyberpunk temple</t>
  </si>
  <si>
    <t>賽博朋克神廟</t>
  </si>
  <si>
    <t>monastery</t>
  </si>
  <si>
    <t>修道院</t>
  </si>
  <si>
    <t>london street fashion</t>
  </si>
  <si>
    <t>倫敦街時尚</t>
  </si>
  <si>
    <t>photorealistic plus-sized fat witch</t>
  </si>
  <si>
    <t>逼真的加大脂肪女巫</t>
  </si>
  <si>
    <t>odium</t>
  </si>
  <si>
    <t>歐洲</t>
  </si>
  <si>
    <t>treasure planet</t>
  </si>
  <si>
    <t>寶藏星球</t>
  </si>
  <si>
    <t>particulate</t>
  </si>
  <si>
    <t>顆粒</t>
  </si>
  <si>
    <t>dark gothic style</t>
  </si>
  <si>
    <t>深色哥特式風格</t>
  </si>
  <si>
    <t>photgraph</t>
  </si>
  <si>
    <t>光學圖</t>
  </si>
  <si>
    <t>golden tree</t>
  </si>
  <si>
    <t>piston</t>
  </si>
  <si>
    <t>活塞</t>
  </si>
  <si>
    <t>ancient demon</t>
  </si>
  <si>
    <t>古代惡魔</t>
  </si>
  <si>
    <t>redwood</t>
  </si>
  <si>
    <t>紅木</t>
  </si>
  <si>
    <t>full human figure portrait</t>
  </si>
  <si>
    <t>完整的人物肖像</t>
  </si>
  <si>
    <t>rocket</t>
  </si>
  <si>
    <t>火箭</t>
  </si>
  <si>
    <t>style of harry pack</t>
  </si>
  <si>
    <t>哈利包的風格</t>
  </si>
  <si>
    <t>black square</t>
  </si>
  <si>
    <t>黑色廣場</t>
  </si>
  <si>
    <t>superman</t>
  </si>
  <si>
    <t>超人</t>
  </si>
  <si>
    <t>colorful landscape</t>
  </si>
  <si>
    <t>五顏六色的景觀</t>
  </si>
  <si>
    <t>surrealist</t>
  </si>
  <si>
    <t>超現實主義者</t>
  </si>
  <si>
    <t>zbrush render</t>
  </si>
  <si>
    <t>ZBrush渲染</t>
  </si>
  <si>
    <t>high tech sailing ship wreck</t>
  </si>
  <si>
    <t>高科技帆船殘骸</t>
  </si>
  <si>
    <t>becket</t>
  </si>
  <si>
    <t>貝克特</t>
  </si>
  <si>
    <t>rococo falcon design</t>
  </si>
  <si>
    <t>洛可可獵鷹設計</t>
  </si>
  <si>
    <t>bouquet</t>
  </si>
  <si>
    <t>花束</t>
  </si>
  <si>
    <t>japanese woodcut style</t>
  </si>
  <si>
    <t>日本木刻風格</t>
  </si>
  <si>
    <t>carving</t>
  </si>
  <si>
    <t>beautiful nature goddess</t>
  </si>
  <si>
    <t>美麗的大自然女神</t>
  </si>
  <si>
    <t>dreamscape</t>
  </si>
  <si>
    <t>motion 4k</t>
  </si>
  <si>
    <t>運動4K</t>
  </si>
  <si>
    <t>blue tinted blade</t>
  </si>
  <si>
    <t>藍色有色刀片</t>
  </si>
  <si>
    <t>familium</t>
  </si>
  <si>
    <t>moebius style</t>
  </si>
  <si>
    <t>Moebius風格</t>
  </si>
  <si>
    <t>futurist</t>
  </si>
  <si>
    <t>未來主義者</t>
  </si>
  <si>
    <t>wayne barlowe</t>
  </si>
  <si>
    <t>韋恩·巴洛（Wayne Barlowe）</t>
  </si>
  <si>
    <t>grail</t>
  </si>
  <si>
    <t>聖杯</t>
  </si>
  <si>
    <t>ancient ship</t>
  </si>
  <si>
    <t>古老的船</t>
  </si>
  <si>
    <t>griffith</t>
  </si>
  <si>
    <t>格里菲斯</t>
  </si>
  <si>
    <t>cave painting</t>
  </si>
  <si>
    <t>石洞壁畫</t>
  </si>
  <si>
    <t>internet</t>
  </si>
  <si>
    <t>互聯網</t>
  </si>
  <si>
    <t>style of calavera art</t>
  </si>
  <si>
    <t>卡拉維拉藝術風格</t>
  </si>
  <si>
    <t>薰衣草</t>
  </si>
  <si>
    <t>industrial noise punk band</t>
  </si>
  <si>
    <t>工業噪音朋克樂隊</t>
  </si>
  <si>
    <t>libre</t>
  </si>
  <si>
    <t>alexander mcqueen</t>
  </si>
  <si>
    <t>亞歷山大·麥昆</t>
  </si>
  <si>
    <t>lucha</t>
  </si>
  <si>
    <t>盧卡</t>
  </si>
  <si>
    <t>cubism style</t>
  </si>
  <si>
    <t>立體主義風格</t>
  </si>
  <si>
    <t>nightclub</t>
  </si>
  <si>
    <t>夜店</t>
  </si>
  <si>
    <t>fantasy creature style greg rutkowski</t>
  </si>
  <si>
    <t>幻想生物風格Greg Rutkowski</t>
  </si>
  <si>
    <t>plume</t>
  </si>
  <si>
    <t>羽</t>
  </si>
  <si>
    <t>alphonse mucha style illustration</t>
  </si>
  <si>
    <t>Alphonse Mucha樣式插圖</t>
  </si>
  <si>
    <t>prayer</t>
  </si>
  <si>
    <t>禱告</t>
  </si>
  <si>
    <t>cute black cat</t>
  </si>
  <si>
    <t>可愛的黑貓</t>
  </si>
  <si>
    <t>reactor</t>
  </si>
  <si>
    <t>反應堆</t>
  </si>
  <si>
    <t>cyberpunk elf warrior</t>
  </si>
  <si>
    <t>賽博朋克精靈戰士</t>
  </si>
  <si>
    <t>rimlight</t>
  </si>
  <si>
    <t>Rimlight</t>
  </si>
  <si>
    <t>metropolis style</t>
  </si>
  <si>
    <t>大都市風格</t>
  </si>
  <si>
    <t>rooftop</t>
  </si>
  <si>
    <t>short curly orange</t>
  </si>
  <si>
    <t>短捲曲橙色</t>
  </si>
  <si>
    <t>sukhasana</t>
  </si>
  <si>
    <t>Sukhasana</t>
  </si>
  <si>
    <t>demon girl</t>
  </si>
  <si>
    <t>惡魔女孩</t>
  </si>
  <si>
    <t>technic</t>
  </si>
  <si>
    <t>gothic castle landscape</t>
  </si>
  <si>
    <t>哥特式城堡景觀</t>
  </si>
  <si>
    <t>victory</t>
  </si>
  <si>
    <t>white frank lloyd wright mansion</t>
  </si>
  <si>
    <t>白色弗蘭克·勞埃德·賴特大廈</t>
  </si>
  <si>
    <t>ambience</t>
  </si>
  <si>
    <t>sun light</t>
  </si>
  <si>
    <t>arabesque</t>
  </si>
  <si>
    <t>阿拉伯式</t>
  </si>
  <si>
    <t>spears concept art</t>
  </si>
  <si>
    <t>長矛概念藝術</t>
  </si>
  <si>
    <t>backpack</t>
  </si>
  <si>
    <t>背包</t>
  </si>
  <si>
    <t>tall black woman</t>
  </si>
  <si>
    <t>高個子黑人女人</t>
  </si>
  <si>
    <t>barbarellum</t>
  </si>
  <si>
    <t>mix dachshund dog</t>
  </si>
  <si>
    <t>混合臘腸犬</t>
  </si>
  <si>
    <t>beaker</t>
  </si>
  <si>
    <t>燒杯</t>
  </si>
  <si>
    <t>hyper-realistic octane</t>
  </si>
  <si>
    <t>超現實的辛烷值</t>
  </si>
  <si>
    <t>behemoth</t>
  </si>
  <si>
    <t>龐然大物</t>
  </si>
  <si>
    <t>liquid painting</t>
  </si>
  <si>
    <t>液體繪畫</t>
  </si>
  <si>
    <t>bekinsky</t>
  </si>
  <si>
    <t>貝金斯基</t>
  </si>
  <si>
    <t>style of graffiti art</t>
  </si>
  <si>
    <t>塗鴉藝術風格</t>
  </si>
  <si>
    <t>bicycle</t>
  </si>
  <si>
    <t>sky background</t>
  </si>
  <si>
    <t>天空背景</t>
  </si>
  <si>
    <t>cg</t>
  </si>
  <si>
    <t>devil head logo</t>
  </si>
  <si>
    <t>魔鬼頭徽標</t>
  </si>
  <si>
    <t>chillus</t>
  </si>
  <si>
    <t>奇魯斯</t>
  </si>
  <si>
    <t>red cowboy robot</t>
  </si>
  <si>
    <t>紅牛仔機器人</t>
  </si>
  <si>
    <t>citizen</t>
  </si>
  <si>
    <t>公民</t>
  </si>
  <si>
    <t>old damaged photo</t>
  </si>
  <si>
    <t>舊損壞的照片</t>
  </si>
  <si>
    <t>conspiracy</t>
  </si>
  <si>
    <t>watercolor art</t>
  </si>
  <si>
    <t>水彩藝術</t>
  </si>
  <si>
    <t>corset</t>
  </si>
  <si>
    <t>緊身胸衣</t>
  </si>
  <si>
    <t>simon stalenhag landscape</t>
  </si>
  <si>
    <t>Simon Stalenhag景觀</t>
  </si>
  <si>
    <t>dirt</t>
  </si>
  <si>
    <t>污垢</t>
  </si>
  <si>
    <t>mechanical forest concept art</t>
  </si>
  <si>
    <t>機械森林概念藝術</t>
  </si>
  <si>
    <t>diver</t>
  </si>
  <si>
    <t>潛水員</t>
  </si>
  <si>
    <t>art deco witch burning</t>
  </si>
  <si>
    <t>裝飾藝術女巫燃燒</t>
  </si>
  <si>
    <t>dock</t>
  </si>
  <si>
    <t>chinese landscape painting</t>
  </si>
  <si>
    <t>中國景觀繪畫</t>
  </si>
  <si>
    <t>donut</t>
  </si>
  <si>
    <t>甜甜圈</t>
  </si>
  <si>
    <t>red robes</t>
  </si>
  <si>
    <t>draculum</t>
  </si>
  <si>
    <t>嚴厲</t>
  </si>
  <si>
    <t>old women</t>
  </si>
  <si>
    <t>老年婦女</t>
  </si>
  <si>
    <t>ettore</t>
  </si>
  <si>
    <t>gothic palace</t>
  </si>
  <si>
    <t>哥特式宮殿</t>
  </si>
  <si>
    <t>event</t>
  </si>
  <si>
    <t>事件</t>
  </si>
  <si>
    <t>fantasy pyramid</t>
  </si>
  <si>
    <t>幻想金字塔</t>
  </si>
  <si>
    <t>fortune</t>
  </si>
  <si>
    <t>財富</t>
  </si>
  <si>
    <t>black tiles</t>
  </si>
  <si>
    <t>黑色瓷磚</t>
  </si>
  <si>
    <t>fries</t>
  </si>
  <si>
    <t>薯條</t>
  </si>
  <si>
    <t>comic book style</t>
  </si>
  <si>
    <t>gouache</t>
  </si>
  <si>
    <t>水粉</t>
  </si>
  <si>
    <t>huge sculpted cliff</t>
  </si>
  <si>
    <t>巨大的雕刻懸崖</t>
  </si>
  <si>
    <t>grandma</t>
  </si>
  <si>
    <t>奶奶</t>
  </si>
  <si>
    <t>alien technology</t>
  </si>
  <si>
    <t>外星技術</t>
  </si>
  <si>
    <t>honeybee</t>
  </si>
  <si>
    <t>lovecraftian cultist tarot card ghibli artstation</t>
  </si>
  <si>
    <t>Lovecraftian邪教塔羅牌吉卜力阿特斯特</t>
  </si>
  <si>
    <t>imagery</t>
  </si>
  <si>
    <t>圖像</t>
  </si>
  <si>
    <t>giant alien god</t>
  </si>
  <si>
    <t>巨型外星神</t>
  </si>
  <si>
    <t>inception</t>
  </si>
  <si>
    <t>ashley woods</t>
  </si>
  <si>
    <t>阿什利·伍茲（Ashley Woods）</t>
  </si>
  <si>
    <t>jackson</t>
  </si>
  <si>
    <t>傑克遜</t>
  </si>
  <si>
    <t>movie poster of pig</t>
  </si>
  <si>
    <t>豬的電影海報</t>
  </si>
  <si>
    <t>white colors</t>
  </si>
  <si>
    <t>dramatic thunder</t>
  </si>
  <si>
    <t>戲劇性的雷聲</t>
  </si>
  <si>
    <t>lung</t>
  </si>
  <si>
    <t>肺</t>
  </si>
  <si>
    <t>sleek 3d 4k</t>
  </si>
  <si>
    <t>光滑的3d 4k</t>
  </si>
  <si>
    <t>protagonist</t>
  </si>
  <si>
    <t>主角</t>
  </si>
  <si>
    <t>yellow king</t>
  </si>
  <si>
    <t>黃國王</t>
  </si>
  <si>
    <t>rogue</t>
  </si>
  <si>
    <t>流氓</t>
  </si>
  <si>
    <t>magic bad robot cyborg</t>
  </si>
  <si>
    <t>魔術壞機器人</t>
  </si>
  <si>
    <t>movie poster fantasy</t>
  </si>
  <si>
    <t>電影海報幻想</t>
  </si>
  <si>
    <t>sausage</t>
  </si>
  <si>
    <t>香腸</t>
  </si>
  <si>
    <t>realistic creature</t>
  </si>
  <si>
    <t>現實的生物</t>
  </si>
  <si>
    <t>abstract concept art</t>
  </si>
  <si>
    <t>抽象概念藝術</t>
  </si>
  <si>
    <t>skylight</t>
  </si>
  <si>
    <t>天空之光</t>
  </si>
  <si>
    <t>chinese taoist shaman</t>
  </si>
  <si>
    <t>中國道教薩滿</t>
  </si>
  <si>
    <t>sottsass</t>
  </si>
  <si>
    <t>Sottsass</t>
  </si>
  <si>
    <t>persian art</t>
  </si>
  <si>
    <t>波斯藝術</t>
  </si>
  <si>
    <t>spot</t>
  </si>
  <si>
    <t>abandoned city</t>
  </si>
  <si>
    <t>廢棄的城市</t>
  </si>
  <si>
    <t>sunbeam</t>
  </si>
  <si>
    <t>fire forest of trees</t>
  </si>
  <si>
    <t>supernova</t>
  </si>
  <si>
    <t>超新星</t>
  </si>
  <si>
    <t>orange space suits</t>
  </si>
  <si>
    <t>橙色空間西服</t>
  </si>
  <si>
    <t>visualization</t>
  </si>
  <si>
    <t>可視化</t>
  </si>
  <si>
    <t>dark blue roses</t>
  </si>
  <si>
    <t>深藍色玫瑰</t>
  </si>
  <si>
    <t>wong</t>
  </si>
  <si>
    <t>luxurious style</t>
  </si>
  <si>
    <t>豪華風格</t>
  </si>
  <si>
    <t>zen</t>
  </si>
  <si>
    <t>glass brain</t>
  </si>
  <si>
    <t>玻璃大腦</t>
  </si>
  <si>
    <t>abrieron</t>
  </si>
  <si>
    <t>艾布里龍</t>
  </si>
  <si>
    <t>front cinematic lighting</t>
  </si>
  <si>
    <t>前電影照明</t>
  </si>
  <si>
    <t>white ink</t>
  </si>
  <si>
    <t>白色墨水</t>
  </si>
  <si>
    <t>arquitetura</t>
  </si>
  <si>
    <t>Arquitetura</t>
  </si>
  <si>
    <t>hyper realistic character concept art soldier</t>
  </si>
  <si>
    <t>超級現實的角色概念藝術士兵</t>
  </si>
  <si>
    <t>biomass</t>
  </si>
  <si>
    <t>生物質</t>
  </si>
  <si>
    <t>beauty asia girl soldier</t>
  </si>
  <si>
    <t>美容亞洲女孩士兵</t>
  </si>
  <si>
    <t>bucket</t>
  </si>
  <si>
    <t>pulp fiction art style</t>
  </si>
  <si>
    <t>紙漿小說藝術風格</t>
  </si>
  <si>
    <t>calligraphy</t>
  </si>
  <si>
    <t>書法</t>
  </si>
  <si>
    <t>black chrome creature</t>
  </si>
  <si>
    <t>黑色鉻生物</t>
  </si>
  <si>
    <t>casting</t>
  </si>
  <si>
    <t>鑄件</t>
  </si>
  <si>
    <t>3d skin creature</t>
  </si>
  <si>
    <t>3D皮膚生物</t>
  </si>
  <si>
    <t>magical risograph painting</t>
  </si>
  <si>
    <t>神奇的繪畫繪畫</t>
  </si>
  <si>
    <t>dat</t>
  </si>
  <si>
    <t>photorealistic 3d render</t>
  </si>
  <si>
    <t>逼真的3D渲染</t>
  </si>
  <si>
    <t>decrepid</t>
  </si>
  <si>
    <t>neon frame</t>
  </si>
  <si>
    <t>霓虹燈框架</t>
  </si>
  <si>
    <t>deset</t>
  </si>
  <si>
    <t>應急</t>
  </si>
  <si>
    <t>gustave moreau</t>
  </si>
  <si>
    <t>古斯塔夫·莫羅（Gustave Moreau）</t>
  </si>
  <si>
    <t>diablo</t>
  </si>
  <si>
    <t>暗黑破壞神</t>
  </si>
  <si>
    <t>dark house</t>
  </si>
  <si>
    <t>黑房</t>
  </si>
  <si>
    <t>faun</t>
  </si>
  <si>
    <t>Faun</t>
  </si>
  <si>
    <t>deep blue green backdrop</t>
  </si>
  <si>
    <t>深藍色綠色背景</t>
  </si>
  <si>
    <t>fisherman</t>
  </si>
  <si>
    <t>漁夫</t>
  </si>
  <si>
    <t>style of picasso</t>
  </si>
  <si>
    <t>畢加索的風格</t>
  </si>
  <si>
    <t>goo</t>
  </si>
  <si>
    <t>粘性物</t>
  </si>
  <si>
    <t>painting of night</t>
  </si>
  <si>
    <t>夜晚的繪畫</t>
  </si>
  <si>
    <t>grace</t>
  </si>
  <si>
    <t>sword aspect</t>
  </si>
  <si>
    <t>劍方面</t>
  </si>
  <si>
    <t>hare</t>
  </si>
  <si>
    <t>野兔</t>
  </si>
  <si>
    <t>graphic novel</t>
  </si>
  <si>
    <t>圖畫小說</t>
  </si>
  <si>
    <t>hong</t>
  </si>
  <si>
    <t>large colorful fall landscape</t>
  </si>
  <si>
    <t>大色彩秋季景觀</t>
  </si>
  <si>
    <t>horseman</t>
  </si>
  <si>
    <t>騎手</t>
  </si>
  <si>
    <t>peter griffin</t>
  </si>
  <si>
    <t>彼得·格里芬</t>
  </si>
  <si>
    <t>hundret</t>
  </si>
  <si>
    <t>匈奴</t>
  </si>
  <si>
    <t>dark hole</t>
  </si>
  <si>
    <t>inkeeper</t>
  </si>
  <si>
    <t>管理員</t>
  </si>
  <si>
    <t>color sketch</t>
  </si>
  <si>
    <t>彩色草圖</t>
  </si>
  <si>
    <t>jumper</t>
  </si>
  <si>
    <t>跳線</t>
  </si>
  <si>
    <t>ancient japanese painting</t>
  </si>
  <si>
    <t>古代日本畫</t>
  </si>
  <si>
    <t>language</t>
  </si>
  <si>
    <t>語</t>
  </si>
  <si>
    <t>future city shot</t>
  </si>
  <si>
    <t>未來的城市射擊</t>
  </si>
  <si>
    <t>mace</t>
  </si>
  <si>
    <t>錘</t>
  </si>
  <si>
    <t>er giger</t>
  </si>
  <si>
    <t>golden city</t>
  </si>
  <si>
    <t>黃金城</t>
  </si>
  <si>
    <t>navaja</t>
  </si>
  <si>
    <t>納瓦哈</t>
  </si>
  <si>
    <t>skull mask</t>
  </si>
  <si>
    <t>頭骨面具</t>
  </si>
  <si>
    <t>oilpainting</t>
  </si>
  <si>
    <t>detail cyberpunk muslim princess</t>
  </si>
  <si>
    <t>細節網絡朋克穆斯林公主</t>
  </si>
  <si>
    <t>organ</t>
  </si>
  <si>
    <t>器官</t>
  </si>
  <si>
    <t>sea floor</t>
  </si>
  <si>
    <t>海底</t>
  </si>
  <si>
    <t>penguin</t>
  </si>
  <si>
    <t>企鵝</t>
  </si>
  <si>
    <t>white octane</t>
  </si>
  <si>
    <t>白辛烷</t>
  </si>
  <si>
    <t>strixhaven</t>
  </si>
  <si>
    <t>Strixhaven</t>
  </si>
  <si>
    <t>big sword</t>
  </si>
  <si>
    <t>tape</t>
  </si>
  <si>
    <t>膠帶</t>
  </si>
  <si>
    <t>large eyes</t>
  </si>
  <si>
    <t>teeth</t>
  </si>
  <si>
    <t>light beams</t>
  </si>
  <si>
    <t>theater</t>
  </si>
  <si>
    <t>劇院</t>
  </si>
  <si>
    <t>realistic space</t>
  </si>
  <si>
    <t>現實的空間</t>
  </si>
  <si>
    <t>usando</t>
  </si>
  <si>
    <t>烏斯多</t>
  </si>
  <si>
    <t>cyberpunk vibe</t>
  </si>
  <si>
    <t>Cyber​​punk氛圍</t>
  </si>
  <si>
    <t>empress tarot card</t>
  </si>
  <si>
    <t>皇后塔羅牌卡</t>
  </si>
  <si>
    <t>warfare</t>
  </si>
  <si>
    <t>nylon color</t>
  </si>
  <si>
    <t>尼龍顏色</t>
  </si>
  <si>
    <t>waterpuddle</t>
  </si>
  <si>
    <t>水嘴</t>
  </si>
  <si>
    <t>lonely hill</t>
  </si>
  <si>
    <t>孤獨的山</t>
  </si>
  <si>
    <t>alphdragon</t>
  </si>
  <si>
    <t>α</t>
  </si>
  <si>
    <t>photorealistic scene</t>
  </si>
  <si>
    <t>逼真的場景</t>
  </si>
  <si>
    <t>amount</t>
  </si>
  <si>
    <t>數量</t>
  </si>
  <si>
    <t>alfonse mucha</t>
  </si>
  <si>
    <t>Alfonse Mucha</t>
  </si>
  <si>
    <t>ballroom</t>
  </si>
  <si>
    <t>舞廳</t>
  </si>
  <si>
    <t>deep detail</t>
  </si>
  <si>
    <t>深度細節</t>
  </si>
  <si>
    <t>baron</t>
  </si>
  <si>
    <t>giant forest</t>
  </si>
  <si>
    <t>巨型森林</t>
  </si>
  <si>
    <t>bathing</t>
  </si>
  <si>
    <t>pixel art sprite</t>
  </si>
  <si>
    <t>像素藝術精靈</t>
  </si>
  <si>
    <t>brace</t>
  </si>
  <si>
    <t>outer space spider</t>
  </si>
  <si>
    <t>外太空蜘蛛</t>
  </si>
  <si>
    <t>californium</t>
  </si>
  <si>
    <t>cyberpunk-style chinese ancient architectures</t>
  </si>
  <si>
    <t>賽博朋克風格的中國古老建築</t>
  </si>
  <si>
    <t>crime</t>
  </si>
  <si>
    <t>犯罪</t>
  </si>
  <si>
    <t>super macro</t>
  </si>
  <si>
    <t>超級宏</t>
  </si>
  <si>
    <t>dice</t>
  </si>
  <si>
    <t>骰子</t>
  </si>
  <si>
    <t>god woman</t>
  </si>
  <si>
    <t>上帝的女人</t>
  </si>
  <si>
    <t>falcon</t>
  </si>
  <si>
    <t>鶻</t>
  </si>
  <si>
    <t>metal material</t>
  </si>
  <si>
    <t>金屬材料</t>
  </si>
  <si>
    <t>gendo</t>
  </si>
  <si>
    <t>sphere glass</t>
  </si>
  <si>
    <t>球玻璃</t>
  </si>
  <si>
    <t>gene</t>
  </si>
  <si>
    <t>基因</t>
  </si>
  <si>
    <t>vibrant planet</t>
  </si>
  <si>
    <t>充滿活力的行星</t>
  </si>
  <si>
    <t>ghame</t>
  </si>
  <si>
    <t>beautiful castle</t>
  </si>
  <si>
    <t>美麗的城堡</t>
  </si>
  <si>
    <t>helnwein</t>
  </si>
  <si>
    <t>Helnwein</t>
  </si>
  <si>
    <t>gothic rococo</t>
  </si>
  <si>
    <t>哥特式洛可可</t>
  </si>
  <si>
    <t>ikarus</t>
  </si>
  <si>
    <t>surreal ancient city</t>
  </si>
  <si>
    <t>超現實的古城</t>
  </si>
  <si>
    <t>midair</t>
  </si>
  <si>
    <t>空中</t>
  </si>
  <si>
    <t>epic movie poster</t>
  </si>
  <si>
    <t>史詩般的電影海報</t>
  </si>
  <si>
    <t>modernism</t>
  </si>
  <si>
    <t>現代主義</t>
  </si>
  <si>
    <t>color palette</t>
  </si>
  <si>
    <t>style of j</t>
  </si>
  <si>
    <t>J的風格</t>
  </si>
  <si>
    <t>pair</t>
  </si>
  <si>
    <t>一對</t>
  </si>
  <si>
    <t>space of 18c library</t>
  </si>
  <si>
    <t>18C圖書館的空間</t>
  </si>
  <si>
    <t>paradise</t>
  </si>
  <si>
    <t>blue color</t>
  </si>
  <si>
    <t>pasture</t>
  </si>
  <si>
    <t>牧場</t>
  </si>
  <si>
    <t>humanoid crocodile lizard army siege castle</t>
  </si>
  <si>
    <t>人形鱷魚蜥蜴軍隊攻城城堡</t>
  </si>
  <si>
    <t>howe style</t>
  </si>
  <si>
    <t>豪風格</t>
  </si>
  <si>
    <t>smog</t>
  </si>
  <si>
    <t>煙霧</t>
  </si>
  <si>
    <t>body building clown</t>
  </si>
  <si>
    <t>健美小丑</t>
  </si>
  <si>
    <t>son</t>
  </si>
  <si>
    <t>兒子</t>
  </si>
  <si>
    <t>sun ball</t>
  </si>
  <si>
    <t>太陽球</t>
  </si>
  <si>
    <t>squirrel</t>
  </si>
  <si>
    <t>松鼠</t>
  </si>
  <si>
    <t>black clothes</t>
  </si>
  <si>
    <t>黑衣服</t>
  </si>
  <si>
    <t>automaton</t>
  </si>
  <si>
    <t>自動機</t>
  </si>
  <si>
    <t>blade runner city scape</t>
  </si>
  <si>
    <t>刀片跑步者城市景觀</t>
  </si>
  <si>
    <t>barbecue</t>
  </si>
  <si>
    <t>燒烤</t>
  </si>
  <si>
    <t>white gold armor</t>
  </si>
  <si>
    <t>白金裝甲</t>
  </si>
  <si>
    <t>cage</t>
  </si>
  <si>
    <t>psychedelic art</t>
  </si>
  <si>
    <t>迷幻藝術</t>
  </si>
  <si>
    <t>caracal</t>
  </si>
  <si>
    <t>卡拉卡爾</t>
  </si>
  <si>
    <t>cosmic horror movie</t>
  </si>
  <si>
    <t>宇宙恐怖電影</t>
  </si>
  <si>
    <t>cassette</t>
  </si>
  <si>
    <t>錄音帶</t>
  </si>
  <si>
    <t>style gustave klimt</t>
  </si>
  <si>
    <t>風格Gustave Klimt</t>
  </si>
  <si>
    <t>crossguard</t>
  </si>
  <si>
    <t>越野</t>
  </si>
  <si>
    <t>水彩繪畫</t>
  </si>
  <si>
    <t>daffodil</t>
  </si>
  <si>
    <t>水仙花</t>
  </si>
  <si>
    <t>big view</t>
  </si>
  <si>
    <t>大景色</t>
  </si>
  <si>
    <t>den</t>
  </si>
  <si>
    <t>書房</t>
  </si>
  <si>
    <t>epic photorealistic landscape matte painting</t>
  </si>
  <si>
    <t>史詩般的影子景觀啞光繪畫</t>
  </si>
  <si>
    <t>dynamics</t>
  </si>
  <si>
    <t>giant octopus</t>
  </si>
  <si>
    <t>巨型章魚</t>
  </si>
  <si>
    <t>exoskeleton</t>
  </si>
  <si>
    <t>外骨骼</t>
  </si>
  <si>
    <t>light ray</t>
  </si>
  <si>
    <t>淺射線</t>
  </si>
  <si>
    <t>fireball</t>
  </si>
  <si>
    <t>火球</t>
  </si>
  <si>
    <t>neon castle</t>
  </si>
  <si>
    <t>霓虹燈城堡</t>
  </si>
  <si>
    <t>galactic</t>
  </si>
  <si>
    <t>銀河系</t>
  </si>
  <si>
    <t>vampire warrior</t>
  </si>
  <si>
    <t>吸血鬼戰士</t>
  </si>
  <si>
    <t>glade</t>
  </si>
  <si>
    <t>林間</t>
  </si>
  <si>
    <t>galaxy bar</t>
  </si>
  <si>
    <t>銀河棒</t>
  </si>
  <si>
    <t>goauche</t>
  </si>
  <si>
    <t>Goauche</t>
  </si>
  <si>
    <t>zombie risograph space dust</t>
  </si>
  <si>
    <t>殭屍升降機空間灰塵</t>
  </si>
  <si>
    <t>gravel</t>
  </si>
  <si>
    <t>碎石</t>
  </si>
  <si>
    <t>fallout vault</t>
  </si>
  <si>
    <t>輻射保險庫</t>
  </si>
  <si>
    <t>leyendecker</t>
  </si>
  <si>
    <t>blue mask side view wings</t>
  </si>
  <si>
    <t>藍色面具側視圖機翼</t>
  </si>
  <si>
    <t>lobster</t>
  </si>
  <si>
    <t>龍蝦</t>
  </si>
  <si>
    <t>queen of tornadoes</t>
  </si>
  <si>
    <t>龍捲風女王</t>
  </si>
  <si>
    <t>mendoza</t>
  </si>
  <si>
    <t>門多薩</t>
  </si>
  <si>
    <t>gothic environment</t>
  </si>
  <si>
    <t>哥特式環境</t>
  </si>
  <si>
    <t>nasa</t>
  </si>
  <si>
    <t>NASA</t>
  </si>
  <si>
    <t>big full moon</t>
  </si>
  <si>
    <t>大滿月</t>
  </si>
  <si>
    <t>neighborhood</t>
  </si>
  <si>
    <t>鄰里</t>
  </si>
  <si>
    <t>epic fantasy landscape</t>
  </si>
  <si>
    <t>史詩般的幻想景觀</t>
  </si>
  <si>
    <t>parke</t>
  </si>
  <si>
    <t>帕克</t>
  </si>
  <si>
    <t>r talsorian games</t>
  </si>
  <si>
    <t>r talsorian遊戲</t>
  </si>
  <si>
    <t>plasma</t>
  </si>
  <si>
    <t>等離子體</t>
  </si>
  <si>
    <t>van gogh style painting</t>
  </si>
  <si>
    <t>梵高風格的繪畫</t>
  </si>
  <si>
    <t>ranger</t>
  </si>
  <si>
    <t>遊俠</t>
  </si>
  <si>
    <t>large black stone concept art</t>
  </si>
  <si>
    <t>大黑石概念藝術</t>
  </si>
  <si>
    <t>realstic</t>
  </si>
  <si>
    <t>真實</t>
  </si>
  <si>
    <t>humanoid alien</t>
  </si>
  <si>
    <t>人形外星人</t>
  </si>
  <si>
    <t>art school</t>
  </si>
  <si>
    <t>藝術學校</t>
  </si>
  <si>
    <t>saw</t>
  </si>
  <si>
    <t>鋸</t>
  </si>
  <si>
    <t>magical risograph painting of van gogh's house</t>
  </si>
  <si>
    <t>梵高房屋的神奇射擊畫</t>
  </si>
  <si>
    <t>seagull</t>
  </si>
  <si>
    <t>海鷗</t>
  </si>
  <si>
    <t>old trees</t>
  </si>
  <si>
    <t>security</t>
  </si>
  <si>
    <t>安全</t>
  </si>
  <si>
    <t>post mortem</t>
  </si>
  <si>
    <t>驗屍後</t>
  </si>
  <si>
    <t>singing</t>
  </si>
  <si>
    <t>laser light beam</t>
  </si>
  <si>
    <t>激光光束</t>
  </si>
  <si>
    <t>snowflake</t>
  </si>
  <si>
    <t>雪花</t>
  </si>
  <si>
    <t>style of roger dean</t>
  </si>
  <si>
    <t>羅傑·迪恩（Roger Dean）的風格</t>
  </si>
  <si>
    <t>steak</t>
  </si>
  <si>
    <t>牛扒</t>
  </si>
  <si>
    <t>4k resolution style</t>
  </si>
  <si>
    <t>4K分辨率樣式</t>
  </si>
  <si>
    <t>surfing</t>
  </si>
  <si>
    <t>gothic art</t>
  </si>
  <si>
    <t>哥特式藝術</t>
  </si>
  <si>
    <t>thompson</t>
  </si>
  <si>
    <t>湯普森</t>
  </si>
  <si>
    <t>Junji Ito Giger</t>
  </si>
  <si>
    <t>tombstone</t>
  </si>
  <si>
    <t>墓碑</t>
  </si>
  <si>
    <t>white beach oil painting</t>
  </si>
  <si>
    <t>白海灘油畫</t>
  </si>
  <si>
    <t>white border collie puppy</t>
  </si>
  <si>
    <t>白色邊境牧羊犬小狗</t>
  </si>
  <si>
    <t>wolverine</t>
  </si>
  <si>
    <t>金剛狼</t>
  </si>
  <si>
    <t>rusty metal</t>
  </si>
  <si>
    <t>生鏽的金屬</t>
  </si>
  <si>
    <t>dark scenery</t>
  </si>
  <si>
    <t>黑暗的風景</t>
  </si>
  <si>
    <t>birth</t>
  </si>
  <si>
    <t>detailed textures</t>
  </si>
  <si>
    <t>詳細的紋理</t>
  </si>
  <si>
    <t>decoration</t>
  </si>
  <si>
    <t>high quality concept art</t>
  </si>
  <si>
    <t>高質量概念藝術</t>
  </si>
  <si>
    <t>infront</t>
  </si>
  <si>
    <t>在前</t>
  </si>
  <si>
    <t>full body pop movie poster illustration</t>
  </si>
  <si>
    <t>全身流行電影海報插圖</t>
  </si>
  <si>
    <t>facial features</t>
  </si>
  <si>
    <t>面部特徵</t>
  </si>
  <si>
    <t>kpop</t>
  </si>
  <si>
    <t>KPOP</t>
  </si>
  <si>
    <t>city scape</t>
  </si>
  <si>
    <t>leviathan</t>
  </si>
  <si>
    <t>mysterious horse</t>
  </si>
  <si>
    <t>神秘的馬</t>
  </si>
  <si>
    <t>magician</t>
  </si>
  <si>
    <t>魔術師</t>
  </si>
  <si>
    <t>red hair goddess standing</t>
  </si>
  <si>
    <t>紅頭髮女神站立</t>
  </si>
  <si>
    <t>moose</t>
  </si>
  <si>
    <t>駝鹿</t>
  </si>
  <si>
    <t>gold leaf texture</t>
  </si>
  <si>
    <t>金葉紋理</t>
  </si>
  <si>
    <t>painterly octane</t>
  </si>
  <si>
    <t>繪畫辛烷值</t>
  </si>
  <si>
    <t>outdoors</t>
  </si>
  <si>
    <t>戶外</t>
  </si>
  <si>
    <t>dark tone</t>
  </si>
  <si>
    <t>黑色的音調</t>
  </si>
  <si>
    <t>respect</t>
  </si>
  <si>
    <t>尊重</t>
  </si>
  <si>
    <t>pen sketch</t>
  </si>
  <si>
    <t>筆素描</t>
  </si>
  <si>
    <t>sorcery</t>
  </si>
  <si>
    <t>giant tree</t>
  </si>
  <si>
    <t>巨樹</t>
  </si>
  <si>
    <t>8K高細節</t>
  </si>
  <si>
    <t>tie</t>
  </si>
  <si>
    <t>領帶</t>
  </si>
  <si>
    <t>red flow painting</t>
  </si>
  <si>
    <t>紅流繪畫</t>
  </si>
  <si>
    <t>high rise architecture</t>
  </si>
  <si>
    <t>w1902</t>
  </si>
  <si>
    <t>W1902</t>
  </si>
  <si>
    <t>rainy day</t>
  </si>
  <si>
    <t>下雨天</t>
  </si>
  <si>
    <t>working</t>
  </si>
  <si>
    <t>在職的</t>
  </si>
  <si>
    <t>bright colors</t>
  </si>
  <si>
    <t>鮮豔的色彩</t>
  </si>
  <si>
    <t>agent</t>
  </si>
  <si>
    <t>代理人</t>
  </si>
  <si>
    <t>gathering style</t>
  </si>
  <si>
    <t>聚會風格</t>
  </si>
  <si>
    <t>bench</t>
  </si>
  <si>
    <t>black velvet painting</t>
  </si>
  <si>
    <t>黑色天鵝絨繪畫</t>
  </si>
  <si>
    <t>calatrava</t>
  </si>
  <si>
    <t>卡拉特拉瓦</t>
  </si>
  <si>
    <t>3d lidar</t>
  </si>
  <si>
    <t>3D激光雷達</t>
  </si>
  <si>
    <t>carberator</t>
  </si>
  <si>
    <t>凱伯</t>
  </si>
  <si>
    <t>fat cat</t>
  </si>
  <si>
    <t>胖的貓</t>
  </si>
  <si>
    <t>corolla</t>
  </si>
  <si>
    <t>花冠</t>
  </si>
  <si>
    <t>silent hill</t>
  </si>
  <si>
    <t>寂靜嶺</t>
  </si>
  <si>
    <t>cryengine</t>
  </si>
  <si>
    <t>vivid cinematic lighting 8k</t>
  </si>
  <si>
    <t>生動的電影照明8K</t>
  </si>
  <si>
    <t>diety</t>
  </si>
  <si>
    <t>飲食</t>
  </si>
  <si>
    <t>vampire dancing</t>
  </si>
  <si>
    <t>吸血鬼跳舞</t>
  </si>
  <si>
    <t>district</t>
  </si>
  <si>
    <t>impressionist painting</t>
  </si>
  <si>
    <t>印象派繪畫</t>
  </si>
  <si>
    <t>dreadlock</t>
  </si>
  <si>
    <t>辮子</t>
  </si>
  <si>
    <t>dense futuristic city</t>
  </si>
  <si>
    <t>密集的未來派城市</t>
  </si>
  <si>
    <t>eiffel</t>
  </si>
  <si>
    <t>埃菲爾</t>
  </si>
  <si>
    <t>beautiful 3d high poly</t>
  </si>
  <si>
    <t>美麗的3D高層</t>
  </si>
  <si>
    <t>glare</t>
  </si>
  <si>
    <t>強光</t>
  </si>
  <si>
    <t>human hybrid</t>
  </si>
  <si>
    <t>人類雜種</t>
  </si>
  <si>
    <t>han</t>
  </si>
  <si>
    <t>漢</t>
  </si>
  <si>
    <t>beautiful chinese girl</t>
  </si>
  <si>
    <t>美麗的中國女孩</t>
  </si>
  <si>
    <t>hayao</t>
  </si>
  <si>
    <t>city of hell</t>
  </si>
  <si>
    <t>地獄之城</t>
  </si>
  <si>
    <t>kiyoshus</t>
  </si>
  <si>
    <t>Kiyoshus</t>
  </si>
  <si>
    <t>giant lemon tree</t>
  </si>
  <si>
    <t>巨型檸檬樹</t>
  </si>
  <si>
    <t>layout</t>
  </si>
  <si>
    <t>佈局</t>
  </si>
  <si>
    <t>futuristic small new england town</t>
  </si>
  <si>
    <t>未來派的小型新英格蘭小鎮</t>
  </si>
  <si>
    <t>lsd</t>
  </si>
  <si>
    <t>matthew</t>
  </si>
  <si>
    <t>hyperrealistic aspect ratio</t>
  </si>
  <si>
    <t>高現實的縱橫比</t>
  </si>
  <si>
    <t>mustache</t>
  </si>
  <si>
    <t>rembrandt style clown</t>
  </si>
  <si>
    <t>倫勃朗風格小丑</t>
  </si>
  <si>
    <t>naruto</t>
  </si>
  <si>
    <t>skinned cyberpunk girl</t>
  </si>
  <si>
    <t>皮膚的網絡朋克女孩</t>
  </si>
  <si>
    <t>style h</t>
  </si>
  <si>
    <t>樣式h</t>
  </si>
  <si>
    <t>powder</t>
  </si>
  <si>
    <t>粉末</t>
  </si>
  <si>
    <t>gustav dore concept art</t>
  </si>
  <si>
    <t>古斯塔夫·多爾（Gustav Dore）概念藝術</t>
  </si>
  <si>
    <t>projection</t>
  </si>
  <si>
    <t>投影</t>
  </si>
  <si>
    <t>foggy day</t>
  </si>
  <si>
    <t>有霧的一天</t>
  </si>
  <si>
    <t>rhodium</t>
  </si>
  <si>
    <t>銠</t>
  </si>
  <si>
    <t>mad max characters</t>
  </si>
  <si>
    <t>瘋狂的最大字符</t>
  </si>
  <si>
    <t>sailboat</t>
  </si>
  <si>
    <t>帆船</t>
  </si>
  <si>
    <t>ancient temple of clowns</t>
  </si>
  <si>
    <t>savage</t>
  </si>
  <si>
    <t>野蠻的</t>
  </si>
  <si>
    <t>ambient lighting</t>
  </si>
  <si>
    <t>環境照明</t>
  </si>
  <si>
    <t>shishkin</t>
  </si>
  <si>
    <t>希斯金</t>
  </si>
  <si>
    <t>point cloud</t>
  </si>
  <si>
    <t>點雲</t>
  </si>
  <si>
    <t>solitude</t>
  </si>
  <si>
    <t>cyberpunk angel</t>
  </si>
  <si>
    <t>賽博朋克天使</t>
  </si>
  <si>
    <t>sorrow</t>
  </si>
  <si>
    <t>悲哀</t>
  </si>
  <si>
    <t>dark sci-fi character art</t>
  </si>
  <si>
    <t>黑暗的科幻角色藝術</t>
  </si>
  <si>
    <t>stil</t>
  </si>
  <si>
    <t>harsh lighting chiaroscuro</t>
  </si>
  <si>
    <t>刺穿的燈光chiaroscuro</t>
  </si>
  <si>
    <t>surfer</t>
  </si>
  <si>
    <t>衝浪者</t>
  </si>
  <si>
    <t>preacher style</t>
  </si>
  <si>
    <t>傳教士風格</t>
  </si>
  <si>
    <t>thanks</t>
  </si>
  <si>
    <t>謝謝</t>
  </si>
  <si>
    <t>futuristic dress</t>
  </si>
  <si>
    <t>未來派連衣裙</t>
  </si>
  <si>
    <t>transformer</t>
  </si>
  <si>
    <t>變壓器</t>
  </si>
  <si>
    <t>wave room</t>
  </si>
  <si>
    <t>波浪室</t>
  </si>
  <si>
    <t>vigil</t>
  </si>
  <si>
    <t>守夜</t>
  </si>
  <si>
    <t>mythology style</t>
  </si>
  <si>
    <t>神話風格</t>
  </si>
  <si>
    <t>afrogrid</t>
  </si>
  <si>
    <t>非洲群島</t>
  </si>
  <si>
    <t>red paint</t>
  </si>
  <si>
    <t>紅色油漆</t>
  </si>
  <si>
    <t>airship</t>
  </si>
  <si>
    <t>飛艇</t>
  </si>
  <si>
    <t>female music</t>
  </si>
  <si>
    <t>女音樂</t>
  </si>
  <si>
    <t>attractor</t>
  </si>
  <si>
    <t>吸引子</t>
  </si>
  <si>
    <t>victorian style house</t>
  </si>
  <si>
    <t>維多利亞時代的房子</t>
  </si>
  <si>
    <t>baboon</t>
  </si>
  <si>
    <t>狒狒</t>
  </si>
  <si>
    <t>forest city</t>
  </si>
  <si>
    <t>森林城</t>
  </si>
  <si>
    <t>bullet</t>
  </si>
  <si>
    <t>子彈</t>
  </si>
  <si>
    <t>japanese street</t>
  </si>
  <si>
    <t>日本街</t>
  </si>
  <si>
    <t>cgstation</t>
  </si>
  <si>
    <t>CGSTATION</t>
  </si>
  <si>
    <t>white face</t>
  </si>
  <si>
    <t>白臉</t>
  </si>
  <si>
    <t>dozen</t>
  </si>
  <si>
    <t>dim lighting</t>
  </si>
  <si>
    <t>昏暗的照明</t>
  </si>
  <si>
    <t>farnese</t>
  </si>
  <si>
    <t>法爾內斯</t>
  </si>
  <si>
    <t>exquisite silver city</t>
  </si>
  <si>
    <t>精美的銀城</t>
  </si>
  <si>
    <t>flagship</t>
  </si>
  <si>
    <t>旗艦</t>
  </si>
  <si>
    <t>mike mignola</t>
  </si>
  <si>
    <t>Mike Mignola</t>
  </si>
  <si>
    <t>frear</t>
  </si>
  <si>
    <t>弗雷爾</t>
  </si>
  <si>
    <t>lighted city street</t>
  </si>
  <si>
    <t>照明城市街</t>
  </si>
  <si>
    <t>fx</t>
  </si>
  <si>
    <t>black latex suit</t>
  </si>
  <si>
    <t>黑色乳膠西服</t>
  </si>
  <si>
    <t>greco</t>
  </si>
  <si>
    <t>Greco</t>
  </si>
  <si>
    <t>blue environment</t>
  </si>
  <si>
    <t>藍色環境</t>
  </si>
  <si>
    <t>hacker</t>
  </si>
  <si>
    <t>黑客</t>
  </si>
  <si>
    <t>style of ivan aivazovsky</t>
  </si>
  <si>
    <t>Ivan Aivazovsky的風格</t>
  </si>
  <si>
    <t>haute</t>
  </si>
  <si>
    <t>高級</t>
  </si>
  <si>
    <t>cyan atmosphere</t>
  </si>
  <si>
    <t>青色氣氛</t>
  </si>
  <si>
    <t>iris</t>
  </si>
  <si>
    <t>虹膜</t>
  </si>
  <si>
    <t>black red blue</t>
  </si>
  <si>
    <t>黑色紅色</t>
  </si>
  <si>
    <t>kelp</t>
  </si>
  <si>
    <t>海帶</t>
  </si>
  <si>
    <t>huge painting</t>
  </si>
  <si>
    <t>巨大的繪畫</t>
  </si>
  <si>
    <t>kieth</t>
  </si>
  <si>
    <t>beautiful vampire</t>
  </si>
  <si>
    <t>美麗的吸血鬼</t>
  </si>
  <si>
    <t>macbeth</t>
  </si>
  <si>
    <t>麥克白</t>
  </si>
  <si>
    <t>speed of light</t>
  </si>
  <si>
    <t>光速</t>
  </si>
  <si>
    <t>mightmare</t>
  </si>
  <si>
    <t>young black woman</t>
  </si>
  <si>
    <t>年輕的黑人婦女</t>
  </si>
  <si>
    <t>moment</t>
  </si>
  <si>
    <t>片刻</t>
  </si>
  <si>
    <t>old sci-fi</t>
  </si>
  <si>
    <t>老科幻</t>
  </si>
  <si>
    <t>pentacle</t>
  </si>
  <si>
    <t>五角星</t>
  </si>
  <si>
    <t>bear character</t>
  </si>
  <si>
    <t>熊角色</t>
  </si>
  <si>
    <t>phtotograph</t>
  </si>
  <si>
    <t>Phtotograph</t>
  </si>
  <si>
    <t>ruan jia alexander mcqueen</t>
  </si>
  <si>
    <t>Ruan Jia Alexander McQueen</t>
  </si>
  <si>
    <t>pinkman</t>
  </si>
  <si>
    <t>平克曼</t>
  </si>
  <si>
    <t>dark fantasy film poster</t>
  </si>
  <si>
    <t>黑暗幻想電影海報</t>
  </si>
  <si>
    <t>prague</t>
  </si>
  <si>
    <t>布拉格</t>
  </si>
  <si>
    <t>female photorealistic model</t>
  </si>
  <si>
    <t>女性逼真的模型</t>
  </si>
  <si>
    <t>quinoa</t>
  </si>
  <si>
    <t>藜麥</t>
  </si>
  <si>
    <t>noir alien creature</t>
  </si>
  <si>
    <t>黑色外星生物</t>
  </si>
  <si>
    <t>radiosity</t>
  </si>
  <si>
    <t>放射線</t>
  </si>
  <si>
    <t>demon face</t>
  </si>
  <si>
    <t>惡魔的臉</t>
  </si>
  <si>
    <t>ridden</t>
  </si>
  <si>
    <t>glass terrarium</t>
  </si>
  <si>
    <t>玻璃玻璃容器</t>
  </si>
  <si>
    <t>sandstone</t>
  </si>
  <si>
    <t>砂岩</t>
  </si>
  <si>
    <t>angel of hell</t>
  </si>
  <si>
    <t>地獄的天使</t>
  </si>
  <si>
    <t>shin</t>
  </si>
  <si>
    <t>脛</t>
  </si>
  <si>
    <t>moon art</t>
  </si>
  <si>
    <t>月亮藝術</t>
  </si>
  <si>
    <t>sinew</t>
  </si>
  <si>
    <t>腱子</t>
  </si>
  <si>
    <t>white spider woman</t>
  </si>
  <si>
    <t>白蜘蛛女人</t>
  </si>
  <si>
    <t>black long hair</t>
  </si>
  <si>
    <t>stingray</t>
  </si>
  <si>
    <t>黃貂魚</t>
  </si>
  <si>
    <t>movie post</t>
  </si>
  <si>
    <t>電影帖子</t>
  </si>
  <si>
    <t>tetsuo</t>
  </si>
  <si>
    <t>Tetsuo</t>
  </si>
  <si>
    <t>colorful gradients</t>
  </si>
  <si>
    <t>五顏六色的梯度</t>
  </si>
  <si>
    <t>tundra</t>
  </si>
  <si>
    <t>苔原</t>
  </si>
  <si>
    <t>style of lisa</t>
  </si>
  <si>
    <t>麗莎的風格</t>
  </si>
  <si>
    <t>ue5</t>
  </si>
  <si>
    <t>UE5</t>
  </si>
  <si>
    <t>mechanical mask</t>
  </si>
  <si>
    <t>機械面具</t>
  </si>
  <si>
    <t>val</t>
  </si>
  <si>
    <t>瓦爾</t>
  </si>
  <si>
    <t>underground bunker neon light</t>
  </si>
  <si>
    <t>地下掩體霓虹燈</t>
  </si>
  <si>
    <t>velociraptor</t>
  </si>
  <si>
    <t>Velociraptor</t>
  </si>
  <si>
    <t>ancient god</t>
  </si>
  <si>
    <t>古代神</t>
  </si>
  <si>
    <t>vote</t>
  </si>
  <si>
    <t>投票</t>
  </si>
  <si>
    <t>red queen</t>
  </si>
  <si>
    <t>紅皇后</t>
  </si>
  <si>
    <t>walter</t>
  </si>
  <si>
    <t>red roses</t>
  </si>
  <si>
    <t>紅玫瑰</t>
  </si>
  <si>
    <t>warmth</t>
  </si>
  <si>
    <t>溫暖</t>
  </si>
  <si>
    <t>overgrown concept art</t>
  </si>
  <si>
    <t>雜草叢生的概念藝術</t>
  </si>
  <si>
    <t>wizardry</t>
  </si>
  <si>
    <t>sketch style</t>
  </si>
  <si>
    <t>草圖樣式</t>
  </si>
  <si>
    <t>zeus</t>
  </si>
  <si>
    <t>宙斯</t>
  </si>
  <si>
    <t>style of jean-lÃ©on gÃ©rÃ´me</t>
  </si>
  <si>
    <t>Jean-lâ©ongéme的風格</t>
  </si>
  <si>
    <t>80s retro style</t>
  </si>
  <si>
    <t>80年代復古風格</t>
  </si>
  <si>
    <t>agility</t>
  </si>
  <si>
    <t>敏捷</t>
  </si>
  <si>
    <t>capitol building</t>
  </si>
  <si>
    <t>akaus</t>
  </si>
  <si>
    <t>tiny house</t>
  </si>
  <si>
    <t>小房子</t>
  </si>
  <si>
    <t>alarm</t>
  </si>
  <si>
    <t>警報</t>
  </si>
  <si>
    <t>purple forest</t>
  </si>
  <si>
    <t>紫色森林</t>
  </si>
  <si>
    <t>anonymity</t>
  </si>
  <si>
    <t>匿名</t>
  </si>
  <si>
    <t>dead knight</t>
  </si>
  <si>
    <t>死騎士</t>
  </si>
  <si>
    <t>arum</t>
  </si>
  <si>
    <t>阿魯姆</t>
  </si>
  <si>
    <t>8k ultrarealistic ray</t>
  </si>
  <si>
    <t>8K超現實射線</t>
  </si>
  <si>
    <t>basket</t>
  </si>
  <si>
    <t>籃子</t>
  </si>
  <si>
    <t>studio ghibli movie</t>
  </si>
  <si>
    <t>吉卜力工作室電影</t>
  </si>
  <si>
    <t>bierstadt</t>
  </si>
  <si>
    <t>sci-fi gun</t>
  </si>
  <si>
    <t>科幻槍</t>
  </si>
  <si>
    <t>booster</t>
  </si>
  <si>
    <t>助推器</t>
  </si>
  <si>
    <t>medieval dress</t>
  </si>
  <si>
    <t>中世紀連衣裙</t>
  </si>
  <si>
    <t>bradley</t>
  </si>
  <si>
    <t>small transparent glass beakers</t>
  </si>
  <si>
    <t>小透明玻璃燒杯</t>
  </si>
  <si>
    <t>burzum</t>
  </si>
  <si>
    <t>布爾祖姆</t>
  </si>
  <si>
    <t>professional lighting</t>
  </si>
  <si>
    <t>專業照明</t>
  </si>
  <si>
    <t>canada</t>
  </si>
  <si>
    <t>light saber</t>
  </si>
  <si>
    <t>輕劍</t>
  </si>
  <si>
    <t>hell raven dark</t>
  </si>
  <si>
    <t>地獄烏鴉黑暗</t>
  </si>
  <si>
    <t>cryptozoology</t>
  </si>
  <si>
    <t>加密學</t>
  </si>
  <si>
    <t>starry night sky</t>
  </si>
  <si>
    <t>星空夜空</t>
  </si>
  <si>
    <t>danger</t>
  </si>
  <si>
    <t>危險</t>
  </si>
  <si>
    <t>street light</t>
  </si>
  <si>
    <t>路燈</t>
  </si>
  <si>
    <t>datum</t>
  </si>
  <si>
    <t>基準</t>
  </si>
  <si>
    <t>fire temple realism</t>
  </si>
  <si>
    <t>火寺的現實主義</t>
  </si>
  <si>
    <t>depths</t>
  </si>
  <si>
    <t>taiwan adventure</t>
  </si>
  <si>
    <t>台灣冒險</t>
  </si>
  <si>
    <t>environement</t>
  </si>
  <si>
    <t>throne of shadows</t>
  </si>
  <si>
    <t>陰影的寶座</t>
  </si>
  <si>
    <t>full head</t>
  </si>
  <si>
    <t>滿頭</t>
  </si>
  <si>
    <t>gameboard</t>
  </si>
  <si>
    <t>遊戲板</t>
  </si>
  <si>
    <t>red robed priest</t>
  </si>
  <si>
    <t>紅刺牧師</t>
  </si>
  <si>
    <t>gym</t>
  </si>
  <si>
    <t>健身房</t>
  </si>
  <si>
    <t>high detail oil</t>
  </si>
  <si>
    <t>高細節油</t>
  </si>
  <si>
    <t>hieroglyph</t>
  </si>
  <si>
    <t>象形文字</t>
  </si>
  <si>
    <t>geometric tree</t>
  </si>
  <si>
    <t>幾何樹</t>
  </si>
  <si>
    <t>hight</t>
  </si>
  <si>
    <t>ancient lake</t>
  </si>
  <si>
    <t>古湖</t>
  </si>
  <si>
    <t>howe</t>
  </si>
  <si>
    <t>golden ornaments</t>
  </si>
  <si>
    <t>childrens book</t>
  </si>
  <si>
    <t>兒童圖書</t>
  </si>
  <si>
    <t>jerusalem</t>
  </si>
  <si>
    <t>耶路撒冷</t>
  </si>
  <si>
    <t>futuristic japanese samurai</t>
  </si>
  <si>
    <t>未來派的日本武士</t>
  </si>
  <si>
    <t>kawasakus</t>
  </si>
  <si>
    <t>川口</t>
  </si>
  <si>
    <t>metal gear</t>
  </si>
  <si>
    <t>合金裝備</t>
  </si>
  <si>
    <t>keith</t>
  </si>
  <si>
    <t>ancient man</t>
  </si>
  <si>
    <t>古人</t>
  </si>
  <si>
    <t>necropolis</t>
  </si>
  <si>
    <t>zero gravity jungle world</t>
  </si>
  <si>
    <t>零重力叢林世界</t>
  </si>
  <si>
    <t>nightfall</t>
  </si>
  <si>
    <t>futuristic utopian miami</t>
  </si>
  <si>
    <t>未來派的烏托邦邁阿密</t>
  </si>
  <si>
    <t>abandoned factory game environment concept art</t>
  </si>
  <si>
    <t>廢棄的工廠遊戲環境概念藝術</t>
  </si>
  <si>
    <t>oppression</t>
  </si>
  <si>
    <t>壓迫</t>
  </si>
  <si>
    <t>red hues lightning bolts</t>
  </si>
  <si>
    <t>紅色閃電</t>
  </si>
  <si>
    <t>pi</t>
  </si>
  <si>
    <t>hand-painted oil painting</t>
  </si>
  <si>
    <t>手繪油畫</t>
  </si>
  <si>
    <t>pill</t>
  </si>
  <si>
    <t>丸</t>
  </si>
  <si>
    <t>spider eyes</t>
  </si>
  <si>
    <t>蜘蛛的眼睛</t>
  </si>
  <si>
    <t>result</t>
  </si>
  <si>
    <t>結果</t>
  </si>
  <si>
    <t>black metal logo</t>
  </si>
  <si>
    <t>黑色金屬徽標</t>
  </si>
  <si>
    <t>rodeo</t>
  </si>
  <si>
    <t>牛仔競技表演</t>
  </si>
  <si>
    <t>glass factory</t>
  </si>
  <si>
    <t>玻璃廠</t>
  </si>
  <si>
    <t>screwdriver</t>
  </si>
  <si>
    <t>螺絲刀</t>
  </si>
  <si>
    <t>detailed texture</t>
  </si>
  <si>
    <t>european cyberpunk city</t>
  </si>
  <si>
    <t>歐洲網絡朋克城</t>
  </si>
  <si>
    <t>skall</t>
  </si>
  <si>
    <t>Skall</t>
  </si>
  <si>
    <t>old school fantasy art</t>
  </si>
  <si>
    <t>老派幻想藝術</t>
  </si>
  <si>
    <t>techwear</t>
  </si>
  <si>
    <t>技術服</t>
  </si>
  <si>
    <t>sf2 sprite</t>
  </si>
  <si>
    <t>SF2精靈</t>
  </si>
  <si>
    <t>triviality</t>
  </si>
  <si>
    <t>瑣碎</t>
  </si>
  <si>
    <t>young beautiful vamp girl</t>
  </si>
  <si>
    <t>年輕美麗的鞋面女孩</t>
  </si>
  <si>
    <t>tron</t>
  </si>
  <si>
    <t>red fluid</t>
  </si>
  <si>
    <t>紅色流體</t>
  </si>
  <si>
    <t>typography</t>
  </si>
  <si>
    <t>排版</t>
  </si>
  <si>
    <t>cyberpunk bird</t>
  </si>
  <si>
    <t>賽博朋克鳥</t>
  </si>
  <si>
    <t>vanilla</t>
  </si>
  <si>
    <t>香草</t>
  </si>
  <si>
    <t>beautiful colorful sunset</t>
  </si>
  <si>
    <t>美麗的五顏六色的日落</t>
  </si>
  <si>
    <t>voodoo</t>
  </si>
  <si>
    <t>伏都教</t>
  </si>
  <si>
    <t>dark planet</t>
  </si>
  <si>
    <t>黑暗的星球</t>
  </si>
  <si>
    <t>wyeth</t>
  </si>
  <si>
    <t>shiny silver</t>
  </si>
  <si>
    <t>閃亮的銀</t>
  </si>
  <si>
    <t>high resolution depiction</t>
  </si>
  <si>
    <t>高分辨率描述</t>
  </si>
  <si>
    <t>altair</t>
  </si>
  <si>
    <t>牽牛星</t>
  </si>
  <si>
    <t>19th century photography</t>
  </si>
  <si>
    <t>19世紀攝影</t>
  </si>
  <si>
    <t>ammunition</t>
  </si>
  <si>
    <t>彈藥</t>
  </si>
  <si>
    <t>game environment</t>
  </si>
  <si>
    <t>遊戲環境</t>
  </si>
  <si>
    <t>armageddon</t>
  </si>
  <si>
    <t>polish movie poster</t>
  </si>
  <si>
    <t>波蘭電影海報</t>
  </si>
  <si>
    <t>bacha</t>
  </si>
  <si>
    <t>巴查</t>
  </si>
  <si>
    <t>futuristic city architecture</t>
  </si>
  <si>
    <t>未來派城市建築</t>
  </si>
  <si>
    <t>bride</t>
  </si>
  <si>
    <t>elf princess</t>
  </si>
  <si>
    <t>精靈公主</t>
  </si>
  <si>
    <t>cactus</t>
  </si>
  <si>
    <t>仙人掌</t>
  </si>
  <si>
    <t>beautiful x-ray image</t>
  </si>
  <si>
    <t>美麗的X射線圖像</t>
  </si>
  <si>
    <t>capybara</t>
  </si>
  <si>
    <t>Capybara</t>
  </si>
  <si>
    <t>dark fantasy goblins</t>
  </si>
  <si>
    <t>黑暗的幻想妖精</t>
  </si>
  <si>
    <t>chess</t>
  </si>
  <si>
    <t>棋</t>
  </si>
  <si>
    <t>futuristic battlefield</t>
  </si>
  <si>
    <t>未來派戰場</t>
  </si>
  <si>
    <t>chief</t>
  </si>
  <si>
    <t>首席</t>
  </si>
  <si>
    <t>huge crystal</t>
  </si>
  <si>
    <t>巨大的水晶</t>
  </si>
  <si>
    <t>chimp</t>
  </si>
  <si>
    <t>黑猩猩</t>
  </si>
  <si>
    <t>light energy ball</t>
  </si>
  <si>
    <t>輕能球</t>
  </si>
  <si>
    <t>db</t>
  </si>
  <si>
    <t>D b</t>
  </si>
  <si>
    <t>red sunset</t>
  </si>
  <si>
    <t>紅色日落</t>
  </si>
  <si>
    <t>disney</t>
  </si>
  <si>
    <t>dystopian futuristic city</t>
  </si>
  <si>
    <t>反烏托邦未來派城市</t>
  </si>
  <si>
    <t>expressionism</t>
  </si>
  <si>
    <t>表現主義</t>
  </si>
  <si>
    <t>alien xenomorph</t>
  </si>
  <si>
    <t>外星異形</t>
  </si>
  <si>
    <t>eyelash</t>
  </si>
  <si>
    <t>睫毛</t>
  </si>
  <si>
    <t>urban skyline sports field stadium neon lights</t>
  </si>
  <si>
    <t>城市天際線運動場體育場霓虹燈</t>
  </si>
  <si>
    <t>feiticeiro</t>
  </si>
  <si>
    <t>Feiticeiro</t>
  </si>
  <si>
    <t>spaceship battle</t>
  </si>
  <si>
    <t>飛船之戰</t>
  </si>
  <si>
    <t>feitico</t>
  </si>
  <si>
    <t>Feitico</t>
  </si>
  <si>
    <t>artstation character design</t>
  </si>
  <si>
    <t>Artstation角色設計</t>
  </si>
  <si>
    <t>frederick</t>
  </si>
  <si>
    <t>弗雷德里克</t>
  </si>
  <si>
    <t>illustrative style</t>
  </si>
  <si>
    <t>說明性風格</t>
  </si>
  <si>
    <t>grady</t>
  </si>
  <si>
    <t>格雷迪</t>
  </si>
  <si>
    <t>glass head</t>
  </si>
  <si>
    <t>玻璃頭</t>
  </si>
  <si>
    <t>haven</t>
  </si>
  <si>
    <t>避風港</t>
  </si>
  <si>
    <t>octane renderer</t>
  </si>
  <si>
    <t>辛烷渲染器</t>
  </si>
  <si>
    <t>jinx</t>
  </si>
  <si>
    <t>Jinx</t>
  </si>
  <si>
    <t>roman temple</t>
  </si>
  <si>
    <t>羅馬神廟</t>
  </si>
  <si>
    <t>juliao</t>
  </si>
  <si>
    <t>朱利亞</t>
  </si>
  <si>
    <t>transparent oval glass</t>
  </si>
  <si>
    <t>透明的橢圓形玻璃</t>
  </si>
  <si>
    <t>cyberpunk costume</t>
  </si>
  <si>
    <t>賽博朋克服裝</t>
  </si>
  <si>
    <t>melancholia</t>
  </si>
  <si>
    <t>憂鬱症</t>
  </si>
  <si>
    <t>space horror</t>
  </si>
  <si>
    <t>太空恐怖</t>
  </si>
  <si>
    <t>mercury</t>
  </si>
  <si>
    <t>strange style</t>
  </si>
  <si>
    <t>奇怪的風格</t>
  </si>
  <si>
    <t>dark oil painting</t>
  </si>
  <si>
    <t>深色油畫</t>
  </si>
  <si>
    <t>epic battle</t>
  </si>
  <si>
    <t>史詩般的戰鬥</t>
  </si>
  <si>
    <t>oopsafus</t>
  </si>
  <si>
    <t>OOPSAFUS</t>
  </si>
  <si>
    <t>black candles</t>
  </si>
  <si>
    <t>黑色蠟燭</t>
  </si>
  <si>
    <t>paiting</t>
  </si>
  <si>
    <t>輔助</t>
  </si>
  <si>
    <t>gold river</t>
  </si>
  <si>
    <t>金河</t>
  </si>
  <si>
    <t>palisade</t>
  </si>
  <si>
    <t>帕利塞德</t>
  </si>
  <si>
    <t>klimt feat sparth feat simon stalenhag feat giger</t>
  </si>
  <si>
    <t>Klimt Feat Sparth壯舉Simon Stalenhag壯舉Giger</t>
  </si>
  <si>
    <t>panting</t>
  </si>
  <si>
    <t>氣喘吁籲</t>
  </si>
  <si>
    <t>beautiful detailed fantasy character portrait</t>
  </si>
  <si>
    <t>美麗的詳細幻想角色肖像</t>
  </si>
  <si>
    <t>patient</t>
  </si>
  <si>
    <t>病人</t>
  </si>
  <si>
    <t>stalenhag style artstation 8k</t>
  </si>
  <si>
    <t>Stalenhag風格Artstation 8K</t>
  </si>
  <si>
    <t>perfume</t>
  </si>
  <si>
    <t>香水</t>
  </si>
  <si>
    <t>francisco goya</t>
  </si>
  <si>
    <t>弗朗西斯科·戈亞（Francisco Goya）</t>
  </si>
  <si>
    <t>pleaide</t>
  </si>
  <si>
    <t>懇求</t>
  </si>
  <si>
    <t>beautiful outfit</t>
  </si>
  <si>
    <t>漂亮的服裝</t>
  </si>
  <si>
    <t>ploog</t>
  </si>
  <si>
    <t>glowing orbs</t>
  </si>
  <si>
    <t>發光的球</t>
  </si>
  <si>
    <t>potofu</t>
  </si>
  <si>
    <t>matte painting scene</t>
  </si>
  <si>
    <t>啞光繪畫場景</t>
  </si>
  <si>
    <t>rat</t>
  </si>
  <si>
    <t>alien train station</t>
  </si>
  <si>
    <t>外星火車站</t>
  </si>
  <si>
    <t>regal</t>
  </si>
  <si>
    <t>dark blue glowing wings</t>
  </si>
  <si>
    <t>深藍色發光的翅膀</t>
  </si>
  <si>
    <t>romanticism</t>
  </si>
  <si>
    <t>green grass</t>
  </si>
  <si>
    <t>綠草地</t>
  </si>
  <si>
    <t>roselle</t>
  </si>
  <si>
    <t>羅斯爾</t>
  </si>
  <si>
    <t>ancient egyptian god</t>
  </si>
  <si>
    <t>古埃及神</t>
  </si>
  <si>
    <t>shepherd</t>
  </si>
  <si>
    <t>牧羊人</t>
  </si>
  <si>
    <t>detailed book</t>
  </si>
  <si>
    <t>詳細的書</t>
  </si>
  <si>
    <t>shrub</t>
  </si>
  <si>
    <t>灌木</t>
  </si>
  <si>
    <t>h r giger style</t>
  </si>
  <si>
    <t>sity</t>
  </si>
  <si>
    <t>很重要</t>
  </si>
  <si>
    <t>cyberpunk princess</t>
  </si>
  <si>
    <t>賽博朋克公主</t>
  </si>
  <si>
    <t>styx</t>
  </si>
  <si>
    <t>Styx</t>
  </si>
  <si>
    <t>young elf sun priestess</t>
  </si>
  <si>
    <t>年輕的精靈太陽祭司</t>
  </si>
  <si>
    <t>team</t>
  </si>
  <si>
    <t>團隊</t>
  </si>
  <si>
    <t>real photography</t>
  </si>
  <si>
    <t>真正的攝影</t>
  </si>
  <si>
    <t>ultrahd</t>
  </si>
  <si>
    <t>Ultrahd</t>
  </si>
  <si>
    <t>macro monarch butterfly</t>
  </si>
  <si>
    <t>宏觀君主蝴蝶</t>
  </si>
  <si>
    <t>viola</t>
  </si>
  <si>
    <t>中提琴</t>
  </si>
  <si>
    <t>dark shadow</t>
  </si>
  <si>
    <t>黑暗的影子</t>
  </si>
  <si>
    <t>vintage polaroid</t>
  </si>
  <si>
    <t>復古寶麗來</t>
  </si>
  <si>
    <t>abomination</t>
  </si>
  <si>
    <t>neon interior</t>
  </si>
  <si>
    <t>霓虹燈內部</t>
  </si>
  <si>
    <t>atmospher</t>
  </si>
  <si>
    <t>realistic human portrait</t>
  </si>
  <si>
    <t>現實的人類肖像</t>
  </si>
  <si>
    <t>breaking</t>
  </si>
  <si>
    <t>破裂</t>
  </si>
  <si>
    <t>cyborg wizard</t>
  </si>
  <si>
    <t>賽堡嚮導</t>
  </si>
  <si>
    <t>campfire</t>
  </si>
  <si>
    <t>營火</t>
  </si>
  <si>
    <t>dark veil</t>
  </si>
  <si>
    <t>黑暗的面紗</t>
  </si>
  <si>
    <t>case</t>
  </si>
  <si>
    <t>案子</t>
  </si>
  <si>
    <t>real detailed photobash</t>
  </si>
  <si>
    <t>真實的詳細光布</t>
  </si>
  <si>
    <t>cera</t>
  </si>
  <si>
    <t>CERA</t>
  </si>
  <si>
    <t>space ship</t>
  </si>
  <si>
    <t>太空船</t>
  </si>
  <si>
    <t>compiet</t>
  </si>
  <si>
    <t>綜合</t>
  </si>
  <si>
    <t>style of vitaly bulgarov</t>
  </si>
  <si>
    <t>維塔利·保加利夫的風格</t>
  </si>
  <si>
    <t>female human face</t>
  </si>
  <si>
    <t>女性臉</t>
  </si>
  <si>
    <t>huge trees</t>
  </si>
  <si>
    <t>buddhist punk</t>
  </si>
  <si>
    <t>佛教朋克</t>
  </si>
  <si>
    <t>dragqueen</t>
  </si>
  <si>
    <t>德拉奎恩</t>
  </si>
  <si>
    <t>hieronymus bosch</t>
  </si>
  <si>
    <t>Hieronymus Bosch</t>
  </si>
  <si>
    <t>ember</t>
  </si>
  <si>
    <t>餘燼</t>
  </si>
  <si>
    <t>black big round hat</t>
  </si>
  <si>
    <t>黑色大圓帽</t>
  </si>
  <si>
    <t>gang</t>
  </si>
  <si>
    <t>幫派</t>
  </si>
  <si>
    <t>dark yellow</t>
  </si>
  <si>
    <t>暗黃色</t>
  </si>
  <si>
    <t>grenier</t>
  </si>
  <si>
    <t>格林尼爾</t>
  </si>
  <si>
    <t>hayao miyazaki</t>
  </si>
  <si>
    <t>Hayao Miyazaki</t>
  </si>
  <si>
    <t>muslim princess cyberpunk</t>
  </si>
  <si>
    <t>穆斯林公主網絡朋克</t>
  </si>
  <si>
    <t>inventory</t>
  </si>
  <si>
    <t>存貨</t>
  </si>
  <si>
    <t>book of death</t>
  </si>
  <si>
    <t>死亡書</t>
  </si>
  <si>
    <t>konstantinovich</t>
  </si>
  <si>
    <t>Konstantinovich</t>
  </si>
  <si>
    <t>lake unreal engine</t>
  </si>
  <si>
    <t>湖虛幻引擎</t>
  </si>
  <si>
    <t>chinese underworld</t>
  </si>
  <si>
    <t>中國黑社會</t>
  </si>
  <si>
    <t>lanscape</t>
  </si>
  <si>
    <t>蘭斯卡普</t>
  </si>
  <si>
    <t>long dead god</t>
  </si>
  <si>
    <t>長死的神</t>
  </si>
  <si>
    <t>maid</t>
  </si>
  <si>
    <t>女傭</t>
  </si>
  <si>
    <t>dark moody environment</t>
  </si>
  <si>
    <t>黑暗的喜怒無常的環境</t>
  </si>
  <si>
    <t>mast</t>
  </si>
  <si>
    <t>桅杆</t>
  </si>
  <si>
    <t>ancient greek city</t>
  </si>
  <si>
    <t>古希臘城市</t>
  </si>
  <si>
    <t>moor</t>
  </si>
  <si>
    <t>泊</t>
  </si>
  <si>
    <t>picture book</t>
  </si>
  <si>
    <t>圖畫書</t>
  </si>
  <si>
    <t>mutaiton</t>
  </si>
  <si>
    <t>Mutaiton</t>
  </si>
  <si>
    <t>overgrown industrial factory interior</t>
  </si>
  <si>
    <t>長滿工業工廠內部</t>
  </si>
  <si>
    <t>neurodivergent</t>
  </si>
  <si>
    <t>神經發病</t>
  </si>
  <si>
    <t>modern coastal city</t>
  </si>
  <si>
    <t>現代沿海城市</t>
  </si>
  <si>
    <t>pointy</t>
  </si>
  <si>
    <t>尖頭</t>
  </si>
  <si>
    <t>style of ashley wood</t>
  </si>
  <si>
    <t>阿什利·伍德的風格</t>
  </si>
  <si>
    <t>dark rococo lady</t>
  </si>
  <si>
    <t>黑暗洛可可女士</t>
  </si>
  <si>
    <t>profile</t>
  </si>
  <si>
    <t>synthetic brain</t>
  </si>
  <si>
    <t>合成大腦</t>
  </si>
  <si>
    <t>pub</t>
  </si>
  <si>
    <t>amazing high fashion photo</t>
  </si>
  <si>
    <t>驚人的高時尚照片</t>
  </si>
  <si>
    <t>qwek</t>
  </si>
  <si>
    <t>big tree</t>
  </si>
  <si>
    <t>大樹</t>
  </si>
  <si>
    <t>realisitic</t>
  </si>
  <si>
    <t>lighting strike</t>
  </si>
  <si>
    <t>照明罷工</t>
  </si>
  <si>
    <t>shades</t>
  </si>
  <si>
    <t>white lady</t>
  </si>
  <si>
    <t>白人女士</t>
  </si>
  <si>
    <t>dark witch</t>
  </si>
  <si>
    <t>黑暗女巫</t>
  </si>
  <si>
    <t>shogun</t>
  </si>
  <si>
    <t>將軍</t>
  </si>
  <si>
    <t>style of beeple</t>
  </si>
  <si>
    <t>蜂鳴器的風格</t>
  </si>
  <si>
    <t>retro sci-fi poster art</t>
  </si>
  <si>
    <t>復古科幻海報藝術</t>
  </si>
  <si>
    <t>speaker</t>
  </si>
  <si>
    <t>揚聲器</t>
  </si>
  <si>
    <t>punk man reptile photo</t>
  </si>
  <si>
    <t>朋克男子爬行動物照片</t>
  </si>
  <si>
    <t>sweater</t>
  </si>
  <si>
    <t>毛衣</t>
  </si>
  <si>
    <t>瘋狂的麥克斯</t>
  </si>
  <si>
    <t>teller</t>
  </si>
  <si>
    <t>出納員</t>
  </si>
  <si>
    <t>forest hills</t>
  </si>
  <si>
    <t>森林山</t>
  </si>
  <si>
    <t>tesseract</t>
  </si>
  <si>
    <t>特塞拉克</t>
  </si>
  <si>
    <t>futuristic country</t>
  </si>
  <si>
    <t>未來派國家</t>
  </si>
  <si>
    <t>traveller</t>
  </si>
  <si>
    <t>circuit boards</t>
  </si>
  <si>
    <t>電路板</t>
  </si>
  <si>
    <t>tsevi</t>
  </si>
  <si>
    <t>giant orange</t>
  </si>
  <si>
    <t>巨型橙色</t>
  </si>
  <si>
    <t>acid</t>
  </si>
  <si>
    <t>酸</t>
  </si>
  <si>
    <t>style of jannis mayr artstation concept art</t>
  </si>
  <si>
    <t>Jannis Mayr Artstation概念藝術的風格</t>
  </si>
  <si>
    <t>angele</t>
  </si>
  <si>
    <t>安吉爾</t>
  </si>
  <si>
    <t>interior horror</t>
  </si>
  <si>
    <t>內部恐怖</t>
  </si>
  <si>
    <t>berkeley</t>
  </si>
  <si>
    <t>伯克利</t>
  </si>
  <si>
    <t>space battleship</t>
  </si>
  <si>
    <t>太空戰艦</t>
  </si>
  <si>
    <t>beyonce</t>
  </si>
  <si>
    <t>碧昂斯</t>
  </si>
  <si>
    <t>death star</t>
  </si>
  <si>
    <t>死亡之星</t>
  </si>
  <si>
    <t>bush</t>
  </si>
  <si>
    <t>襯套</t>
  </si>
  <si>
    <t>human eyes</t>
  </si>
  <si>
    <t>人眼</t>
  </si>
  <si>
    <t>green sunset</t>
  </si>
  <si>
    <t>綠色日落</t>
  </si>
  <si>
    <t>dark orange skin</t>
  </si>
  <si>
    <t>深橙皮</t>
  </si>
  <si>
    <t>crazysoul2</t>
  </si>
  <si>
    <t>Crazysoul2</t>
  </si>
  <si>
    <t>huge wave</t>
  </si>
  <si>
    <t>encrusting</t>
  </si>
  <si>
    <t>dense forest</t>
  </si>
  <si>
    <t>茂密的森林</t>
  </si>
  <si>
    <t>ethereum</t>
  </si>
  <si>
    <t>以太坊</t>
  </si>
  <si>
    <t>cinematic octane</t>
  </si>
  <si>
    <t>電影辛烷值</t>
  </si>
  <si>
    <t>epic artstation</t>
  </si>
  <si>
    <t>Epic Artstation</t>
  </si>
  <si>
    <t>sauron armor</t>
  </si>
  <si>
    <t>索倫裝甲</t>
  </si>
  <si>
    <t>h297</t>
  </si>
  <si>
    <t>H297</t>
  </si>
  <si>
    <t>candle light</t>
  </si>
  <si>
    <t>燭光</t>
  </si>
  <si>
    <t>halberd</t>
  </si>
  <si>
    <t>戟</t>
  </si>
  <si>
    <t>beautiful ghibli</t>
  </si>
  <si>
    <t>美麗的吉卜力</t>
  </si>
  <si>
    <t>hockney</t>
  </si>
  <si>
    <t>cyberpunk vintage</t>
  </si>
  <si>
    <t>Cyber​​punk復古</t>
  </si>
  <si>
    <t>hydrangea</t>
  </si>
  <si>
    <t>繡球</t>
  </si>
  <si>
    <t>old photo ectoplasm ghost seance stephen gammell</t>
  </si>
  <si>
    <t>舊照片骨質幽靈seance史蒂芬·加梅爾</t>
  </si>
  <si>
    <t>detailed photorealistic dystopian yacht club</t>
  </si>
  <si>
    <t>詳細的影子反烏托邦遊艇俱樂部</t>
  </si>
  <si>
    <t>jam</t>
  </si>
  <si>
    <t>techno bot</t>
  </si>
  <si>
    <t>技術機器人</t>
  </si>
  <si>
    <t>jpg</t>
  </si>
  <si>
    <t>JPG</t>
  </si>
  <si>
    <t>gothic cathedral</t>
  </si>
  <si>
    <t>哥特式大教堂</t>
  </si>
  <si>
    <t>khan</t>
  </si>
  <si>
    <t>可汗</t>
  </si>
  <si>
    <t>elf warrior character concept</t>
  </si>
  <si>
    <t>精靈戰士角色概念</t>
  </si>
  <si>
    <t>loss</t>
  </si>
  <si>
    <t>失利</t>
  </si>
  <si>
    <t>japanese samurai</t>
  </si>
  <si>
    <t>日本武士</t>
  </si>
  <si>
    <t>mazzonus</t>
  </si>
  <si>
    <t>Mazzonus</t>
  </si>
  <si>
    <t>dynamic composition</t>
  </si>
  <si>
    <t>動態組成</t>
  </si>
  <si>
    <t>multitude</t>
  </si>
  <si>
    <t>民眾</t>
  </si>
  <si>
    <t>layer of glass texture</t>
  </si>
  <si>
    <t>玻璃質地層</t>
  </si>
  <si>
    <t>origin</t>
  </si>
  <si>
    <t>起源</t>
  </si>
  <si>
    <t>transparent white liquid</t>
  </si>
  <si>
    <t>透明的白色液體</t>
  </si>
  <si>
    <t>pairing</t>
  </si>
  <si>
    <t>配對</t>
  </si>
  <si>
    <t>axolotl kaiju character concept art</t>
  </si>
  <si>
    <t>axolotl kaiju角色概念藝術</t>
  </si>
  <si>
    <t>poppy</t>
  </si>
  <si>
    <t>罌粟</t>
  </si>
  <si>
    <t>movie camera</t>
  </si>
  <si>
    <t>電影相機</t>
  </si>
  <si>
    <t>background color</t>
  </si>
  <si>
    <t>背景顏色</t>
  </si>
  <si>
    <t>russium</t>
  </si>
  <si>
    <t>俄羅斯</t>
  </si>
  <si>
    <t>lots of details</t>
  </si>
  <si>
    <t>很多細節</t>
  </si>
  <si>
    <t>scrapyard</t>
  </si>
  <si>
    <t>廢料場</t>
  </si>
  <si>
    <t>huge spaceship</t>
  </si>
  <si>
    <t>巨大的太空飛船</t>
  </si>
  <si>
    <t>sculptural</t>
  </si>
  <si>
    <t>green forest surface</t>
  </si>
  <si>
    <t>綠色森林表面</t>
  </si>
  <si>
    <t>selfie</t>
  </si>
  <si>
    <t>自拍照</t>
  </si>
  <si>
    <t>high detail gothic</t>
  </si>
  <si>
    <t>高細節哥特式</t>
  </si>
  <si>
    <t>shaun</t>
  </si>
  <si>
    <t>good human proportion</t>
  </si>
  <si>
    <t>良好的人類比例</t>
  </si>
  <si>
    <t>battery</t>
  </si>
  <si>
    <t>電池</t>
  </si>
  <si>
    <t>mix sun</t>
  </si>
  <si>
    <t>混合陽光</t>
  </si>
  <si>
    <t>epic forest</t>
  </si>
  <si>
    <t>史詩般的森林</t>
  </si>
  <si>
    <t>camel</t>
  </si>
  <si>
    <t>駱駝</t>
  </si>
  <si>
    <t>sunlit forest gibli style artstation</t>
  </si>
  <si>
    <t>陽光森林gibli風格的Artstation</t>
  </si>
  <si>
    <t>sid mead</t>
  </si>
  <si>
    <t>席德·米德（Sid Mead）</t>
  </si>
  <si>
    <t>ceremony</t>
  </si>
  <si>
    <t>style of john blanche</t>
  </si>
  <si>
    <t>約翰·布蘭奇的風格</t>
  </si>
  <si>
    <t>conan</t>
  </si>
  <si>
    <t>huge mechanical structure</t>
  </si>
  <si>
    <t>巨大的機械結構</t>
  </si>
  <si>
    <t>consuming</t>
  </si>
  <si>
    <t>消費</t>
  </si>
  <si>
    <t>dark spaceship interior</t>
  </si>
  <si>
    <t>黑暗的宇宙飛船內部</t>
  </si>
  <si>
    <t>cruz</t>
  </si>
  <si>
    <t>dom qwek</t>
  </si>
  <si>
    <t>DOM QWEK</t>
  </si>
  <si>
    <t>estonian city</t>
  </si>
  <si>
    <t>愛沙尼亞城</t>
  </si>
  <si>
    <t>dale</t>
  </si>
  <si>
    <t>戴爾</t>
  </si>
  <si>
    <t>craig mullens</t>
  </si>
  <si>
    <t>克雷格·穆倫斯（Craig Mullens）</t>
  </si>
  <si>
    <t>dean</t>
  </si>
  <si>
    <t>realistic cat</t>
  </si>
  <si>
    <t>逼真的貓</t>
  </si>
  <si>
    <t>thunder sky</t>
  </si>
  <si>
    <t>雷霆天空</t>
  </si>
  <si>
    <t>england</t>
  </si>
  <si>
    <t>military mech</t>
  </si>
  <si>
    <t>軍用機甲</t>
  </si>
  <si>
    <t>freckle</t>
  </si>
  <si>
    <t>雀斑</t>
  </si>
  <si>
    <t>big pig</t>
  </si>
  <si>
    <t>大豬</t>
  </si>
  <si>
    <t>grayskull</t>
  </si>
  <si>
    <t>Grayskull</t>
  </si>
  <si>
    <t>dark princess woman</t>
  </si>
  <si>
    <t>黑暗公主的女人</t>
  </si>
  <si>
    <t>henrus</t>
  </si>
  <si>
    <t>亨魯斯</t>
  </si>
  <si>
    <t>steven universe</t>
  </si>
  <si>
    <t>史蒂文宇宙</t>
  </si>
  <si>
    <t>hyperealism</t>
  </si>
  <si>
    <t>wide shot of twigitecture village</t>
  </si>
  <si>
    <t>樹枝</t>
  </si>
  <si>
    <t>ichiro</t>
  </si>
  <si>
    <t>一護</t>
  </si>
  <si>
    <t>beautiful traditional illustration</t>
  </si>
  <si>
    <t>美麗的傳統插圖</t>
  </si>
  <si>
    <t>iphone</t>
  </si>
  <si>
    <t>ancient ritual crowd</t>
  </si>
  <si>
    <t>古代儀式人群</t>
  </si>
  <si>
    <t>jack</t>
  </si>
  <si>
    <t>grady frederick haven concept art</t>
  </si>
  <si>
    <t>Grady Frederick Haven概念藝術</t>
  </si>
  <si>
    <t>krato</t>
  </si>
  <si>
    <t>克拉托</t>
  </si>
  <si>
    <t>super cute qrcode</t>
  </si>
  <si>
    <t>超級可愛的QRCODE</t>
  </si>
  <si>
    <t>laptop</t>
  </si>
  <si>
    <t>筆記本電腦</t>
  </si>
  <si>
    <t>illustration style</t>
  </si>
  <si>
    <t>插圖樣式</t>
  </si>
  <si>
    <t>4k texture</t>
  </si>
  <si>
    <t>4K紋理</t>
  </si>
  <si>
    <t>manual</t>
  </si>
  <si>
    <t>手動的</t>
  </si>
  <si>
    <t>white abstract painting</t>
  </si>
  <si>
    <t>白色抽象繪畫</t>
  </si>
  <si>
    <t>media</t>
  </si>
  <si>
    <t>媒體</t>
  </si>
  <si>
    <t>full figure</t>
  </si>
  <si>
    <t>完整的人物</t>
  </si>
  <si>
    <t>midjourney</t>
  </si>
  <si>
    <t>Midjourney</t>
  </si>
  <si>
    <t>hyper realistic 8k resolution cgi society</t>
  </si>
  <si>
    <t>過度現實的8K解決CGI社會</t>
  </si>
  <si>
    <t>modeling</t>
  </si>
  <si>
    <t>造型</t>
  </si>
  <si>
    <t>ancient war general demon</t>
  </si>
  <si>
    <t>古代戰爭將軍惡魔</t>
  </si>
  <si>
    <t>montaing</t>
  </si>
  <si>
    <t>蒙法</t>
  </si>
  <si>
    <t>fenghua zhong</t>
  </si>
  <si>
    <t>廣瓦中心</t>
  </si>
  <si>
    <t>montana</t>
  </si>
  <si>
    <t>蒙大拿</t>
  </si>
  <si>
    <t>small molecules</t>
  </si>
  <si>
    <t>小分子</t>
  </si>
  <si>
    <t>pole</t>
  </si>
  <si>
    <t>極</t>
  </si>
  <si>
    <t>scary style</t>
  </si>
  <si>
    <t>可怕的風格</t>
  </si>
  <si>
    <t>samuel</t>
  </si>
  <si>
    <t>塞繆爾</t>
  </si>
  <si>
    <t>large busy soviet retro science laboratory</t>
  </si>
  <si>
    <t>大型繁忙的蘇聯復古科學實驗室</t>
  </si>
  <si>
    <t>store</t>
  </si>
  <si>
    <t>volumetric aura laser</t>
  </si>
  <si>
    <t>體積光環激光</t>
  </si>
  <si>
    <t>tsuruta</t>
  </si>
  <si>
    <t>圖魯塔</t>
  </si>
  <si>
    <t>orange octane</t>
  </si>
  <si>
    <t>橙色辛烷值</t>
  </si>
  <si>
    <t>deep sea creature</t>
  </si>
  <si>
    <t>深海生物</t>
  </si>
  <si>
    <t>union</t>
  </si>
  <si>
    <t>pulp science fiction book cover</t>
  </si>
  <si>
    <t>紙漿科幻小說封面</t>
  </si>
  <si>
    <t>william</t>
  </si>
  <si>
    <t>stylish jean paul gaultier cowboy boots</t>
  </si>
  <si>
    <t>時尚的讓·保羅·戈特爾牛仔靴</t>
  </si>
  <si>
    <t>wiring</t>
  </si>
  <si>
    <t>接線</t>
  </si>
  <si>
    <t>female head</t>
  </si>
  <si>
    <t>女頭</t>
  </si>
  <si>
    <t>ancinet</t>
  </si>
  <si>
    <t>Ancinet</t>
  </si>
  <si>
    <t>victoria's secret fashion show</t>
  </si>
  <si>
    <t>維多利亞的秘密時裝秀</t>
  </si>
  <si>
    <t>aqaba</t>
  </si>
  <si>
    <t>white gloves</t>
  </si>
  <si>
    <t>白手套</t>
  </si>
  <si>
    <t>bamboo</t>
  </si>
  <si>
    <t>竹子</t>
  </si>
  <si>
    <t>red fire forest of trees</t>
  </si>
  <si>
    <t>紅火樹</t>
  </si>
  <si>
    <t>bekinskus</t>
  </si>
  <si>
    <t>Bekinskus</t>
  </si>
  <si>
    <t>carl spitzweg</t>
  </si>
  <si>
    <t>卡爾·斯皮茲維格（Carl Spitzweg）</t>
  </si>
  <si>
    <t>birdhouse</t>
  </si>
  <si>
    <t>gustav klimt style painting</t>
  </si>
  <si>
    <t>古斯塔夫·克里姆特風格的繪畫</t>
  </si>
  <si>
    <t>soft colors</t>
  </si>
  <si>
    <t>柔軟的色彩</t>
  </si>
  <si>
    <t>bulbus</t>
  </si>
  <si>
    <t>鱗莖</t>
  </si>
  <si>
    <t>gold armor</t>
  </si>
  <si>
    <t>chopstick</t>
  </si>
  <si>
    <t>筷子</t>
  </si>
  <si>
    <t>beautiful android queen</t>
  </si>
  <si>
    <t>美麗的Android女王</t>
  </si>
  <si>
    <t>crossroads</t>
  </si>
  <si>
    <t>十字路口</t>
  </si>
  <si>
    <t>blade runner girl</t>
  </si>
  <si>
    <t>刀片跑步的女孩</t>
  </si>
  <si>
    <t>dealership</t>
  </si>
  <si>
    <t>經銷商</t>
  </si>
  <si>
    <t>space forest</t>
  </si>
  <si>
    <t>太空森林</t>
  </si>
  <si>
    <t>dekogon</t>
  </si>
  <si>
    <t>Dekogon</t>
  </si>
  <si>
    <t>creepy japanese</t>
  </si>
  <si>
    <t>令人毛骨悚然的日語</t>
  </si>
  <si>
    <t>red hue</t>
  </si>
  <si>
    <t>style of ernst</t>
  </si>
  <si>
    <t>恩斯特的風格</t>
  </si>
  <si>
    <t>fist</t>
  </si>
  <si>
    <t>拳頭</t>
  </si>
  <si>
    <t>old god</t>
  </si>
  <si>
    <t>老神</t>
  </si>
  <si>
    <t>impressionism night sky sea</t>
  </si>
  <si>
    <t>印象派夜空海洋</t>
  </si>
  <si>
    <t>ancient chinese brush painting</t>
  </si>
  <si>
    <t>中國古代刷繪畫</t>
  </si>
  <si>
    <t>photorealistic zombie</t>
  </si>
  <si>
    <t>逼真的殭屍</t>
  </si>
  <si>
    <t>genius</t>
  </si>
  <si>
    <t>天才</t>
  </si>
  <si>
    <t>little fog</t>
  </si>
  <si>
    <t>小霧</t>
  </si>
  <si>
    <t>golo</t>
  </si>
  <si>
    <t>戈洛</t>
  </si>
  <si>
    <t>green hair</t>
  </si>
  <si>
    <t>綠頭髮</t>
  </si>
  <si>
    <t>holy mountain</t>
  </si>
  <si>
    <t>聖山</t>
  </si>
  <si>
    <t>harring</t>
  </si>
  <si>
    <t>哈林</t>
  </si>
  <si>
    <t>alien cat</t>
  </si>
  <si>
    <t>外星貓</t>
  </si>
  <si>
    <t>hoarder</t>
  </si>
  <si>
    <t>ho積</t>
  </si>
  <si>
    <t>super realistic pencil</t>
  </si>
  <si>
    <t>超級逼真的鉛筆</t>
  </si>
  <si>
    <t>huddleston</t>
  </si>
  <si>
    <t>哈德勒斯頓</t>
  </si>
  <si>
    <t>large chest</t>
  </si>
  <si>
    <t>大箱子</t>
  </si>
  <si>
    <t>hundreds-layer</t>
  </si>
  <si>
    <t>數百層</t>
  </si>
  <si>
    <t>comic book</t>
  </si>
  <si>
    <t>漫畫書</t>
  </si>
  <si>
    <t>hurricane</t>
  </si>
  <si>
    <t>颶風</t>
  </si>
  <si>
    <t>silver sun</t>
  </si>
  <si>
    <t>銀太陽</t>
  </si>
  <si>
    <t>inkcloud</t>
  </si>
  <si>
    <t>Inkcloud</t>
  </si>
  <si>
    <t>photoreal landscape</t>
  </si>
  <si>
    <t>攝影景觀</t>
  </si>
  <si>
    <t>jumpsuit</t>
  </si>
  <si>
    <t>連身褲</t>
  </si>
  <si>
    <t>golden temple</t>
  </si>
  <si>
    <t>金神廟</t>
  </si>
  <si>
    <t>knowledge</t>
  </si>
  <si>
    <t>知識</t>
  </si>
  <si>
    <t>ancient holy procession</t>
  </si>
  <si>
    <t>古老的聖遊行</t>
  </si>
  <si>
    <t>kowloon</t>
  </si>
  <si>
    <t>九龍</t>
  </si>
  <si>
    <t>risograph print</t>
  </si>
  <si>
    <t>繪畫印刷</t>
  </si>
  <si>
    <t>latte</t>
  </si>
  <si>
    <t>拿鐵</t>
  </si>
  <si>
    <t>dark neon 8k</t>
  </si>
  <si>
    <t>深霓虹燈8k</t>
  </si>
  <si>
    <t>lightup</t>
  </si>
  <si>
    <t>點亮</t>
  </si>
  <si>
    <t>renaissance painting of invasion</t>
  </si>
  <si>
    <t>文藝復興的入侵畫</t>
  </si>
  <si>
    <t>lobby</t>
  </si>
  <si>
    <t>遊說</t>
  </si>
  <si>
    <t>dead baby</t>
  </si>
  <si>
    <t>死寶貝</t>
  </si>
  <si>
    <t>maelstrom</t>
  </si>
  <si>
    <t>bad water</t>
  </si>
  <si>
    <t>不良水</t>
  </si>
  <si>
    <t>masao</t>
  </si>
  <si>
    <t>Masao</t>
  </si>
  <si>
    <t>cute type monster wizard worries</t>
  </si>
  <si>
    <t>可愛的類型怪物嚮導擔心</t>
  </si>
  <si>
    <t>matt</t>
  </si>
  <si>
    <t>giant sea dragon</t>
  </si>
  <si>
    <t>巨型海龍</t>
  </si>
  <si>
    <t>microscope</t>
  </si>
  <si>
    <t>black street fashion japan</t>
  </si>
  <si>
    <t>黑街時尚日本</t>
  </si>
  <si>
    <t>mundo</t>
  </si>
  <si>
    <t>蒙多</t>
  </si>
  <si>
    <t>new design</t>
  </si>
  <si>
    <t>新設計</t>
  </si>
  <si>
    <t>nigh</t>
  </si>
  <si>
    <t>heavy fog</t>
  </si>
  <si>
    <t>濃霧</t>
  </si>
  <si>
    <t>pharoah</t>
  </si>
  <si>
    <t>hyper realistic frame</t>
  </si>
  <si>
    <t>超級逼真的框架</t>
  </si>
  <si>
    <t>potato</t>
  </si>
  <si>
    <t>土豆</t>
  </si>
  <si>
    <t>giant cthulhu monster</t>
  </si>
  <si>
    <t>巨型克蘇魯怪物</t>
  </si>
  <si>
    <t>quake</t>
  </si>
  <si>
    <t>地震</t>
  </si>
  <si>
    <t>black water</t>
  </si>
  <si>
    <t>黑色的水</t>
  </si>
  <si>
    <t>radient</t>
  </si>
  <si>
    <t>dense detailed tsutomu nihei</t>
  </si>
  <si>
    <t>密集的詳細tsutomu nihei</t>
  </si>
  <si>
    <t>revolution</t>
  </si>
  <si>
    <t>革命</t>
  </si>
  <si>
    <t>light beam</t>
  </si>
  <si>
    <t>saito</t>
  </si>
  <si>
    <t>齋藤</t>
  </si>
  <si>
    <t>hyperrealistic detailed painting</t>
  </si>
  <si>
    <t>高現實的詳細繪畫</t>
  </si>
  <si>
    <t>sanctuary</t>
  </si>
  <si>
    <t>避難所</t>
  </si>
  <si>
    <t>high white wall</t>
  </si>
  <si>
    <t>高白色的牆</t>
  </si>
  <si>
    <t>scaffolding</t>
  </si>
  <si>
    <t>腳手架</t>
  </si>
  <si>
    <t>hyper realistic human guitar</t>
  </si>
  <si>
    <t>過度逼真的人類吉他</t>
  </si>
  <si>
    <t>smokey</t>
  </si>
  <si>
    <t>煙熏</t>
  </si>
  <si>
    <t>medium-wide shot</t>
  </si>
  <si>
    <t>中等射門</t>
  </si>
  <si>
    <t>snowfall</t>
  </si>
  <si>
    <t>降雪</t>
  </si>
  <si>
    <t>diesel punk goddess of war</t>
  </si>
  <si>
    <t>柴油朋克戰爭女神</t>
  </si>
  <si>
    <t>lava skin</t>
  </si>
  <si>
    <t>熔岩皮</t>
  </si>
  <si>
    <t>thorp</t>
  </si>
  <si>
    <t>expressive face</t>
  </si>
  <si>
    <t>富有表現力的臉</t>
  </si>
  <si>
    <t>ultramarine</t>
  </si>
  <si>
    <t>群青</t>
  </si>
  <si>
    <t>huge machine gun</t>
  </si>
  <si>
    <t>巨大的機槍</t>
  </si>
  <si>
    <t>vallejo</t>
  </si>
  <si>
    <t>full body man</t>
  </si>
  <si>
    <t>全身男人</t>
  </si>
  <si>
    <t>小麥</t>
  </si>
  <si>
    <t>mech sci-fi cat</t>
  </si>
  <si>
    <t>機甲科幻貓</t>
  </si>
  <si>
    <t>wrestler</t>
  </si>
  <si>
    <t>摔跤手</t>
  </si>
  <si>
    <t>style of gustav klimt</t>
  </si>
  <si>
    <t>古斯塔夫·克里姆特的風格</t>
  </si>
  <si>
    <t>yacht</t>
  </si>
  <si>
    <t>medieval horror</t>
  </si>
  <si>
    <t>中世紀的恐怖</t>
  </si>
  <si>
    <t>alluminium</t>
  </si>
  <si>
    <t>super saiyan</t>
  </si>
  <si>
    <t>超級賽亞人</t>
  </si>
  <si>
    <t>apocalypso</t>
  </si>
  <si>
    <t>psychedelic astronaut</t>
  </si>
  <si>
    <t>迷幻宇航員</t>
  </si>
  <si>
    <t>are</t>
  </si>
  <si>
    <t>old girl</t>
  </si>
  <si>
    <t>老女孩</t>
  </si>
  <si>
    <t>bartending</t>
  </si>
  <si>
    <t>調酒</t>
  </si>
  <si>
    <t>ancient buddhist tibet</t>
  </si>
  <si>
    <t>古代西藏</t>
  </si>
  <si>
    <t>beatifull</t>
  </si>
  <si>
    <t>Beatifull</t>
  </si>
  <si>
    <t>japanese garden</t>
  </si>
  <si>
    <t>日本花園</t>
  </si>
  <si>
    <t>champloo</t>
  </si>
  <si>
    <t>damaged photograph</t>
  </si>
  <si>
    <t>損壞的照片</t>
  </si>
  <si>
    <t>chapelle</t>
  </si>
  <si>
    <t>sleek clean humanoid robot standing</t>
  </si>
  <si>
    <t>光滑的干淨人形機器人站立</t>
  </si>
  <si>
    <t>countryside</t>
  </si>
  <si>
    <t>農村</t>
  </si>
  <si>
    <t>multiple layers of glass</t>
  </si>
  <si>
    <t>多層玻璃</t>
  </si>
  <si>
    <t>high detailed baroque</t>
  </si>
  <si>
    <t>高詳細的巴洛克式</t>
  </si>
  <si>
    <t>format</t>
  </si>
  <si>
    <t>格式</t>
  </si>
  <si>
    <t>4k side portrait</t>
  </si>
  <si>
    <t>4K側肖像</t>
  </si>
  <si>
    <t>fring</t>
  </si>
  <si>
    <t>photoreal cat</t>
  </si>
  <si>
    <t>光貓</t>
  </si>
  <si>
    <t>ghibdpn</t>
  </si>
  <si>
    <t>GHIBDPN</t>
  </si>
  <si>
    <t>japanese girl</t>
  </si>
  <si>
    <t>日本女孩</t>
  </si>
  <si>
    <t>golf</t>
  </si>
  <si>
    <t>高爾夫球</t>
  </si>
  <si>
    <t>strange metal spaceship</t>
  </si>
  <si>
    <t>奇怪的金屬飛船</t>
  </si>
  <si>
    <t>grebble</t>
  </si>
  <si>
    <t>格里布布爾</t>
  </si>
  <si>
    <t>red ghost</t>
  </si>
  <si>
    <t>紅鬼</t>
  </si>
  <si>
    <t>harbor</t>
  </si>
  <si>
    <t>red color palette</t>
  </si>
  <si>
    <t>紅色調色板</t>
  </si>
  <si>
    <t>hatchback</t>
  </si>
  <si>
    <t>掀背車</t>
  </si>
  <si>
    <t>detailed tarot card</t>
  </si>
  <si>
    <t>詳細的塔羅牌</t>
  </si>
  <si>
    <t>immorality</t>
  </si>
  <si>
    <t>不道德</t>
  </si>
  <si>
    <t>white robe</t>
  </si>
  <si>
    <t>白色長袍</t>
  </si>
  <si>
    <t>jone</t>
  </si>
  <si>
    <t>喬恩</t>
  </si>
  <si>
    <t>mad max movie poster</t>
  </si>
  <si>
    <t>瘋狂的麥克斯電影海報</t>
  </si>
  <si>
    <t>krang</t>
  </si>
  <si>
    <t>克朗</t>
  </si>
  <si>
    <t>4k cyberpunk</t>
  </si>
  <si>
    <t>4K Cyber​​punk</t>
  </si>
  <si>
    <t>mausoleum</t>
  </si>
  <si>
    <t>陵</t>
  </si>
  <si>
    <t>salvador dali xilogravura bahia</t>
  </si>
  <si>
    <t>Salvador Dali Xilogravura Bahia</t>
  </si>
  <si>
    <t>mel</t>
  </si>
  <si>
    <t>梅爾</t>
  </si>
  <si>
    <t>cultist woman</t>
  </si>
  <si>
    <t>邪教的女人</t>
  </si>
  <si>
    <t>mic</t>
  </si>
  <si>
    <t>steam punk</t>
  </si>
  <si>
    <t>moth-wing</t>
  </si>
  <si>
    <t>飛蛾</t>
  </si>
  <si>
    <t>character design illustration</t>
  </si>
  <si>
    <t>角色設計插圖</t>
  </si>
  <si>
    <t>multiverse</t>
  </si>
  <si>
    <t>多元宇宙</t>
  </si>
  <si>
    <t>giant dragon</t>
  </si>
  <si>
    <t>巨型龍</t>
  </si>
  <si>
    <t>nathalium</t>
  </si>
  <si>
    <t>納地爾</t>
  </si>
  <si>
    <t>neon smoke</t>
  </si>
  <si>
    <t>霓虹燈煙</t>
  </si>
  <si>
    <t>olus</t>
  </si>
  <si>
    <t>Olus</t>
  </si>
  <si>
    <t>black red</t>
  </si>
  <si>
    <t>黑紅</t>
  </si>
  <si>
    <t>passage</t>
  </si>
  <si>
    <t>通道</t>
  </si>
  <si>
    <t>blizzard art style jellyfish</t>
  </si>
  <si>
    <t>暴雪藝術風格的水母</t>
  </si>
  <si>
    <t>pharaon</t>
  </si>
  <si>
    <t>法倫</t>
  </si>
  <si>
    <t>steel rooms</t>
  </si>
  <si>
    <t>鋼房</t>
  </si>
  <si>
    <t>ramp</t>
  </si>
  <si>
    <t>坡道</t>
  </si>
  <si>
    <t>cyborg girl</t>
  </si>
  <si>
    <t>半機器人女孩</t>
  </si>
  <si>
    <t>rapper</t>
  </si>
  <si>
    <t>說唱歌手</t>
  </si>
  <si>
    <t>small creature</t>
  </si>
  <si>
    <t>小生物</t>
  </si>
  <si>
    <t>sac</t>
  </si>
  <si>
    <t>囊</t>
  </si>
  <si>
    <t>queen of hearts</t>
  </si>
  <si>
    <t>紅桃皇后</t>
  </si>
  <si>
    <t>silence</t>
  </si>
  <si>
    <t>gold towers</t>
  </si>
  <si>
    <t>金塔</t>
  </si>
  <si>
    <t>sea creature</t>
  </si>
  <si>
    <t>海洋生物</t>
  </si>
  <si>
    <t>subway</t>
  </si>
  <si>
    <t>地鐵</t>
  </si>
  <si>
    <t>realistic 8k</t>
  </si>
  <si>
    <t>現實的8k</t>
  </si>
  <si>
    <t>suellen</t>
  </si>
  <si>
    <t>Suellen</t>
  </si>
  <si>
    <t>epic depth heaven landscape</t>
  </si>
  <si>
    <t>史詩深度天堂景觀</t>
  </si>
  <si>
    <t>supercell</t>
  </si>
  <si>
    <t>超級電池</t>
  </si>
  <si>
    <t>gothic interior</t>
  </si>
  <si>
    <t>哥特式內部</t>
  </si>
  <si>
    <t>tamagotchus</t>
  </si>
  <si>
    <t>塔瑪古特</t>
  </si>
  <si>
    <t>leonardo da vinci art</t>
  </si>
  <si>
    <t>萊昂納多·達芬奇藝術</t>
  </si>
  <si>
    <t>truck</t>
  </si>
  <si>
    <t>卡車</t>
  </si>
  <si>
    <t>krenz cushart</t>
  </si>
  <si>
    <t>Krenz Cushart</t>
  </si>
  <si>
    <t>violin</t>
  </si>
  <si>
    <t>小提琴</t>
  </si>
  <si>
    <t>black marble gold sculpture</t>
  </si>
  <si>
    <t>黑色大理石金雕塑</t>
  </si>
  <si>
    <t>wool</t>
  </si>
  <si>
    <t>barbarian robot warrior</t>
  </si>
  <si>
    <t>野蠻機器人戰士</t>
  </si>
  <si>
    <t>workshop</t>
  </si>
  <si>
    <t>作坊</t>
  </si>
  <si>
    <t>high resolution travel photograph</t>
  </si>
  <si>
    <t>高分辨率旅行照片</t>
  </si>
  <si>
    <t>victorian house</t>
  </si>
  <si>
    <t>futuristic mega city</t>
  </si>
  <si>
    <t>未來派的巨型城市</t>
  </si>
  <si>
    <t>amber</t>
  </si>
  <si>
    <t>cute summer dress</t>
  </si>
  <si>
    <t>可愛的夏季連衣裙</t>
  </si>
  <si>
    <t>animelike</t>
  </si>
  <si>
    <t>white diagram</t>
  </si>
  <si>
    <t>白圖</t>
  </si>
  <si>
    <t>archetechture</t>
  </si>
  <si>
    <t>學術</t>
  </si>
  <si>
    <t>brown background</t>
  </si>
  <si>
    <t>棕色背景</t>
  </si>
  <si>
    <t>basement</t>
  </si>
  <si>
    <t>地下室</t>
  </si>
  <si>
    <t>hyperreal aerial view</t>
  </si>
  <si>
    <t>超城航空景觀</t>
  </si>
  <si>
    <t>biomutant</t>
  </si>
  <si>
    <t>生物劑</t>
  </si>
  <si>
    <t>realistic batman</t>
  </si>
  <si>
    <t>現實的蝙蝠俠</t>
  </si>
  <si>
    <t>bounty</t>
  </si>
  <si>
    <t>賞金</t>
  </si>
  <si>
    <t>magical liquid</t>
  </si>
  <si>
    <t>魔法液體</t>
  </si>
  <si>
    <t>bun</t>
  </si>
  <si>
    <t>包子</t>
  </si>
  <si>
    <t>gold crown</t>
  </si>
  <si>
    <t>金冠</t>
  </si>
  <si>
    <t>candidate</t>
  </si>
  <si>
    <t>候選人</t>
  </si>
  <si>
    <t>purpul sunset sea</t>
  </si>
  <si>
    <t>目的日落海</t>
  </si>
  <si>
    <t>chandelier</t>
  </si>
  <si>
    <t>枝形吊燈</t>
  </si>
  <si>
    <t>black metal panting</t>
  </si>
  <si>
    <t>黑金屬氣喘吁籲</t>
  </si>
  <si>
    <t>essex</t>
  </si>
  <si>
    <t>埃塞克斯</t>
  </si>
  <si>
    <t>greg tochinni</t>
  </si>
  <si>
    <t>格雷格·托欽尼（Greg Tochinni）</t>
  </si>
  <si>
    <t>exorcist</t>
  </si>
  <si>
    <t>驅魔</t>
  </si>
  <si>
    <t>fantastic mr fox</t>
  </si>
  <si>
    <t>很棒的福克斯先生</t>
  </si>
  <si>
    <t>old blonde girl</t>
  </si>
  <si>
    <t>frankenstrat</t>
  </si>
  <si>
    <t>弗蘭克斯特拉特</t>
  </si>
  <si>
    <t>child's eyes</t>
  </si>
  <si>
    <t>孩子的眼睛</t>
  </si>
  <si>
    <t>frenchman</t>
  </si>
  <si>
    <t>法國人</t>
  </si>
  <si>
    <t>long blonde hair</t>
  </si>
  <si>
    <t>金色長發</t>
  </si>
  <si>
    <t>guadalupe</t>
  </si>
  <si>
    <t>瓜達盧佩</t>
  </si>
  <si>
    <t>ornate tribal skull gustave dorÃ© beautifull ivory mask side view wings</t>
  </si>
  <si>
    <t>華麗的部落頭骨Gustavedorã©beautifull象牙面具側視圖</t>
  </si>
  <si>
    <t>hanging</t>
  </si>
  <si>
    <t>絞刑</t>
  </si>
  <si>
    <t>little boy</t>
  </si>
  <si>
    <t>小男孩</t>
  </si>
  <si>
    <t>harp</t>
  </si>
  <si>
    <t>豎琴</t>
  </si>
  <si>
    <t>luxury bar table</t>
  </si>
  <si>
    <t>豪華酒吧桌</t>
  </si>
  <si>
    <t>hazy</t>
  </si>
  <si>
    <t>monster fish</t>
  </si>
  <si>
    <t>怪物魚</t>
  </si>
  <si>
    <t>kaijyu</t>
  </si>
  <si>
    <t>Kaijyu</t>
  </si>
  <si>
    <t>planet earth</t>
  </si>
  <si>
    <t>行星地球</t>
  </si>
  <si>
    <t>legion</t>
  </si>
  <si>
    <t>軍團</t>
  </si>
  <si>
    <t>intricated rock</t>
  </si>
  <si>
    <t>複雜的岩石</t>
  </si>
  <si>
    <t>midday</t>
  </si>
  <si>
    <t>正午</t>
  </si>
  <si>
    <t>female form</t>
  </si>
  <si>
    <t>女性形態</t>
  </si>
  <si>
    <t>ostane</t>
  </si>
  <si>
    <t>奧斯坦</t>
  </si>
  <si>
    <t>red glow</t>
  </si>
  <si>
    <t>紅色光芒</t>
  </si>
  <si>
    <t>parmezan</t>
  </si>
  <si>
    <t>帕爾馬</t>
  </si>
  <si>
    <t>flower petals</t>
  </si>
  <si>
    <t>pennywise</t>
  </si>
  <si>
    <t>Pennywise</t>
  </si>
  <si>
    <t>abstract women body poster</t>
  </si>
  <si>
    <t>抽象女性身體海報</t>
  </si>
  <si>
    <t>pepperoni</t>
  </si>
  <si>
    <t>意大利辣香腸</t>
  </si>
  <si>
    <t>style of norman rockwell</t>
  </si>
  <si>
    <t>諾曼·羅克韋爾的風格</t>
  </si>
  <si>
    <t>plaque</t>
  </si>
  <si>
    <t>牌匾</t>
  </si>
  <si>
    <t>green color</t>
  </si>
  <si>
    <t>postprocessing</t>
  </si>
  <si>
    <t>full length</t>
  </si>
  <si>
    <t>全長</t>
  </si>
  <si>
    <t>racing</t>
  </si>
  <si>
    <t>賽車</t>
  </si>
  <si>
    <t>gigantic cave</t>
  </si>
  <si>
    <t>rapoza</t>
  </si>
  <si>
    <t>Rapoza</t>
  </si>
  <si>
    <t>surreal art</t>
  </si>
  <si>
    <t>超現實藝術</t>
  </si>
  <si>
    <t>rejuviuntion</t>
  </si>
  <si>
    <t>artstation artstation artstation</t>
  </si>
  <si>
    <t>Artstation Artstation Artstation</t>
  </si>
  <si>
    <t>relic</t>
  </si>
  <si>
    <t>giger creature</t>
  </si>
  <si>
    <t>吉格生物</t>
  </si>
  <si>
    <t>rubber</t>
  </si>
  <si>
    <t>橡膠</t>
  </si>
  <si>
    <t>sea of fire</t>
  </si>
  <si>
    <t>火海</t>
  </si>
  <si>
    <t>runestone</t>
  </si>
  <si>
    <t>Runestone</t>
  </si>
  <si>
    <t>fairy queen</t>
  </si>
  <si>
    <t>童話女王</t>
  </si>
  <si>
    <t>sakura</t>
  </si>
  <si>
    <t>beksinski style details</t>
  </si>
  <si>
    <t>Beksinski樣式細節</t>
  </si>
  <si>
    <t>season</t>
  </si>
  <si>
    <t>季節</t>
  </si>
  <si>
    <t>magic book</t>
  </si>
  <si>
    <t>魔術書</t>
  </si>
  <si>
    <t>seraph</t>
  </si>
  <si>
    <t>脊椎</t>
  </si>
  <si>
    <t>trypophobia horror</t>
  </si>
  <si>
    <t>恐懼恐懼症恐怖</t>
  </si>
  <si>
    <t>signboard</t>
  </si>
  <si>
    <t>招牌</t>
  </si>
  <si>
    <t>human squid</t>
  </si>
  <si>
    <t>人魷魚</t>
  </si>
  <si>
    <t>ski</t>
  </si>
  <si>
    <t>滑雪</t>
  </si>
  <si>
    <t>stained glass</t>
  </si>
  <si>
    <t>彩色玻璃</t>
  </si>
  <si>
    <t>skill</t>
  </si>
  <si>
    <t>技能</t>
  </si>
  <si>
    <t>pope knight</t>
  </si>
  <si>
    <t>教皇騎士</t>
  </si>
  <si>
    <t>volumetric light octane</t>
  </si>
  <si>
    <t>體積光辛烷值</t>
  </si>
  <si>
    <t>software</t>
  </si>
  <si>
    <t>軟件</t>
  </si>
  <si>
    <t>purple sky</t>
  </si>
  <si>
    <t>紫色的天空</t>
  </si>
  <si>
    <t>soundwave</t>
  </si>
  <si>
    <t>聲波</t>
  </si>
  <si>
    <t>gun concept</t>
  </si>
  <si>
    <t>槍支概念</t>
  </si>
  <si>
    <t>spacetime</t>
  </si>
  <si>
    <t>時空</t>
  </si>
  <si>
    <t>undead face</t>
  </si>
  <si>
    <t>亡靈的臉</t>
  </si>
  <si>
    <t>spagettus</t>
  </si>
  <si>
    <t>意大利面</t>
  </si>
  <si>
    <t>gothic windows</t>
  </si>
  <si>
    <t>哥特式窗戶</t>
  </si>
  <si>
    <t>sticker</t>
  </si>
  <si>
    <t>貼紙</t>
  </si>
  <si>
    <t>human teeth</t>
  </si>
  <si>
    <t>人牙</t>
  </si>
  <si>
    <t>streetlight</t>
  </si>
  <si>
    <t>bright lights</t>
  </si>
  <si>
    <t>明亮的燈光</t>
  </si>
  <si>
    <t>switch</t>
  </si>
  <si>
    <t>轉變</t>
  </si>
  <si>
    <t>mermaid queen</t>
  </si>
  <si>
    <t>美人魚女王</t>
  </si>
  <si>
    <t>taste</t>
  </si>
  <si>
    <t>品嚐</t>
  </si>
  <si>
    <t>cyberpunk zelda</t>
  </si>
  <si>
    <t>Cyber​​punk Zelda</t>
  </si>
  <si>
    <t>toaster</t>
  </si>
  <si>
    <t>烤麵包機</t>
  </si>
  <si>
    <t>unreal render engine</t>
  </si>
  <si>
    <t>虛幻渲染引擎</t>
  </si>
  <si>
    <t>todd</t>
  </si>
  <si>
    <t>product view space fighter</t>
  </si>
  <si>
    <t>產品視圖太空戰鬥機</t>
  </si>
  <si>
    <t>tongue</t>
  </si>
  <si>
    <t>舌頭</t>
  </si>
  <si>
    <t>giant ethereal hooded figure</t>
  </si>
  <si>
    <t>巨型空靈連帽人物</t>
  </si>
  <si>
    <t>transition</t>
  </si>
  <si>
    <t>過渡</t>
  </si>
  <si>
    <t>skull man</t>
  </si>
  <si>
    <t>頭骨男人</t>
  </si>
  <si>
    <t>tryphobia</t>
  </si>
  <si>
    <t>minimalistic style</t>
  </si>
  <si>
    <t>簡約風格</t>
  </si>
  <si>
    <t>綠松石</t>
  </si>
  <si>
    <t>small boat</t>
  </si>
  <si>
    <t>小船</t>
  </si>
  <si>
    <t>university</t>
  </si>
  <si>
    <t>cyberpunk soldier</t>
  </si>
  <si>
    <t>Cyber​​punk士兵</t>
  </si>
  <si>
    <t>voxel</t>
  </si>
  <si>
    <t>體素</t>
  </si>
  <si>
    <t>ancient fantasy</t>
  </si>
  <si>
    <t>古代幻想</t>
  </si>
  <si>
    <t>yea</t>
  </si>
  <si>
    <t>low detail</t>
  </si>
  <si>
    <t>細節低</t>
  </si>
  <si>
    <t>zappa</t>
  </si>
  <si>
    <t>Zappa</t>
  </si>
  <si>
    <t>alien robot</t>
  </si>
  <si>
    <t>外星機器人</t>
  </si>
  <si>
    <t>app</t>
  </si>
  <si>
    <t>應用程序</t>
  </si>
  <si>
    <t>hyper realistic cinematic beautiful lady</t>
  </si>
  <si>
    <t>超級逼真的電影美麗女士</t>
  </si>
  <si>
    <t>artstsation</t>
  </si>
  <si>
    <t>dark street</t>
  </si>
  <si>
    <t>黑暗街</t>
  </si>
  <si>
    <t>baphomet</t>
  </si>
  <si>
    <t>Baphomet</t>
  </si>
  <si>
    <t>demon souls</t>
  </si>
  <si>
    <t>惡魔靈魂</t>
  </si>
  <si>
    <t>blight</t>
  </si>
  <si>
    <t>疫病</t>
  </si>
  <si>
    <t>warrior of light</t>
  </si>
  <si>
    <t>光的戰士</t>
  </si>
  <si>
    <t>dragon embryo</t>
  </si>
  <si>
    <t>龍胚</t>
  </si>
  <si>
    <t>calamity</t>
  </si>
  <si>
    <t>災害</t>
  </si>
  <si>
    <t>old scientific journal style</t>
  </si>
  <si>
    <t>舊科學期刊樣式</t>
  </si>
  <si>
    <t>jewel tone color scheme</t>
  </si>
  <si>
    <t>珠寶音色方案</t>
  </si>
  <si>
    <t>cash</t>
  </si>
  <si>
    <t>現金</t>
  </si>
  <si>
    <t>metal cyborg mask</t>
  </si>
  <si>
    <t>金屬半機械人口罩</t>
  </si>
  <si>
    <t>cornfield</t>
  </si>
  <si>
    <t>玉米田</t>
  </si>
  <si>
    <t>rotten clown</t>
  </si>
  <si>
    <t>爛小丑</t>
  </si>
  <si>
    <t>creek</t>
  </si>
  <si>
    <t>溪</t>
  </si>
  <si>
    <t>hair creature</t>
  </si>
  <si>
    <t>頭髮生物</t>
  </si>
  <si>
    <t>demo</t>
  </si>
  <si>
    <t>演示</t>
  </si>
  <si>
    <t>gustave dore hell</t>
  </si>
  <si>
    <t>古斯塔夫·多爾（Gustave Dore）地獄</t>
  </si>
  <si>
    <t>devop</t>
  </si>
  <si>
    <t>Depop</t>
  </si>
  <si>
    <t>hyperreal tsutomu nihei style 4k</t>
  </si>
  <si>
    <t>超大的tsutomu nihei樣式4K</t>
  </si>
  <si>
    <t>dragonborn</t>
  </si>
  <si>
    <t>龍本</t>
  </si>
  <si>
    <t>water logo</t>
  </si>
  <si>
    <t>水徽標</t>
  </si>
  <si>
    <t>droplet</t>
  </si>
  <si>
    <t>水滴</t>
  </si>
  <si>
    <t>35mm flash photography</t>
  </si>
  <si>
    <t>35毫米閃光攝影</t>
  </si>
  <si>
    <t>eaves</t>
  </si>
  <si>
    <t>black desert pyramid</t>
  </si>
  <si>
    <t>黑色沙漠金字塔</t>
  </si>
  <si>
    <t>existance</t>
  </si>
  <si>
    <t>vase of glass</t>
  </si>
  <si>
    <t>玻璃花瓶</t>
  </si>
  <si>
    <t>fauvism</t>
  </si>
  <si>
    <t>red fog</t>
  </si>
  <si>
    <t>紅色霧</t>
  </si>
  <si>
    <t>forehead</t>
  </si>
  <si>
    <t>前額</t>
  </si>
  <si>
    <t>cyborg robot character</t>
  </si>
  <si>
    <t>半機器人機器人角色</t>
  </si>
  <si>
    <t>fotography</t>
  </si>
  <si>
    <t>作品學</t>
  </si>
  <si>
    <t>gustave dore dark</t>
  </si>
  <si>
    <t>Gustave Dore Dark</t>
  </si>
  <si>
    <t>fury</t>
  </si>
  <si>
    <t>style of alfonse mucha</t>
  </si>
  <si>
    <t>Alfonse Mucha的風格</t>
  </si>
  <si>
    <t>goggles</t>
  </si>
  <si>
    <t>風鏡</t>
  </si>
  <si>
    <t>rocky skin</t>
  </si>
  <si>
    <t>岩石皮膚</t>
  </si>
  <si>
    <t>juice</t>
  </si>
  <si>
    <t>果汁</t>
  </si>
  <si>
    <t>style of yoji shinkawa</t>
  </si>
  <si>
    <t>Yoji Shinkawa的風格</t>
  </si>
  <si>
    <t>mashup</t>
  </si>
  <si>
    <t>混搭</t>
  </si>
  <si>
    <t>apocalyptic landscape</t>
  </si>
  <si>
    <t>世界末日景觀</t>
  </si>
  <si>
    <t>matrix</t>
  </si>
  <si>
    <t>temple of light</t>
  </si>
  <si>
    <t>光聖殿</t>
  </si>
  <si>
    <t>menu</t>
  </si>
  <si>
    <t>菜單</t>
  </si>
  <si>
    <t>surreal portrait</t>
  </si>
  <si>
    <t>超現實的肖像</t>
  </si>
  <si>
    <t>minautor</t>
  </si>
  <si>
    <t>工商店</t>
  </si>
  <si>
    <t>high heel</t>
  </si>
  <si>
    <t>高跟鞋</t>
  </si>
  <si>
    <t>modification</t>
  </si>
  <si>
    <t>修改</t>
  </si>
  <si>
    <t>aerial view of thousands</t>
  </si>
  <si>
    <t>outset</t>
  </si>
  <si>
    <t>一開始</t>
  </si>
  <si>
    <t>silver ocean</t>
  </si>
  <si>
    <t>銀海</t>
  </si>
  <si>
    <t>panavison</t>
  </si>
  <si>
    <t>Panavison</t>
  </si>
  <si>
    <t>renaissance oil painting</t>
  </si>
  <si>
    <t>文藝復興油畫</t>
  </si>
  <si>
    <t>pumpkin</t>
  </si>
  <si>
    <t>南瓜</t>
  </si>
  <si>
    <t>red chaos demon</t>
  </si>
  <si>
    <t>紅色混亂惡魔</t>
  </si>
  <si>
    <t>queer</t>
  </si>
  <si>
    <t>酷兒</t>
  </si>
  <si>
    <t>pastel color water color painting</t>
  </si>
  <si>
    <t>柔和的彩色水彩色</t>
  </si>
  <si>
    <t>recursion</t>
  </si>
  <si>
    <t>baroque artwork version</t>
  </si>
  <si>
    <t>巴洛克藝術品版</t>
  </si>
  <si>
    <t>roger</t>
  </si>
  <si>
    <t>central asian shaman</t>
  </si>
  <si>
    <t>中亞薩滿</t>
  </si>
  <si>
    <t>rome</t>
  </si>
  <si>
    <t>neon tokyo</t>
  </si>
  <si>
    <t>霓虹燈東京</t>
  </si>
  <si>
    <t>sanctum</t>
  </si>
  <si>
    <t>聖所</t>
  </si>
  <si>
    <t>white vintage photograph octane</t>
  </si>
  <si>
    <t>白色復古照片辛烷值</t>
  </si>
  <si>
    <t>silvergrass</t>
  </si>
  <si>
    <t>銀草</t>
  </si>
  <si>
    <t>human nest</t>
  </si>
  <si>
    <t>人巢</t>
  </si>
  <si>
    <t>snowman</t>
  </si>
  <si>
    <t>雪人</t>
  </si>
  <si>
    <t>city hall</t>
  </si>
  <si>
    <t>市政府</t>
  </si>
  <si>
    <t>starcraft</t>
  </si>
  <si>
    <t>background pattern</t>
  </si>
  <si>
    <t>背景模式</t>
  </si>
  <si>
    <t>tiltshift</t>
  </si>
  <si>
    <t>傾斜移位</t>
  </si>
  <si>
    <t>female samurai</t>
  </si>
  <si>
    <t>女武士</t>
  </si>
  <si>
    <t>umbrella</t>
  </si>
  <si>
    <t>傘</t>
  </si>
  <si>
    <t>3d statue</t>
  </si>
  <si>
    <t>3D雕像</t>
  </si>
  <si>
    <t>white street photography</t>
  </si>
  <si>
    <t>懷特街攝影</t>
  </si>
  <si>
    <t>watchtower</t>
  </si>
  <si>
    <t>崗樓</t>
  </si>
  <si>
    <t>creepy african mask</t>
  </si>
  <si>
    <t>令人毛骨悚然的非洲面具</t>
  </si>
  <si>
    <t>white knight</t>
  </si>
  <si>
    <t>白騎士</t>
  </si>
  <si>
    <t>yp</t>
  </si>
  <si>
    <t>abstract landscape</t>
  </si>
  <si>
    <t>抽象景觀</t>
  </si>
  <si>
    <t>armord</t>
  </si>
  <si>
    <t>Armord</t>
  </si>
  <si>
    <t>white haute silk dress</t>
  </si>
  <si>
    <t>白色高級絲綢連衣裙</t>
  </si>
  <si>
    <t>baba</t>
  </si>
  <si>
    <t>爸爸</t>
  </si>
  <si>
    <t>epic battle style of tsutomu nihei</t>
  </si>
  <si>
    <t>Tsutomu Nihei的史詩般的戰鬥風格</t>
  </si>
  <si>
    <t>bead</t>
  </si>
  <si>
    <t>珠子</t>
  </si>
  <si>
    <t>emil melmoth</t>
  </si>
  <si>
    <t>埃米爾·梅爾莫斯（Emil Melmoth）</t>
  </si>
  <si>
    <t>behelit</t>
  </si>
  <si>
    <t>Behelit</t>
  </si>
  <si>
    <t>surface of mars</t>
  </si>
  <si>
    <t>火星表面</t>
  </si>
  <si>
    <t>bichon</t>
  </si>
  <si>
    <t>Bichon</t>
  </si>
  <si>
    <t>monster tower</t>
  </si>
  <si>
    <t>怪物塔</t>
  </si>
  <si>
    <t>blu</t>
  </si>
  <si>
    <t>藍</t>
  </si>
  <si>
    <t>akira style</t>
  </si>
  <si>
    <t>Akira風格</t>
  </si>
  <si>
    <t>boldinus</t>
  </si>
  <si>
    <t>Boldinus</t>
  </si>
  <si>
    <t>female portraits</t>
  </si>
  <si>
    <t>女性肖像</t>
  </si>
  <si>
    <t>lush cybernetic forest</t>
  </si>
  <si>
    <t>鬱鬱蔥蔥的控制論森林</t>
  </si>
  <si>
    <t>caldera</t>
  </si>
  <si>
    <t>city street night</t>
  </si>
  <si>
    <t>城市街之夜</t>
  </si>
  <si>
    <t>capital</t>
  </si>
  <si>
    <t>首都</t>
  </si>
  <si>
    <t>full anatomy</t>
  </si>
  <si>
    <t>完整的解剖結構</t>
  </si>
  <si>
    <t>carat</t>
  </si>
  <si>
    <t>克拉</t>
  </si>
  <si>
    <t>cosmic robit foighter fighter</t>
  </si>
  <si>
    <t>宇宙搶手鬥士</t>
  </si>
  <si>
    <t>cement</t>
  </si>
  <si>
    <t>水泥</t>
  </si>
  <si>
    <t>art nouveau teapot</t>
  </si>
  <si>
    <t>藝術新茶壺</t>
  </si>
  <si>
    <t>chef</t>
  </si>
  <si>
    <t>glass orb</t>
  </si>
  <si>
    <t>colony</t>
  </si>
  <si>
    <t>殖民地</t>
  </si>
  <si>
    <t>art deco architecture</t>
  </si>
  <si>
    <t>裝飾藝術建築</t>
  </si>
  <si>
    <t>constellation</t>
  </si>
  <si>
    <t>星座</t>
  </si>
  <si>
    <t>giant mech</t>
  </si>
  <si>
    <t>巨型機械</t>
  </si>
  <si>
    <t>crayon</t>
  </si>
  <si>
    <t>蠟筆</t>
  </si>
  <si>
    <t>full body illustration black metal chaos space marine</t>
  </si>
  <si>
    <t>全身插圖黑色金屬混亂空間海洋</t>
  </si>
  <si>
    <t>crescent</t>
  </si>
  <si>
    <t>新月</t>
  </si>
  <si>
    <t>neon background</t>
  </si>
  <si>
    <t>霓虹燈背景</t>
  </si>
  <si>
    <t>crochet</t>
  </si>
  <si>
    <t>鉤針</t>
  </si>
  <si>
    <t>high texture</t>
  </si>
  <si>
    <t>高質地</t>
  </si>
  <si>
    <t>djane</t>
  </si>
  <si>
    <t>Djane</t>
  </si>
  <si>
    <t>fantasy helmet</t>
  </si>
  <si>
    <t>幻想頭盔</t>
  </si>
  <si>
    <t>elderich</t>
  </si>
  <si>
    <t>Elderich</t>
  </si>
  <si>
    <t>modern house</t>
  </si>
  <si>
    <t>現代房屋</t>
  </si>
  <si>
    <t>elisabeth</t>
  </si>
  <si>
    <t>kandinsky style</t>
  </si>
  <si>
    <t>坎廷斯基風格</t>
  </si>
  <si>
    <t>erwin</t>
  </si>
  <si>
    <t>huge dark throne room</t>
  </si>
  <si>
    <t>巨大的黑暗寶座房間</t>
  </si>
  <si>
    <t>fairytale</t>
  </si>
  <si>
    <t>童話</t>
  </si>
  <si>
    <t>glasses of water</t>
  </si>
  <si>
    <t>杯水</t>
  </si>
  <si>
    <t>figma</t>
  </si>
  <si>
    <t>無花果</t>
  </si>
  <si>
    <t>metal door</t>
  </si>
  <si>
    <t>金屬門</t>
  </si>
  <si>
    <t>fireplace</t>
  </si>
  <si>
    <t>壁爐</t>
  </si>
  <si>
    <t>beautiful image</t>
  </si>
  <si>
    <t>漂亮的照片</t>
  </si>
  <si>
    <t>formulum</t>
  </si>
  <si>
    <t>brown hair</t>
  </si>
  <si>
    <t>棕色的頭髮</t>
  </si>
  <si>
    <t>frise</t>
  </si>
  <si>
    <t>弗里茲</t>
  </si>
  <si>
    <t>cyberpunk landscape</t>
  </si>
  <si>
    <t>Cyber​​punk景觀</t>
  </si>
  <si>
    <t>fusion</t>
  </si>
  <si>
    <t>融合</t>
  </si>
  <si>
    <t>glowing bokeh</t>
  </si>
  <si>
    <t>發光的散景</t>
  </si>
  <si>
    <t>giovannus</t>
  </si>
  <si>
    <t>Giovannus</t>
  </si>
  <si>
    <t>dark theme rococo woman</t>
  </si>
  <si>
    <t>黑暗主題洛可可女人</t>
  </si>
  <si>
    <t>gorgeus</t>
  </si>
  <si>
    <t>18mm lens</t>
  </si>
  <si>
    <t>18mm鏡頭</t>
  </si>
  <si>
    <t>guay</t>
  </si>
  <si>
    <t>dense detailed coils megastructure</t>
  </si>
  <si>
    <t>密集的詳細線圈巨型構造</t>
  </si>
  <si>
    <t>happiness</t>
  </si>
  <si>
    <t>幸福</t>
  </si>
  <si>
    <t>beautiful flowy summer dress</t>
  </si>
  <si>
    <t>美麗的夏季連衣裙</t>
  </si>
  <si>
    <t>herding</t>
  </si>
  <si>
    <t>放牧</t>
  </si>
  <si>
    <t>photorealistic angel goddess</t>
  </si>
  <si>
    <t>逼真的天使女神</t>
  </si>
  <si>
    <t>exquisite details</t>
  </si>
  <si>
    <t>精美的細節</t>
  </si>
  <si>
    <t>keita</t>
  </si>
  <si>
    <t>凱塔</t>
  </si>
  <si>
    <t>black stormy sky</t>
  </si>
  <si>
    <t>黑色暴風雨的天空</t>
  </si>
  <si>
    <t>lampião</t>
  </si>
  <si>
    <t>Lampião</t>
  </si>
  <si>
    <t>jazz guitar</t>
  </si>
  <si>
    <t>爵士吉他</t>
  </si>
  <si>
    <t>white long hair cat</t>
  </si>
  <si>
    <t>白色長發貓</t>
  </si>
  <si>
    <t>marshmellow</t>
  </si>
  <si>
    <t>goth steampunk rock band</t>
  </si>
  <si>
    <t>哥特蒸汽朋克搖滾樂隊</t>
  </si>
  <si>
    <t>meditation</t>
  </si>
  <si>
    <t>冥想</t>
  </si>
  <si>
    <t>cyborg fighter</t>
  </si>
  <si>
    <t>半機械人的戰鬥機</t>
  </si>
  <si>
    <t>meme</t>
  </si>
  <si>
    <t>模因</t>
  </si>
  <si>
    <t>david normal</t>
  </si>
  <si>
    <t>戴維·普通</t>
  </si>
  <si>
    <t>nick</t>
  </si>
  <si>
    <t>natural light</t>
  </si>
  <si>
    <t>nirvana</t>
  </si>
  <si>
    <t>涅rv</t>
  </si>
  <si>
    <t>cookie monster</t>
  </si>
  <si>
    <t>餅乾怪獸</t>
  </si>
  <si>
    <t>nocturne</t>
  </si>
  <si>
    <t>夜曲</t>
  </si>
  <si>
    <t>hyper realistic cinema</t>
  </si>
  <si>
    <t>過度逼真的電影</t>
  </si>
  <si>
    <t>okada</t>
  </si>
  <si>
    <t>岡田</t>
  </si>
  <si>
    <t>red hearts</t>
  </si>
  <si>
    <t>stunning tarot card</t>
  </si>
  <si>
    <t>驚人的塔羅牌</t>
  </si>
  <si>
    <t>pablo</t>
  </si>
  <si>
    <t>巴勃羅</t>
  </si>
  <si>
    <t>giant deeps space kraken</t>
  </si>
  <si>
    <t>巨型深空kraken</t>
  </si>
  <si>
    <t>pallette</t>
  </si>
  <si>
    <t>PALLETTE</t>
  </si>
  <si>
    <t>red metal</t>
  </si>
  <si>
    <t>紅色金屬</t>
  </si>
  <si>
    <t>pastry</t>
  </si>
  <si>
    <t>糕點</t>
  </si>
  <si>
    <t>cyber batman concept art</t>
  </si>
  <si>
    <t>網絡蝙蝠俠概念藝術</t>
  </si>
  <si>
    <t>preste</t>
  </si>
  <si>
    <t>普雷斯特</t>
  </si>
  <si>
    <t>rural japanese landscape</t>
  </si>
  <si>
    <t>鄉村日本景觀</t>
  </si>
  <si>
    <t>professor</t>
  </si>
  <si>
    <t>教授</t>
  </si>
  <si>
    <t>rembrandt style plants</t>
  </si>
  <si>
    <t>倫勃朗風格的植物</t>
  </si>
  <si>
    <t>pug</t>
  </si>
  <si>
    <t>帕格</t>
  </si>
  <si>
    <t>weapon design</t>
  </si>
  <si>
    <t>武器設計</t>
  </si>
  <si>
    <t>railing</t>
  </si>
  <si>
    <t>欄杆</t>
  </si>
  <si>
    <t>detailed oil paint texture</t>
  </si>
  <si>
    <t>詳細的油漆質地</t>
  </si>
  <si>
    <t>raincoat</t>
  </si>
  <si>
    <t>雨衣</t>
  </si>
  <si>
    <t>bright lighting</t>
  </si>
  <si>
    <t>明亮的照明</t>
  </si>
  <si>
    <t>raindrop</t>
  </si>
  <si>
    <t>雨滴</t>
  </si>
  <si>
    <t>human hybrid warrior animal</t>
  </si>
  <si>
    <t>人類雜種戰士動物</t>
  </si>
  <si>
    <t>rebecca</t>
  </si>
  <si>
    <t>steampunk city lightup</t>
  </si>
  <si>
    <t>Steampunk City Lightup</t>
  </si>
  <si>
    <t>riabovitchev</t>
  </si>
  <si>
    <t>dark tones</t>
  </si>
  <si>
    <t>深色的色調</t>
  </si>
  <si>
    <t>semus</t>
  </si>
  <si>
    <t>Semus</t>
  </si>
  <si>
    <t>alphonse mucha style werewolf man</t>
  </si>
  <si>
    <t>Alphonse Mucha風格的狼人</t>
  </si>
  <si>
    <t>seuss</t>
  </si>
  <si>
    <t>raven child concept art octane</t>
  </si>
  <si>
    <t>烏鴉兒童概念藝術辛烷值</t>
  </si>
  <si>
    <t>steampunkstyle</t>
  </si>
  <si>
    <t>Steampunkstyle</t>
  </si>
  <si>
    <t>frank frazetta</t>
  </si>
  <si>
    <t>弗蘭克·弗雷澤塔（Frank Frazetta）</t>
  </si>
  <si>
    <t>symbolist</t>
  </si>
  <si>
    <t>象徵主義者</t>
  </si>
  <si>
    <t>photorealistic cyborg girl</t>
  </si>
  <si>
    <t>逼真的機器人女孩</t>
  </si>
  <si>
    <t>taipeus</t>
  </si>
  <si>
    <t>darren bartley</t>
  </si>
  <si>
    <t>達倫·巴特利（Darren Bartley）</t>
  </si>
  <si>
    <t>trading</t>
  </si>
  <si>
    <t>貿易</t>
  </si>
  <si>
    <t>ridley scott</t>
  </si>
  <si>
    <t>里德利·斯科特（Ridley Scott）</t>
  </si>
  <si>
    <t>girly style</t>
  </si>
  <si>
    <t>少女風格</t>
  </si>
  <si>
    <t>vogue</t>
  </si>
  <si>
    <t>vampire castle</t>
  </si>
  <si>
    <t>吸血鬼城堡</t>
  </si>
  <si>
    <t>vulcano</t>
  </si>
  <si>
    <t>瓦卡諾</t>
  </si>
  <si>
    <t>illustration wide shot view</t>
  </si>
  <si>
    <t>插圖寬鏡頭視圖</t>
  </si>
  <si>
    <t>wrath</t>
  </si>
  <si>
    <t>caravaggio painting of witches</t>
  </si>
  <si>
    <t>卡拉瓦喬繪畫女巫</t>
  </si>
  <si>
    <t>www</t>
  </si>
  <si>
    <t>萬維網</t>
  </si>
  <si>
    <t>dante's inferno</t>
  </si>
  <si>
    <t>但丁的地獄</t>
  </si>
  <si>
    <t>yaga</t>
  </si>
  <si>
    <t>Yaga</t>
  </si>
  <si>
    <t>wolf skull soldier</t>
  </si>
  <si>
    <t>狼頭骨士兵</t>
  </si>
  <si>
    <t>yan</t>
  </si>
  <si>
    <t>YAN</t>
  </si>
  <si>
    <t>16:9 aspect</t>
  </si>
  <si>
    <t>16：9方面</t>
  </si>
  <si>
    <t>giger's landscape</t>
  </si>
  <si>
    <t>吉格的景觀</t>
  </si>
  <si>
    <t>zdislaw</t>
  </si>
  <si>
    <t>Zdislaw</t>
  </si>
  <si>
    <t>light clouds sun</t>
  </si>
  <si>
    <t>陽光陽光</t>
  </si>
  <si>
    <t>8k photgraphy</t>
  </si>
  <si>
    <t>hyper realistic concept art of man's face</t>
  </si>
  <si>
    <t>人臉的過度逼真的概念藝術</t>
  </si>
  <si>
    <t>antiquity</t>
  </si>
  <si>
    <t>古代</t>
  </si>
  <si>
    <t>green moist moss</t>
  </si>
  <si>
    <t>綠色潮濕的苔蘚</t>
  </si>
  <si>
    <t>white manga art</t>
  </si>
  <si>
    <t>白漫畫藝術</t>
  </si>
  <si>
    <t>atoll</t>
  </si>
  <si>
    <t>環礁</t>
  </si>
  <si>
    <t>the coast</t>
  </si>
  <si>
    <t>ocean background</t>
  </si>
  <si>
    <t>海洋背景</t>
  </si>
  <si>
    <t>bmw</t>
  </si>
  <si>
    <t>寶馬</t>
  </si>
  <si>
    <t>noir film</t>
  </si>
  <si>
    <t>bonfire</t>
  </si>
  <si>
    <t>篝火</t>
  </si>
  <si>
    <t>high resolution 4k</t>
  </si>
  <si>
    <t>高分辨率4K</t>
  </si>
  <si>
    <t>clan</t>
  </si>
  <si>
    <t>氏族</t>
  </si>
  <si>
    <t>clear gold</t>
  </si>
  <si>
    <t>透明黃金</t>
  </si>
  <si>
    <t>crust</t>
  </si>
  <si>
    <t>脆皮</t>
  </si>
  <si>
    <t>aura style</t>
  </si>
  <si>
    <t>光環風格</t>
  </si>
  <si>
    <t>displacement</t>
  </si>
  <si>
    <t>移位</t>
  </si>
  <si>
    <t>black rags</t>
  </si>
  <si>
    <t>黑色抹布</t>
  </si>
  <si>
    <t>golden statue of god snake</t>
  </si>
  <si>
    <t>神蛇的金色雕像</t>
  </si>
  <si>
    <t>electron</t>
  </si>
  <si>
    <t>電子</t>
  </si>
  <si>
    <t>steel sky</t>
  </si>
  <si>
    <t>鋼天空</t>
  </si>
  <si>
    <t>emotion</t>
  </si>
  <si>
    <t>感情</t>
  </si>
  <si>
    <t>industrial 19th century crane</t>
  </si>
  <si>
    <t>工業19世紀起重機</t>
  </si>
  <si>
    <t>fauna</t>
  </si>
  <si>
    <t>動物區系</t>
  </si>
  <si>
    <t>realistic black cat astronaut</t>
  </si>
  <si>
    <t>現實的黑貓宇航員</t>
  </si>
  <si>
    <t>filter</t>
  </si>
  <si>
    <t>dramatic lighting 8k</t>
  </si>
  <si>
    <t>戲劇性照明8K</t>
  </si>
  <si>
    <t>geiger</t>
  </si>
  <si>
    <t>蓋格</t>
  </si>
  <si>
    <t>angular aggressive fighter space ship</t>
  </si>
  <si>
    <t>角度侵略戰鬥機太空船</t>
  </si>
  <si>
    <t>gryphon</t>
  </si>
  <si>
    <t>獅ry</t>
  </si>
  <si>
    <t>cthulhu mythos</t>
  </si>
  <si>
    <t>hittite</t>
  </si>
  <si>
    <t>赫梯</t>
  </si>
  <si>
    <t>dense intricated jungle</t>
  </si>
  <si>
    <t>密集的複雜叢林</t>
  </si>
  <si>
    <t>hummingbird</t>
  </si>
  <si>
    <t>蜂鳥</t>
  </si>
  <si>
    <t>dystopian lensflare city</t>
  </si>
  <si>
    <t>反烏托邦倫斯福雷城</t>
  </si>
  <si>
    <t>jedus</t>
  </si>
  <si>
    <t>吉德斯</t>
  </si>
  <si>
    <t>buddhist hell</t>
  </si>
  <si>
    <t>佛教地獄</t>
  </si>
  <si>
    <t>kareozoid</t>
  </si>
  <si>
    <t>black flower</t>
  </si>
  <si>
    <t>黑色花</t>
  </si>
  <si>
    <t>keyboard</t>
  </si>
  <si>
    <t>鍵盤</t>
  </si>
  <si>
    <t>brown hair woman</t>
  </si>
  <si>
    <t>棕色的頭髮女人</t>
  </si>
  <si>
    <t>mixcode studio</t>
  </si>
  <si>
    <t>MixCode Studio</t>
  </si>
  <si>
    <t>korra</t>
  </si>
  <si>
    <t>科拉</t>
  </si>
  <si>
    <t>final fantasy character</t>
  </si>
  <si>
    <t>最終幻想角色</t>
  </si>
  <si>
    <t>kyudo</t>
  </si>
  <si>
    <t>Kyudo</t>
  </si>
  <si>
    <t>van dyck</t>
  </si>
  <si>
    <t>範·戴克（Van Dyck）</t>
  </si>
  <si>
    <t>lithograph</t>
  </si>
  <si>
    <t>石版畫</t>
  </si>
  <si>
    <t>futuristic dark robot priests</t>
  </si>
  <si>
    <t>未來派黑暗機器人牧師</t>
  </si>
  <si>
    <t>means</t>
  </si>
  <si>
    <t>snake head</t>
  </si>
  <si>
    <t>蛇頭</t>
  </si>
  <si>
    <t>mickey</t>
  </si>
  <si>
    <t>dramatic cinematic lighting</t>
  </si>
  <si>
    <t>戲劇性的電影照明</t>
  </si>
  <si>
    <t>microphone</t>
  </si>
  <si>
    <t>black bird wings</t>
  </si>
  <si>
    <t>黑鳥翅膀</t>
  </si>
  <si>
    <t>oceanography</t>
  </si>
  <si>
    <t>海洋學</t>
  </si>
  <si>
    <t>liquid form</t>
  </si>
  <si>
    <t>液體形式</t>
  </si>
  <si>
    <t>oleg</t>
  </si>
  <si>
    <t>layers of glass</t>
  </si>
  <si>
    <t>玻璃層</t>
  </si>
  <si>
    <t>pentagram</t>
  </si>
  <si>
    <t>dark candle</t>
  </si>
  <si>
    <t>黑蠟燭</t>
  </si>
  <si>
    <t>pineapple</t>
  </si>
  <si>
    <t>菠蘿</t>
  </si>
  <si>
    <t>exquisite portrait</t>
  </si>
  <si>
    <t>精美的肖像</t>
  </si>
  <si>
    <t>radiography</t>
  </si>
  <si>
    <t>X射線照相</t>
  </si>
  <si>
    <t>war movie poster</t>
  </si>
  <si>
    <t>戰爭海報</t>
  </si>
  <si>
    <t>reader</t>
  </si>
  <si>
    <t>讀者</t>
  </si>
  <si>
    <t>gothic church</t>
  </si>
  <si>
    <t>哥特式教堂</t>
  </si>
  <si>
    <t>revival</t>
  </si>
  <si>
    <t>復興</t>
  </si>
  <si>
    <t>orange space suits close-up</t>
  </si>
  <si>
    <t>橙色空間套裝特寫</t>
  </si>
  <si>
    <t>salt</t>
  </si>
  <si>
    <t>鹽</t>
  </si>
  <si>
    <t>19c library</t>
  </si>
  <si>
    <t>19c圖書館</t>
  </si>
  <si>
    <t>scrancuil</t>
  </si>
  <si>
    <t>Scrancuil</t>
  </si>
  <si>
    <t>realistic oil</t>
  </si>
  <si>
    <t>逼真的石油</t>
  </si>
  <si>
    <t>sniper</t>
  </si>
  <si>
    <t>狙擊手</t>
  </si>
  <si>
    <t>19th century painting</t>
  </si>
  <si>
    <t>19世紀的繪畫</t>
  </si>
  <si>
    <t>streamer</t>
  </si>
  <si>
    <t>流媒體</t>
  </si>
  <si>
    <t>top model</t>
  </si>
  <si>
    <t>struzan</t>
  </si>
  <si>
    <t>blue lava</t>
  </si>
  <si>
    <t>藍色熔岩</t>
  </si>
  <si>
    <t>swordsman</t>
  </si>
  <si>
    <t>劍客</t>
  </si>
  <si>
    <t>frank hair</t>
  </si>
  <si>
    <t>弗蘭克的頭髮</t>
  </si>
  <si>
    <t>tha</t>
  </si>
  <si>
    <t>thunder beams</t>
  </si>
  <si>
    <t>雷梁</t>
  </si>
  <si>
    <t>turmoil</t>
  </si>
  <si>
    <t>16mm film</t>
  </si>
  <si>
    <t>16毫米膠片</t>
  </si>
  <si>
    <t>vaccum</t>
  </si>
  <si>
    <t>warhammer 40k</t>
  </si>
  <si>
    <t>戰鎚40k</t>
  </si>
  <si>
    <t>vangu</t>
  </si>
  <si>
    <t>Vangu</t>
  </si>
  <si>
    <t>forest background</t>
  </si>
  <si>
    <t>森林背景</t>
  </si>
  <si>
    <t>mountain of undead</t>
  </si>
  <si>
    <t>亡靈山</t>
  </si>
  <si>
    <t>verehin</t>
  </si>
  <si>
    <t>caramurubaumgartner spaceship woman energy space castle</t>
  </si>
  <si>
    <t>Caramurubaumgartner太空飛船能量太空城堡</t>
  </si>
  <si>
    <t>warhol</t>
  </si>
  <si>
    <t>age of saint anne</t>
  </si>
  <si>
    <t>聖安妮時代</t>
  </si>
  <si>
    <t>xman</t>
  </si>
  <si>
    <t>XMAN</t>
  </si>
  <si>
    <t>cinematic lighting ultra</t>
  </si>
  <si>
    <t>電影照明Ultra</t>
  </si>
  <si>
    <t>abbatoir</t>
  </si>
  <si>
    <t>阿巴托爾</t>
  </si>
  <si>
    <t>moss makeup</t>
  </si>
  <si>
    <t>苔蘚化妝</t>
  </si>
  <si>
    <t>alphabet</t>
  </si>
  <si>
    <t>字母</t>
  </si>
  <si>
    <t>bird head skeleton</t>
  </si>
  <si>
    <t>鳥頭骨骼</t>
  </si>
  <si>
    <t>ander</t>
  </si>
  <si>
    <t>安德</t>
  </si>
  <si>
    <t>realistic futuristic laboratory</t>
  </si>
  <si>
    <t>現實的未來派實驗室</t>
  </si>
  <si>
    <t>arby</t>
  </si>
  <si>
    <t>Arby</t>
  </si>
  <si>
    <t>violent sea</t>
  </si>
  <si>
    <t>暴力海</t>
  </si>
  <si>
    <t>area</t>
  </si>
  <si>
    <t>區域</t>
  </si>
  <si>
    <t>retro modern art</t>
  </si>
  <si>
    <t>復古現代藝術</t>
  </si>
  <si>
    <t>artificer</t>
  </si>
  <si>
    <t>工匠</t>
  </si>
  <si>
    <t>black magical girl costume</t>
  </si>
  <si>
    <t>黑色魔法女孩服裝</t>
  </si>
  <si>
    <t>birdseye</t>
  </si>
  <si>
    <t>伯德西</t>
  </si>
  <si>
    <t>spirit realm</t>
  </si>
  <si>
    <t>精神領域</t>
  </si>
  <si>
    <t>oil painting portrait</t>
  </si>
  <si>
    <t>油畫肖像</t>
  </si>
  <si>
    <t>boney</t>
  </si>
  <si>
    <t>Boney</t>
  </si>
  <si>
    <t>portrait oil painting</t>
  </si>
  <si>
    <t>肖像油畫</t>
  </si>
  <si>
    <t>bowtie</t>
  </si>
  <si>
    <t>領結</t>
  </si>
  <si>
    <t>rainy night</t>
  </si>
  <si>
    <t>下雨的夜晚</t>
  </si>
  <si>
    <t>carcass</t>
  </si>
  <si>
    <t>forest park</t>
  </si>
  <si>
    <t>森林公園</t>
  </si>
  <si>
    <t>cgstudio</t>
  </si>
  <si>
    <t>CGSTUDIO</t>
  </si>
  <si>
    <t>raypunk spaceship concept art</t>
  </si>
  <si>
    <t>Raypunk太空飛船概念藝術</t>
  </si>
  <si>
    <t>cluster</t>
  </si>
  <si>
    <t>簇</t>
  </si>
  <si>
    <t>craig mullins painting</t>
  </si>
  <si>
    <t>克雷格·穆林斯（Craig Mullins）繪畫</t>
  </si>
  <si>
    <t>coffin</t>
  </si>
  <si>
    <t>棺材</t>
  </si>
  <si>
    <t>synthwave anime sunset clouds explosion</t>
  </si>
  <si>
    <t>Synthwave動漫日落雲爆炸</t>
  </si>
  <si>
    <t>cog</t>
  </si>
  <si>
    <t>disney concept artist</t>
  </si>
  <si>
    <t>迪士尼概念藝術家</t>
  </si>
  <si>
    <t>company</t>
  </si>
  <si>
    <t>公司</t>
  </si>
  <si>
    <t>empty room</t>
  </si>
  <si>
    <t>空房間</t>
  </si>
  <si>
    <t>competition</t>
  </si>
  <si>
    <t>競賽</t>
  </si>
  <si>
    <t>peter gric</t>
  </si>
  <si>
    <t>彼得·格里克（Peter Gric）</t>
  </si>
  <si>
    <t>component</t>
  </si>
  <si>
    <t>零件</t>
  </si>
  <si>
    <t>body standing</t>
  </si>
  <si>
    <t>身體站立</t>
  </si>
  <si>
    <t>democracy</t>
  </si>
  <si>
    <t>民主</t>
  </si>
  <si>
    <t>black liquid</t>
  </si>
  <si>
    <t>黑色液體</t>
  </si>
  <si>
    <t>docking</t>
  </si>
  <si>
    <t>停靠</t>
  </si>
  <si>
    <t>robot engineers</t>
  </si>
  <si>
    <t>機器人工程師</t>
  </si>
  <si>
    <t>doomslayer</t>
  </si>
  <si>
    <t>Doomslayer</t>
  </si>
  <si>
    <t>beautiful lightning</t>
  </si>
  <si>
    <t>美麗的閃電</t>
  </si>
  <si>
    <t>draeneus</t>
  </si>
  <si>
    <t>德雷努斯</t>
  </si>
  <si>
    <t>detailed 4k</t>
  </si>
  <si>
    <t>詳細的4K</t>
  </si>
  <si>
    <t>equivalent</t>
  </si>
  <si>
    <t>相等的</t>
  </si>
  <si>
    <t>star wars style city</t>
  </si>
  <si>
    <t>星球大戰風格的城市</t>
  </si>
  <si>
    <t>f2</t>
  </si>
  <si>
    <t>F2</t>
  </si>
  <si>
    <t>abandoned factory</t>
  </si>
  <si>
    <t>廢棄的工廠</t>
  </si>
  <si>
    <t>hyper realistic cyberpunk</t>
  </si>
  <si>
    <t>過度逼真的網絡朋克</t>
  </si>
  <si>
    <t>ferraus</t>
  </si>
  <si>
    <t>費勞斯</t>
  </si>
  <si>
    <t>greenhouse style</t>
  </si>
  <si>
    <t>溫室風格</t>
  </si>
  <si>
    <t>fun</t>
  </si>
  <si>
    <t>樂趣</t>
  </si>
  <si>
    <t>glowing red eyes</t>
  </si>
  <si>
    <t>發光的紅色眼睛</t>
  </si>
  <si>
    <t>gen</t>
  </si>
  <si>
    <t>Gen</t>
  </si>
  <si>
    <t>style of gerald brom</t>
  </si>
  <si>
    <t>杰拉爾德·布羅姆的風格</t>
  </si>
  <si>
    <t>glitchpunk</t>
  </si>
  <si>
    <t>Glitchpunk</t>
  </si>
  <si>
    <t>style of hayao miyazaki</t>
  </si>
  <si>
    <t>Hayao Miyazaki的風格</t>
  </si>
  <si>
    <t>habitat</t>
  </si>
  <si>
    <t>棲息地</t>
  </si>
  <si>
    <t>cute portrait</t>
  </si>
  <si>
    <t>可愛的肖像</t>
  </si>
  <si>
    <t>hasuus</t>
  </si>
  <si>
    <t>fractal cthulhu</t>
  </si>
  <si>
    <t>分形克蘇魯</t>
  </si>
  <si>
    <t>hofman</t>
  </si>
  <si>
    <t>霍夫曼</t>
  </si>
  <si>
    <t>gold inlay</t>
  </si>
  <si>
    <t>黃金鑲嵌</t>
  </si>
  <si>
    <t>seurat style</t>
  </si>
  <si>
    <t>Seurat風格</t>
  </si>
  <si>
    <t>impression</t>
  </si>
  <si>
    <t>印象</t>
  </si>
  <si>
    <t>max max concept art</t>
  </si>
  <si>
    <t>Max Max Max Concept Art</t>
  </si>
  <si>
    <t>靛青</t>
  </si>
  <si>
    <t>tall building</t>
  </si>
  <si>
    <t>高建築物</t>
  </si>
  <si>
    <t>jablonskus</t>
  </si>
  <si>
    <t>Jablonskus</t>
  </si>
  <si>
    <t>horrific undead ss officer priest xenobyte</t>
  </si>
  <si>
    <t>恐怖的不死軍官牧師Xenobyte</t>
  </si>
  <si>
    <t>kaw</t>
  </si>
  <si>
    <t>tropical forest</t>
  </si>
  <si>
    <t>熱帶雨林</t>
  </si>
  <si>
    <t>kawanocy</t>
  </si>
  <si>
    <t>卡瓦納西</t>
  </si>
  <si>
    <t>style of death</t>
  </si>
  <si>
    <t>死亡風格</t>
  </si>
  <si>
    <t>kawase</t>
  </si>
  <si>
    <t>ancient angel</t>
  </si>
  <si>
    <t>古老的天使</t>
  </si>
  <si>
    <t>moman</t>
  </si>
  <si>
    <t>莫曼</t>
  </si>
  <si>
    <t>high fantasy epic sword</t>
  </si>
  <si>
    <t>高幻想史詩劍</t>
  </si>
  <si>
    <t>pigeon</t>
  </si>
  <si>
    <t>鴿子</t>
  </si>
  <si>
    <t>dark sky ultra</t>
  </si>
  <si>
    <t>黑暗的天空Ultra</t>
  </si>
  <si>
    <t>pillow</t>
  </si>
  <si>
    <t>枕頭</t>
  </si>
  <si>
    <t>giant great sword</t>
  </si>
  <si>
    <t>pixart</t>
  </si>
  <si>
    <t>Pixart</t>
  </si>
  <si>
    <t>style katsushika hokusai</t>
  </si>
  <si>
    <t>風格Katsushika Hokusai</t>
  </si>
  <si>
    <t>rapture</t>
  </si>
  <si>
    <t>被提</t>
  </si>
  <si>
    <t>blue metal structures</t>
  </si>
  <si>
    <t>藍色金屬結構</t>
  </si>
  <si>
    <t>ribbon</t>
  </si>
  <si>
    <t>絲帶</t>
  </si>
  <si>
    <t>busy city</t>
  </si>
  <si>
    <t>繁忙的城市</t>
  </si>
  <si>
    <t>righ</t>
  </si>
  <si>
    <t>dark scheme</t>
  </si>
  <si>
    <t>黑暗方案</t>
  </si>
  <si>
    <t>romance</t>
  </si>
  <si>
    <t>浪漫</t>
  </si>
  <si>
    <t>electric sheep</t>
  </si>
  <si>
    <t>電綿羊</t>
  </si>
  <si>
    <t>sense</t>
  </si>
  <si>
    <t>forest desert</t>
  </si>
  <si>
    <t>森林沙漠</t>
  </si>
  <si>
    <t>sensorium</t>
  </si>
  <si>
    <t>cosmic horror king</t>
  </si>
  <si>
    <t>宇宙恐怖王</t>
  </si>
  <si>
    <t>shinobus</t>
  </si>
  <si>
    <t>Shinobus</t>
  </si>
  <si>
    <t>living room</t>
  </si>
  <si>
    <t>客廳</t>
  </si>
  <si>
    <t>sorollum</t>
  </si>
  <si>
    <t>索羅姆</t>
  </si>
  <si>
    <t>runner city dark</t>
  </si>
  <si>
    <t>跑步城市黑暗</t>
  </si>
  <si>
    <t>sphynx</t>
  </si>
  <si>
    <t>Sphynx</t>
  </si>
  <si>
    <t>night cathedral</t>
  </si>
  <si>
    <t>夜間大教堂</t>
  </si>
  <si>
    <t>stalin</t>
  </si>
  <si>
    <t>斯大林</t>
  </si>
  <si>
    <t>style of kentaro miura</t>
  </si>
  <si>
    <t>Kentaro Miura的風格</t>
  </si>
  <si>
    <t>low wide angle</t>
  </si>
  <si>
    <t>timethere</t>
  </si>
  <si>
    <t>時間有</t>
  </si>
  <si>
    <t>hong kong</t>
  </si>
  <si>
    <t>香港</t>
  </si>
  <si>
    <t>trajectory</t>
  </si>
  <si>
    <t>彈道</t>
  </si>
  <si>
    <t>van gogh painting</t>
  </si>
  <si>
    <t>梵高繪畫</t>
  </si>
  <si>
    <t>vortex</t>
  </si>
  <si>
    <t>渦流</t>
  </si>
  <si>
    <t>undercut dark rococo character portrait</t>
  </si>
  <si>
    <t>底切黑色洛可可人物肖像</t>
  </si>
  <si>
    <t>west</t>
  </si>
  <si>
    <t>color grading</t>
  </si>
  <si>
    <t>顏色分級</t>
  </si>
  <si>
    <t>burger</t>
  </si>
  <si>
    <t>children's book illustration</t>
  </si>
  <si>
    <t>兒童讀物插圖</t>
  </si>
  <si>
    <t>caffeterium</t>
  </si>
  <si>
    <t>咖啡館</t>
  </si>
  <si>
    <t>elemenntal air fog water earth fire</t>
  </si>
  <si>
    <t>Elemenntal Air Fog Water Earth Fire</t>
  </si>
  <si>
    <t>caribbean</t>
  </si>
  <si>
    <t>picture of cyberpunk girl hacker's body</t>
  </si>
  <si>
    <t>Cyber​​punk Girl Hacker的身體的圖片</t>
  </si>
  <si>
    <t>carot</t>
  </si>
  <si>
    <t>卡洛特</t>
  </si>
  <si>
    <t>cold light</t>
  </si>
  <si>
    <t>冷燈</t>
  </si>
  <si>
    <t>carpet</t>
  </si>
  <si>
    <t>地毯</t>
  </si>
  <si>
    <t>sad clown</t>
  </si>
  <si>
    <t>悲傷的小丑</t>
  </si>
  <si>
    <t>chavi</t>
  </si>
  <si>
    <t>matchu pichu maze labyrinth</t>
  </si>
  <si>
    <t>Matchu Pichu迷宮迷宮</t>
  </si>
  <si>
    <t>chroma</t>
  </si>
  <si>
    <t>色度</t>
  </si>
  <si>
    <t>modern cubist castle</t>
  </si>
  <si>
    <t>現代立體派城堡</t>
  </si>
  <si>
    <t>chungus</t>
  </si>
  <si>
    <t>photography hd</t>
  </si>
  <si>
    <t>攝影高清</t>
  </si>
  <si>
    <t>claude</t>
  </si>
  <si>
    <t>mechanical steampunk</t>
  </si>
  <si>
    <t>commune</t>
  </si>
  <si>
    <t>公社</t>
  </si>
  <si>
    <t>py concept art</t>
  </si>
  <si>
    <t>PY概念藝術</t>
  </si>
  <si>
    <t>connection</t>
  </si>
  <si>
    <t>聯繫</t>
  </si>
  <si>
    <t>japanese industrial city</t>
  </si>
  <si>
    <t>日本工業城</t>
  </si>
  <si>
    <t>courtroom</t>
  </si>
  <si>
    <t>deep dark red</t>
  </si>
  <si>
    <t>深紅色</t>
  </si>
  <si>
    <t>creed</t>
  </si>
  <si>
    <t>信條</t>
  </si>
  <si>
    <t>plane of battle</t>
  </si>
  <si>
    <t>戰鬥飛機</t>
  </si>
  <si>
    <t>crucible</t>
  </si>
  <si>
    <t>坩</t>
  </si>
  <si>
    <t>benoit mandelbrot</t>
  </si>
  <si>
    <t>Benoit Mandelbrot</t>
  </si>
  <si>
    <t>dining</t>
  </si>
  <si>
    <t>用餐</t>
  </si>
  <si>
    <t>vintage portrait</t>
  </si>
  <si>
    <t>復古肖像</t>
  </si>
  <si>
    <t>epcot</t>
  </si>
  <si>
    <t>red atmosphere</t>
  </si>
  <si>
    <t>紅色氣氛</t>
  </si>
  <si>
    <t>fishnet</t>
  </si>
  <si>
    <t>魚網</t>
  </si>
  <si>
    <t>soft overhead light</t>
  </si>
  <si>
    <t>柔軟的高架燈</t>
  </si>
  <si>
    <t>freak</t>
  </si>
  <si>
    <t>character mecha warrior</t>
  </si>
  <si>
    <t>角色機甲戰士</t>
  </si>
  <si>
    <t>giblus</t>
  </si>
  <si>
    <t>soft skin</t>
  </si>
  <si>
    <t>軟皮</t>
  </si>
  <si>
    <t>glitchart</t>
  </si>
  <si>
    <t>Glitchart</t>
  </si>
  <si>
    <t>frank frazetta painting</t>
  </si>
  <si>
    <t>弗蘭克·弗雷澤塔（Frank Frazetta）繪畫</t>
  </si>
  <si>
    <t>goose</t>
  </si>
  <si>
    <t>鵝</t>
  </si>
  <si>
    <t>small fantasy insects</t>
  </si>
  <si>
    <t>小型幻想昆蟲</t>
  </si>
  <si>
    <t>grapefruit</t>
  </si>
  <si>
    <t>西柚</t>
  </si>
  <si>
    <t>film poster</t>
  </si>
  <si>
    <t>health</t>
  </si>
  <si>
    <t>健康</t>
  </si>
  <si>
    <t>victo ngai</t>
  </si>
  <si>
    <t>維克多·恩吉（Victo Ngai）</t>
  </si>
  <si>
    <t>horison</t>
  </si>
  <si>
    <t>霍里森</t>
  </si>
  <si>
    <t>beautiful male angel</t>
  </si>
  <si>
    <t>美麗的男性天使</t>
  </si>
  <si>
    <t>jubilee</t>
  </si>
  <si>
    <t>禧年</t>
  </si>
  <si>
    <t>high buildings</t>
  </si>
  <si>
    <t>高樓大廈</t>
  </si>
  <si>
    <t>dark star artstation ghibli</t>
  </si>
  <si>
    <t>黑星藝術吉卜力</t>
  </si>
  <si>
    <t>lomography</t>
  </si>
  <si>
    <t>Lomography</t>
  </si>
  <si>
    <t>moody fog atmosphere</t>
  </si>
  <si>
    <t>喜怒無常的霧氣</t>
  </si>
  <si>
    <t>mondo</t>
  </si>
  <si>
    <t>volumetric rays</t>
  </si>
  <si>
    <t>體積光線</t>
  </si>
  <si>
    <t>myth</t>
  </si>
  <si>
    <t>cyberpunk buddha</t>
  </si>
  <si>
    <t>Cyber​​punk佛陀</t>
  </si>
  <si>
    <t>neko</t>
  </si>
  <si>
    <t>Neko</t>
  </si>
  <si>
    <t>middle ages oil painting</t>
  </si>
  <si>
    <t>中世紀油畫</t>
  </si>
  <si>
    <t>nvidium</t>
  </si>
  <si>
    <t>fungus man</t>
  </si>
  <si>
    <t>真菌人</t>
  </si>
  <si>
    <t>pajamas</t>
  </si>
  <si>
    <t>睡衣</t>
  </si>
  <si>
    <t>dead birds</t>
  </si>
  <si>
    <t>死鳥</t>
  </si>
  <si>
    <t>badger mask</t>
  </si>
  <si>
    <t>badge面具</t>
  </si>
  <si>
    <t>phobia</t>
  </si>
  <si>
    <t>恐怖症</t>
  </si>
  <si>
    <t>mixed metal moth wings</t>
  </si>
  <si>
    <t>混合金屬飛蛾翅膀</t>
  </si>
  <si>
    <t>photoshoot</t>
  </si>
  <si>
    <t>照片拍攝</t>
  </si>
  <si>
    <t>dark skin tone chiaroscuro</t>
  </si>
  <si>
    <t>深色膚色chiaroscuro</t>
  </si>
  <si>
    <t>radiation</t>
  </si>
  <si>
    <t>mondo poster style</t>
  </si>
  <si>
    <t>蒙多海報風格</t>
  </si>
  <si>
    <t>ravenhold</t>
  </si>
  <si>
    <t>拉文</t>
  </si>
  <si>
    <t>beautiful dark design</t>
  </si>
  <si>
    <t>美麗的黑暗設計</t>
  </si>
  <si>
    <t>sagrada</t>
  </si>
  <si>
    <t>demon hunter</t>
  </si>
  <si>
    <t>惡魔獵手</t>
  </si>
  <si>
    <t>sandwich</t>
  </si>
  <si>
    <t>三明治</t>
  </si>
  <si>
    <t>gothic gigantic church</t>
  </si>
  <si>
    <t>哥特式巨型教堂</t>
  </si>
  <si>
    <t>saowjd</t>
  </si>
  <si>
    <t>marble space temple</t>
  </si>
  <si>
    <t>大理石太空神廟</t>
  </si>
  <si>
    <t>saul</t>
  </si>
  <si>
    <t>掃羅</t>
  </si>
  <si>
    <t>cyberpunk slum</t>
  </si>
  <si>
    <t>Cyber​​punk貧民窟</t>
  </si>
  <si>
    <t>snail</t>
  </si>
  <si>
    <t>蝸牛</t>
  </si>
  <si>
    <t>photorealistic cyberpunk street</t>
  </si>
  <si>
    <t>逼真的網絡朋克街</t>
  </si>
  <si>
    <t>spacesuit</t>
  </si>
  <si>
    <t>monkey warrior</t>
  </si>
  <si>
    <t>猴子戰士</t>
  </si>
  <si>
    <t>squadron</t>
  </si>
  <si>
    <t>中隊</t>
  </si>
  <si>
    <t>alien maze landscape</t>
  </si>
  <si>
    <t>外星迷宮景觀</t>
  </si>
  <si>
    <t>fish god</t>
  </si>
  <si>
    <t>魚神</t>
  </si>
  <si>
    <t>starvation</t>
  </si>
  <si>
    <t>dead body group</t>
  </si>
  <si>
    <t>屍體群體</t>
  </si>
  <si>
    <t>stomach</t>
  </si>
  <si>
    <t>胃</t>
  </si>
  <si>
    <t>cyberpunk pirate</t>
  </si>
  <si>
    <t>Cyber​​punk海盜</t>
  </si>
  <si>
    <t>stormtrooper</t>
  </si>
  <si>
    <t>突擊隊員</t>
  </si>
  <si>
    <t>storm clouds</t>
  </si>
  <si>
    <t>風暴雲</t>
  </si>
  <si>
    <t>tango</t>
  </si>
  <si>
    <t>探戈</t>
  </si>
  <si>
    <t>photo of boondocks characters</t>
  </si>
  <si>
    <t>Boondocks字符的照片</t>
  </si>
  <si>
    <t>beautiful wings</t>
  </si>
  <si>
    <t>美麗的翅膀</t>
  </si>
  <si>
    <t>toriyama</t>
  </si>
  <si>
    <t>Toriyama</t>
  </si>
  <si>
    <t>red horror</t>
  </si>
  <si>
    <t>紅色恐怖</t>
  </si>
  <si>
    <t>trailer</t>
  </si>
  <si>
    <t>預告片</t>
  </si>
  <si>
    <t>contrast lighting</t>
  </si>
  <si>
    <t>對比燈</t>
  </si>
  <si>
    <t>ufo</t>
  </si>
  <si>
    <t>warzone street</t>
  </si>
  <si>
    <t>Warzone街</t>
  </si>
  <si>
    <t>volume</t>
  </si>
  <si>
    <t>cavernous interior</t>
  </si>
  <si>
    <t>海綿狀內飾</t>
  </si>
  <si>
    <t>wish</t>
  </si>
  <si>
    <t>mathematical formulas music</t>
  </si>
  <si>
    <t>數學公式音樂</t>
  </si>
  <si>
    <t>glowing streets</t>
  </si>
  <si>
    <t>發光的街道</t>
  </si>
  <si>
    <t>adult</t>
  </si>
  <si>
    <t>成人</t>
  </si>
  <si>
    <t>mechanical tentacles</t>
  </si>
  <si>
    <t>機械觸角</t>
  </si>
  <si>
    <t>advertisement</t>
  </si>
  <si>
    <t>photoreal ninja robot cyberpunk anime</t>
  </si>
  <si>
    <t>忍者機器人網絡朋克動漫</t>
  </si>
  <si>
    <t>africa</t>
  </si>
  <si>
    <t>goblin mushroom 2d</t>
  </si>
  <si>
    <t>妖精蘑菇2d</t>
  </si>
  <si>
    <t>alejandro</t>
  </si>
  <si>
    <t>亞歷杭德羅</t>
  </si>
  <si>
    <t>dragon breathing fire</t>
  </si>
  <si>
    <t>龍呼吸大火</t>
  </si>
  <si>
    <t>bangkok</t>
  </si>
  <si>
    <t>曼谷</t>
  </si>
  <si>
    <t>alien structure</t>
  </si>
  <si>
    <t>外星人結構</t>
  </si>
  <si>
    <t>bearing</t>
  </si>
  <si>
    <t>golden sunset</t>
  </si>
  <si>
    <t>黃金日落</t>
  </si>
  <si>
    <t>beleno</t>
  </si>
  <si>
    <t>Beleno</t>
  </si>
  <si>
    <t>neon frames</t>
  </si>
  <si>
    <t>biscuit</t>
  </si>
  <si>
    <t>餅乾</t>
  </si>
  <si>
    <t>intricate black temple</t>
  </si>
  <si>
    <t>錯綜複雜的黑神廟</t>
  </si>
  <si>
    <t>blackboard</t>
  </si>
  <si>
    <t>黑板</t>
  </si>
  <si>
    <t>exquisite ornate porcelain lucifer</t>
  </si>
  <si>
    <t>精美的華麗瓷露西夫</t>
  </si>
  <si>
    <t>blackpool</t>
  </si>
  <si>
    <t>布萊克浦</t>
  </si>
  <si>
    <t>stranger things</t>
  </si>
  <si>
    <t>陌生的東西</t>
  </si>
  <si>
    <t>blessing</t>
  </si>
  <si>
    <t>祝福</t>
  </si>
  <si>
    <t>gigantic creature</t>
  </si>
  <si>
    <t>巨大的生物</t>
  </si>
  <si>
    <t>bouvier</t>
  </si>
  <si>
    <t>Bouvier</t>
  </si>
  <si>
    <t>exquisite ornate details</t>
  </si>
  <si>
    <t>精美的華麗細節</t>
  </si>
  <si>
    <t>bracnhe</t>
  </si>
  <si>
    <t>Bracnhe</t>
  </si>
  <si>
    <t>desert planet</t>
  </si>
  <si>
    <t>沙漠星球</t>
  </si>
  <si>
    <t>bread</t>
  </si>
  <si>
    <t>麵包</t>
  </si>
  <si>
    <t>dark place</t>
  </si>
  <si>
    <t>暗處</t>
  </si>
  <si>
    <t>brom</t>
  </si>
  <si>
    <t>fantasy wizard</t>
  </si>
  <si>
    <t>幻想嚮導</t>
  </si>
  <si>
    <t>burdisio</t>
  </si>
  <si>
    <t>Burdisio</t>
  </si>
  <si>
    <t>bald white man</t>
  </si>
  <si>
    <t>禿頭白人</t>
  </si>
  <si>
    <t>capa</t>
  </si>
  <si>
    <t>CAPA</t>
  </si>
  <si>
    <t>misty dark jungle</t>
  </si>
  <si>
    <t>薄霧的黑暗叢林</t>
  </si>
  <si>
    <t>coke</t>
  </si>
  <si>
    <t>可樂</t>
  </si>
  <si>
    <t>one side</t>
  </si>
  <si>
    <t>一邊</t>
  </si>
  <si>
    <t>collection</t>
  </si>
  <si>
    <t>收藏</t>
  </si>
  <si>
    <t>big man</t>
  </si>
  <si>
    <t>大個子</t>
  </si>
  <si>
    <t>collision</t>
  </si>
  <si>
    <t>biomechanical lords of mars</t>
  </si>
  <si>
    <t>火星生物力學領主</t>
  </si>
  <si>
    <t>compressor</t>
  </si>
  <si>
    <t>壓縮機</t>
  </si>
  <si>
    <t>battle field</t>
  </si>
  <si>
    <t>council</t>
  </si>
  <si>
    <t>理事會</t>
  </si>
  <si>
    <t>beautiful logo</t>
  </si>
  <si>
    <t>美麗的徽標</t>
  </si>
  <si>
    <t>redwood forest</t>
  </si>
  <si>
    <t>紅木森林</t>
  </si>
  <si>
    <t>decal</t>
  </si>
  <si>
    <t>貼花</t>
  </si>
  <si>
    <t>fabric of space</t>
  </si>
  <si>
    <t>空間的結構</t>
  </si>
  <si>
    <t>doug</t>
  </si>
  <si>
    <t>道格</t>
  </si>
  <si>
    <t>neon death dragon</t>
  </si>
  <si>
    <t>霓虹燈龍</t>
  </si>
  <si>
    <t>faithful</t>
  </si>
  <si>
    <t>可信</t>
  </si>
  <si>
    <t>batman court of owls poster gotham city</t>
  </si>
  <si>
    <t>貓頭鷹法院海報哥譚市</t>
  </si>
  <si>
    <t>federico</t>
  </si>
  <si>
    <t>費德里科</t>
  </si>
  <si>
    <t>glowing skull head</t>
  </si>
  <si>
    <t>發光的頭骨頭</t>
  </si>
  <si>
    <t>flauro</t>
  </si>
  <si>
    <t>弗勞羅</t>
  </si>
  <si>
    <t>desert art deco</t>
  </si>
  <si>
    <t>沙漠藝術裝飾</t>
  </si>
  <si>
    <t>fujus</t>
  </si>
  <si>
    <t>富豪斯</t>
  </si>
  <si>
    <t>style of edgar degas</t>
  </si>
  <si>
    <t>Edgar Degas的風格</t>
  </si>
  <si>
    <t>haircut</t>
  </si>
  <si>
    <t>理髮</t>
  </si>
  <si>
    <t>cinematic game trailer 4k</t>
  </si>
  <si>
    <t>電影遊戲預告片4K</t>
  </si>
  <si>
    <t>imaging</t>
  </si>
  <si>
    <t>成像</t>
  </si>
  <si>
    <t>4k wallpaper</t>
  </si>
  <si>
    <t>4K牆紙</t>
  </si>
  <si>
    <t>ive</t>
  </si>
  <si>
    <t>我有</t>
  </si>
  <si>
    <t>beautiful gown</t>
  </si>
  <si>
    <t>美麗的禮服</t>
  </si>
  <si>
    <t>holy spirit</t>
  </si>
  <si>
    <t>神聖的靈魂</t>
  </si>
  <si>
    <t>jail</t>
  </si>
  <si>
    <t>steampunk study room</t>
  </si>
  <si>
    <t>蒸汽朋克書房</t>
  </si>
  <si>
    <t>jony</t>
  </si>
  <si>
    <t>喬尼</t>
  </si>
  <si>
    <t>minimalist sculpture</t>
  </si>
  <si>
    <t>極簡主義雕塑</t>
  </si>
  <si>
    <t>jordan</t>
  </si>
  <si>
    <t>big city</t>
  </si>
  <si>
    <t>journal</t>
  </si>
  <si>
    <t>flat illustration</t>
  </si>
  <si>
    <t>平面插圖</t>
  </si>
  <si>
    <t>jsmarantz</t>
  </si>
  <si>
    <t>JSMARANTZ</t>
  </si>
  <si>
    <t>old leonardo</t>
  </si>
  <si>
    <t>老倫納多</t>
  </si>
  <si>
    <t>launcher</t>
  </si>
  <si>
    <t>發射器</t>
  </si>
  <si>
    <t>point of view</t>
  </si>
  <si>
    <t>觀點看法</t>
  </si>
  <si>
    <t>locomotive</t>
  </si>
  <si>
    <t>機車</t>
  </si>
  <si>
    <t>black paint strokes</t>
  </si>
  <si>
    <t>黑色油漆中風</t>
  </si>
  <si>
    <t>luggage</t>
  </si>
  <si>
    <t>行李</t>
  </si>
  <si>
    <t>secret lab</t>
  </si>
  <si>
    <t>秘密實驗室</t>
  </si>
  <si>
    <t>mail</t>
  </si>
  <si>
    <t>郵件</t>
  </si>
  <si>
    <t>wide lens</t>
  </si>
  <si>
    <t>memory</t>
  </si>
  <si>
    <t>記憶</t>
  </si>
  <si>
    <t>disfigured face</t>
  </si>
  <si>
    <t>毀容的臉</t>
  </si>
  <si>
    <t>midsommar</t>
  </si>
  <si>
    <t>Midsommar</t>
  </si>
  <si>
    <t>sharp focus</t>
  </si>
  <si>
    <t>尖銳的焦點</t>
  </si>
  <si>
    <t>cinematic 4k</t>
  </si>
  <si>
    <t>電影4K</t>
  </si>
  <si>
    <t>moomin</t>
  </si>
  <si>
    <t>realistic human hero</t>
  </si>
  <si>
    <t>現實的人類英雄</t>
  </si>
  <si>
    <t>mozart</t>
  </si>
  <si>
    <t>莫扎特</t>
  </si>
  <si>
    <t>small blue fish</t>
  </si>
  <si>
    <t>小藍色魚</t>
  </si>
  <si>
    <t>mumford</t>
  </si>
  <si>
    <t>gorgeous lighting</t>
  </si>
  <si>
    <t>華麗的照明</t>
  </si>
  <si>
    <t>p</t>
  </si>
  <si>
    <t>young female beautiful firbolg woman</t>
  </si>
  <si>
    <t>年輕的女性美麗的Firbolg女人</t>
  </si>
  <si>
    <t>painting_arquitetura</t>
  </si>
  <si>
    <t>colorful epic battle</t>
  </si>
  <si>
    <t>五顏六色的史詩般的戰鬥</t>
  </si>
  <si>
    <t>panopticon</t>
  </si>
  <si>
    <t>Panopticon</t>
  </si>
  <si>
    <t>baroque astronaut tarot card</t>
  </si>
  <si>
    <t>巴洛克宇航員塔羅牌</t>
  </si>
  <si>
    <t>pasta</t>
  </si>
  <si>
    <t>black haired girl</t>
  </si>
  <si>
    <t>黑髮女孩</t>
  </si>
  <si>
    <t>pelat</t>
  </si>
  <si>
    <t>佩拉特</t>
  </si>
  <si>
    <t>blue 4k claude monet</t>
  </si>
  <si>
    <t>藍色4K克勞德·莫奈</t>
  </si>
  <si>
    <t>persistence</t>
  </si>
  <si>
    <t>持久性</t>
  </si>
  <si>
    <t>avatar style</t>
  </si>
  <si>
    <t>頭像風格</t>
  </si>
  <si>
    <t>photocamera</t>
  </si>
  <si>
    <t>光面鏡</t>
  </si>
  <si>
    <t>realistic fish head</t>
  </si>
  <si>
    <t>逼真的魚頭</t>
  </si>
  <si>
    <t>pistol</t>
  </si>
  <si>
    <t>手槍</t>
  </si>
  <si>
    <t>blur studio</t>
  </si>
  <si>
    <t>Blur Studio</t>
  </si>
  <si>
    <t>platter</t>
  </si>
  <si>
    <t>tall skinny humanoid</t>
  </si>
  <si>
    <t>高瘦的人形生物</t>
  </si>
  <si>
    <t>pleasure</t>
  </si>
  <si>
    <t>realistic render artstation</t>
  </si>
  <si>
    <t>rainbow robot</t>
  </si>
  <si>
    <t>彩虹機器人</t>
  </si>
  <si>
    <t>renoir</t>
  </si>
  <si>
    <t>samurai armor</t>
  </si>
  <si>
    <t>武士裝甲</t>
  </si>
  <si>
    <t>rex</t>
  </si>
  <si>
    <t>雷克斯</t>
  </si>
  <si>
    <t>epic dusk sky</t>
  </si>
  <si>
    <t>史詩般的黃昏天空</t>
  </si>
  <si>
    <t>rimowa</t>
  </si>
  <si>
    <t>Rimowa</t>
  </si>
  <si>
    <t>single humanoid robot</t>
  </si>
  <si>
    <t>單人形機器人</t>
  </si>
  <si>
    <t>sandstorm</t>
  </si>
  <si>
    <t>沙暴</t>
  </si>
  <si>
    <t>underwater rocks</t>
  </si>
  <si>
    <t>水下岩石</t>
  </si>
  <si>
    <t>sewer</t>
  </si>
  <si>
    <t>下水道</t>
  </si>
  <si>
    <t>style of courtroom art</t>
  </si>
  <si>
    <t>法庭藝術風格</t>
  </si>
  <si>
    <t>spectaculare</t>
  </si>
  <si>
    <t>Spectaculare</t>
  </si>
  <si>
    <t>full body shot woman</t>
  </si>
  <si>
    <t>全身射擊女人</t>
  </si>
  <si>
    <t>sperre</t>
  </si>
  <si>
    <t>Sperre</t>
  </si>
  <si>
    <t>massive overgrown ancient city</t>
  </si>
  <si>
    <t>巨大的古老城市</t>
  </si>
  <si>
    <t>photograph street view of pastel</t>
  </si>
  <si>
    <t>粉彩的照片街景</t>
  </si>
  <si>
    <t>steven</t>
  </si>
  <si>
    <t>green field</t>
  </si>
  <si>
    <t>綠色場</t>
  </si>
  <si>
    <t>cute symmetrical japanese glitch</t>
  </si>
  <si>
    <t>可愛的對稱日本故障</t>
  </si>
  <si>
    <t>superstructure</t>
  </si>
  <si>
    <t>上部結構</t>
  </si>
  <si>
    <t>3d transparent synthetic futuristic porcelain cowboy rodeo</t>
  </si>
  <si>
    <t>3D透明的合成未來派瓷牛仔牛仔</t>
  </si>
  <si>
    <t>supervillain</t>
  </si>
  <si>
    <t>Supervillain</t>
  </si>
  <si>
    <t>close-up shot</t>
  </si>
  <si>
    <t>syringe</t>
  </si>
  <si>
    <t>注射器</t>
  </si>
  <si>
    <t>sun god</t>
  </si>
  <si>
    <t>太陽神</t>
  </si>
  <si>
    <t>tenril</t>
  </si>
  <si>
    <t>Tenril</t>
  </si>
  <si>
    <t>cyberpunk woman</t>
  </si>
  <si>
    <t>賽博朋克女人</t>
  </si>
  <si>
    <t>topology</t>
  </si>
  <si>
    <t>product view</t>
  </si>
  <si>
    <t>產品視圖</t>
  </si>
  <si>
    <t>tumblr</t>
  </si>
  <si>
    <t>human leg</t>
  </si>
  <si>
    <t>人腿</t>
  </si>
  <si>
    <t>unreal5</t>
  </si>
  <si>
    <t>Unreal5</t>
  </si>
  <si>
    <t>organic growth tree neuro brain chemical reaction</t>
  </si>
  <si>
    <t>有機生長樹神經腦化學反應</t>
  </si>
  <si>
    <t>gustave dorÃ© beautifull ivory</t>
  </si>
  <si>
    <t>GustaveDoré©abotifull象牙</t>
  </si>
  <si>
    <t>villager</t>
  </si>
  <si>
    <t>村民</t>
  </si>
  <si>
    <t>dramatic sky</t>
  </si>
  <si>
    <t>戲劇性的天空</t>
  </si>
  <si>
    <t>特寫視圖</t>
  </si>
  <si>
    <t>walrus</t>
  </si>
  <si>
    <t>海象</t>
  </si>
  <si>
    <t>war scene</t>
  </si>
  <si>
    <t>戰爭現場</t>
  </si>
  <si>
    <t>wwus</t>
  </si>
  <si>
    <t>WWUS</t>
  </si>
  <si>
    <t>lush exotic landscape</t>
  </si>
  <si>
    <t>鬱鬱蔥蔥的異國風景</t>
  </si>
  <si>
    <t>zuren</t>
  </si>
  <si>
    <t>祖倫</t>
  </si>
  <si>
    <t>gold armour</t>
  </si>
  <si>
    <t>ace</t>
  </si>
  <si>
    <t>高手</t>
  </si>
  <si>
    <t>jean michel basquiat</t>
  </si>
  <si>
    <t>讓·米歇爾·巴斯奎特（Jean Michel Basquiat）</t>
  </si>
  <si>
    <t>andre</t>
  </si>
  <si>
    <t>technology style</t>
  </si>
  <si>
    <t>技術風格</t>
  </si>
  <si>
    <t>ant</t>
  </si>
  <si>
    <t>螞蟻</t>
  </si>
  <si>
    <t>style of james jean</t>
  </si>
  <si>
    <t>詹姆斯·讓的風格</t>
  </si>
  <si>
    <t>ascius</t>
  </si>
  <si>
    <t>阿西烏斯</t>
  </si>
  <si>
    <t>white chinese dragon</t>
  </si>
  <si>
    <t>白中國龍</t>
  </si>
  <si>
    <t>ornate portrait</t>
  </si>
  <si>
    <t>華麗的肖像</t>
  </si>
  <si>
    <t>babilonium</t>
  </si>
  <si>
    <t>Babilonium</t>
  </si>
  <si>
    <t>retro-victorian dieselpunk city</t>
  </si>
  <si>
    <t>復古維多利亞柴油城市</t>
  </si>
  <si>
    <t>barragan</t>
  </si>
  <si>
    <t>巴拉根</t>
  </si>
  <si>
    <t>sharp picture</t>
  </si>
  <si>
    <t>鋒利的圖片</t>
  </si>
  <si>
    <t>cinema 4d cg</t>
  </si>
  <si>
    <t>電影4D CG</t>
  </si>
  <si>
    <t>white photo</t>
  </si>
  <si>
    <t>白色照片</t>
  </si>
  <si>
    <t>cabinet</t>
  </si>
  <si>
    <t>內閣</t>
  </si>
  <si>
    <t>queen of england</t>
  </si>
  <si>
    <t>英格蘭女王</t>
  </si>
  <si>
    <t>carrier</t>
  </si>
  <si>
    <t>載體</t>
  </si>
  <si>
    <t>short haired</t>
  </si>
  <si>
    <t>cart</t>
  </si>
  <si>
    <t>大車</t>
  </si>
  <si>
    <t>art deco furnitures</t>
  </si>
  <si>
    <t>裝飾藝術家具</t>
  </si>
  <si>
    <t>chadeisson</t>
  </si>
  <si>
    <t>mysterious vibes</t>
  </si>
  <si>
    <t>神秘的共鳴</t>
  </si>
  <si>
    <t>climate</t>
  </si>
  <si>
    <t>氣候</t>
  </si>
  <si>
    <t>digital drawing</t>
  </si>
  <si>
    <t>數字圖</t>
  </si>
  <si>
    <t>coco</t>
  </si>
  <si>
    <t>可可</t>
  </si>
  <si>
    <t>dragons style</t>
  </si>
  <si>
    <t>龍風格</t>
  </si>
  <si>
    <t>comprehension</t>
  </si>
  <si>
    <t>理解</t>
  </si>
  <si>
    <t>dramatic scene</t>
  </si>
  <si>
    <t>戲劇性的場景</t>
  </si>
  <si>
    <t>contemplation</t>
  </si>
  <si>
    <t>ball type robot</t>
  </si>
  <si>
    <t>球類型機器人</t>
  </si>
  <si>
    <t>curiosity</t>
  </si>
  <si>
    <t>好奇心</t>
  </si>
  <si>
    <t>paint god</t>
  </si>
  <si>
    <t>畫神</t>
  </si>
  <si>
    <t>cybernetics</t>
  </si>
  <si>
    <t>magical risograph painting of snoopy's house</t>
  </si>
  <si>
    <t>史努比房子的神奇繪畫畫</t>
  </si>
  <si>
    <t>dam</t>
  </si>
  <si>
    <t>壩</t>
  </si>
  <si>
    <t>2d steampunk concept design</t>
  </si>
  <si>
    <t>2D蒸汽朋克概念設計</t>
  </si>
  <si>
    <t>diplomat</t>
  </si>
  <si>
    <t>外交官</t>
  </si>
  <si>
    <t>old japanese castle</t>
  </si>
  <si>
    <t>舊日本城堡</t>
  </si>
  <si>
    <t>super realism</t>
  </si>
  <si>
    <t>超級現實主義</t>
  </si>
  <si>
    <t>dollar</t>
  </si>
  <si>
    <t>美元</t>
  </si>
  <si>
    <t>fungus armor</t>
  </si>
  <si>
    <t>真菌裝甲</t>
  </si>
  <si>
    <t>donato</t>
  </si>
  <si>
    <t>多納托</t>
  </si>
  <si>
    <t>soviet bear warrior</t>
  </si>
  <si>
    <t>蘇聯熊戰士</t>
  </si>
  <si>
    <t>eggertsson</t>
  </si>
  <si>
    <t>Eggertsson</t>
  </si>
  <si>
    <t>futuristic neon skyscraper</t>
  </si>
  <si>
    <t>未來派霓虹燈摩天大樓</t>
  </si>
  <si>
    <t>egypt</t>
  </si>
  <si>
    <t>forces of nature</t>
  </si>
  <si>
    <t>大自然的力量</t>
  </si>
  <si>
    <t>entropy</t>
  </si>
  <si>
    <t>熵</t>
  </si>
  <si>
    <t>realistic horror</t>
  </si>
  <si>
    <t>現實的恐怖</t>
  </si>
  <si>
    <t>fa</t>
  </si>
  <si>
    <t>F A</t>
  </si>
  <si>
    <t>large tentacles</t>
  </si>
  <si>
    <t>大觸角</t>
  </si>
  <si>
    <t>fang</t>
  </si>
  <si>
    <t>方</t>
  </si>
  <si>
    <t>mood lighting</t>
  </si>
  <si>
    <t>心情照明</t>
  </si>
  <si>
    <t>fitting</t>
  </si>
  <si>
    <t>配件</t>
  </si>
  <si>
    <t>black fields of flowers</t>
  </si>
  <si>
    <t>黑色的花田</t>
  </si>
  <si>
    <t>flamethrower</t>
  </si>
  <si>
    <t>噴火器</t>
  </si>
  <si>
    <t>flower dress</t>
  </si>
  <si>
    <t>花裙</t>
  </si>
  <si>
    <t>fortnite</t>
  </si>
  <si>
    <t>Fortnite</t>
  </si>
  <si>
    <t>comic book style portrait</t>
  </si>
  <si>
    <t>漫畫風格肖像</t>
  </si>
  <si>
    <t>garde</t>
  </si>
  <si>
    <t>加德</t>
  </si>
  <si>
    <t>colorful mushroom cloud of feelings</t>
  </si>
  <si>
    <t>五顏六色的蘑菇雲</t>
  </si>
  <si>
    <t>giancolum</t>
  </si>
  <si>
    <t>Giancolum</t>
  </si>
  <si>
    <t>magic the gathering art</t>
  </si>
  <si>
    <t>魔術聚會藝術</t>
  </si>
  <si>
    <t>giraffe</t>
  </si>
  <si>
    <t>長頸鹿</t>
  </si>
  <si>
    <t>medieval peasant</t>
  </si>
  <si>
    <t>中世紀農民</t>
  </si>
  <si>
    <t>goldnugget</t>
  </si>
  <si>
    <t>金塊</t>
  </si>
  <si>
    <t>egyptian art</t>
  </si>
  <si>
    <t>埃及藝術</t>
  </si>
  <si>
    <t>greenland</t>
  </si>
  <si>
    <t>格陵蘭</t>
  </si>
  <si>
    <t>many sharp teeth</t>
  </si>
  <si>
    <t>許多尖銳的牙齒</t>
  </si>
  <si>
    <t>healer</t>
  </si>
  <si>
    <t>治癒者</t>
  </si>
  <si>
    <t>dark necromancer</t>
  </si>
  <si>
    <t>黑暗的死靈法師</t>
  </si>
  <si>
    <t>hexagon</t>
  </si>
  <si>
    <t>angelic spaceship</t>
  </si>
  <si>
    <t>天使般的太空飛船</t>
  </si>
  <si>
    <t>hobbit</t>
  </si>
  <si>
    <t>霍比特人</t>
  </si>
  <si>
    <t>street night</t>
  </si>
  <si>
    <t>街之夜</t>
  </si>
  <si>
    <t>hub</t>
  </si>
  <si>
    <t>中心</t>
  </si>
  <si>
    <t>nvidia octane 8k</t>
  </si>
  <si>
    <t>NVIDIA OCTANE 8K</t>
  </si>
  <si>
    <t>jibaro</t>
  </si>
  <si>
    <t>吉巴羅</t>
  </si>
  <si>
    <t>old dark room</t>
  </si>
  <si>
    <t>舊的黑暗房間</t>
  </si>
  <si>
    <t>job</t>
  </si>
  <si>
    <t>golden marble god</t>
  </si>
  <si>
    <t>黃金大理石神</t>
  </si>
  <si>
    <t>jong-un</t>
  </si>
  <si>
    <t>apocalyptic cyber city</t>
  </si>
  <si>
    <t>世界末日網絡城</t>
  </si>
  <si>
    <t>joseph</t>
  </si>
  <si>
    <t>bright background</t>
  </si>
  <si>
    <t>明亮的背景</t>
  </si>
  <si>
    <t>lightfall</t>
  </si>
  <si>
    <t>光降</t>
  </si>
  <si>
    <t>medical table</t>
  </si>
  <si>
    <t>醫療表</t>
  </si>
  <si>
    <t>machination</t>
  </si>
  <si>
    <t>詭計</t>
  </si>
  <si>
    <t>video game hyper light drifter</t>
  </si>
  <si>
    <t>視頻遊戲超輕質漂移器</t>
  </si>
  <si>
    <t>medal</t>
  </si>
  <si>
    <t>勳章</t>
  </si>
  <si>
    <t>old dark museum</t>
  </si>
  <si>
    <t>舊的黑暗博物館</t>
  </si>
  <si>
    <t>member</t>
  </si>
  <si>
    <t>成員</t>
  </si>
  <si>
    <t>dead trees</t>
  </si>
  <si>
    <t>枯樹</t>
  </si>
  <si>
    <t>nachine</t>
  </si>
  <si>
    <t>納辛</t>
  </si>
  <si>
    <t>black knight</t>
  </si>
  <si>
    <t>黑色騎士</t>
  </si>
  <si>
    <t>neom</t>
  </si>
  <si>
    <t>Neom</t>
  </si>
  <si>
    <t>apple brand</t>
  </si>
  <si>
    <t>蘋果品牌</t>
  </si>
  <si>
    <t>newt</t>
  </si>
  <si>
    <t>紐特</t>
  </si>
  <si>
    <t>huge ancient golden dragon</t>
  </si>
  <si>
    <t>巨大的古代金龍</t>
  </si>
  <si>
    <t>opf</t>
  </si>
  <si>
    <t>OPF</t>
  </si>
  <si>
    <t>pastel color palette</t>
  </si>
  <si>
    <t>柔和的調色板</t>
  </si>
  <si>
    <t>pacific</t>
  </si>
  <si>
    <t>太平洋</t>
  </si>
  <si>
    <t>theatrical lighting</t>
  </si>
  <si>
    <t>戲劇照明</t>
  </si>
  <si>
    <t>photograpy</t>
  </si>
  <si>
    <t>光療</t>
  </si>
  <si>
    <t>new york city skyline</t>
  </si>
  <si>
    <t>紐約市天際線</t>
  </si>
  <si>
    <t>plasticine</t>
  </si>
  <si>
    <t>goddess of luxury</t>
  </si>
  <si>
    <t>奢侈品女神</t>
  </si>
  <si>
    <t>cinematic matte painting 4k</t>
  </si>
  <si>
    <t>電影啞光繪畫4K</t>
  </si>
  <si>
    <t>protest</t>
  </si>
  <si>
    <t>抗議</t>
  </si>
  <si>
    <t>ceramic samurai armor</t>
  </si>
  <si>
    <t>陶瓷武士裝甲</t>
  </si>
  <si>
    <t>ragdoll</t>
  </si>
  <si>
    <t>dramatic atomospheric lighting</t>
  </si>
  <si>
    <t>戲劇性的原子組照明</t>
  </si>
  <si>
    <t>renderman</t>
  </si>
  <si>
    <t>倫德曼</t>
  </si>
  <si>
    <t>throne room of god king</t>
  </si>
  <si>
    <t>神之王的寶座房間</t>
  </si>
  <si>
    <t>ripley</t>
  </si>
  <si>
    <t>里普利</t>
  </si>
  <si>
    <t>cyclic fractal patterns music notes</t>
  </si>
  <si>
    <t>循環分形圖案音樂筆記</t>
  </si>
  <si>
    <t>vibrant green fields of grass</t>
  </si>
  <si>
    <t>充滿活力的草地</t>
  </si>
  <si>
    <t>ruben</t>
  </si>
  <si>
    <t>魯本</t>
  </si>
  <si>
    <t>neon color</t>
  </si>
  <si>
    <t>runeterra</t>
  </si>
  <si>
    <t>魯內塞拉</t>
  </si>
  <si>
    <t>glowing moon</t>
  </si>
  <si>
    <t>發光的月亮</t>
  </si>
  <si>
    <t>sailor</t>
  </si>
  <si>
    <t>水手</t>
  </si>
  <si>
    <t>pennywise stephen gammell style</t>
  </si>
  <si>
    <t>Pennywise Stephen Gammell風格</t>
  </si>
  <si>
    <t>sasquatch</t>
  </si>
  <si>
    <t>hints of red</t>
  </si>
  <si>
    <t>紅色的提示</t>
  </si>
  <si>
    <t>satanist</t>
  </si>
  <si>
    <t>撒旦主義者</t>
  </si>
  <si>
    <t>black fabric</t>
  </si>
  <si>
    <t>黑色織物</t>
  </si>
  <si>
    <t>shorts</t>
  </si>
  <si>
    <t>短褲</t>
  </si>
  <si>
    <t>flower sun</t>
  </si>
  <si>
    <t>花太陽</t>
  </si>
  <si>
    <t>siggus</t>
  </si>
  <si>
    <t>Siggus</t>
  </si>
  <si>
    <t>king cat warrior</t>
  </si>
  <si>
    <t>國王貓戰士</t>
  </si>
  <si>
    <t>silicone</t>
  </si>
  <si>
    <t>矽酮</t>
  </si>
  <si>
    <t>tiny rabbit</t>
  </si>
  <si>
    <t>小兔子</t>
  </si>
  <si>
    <t>skeletor</t>
  </si>
  <si>
    <t>8k realistic drink coffee</t>
  </si>
  <si>
    <t>8k逼真的飲料咖啡</t>
  </si>
  <si>
    <t>stalker</t>
  </si>
  <si>
    <t>纏擾者</t>
  </si>
  <si>
    <t>japanese glowing glitch boy</t>
  </si>
  <si>
    <t>日本發光的小故障男孩</t>
  </si>
  <si>
    <t>stewart</t>
  </si>
  <si>
    <t>斯圖爾特</t>
  </si>
  <si>
    <t>photorealistic darth vader</t>
  </si>
  <si>
    <t>逼真的達斯·維達（Darth Vader）</t>
  </si>
  <si>
    <t>styel</t>
  </si>
  <si>
    <t>斯泰爾</t>
  </si>
  <si>
    <t>central park</t>
  </si>
  <si>
    <t>中央公園</t>
  </si>
  <si>
    <t>teddy</t>
  </si>
  <si>
    <t>泰迪熊</t>
  </si>
  <si>
    <t>castle background</t>
  </si>
  <si>
    <t>城堡背景</t>
  </si>
  <si>
    <t>thief</t>
  </si>
  <si>
    <t>賊</t>
  </si>
  <si>
    <t>victorian steampunk cat</t>
  </si>
  <si>
    <t>維多利亞時代的蒸汽朋克貓</t>
  </si>
  <si>
    <t>realistic warrior</t>
  </si>
  <si>
    <t>現實的戰士</t>
  </si>
  <si>
    <t>trashcan</t>
  </si>
  <si>
    <t>垃圾箱</t>
  </si>
  <si>
    <t>pet cat</t>
  </si>
  <si>
    <t>寵物貓</t>
  </si>
  <si>
    <t>tribe</t>
  </si>
  <si>
    <t>fashion portrait</t>
  </si>
  <si>
    <t>時尚肖像</t>
  </si>
  <si>
    <t>tristesse</t>
  </si>
  <si>
    <t>Tristesse</t>
  </si>
  <si>
    <t>foggy background</t>
  </si>
  <si>
    <t>有霧背景</t>
  </si>
  <si>
    <t>tulip</t>
  </si>
  <si>
    <t>鬱金香</t>
  </si>
  <si>
    <t>tom lovell</t>
  </si>
  <si>
    <t>湯姆·洛維爾</t>
  </si>
  <si>
    <t>photorealistic army</t>
  </si>
  <si>
    <t>逼真的軍隊</t>
  </si>
  <si>
    <t>tuxedo</t>
  </si>
  <si>
    <t>燕尾服</t>
  </si>
  <si>
    <t>key art</t>
  </si>
  <si>
    <t>關鍵藝術</t>
  </si>
  <si>
    <t>gothic horse</t>
  </si>
  <si>
    <t>哥特式馬</t>
  </si>
  <si>
    <t>valkyrie</t>
  </si>
  <si>
    <t>女武神</t>
  </si>
  <si>
    <t>red knight armor</t>
  </si>
  <si>
    <t>紅騎士裝甲</t>
  </si>
  <si>
    <t>vamp</t>
  </si>
  <si>
    <t>鞋面</t>
  </si>
  <si>
    <t>dark matter robot</t>
  </si>
  <si>
    <t>暗物質機器人</t>
  </si>
  <si>
    <t>vat</t>
  </si>
  <si>
    <t>增值稅</t>
  </si>
  <si>
    <t>victorian throne 4k</t>
  </si>
  <si>
    <t>維多利亞時代的寶座4K</t>
  </si>
  <si>
    <t>velour</t>
  </si>
  <si>
    <t>絲絨</t>
  </si>
  <si>
    <t>divine girl goddess</t>
  </si>
  <si>
    <t>神聖的女神</t>
  </si>
  <si>
    <t>starry night style of van gogh</t>
  </si>
  <si>
    <t>梵高的星空之夜風格</t>
  </si>
  <si>
    <t>vr</t>
  </si>
  <si>
    <t>VR</t>
  </si>
  <si>
    <t>3d material</t>
  </si>
  <si>
    <t>3D材料</t>
  </si>
  <si>
    <t>small world</t>
  </si>
  <si>
    <t>小世界</t>
  </si>
  <si>
    <t>acab</t>
  </si>
  <si>
    <t>Acab</t>
  </si>
  <si>
    <t>large transport space ship</t>
  </si>
  <si>
    <t>大型運輸太空船</t>
  </si>
  <si>
    <t>airbender</t>
  </si>
  <si>
    <t>氣培者</t>
  </si>
  <si>
    <t>black gown standing</t>
  </si>
  <si>
    <t>黑色的禮服站立</t>
  </si>
  <si>
    <t>asia</t>
  </si>
  <si>
    <t>film noir</t>
  </si>
  <si>
    <t>backyard</t>
  </si>
  <si>
    <t>後院</t>
  </si>
  <si>
    <t>night divider</t>
  </si>
  <si>
    <t>夜間分隔線</t>
  </si>
  <si>
    <t>end of time</t>
  </si>
  <si>
    <t>時間到</t>
  </si>
  <si>
    <t>bas-relief</t>
  </si>
  <si>
    <t>浮雕</t>
  </si>
  <si>
    <t>field holograms night phoralistic</t>
  </si>
  <si>
    <t>田間全息圖</t>
  </si>
  <si>
    <t>night landscape</t>
  </si>
  <si>
    <t>bony</t>
  </si>
  <si>
    <t>abstract art sculpture qrcode generator</t>
  </si>
  <si>
    <t>抽象藝術雕塑QRCODE GENETOR</t>
  </si>
  <si>
    <t>buttton</t>
  </si>
  <si>
    <t>臀部</t>
  </si>
  <si>
    <t>left hand</t>
  </si>
  <si>
    <t>左手</t>
  </si>
  <si>
    <t>campus</t>
  </si>
  <si>
    <t>校園</t>
  </si>
  <si>
    <t>junji ito style</t>
  </si>
  <si>
    <t>Junji Ito風格</t>
  </si>
  <si>
    <t>centre</t>
  </si>
  <si>
    <t>golden white city landscape</t>
  </si>
  <si>
    <t>黃金白城市景觀</t>
  </si>
  <si>
    <t>cheongsam</t>
  </si>
  <si>
    <t>旗袍</t>
  </si>
  <si>
    <t>giant demon batman</t>
  </si>
  <si>
    <t>巨型惡魔蝙蝠俠</t>
  </si>
  <si>
    <t>consensus</t>
  </si>
  <si>
    <t>共識</t>
  </si>
  <si>
    <t>dark alley</t>
  </si>
  <si>
    <t>黑暗的小巷</t>
  </si>
  <si>
    <t>contempt</t>
  </si>
  <si>
    <t>鄙視</t>
  </si>
  <si>
    <t>white alien project blue fire</t>
  </si>
  <si>
    <t>白色外星項目藍火</t>
  </si>
  <si>
    <t>craft</t>
  </si>
  <si>
    <t>工藝</t>
  </si>
  <si>
    <t>red soviet moscow</t>
  </si>
  <si>
    <t>紅色蘇聯莫斯科</t>
  </si>
  <si>
    <t>crib</t>
  </si>
  <si>
    <t>嬰兒床</t>
  </si>
  <si>
    <t>mysterious giant</t>
  </si>
  <si>
    <t>神秘的巨人</t>
  </si>
  <si>
    <t>desktop</t>
  </si>
  <si>
    <t>桌面</t>
  </si>
  <si>
    <t>art deco manmade marmalade logo</t>
  </si>
  <si>
    <t>裝飾藝術人造果醬徽標</t>
  </si>
  <si>
    <t>dewdrop</t>
  </si>
  <si>
    <t>露珠</t>
  </si>
  <si>
    <t>victorian poster</t>
  </si>
  <si>
    <t>維多利亞時代的海報</t>
  </si>
  <si>
    <t>dishwasher</t>
  </si>
  <si>
    <t>洗碗機</t>
  </si>
  <si>
    <t>character rainbow ruby</t>
  </si>
  <si>
    <t>角色彩虹紅寶石</t>
  </si>
  <si>
    <t>dj</t>
  </si>
  <si>
    <t>parametric design</t>
  </si>
  <si>
    <t>參數設計</t>
  </si>
  <si>
    <t>driver</t>
  </si>
  <si>
    <t>司機</t>
  </si>
  <si>
    <t>league of legends character rainbow</t>
  </si>
  <si>
    <t>英雄聯盟角色彩虹</t>
  </si>
  <si>
    <t>employee</t>
  </si>
  <si>
    <t>員工</t>
  </si>
  <si>
    <t>frozen lake</t>
  </si>
  <si>
    <t>冷凍湖</t>
  </si>
  <si>
    <t>eyebrow</t>
  </si>
  <si>
    <t>眉</t>
  </si>
  <si>
    <t>pale gray high texture</t>
  </si>
  <si>
    <t>淺灰色高質地</t>
  </si>
  <si>
    <t>high priest</t>
  </si>
  <si>
    <t>大祭司</t>
  </si>
  <si>
    <t>folklore</t>
  </si>
  <si>
    <t>民俗學</t>
  </si>
  <si>
    <t>glass floor</t>
  </si>
  <si>
    <t>玻璃地板</t>
  </si>
  <si>
    <t>fort</t>
  </si>
  <si>
    <t>concept art of hazmat suit</t>
  </si>
  <si>
    <t>Hazmat西裝的概念藝術</t>
  </si>
  <si>
    <t>freud</t>
  </si>
  <si>
    <t>弗洛伊德</t>
  </si>
  <si>
    <t>detailed oceanic background</t>
  </si>
  <si>
    <t>詳細的海洋背景</t>
  </si>
  <si>
    <t>futiristic</t>
  </si>
  <si>
    <t>great statue</t>
  </si>
  <si>
    <t>偉大的雕像</t>
  </si>
  <si>
    <t>gomorrah</t>
  </si>
  <si>
    <t>戈莫拉</t>
  </si>
  <si>
    <t>gustave dorÃ© beautifull gold dress side view</t>
  </si>
  <si>
    <t>GustaveDoré©美麗的金色禮服側視圖</t>
  </si>
  <si>
    <t>goods</t>
  </si>
  <si>
    <t>商品</t>
  </si>
  <si>
    <t>rainbow clouds</t>
  </si>
  <si>
    <t>彩虹雲</t>
  </si>
  <si>
    <t>greatsword</t>
  </si>
  <si>
    <t>black kitten</t>
  </si>
  <si>
    <t>黑小貓</t>
  </si>
  <si>
    <t>beautiful red haired princess</t>
  </si>
  <si>
    <t>美麗的紅頭髮公主</t>
  </si>
  <si>
    <t>highland</t>
  </si>
  <si>
    <t>高地</t>
  </si>
  <si>
    <t>castle night river</t>
  </si>
  <si>
    <t>城堡夜河</t>
  </si>
  <si>
    <t>housewife</t>
  </si>
  <si>
    <t>家庭主婦</t>
  </si>
  <si>
    <t>overall picture</t>
  </si>
  <si>
    <t>總體圖片</t>
  </si>
  <si>
    <t>blue crystal mountain flow</t>
  </si>
  <si>
    <t>藍色水晶山流</t>
  </si>
  <si>
    <t>jawa</t>
  </si>
  <si>
    <t>顎</t>
  </si>
  <si>
    <t>large modular head piece</t>
  </si>
  <si>
    <t>大模塊頭</t>
  </si>
  <si>
    <t>blonde american woman</t>
  </si>
  <si>
    <t>金發女性</t>
  </si>
  <si>
    <t>jesus</t>
  </si>
  <si>
    <t>dark architecture</t>
  </si>
  <si>
    <t>黑暗的建築</t>
  </si>
  <si>
    <t>jupiter</t>
  </si>
  <si>
    <t>木星</t>
  </si>
  <si>
    <t>giger jungle</t>
  </si>
  <si>
    <t>吉格叢林</t>
  </si>
  <si>
    <t>lago</t>
  </si>
  <si>
    <t>拉哥</t>
  </si>
  <si>
    <t>max max buzzards</t>
  </si>
  <si>
    <t>Max Max Buzzards</t>
  </si>
  <si>
    <t>lang</t>
  </si>
  <si>
    <t>beautiful charming young girl portrait</t>
  </si>
  <si>
    <t>美麗迷人的年輕女孩肖像</t>
  </si>
  <si>
    <t>lecturing</t>
  </si>
  <si>
    <t>講課</t>
  </si>
  <si>
    <t>ryden style</t>
  </si>
  <si>
    <t>萊登風格</t>
  </si>
  <si>
    <t>liar</t>
  </si>
  <si>
    <t>說謊者</t>
  </si>
  <si>
    <t>max hay</t>
  </si>
  <si>
    <t>馬克斯·海伊（Max Hay）</t>
  </si>
  <si>
    <t>masquerade</t>
  </si>
  <si>
    <t>化妝舞會</t>
  </si>
  <si>
    <t>blue landscape cyberpunk</t>
  </si>
  <si>
    <t>藍色景觀網絡朋克</t>
  </si>
  <si>
    <t>melting</t>
  </si>
  <si>
    <t>融化</t>
  </si>
  <si>
    <t>fat white glowing hungry toad</t>
  </si>
  <si>
    <t>脂肪白色飢餓的蟾蜍</t>
  </si>
  <si>
    <t>mycellium</t>
  </si>
  <si>
    <t>菌根</t>
  </si>
  <si>
    <t>grotesque demon</t>
  </si>
  <si>
    <t>怪誕的惡魔</t>
  </si>
  <si>
    <t>nexus</t>
  </si>
  <si>
    <t>layered depth of field</t>
  </si>
  <si>
    <t>分層深度</t>
  </si>
  <si>
    <t>nightscape</t>
  </si>
  <si>
    <t>temple of time</t>
  </si>
  <si>
    <t>時間神廟</t>
  </si>
  <si>
    <t>rococo dog</t>
  </si>
  <si>
    <t>洛可可狗</t>
  </si>
  <si>
    <t>obsidian</t>
  </si>
  <si>
    <t>underwater city</t>
  </si>
  <si>
    <t>水下城市</t>
  </si>
  <si>
    <t>occultism</t>
  </si>
  <si>
    <t>神秘主義</t>
  </si>
  <si>
    <t>old tree elephant skeleton</t>
  </si>
  <si>
    <t>老樹大象骨架</t>
  </si>
  <si>
    <t>man half machine death angel</t>
  </si>
  <si>
    <t>男人半機器死亡天使</t>
  </si>
  <si>
    <t>pain</t>
  </si>
  <si>
    <t>疼痛</t>
  </si>
  <si>
    <t>purple blue fish</t>
  </si>
  <si>
    <t>紫色的藍色魚</t>
  </si>
  <si>
    <t>pathway</t>
  </si>
  <si>
    <t>路徑</t>
  </si>
  <si>
    <t>pirate queen</t>
  </si>
  <si>
    <t>海盜女王</t>
  </si>
  <si>
    <t>pause</t>
  </si>
  <si>
    <t>mountain roads</t>
  </si>
  <si>
    <t>山路</t>
  </si>
  <si>
    <t>paw</t>
  </si>
  <si>
    <t>爪子</t>
  </si>
  <si>
    <t>style of peter zumthor</t>
  </si>
  <si>
    <t>彼得·祖姆索（Peter Zumthor）的風格</t>
  </si>
  <si>
    <t>railgun</t>
  </si>
  <si>
    <t>鐵路槍</t>
  </si>
  <si>
    <t>water particles</t>
  </si>
  <si>
    <t>水顆粒</t>
  </si>
  <si>
    <t>rhad</t>
  </si>
  <si>
    <t>Rhad</t>
  </si>
  <si>
    <t>cyberpunk hospital</t>
  </si>
  <si>
    <t>Cyber​​punk醫院</t>
  </si>
  <si>
    <t>scull</t>
  </si>
  <si>
    <t>櫓</t>
  </si>
  <si>
    <t>blonde hair boy</t>
  </si>
  <si>
    <t>金發男孩</t>
  </si>
  <si>
    <t>scythe</t>
  </si>
  <si>
    <t>鐮</t>
  </si>
  <si>
    <t>cliff matte painting</t>
  </si>
  <si>
    <t>懸崖磨砂畫</t>
  </si>
  <si>
    <t>sepia</t>
  </si>
  <si>
    <t>small fish</t>
  </si>
  <si>
    <t>小魚</t>
  </si>
  <si>
    <t>serigraph</t>
  </si>
  <si>
    <t>序列法</t>
  </si>
  <si>
    <t>futuristic car</t>
  </si>
  <si>
    <t>未來派汽車</t>
  </si>
  <si>
    <t>sidious</t>
  </si>
  <si>
    <t>謙虛</t>
  </si>
  <si>
    <t>historical photo</t>
  </si>
  <si>
    <t>歷史照片</t>
  </si>
  <si>
    <t>sin</t>
  </si>
  <si>
    <t>罪</t>
  </si>
  <si>
    <t>skin texture</t>
  </si>
  <si>
    <t>肌理</t>
  </si>
  <si>
    <t>slam</t>
  </si>
  <si>
    <t>大滿貫</t>
  </si>
  <si>
    <t>top hat</t>
  </si>
  <si>
    <t>頂禮</t>
  </si>
  <si>
    <t>sodom</t>
  </si>
  <si>
    <t>多瑪</t>
  </si>
  <si>
    <t>ocean eyes</t>
  </si>
  <si>
    <t>海洋的眼睛</t>
  </si>
  <si>
    <t>tennis</t>
  </si>
  <si>
    <t>網球</t>
  </si>
  <si>
    <t>beautiful cyber girl</t>
  </si>
  <si>
    <t>美麗的網絡女孩</t>
  </si>
  <si>
    <t>threat</t>
  </si>
  <si>
    <t>xenomorph bodybuilder venom woman balrog supermodel</t>
  </si>
  <si>
    <t>Xenomorph健美運動員毒液女人Balrog Supermog</t>
  </si>
  <si>
    <t>thru</t>
  </si>
  <si>
    <t>穿越</t>
  </si>
  <si>
    <t>golden stone</t>
  </si>
  <si>
    <t>金石</t>
  </si>
  <si>
    <t>tights</t>
  </si>
  <si>
    <t>緊身褲</t>
  </si>
  <si>
    <t>white sculpture of skeleton</t>
  </si>
  <si>
    <t>骨骼的白色雕塑</t>
  </si>
  <si>
    <t>trainspotting</t>
  </si>
  <si>
    <t>火車螺旋</t>
  </si>
  <si>
    <t>foggy mood overhead light</t>
  </si>
  <si>
    <t>霧氣高架燈光</t>
  </si>
  <si>
    <t>uprising</t>
  </si>
  <si>
    <t>起義</t>
  </si>
  <si>
    <t>hyper realistic high resolution</t>
  </si>
  <si>
    <t>高現實的高分辨率</t>
  </si>
  <si>
    <t>vacation</t>
  </si>
  <si>
    <t>假期</t>
  </si>
  <si>
    <t>spider poison</t>
  </si>
  <si>
    <t>蜘蛛毒</t>
  </si>
  <si>
    <t>wetplate</t>
  </si>
  <si>
    <t>濕板</t>
  </si>
  <si>
    <t>beautiful cyberpunk girl</t>
  </si>
  <si>
    <t>美麗的網絡朋克女孩</t>
  </si>
  <si>
    <t>sci-fi architecture</t>
  </si>
  <si>
    <t>科幻架構</t>
  </si>
  <si>
    <t>aasimar</t>
  </si>
  <si>
    <t>Aasimar</t>
  </si>
  <si>
    <t>pagan queen</t>
  </si>
  <si>
    <t>異教女王</t>
  </si>
  <si>
    <t>alcohol</t>
  </si>
  <si>
    <t>酒精</t>
  </si>
  <si>
    <t>silver robes</t>
  </si>
  <si>
    <t>銀色長袍</t>
  </si>
  <si>
    <t>alpha</t>
  </si>
  <si>
    <t>tiny blast furnace creature draw</t>
  </si>
  <si>
    <t>小型噴火爐生物</t>
  </si>
  <si>
    <t>artstaion</t>
  </si>
  <si>
    <t>Artstaion</t>
  </si>
  <si>
    <t>dat face soldier war moebius style</t>
  </si>
  <si>
    <t>Dat Face Soldier War Moebius風格</t>
  </si>
  <si>
    <t>japanese dragon mask</t>
  </si>
  <si>
    <t>日本龍面具</t>
  </si>
  <si>
    <t>backlighting</t>
  </si>
  <si>
    <t>clear blue sky</t>
  </si>
  <si>
    <t>晴朗的藍天</t>
  </si>
  <si>
    <t>bayonette</t>
  </si>
  <si>
    <t>刺刀</t>
  </si>
  <si>
    <t>white haired man</t>
  </si>
  <si>
    <t>白髮男人</t>
  </si>
  <si>
    <t>burton</t>
  </si>
  <si>
    <t>long green hair</t>
  </si>
  <si>
    <t>長綠頭髮</t>
  </si>
  <si>
    <t>caramurubaumgartner</t>
  </si>
  <si>
    <t>Caramurubaumgartner</t>
  </si>
  <si>
    <t>grey color tone</t>
  </si>
  <si>
    <t>灰色色調</t>
  </si>
  <si>
    <t>celing</t>
  </si>
  <si>
    <t>mucha style bat</t>
  </si>
  <si>
    <t>Mucha風格的蝙蝠</t>
  </si>
  <si>
    <t>claymation</t>
  </si>
  <si>
    <t>big horns</t>
  </si>
  <si>
    <t>大喇叭</t>
  </si>
  <si>
    <t>clocktower</t>
  </si>
  <si>
    <t>鐘樓</t>
  </si>
  <si>
    <t>tiny bunny</t>
  </si>
  <si>
    <t>conversation</t>
  </si>
  <si>
    <t>black desert</t>
  </si>
  <si>
    <t>黑色沙漠</t>
  </si>
  <si>
    <t>crisis</t>
  </si>
  <si>
    <t>危機</t>
  </si>
  <si>
    <t>cyborg mermaid</t>
  </si>
  <si>
    <t>半機械人的美人魚</t>
  </si>
  <si>
    <t>deformity</t>
  </si>
  <si>
    <t>畸形</t>
  </si>
  <si>
    <t>mother ship</t>
  </si>
  <si>
    <t>母船</t>
  </si>
  <si>
    <t>deity</t>
  </si>
  <si>
    <t>卡吉卜力藝術</t>
  </si>
  <si>
    <t>dissolution</t>
  </si>
  <si>
    <t>解散</t>
  </si>
  <si>
    <t>skin demon</t>
  </si>
  <si>
    <t>皮膚惡魔</t>
  </si>
  <si>
    <t>cosmic face</t>
  </si>
  <si>
    <t>宇宙的臉</t>
  </si>
  <si>
    <t>hyper detailed face</t>
  </si>
  <si>
    <t>超細節的臉</t>
  </si>
  <si>
    <t>eanting</t>
  </si>
  <si>
    <t>future city hive</t>
  </si>
  <si>
    <t>未來的城市蜂巢</t>
  </si>
  <si>
    <t>egon</t>
  </si>
  <si>
    <t>pink rococo</t>
  </si>
  <si>
    <t>粉紅色的洛可可</t>
  </si>
  <si>
    <t>encounter</t>
  </si>
  <si>
    <t>遇到</t>
  </si>
  <si>
    <t>elven princess character concept art</t>
  </si>
  <si>
    <t>精靈公主角色概念藝術</t>
  </si>
  <si>
    <t>essence</t>
  </si>
  <si>
    <t>本質</t>
  </si>
  <si>
    <t>grand scene</t>
  </si>
  <si>
    <t>盛大的場景</t>
  </si>
  <si>
    <t>exploration</t>
  </si>
  <si>
    <t>勘探</t>
  </si>
  <si>
    <t>norman rockwell</t>
  </si>
  <si>
    <t>諾曼·羅克威爾</t>
  </si>
  <si>
    <t>florium</t>
  </si>
  <si>
    <t>弗洛里姆</t>
  </si>
  <si>
    <t>mohrbacher frazetta adamowicz adrian smith</t>
  </si>
  <si>
    <t>Mohrbacher Frazetta Adamowicz Adrian Smith</t>
  </si>
  <si>
    <t>forhead</t>
  </si>
  <si>
    <t>前面</t>
  </si>
  <si>
    <t>realistic panoramic octane</t>
  </si>
  <si>
    <t>現實的全景辛烷值</t>
  </si>
  <si>
    <t>fringe</t>
  </si>
  <si>
    <t>queen of sea</t>
  </si>
  <si>
    <t>大海女王</t>
  </si>
  <si>
    <t>genesis</t>
  </si>
  <si>
    <t>art tools</t>
  </si>
  <si>
    <t>藝術工具</t>
  </si>
  <si>
    <t>girlworh</t>
  </si>
  <si>
    <t>mountain lake</t>
  </si>
  <si>
    <t>山湖</t>
  </si>
  <si>
    <t>goku</t>
  </si>
  <si>
    <t>悟空</t>
  </si>
  <si>
    <t>red suit gundam mech star battle</t>
  </si>
  <si>
    <t>紅色西裝Gundam Mech Star Battle</t>
  </si>
  <si>
    <t>grain</t>
  </si>
  <si>
    <t>糧食</t>
  </si>
  <si>
    <t>forest of metal trees</t>
  </si>
  <si>
    <t>hajime</t>
  </si>
  <si>
    <t>surreal ghost</t>
  </si>
  <si>
    <t>超現實的幽靈</t>
  </si>
  <si>
    <t>harpsicord</t>
  </si>
  <si>
    <t>human xray screen</t>
  </si>
  <si>
    <t>人X屏幕</t>
  </si>
  <si>
    <t>hattorus</t>
  </si>
  <si>
    <t>哈托魯斯</t>
  </si>
  <si>
    <t>dead bodies</t>
  </si>
  <si>
    <t>hidetaka</t>
  </si>
  <si>
    <t>Hidetaka</t>
  </si>
  <si>
    <t>pastel color scheme</t>
  </si>
  <si>
    <t>柔和的配色方案</t>
  </si>
  <si>
    <t>horus</t>
  </si>
  <si>
    <t>荷魯斯</t>
  </si>
  <si>
    <t>realism cyberpunk</t>
  </si>
  <si>
    <t>現實主義網絡朋克</t>
  </si>
  <si>
    <t>innocence</t>
  </si>
  <si>
    <t>純真</t>
  </si>
  <si>
    <t>tree branches</t>
  </si>
  <si>
    <t>kitty</t>
  </si>
  <si>
    <t>貓咪</t>
  </si>
  <si>
    <t>portrait police man</t>
  </si>
  <si>
    <t>肖像警察</t>
  </si>
  <si>
    <t>kodak</t>
  </si>
  <si>
    <t>glass jar</t>
  </si>
  <si>
    <t>玻璃罐子</t>
  </si>
  <si>
    <t>learning</t>
  </si>
  <si>
    <t>moody light</t>
  </si>
  <si>
    <t>喜怒無常的光</t>
  </si>
  <si>
    <t>melkor</t>
  </si>
  <si>
    <t>梅爾科</t>
  </si>
  <si>
    <t>huge mouth</t>
  </si>
  <si>
    <t>大嘴</t>
  </si>
  <si>
    <t>mistake</t>
  </si>
  <si>
    <t>錯誤</t>
  </si>
  <si>
    <t>stone cave</t>
  </si>
  <si>
    <t>石洞</t>
  </si>
  <si>
    <t>monkhouse</t>
  </si>
  <si>
    <t>僧侶</t>
  </si>
  <si>
    <t>night oil painting</t>
  </si>
  <si>
    <t>夜油畫</t>
  </si>
  <si>
    <t>motel</t>
  </si>
  <si>
    <t>汽車旅館</t>
  </si>
  <si>
    <t>ornate dress side view moth-wings</t>
  </si>
  <si>
    <t>華麗的衣服側視圖飛蛾翅膀</t>
  </si>
  <si>
    <t>naoto</t>
  </si>
  <si>
    <t>NAOTO</t>
  </si>
  <si>
    <t>bathroom design</t>
  </si>
  <si>
    <t>浴室設計</t>
  </si>
  <si>
    <t>neotokyo</t>
  </si>
  <si>
    <t>Neotokyo</t>
  </si>
  <si>
    <t>ancient structures</t>
  </si>
  <si>
    <t>古代結構</t>
  </si>
  <si>
    <t>neuron</t>
  </si>
  <si>
    <t>神經元</t>
  </si>
  <si>
    <t>beautiful painting of cake</t>
  </si>
  <si>
    <t>美麗的蛋糕</t>
  </si>
  <si>
    <t>orson</t>
  </si>
  <si>
    <t>奧森</t>
  </si>
  <si>
    <t>beautiful gothic church</t>
  </si>
  <si>
    <t>美麗的哥特式教堂</t>
  </si>
  <si>
    <t>palatte</t>
  </si>
  <si>
    <t>帕拉特</t>
  </si>
  <si>
    <t>dark bluish background</t>
  </si>
  <si>
    <t>深藍色背景</t>
  </si>
  <si>
    <t>pancake</t>
  </si>
  <si>
    <t>餅子</t>
  </si>
  <si>
    <t>johann georg muller style</t>
  </si>
  <si>
    <t>約翰·喬治·穆勒風格</t>
  </si>
  <si>
    <t>pangolin</t>
  </si>
  <si>
    <t>穿山甲</t>
  </si>
  <si>
    <t>gothic interior art nouveau cyberpunk octane</t>
  </si>
  <si>
    <t>哥特式室內藝術Nouveau Cyber​​punk Octane</t>
  </si>
  <si>
    <t>penny</t>
  </si>
  <si>
    <t>一分錢</t>
  </si>
  <si>
    <t>dreamy painting</t>
  </si>
  <si>
    <t>夢幻般的繪畫</t>
  </si>
  <si>
    <t>photorealistc</t>
  </si>
  <si>
    <t>chinese palace</t>
  </si>
  <si>
    <t>中國宮殿</t>
  </si>
  <si>
    <t>platue</t>
  </si>
  <si>
    <t>柏拉圖</t>
  </si>
  <si>
    <t>sand storm</t>
  </si>
  <si>
    <t>poltergeist</t>
  </si>
  <si>
    <t>Poltergeist</t>
  </si>
  <si>
    <t>blue hat</t>
  </si>
  <si>
    <t>藍色帽子</t>
  </si>
  <si>
    <t>postcard</t>
  </si>
  <si>
    <t>明信片</t>
  </si>
  <si>
    <t>grotesque horror punk</t>
  </si>
  <si>
    <t>怪異的恐怖朋克</t>
  </si>
  <si>
    <t>propoganda</t>
  </si>
  <si>
    <t>dark blue magic</t>
  </si>
  <si>
    <t>深藍色魔法</t>
  </si>
  <si>
    <t>dark side</t>
  </si>
  <si>
    <t>陰暗面</t>
  </si>
  <si>
    <t>psylocybin</t>
  </si>
  <si>
    <t>pulp cover</t>
  </si>
  <si>
    <t>紙漿蓋</t>
  </si>
  <si>
    <t>quasar</t>
  </si>
  <si>
    <t>Quasar</t>
  </si>
  <si>
    <t>ancient robot mummy silver age</t>
  </si>
  <si>
    <t>古代機器人木乃伊銀時代</t>
  </si>
  <si>
    <t>refrigerator</t>
  </si>
  <si>
    <t>冰箱</t>
  </si>
  <si>
    <t>ornate red shell</t>
  </si>
  <si>
    <t>華麗的紅色外殼</t>
  </si>
  <si>
    <t>rule</t>
  </si>
  <si>
    <t>規則</t>
  </si>
  <si>
    <t>sci-fi spaceship</t>
  </si>
  <si>
    <t>科幻太空船</t>
  </si>
  <si>
    <t>runescape</t>
  </si>
  <si>
    <t>cute type</t>
  </si>
  <si>
    <t>可愛的類型</t>
  </si>
  <si>
    <t>schiele</t>
  </si>
  <si>
    <t>cute baby</t>
  </si>
  <si>
    <t>可愛的寶寶</t>
  </si>
  <si>
    <t>scotland</t>
  </si>
  <si>
    <t>violet hour album cover</t>
  </si>
  <si>
    <t>紫羅蘭小時專輯封面</t>
  </si>
  <si>
    <t>self-identity</t>
  </si>
  <si>
    <t>自我認同</t>
  </si>
  <si>
    <t>abstract geometric op art style</t>
  </si>
  <si>
    <t>摘要幾何op藝術風格</t>
  </si>
  <si>
    <t>cute rabbit robot</t>
  </si>
  <si>
    <t>可愛的兔子機器人</t>
  </si>
  <si>
    <t>sponge</t>
  </si>
  <si>
    <t>海綿</t>
  </si>
  <si>
    <t>dark mythical scenery</t>
  </si>
  <si>
    <t>黑暗的神話風景</t>
  </si>
  <si>
    <t>star-stuff</t>
  </si>
  <si>
    <t>war tanks</t>
  </si>
  <si>
    <t>steagloth</t>
  </si>
  <si>
    <t>stagloth</t>
  </si>
  <si>
    <t>ancient giant bone robot</t>
  </si>
  <si>
    <t>古老的骨骼機器人</t>
  </si>
  <si>
    <t>stock</t>
  </si>
  <si>
    <t>股票</t>
  </si>
  <si>
    <t>silver age</t>
  </si>
  <si>
    <t>銀時代</t>
  </si>
  <si>
    <t>suture</t>
  </si>
  <si>
    <t>縫合</t>
  </si>
  <si>
    <t>ilya repin</t>
  </si>
  <si>
    <t>Ilya Repin</t>
  </si>
  <si>
    <t>tadpole</t>
  </si>
  <si>
    <t>蝌蚪</t>
  </si>
  <si>
    <t>fire blanchitsu style</t>
  </si>
  <si>
    <t>Fire Blanchitsu風格</t>
  </si>
  <si>
    <t>takashus</t>
  </si>
  <si>
    <t>高胡斯</t>
  </si>
  <si>
    <t>dark concept art decrepid</t>
  </si>
  <si>
    <t>黑暗概念藝術腐爛</t>
  </si>
  <si>
    <t>tapestry</t>
  </si>
  <si>
    <t>掛毯</t>
  </si>
  <si>
    <t>wet body</t>
  </si>
  <si>
    <t>濕的身體</t>
  </si>
  <si>
    <t>teslum</t>
  </si>
  <si>
    <t>high density sky scrappers</t>
  </si>
  <si>
    <t>高密度的天空刮擦者</t>
  </si>
  <si>
    <t>thatch</t>
  </si>
  <si>
    <t>苫</t>
  </si>
  <si>
    <t>sandro botticelli</t>
  </si>
  <si>
    <t>tim</t>
  </si>
  <si>
    <t>black portrait gold detail forest woman</t>
  </si>
  <si>
    <t>黑色肖像金細節森林女人</t>
  </si>
  <si>
    <t>toplit</t>
  </si>
  <si>
    <t>頂部</t>
  </si>
  <si>
    <t>human man</t>
  </si>
  <si>
    <t>vanita</t>
  </si>
  <si>
    <t>Vanita</t>
  </si>
  <si>
    <t>bone cathedral</t>
  </si>
  <si>
    <t>骨大教堂</t>
  </si>
  <si>
    <t>visionscape</t>
  </si>
  <si>
    <t>Visionscape</t>
  </si>
  <si>
    <t>minimalistic white sci-fi gun</t>
  </si>
  <si>
    <t>簡約的白色科幻槍</t>
  </si>
  <si>
    <t>welle</t>
  </si>
  <si>
    <t>韋爾</t>
  </si>
  <si>
    <t>drone shot landscape</t>
  </si>
  <si>
    <t>無人機射擊景觀</t>
  </si>
  <si>
    <t>worker</t>
  </si>
  <si>
    <t>工人</t>
  </si>
  <si>
    <t>colorful photo</t>
  </si>
  <si>
    <t>彩色照片</t>
  </si>
  <si>
    <t>yoneyamaus</t>
  </si>
  <si>
    <t>Yoneamaus</t>
  </si>
  <si>
    <t>nice lighting</t>
  </si>
  <si>
    <t>漂亮的照明</t>
  </si>
  <si>
    <t>zebra</t>
  </si>
  <si>
    <t>斑馬</t>
  </si>
  <si>
    <t>crystal forest surface</t>
  </si>
  <si>
    <t>水晶森林表面</t>
  </si>
  <si>
    <t>capa style</t>
  </si>
  <si>
    <t>CAPA風格</t>
  </si>
  <si>
    <t>aa-battery</t>
  </si>
  <si>
    <t>AA-Battery</t>
  </si>
  <si>
    <t>jsmarantz style</t>
  </si>
  <si>
    <t>JSMARANTZ風格</t>
  </si>
  <si>
    <t>actor</t>
  </si>
  <si>
    <t>vintage oil painting of pepe frog renaissance man</t>
  </si>
  <si>
    <t>Pepe青蛙文藝復興時期的老式油畫</t>
  </si>
  <si>
    <t>ahab</t>
  </si>
  <si>
    <t>亞哈</t>
  </si>
  <si>
    <t>soviet architecture</t>
  </si>
  <si>
    <t>蘇聯建築</t>
  </si>
  <si>
    <t>apartement</t>
  </si>
  <si>
    <t>style of evangelion</t>
  </si>
  <si>
    <t>福音派風格</t>
  </si>
  <si>
    <t>astronomer</t>
  </si>
  <si>
    <t>天文學家</t>
  </si>
  <si>
    <t>product lighting</t>
  </si>
  <si>
    <t>產品照明</t>
  </si>
  <si>
    <t>athmosphere</t>
  </si>
  <si>
    <t>Athmosphere</t>
  </si>
  <si>
    <t>glowing steven universe</t>
  </si>
  <si>
    <t>發光的史蒂文宇宙</t>
  </si>
  <si>
    <t>candlelight</t>
  </si>
  <si>
    <t>bee man</t>
  </si>
  <si>
    <t>cockroach</t>
  </si>
  <si>
    <t>蟑螂</t>
  </si>
  <si>
    <t>rainbow peacock fur</t>
  </si>
  <si>
    <t>彩虹孔雀皮草</t>
  </si>
  <si>
    <t>contact</t>
  </si>
  <si>
    <t>接觸</t>
  </si>
  <si>
    <t>davinci style</t>
  </si>
  <si>
    <t>達平奇風格</t>
  </si>
  <si>
    <t>course</t>
  </si>
  <si>
    <t>課程</t>
  </si>
  <si>
    <t>blonde woman</t>
  </si>
  <si>
    <t>dagobah</t>
  </si>
  <si>
    <t>達戈巴</t>
  </si>
  <si>
    <t>old ruins</t>
  </si>
  <si>
    <t>老廢墟</t>
  </si>
  <si>
    <t>daisy</t>
  </si>
  <si>
    <t>雛菊</t>
  </si>
  <si>
    <t>mountain planet landscape</t>
  </si>
  <si>
    <t>山星球景觀</t>
  </si>
  <si>
    <t>disneyland</t>
  </si>
  <si>
    <t>迪士尼樂園</t>
  </si>
  <si>
    <t>nightmare creature</t>
  </si>
  <si>
    <t>噩夢生物</t>
  </si>
  <si>
    <t>doorway</t>
  </si>
  <si>
    <t>門口</t>
  </si>
  <si>
    <t>ghost town</t>
  </si>
  <si>
    <t>鬼城</t>
  </si>
  <si>
    <t>dtus</t>
  </si>
  <si>
    <t>DTU</t>
  </si>
  <si>
    <t>giant pink elephant head</t>
  </si>
  <si>
    <t>巨型粉紅色大像頭</t>
  </si>
  <si>
    <t>eddie</t>
  </si>
  <si>
    <t>hokusai painting</t>
  </si>
  <si>
    <t>北海繪畫</t>
  </si>
  <si>
    <t>farmer</t>
  </si>
  <si>
    <t>3d hyperrealistic octane</t>
  </si>
  <si>
    <t>3D高現實辛烷值</t>
  </si>
  <si>
    <t>floyd</t>
  </si>
  <si>
    <t>concept art of science college</t>
  </si>
  <si>
    <t>科學學院的概念藝術</t>
  </si>
  <si>
    <t>headphone</t>
  </si>
  <si>
    <t>耳機</t>
  </si>
  <si>
    <t>victor ngai</t>
  </si>
  <si>
    <t>Victor Ngai</t>
  </si>
  <si>
    <t>hearthstone</t>
  </si>
  <si>
    <t>爐石</t>
  </si>
  <si>
    <t>spaceship pieces</t>
  </si>
  <si>
    <t>飛船件</t>
  </si>
  <si>
    <t>hop</t>
  </si>
  <si>
    <t>surreal art wallpaper 4k</t>
  </si>
  <si>
    <t>超現實的藝術壁紙4K</t>
  </si>
  <si>
    <t>humankind</t>
  </si>
  <si>
    <t>underground moss</t>
  </si>
  <si>
    <t>地下苔蘚</t>
  </si>
  <si>
    <t>green human skull</t>
  </si>
  <si>
    <t>綠色的人類頭骨</t>
  </si>
  <si>
    <t>inch</t>
  </si>
  <si>
    <t>英寸</t>
  </si>
  <si>
    <t>stephen king master of horror portrait</t>
  </si>
  <si>
    <t>斯蒂芬·金恐怖肖像大師</t>
  </si>
  <si>
    <t>insanity</t>
  </si>
  <si>
    <t>cinematic hyper-realistic church</t>
  </si>
  <si>
    <t>電影超現實教會</t>
  </si>
  <si>
    <t>ironman</t>
  </si>
  <si>
    <t>demonic mask</t>
  </si>
  <si>
    <t>惡魔面具</t>
  </si>
  <si>
    <t>jabłoński</t>
  </si>
  <si>
    <t>Jabłoński</t>
  </si>
  <si>
    <t>stone background</t>
  </si>
  <si>
    <t>石頭背景</t>
  </si>
  <si>
    <t>ketchup</t>
  </si>
  <si>
    <t>番茄醬</t>
  </si>
  <si>
    <t>window fantasy dream</t>
  </si>
  <si>
    <t>窗戶幻想夢</t>
  </si>
  <si>
    <t>cat alien</t>
  </si>
  <si>
    <t>貓外星人</t>
  </si>
  <si>
    <t>kit</t>
  </si>
  <si>
    <t>成套工具</t>
  </si>
  <si>
    <t>samurai fight</t>
  </si>
  <si>
    <t>武士打架</t>
  </si>
  <si>
    <t>lesbian</t>
  </si>
  <si>
    <t>女同性戀</t>
  </si>
  <si>
    <t>shell city</t>
  </si>
  <si>
    <t>殼城</t>
  </si>
  <si>
    <t>mario</t>
  </si>
  <si>
    <t>nick knight oil painting</t>
  </si>
  <si>
    <t>尼克·奈特油畫</t>
  </si>
  <si>
    <t>molotov</t>
  </si>
  <si>
    <t>莫洛托夫</t>
  </si>
  <si>
    <t>scifi gun</t>
  </si>
  <si>
    <t>Scifi Gun</t>
  </si>
  <si>
    <t>monitor</t>
  </si>
  <si>
    <t>監視器</t>
  </si>
  <si>
    <t>rainbow color scheme</t>
  </si>
  <si>
    <t>彩虹配色方案</t>
  </si>
  <si>
    <t>multicolour</t>
  </si>
  <si>
    <t>glass wall</t>
  </si>
  <si>
    <t>玻璃牆</t>
  </si>
  <si>
    <t>news</t>
  </si>
  <si>
    <t>消息</t>
  </si>
  <si>
    <t>rococo lady</t>
  </si>
  <si>
    <t>洛可可女士</t>
  </si>
  <si>
    <t>octopath</t>
  </si>
  <si>
    <t>colorful misty landscape</t>
  </si>
  <si>
    <t>五顏六色的薄霧風景</t>
  </si>
  <si>
    <t>parkinglot</t>
  </si>
  <si>
    <t>停車場</t>
  </si>
  <si>
    <t>blue crystal texture</t>
  </si>
  <si>
    <t>藍色水晶質地</t>
  </si>
  <si>
    <t>performance</t>
  </si>
  <si>
    <t>表現</t>
  </si>
  <si>
    <t>rural georgia</t>
  </si>
  <si>
    <t>佐治亞州農村</t>
  </si>
  <si>
    <t>perturabo</t>
  </si>
  <si>
    <t>Perturabo</t>
  </si>
  <si>
    <t>ã hyper detailed ã</t>
  </si>
  <si>
    <t>â€超詳細信息â€</t>
  </si>
  <si>
    <t>pestilence</t>
  </si>
  <si>
    <t>silver skeleton ghosts</t>
  </si>
  <si>
    <t>銀骨架鬼</t>
  </si>
  <si>
    <t>piper</t>
  </si>
  <si>
    <t>吹笛者</t>
  </si>
  <si>
    <t>landscape sand desert</t>
  </si>
  <si>
    <t>景觀沙漠</t>
  </si>
  <si>
    <t>price</t>
  </si>
  <si>
    <t>價格</t>
  </si>
  <si>
    <t>raiders fallout</t>
  </si>
  <si>
    <t>突襲者的影響</t>
  </si>
  <si>
    <t>primarch</t>
  </si>
  <si>
    <t>Primarch</t>
  </si>
  <si>
    <t>green skin</t>
  </si>
  <si>
    <t>綠色皮膚</t>
  </si>
  <si>
    <t>problem</t>
  </si>
  <si>
    <t>問題</t>
  </si>
  <si>
    <t>kaws style art</t>
  </si>
  <si>
    <t>Kaws風格藝術</t>
  </si>
  <si>
    <t>programmer</t>
  </si>
  <si>
    <t>程序員</t>
  </si>
  <si>
    <t>new media art</t>
  </si>
  <si>
    <t>新媒體藝術</t>
  </si>
  <si>
    <t>demonic post apocalypse</t>
  </si>
  <si>
    <t>惡魔後啟示錄</t>
  </si>
  <si>
    <t>shwedoff</t>
  </si>
  <si>
    <t>Shwedoff</t>
  </si>
  <si>
    <t>children's book</t>
  </si>
  <si>
    <t>silkscreen</t>
  </si>
  <si>
    <t>絲網印刷</t>
  </si>
  <si>
    <t>dark souls fantasy ocean demon sunset</t>
  </si>
  <si>
    <t>黑暗靈魂幻想海洋惡魔日落</t>
  </si>
  <si>
    <t>skech</t>
  </si>
  <si>
    <t>Skech</t>
  </si>
  <si>
    <t>egyptian sarcophagus</t>
  </si>
  <si>
    <t>埃及石棺</t>
  </si>
  <si>
    <t>stump</t>
  </si>
  <si>
    <t>樹樁</t>
  </si>
  <si>
    <t>ambient unreal engine</t>
  </si>
  <si>
    <t>環境虛幻引擎</t>
  </si>
  <si>
    <t>sundance</t>
  </si>
  <si>
    <t>聖丹斯</t>
  </si>
  <si>
    <t>high priestess</t>
  </si>
  <si>
    <t>supermarket</t>
  </si>
  <si>
    <t>超級市場</t>
  </si>
  <si>
    <t>mixerbrush concept art gundam</t>
  </si>
  <si>
    <t>攪拌器概念Art Gundam</t>
  </si>
  <si>
    <t>taxidermy</t>
  </si>
  <si>
    <t>動物標本剝皮</t>
  </si>
  <si>
    <t>hyacinth flowers</t>
  </si>
  <si>
    <t>teletubby</t>
  </si>
  <si>
    <t>neri oxman</t>
  </si>
  <si>
    <t>內裡·奧克斯曼（Neri Oxman）</t>
  </si>
  <si>
    <t>tenticle</t>
  </si>
  <si>
    <t>white dark forest</t>
  </si>
  <si>
    <t>白色黑暗的森林</t>
  </si>
  <si>
    <t>thruster</t>
  </si>
  <si>
    <t>推進器</t>
  </si>
  <si>
    <t>dark vibes</t>
  </si>
  <si>
    <t>黑暗的共鳴</t>
  </si>
  <si>
    <t>trabucco</t>
  </si>
  <si>
    <t>Trabucco</t>
  </si>
  <si>
    <t>caustic mountain</t>
  </si>
  <si>
    <t>苛性山</t>
  </si>
  <si>
    <t>tractography</t>
  </si>
  <si>
    <t>拖拉機</t>
  </si>
  <si>
    <t>glass pot</t>
  </si>
  <si>
    <t>玻璃罐</t>
  </si>
  <si>
    <t>traffic</t>
  </si>
  <si>
    <t>交通</t>
  </si>
  <si>
    <t>cosmic horror alien plants</t>
  </si>
  <si>
    <t>宇宙恐怖外星植物</t>
  </si>
  <si>
    <t>unform</t>
  </si>
  <si>
    <t>未形式</t>
  </si>
  <si>
    <t>alex pardee</t>
  </si>
  <si>
    <t>亞歷克斯·帕迪（Alex Pardee）</t>
  </si>
  <si>
    <t>weus</t>
  </si>
  <si>
    <t>我們我們</t>
  </si>
  <si>
    <t>vertical full body painting</t>
  </si>
  <si>
    <t>垂直全身繪畫</t>
  </si>
  <si>
    <t>witcher</t>
  </si>
  <si>
    <t>da vinci</t>
  </si>
  <si>
    <t>達芬奇</t>
  </si>
  <si>
    <t>yurus</t>
  </si>
  <si>
    <t>Yurus</t>
  </si>
  <si>
    <t>green blast</t>
  </si>
  <si>
    <t>綠色爆炸</t>
  </si>
  <si>
    <t>alligator</t>
  </si>
  <si>
    <t>red hat</t>
  </si>
  <si>
    <t>紅色的帽子</t>
  </si>
  <si>
    <t>amusement</t>
  </si>
  <si>
    <t>娛樂</t>
  </si>
  <si>
    <t>middle night</t>
  </si>
  <si>
    <t>中晚上</t>
  </si>
  <si>
    <t>anarchist</t>
  </si>
  <si>
    <t>無政府主義者</t>
  </si>
  <si>
    <t>apoctolyptic city ruins</t>
  </si>
  <si>
    <t>昆蟲病城市廢墟</t>
  </si>
  <si>
    <t>astro</t>
  </si>
  <si>
    <t>fashion model</t>
  </si>
  <si>
    <t>時裝模型</t>
  </si>
  <si>
    <t>axis</t>
  </si>
  <si>
    <t>cute alien</t>
  </si>
  <si>
    <t>可愛的外星人</t>
  </si>
  <si>
    <t>beholder</t>
  </si>
  <si>
    <t>abstract robot</t>
  </si>
  <si>
    <t>抽像機器人</t>
  </si>
  <si>
    <t>beskinskus</t>
  </si>
  <si>
    <t>Beskinskus</t>
  </si>
  <si>
    <t>feng zhu</t>
  </si>
  <si>
    <t>馮朱</t>
  </si>
  <si>
    <t>bjorn</t>
  </si>
  <si>
    <t>long straight hair</t>
  </si>
  <si>
    <t>又長又直的頭髮</t>
  </si>
  <si>
    <t>blum</t>
  </si>
  <si>
    <t>布魯姆</t>
  </si>
  <si>
    <t>full screen</t>
  </si>
  <si>
    <t>bomber</t>
  </si>
  <si>
    <t>轟炸機</t>
  </si>
  <si>
    <t>detailed armor</t>
  </si>
  <si>
    <t>詳細的盔甲</t>
  </si>
  <si>
    <t>breakfast</t>
  </si>
  <si>
    <t>早餐</t>
  </si>
  <si>
    <t>golden desert</t>
  </si>
  <si>
    <t>黃金沙漠</t>
  </si>
  <si>
    <t>breezo</t>
  </si>
  <si>
    <t>Breezo</t>
  </si>
  <si>
    <t>wide glowing eyes</t>
  </si>
  <si>
    <t>寬闊的眼睛</t>
  </si>
  <si>
    <t>britain</t>
  </si>
  <si>
    <t>style of hans ruedi giger</t>
  </si>
  <si>
    <t>漢斯·羅迪·吉格（Hans Ruedi Giger）的風格</t>
  </si>
  <si>
    <t>motion blur</t>
  </si>
  <si>
    <t>運動模糊</t>
  </si>
  <si>
    <t>bueno</t>
  </si>
  <si>
    <t>布宜諾</t>
  </si>
  <si>
    <t>silver mountain</t>
  </si>
  <si>
    <t>銀山</t>
  </si>
  <si>
    <t>cel-animation</t>
  </si>
  <si>
    <t>Cel-Animation</t>
  </si>
  <si>
    <t>3d render dancing rococo woman</t>
  </si>
  <si>
    <t>3D渲染跳舞的洛可可女子</t>
  </si>
  <si>
    <t>chimera</t>
  </si>
  <si>
    <t>edward hopper painting style</t>
  </si>
  <si>
    <t>愛德華·霍珀繪畫風格</t>
  </si>
  <si>
    <t>chip</t>
  </si>
  <si>
    <t>芯片</t>
  </si>
  <si>
    <t>gothic knight zbrush</t>
  </si>
  <si>
    <t>哥特式騎士Zbrush</t>
  </si>
  <si>
    <t>clamor</t>
  </si>
  <si>
    <t>叫囂</t>
  </si>
  <si>
    <t>old gods</t>
  </si>
  <si>
    <t>古老的神</t>
  </si>
  <si>
    <t>cryptocurrency</t>
  </si>
  <si>
    <t>加密貨幣</t>
  </si>
  <si>
    <t>glowing eye</t>
  </si>
  <si>
    <t>dad</t>
  </si>
  <si>
    <t>transparent subsurface</t>
  </si>
  <si>
    <t>透明的地面</t>
  </si>
  <si>
    <t>daemon</t>
  </si>
  <si>
    <t>守護程序</t>
  </si>
  <si>
    <t>ancient alien planet landscape</t>
  </si>
  <si>
    <t>古代外星星球景觀</t>
  </si>
  <si>
    <t>defense</t>
  </si>
  <si>
    <t>防禦</t>
  </si>
  <si>
    <t>blue dog</t>
  </si>
  <si>
    <t>藍狗</t>
  </si>
  <si>
    <t>depot</t>
  </si>
  <si>
    <t>interior silent hill zdzislaw bekinsky</t>
  </si>
  <si>
    <t>內部靜音山Zdzislaw Bekinsky</t>
  </si>
  <si>
    <t>dictator</t>
  </si>
  <si>
    <t>獨裁者</t>
  </si>
  <si>
    <t>nebula beksinski ultra</t>
  </si>
  <si>
    <t>星雲貝克斯金斯基Ultra</t>
  </si>
  <si>
    <t>drifter</t>
  </si>
  <si>
    <t>steampunk robot cowboy</t>
  </si>
  <si>
    <t>蒸汽朋克機器人牛仔</t>
  </si>
  <si>
    <t>hell background</t>
  </si>
  <si>
    <t>地獄背景</t>
  </si>
  <si>
    <t>dyson</t>
  </si>
  <si>
    <t>prompt artwork</t>
  </si>
  <si>
    <t>及時的藝術品</t>
  </si>
  <si>
    <t>eater</t>
  </si>
  <si>
    <t>食者</t>
  </si>
  <si>
    <t>glass ball</t>
  </si>
  <si>
    <t>eazo</t>
  </si>
  <si>
    <t>Eazo</t>
  </si>
  <si>
    <t>macro shot</t>
  </si>
  <si>
    <t>宏觀鏡頭</t>
  </si>
  <si>
    <t>equipment</t>
  </si>
  <si>
    <t>ornate human skull mask art nouveau</t>
  </si>
  <si>
    <t>華麗的人類頭骨面具藝術</t>
  </si>
  <si>
    <t>fargo</t>
  </si>
  <si>
    <t>法戈</t>
  </si>
  <si>
    <t>japanese war armor</t>
  </si>
  <si>
    <t>日本戰爭盔甲</t>
  </si>
  <si>
    <t>favelum</t>
  </si>
  <si>
    <t>Favelum</t>
  </si>
  <si>
    <t>white comic style</t>
  </si>
  <si>
    <t>白色漫畫風格</t>
  </si>
  <si>
    <t>fibonaccus</t>
  </si>
  <si>
    <t>纖維庫</t>
  </si>
  <si>
    <t>glass mountains</t>
  </si>
  <si>
    <t>玻璃山</t>
  </si>
  <si>
    <t>filmmaker</t>
  </si>
  <si>
    <t>電影製片人</t>
  </si>
  <si>
    <t>humanoid monster</t>
  </si>
  <si>
    <t>人形怪物</t>
  </si>
  <si>
    <t>firing</t>
  </si>
  <si>
    <t>old queen</t>
  </si>
  <si>
    <t>老女王</t>
  </si>
  <si>
    <t>foace</t>
  </si>
  <si>
    <t>Foace</t>
  </si>
  <si>
    <t>green background</t>
  </si>
  <si>
    <t>綠色背景</t>
  </si>
  <si>
    <t>forrest</t>
  </si>
  <si>
    <t>福雷斯特</t>
  </si>
  <si>
    <t>light window ultra</t>
  </si>
  <si>
    <t>輕窗Ultra</t>
  </si>
  <si>
    <t>forza</t>
  </si>
  <si>
    <t>Forza</t>
  </si>
  <si>
    <t>ancient carvings mountains</t>
  </si>
  <si>
    <t>古老的雕刻山</t>
  </si>
  <si>
    <t>gengar</t>
  </si>
  <si>
    <t>Gengar</t>
  </si>
  <si>
    <t>light cyberpunks</t>
  </si>
  <si>
    <t>輕網絡朋克</t>
  </si>
  <si>
    <t>gigachad</t>
  </si>
  <si>
    <t>Gigachad</t>
  </si>
  <si>
    <t>glowing bodypart</t>
  </si>
  <si>
    <t>發光的Bodypart</t>
  </si>
  <si>
    <t>goggle</t>
  </si>
  <si>
    <t>護目鏡</t>
  </si>
  <si>
    <t>god of souls</t>
  </si>
  <si>
    <t>靈魂之神</t>
  </si>
  <si>
    <t>hellcore</t>
  </si>
  <si>
    <t>beautiful world</t>
  </si>
  <si>
    <t>美麗的世界</t>
  </si>
  <si>
    <t>hexcraft</t>
  </si>
  <si>
    <t>black neon</t>
  </si>
  <si>
    <t>黑色霓虹燈</t>
  </si>
  <si>
    <t>hilt</t>
  </si>
  <si>
    <t>dead face</t>
  </si>
  <si>
    <t>死臉</t>
  </si>
  <si>
    <t>history</t>
  </si>
  <si>
    <t>black hole ocean pope</t>
  </si>
  <si>
    <t>黑洞海洋教皇</t>
  </si>
  <si>
    <t>hostess</t>
  </si>
  <si>
    <t>女主人</t>
  </si>
  <si>
    <t>japanese temple cyberpunk</t>
  </si>
  <si>
    <t>日本廟宇網絡朋克</t>
  </si>
  <si>
    <t>ignorance</t>
  </si>
  <si>
    <t>無知</t>
  </si>
  <si>
    <t>complex interface blue</t>
  </si>
  <si>
    <t>複雜的接口藍色</t>
  </si>
  <si>
    <t>interzone</t>
  </si>
  <si>
    <t>間區域</t>
  </si>
  <si>
    <t>detailed photo of jennifer lawrence</t>
  </si>
  <si>
    <t>詹妮弗·勞倫斯的詳細照片</t>
  </si>
  <si>
    <t>jeff</t>
  </si>
  <si>
    <t>blonde hair bernini</t>
  </si>
  <si>
    <t>金發的貝爾尼尼</t>
  </si>
  <si>
    <t>lid</t>
  </si>
  <si>
    <t>蓋</t>
  </si>
  <si>
    <t>epic atmosphere</t>
  </si>
  <si>
    <t>史詩般的氣氛</t>
  </si>
  <si>
    <t>lightingm</t>
  </si>
  <si>
    <t>japanese monsters</t>
  </si>
  <si>
    <t>literacy</t>
  </si>
  <si>
    <t>掃盲</t>
  </si>
  <si>
    <t>magic style illustration</t>
  </si>
  <si>
    <t>魔術風格插圖</t>
  </si>
  <si>
    <t>marley</t>
  </si>
  <si>
    <t>馬利</t>
  </si>
  <si>
    <t>impressionist painting style</t>
  </si>
  <si>
    <t>印象派繪畫風格</t>
  </si>
  <si>
    <t>musician</t>
  </si>
  <si>
    <t>音樂家</t>
  </si>
  <si>
    <t>brutalist painting</t>
  </si>
  <si>
    <t>野蠻主義繪畫</t>
  </si>
  <si>
    <t>god rays lighting</t>
  </si>
  <si>
    <t>上帝射線照明</t>
  </si>
  <si>
    <t>necormancer</t>
  </si>
  <si>
    <t>死靈者</t>
  </si>
  <si>
    <t>printed city</t>
  </si>
  <si>
    <t>印刷城市</t>
  </si>
  <si>
    <t>oilpaint</t>
  </si>
  <si>
    <t>white moth girl</t>
  </si>
  <si>
    <t>白蛾女孩</t>
  </si>
  <si>
    <t>orientalism</t>
  </si>
  <si>
    <t>東方主義</t>
  </si>
  <si>
    <t>top floor</t>
  </si>
  <si>
    <t>頂樓</t>
  </si>
  <si>
    <t>oyster</t>
  </si>
  <si>
    <t>牡蠣</t>
  </si>
  <si>
    <t>kawase high detail 4k</t>
  </si>
  <si>
    <t>Kawase高細節4K</t>
  </si>
  <si>
    <t>peanut</t>
  </si>
  <si>
    <t>花生</t>
  </si>
  <si>
    <t>gold woman</t>
  </si>
  <si>
    <t>peasant</t>
  </si>
  <si>
    <t>gothic high detail</t>
  </si>
  <si>
    <t>哥特式高細節</t>
  </si>
  <si>
    <t>period</t>
  </si>
  <si>
    <t>時期</t>
  </si>
  <si>
    <t>cyberpunk chinese taoist priest</t>
  </si>
  <si>
    <t>Cyber​​punk中國道家牧師</t>
  </si>
  <si>
    <t>two women</t>
  </si>
  <si>
    <t>兩個女人</t>
  </si>
  <si>
    <t>ragnar</t>
  </si>
  <si>
    <t>拉格納爾</t>
  </si>
  <si>
    <t>aquarium ceiling</t>
  </si>
  <si>
    <t>水族館天花板</t>
  </si>
  <si>
    <t>retrofuturist</t>
  </si>
  <si>
    <t>翻新家</t>
  </si>
  <si>
    <t>style of hiroshi yoshida</t>
  </si>
  <si>
    <t>吉田廣節的風格</t>
  </si>
  <si>
    <t>rice</t>
  </si>
  <si>
    <t>白飯</t>
  </si>
  <si>
    <t>god's sword</t>
  </si>
  <si>
    <t>上帝的劍</t>
  </si>
  <si>
    <t>riverfront</t>
  </si>
  <si>
    <t>河濱</t>
  </si>
  <si>
    <t>panoramic view</t>
  </si>
  <si>
    <t>safflower</t>
  </si>
  <si>
    <t>black color palatte</t>
  </si>
  <si>
    <t>黑色帕拉特</t>
  </si>
  <si>
    <t>san</t>
  </si>
  <si>
    <t>giant blue whale</t>
  </si>
  <si>
    <t>巨型藍鯨</t>
  </si>
  <si>
    <t>santiago</t>
  </si>
  <si>
    <t>聖地亞哥</t>
  </si>
  <si>
    <t>maxon cinema</t>
  </si>
  <si>
    <t>馬克森電影院</t>
  </si>
  <si>
    <t>scrap</t>
  </si>
  <si>
    <t>廢料</t>
  </si>
  <si>
    <t>dat face soldier war moebius style american</t>
  </si>
  <si>
    <t>Dat Face Soldier War Moebius風格美國</t>
  </si>
  <si>
    <t>giant skeleton</t>
  </si>
  <si>
    <t>巨型骨骼</t>
  </si>
  <si>
    <t>hyper realistic futuristic city</t>
  </si>
  <si>
    <t>過度現實的未來派城市</t>
  </si>
  <si>
    <t>sentinel</t>
  </si>
  <si>
    <t>哨兵</t>
  </si>
  <si>
    <t>tan background</t>
  </si>
  <si>
    <t>棕褐色背景</t>
  </si>
  <si>
    <t>server</t>
  </si>
  <si>
    <t>服務器</t>
  </si>
  <si>
    <t>photographic portrait</t>
  </si>
  <si>
    <t>攝影肖像</t>
  </si>
  <si>
    <t>sighthound</t>
  </si>
  <si>
    <t>縱容</t>
  </si>
  <si>
    <t>dark cloud</t>
  </si>
  <si>
    <t>snowstorm</t>
  </si>
  <si>
    <t>job id</t>
  </si>
  <si>
    <t>工作ID</t>
  </si>
  <si>
    <t>soda</t>
  </si>
  <si>
    <t>蘇打</t>
  </si>
  <si>
    <t>oil portrait</t>
  </si>
  <si>
    <t>石油肖像</t>
  </si>
  <si>
    <t>storefront</t>
  </si>
  <si>
    <t>店面</t>
  </si>
  <si>
    <t>moth night</t>
  </si>
  <si>
    <t>蛾之夜</t>
  </si>
  <si>
    <t>suburb</t>
  </si>
  <si>
    <t>市郊</t>
  </si>
  <si>
    <t>dangerous alien yellow liquid</t>
  </si>
  <si>
    <t>危險的外星黃色液體</t>
  </si>
  <si>
    <t>tar</t>
  </si>
  <si>
    <t>柏油</t>
  </si>
  <si>
    <t>beautiful nature spirit</t>
  </si>
  <si>
    <t>美麗的自然精神</t>
  </si>
  <si>
    <t>tomorrow</t>
  </si>
  <si>
    <t>明天</t>
  </si>
  <si>
    <t>big blue eyes</t>
  </si>
  <si>
    <t>藍色的大眼睛</t>
  </si>
  <si>
    <t>transformation</t>
  </si>
  <si>
    <t>轉型</t>
  </si>
  <si>
    <t>small point of light</t>
  </si>
  <si>
    <t>光點</t>
  </si>
  <si>
    <t>nekro artstation art</t>
  </si>
  <si>
    <t>Nekro Artstation Art</t>
  </si>
  <si>
    <t>turbo</t>
  </si>
  <si>
    <t>渦輪</t>
  </si>
  <si>
    <t>dead faces teeth rot spirit</t>
  </si>
  <si>
    <t>死臉牙齒腐爛精神</t>
  </si>
  <si>
    <t>female model</t>
  </si>
  <si>
    <t>女性模型</t>
  </si>
  <si>
    <t>vessel</t>
  </si>
  <si>
    <t>血管</t>
  </si>
  <si>
    <t>fractal clouds</t>
  </si>
  <si>
    <t>分形雲</t>
  </si>
  <si>
    <t>victim</t>
  </si>
  <si>
    <t>受害者</t>
  </si>
  <si>
    <t>egon schiele</t>
  </si>
  <si>
    <t>Egon Schiele</t>
  </si>
  <si>
    <t>voyager</t>
  </si>
  <si>
    <t>旅行者</t>
  </si>
  <si>
    <t>steam punk robot</t>
  </si>
  <si>
    <t>蒸汽朋克機器人</t>
  </si>
  <si>
    <t>wumple</t>
  </si>
  <si>
    <t>mystical salzburg baroque interior</t>
  </si>
  <si>
    <t>神秘的薩爾茨堡巴洛克式室內</t>
  </si>
  <si>
    <t>futuristic render action</t>
  </si>
  <si>
    <t>未來派渲染行動</t>
  </si>
  <si>
    <t>zergling</t>
  </si>
  <si>
    <t>熱潮</t>
  </si>
  <si>
    <t>cinematic shot studio ghibli artstyle artstation</t>
  </si>
  <si>
    <t>電影攝影工作室吉卜力阿特斯蒂爾·阿特斯特（Artstyle Artstyle</t>
  </si>
  <si>
    <t>aberration</t>
  </si>
  <si>
    <t>畸變</t>
  </si>
  <si>
    <t>green blue</t>
  </si>
  <si>
    <t>綠，藍</t>
  </si>
  <si>
    <t>act</t>
  </si>
  <si>
    <t>行為</t>
  </si>
  <si>
    <t>beautiful goddess</t>
  </si>
  <si>
    <t>美麗的女神</t>
  </si>
  <si>
    <t>afterlife</t>
  </si>
  <si>
    <t>來世</t>
  </si>
  <si>
    <t>massive ancient city</t>
  </si>
  <si>
    <t>巨大的古城</t>
  </si>
  <si>
    <t>agaricus</t>
  </si>
  <si>
    <t>david hockney</t>
  </si>
  <si>
    <t>大衛·霍克尼（David Hockney）</t>
  </si>
  <si>
    <t>angelarium</t>
  </si>
  <si>
    <t>cinematic background</t>
  </si>
  <si>
    <t>電影背景</t>
  </si>
  <si>
    <t>ballon</t>
  </si>
  <si>
    <t>巴倫</t>
  </si>
  <si>
    <t>pastel peonies</t>
  </si>
  <si>
    <t>柔和的牡丹</t>
  </si>
  <si>
    <t>bank</t>
  </si>
  <si>
    <t>銀行</t>
  </si>
  <si>
    <t>arabic sword</t>
  </si>
  <si>
    <t>阿拉伯劍</t>
  </si>
  <si>
    <t>beatemup</t>
  </si>
  <si>
    <t>Beatemup</t>
  </si>
  <si>
    <t>green gems</t>
  </si>
  <si>
    <t>綠寶石</t>
  </si>
  <si>
    <t>beksińsk</t>
  </si>
  <si>
    <t>Beksińsk</t>
  </si>
  <si>
    <t>hyperreal detailed tree of life</t>
  </si>
  <si>
    <t>超現實的生命之樹</t>
  </si>
  <si>
    <t>benzal</t>
  </si>
  <si>
    <t>本扎爾</t>
  </si>
  <si>
    <t>rustic futuristic city</t>
  </si>
  <si>
    <t>質樸的未來派城市</t>
  </si>
  <si>
    <t>beret</t>
  </si>
  <si>
    <t>貝雷帽</t>
  </si>
  <si>
    <t>ginger woman</t>
  </si>
  <si>
    <t>生薑女人</t>
  </si>
  <si>
    <t>bile</t>
  </si>
  <si>
    <t>膽汁</t>
  </si>
  <si>
    <t>red moscow midnight</t>
  </si>
  <si>
    <t>紅莫斯科午夜</t>
  </si>
  <si>
    <t>bond</t>
  </si>
  <si>
    <t>紐帶</t>
  </si>
  <si>
    <t>young nick cave</t>
  </si>
  <si>
    <t>年輕的尼克·凱夫（Nick Cave）</t>
  </si>
  <si>
    <t>botanic</t>
  </si>
  <si>
    <t>epic statue of batman</t>
  </si>
  <si>
    <t>蝙蝠俠史詩般的雕像</t>
  </si>
  <si>
    <t>boxing</t>
  </si>
  <si>
    <t>拳擊</t>
  </si>
  <si>
    <t>massive wizard war</t>
  </si>
  <si>
    <t>大型巫師戰爭</t>
  </si>
  <si>
    <t>butter</t>
  </si>
  <si>
    <t>牛油</t>
  </si>
  <si>
    <t>space cruisers</t>
  </si>
  <si>
    <t>太空巡洋艦</t>
  </si>
  <si>
    <t>buxom</t>
  </si>
  <si>
    <t>豐滿</t>
  </si>
  <si>
    <t>black wolf head</t>
  </si>
  <si>
    <t>黑狼頭</t>
  </si>
  <si>
    <t>colporteur</t>
  </si>
  <si>
    <t>Colporteur</t>
  </si>
  <si>
    <t>futuristic octane</t>
  </si>
  <si>
    <t>未來派辛烷值</t>
  </si>
  <si>
    <t>counscionuess</t>
  </si>
  <si>
    <t>Counscionuess</t>
  </si>
  <si>
    <t>richard anderson</t>
  </si>
  <si>
    <t>理查德·安德森（Richard Anderson）</t>
  </si>
  <si>
    <t>cruise</t>
  </si>
  <si>
    <t>巡航</t>
  </si>
  <si>
    <t>cyberpunk ultra</t>
  </si>
  <si>
    <t>Cyber​​punk Ultra</t>
  </si>
  <si>
    <t>caustic light</t>
  </si>
  <si>
    <t>苛刻的光</t>
  </si>
  <si>
    <t>cultura</t>
  </si>
  <si>
    <t>cyan river</t>
  </si>
  <si>
    <t>青色河</t>
  </si>
  <si>
    <t>cupcake</t>
  </si>
  <si>
    <t>zdzisÅaw beksiÅsk</t>
  </si>
  <si>
    <t>Zdziså，awbeksiå„ sk</t>
  </si>
  <si>
    <t>desire</t>
  </si>
  <si>
    <t>慾望</t>
  </si>
  <si>
    <t>alphonse mucha beautifull ivory mask side view wings</t>
  </si>
  <si>
    <t>Alphonse Mucha Beautifull象牙面具側視圖翅膀</t>
  </si>
  <si>
    <t>dinner</t>
  </si>
  <si>
    <t>numerous multiple orbs</t>
  </si>
  <si>
    <t>許多多個球體</t>
  </si>
  <si>
    <t>divination</t>
  </si>
  <si>
    <t>占卜</t>
  </si>
  <si>
    <t>matthias beeguer</t>
  </si>
  <si>
    <t>Matthias Beeguer</t>
  </si>
  <si>
    <t>downtown</t>
  </si>
  <si>
    <t>市中心</t>
  </si>
  <si>
    <t>peter max</t>
  </si>
  <si>
    <t>彼得·馬克斯</t>
  </si>
  <si>
    <t>dreamworld</t>
  </si>
  <si>
    <t>夢想世界</t>
  </si>
  <si>
    <t>blue otter</t>
  </si>
  <si>
    <t>藍色水獺</t>
  </si>
  <si>
    <t>eish</t>
  </si>
  <si>
    <t>dark night dave rapoza</t>
  </si>
  <si>
    <t>黑夜戴夫·拉普薩（Dave Rapoza）</t>
  </si>
  <si>
    <t>electricity</t>
  </si>
  <si>
    <t>電</t>
  </si>
  <si>
    <t>game cover</t>
  </si>
  <si>
    <t>遊戲蓋</t>
  </si>
  <si>
    <t>embellishment</t>
  </si>
  <si>
    <t>點綴</t>
  </si>
  <si>
    <t>ruins background</t>
  </si>
  <si>
    <t>廢墟背景</t>
  </si>
  <si>
    <t>emblem</t>
  </si>
  <si>
    <t>徽</t>
  </si>
  <si>
    <t>realistic ancient eldritch ruins</t>
  </si>
  <si>
    <t>現實的古代埃爾德里奇廢墟</t>
  </si>
  <si>
    <t>engine5</t>
  </si>
  <si>
    <t>發動機5</t>
  </si>
  <si>
    <t>seamless art nouveau</t>
  </si>
  <si>
    <t>無縫的新藝術</t>
  </si>
  <si>
    <t>excavator</t>
  </si>
  <si>
    <t>挖掘機</t>
  </si>
  <si>
    <t>forest hi detail</t>
  </si>
  <si>
    <t>森林嗨細節</t>
  </si>
  <si>
    <t>expedition</t>
  </si>
  <si>
    <t>遠征</t>
  </si>
  <si>
    <t>comics style</t>
  </si>
  <si>
    <t>finnstark</t>
  </si>
  <si>
    <t>undead god</t>
  </si>
  <si>
    <t>亡靈神</t>
  </si>
  <si>
    <t>fluoro</t>
  </si>
  <si>
    <t>氟</t>
  </si>
  <si>
    <t>detailed beautiful high-quality painting keith urban nicole kidman gov ' t mule lucille ball desi arnaz merlin olsen</t>
  </si>
  <si>
    <t>詳細美麗的高質量繪畫Keith Urban Nicole Kidman Gov'T Mule Lucille Ball Desi Arnaz Merlin Olsen</t>
  </si>
  <si>
    <t>freighter</t>
  </si>
  <si>
    <t>貨輪</t>
  </si>
  <si>
    <t>stunning stone temple</t>
  </si>
  <si>
    <t>令人驚嘆的石神廟</t>
  </si>
  <si>
    <t>gardern</t>
  </si>
  <si>
    <t>Gardern</t>
  </si>
  <si>
    <t>futuristic spaceships</t>
  </si>
  <si>
    <t>garment</t>
  </si>
  <si>
    <t>服裝</t>
  </si>
  <si>
    <t>artstyle of beksinski</t>
  </si>
  <si>
    <t>Beksinski的Artstyle</t>
  </si>
  <si>
    <t>garsonplay</t>
  </si>
  <si>
    <t>Garsonplay</t>
  </si>
  <si>
    <t>red ultra</t>
  </si>
  <si>
    <t>紅色Ultra</t>
  </si>
  <si>
    <t>globus</t>
  </si>
  <si>
    <t>Globus</t>
  </si>
  <si>
    <t>high end</t>
  </si>
  <si>
    <t>高端</t>
  </si>
  <si>
    <t>goin</t>
  </si>
  <si>
    <t>進去</t>
  </si>
  <si>
    <t>fairy dust</t>
  </si>
  <si>
    <t>童話塵</t>
  </si>
  <si>
    <t>goodbrush</t>
  </si>
  <si>
    <t>好布魯斯</t>
  </si>
  <si>
    <t>photorealistic image</t>
  </si>
  <si>
    <t>逼真的圖像</t>
  </si>
  <si>
    <t>healing</t>
  </si>
  <si>
    <t>康復</t>
  </si>
  <si>
    <t>beautiful dark night sky</t>
  </si>
  <si>
    <t>美麗的黑夜天空</t>
  </si>
  <si>
    <t>hermit</t>
  </si>
  <si>
    <t>隱士</t>
  </si>
  <si>
    <t>fluffy cat</t>
  </si>
  <si>
    <t>蓬鬆的貓</t>
  </si>
  <si>
    <t>hillside</t>
  </si>
  <si>
    <t>山坡</t>
  </si>
  <si>
    <t>white dog portrait</t>
  </si>
  <si>
    <t>白狗肖像</t>
  </si>
  <si>
    <t>impact</t>
  </si>
  <si>
    <t>biomechanical afrofuturism</t>
  </si>
  <si>
    <t>生物力學非洲武器</t>
  </si>
  <si>
    <t>importance</t>
  </si>
  <si>
    <t>重要性</t>
  </si>
  <si>
    <t>ancient city of babylon</t>
  </si>
  <si>
    <t>巴比倫古城</t>
  </si>
  <si>
    <t>intersection</t>
  </si>
  <si>
    <t>路口</t>
  </si>
  <si>
    <t>golden liquid</t>
  </si>
  <si>
    <t>黃金液體</t>
  </si>
  <si>
    <t>ipad</t>
  </si>
  <si>
    <t>iPad</t>
  </si>
  <si>
    <t>ballerina goddess</t>
  </si>
  <si>
    <t>芭蕾舞女演員</t>
  </si>
  <si>
    <t>jewellry</t>
  </si>
  <si>
    <t>2d cyberpunk man</t>
  </si>
  <si>
    <t>2D網絡朋克男子</t>
  </si>
  <si>
    <t>kissing</t>
  </si>
  <si>
    <t>接吻</t>
  </si>
  <si>
    <t>cute small white dog</t>
  </si>
  <si>
    <t>可愛的小白狗</t>
  </si>
  <si>
    <t>kobold</t>
  </si>
  <si>
    <t>Kobold</t>
  </si>
  <si>
    <t>19th century photograph</t>
  </si>
  <si>
    <t>19世紀的照片</t>
  </si>
  <si>
    <t>lada</t>
  </si>
  <si>
    <t>拉達</t>
  </si>
  <si>
    <t>new concept</t>
  </si>
  <si>
    <t>新概念</t>
  </si>
  <si>
    <t>magick</t>
  </si>
  <si>
    <t>moon portrait</t>
  </si>
  <si>
    <t>月亮肖像</t>
  </si>
  <si>
    <t>mahal</t>
  </si>
  <si>
    <t>white alien project fire</t>
  </si>
  <si>
    <t>白色外星項目火</t>
  </si>
  <si>
    <t>microverse</t>
  </si>
  <si>
    <t>微櫃</t>
  </si>
  <si>
    <t>blue helmet knight</t>
  </si>
  <si>
    <t>藍色頭盔騎士</t>
  </si>
  <si>
    <t>mignon</t>
  </si>
  <si>
    <t>米尼翁</t>
  </si>
  <si>
    <t>steampunk robot lion 4k octane</t>
  </si>
  <si>
    <t>蒸汽朋克機器人獅子4K辛烷值</t>
  </si>
  <si>
    <t>minion</t>
  </si>
  <si>
    <t>奴才</t>
  </si>
  <si>
    <t>alien borg</t>
  </si>
  <si>
    <t>外星人博格</t>
  </si>
  <si>
    <t>mint</t>
  </si>
  <si>
    <t>薄荷</t>
  </si>
  <si>
    <t>mutated demon</t>
  </si>
  <si>
    <t>突變的惡魔</t>
  </si>
  <si>
    <t>mole</t>
  </si>
  <si>
    <t>痣</t>
  </si>
  <si>
    <t>surreal place</t>
  </si>
  <si>
    <t>超現實的地方</t>
  </si>
  <si>
    <t>nation</t>
  </si>
  <si>
    <t>modern interior background</t>
  </si>
  <si>
    <t>現代室內背景</t>
  </si>
  <si>
    <t>noon</t>
  </si>
  <si>
    <t>中午</t>
  </si>
  <si>
    <t>stunning natural landscape</t>
  </si>
  <si>
    <t>令人驚嘆的自然景觀</t>
  </si>
  <si>
    <t>nostalgia</t>
  </si>
  <si>
    <t>懷舊</t>
  </si>
  <si>
    <t>taiwan country side</t>
  </si>
  <si>
    <t>台灣鄉村方面</t>
  </si>
  <si>
    <t>nugget</t>
  </si>
  <si>
    <t>掘金</t>
  </si>
  <si>
    <t>rainbow glitch</t>
  </si>
  <si>
    <t>彩虹故障</t>
  </si>
  <si>
    <t>red school house</t>
  </si>
  <si>
    <t>紅色學校的房子</t>
  </si>
  <si>
    <t>huge rock</t>
  </si>
  <si>
    <t>巨大的岩石</t>
  </si>
  <si>
    <t>omen</t>
  </si>
  <si>
    <t>hightech future mech warrior</t>
  </si>
  <si>
    <t>Hightech Future Mech Warrior</t>
  </si>
  <si>
    <t>ooze</t>
  </si>
  <si>
    <t>realistic goddess face</t>
  </si>
  <si>
    <t>現實的女神臉</t>
  </si>
  <si>
    <t>opponent</t>
  </si>
  <si>
    <t>對手</t>
  </si>
  <si>
    <t>vintage rimac automobili</t>
  </si>
  <si>
    <t>復古Rimac Automobili</t>
  </si>
  <si>
    <t>panther</t>
  </si>
  <si>
    <t>pirate ship wreck</t>
  </si>
  <si>
    <t>海盜船殘骸</t>
  </si>
  <si>
    <t>pepper</t>
  </si>
  <si>
    <t>胡椒</t>
  </si>
  <si>
    <t>style michelangelo</t>
  </si>
  <si>
    <t>米開朗基羅風格</t>
  </si>
  <si>
    <t>pharmacy</t>
  </si>
  <si>
    <t>藥店</t>
  </si>
  <si>
    <t>realistic women body portraits</t>
  </si>
  <si>
    <t>現實的女性身體肖像</t>
  </si>
  <si>
    <t>pitbull</t>
  </si>
  <si>
    <t>皮特犬</t>
  </si>
  <si>
    <t>sheep skin</t>
  </si>
  <si>
    <t>綿羊皮</t>
  </si>
  <si>
    <t>podcast</t>
  </si>
  <si>
    <t>播客</t>
  </si>
  <si>
    <t>overgrown realistic cinematic widescreen concept</t>
  </si>
  <si>
    <t>過度逼真的電影寬屏概念</t>
  </si>
  <si>
    <t>potionist</t>
  </si>
  <si>
    <t>電位主義者</t>
  </si>
  <si>
    <t>realistic planet landscape</t>
  </si>
  <si>
    <t>現實的星球景觀</t>
  </si>
  <si>
    <t>predator</t>
  </si>
  <si>
    <t>beautiful mountain of skulls of mutants</t>
  </si>
  <si>
    <t>美麗的突變體頭骨山</t>
  </si>
  <si>
    <t>star clouds</t>
  </si>
  <si>
    <t>priora</t>
  </si>
  <si>
    <t>small stone wall</t>
  </si>
  <si>
    <t>小石牆</t>
  </si>
  <si>
    <t>rainin</t>
  </si>
  <si>
    <t>wide scene</t>
  </si>
  <si>
    <t>廣闊的場景</t>
  </si>
  <si>
    <t>rooster</t>
  </si>
  <si>
    <t>公雞</t>
  </si>
  <si>
    <t>red mask</t>
  </si>
  <si>
    <t>紅色面具</t>
  </si>
  <si>
    <t>sadness</t>
  </si>
  <si>
    <t>logo vector</t>
  </si>
  <si>
    <t>徽標矢量</t>
  </si>
  <si>
    <t>sardine</t>
  </si>
  <si>
    <t>沙丁魚</t>
  </si>
  <si>
    <t>full house</t>
  </si>
  <si>
    <t>客滿</t>
  </si>
  <si>
    <t>satellite</t>
  </si>
  <si>
    <t>衛星</t>
  </si>
  <si>
    <t>cyberpunk sci-fi viking warrior helmet</t>
  </si>
  <si>
    <t>Cyber​​punk科幻維京戰士頭盔</t>
  </si>
  <si>
    <t>scab</t>
  </si>
  <si>
    <t>痂</t>
  </si>
  <si>
    <t>fine art</t>
  </si>
  <si>
    <t>美術</t>
  </si>
  <si>
    <t>scepter</t>
  </si>
  <si>
    <t>權杖</t>
  </si>
  <si>
    <t>burning building</t>
  </si>
  <si>
    <t>燃燒的建築</t>
  </si>
  <si>
    <t>seagul</t>
  </si>
  <si>
    <t>西古爾</t>
  </si>
  <si>
    <t>light blue kimono</t>
  </si>
  <si>
    <t>淺藍色和服</t>
  </si>
  <si>
    <t>shocktrooper</t>
  </si>
  <si>
    <t>震驚</t>
  </si>
  <si>
    <t>tall house</t>
  </si>
  <si>
    <t>高大的房子</t>
  </si>
  <si>
    <t>shrine</t>
  </si>
  <si>
    <t>神社</t>
  </si>
  <si>
    <t>storm ship cthulhu wind</t>
  </si>
  <si>
    <t>風暴船克蘇魯風</t>
  </si>
  <si>
    <t>skye</t>
  </si>
  <si>
    <t>斯凱</t>
  </si>
  <si>
    <t>beautiful moroccan pendant lighting</t>
  </si>
  <si>
    <t>美麗的摩洛哥吊燈</t>
  </si>
  <si>
    <t>spritesheet</t>
  </si>
  <si>
    <t>Spritesheet</t>
  </si>
  <si>
    <t>steampunk forest</t>
  </si>
  <si>
    <t>蒸汽朋克森林</t>
  </si>
  <si>
    <t>taco</t>
  </si>
  <si>
    <t>炸玉米餅</t>
  </si>
  <si>
    <t>tree tops</t>
  </si>
  <si>
    <t>樹頂</t>
  </si>
  <si>
    <t>taj</t>
  </si>
  <si>
    <t>泰姬陵</t>
  </si>
  <si>
    <t>futuristic city skyline neon lighting</t>
  </si>
  <si>
    <t>未來派城市天際線霓虹燈照明</t>
  </si>
  <si>
    <t>titanfall</t>
  </si>
  <si>
    <t>super detailed photography</t>
  </si>
  <si>
    <t>超詳細攝影</t>
  </si>
  <si>
    <t>toast</t>
  </si>
  <si>
    <t>吐司</t>
  </si>
  <si>
    <t>children's book style</t>
  </si>
  <si>
    <t>兒童讀物風格</t>
  </si>
  <si>
    <t>troll</t>
  </si>
  <si>
    <t>巨魔</t>
  </si>
  <si>
    <t>cyberpunk warrior standing</t>
  </si>
  <si>
    <t>賽博朋克戰士站立</t>
  </si>
  <si>
    <t>tunic</t>
  </si>
  <si>
    <t>上衣</t>
  </si>
  <si>
    <t>focal length</t>
  </si>
  <si>
    <t>焦距</t>
  </si>
  <si>
    <t>turkey</t>
  </si>
  <si>
    <t>火雞</t>
  </si>
  <si>
    <t>person view</t>
  </si>
  <si>
    <t>人的視野</t>
  </si>
  <si>
    <t>tusk</t>
  </si>
  <si>
    <t>mystery of life</t>
  </si>
  <si>
    <t>生活之謎</t>
  </si>
  <si>
    <t>ward</t>
  </si>
  <si>
    <t>病房</t>
  </si>
  <si>
    <t>face of god</t>
  </si>
  <si>
    <t>上帝的面孔</t>
  </si>
  <si>
    <t>wedge</t>
  </si>
  <si>
    <t>楔</t>
  </si>
  <si>
    <t>night clouds</t>
  </si>
  <si>
    <t>夜雲</t>
  </si>
  <si>
    <t>mechanical rabbit</t>
  </si>
  <si>
    <t>機械兔子</t>
  </si>
  <si>
    <t>whiskey</t>
  </si>
  <si>
    <t>威士忌酒</t>
  </si>
  <si>
    <t>mantis face</t>
  </si>
  <si>
    <t>螳螂的臉</t>
  </si>
  <si>
    <t>wunderkammer</t>
  </si>
  <si>
    <t>Wunderkammer</t>
  </si>
  <si>
    <t>front futuristic zaha hadid fluid color</t>
  </si>
  <si>
    <t>前未來派的Zaha Hadid流體顏色</t>
  </si>
  <si>
    <t>zoid</t>
  </si>
  <si>
    <t>basketball jersey tank top</t>
  </si>
  <si>
    <t>籃球澤西背心</t>
  </si>
  <si>
    <t>äºä¸èé style</t>
  </si>
  <si>
    <t>äº•ä??é‡Ž風格</t>
  </si>
  <si>
    <t>candy spider</t>
  </si>
  <si>
    <t>糖果蜘蛛</t>
  </si>
  <si>
    <t>evil priest</t>
  </si>
  <si>
    <t>邪惡的牧師</t>
  </si>
  <si>
    <t>cinematic high contrast lighting</t>
  </si>
  <si>
    <t>電影高對比度照明</t>
  </si>
  <si>
    <t>blue battlechicken</t>
  </si>
  <si>
    <t>藍色的巴特勒希肯</t>
  </si>
  <si>
    <t>tiny pirate ship</t>
  </si>
  <si>
    <t>小海盜船</t>
  </si>
  <si>
    <t>style of dieter rams</t>
  </si>
  <si>
    <t>節食者公羊的風格</t>
  </si>
  <si>
    <t>quantum insect</t>
  </si>
  <si>
    <t>量子昆蟲</t>
  </si>
  <si>
    <t>detailed side view dystopian</t>
  </si>
  <si>
    <t>詳細的側視圖反烏托邦</t>
  </si>
  <si>
    <t>gas station</t>
  </si>
  <si>
    <t>加油站</t>
  </si>
  <si>
    <t>wooden floor</t>
  </si>
  <si>
    <t>木地板</t>
  </si>
  <si>
    <t>sword flower zdzisÅaw beksiÅski</t>
  </si>
  <si>
    <t>劍花zdziså，awbeksiå„滑雪</t>
  </si>
  <si>
    <t>macro lens</t>
  </si>
  <si>
    <t>ruined city</t>
  </si>
  <si>
    <t>毀了城市</t>
  </si>
  <si>
    <t>post apocalypse</t>
  </si>
  <si>
    <t>啟示錄後</t>
  </si>
  <si>
    <t>young witch</t>
  </si>
  <si>
    <t>年輕女巫</t>
  </si>
  <si>
    <t>uturistic cyberpunk city</t>
  </si>
  <si>
    <t>尿路朋克城市</t>
  </si>
  <si>
    <t>gothic dark tower</t>
  </si>
  <si>
    <t>哥特式黑暗塔</t>
  </si>
  <si>
    <t>thomas kinkade</t>
  </si>
  <si>
    <t>托馬斯·金卡德（Thomas Kinkade）</t>
  </si>
  <si>
    <t>spooky lighting</t>
  </si>
  <si>
    <t>怪異的照明</t>
  </si>
  <si>
    <t>ã high detail ã</t>
  </si>
  <si>
    <t>â€高細節â€</t>
  </si>
  <si>
    <t>victorian woman</t>
  </si>
  <si>
    <t>維多利亞時代的女人</t>
  </si>
  <si>
    <t>具體紋理</t>
  </si>
  <si>
    <t>hyper realistic macro photography</t>
  </si>
  <si>
    <t>超級宏觀攝影</t>
  </si>
  <si>
    <t>fantasy monsters</t>
  </si>
  <si>
    <t>幻想怪物</t>
  </si>
  <si>
    <t>golden age comics</t>
  </si>
  <si>
    <t>黃金時代漫畫</t>
  </si>
  <si>
    <t>dark electric forest</t>
  </si>
  <si>
    <t>深色電森林</t>
  </si>
  <si>
    <t>medieval fantasy scene</t>
  </si>
  <si>
    <t>中世紀的幻想場景</t>
  </si>
  <si>
    <t>blue silver cyberpunk muslim princess</t>
  </si>
  <si>
    <t>藍色銀色網絡朋克穆斯林公主</t>
  </si>
  <si>
    <t>dark rococo tumblr</t>
  </si>
  <si>
    <t>深色洛可可木粉</t>
  </si>
  <si>
    <t>realistic ghost</t>
  </si>
  <si>
    <t>現實的幽靈</t>
  </si>
  <si>
    <t>style of moebius cartoon</t>
  </si>
  <si>
    <t>Moebius卡通風格</t>
  </si>
  <si>
    <t>macro monarch</t>
  </si>
  <si>
    <t>宏君主</t>
  </si>
  <si>
    <t>crystal sphere</t>
  </si>
  <si>
    <t>blue lightning</t>
  </si>
  <si>
    <t>藍色閃電</t>
  </si>
  <si>
    <t>lovecraftian eldritch</t>
  </si>
  <si>
    <t>Lovecraftian Eldritch</t>
  </si>
  <si>
    <t>colporteur pixel art street fighter sprite</t>
  </si>
  <si>
    <t>Colporteur Pixel Art Street Fighter Sprite</t>
  </si>
  <si>
    <t>gothic rocky environment</t>
  </si>
  <si>
    <t>哥特式岩石環境</t>
  </si>
  <si>
    <t>concrete underground interior</t>
  </si>
  <si>
    <t>混凝土地下內部</t>
  </si>
  <si>
    <t>morbid fine art</t>
  </si>
  <si>
    <t>病態的美術</t>
  </si>
  <si>
    <t>portrait of demon woman</t>
  </si>
  <si>
    <t>惡魔女人的肖像</t>
  </si>
  <si>
    <t>girl's face sculpture</t>
  </si>
  <si>
    <t>女孩的臉雕塑</t>
  </si>
  <si>
    <t>ten eyes</t>
  </si>
  <si>
    <t>十隻眼睛</t>
  </si>
  <si>
    <t>hell fire</t>
  </si>
  <si>
    <t>地獄之火</t>
  </si>
  <si>
    <t>aquatic alien's lifecycle chart</t>
  </si>
  <si>
    <t>水生外星人的生命週期圖</t>
  </si>
  <si>
    <t>giant wave</t>
  </si>
  <si>
    <t>black cat astronaut</t>
  </si>
  <si>
    <t>黑貓宇航員</t>
  </si>
  <si>
    <t>shaman priest</t>
  </si>
  <si>
    <t>薩滿神父</t>
  </si>
  <si>
    <t>art car</t>
  </si>
  <si>
    <t>藝術車</t>
  </si>
  <si>
    <t>mattress robot</t>
  </si>
  <si>
    <t>床墊機器人</t>
  </si>
  <si>
    <t>fine details</t>
  </si>
  <si>
    <t>art of trainspotting</t>
  </si>
  <si>
    <t>火車的藝術</t>
  </si>
  <si>
    <t>tall bald man</t>
  </si>
  <si>
    <t>高大的禿頭</t>
  </si>
  <si>
    <t>golden warrior</t>
  </si>
  <si>
    <t>黃金戰士</t>
  </si>
  <si>
    <t>gas mask octane</t>
  </si>
  <si>
    <t>氣罩辛烷值</t>
  </si>
  <si>
    <t>bright red skin</t>
  </si>
  <si>
    <t>鮮紅色的皮膚</t>
  </si>
  <si>
    <t>beautiful flower garden</t>
  </si>
  <si>
    <t>美麗的花園</t>
  </si>
  <si>
    <t>elven princess</t>
  </si>
  <si>
    <t>three fighter jet battle</t>
  </si>
  <si>
    <t>三架戰鬥機戰鬥</t>
  </si>
  <si>
    <t>golden teeth</t>
  </si>
  <si>
    <t>金牙</t>
  </si>
  <si>
    <t>action shot</t>
  </si>
  <si>
    <t>動作鏡頭</t>
  </si>
  <si>
    <t>angry dark fantasy elden ring style</t>
  </si>
  <si>
    <t>憤怒的黑暗幻想埃爾登戒指風格</t>
  </si>
  <si>
    <t>historic photograph</t>
  </si>
  <si>
    <t>fairy wings</t>
  </si>
  <si>
    <t>blue waterfall</t>
  </si>
  <si>
    <t>藍瀑布</t>
  </si>
  <si>
    <t>35mm photograph</t>
  </si>
  <si>
    <t>35毫米照片</t>
  </si>
  <si>
    <t>sacred geometry spaceship</t>
  </si>
  <si>
    <t>神聖的幾何飛船</t>
  </si>
  <si>
    <t>jeff koons</t>
  </si>
  <si>
    <t>傑夫·昆斯（Jeff Koons）</t>
  </si>
  <si>
    <t>raven feathers</t>
  </si>
  <si>
    <t>烏鴉羽毛</t>
  </si>
  <si>
    <t>fantasy gouache</t>
  </si>
  <si>
    <t>幻想水粉</t>
  </si>
  <si>
    <t>god hand</t>
  </si>
  <si>
    <t>上帝的手</t>
  </si>
  <si>
    <t>colorful liquids</t>
  </si>
  <si>
    <t>五顏六色的液體</t>
  </si>
  <si>
    <t>beautiful grimdark vampire goddess</t>
  </si>
  <si>
    <t>美麗的格林克吸血鬼女神</t>
  </si>
  <si>
    <t>realistic high resolution octane</t>
  </si>
  <si>
    <t>現實的高分辨率辛烷值</t>
  </si>
  <si>
    <t>ancient egyptian priestess</t>
  </si>
  <si>
    <t>古埃及女祭司</t>
  </si>
  <si>
    <t>clown children renaissance art</t>
  </si>
  <si>
    <t>小丑兒童文藝復興藝術</t>
  </si>
  <si>
    <t>glossy cyborg girl</t>
  </si>
  <si>
    <t>光滑的半機器人女孩</t>
  </si>
  <si>
    <t>epic cinematography</t>
  </si>
  <si>
    <t>史詩攝影</t>
  </si>
  <si>
    <t>steel armor</t>
  </si>
  <si>
    <t>鋼製裝甲</t>
  </si>
  <si>
    <t>empty sea</t>
  </si>
  <si>
    <t>空海</t>
  </si>
  <si>
    <t>lush forest</t>
  </si>
  <si>
    <t>鬱鬱蔥蔥的森林</t>
  </si>
  <si>
    <t>spider silk</t>
  </si>
  <si>
    <t>蜘蛛絲</t>
  </si>
  <si>
    <t>ancient greek clown god statue</t>
  </si>
  <si>
    <t>古希臘小丑神鵰像</t>
  </si>
  <si>
    <t>army of hell</t>
  </si>
  <si>
    <t>地獄軍</t>
  </si>
  <si>
    <t>golden crown</t>
  </si>
  <si>
    <t>haribo bearstexture mix frankenstein head</t>
  </si>
  <si>
    <t>Haribo Bearstexture混合Frankenstein Head</t>
  </si>
  <si>
    <t>red suit</t>
  </si>
  <si>
    <t>紅色西裝</t>
  </si>
  <si>
    <t>style of takashi murakami</t>
  </si>
  <si>
    <t>村上高什的風格</t>
  </si>
  <si>
    <t>amazing cumulonimbus cloud</t>
  </si>
  <si>
    <t>令人驚嘆的庫隆布斯雲</t>
  </si>
  <si>
    <t>bloodborne boss</t>
  </si>
  <si>
    <t>血源老闆</t>
  </si>
  <si>
    <t>photoreal render</t>
  </si>
  <si>
    <t>光渲染</t>
  </si>
  <si>
    <t>flower octane</t>
  </si>
  <si>
    <t>花辛烷值</t>
  </si>
  <si>
    <t>many eyes</t>
  </si>
  <si>
    <t>很多眼睛</t>
  </si>
  <si>
    <t>city post</t>
  </si>
  <si>
    <t>城市郵政</t>
  </si>
  <si>
    <t>high tech ship wreck</t>
  </si>
  <si>
    <t>高科技船殘骸</t>
  </si>
  <si>
    <t>ruined city photorealistic</t>
  </si>
  <si>
    <t>毀滅的城市影像學</t>
  </si>
  <si>
    <t>vivid 8k resolution</t>
  </si>
  <si>
    <t>生動的8K分辨率</t>
  </si>
  <si>
    <t>cinematic 4d</t>
  </si>
  <si>
    <t>ancient energy</t>
  </si>
  <si>
    <t>古代能量</t>
  </si>
  <si>
    <t>dark lightning forest</t>
  </si>
  <si>
    <t>黑暗閃電森林</t>
  </si>
  <si>
    <t>battle of angels moebius style</t>
  </si>
  <si>
    <t>天使之戰莫比烏斯風格</t>
  </si>
  <si>
    <t>knight armour</t>
  </si>
  <si>
    <t>騎士裝甲</t>
  </si>
  <si>
    <t>japanese poster</t>
  </si>
  <si>
    <t>日本海報</t>
  </si>
  <si>
    <t>arabic palace</t>
  </si>
  <si>
    <t>阿拉伯宮殿</t>
  </si>
  <si>
    <t>alien movie</t>
  </si>
  <si>
    <t>外星電影</t>
  </si>
  <si>
    <t>red necromancer</t>
  </si>
  <si>
    <t>紅色死靈法師</t>
  </si>
  <si>
    <t>imagination of lebbeus woods ' idea</t>
  </si>
  <si>
    <t>Lebbeus Woods的想像力</t>
  </si>
  <si>
    <t>aliens movie</t>
  </si>
  <si>
    <t>外星人電影</t>
  </si>
  <si>
    <t>macabre humanoid ghost gesture veil darksouls</t>
  </si>
  <si>
    <t>令人毛骨悚然的人形幽靈手勢面紗darksouls</t>
  </si>
  <si>
    <t>human anatomy</t>
  </si>
  <si>
    <t>人體解剖學</t>
  </si>
  <si>
    <t>city center</t>
  </si>
  <si>
    <t>城市中心</t>
  </si>
  <si>
    <t>blue energy</t>
  </si>
  <si>
    <t>藍色能量</t>
  </si>
  <si>
    <t>ancient architecture painting</t>
  </si>
  <si>
    <t>古代建築繪畫</t>
  </si>
  <si>
    <t>scifi futuristic cyberpunk mantis</t>
  </si>
  <si>
    <t>Scifi未來派的Cyber​​punk Mantis</t>
  </si>
  <si>
    <t>woman standing</t>
  </si>
  <si>
    <t>女人站著</t>
  </si>
  <si>
    <t>awkward humanoid robot</t>
  </si>
  <si>
    <t>笨拙的人形機器人</t>
  </si>
  <si>
    <t>street style photograph of jesus</t>
  </si>
  <si>
    <t>耶穌的街頭風格照片</t>
  </si>
  <si>
    <t>chaotic wind</t>
  </si>
  <si>
    <t>混亂的風</t>
  </si>
  <si>
    <t>stormy cloudy sky</t>
  </si>
  <si>
    <t>暴風雨的天空</t>
  </si>
  <si>
    <t>enemy death</t>
  </si>
  <si>
    <t>敵人死亡</t>
  </si>
  <si>
    <t>human figure</t>
  </si>
  <si>
    <t>人物</t>
  </si>
  <si>
    <t>fishbowl water</t>
  </si>
  <si>
    <t>魚缸水</t>
  </si>
  <si>
    <t>hell kitten photorealistic</t>
  </si>
  <si>
    <t>地獄小貓的影子主義</t>
  </si>
  <si>
    <t>black corset</t>
  </si>
  <si>
    <t>黑色緊身胸衣</t>
  </si>
  <si>
    <t>black hole sunset</t>
  </si>
  <si>
    <t>黑洞日落</t>
  </si>
  <si>
    <t>boxer dog head</t>
  </si>
  <si>
    <t>拳擊手狗頭</t>
  </si>
  <si>
    <t>small hooded figure</t>
  </si>
  <si>
    <t>小連帽人物</t>
  </si>
  <si>
    <t>ornate wood</t>
  </si>
  <si>
    <t>華麗的木頭</t>
  </si>
  <si>
    <t>black marble bernini</t>
  </si>
  <si>
    <t>黑色大理石伯尼尼</t>
  </si>
  <si>
    <t>lot of gold</t>
  </si>
  <si>
    <t>很多黃金</t>
  </si>
  <si>
    <t>fish photo</t>
  </si>
  <si>
    <t>魚照片</t>
  </si>
  <si>
    <t>large interior</t>
  </si>
  <si>
    <t>大內部</t>
  </si>
  <si>
    <t>sunny fog</t>
  </si>
  <si>
    <t>陽光明媚的霧</t>
  </si>
  <si>
    <t>gigantic science fiction</t>
  </si>
  <si>
    <t>巨大的科幻小說</t>
  </si>
  <si>
    <t>3d geometry</t>
  </si>
  <si>
    <t>3D幾何</t>
  </si>
  <si>
    <t>ancient stone gate</t>
  </si>
  <si>
    <t>古老的石頭大門</t>
  </si>
  <si>
    <t>detailed complicated streets</t>
  </si>
  <si>
    <t>詳細的複雜街道</t>
  </si>
  <si>
    <t>morty style</t>
  </si>
  <si>
    <t>莫蒂風格</t>
  </si>
  <si>
    <t>unknown planet</t>
  </si>
  <si>
    <t>未知的星球</t>
  </si>
  <si>
    <t>colorful glowing transparent crystals</t>
  </si>
  <si>
    <t>五顏六色的透明晶體</t>
  </si>
  <si>
    <t>american gothic style</t>
  </si>
  <si>
    <t>美國哥特式風格</t>
  </si>
  <si>
    <t>school shooting graffiti</t>
  </si>
  <si>
    <t>學校射擊塗鴉</t>
  </si>
  <si>
    <t>medieval environment</t>
  </si>
  <si>
    <t>中世紀環境</t>
  </si>
  <si>
    <t>realistic fog</t>
  </si>
  <si>
    <t>逼真的霧</t>
  </si>
  <si>
    <t>perfect mega city planning</t>
  </si>
  <si>
    <t>完美的大型城市規劃</t>
  </si>
  <si>
    <t>comic book cover todd mcfarlane art</t>
  </si>
  <si>
    <t>漫畫封面托德·麥克法蘭（Todd McFarlane Art）</t>
  </si>
  <si>
    <t>mage fishing</t>
  </si>
  <si>
    <t>法師釣魚</t>
  </si>
  <si>
    <t>light nuetral color pallete</t>
  </si>
  <si>
    <t>淺色彩色果皮</t>
  </si>
  <si>
    <t>cyberpunk new york</t>
  </si>
  <si>
    <t>賽博朋克紐約</t>
  </si>
  <si>
    <t>white hospital</t>
  </si>
  <si>
    <t>白醫院</t>
  </si>
  <si>
    <t>two white aliens</t>
  </si>
  <si>
    <t>兩個白色外星人</t>
  </si>
  <si>
    <t>post-modern minimalist architecture</t>
  </si>
  <si>
    <t>後現代極簡主義建築</t>
  </si>
  <si>
    <t>nightmare landscape</t>
  </si>
  <si>
    <t>噩夢景觀</t>
  </si>
  <si>
    <t>happy robot</t>
  </si>
  <si>
    <t>快樂的機器人</t>
  </si>
  <si>
    <t>tribal style surrealism concept art of moonknight</t>
  </si>
  <si>
    <t>部落風格的超現實主義概念月亮奈特藝術</t>
  </si>
  <si>
    <t>futuristic temple ares</t>
  </si>
  <si>
    <t>未來派聖殿阿雷斯</t>
  </si>
  <si>
    <t>cosmic female sorcerer</t>
  </si>
  <si>
    <t>宇宙女巫師</t>
  </si>
  <si>
    <t>depth opf field</t>
  </si>
  <si>
    <t>深度OPF字段</t>
  </si>
  <si>
    <t>dark nightmare</t>
  </si>
  <si>
    <t>黑暗的噩夢</t>
  </si>
  <si>
    <t>chinese young taoist shaman</t>
  </si>
  <si>
    <t>中國年輕的道教薩滿</t>
  </si>
  <si>
    <t>beautiful aurora</t>
  </si>
  <si>
    <t>美麗的極光</t>
  </si>
  <si>
    <t>front cinematic 4k matte painting</t>
  </si>
  <si>
    <t>前電影4K啞光繪畫</t>
  </si>
  <si>
    <t>thunder storm</t>
  </si>
  <si>
    <t>雷暴</t>
  </si>
  <si>
    <t>agostino arrivabene</t>
  </si>
  <si>
    <t>Agostino Arrivabene</t>
  </si>
  <si>
    <t>brutalist temple</t>
  </si>
  <si>
    <t>野蠻寺廟</t>
  </si>
  <si>
    <t>cute cat fantasy</t>
  </si>
  <si>
    <t>可愛的貓幻想</t>
  </si>
  <si>
    <t>vitruvian alien</t>
  </si>
  <si>
    <t>維特魯維亞外星人</t>
  </si>
  <si>
    <t>sad man</t>
  </si>
  <si>
    <t>傷心的人</t>
  </si>
  <si>
    <t>purple ascii art of dna</t>
  </si>
  <si>
    <t>紫色ASCII DNA藝術</t>
  </si>
  <si>
    <t>anime girl detail face</t>
  </si>
  <si>
    <t>動漫女孩細節臉</t>
  </si>
  <si>
    <t>dark library</t>
  </si>
  <si>
    <t>黑暗圖書館</t>
  </si>
  <si>
    <t>biblic concept art</t>
  </si>
  <si>
    <t>聖經概念藝術</t>
  </si>
  <si>
    <t>sorceress of feathers mask</t>
  </si>
  <si>
    <t>羽毛面具的巫師</t>
  </si>
  <si>
    <t>bloodstained forest landscape</t>
  </si>
  <si>
    <t>鮮血染色的森林景觀</t>
  </si>
  <si>
    <t>google street view</t>
  </si>
  <si>
    <t>Google Street View</t>
  </si>
  <si>
    <t>dystopian nightscape steam punk cyborg</t>
  </si>
  <si>
    <t>反烏托邦夜景蒸汽朋克半機械人</t>
  </si>
  <si>
    <t>god rays of sunshine</t>
  </si>
  <si>
    <t>上帝的陽光射線</t>
  </si>
  <si>
    <t>front of mount fuji</t>
  </si>
  <si>
    <t>富士山的前面</t>
  </si>
  <si>
    <t>victorian room</t>
  </si>
  <si>
    <t>維多利亞時代的房間</t>
  </si>
  <si>
    <t>magnificent gothic cathedral</t>
  </si>
  <si>
    <t>宏偉的哥特式大教堂</t>
  </si>
  <si>
    <t>traditional japanese architecture</t>
  </si>
  <si>
    <t>傳統的日本建築</t>
  </si>
  <si>
    <t>giger's raven</t>
  </si>
  <si>
    <t>吉格的烏鴉</t>
  </si>
  <si>
    <t>rainbow candy spider</t>
  </si>
  <si>
    <t>彩虹糖果蜘蛛</t>
  </si>
  <si>
    <t>liminal space time</t>
  </si>
  <si>
    <t>限時時空</t>
  </si>
  <si>
    <t>living room interior</t>
  </si>
  <si>
    <t>客廳內部</t>
  </si>
  <si>
    <t>pulp cover robot</t>
  </si>
  <si>
    <t>紙漿蓋機器人</t>
  </si>
  <si>
    <t>black man photo</t>
  </si>
  <si>
    <t>黑人照片</t>
  </si>
  <si>
    <t>distorted city</t>
  </si>
  <si>
    <t>扭曲的城市</t>
  </si>
  <si>
    <t>mushroom forest</t>
  </si>
  <si>
    <t>蘑菇森林</t>
  </si>
  <si>
    <t>mechanical painterly style vray</t>
  </si>
  <si>
    <t>機械繪畫樣式VRay</t>
  </si>
  <si>
    <t>white line art</t>
  </si>
  <si>
    <t>白線藝術</t>
  </si>
  <si>
    <t>lovecraftian horror style</t>
  </si>
  <si>
    <t>Lovecraftian恐怖風格</t>
  </si>
  <si>
    <t>joe style</t>
  </si>
  <si>
    <t>喬風格</t>
  </si>
  <si>
    <t>huge building</t>
  </si>
  <si>
    <t>巨大的建築</t>
  </si>
  <si>
    <t>cyberpunk world</t>
  </si>
  <si>
    <t>賽博朋克世界</t>
  </si>
  <si>
    <t>beautiful muslim cyberpunk woman</t>
  </si>
  <si>
    <t>美麗的穆斯林網絡朋克女人</t>
  </si>
  <si>
    <t>silver hair</t>
  </si>
  <si>
    <t>銀髮</t>
  </si>
  <si>
    <t>full frame shot</t>
  </si>
  <si>
    <t>全幀鏡頭</t>
  </si>
  <si>
    <t>electric blue</t>
  </si>
  <si>
    <t>電藍色</t>
  </si>
  <si>
    <t>crystal garden</t>
  </si>
  <si>
    <t>水晶花園</t>
  </si>
  <si>
    <t>ornamental armor</t>
  </si>
  <si>
    <t>裝飾裝甲</t>
  </si>
  <si>
    <t>samurai woman</t>
  </si>
  <si>
    <t>武士女人</t>
  </si>
  <si>
    <t>old undead</t>
  </si>
  <si>
    <t>老亡靈</t>
  </si>
  <si>
    <t>clouds of summer</t>
  </si>
  <si>
    <t>夏天的雲</t>
  </si>
  <si>
    <t>floor length</t>
  </si>
  <si>
    <t>地板長度</t>
  </si>
  <si>
    <t>beautiful futuristic utopian mega city</t>
  </si>
  <si>
    <t>美麗的未來派烏托邦大型城市</t>
  </si>
  <si>
    <t>white diamond</t>
  </si>
  <si>
    <t>白鑽石</t>
  </si>
  <si>
    <t>beautiful scene</t>
  </si>
  <si>
    <t>美麗的場景</t>
  </si>
  <si>
    <t>portrait of mr</t>
  </si>
  <si>
    <t>先生的肖像</t>
  </si>
  <si>
    <t>photoreal octane 4k</t>
  </si>
  <si>
    <t>光鐘4K</t>
  </si>
  <si>
    <t>giant pink head elephant</t>
  </si>
  <si>
    <t>巨型粉紅色頭大象</t>
  </si>
  <si>
    <t>fox wizard</t>
  </si>
  <si>
    <t>福克斯嚮導</t>
  </si>
  <si>
    <t>buddhist temple</t>
  </si>
  <si>
    <t>佛教寺院</t>
  </si>
  <si>
    <t>beautiful painting of kyudo hall</t>
  </si>
  <si>
    <t>Kyudo Hall的美麗繪畫</t>
  </si>
  <si>
    <t>romantic style</t>
  </si>
  <si>
    <t>浪漫風格</t>
  </si>
  <si>
    <t>futuristic food city</t>
  </si>
  <si>
    <t>未來派美食城</t>
  </si>
  <si>
    <t>soldier woman</t>
  </si>
  <si>
    <t>士兵女人</t>
  </si>
  <si>
    <t>detailed photorealistic extreme computer storm supercell</t>
  </si>
  <si>
    <t>詳細的逼真的極端計算機風暴超級電池</t>
  </si>
  <si>
    <t>robot window</t>
  </si>
  <si>
    <t>機器人窗口</t>
  </si>
  <si>
    <t>side form</t>
  </si>
  <si>
    <t>側面</t>
  </si>
  <si>
    <t>giant cyberpunk cat</t>
  </si>
  <si>
    <t>巨型網絡朋克貓</t>
  </si>
  <si>
    <t>vintage computers</t>
  </si>
  <si>
    <t>復古計算機</t>
  </si>
  <si>
    <t>photorealistic chinese dragon flying</t>
  </si>
  <si>
    <t>逼真的中國龍飛</t>
  </si>
  <si>
    <t>morning man</t>
  </si>
  <si>
    <t>早晨的男人</t>
  </si>
  <si>
    <t>painted style</t>
  </si>
  <si>
    <t>油漆風格</t>
  </si>
  <si>
    <t>blue glass mason jar</t>
  </si>
  <si>
    <t>藍色玻璃梅森罐子</t>
  </si>
  <si>
    <t>neon neon sign</t>
  </si>
  <si>
    <t>霓虹燈霓虹燈標誌</t>
  </si>
  <si>
    <t>psychedelic pot plants</t>
  </si>
  <si>
    <t>迷幻的盆栽植物</t>
  </si>
  <si>
    <t>struzan style movie poster</t>
  </si>
  <si>
    <t>Struzan風格的電影海報</t>
  </si>
  <si>
    <t>virgin mary</t>
  </si>
  <si>
    <t>聖母瑪利亞</t>
  </si>
  <si>
    <t>infinite power</t>
  </si>
  <si>
    <t>無限的力量</t>
  </si>
  <si>
    <t>supernatural female hunter</t>
  </si>
  <si>
    <t>超自然的女性獵人</t>
  </si>
  <si>
    <t>green tom lovell paints</t>
  </si>
  <si>
    <t>綠色湯姆·洛夫爾油漆</t>
  </si>
  <si>
    <t>wong kar</t>
  </si>
  <si>
    <t>Wong Kar</t>
  </si>
  <si>
    <t>dark fantasy runescape</t>
  </si>
  <si>
    <t>黑暗的幻想符號</t>
  </si>
  <si>
    <t>large thick oil paint</t>
  </si>
  <si>
    <t>twisted daimonic mask</t>
  </si>
  <si>
    <t>扭曲的嘲諷面具</t>
  </si>
  <si>
    <t>fighter aircraft</t>
  </si>
  <si>
    <t>tokyo street</t>
  </si>
  <si>
    <t>東京街</t>
  </si>
  <si>
    <t>rainbow background</t>
  </si>
  <si>
    <t>彩虹背景</t>
  </si>
  <si>
    <t>cinematic ritual</t>
  </si>
  <si>
    <t>電影儀式</t>
  </si>
  <si>
    <t>interior scene</t>
  </si>
  <si>
    <t>內部場景</t>
  </si>
  <si>
    <t>spaceship window</t>
  </si>
  <si>
    <t>飛船窗口</t>
  </si>
  <si>
    <t>overgrown battle</t>
  </si>
  <si>
    <t>長滿的戰鬥</t>
  </si>
  <si>
    <t>cinematic lightning</t>
  </si>
  <si>
    <t>電影閃電</t>
  </si>
  <si>
    <t>Ã hunter</t>
  </si>
  <si>
    <t>- 獵人</t>
  </si>
  <si>
    <t>god figure</t>
  </si>
  <si>
    <t>上帝的身材</t>
  </si>
  <si>
    <t>high res</t>
  </si>
  <si>
    <t>stunning 3d high poly</t>
  </si>
  <si>
    <t>驚人的3D高層</t>
  </si>
  <si>
    <t>intricate trees</t>
  </si>
  <si>
    <t>錯綜複雜的樹</t>
  </si>
  <si>
    <t>female figure</t>
  </si>
  <si>
    <t>女性形象</t>
  </si>
  <si>
    <t>wide angle view</t>
  </si>
  <si>
    <t>廣角視圖</t>
  </si>
  <si>
    <t>elegant oil painting style</t>
  </si>
  <si>
    <t>優雅的油畫風格</t>
  </si>
  <si>
    <t>lots thunder beams</t>
  </si>
  <si>
    <t>很多雷梁</t>
  </si>
  <si>
    <t>octopus body</t>
  </si>
  <si>
    <t>章魚身體</t>
  </si>
  <si>
    <t>astronaut helmet</t>
  </si>
  <si>
    <t>宇航員頭盔</t>
  </si>
  <si>
    <t>top lighting</t>
  </si>
  <si>
    <t>頂部照明</t>
  </si>
  <si>
    <t>hyper realistic macro</t>
  </si>
  <si>
    <t>過度逼真的宏</t>
  </si>
  <si>
    <t>gothic batman</t>
  </si>
  <si>
    <t>哥特式蝙蝠俠</t>
  </si>
  <si>
    <t>final fantasy city</t>
  </si>
  <si>
    <t>最終幻想城</t>
  </si>
  <si>
    <t>green ghost lady</t>
  </si>
  <si>
    <t>綠色幽靈女士</t>
  </si>
  <si>
    <t>juan gimenez style</t>
  </si>
  <si>
    <t>胡安·吉梅內斯風格</t>
  </si>
  <si>
    <t>geometric art water color</t>
  </si>
  <si>
    <t>幾何藝術水色</t>
  </si>
  <si>
    <t>ink art</t>
  </si>
  <si>
    <t>墨水藝術</t>
  </si>
  <si>
    <t>paul serusier</t>
  </si>
  <si>
    <t>保羅·西魯斯（Paul Serusier）</t>
  </si>
  <si>
    <t>style of watercolor</t>
  </si>
  <si>
    <t>水彩風格</t>
  </si>
  <si>
    <t>realistic stylish moody cinematic wet streets</t>
  </si>
  <si>
    <t>現實時尚的喜怒無常的電影濕街</t>
  </si>
  <si>
    <t>3d movie</t>
  </si>
  <si>
    <t>3D電影</t>
  </si>
  <si>
    <t>panorama top</t>
  </si>
  <si>
    <t>全景頂</t>
  </si>
  <si>
    <t>robot astronaut</t>
  </si>
  <si>
    <t>機器人宇航員</t>
  </si>
  <si>
    <t>pleroma girl moebius klimt</t>
  </si>
  <si>
    <t>Pleroma Girl Moebius Klimt</t>
  </si>
  <si>
    <t>blue clouds lava</t>
  </si>
  <si>
    <t>藍雲熔岩</t>
  </si>
  <si>
    <t>style of inkplasm</t>
  </si>
  <si>
    <t>墨水的樣式</t>
  </si>
  <si>
    <t>style of naruto</t>
  </si>
  <si>
    <t>火影忍者的風格</t>
  </si>
  <si>
    <t>rotten wood</t>
  </si>
  <si>
    <t>腐爛的木頭</t>
  </si>
  <si>
    <t>post apocalypse landscape</t>
  </si>
  <si>
    <t>啟示錄景觀</t>
  </si>
  <si>
    <t>anime battle mage</t>
  </si>
  <si>
    <t>動漫戰法師</t>
  </si>
  <si>
    <t>van gogh style pastry chef</t>
  </si>
  <si>
    <t>梵高風格的糕點廚師</t>
  </si>
  <si>
    <t>attic octane</t>
  </si>
  <si>
    <t>閣樓辛烷值</t>
  </si>
  <si>
    <t>dense city</t>
  </si>
  <si>
    <t>密集的城市</t>
  </si>
  <si>
    <t>ancient romanian castle courtyard</t>
  </si>
  <si>
    <t>古羅馬尼亞城堡庭院</t>
  </si>
  <si>
    <t>beautiful hunter</t>
  </si>
  <si>
    <t>美麗的獵人</t>
  </si>
  <si>
    <t>futuristic atmosphere</t>
  </si>
  <si>
    <t>未來派的氣氛</t>
  </si>
  <si>
    <t>intricate lighting</t>
  </si>
  <si>
    <t>錯綜複雜的照明</t>
  </si>
  <si>
    <t>intricate linework</t>
  </si>
  <si>
    <t>複雜的線條</t>
  </si>
  <si>
    <t>future infrastructure construction forest</t>
  </si>
  <si>
    <t>未來的基礎設施建設森林</t>
  </si>
  <si>
    <t>sunset sea</t>
  </si>
  <si>
    <t>日落海</t>
  </si>
  <si>
    <t>red liquid boxer</t>
  </si>
  <si>
    <t>紅色液體拳擊手</t>
  </si>
  <si>
    <t>witch king of angmar helmet</t>
  </si>
  <si>
    <t>巫婆之王angmar頭盔</t>
  </si>
  <si>
    <t>chinese tower</t>
  </si>
  <si>
    <t>中國塔</t>
  </si>
  <si>
    <t>clear facial features</t>
  </si>
  <si>
    <t>清晰的面部特徵</t>
  </si>
  <si>
    <t>full portrait view</t>
  </si>
  <si>
    <t>完整的肖像視圖</t>
  </si>
  <si>
    <t>landscape horse</t>
  </si>
  <si>
    <t>景觀馬</t>
  </si>
  <si>
    <t>scifi space soldier</t>
  </si>
  <si>
    <t>Scifi太空士兵</t>
  </si>
  <si>
    <t>glossy floor</t>
  </si>
  <si>
    <t>光滑的地板</t>
  </si>
  <si>
    <t>dmt art</t>
  </si>
  <si>
    <t>DMT藝術</t>
  </si>
  <si>
    <t>wide angle city square</t>
  </si>
  <si>
    <t>廣角城廣場</t>
  </si>
  <si>
    <t>romanticism painting style</t>
  </si>
  <si>
    <t>浪漫主義繪畫風格</t>
  </si>
  <si>
    <t>high resolution food photography</t>
  </si>
  <si>
    <t>高分辨率食品攝影</t>
  </si>
  <si>
    <t>glass container</t>
  </si>
  <si>
    <t>alien female art noveau</t>
  </si>
  <si>
    <t>外星女性藝術</t>
  </si>
  <si>
    <t>style of d&amp;amp;d gameboard</t>
  </si>
  <si>
    <t>D＆amp; d遊戲板的風格</t>
  </si>
  <si>
    <t>deep sea water</t>
  </si>
  <si>
    <t>深海水</t>
  </si>
  <si>
    <t>milivojevic artstation</t>
  </si>
  <si>
    <t>Milivojevic Artstation</t>
  </si>
  <si>
    <t>pancake art</t>
  </si>
  <si>
    <t>煎餅藝術</t>
  </si>
  <si>
    <t>bear soldier</t>
  </si>
  <si>
    <t>熊士兵</t>
  </si>
  <si>
    <t>boly trinity 4k</t>
  </si>
  <si>
    <t>Boly Trinity 4K</t>
  </si>
  <si>
    <t>gorgeous church glass</t>
  </si>
  <si>
    <t>華麗的教堂玻璃</t>
  </si>
  <si>
    <t>old photograph of gene</t>
  </si>
  <si>
    <t>基因的舊照片</t>
  </si>
  <si>
    <t>blizzard concept artists</t>
  </si>
  <si>
    <t>renaissance painting portrait</t>
  </si>
  <si>
    <t>文藝復興時期的繪畫肖像</t>
  </si>
  <si>
    <t>ornate orrerry</t>
  </si>
  <si>
    <t>華麗的Orrerry</t>
  </si>
  <si>
    <t>portrait of zoria petkoska zoria_in_tokyo cyberpunk</t>
  </si>
  <si>
    <t>Zoria Petkoska Zoria_in_tokyo cyberpunk的肖像</t>
  </si>
  <si>
    <t>salvador dalÃ­</t>
  </si>
  <si>
    <t>薩爾瓦多·達爾</t>
  </si>
  <si>
    <t>city streets</t>
  </si>
  <si>
    <t>城市街道</t>
  </si>
  <si>
    <t>yoshida akihiko</t>
  </si>
  <si>
    <t>吉田akihiko</t>
  </si>
  <si>
    <t>gouache painting</t>
  </si>
  <si>
    <t>水粉畫</t>
  </si>
  <si>
    <t>happy art robot</t>
  </si>
  <si>
    <t>快樂的藝術機器人</t>
  </si>
  <si>
    <t>sea front</t>
  </si>
  <si>
    <t>海邊</t>
  </si>
  <si>
    <t>corner window</t>
  </si>
  <si>
    <t>角窗</t>
  </si>
  <si>
    <t>realistic 3d render roudini post production game</t>
  </si>
  <si>
    <t>現實的3D渲染Roudini郵政生產遊戲</t>
  </si>
  <si>
    <t>ancient stone</t>
  </si>
  <si>
    <t>古老的石頭</t>
  </si>
  <si>
    <t>dystopian god</t>
  </si>
  <si>
    <t>反烏托邦神</t>
  </si>
  <si>
    <t>dragon age</t>
  </si>
  <si>
    <t>龍時代</t>
  </si>
  <si>
    <t>perfect face</t>
  </si>
  <si>
    <t>完美的臉</t>
  </si>
  <si>
    <t>ruins city street</t>
  </si>
  <si>
    <t>廢墟城市街</t>
  </si>
  <si>
    <t>japanese 1800s painting</t>
  </si>
  <si>
    <t>日本1800年代的繪畫</t>
  </si>
  <si>
    <t>scifi engine</t>
  </si>
  <si>
    <t>Scifi引擎</t>
  </si>
  <si>
    <t>atmospheric lake</t>
  </si>
  <si>
    <t>大氣湖</t>
  </si>
  <si>
    <t>symmetrical grid</t>
  </si>
  <si>
    <t>對稱網格</t>
  </si>
  <si>
    <t>beautiful swirly design</t>
  </si>
  <si>
    <t>美麗的Swirly設計</t>
  </si>
  <si>
    <t>photorealistic video-game level</t>
  </si>
  <si>
    <t>逼真的視頻遊戲級別</t>
  </si>
  <si>
    <t>green mars</t>
  </si>
  <si>
    <t>綠火星</t>
  </si>
  <si>
    <t>white orc</t>
  </si>
  <si>
    <t>白獸人</t>
  </si>
  <si>
    <t>elden ring crucible knight dragon slayer</t>
  </si>
  <si>
    <t>Elden Ring Rickible Knight Dragon Slayer</t>
  </si>
  <si>
    <t>great viking warrior</t>
  </si>
  <si>
    <t>偉大的維京戰士</t>
  </si>
  <si>
    <t>post sunset</t>
  </si>
  <si>
    <t>日落之後</t>
  </si>
  <si>
    <t>dark fantasy ossuarium</t>
  </si>
  <si>
    <t>黑暗的幻想骨</t>
  </si>
  <si>
    <t>vibrant colors</t>
  </si>
  <si>
    <t>鮮豔的顏色</t>
  </si>
  <si>
    <t>beautiful dress</t>
  </si>
  <si>
    <t>很美麗的連衣裙</t>
  </si>
  <si>
    <t>dark glorious undead soldier</t>
  </si>
  <si>
    <t>黑暗光榮的亡靈士兵</t>
  </si>
  <si>
    <t>style of quay brothers</t>
  </si>
  <si>
    <t>碼頭兄弟的風格</t>
  </si>
  <si>
    <t>smoky lighting</t>
  </si>
  <si>
    <t>煙熏照明</t>
  </si>
  <si>
    <t>8k ultra</t>
  </si>
  <si>
    <t>8K Ultra</t>
  </si>
  <si>
    <t>mecha waifu</t>
  </si>
  <si>
    <t>機甲Waifu</t>
  </si>
  <si>
    <t>red glowing flare</t>
  </si>
  <si>
    <t>紅色發光的耀斑</t>
  </si>
  <si>
    <t>lobster samurai concept art</t>
  </si>
  <si>
    <t>龍蝦武士概念藝術</t>
  </si>
  <si>
    <t>peach color background</t>
  </si>
  <si>
    <t>桃色背景</t>
  </si>
  <si>
    <t>black grey</t>
  </si>
  <si>
    <t>黑色灰色</t>
  </si>
  <si>
    <t>epic vintage</t>
  </si>
  <si>
    <t>史詩般的複古</t>
  </si>
  <si>
    <t>super detailed amethyst crystal</t>
  </si>
  <si>
    <t>超詳細的紫水晶水晶</t>
  </si>
  <si>
    <t>cute fluffy creatures</t>
  </si>
  <si>
    <t>可愛的蓬鬆生物</t>
  </si>
  <si>
    <t>ghost standing</t>
  </si>
  <si>
    <t>鬼站立</t>
  </si>
  <si>
    <t>large metal head sculpture</t>
  </si>
  <si>
    <t>大金屬雕塑</t>
  </si>
  <si>
    <t>old movie poster</t>
  </si>
  <si>
    <t>老電影海報</t>
  </si>
  <si>
    <t>glass skull</t>
  </si>
  <si>
    <t>玻璃頭骨</t>
  </si>
  <si>
    <t>alien environment</t>
  </si>
  <si>
    <t>外星環境</t>
  </si>
  <si>
    <t>blank background</t>
  </si>
  <si>
    <t>空白背景</t>
  </si>
  <si>
    <t>old lady</t>
  </si>
  <si>
    <t>老太太</t>
  </si>
  <si>
    <t>star wars font</t>
  </si>
  <si>
    <t>星球大戰字體</t>
  </si>
  <si>
    <t>futuristic pirate ship</t>
  </si>
  <si>
    <t>未來派海盜船</t>
  </si>
  <si>
    <t>planet environment</t>
  </si>
  <si>
    <t>行星環境</t>
  </si>
  <si>
    <t>oil painting of curracloe beach</t>
  </si>
  <si>
    <t>Curracloe海灘油畫</t>
  </si>
  <si>
    <t>long sword</t>
  </si>
  <si>
    <t>oil landscape</t>
  </si>
  <si>
    <t>石油景觀</t>
  </si>
  <si>
    <t>pink field</t>
  </si>
  <si>
    <t>粉紅色場</t>
  </si>
  <si>
    <t>fantasy map</t>
  </si>
  <si>
    <t>幻想地圖</t>
  </si>
  <si>
    <t>victorian steampunk</t>
  </si>
  <si>
    <t>維多利亞時代的蒸汽朋克</t>
  </si>
  <si>
    <t>green concrete trees growth parametric</t>
  </si>
  <si>
    <t>綠色混凝土樹生長參數</t>
  </si>
  <si>
    <t>beautiful model</t>
  </si>
  <si>
    <t>美麗的模特</t>
  </si>
  <si>
    <t>ectoplasm ghost seance stephen gammell</t>
  </si>
  <si>
    <t>骨質幽靈seance史蒂芬·加梅爾（Stephen Gammell）</t>
  </si>
  <si>
    <t>vaporwave gas station photo</t>
  </si>
  <si>
    <t>Vaporwave加油站照片</t>
  </si>
  <si>
    <t>ocean waves</t>
  </si>
  <si>
    <t>detailed rococo artstation</t>
  </si>
  <si>
    <t>詳細的洛可可藝術</t>
  </si>
  <si>
    <t>center composition</t>
  </si>
  <si>
    <t>中心組成</t>
  </si>
  <si>
    <t>product design</t>
  </si>
  <si>
    <t>產品設計</t>
  </si>
  <si>
    <t>octan render</t>
  </si>
  <si>
    <t>辛丹渲染</t>
  </si>
  <si>
    <t>seamless black art nouveau tile floor texture</t>
  </si>
  <si>
    <t>無縫黑色藝術新藝術瓷磚地板紋理</t>
  </si>
  <si>
    <t>lots of laboratory glass containers</t>
  </si>
  <si>
    <t>許多實驗室玻璃容器</t>
  </si>
  <si>
    <t>stormy cloud shadows</t>
  </si>
  <si>
    <t>暴風雨的陰影</t>
  </si>
  <si>
    <t>gown shot</t>
  </si>
  <si>
    <t>禮服射擊</t>
  </si>
  <si>
    <t>hight detail</t>
  </si>
  <si>
    <t>eastern style</t>
  </si>
  <si>
    <t>東方風格</t>
  </si>
  <si>
    <t>wolverine xmen space ship</t>
  </si>
  <si>
    <t>金剛狼XMEN太空船</t>
  </si>
  <si>
    <t>cyberpunk colorado grey</t>
  </si>
  <si>
    <t>Cyber​​punk Colorado Gray</t>
  </si>
  <si>
    <t>top artstation</t>
  </si>
  <si>
    <t>頂級藝術</t>
  </si>
  <si>
    <t>ghibli style coast</t>
  </si>
  <si>
    <t>吉卜力風格的海岸</t>
  </si>
  <si>
    <t>victorian gun</t>
  </si>
  <si>
    <t>維多利亞時代的槍</t>
  </si>
  <si>
    <t>steampunk dragon</t>
  </si>
  <si>
    <t>蒸汽朋克龍</t>
  </si>
  <si>
    <t>bull elephant</t>
  </si>
  <si>
    <t>牛大象</t>
  </si>
  <si>
    <t>style of davinci</t>
  </si>
  <si>
    <t>Davinci的風格</t>
  </si>
  <si>
    <t>desert city</t>
  </si>
  <si>
    <t>沙漠城</t>
  </si>
  <si>
    <t>head portrait</t>
  </si>
  <si>
    <t>ultra detail unreal engine</t>
  </si>
  <si>
    <t>超細節虛幻引擎</t>
  </si>
  <si>
    <t>glass bottle china culture temple jewelry arquitetura scence</t>
  </si>
  <si>
    <t>玻璃瓶中國文化寺廟珠寶Arquitetura Scence</t>
  </si>
  <si>
    <t>parametric details</t>
  </si>
  <si>
    <t>參數細節</t>
  </si>
  <si>
    <t>blue cloak</t>
  </si>
  <si>
    <t>藍色斗篷</t>
  </si>
  <si>
    <t>overgrown ancient city</t>
  </si>
  <si>
    <t>長滿的古城</t>
  </si>
  <si>
    <t>biblical angel of fire</t>
  </si>
  <si>
    <t>聖經之火天使</t>
  </si>
  <si>
    <t>hospital room</t>
  </si>
  <si>
    <t>beautiful charming young girl's portrait</t>
  </si>
  <si>
    <t>美麗迷人的年輕女孩的肖像</t>
  </si>
  <si>
    <t>metal body supervillain</t>
  </si>
  <si>
    <t>金屬身體超級挑選</t>
  </si>
  <si>
    <t>lovely orchestral music</t>
  </si>
  <si>
    <t>可愛的管弦樂音樂</t>
  </si>
  <si>
    <t>cyberpunk undead witch</t>
  </si>
  <si>
    <t>賽博朋克亡靈女巫</t>
  </si>
  <si>
    <t>mad max weapons</t>
  </si>
  <si>
    <t>瘋狂的麥克斯武器</t>
  </si>
  <si>
    <t>studio ghibli hasui kawase</t>
  </si>
  <si>
    <t>吉卜力吉布利·哈圖·卡瓦斯</t>
  </si>
  <si>
    <t>ghibli style valhalla</t>
  </si>
  <si>
    <t>吉卜力風格的瓦爾哈拉</t>
  </si>
  <si>
    <t>sculpture jewelry</t>
  </si>
  <si>
    <t>雕塑珠寶</t>
  </si>
  <si>
    <t>beautiful goddess of ostara</t>
  </si>
  <si>
    <t>奧斯塔拉的美麗女神</t>
  </si>
  <si>
    <t>orientalism style</t>
  </si>
  <si>
    <t>東方主義風格</t>
  </si>
  <si>
    <t>dark eery concept art sky</t>
  </si>
  <si>
    <t>黑暗的尤里概念藝術天空</t>
  </si>
  <si>
    <t>style of andy warhol</t>
  </si>
  <si>
    <t>安迪·沃霍爾的風格</t>
  </si>
  <si>
    <t>form shadow</t>
  </si>
  <si>
    <t>形式陰影</t>
  </si>
  <si>
    <t>young male model</t>
  </si>
  <si>
    <t>年輕男性模型</t>
  </si>
  <si>
    <t>cyberpunk techwear samurai</t>
  </si>
  <si>
    <t>Cyber​​punk Techwear Samurai</t>
  </si>
  <si>
    <t>oli painting of holy mary</t>
  </si>
  <si>
    <t>奧利·聖瑪麗的繪畫</t>
  </si>
  <si>
    <t>dark spatial landscape</t>
  </si>
  <si>
    <t>黑暗的空間景觀</t>
  </si>
  <si>
    <t>giant green explosion</t>
  </si>
  <si>
    <t>巨型綠色爆炸</t>
  </si>
  <si>
    <t>haribo bears</t>
  </si>
  <si>
    <t>Haribo Bears</t>
  </si>
  <si>
    <t>beauful painting</t>
  </si>
  <si>
    <t>美好的繪畫</t>
  </si>
  <si>
    <t>organic spaceship</t>
  </si>
  <si>
    <t>有機太空飛船</t>
  </si>
  <si>
    <t>japanese wedding kimono</t>
  </si>
  <si>
    <t>日本婚禮和服</t>
  </si>
  <si>
    <t>medieval fractal art nouveau cathedral</t>
  </si>
  <si>
    <t>中世紀分形藝術大教堂</t>
  </si>
  <si>
    <t>kirby dots space laser gorilla</t>
  </si>
  <si>
    <t>柯比（Kirby）點太空激光大猩猩</t>
  </si>
  <si>
    <t>large glass sculpture</t>
  </si>
  <si>
    <t>大玻璃雕塑</t>
  </si>
  <si>
    <t>giant yellow explosion</t>
  </si>
  <si>
    <t>巨大的黃色爆炸</t>
  </si>
  <si>
    <t>dark rococo mansion</t>
  </si>
  <si>
    <t>深色洛可可式豪宅</t>
  </si>
  <si>
    <t>symmetrical painting</t>
  </si>
  <si>
    <t>對稱繪畫</t>
  </si>
  <si>
    <t>futuristic neon hellscape horror</t>
  </si>
  <si>
    <t>未來派霓虹燈地獄恐怖</t>
  </si>
  <si>
    <t>field of pot plants</t>
  </si>
  <si>
    <t>unreal engine sword metal</t>
  </si>
  <si>
    <t>虛幻發動機劍金屬</t>
  </si>
  <si>
    <t>style of bosch</t>
  </si>
  <si>
    <t>博世風格</t>
  </si>
  <si>
    <t>travel poster style</t>
  </si>
  <si>
    <t>旅行海報風格</t>
  </si>
  <si>
    <t>woman warrior</t>
  </si>
  <si>
    <t>女人戰士</t>
  </si>
  <si>
    <t>post rock</t>
  </si>
  <si>
    <t>郵政岩石</t>
  </si>
  <si>
    <t>dark creepy monster</t>
  </si>
  <si>
    <t>黑暗令人毛骨悚然的怪物</t>
  </si>
  <si>
    <t>low res</t>
  </si>
  <si>
    <t>低分子</t>
  </si>
  <si>
    <t>group portrait</t>
  </si>
  <si>
    <t>團體肖像</t>
  </si>
  <si>
    <t>beautiful utopian spaceport</t>
  </si>
  <si>
    <t>美麗的烏托邦太空港</t>
  </si>
  <si>
    <t>beautiful anime girl face</t>
  </si>
  <si>
    <t>美麗的動漫女孩臉</t>
  </si>
  <si>
    <t>beautiful gasmask men</t>
  </si>
  <si>
    <t>美麗的加油機男子</t>
  </si>
  <si>
    <t>african warrior</t>
  </si>
  <si>
    <t>非洲戰士</t>
  </si>
  <si>
    <t>ancient artifact robot droid automaton</t>
  </si>
  <si>
    <t>古代文物機器人機器人機器人</t>
  </si>
  <si>
    <t>hyperrealistic detailed mechanoid</t>
  </si>
  <si>
    <t>高現實的詳細機械機油</t>
  </si>
  <si>
    <t>video game concept art</t>
  </si>
  <si>
    <t>視頻遊戲概念藝術</t>
  </si>
  <si>
    <t>exquisite porcelain statue of lucifer</t>
  </si>
  <si>
    <t>Lucifer精美的瓷雕像</t>
  </si>
  <si>
    <t>colorful gradients of glass</t>
  </si>
  <si>
    <t>玻璃的彩色梯度</t>
  </si>
  <si>
    <t>hans giger</t>
  </si>
  <si>
    <t>漢斯·吉格（Hans Giger）</t>
  </si>
  <si>
    <t>black mountain</t>
  </si>
  <si>
    <t>黑山</t>
  </si>
  <si>
    <t>xenomorph bodybuilder woman balrog supermodel</t>
  </si>
  <si>
    <t>Xenomorph健美女性Balrog超模</t>
  </si>
  <si>
    <t>fantasy orc</t>
  </si>
  <si>
    <t>幻想獸人</t>
  </si>
  <si>
    <t>future world</t>
  </si>
  <si>
    <t>未來世界</t>
  </si>
  <si>
    <t>alien dog</t>
  </si>
  <si>
    <t>外星狗</t>
  </si>
  <si>
    <t>beautiful scenery of forest</t>
  </si>
  <si>
    <t>美麗的森林風景</t>
  </si>
  <si>
    <t>nebula ultra</t>
  </si>
  <si>
    <t>星雲Ultra</t>
  </si>
  <si>
    <t>50mm lens portrait</t>
  </si>
  <si>
    <t>50毫米鏡頭肖像</t>
  </si>
  <si>
    <t>david choe</t>
  </si>
  <si>
    <t>大衛·喬（David Choe）</t>
  </si>
  <si>
    <t>mermeid queen</t>
  </si>
  <si>
    <t>Mermeid Queen</t>
  </si>
  <si>
    <t>beautiful detailed cosmos</t>
  </si>
  <si>
    <t>美麗的詳細宇宙</t>
  </si>
  <si>
    <t>kelly mckernan</t>
  </si>
  <si>
    <t>凱利·麥凱南（Kelly McKernan）</t>
  </si>
  <si>
    <t>cinematic render</t>
  </si>
  <si>
    <t>電影渲染</t>
  </si>
  <si>
    <t>3d world</t>
  </si>
  <si>
    <t>3D世界</t>
  </si>
  <si>
    <t>honeycomb landscape</t>
  </si>
  <si>
    <t>蜂窩景觀</t>
  </si>
  <si>
    <t>war photo of soldiers</t>
  </si>
  <si>
    <t>士兵的戰爭照片</t>
  </si>
  <si>
    <t>style of kay nielsen</t>
  </si>
  <si>
    <t>凱·尼爾森（Kay Nielsen）的風格</t>
  </si>
  <si>
    <t>watercolor gold</t>
  </si>
  <si>
    <t>水彩金</t>
  </si>
  <si>
    <t>dark pitbull dog</t>
  </si>
  <si>
    <t>黑暗的皮犬狗</t>
  </si>
  <si>
    <t>dark paintings</t>
  </si>
  <si>
    <t>深色繪畫</t>
  </si>
  <si>
    <t>cute green face</t>
  </si>
  <si>
    <t>可愛的綠色臉</t>
  </si>
  <si>
    <t>silent hill hospital walkthrough</t>
  </si>
  <si>
    <t>寂靜嶺醫院演練</t>
  </si>
  <si>
    <t>bored ape</t>
  </si>
  <si>
    <t>無聊的猿</t>
  </si>
  <si>
    <t>long body</t>
  </si>
  <si>
    <t>長身體</t>
  </si>
  <si>
    <t>cinematic hyper quality</t>
  </si>
  <si>
    <t>電影超級質量</t>
  </si>
  <si>
    <t>zombie monkey</t>
  </si>
  <si>
    <t>殭屍猴子</t>
  </si>
  <si>
    <t>stone statue head</t>
  </si>
  <si>
    <t>石頭雕像頭</t>
  </si>
  <si>
    <t>chariot tarot card art</t>
  </si>
  <si>
    <t>戰車塔羅牌藝術</t>
  </si>
  <si>
    <t>black wealthy happy buddha</t>
  </si>
  <si>
    <t>黑人富裕的快樂佛陀</t>
  </si>
  <si>
    <t>printed printer concrete sand</t>
  </si>
  <si>
    <t>印刷打印機混凝土砂</t>
  </si>
  <si>
    <t>soft glowing light</t>
  </si>
  <si>
    <t>柔和的發光光</t>
  </si>
  <si>
    <t>lovecraftian monster</t>
  </si>
  <si>
    <t>Lovecraftian怪物</t>
  </si>
  <si>
    <t>future warrior</t>
  </si>
  <si>
    <t>未來的戰士</t>
  </si>
  <si>
    <t>cinematic starry night</t>
  </si>
  <si>
    <t>電影星空之夜</t>
  </si>
  <si>
    <t>large orc</t>
  </si>
  <si>
    <t>大獸人</t>
  </si>
  <si>
    <t>snowy street</t>
  </si>
  <si>
    <t>雪街</t>
  </si>
  <si>
    <t>forest clearing dusk</t>
  </si>
  <si>
    <t>森林清除黃昏</t>
  </si>
  <si>
    <t>god of dragons</t>
  </si>
  <si>
    <t>龍神</t>
  </si>
  <si>
    <t>galaxy water wave</t>
  </si>
  <si>
    <t>銀河水波</t>
  </si>
  <si>
    <t>african american</t>
  </si>
  <si>
    <t>非裔美國人</t>
  </si>
  <si>
    <t>lich king pope</t>
  </si>
  <si>
    <t>巫妖金教皇</t>
  </si>
  <si>
    <t>haunted house</t>
  </si>
  <si>
    <t>鬼屋</t>
  </si>
  <si>
    <t>symmetrical patterns</t>
  </si>
  <si>
    <t>對稱模式</t>
  </si>
  <si>
    <t>volcanic ash island</t>
  </si>
  <si>
    <t>火山灰島</t>
  </si>
  <si>
    <t>clunky scifi factory spaceship</t>
  </si>
  <si>
    <t>笨拙的科幻工廠太空飛船</t>
  </si>
  <si>
    <t>intricate ornate bone</t>
  </si>
  <si>
    <t>複雜的華麗骨頭</t>
  </si>
  <si>
    <t>sci-fi vehicles</t>
  </si>
  <si>
    <t>科幻車輛</t>
  </si>
  <si>
    <t>nightmare mass of zombie bodies</t>
  </si>
  <si>
    <t>殭屍身體的噩夢</t>
  </si>
  <si>
    <t>polaroid photograph</t>
  </si>
  <si>
    <t>sunny clear sky</t>
  </si>
  <si>
    <t>晴朗的天空</t>
  </si>
  <si>
    <t>tiny flowers</t>
  </si>
  <si>
    <t>小花</t>
  </si>
  <si>
    <t>notes synesthesia</t>
  </si>
  <si>
    <t>注意聯覺</t>
  </si>
  <si>
    <t>curly flower hair ghibli</t>
  </si>
  <si>
    <t>捲髮吉卜力捲髮</t>
  </si>
  <si>
    <t>mix armor</t>
  </si>
  <si>
    <t>混合裝甲</t>
  </si>
  <si>
    <t>blizzard mountain</t>
  </si>
  <si>
    <t>暴雪山</t>
  </si>
  <si>
    <t>glowing drinks</t>
  </si>
  <si>
    <t>發光的飲料</t>
  </si>
  <si>
    <t>overhead lighting</t>
  </si>
  <si>
    <t>高架照明</t>
  </si>
  <si>
    <t>alien tree</t>
  </si>
  <si>
    <t>外星樹</t>
  </si>
  <si>
    <t>alien witch</t>
  </si>
  <si>
    <t>外星女巫</t>
  </si>
  <si>
    <t>floria sigismondi</t>
  </si>
  <si>
    <t>Floria Sigismondi</t>
  </si>
  <si>
    <t>hyper realistic photo</t>
  </si>
  <si>
    <t>battle of angels</t>
  </si>
  <si>
    <t>天使之戰</t>
  </si>
  <si>
    <t>young redhaired woman</t>
  </si>
  <si>
    <t>年輕的紅毛女性</t>
  </si>
  <si>
    <t>french old city</t>
  </si>
  <si>
    <t>法國舊城區</t>
  </si>
  <si>
    <t>albert bierstadt</t>
  </si>
  <si>
    <t>阿爾伯特·比爾斯塔特（Albert Bierstadt）</t>
  </si>
  <si>
    <t>cover art album feiticeiro juliao o feitico da viola</t>
  </si>
  <si>
    <t>封面藝術專輯Feiticeiro Juliao O Feitico da Viola</t>
  </si>
  <si>
    <t>shiny black skin</t>
  </si>
  <si>
    <t>閃亮的黑色皮膚</t>
  </si>
  <si>
    <t>low-angle shot</t>
  </si>
  <si>
    <t>低角度射擊</t>
  </si>
  <si>
    <t>white street photograph</t>
  </si>
  <si>
    <t>懷特街照片</t>
  </si>
  <si>
    <t>dystopian steampunk</t>
  </si>
  <si>
    <t>反烏托邦蒸汽朋克</t>
  </si>
  <si>
    <t>cthulhu beach rain</t>
  </si>
  <si>
    <t>克蘇魯海灘雨</t>
  </si>
  <si>
    <t>tiny blind white eyes</t>
  </si>
  <si>
    <t>微小的盲目的白眼</t>
  </si>
  <si>
    <t>smoke background</t>
  </si>
  <si>
    <t>煙背景</t>
  </si>
  <si>
    <t>lily fish chimera</t>
  </si>
  <si>
    <t>百合魚嵌合體</t>
  </si>
  <si>
    <t>white doctor</t>
  </si>
  <si>
    <t>白人醫生</t>
  </si>
  <si>
    <t>mysterious red desert</t>
  </si>
  <si>
    <t>神秘的紅色沙漠</t>
  </si>
  <si>
    <t>shaun tan</t>
  </si>
  <si>
    <t>Shaun Tan</t>
  </si>
  <si>
    <t>knight king</t>
  </si>
  <si>
    <t>騎士·金</t>
  </si>
  <si>
    <t>destruction 8k</t>
  </si>
  <si>
    <t>破壞8K</t>
  </si>
  <si>
    <t>oil painting page</t>
  </si>
  <si>
    <t>油畫頁面</t>
  </si>
  <si>
    <t>abstract 3d</t>
  </si>
  <si>
    <t>摘要3D</t>
  </si>
  <si>
    <t>hell angel</t>
  </si>
  <si>
    <t>地獄天使</t>
  </si>
  <si>
    <t>neural network</t>
  </si>
  <si>
    <t>神經網絡</t>
  </si>
  <si>
    <t>pyramid head</t>
  </si>
  <si>
    <t>金字塔頭</t>
  </si>
  <si>
    <t>complex scientific research spaceship</t>
  </si>
  <si>
    <t>複雜的科學研究</t>
  </si>
  <si>
    <t>time traveler movie poster</t>
  </si>
  <si>
    <t>時光旅行者電影海報</t>
  </si>
  <si>
    <t>epic steampunk castle</t>
  </si>
  <si>
    <t>史詩般的蒸汽朋克城堡</t>
  </si>
  <si>
    <t>space explorer</t>
  </si>
  <si>
    <t>太空資源管理器</t>
  </si>
  <si>
    <t>style of gustave moreau</t>
  </si>
  <si>
    <t>Gustave Moreau的風格</t>
  </si>
  <si>
    <t>style of francisco goya</t>
  </si>
  <si>
    <t>弗朗西斯科·戈雅的風格</t>
  </si>
  <si>
    <t>retro movie poster</t>
  </si>
  <si>
    <t>復古電影海報</t>
  </si>
  <si>
    <t>rings fantasy valley mountain range</t>
  </si>
  <si>
    <t>戒指幻想谷山脈</t>
  </si>
  <si>
    <t>forest of giger</t>
  </si>
  <si>
    <t>吉格森林</t>
  </si>
  <si>
    <t>blue fairy</t>
  </si>
  <si>
    <t>藍色仙女</t>
  </si>
  <si>
    <t>pearl feathers</t>
  </si>
  <si>
    <t>珍珠羽毛</t>
  </si>
  <si>
    <t>mary blair</t>
  </si>
  <si>
    <t>瑪麗·布萊爾</t>
  </si>
  <si>
    <t>dynamic camera angle</t>
  </si>
  <si>
    <t>動態攝像機角度</t>
  </si>
  <si>
    <t>lush jungle</t>
  </si>
  <si>
    <t>鬱鬱蔥蔥的叢林</t>
  </si>
  <si>
    <t>beautiful young goth woman</t>
  </si>
  <si>
    <t>美麗的年輕哥特女人</t>
  </si>
  <si>
    <t>symmetrical tarot card</t>
  </si>
  <si>
    <t>對稱的塔羅牌</t>
  </si>
  <si>
    <t>angry black monster</t>
  </si>
  <si>
    <t>憤怒的黑色怪物</t>
  </si>
  <si>
    <t>big night city</t>
  </si>
  <si>
    <t>大夜城</t>
  </si>
  <si>
    <t>stormfront wind</t>
  </si>
  <si>
    <t>風暴風</t>
  </si>
  <si>
    <t>domed city</t>
  </si>
  <si>
    <t>圓頂城市</t>
  </si>
  <si>
    <t>tim walker</t>
  </si>
  <si>
    <t>蒂姆·沃克</t>
  </si>
  <si>
    <t>colored werewolf god</t>
  </si>
  <si>
    <t>有色狼人神</t>
  </si>
  <si>
    <t>female vampire</t>
  </si>
  <si>
    <t>女吸血鬼</t>
  </si>
  <si>
    <t>carvalho style</t>
  </si>
  <si>
    <t>Carvalho風格</t>
  </si>
  <si>
    <t>style of jesper</t>
  </si>
  <si>
    <t>Jesper的風格</t>
  </si>
  <si>
    <t>science fiction art</t>
  </si>
  <si>
    <t>科幻藝術</t>
  </si>
  <si>
    <t>cyberpunk undersea city</t>
  </si>
  <si>
    <t>Cyber​​punk海底城</t>
  </si>
  <si>
    <t>techno color</t>
  </si>
  <si>
    <t>技術顏色</t>
  </si>
  <si>
    <t>stephen gammell style</t>
  </si>
  <si>
    <t>斯蒂芬·加梅爾（Stephen Gammell）風格</t>
  </si>
  <si>
    <t>style of stephen gammell</t>
  </si>
  <si>
    <t>斯蒂芬·加梅爾（Stephen Gammell）的風格</t>
  </si>
  <si>
    <t>artstation hd</t>
  </si>
  <si>
    <t>Artstation HD</t>
  </si>
  <si>
    <t>street uk street fashionista girlworh</t>
  </si>
  <si>
    <t>街英國街街時尚達人girlworh</t>
  </si>
  <si>
    <t>crow robot</t>
  </si>
  <si>
    <t>烏鴉機器人</t>
  </si>
  <si>
    <t>circle temple of soul</t>
  </si>
  <si>
    <t>圈子</t>
  </si>
  <si>
    <t>wolf skin</t>
  </si>
  <si>
    <t>狼皮</t>
  </si>
  <si>
    <t>ancient japan moody</t>
  </si>
  <si>
    <t>古代日本喜怒無常</t>
  </si>
  <si>
    <t>cute puppy</t>
  </si>
  <si>
    <t>可愛的小狗</t>
  </si>
  <si>
    <t>pink skin</t>
  </si>
  <si>
    <t>粉紅色的皮膚</t>
  </si>
  <si>
    <t>style of george tooker painting</t>
  </si>
  <si>
    <t>喬治·欺騙畫的風格</t>
  </si>
  <si>
    <t>small plants</t>
  </si>
  <si>
    <t>小植物</t>
  </si>
  <si>
    <t>matte background</t>
  </si>
  <si>
    <t>啞光背景</t>
  </si>
  <si>
    <t>sprite art</t>
  </si>
  <si>
    <t>精靈藝術</t>
  </si>
  <si>
    <t>style of wes anderson</t>
  </si>
  <si>
    <t>韋斯·安德森的風格</t>
  </si>
  <si>
    <t>black ocean landscape</t>
  </si>
  <si>
    <t>黑海洋景觀</t>
  </si>
  <si>
    <t>hyper detailed unreal engine alexander mcqueen horn of plenty</t>
  </si>
  <si>
    <t>超細節的虛幻引擎亞歷山大·麥昆·霍恩</t>
  </si>
  <si>
    <t>cyberpunk wallpaper</t>
  </si>
  <si>
    <t>賽博朋克壁紙</t>
  </si>
  <si>
    <t>grim oil painting</t>
  </si>
  <si>
    <t>嚴峻的油畫</t>
  </si>
  <si>
    <t>red temple room</t>
  </si>
  <si>
    <t>紅廟房間</t>
  </si>
  <si>
    <t>dead people</t>
  </si>
  <si>
    <t>死的人</t>
  </si>
  <si>
    <t>heavy atmosphere</t>
  </si>
  <si>
    <t>氳</t>
  </si>
  <si>
    <t>dark medieval castle</t>
  </si>
  <si>
    <t>深色中世紀城堡</t>
  </si>
  <si>
    <t>full color escher architecture</t>
  </si>
  <si>
    <t>全彩埃舍爾體系結構</t>
  </si>
  <si>
    <t>celestial landscape</t>
  </si>
  <si>
    <t>天體景觀</t>
  </si>
  <si>
    <t>distance art</t>
  </si>
  <si>
    <t>遠程藝術</t>
  </si>
  <si>
    <t>hogwarts style</t>
  </si>
  <si>
    <t>霍格沃茨風格</t>
  </si>
  <si>
    <t>cinematic rococo angel lady</t>
  </si>
  <si>
    <t>電影洛可可天使女士</t>
  </si>
  <si>
    <t>denis villeneuve arrival</t>
  </si>
  <si>
    <t>Denis Villeneuve到達</t>
  </si>
  <si>
    <t>greek night</t>
  </si>
  <si>
    <t>希臘夜晚</t>
  </si>
  <si>
    <t>blue fire leap</t>
  </si>
  <si>
    <t>藍色火力飛躍</t>
  </si>
  <si>
    <t>mushroom buildings</t>
  </si>
  <si>
    <t>蘑菇建築</t>
  </si>
  <si>
    <t>beautiful queen</t>
  </si>
  <si>
    <t>美麗的女王</t>
  </si>
  <si>
    <t>detailed drone photography</t>
  </si>
  <si>
    <t>詳細的無人機攝影</t>
  </si>
  <si>
    <t>john berkey</t>
  </si>
  <si>
    <t>約翰·伯基（John Berkey）</t>
  </si>
  <si>
    <t>black frank lloyd wright mansion</t>
  </si>
  <si>
    <t>黑色弗蘭克·勞埃德·賴特大廈</t>
  </si>
  <si>
    <t>girl pepe</t>
  </si>
  <si>
    <t>女孩佩佩</t>
  </si>
  <si>
    <t>monster girl</t>
  </si>
  <si>
    <t>怪物女孩</t>
  </si>
  <si>
    <t>big antlers</t>
  </si>
  <si>
    <t>大鹿角</t>
  </si>
  <si>
    <t>circular orb</t>
  </si>
  <si>
    <t>圓球</t>
  </si>
  <si>
    <t>hyper realistic zombie whale</t>
  </si>
  <si>
    <t>過度逼真的殭屍鯨</t>
  </si>
  <si>
    <t>family of cyborg mutants tv show</t>
  </si>
  <si>
    <t>Cyborg突變體家族電視節目</t>
  </si>
  <si>
    <t>view of london city</t>
  </si>
  <si>
    <t>倫敦城市的視圖</t>
  </si>
  <si>
    <t>ancient war chariot</t>
  </si>
  <si>
    <t>古代戰車</t>
  </si>
  <si>
    <t>smoking weed</t>
  </si>
  <si>
    <t>吸煙</t>
  </si>
  <si>
    <t>giant hooded figure</t>
  </si>
  <si>
    <t>巨型連帽人物</t>
  </si>
  <si>
    <t>blue aura</t>
  </si>
  <si>
    <t>藍色光環</t>
  </si>
  <si>
    <t>style of thomas cole hudson river school painting photo</t>
  </si>
  <si>
    <t>托馬斯·科爾·哈德遜河學校繪畫照片的風格</t>
  </si>
  <si>
    <t>ultra realstic</t>
  </si>
  <si>
    <t>Ultra Realstic</t>
  </si>
  <si>
    <t>art deco pattern</t>
  </si>
  <si>
    <t>裝飾藝術模式</t>
  </si>
  <si>
    <t>japanese style cherryblossom garden</t>
  </si>
  <si>
    <t>日本風格的櫻桃木花園</t>
  </si>
  <si>
    <t>detailed colorful mandala</t>
  </si>
  <si>
    <t>詳細的彩色曼陀羅</t>
  </si>
  <si>
    <t>creature living</t>
  </si>
  <si>
    <t>生物的生命</t>
  </si>
  <si>
    <t>beautiful painting of meta knight</t>
  </si>
  <si>
    <t>元騎士的美麗繪畫</t>
  </si>
  <si>
    <t>fat woman</t>
  </si>
  <si>
    <t>胖女人</t>
  </si>
  <si>
    <t>blade runner street scene</t>
  </si>
  <si>
    <t>刀片跑步街場景</t>
  </si>
  <si>
    <t>smooth octane</t>
  </si>
  <si>
    <t>光滑的辛烷值</t>
  </si>
  <si>
    <t>moon night</t>
  </si>
  <si>
    <t>月夜</t>
  </si>
  <si>
    <t>caravaggio style</t>
  </si>
  <si>
    <t>卡拉瓦喬風格</t>
  </si>
  <si>
    <t>fluorescent substances</t>
  </si>
  <si>
    <t>熒光物質</t>
  </si>
  <si>
    <t>hyper realistic dark figures</t>
  </si>
  <si>
    <t>超級逼真的黑暗人物</t>
  </si>
  <si>
    <t>style of riabovitchev</t>
  </si>
  <si>
    <t>Riabovitchev的風格</t>
  </si>
  <si>
    <t>forest planet</t>
  </si>
  <si>
    <t>森林星球</t>
  </si>
  <si>
    <t>cinema light</t>
  </si>
  <si>
    <t>lush landscape</t>
  </si>
  <si>
    <t>鬱鬱蔥蔥的景觀</t>
  </si>
  <si>
    <t>dark souls boss</t>
  </si>
  <si>
    <t>黑暗的靈魂老闆</t>
  </si>
  <si>
    <t>black marble</t>
  </si>
  <si>
    <t>黑色大理石</t>
  </si>
  <si>
    <t>grand budapest</t>
  </si>
  <si>
    <t>布達佩斯大</t>
  </si>
  <si>
    <t>small american town</t>
  </si>
  <si>
    <t>美國小鎮</t>
  </si>
  <si>
    <t>spirit of power</t>
  </si>
  <si>
    <t>力量精神</t>
  </si>
  <si>
    <t>space rabbit</t>
  </si>
  <si>
    <t>太空兔子</t>
  </si>
  <si>
    <t>black chrome exoskeleton</t>
  </si>
  <si>
    <t>黑色鉻外骨骼</t>
  </si>
  <si>
    <t>characters of hellraiser</t>
  </si>
  <si>
    <t>Hellraiser的角色</t>
  </si>
  <si>
    <t>network diagram</t>
  </si>
  <si>
    <t>網絡圖</t>
  </si>
  <si>
    <t>japanese glowing glitch cat boy</t>
  </si>
  <si>
    <t>日本發光的故障貓男孩</t>
  </si>
  <si>
    <t>mimics animal's bone</t>
  </si>
  <si>
    <t>模仿動物的骨頭</t>
  </si>
  <si>
    <t>high resolution photography</t>
  </si>
  <si>
    <t>高分辨率攝影</t>
  </si>
  <si>
    <t>80s anime cityscape</t>
  </si>
  <si>
    <t>80年代動漫城市景觀</t>
  </si>
  <si>
    <t>ancient ornate city</t>
  </si>
  <si>
    <t>古老的華麗城市</t>
  </si>
  <si>
    <t>magical woman</t>
  </si>
  <si>
    <t>神奇的女人</t>
  </si>
  <si>
    <t>dramatic mountain sky</t>
  </si>
  <si>
    <t>戲劇性的山天空</t>
  </si>
  <si>
    <t>busy bar</t>
  </si>
  <si>
    <t>繁忙的酒吧</t>
  </si>
  <si>
    <t>beautiful night sky</t>
  </si>
  <si>
    <t>美麗的夜空</t>
  </si>
  <si>
    <t>black unicorn</t>
  </si>
  <si>
    <t>黑色獨角獸</t>
  </si>
  <si>
    <t>boston dynamics robot dog</t>
  </si>
  <si>
    <t>波士頓動態機器人狗</t>
  </si>
  <si>
    <t>humanoid fire</t>
  </si>
  <si>
    <t>人形火</t>
  </si>
  <si>
    <t>galaxy explosion</t>
  </si>
  <si>
    <t>星系爆炸</t>
  </si>
  <si>
    <t>product view space city stele</t>
  </si>
  <si>
    <t>產品視圖空間城市石碑</t>
  </si>
  <si>
    <t>golden wolf</t>
  </si>
  <si>
    <t>金狼</t>
  </si>
  <si>
    <t>fantasy illustration</t>
  </si>
  <si>
    <t>幻想插圖</t>
  </si>
  <si>
    <t>cute japanese male</t>
  </si>
  <si>
    <t>可愛的日本男性</t>
  </si>
  <si>
    <t>giant demon mouse</t>
  </si>
  <si>
    <t>巨型惡魔鼠標</t>
  </si>
  <si>
    <t>pale neutral nebula environment</t>
  </si>
  <si>
    <t>蒼白的中性星雲環境</t>
  </si>
  <si>
    <t>volcanic landscape</t>
  </si>
  <si>
    <t>火山景觀</t>
  </si>
  <si>
    <t>decoratived eye armor</t>
  </si>
  <si>
    <t>裝飾性的盔甲</t>
  </si>
  <si>
    <t>pale blonde girl</t>
  </si>
  <si>
    <t>蒼白的金發女孩</t>
  </si>
  <si>
    <t>giant neon</t>
  </si>
  <si>
    <t>巨型霓虹燈</t>
  </si>
  <si>
    <t>treasure planet scifi princess</t>
  </si>
  <si>
    <t>寶藏星球科奇公主</t>
  </si>
  <si>
    <t>light snowfall</t>
  </si>
  <si>
    <t>tindar light</t>
  </si>
  <si>
    <t>Tindar Light</t>
  </si>
  <si>
    <t>glowing butterfly</t>
  </si>
  <si>
    <t>發光的蝴蝶</t>
  </si>
  <si>
    <t>large nightmarish oil painting cat</t>
  </si>
  <si>
    <t>大型噩夢油畫貓</t>
  </si>
  <si>
    <t>young blonde woman</t>
  </si>
  <si>
    <t>年輕的金發女人</t>
  </si>
  <si>
    <t>england nightmare</t>
  </si>
  <si>
    <t>英格蘭的噩夢</t>
  </si>
  <si>
    <t>blade runner movie poster</t>
  </si>
  <si>
    <t>刀片跑步者電影海報</t>
  </si>
  <si>
    <t>golden yggdrasil</t>
  </si>
  <si>
    <t>黃金Yggdrasil</t>
  </si>
  <si>
    <t>great composition</t>
  </si>
  <si>
    <t>偉大的構圖</t>
  </si>
  <si>
    <t>frazetta conan</t>
  </si>
  <si>
    <t>弗雷澤塔·柯南（Frazetta Conan）</t>
  </si>
  <si>
    <t>medival painting of cat</t>
  </si>
  <si>
    <t>貓的中間畫</t>
  </si>
  <si>
    <t>oldschool fantasy art</t>
  </si>
  <si>
    <t>Oldschool Fantasy Art</t>
  </si>
  <si>
    <t>8k hdr photorealism</t>
  </si>
  <si>
    <t>8K HDR光真相</t>
  </si>
  <si>
    <t>wood village</t>
  </si>
  <si>
    <t>木村</t>
  </si>
  <si>
    <t>hyper realistic new york city</t>
  </si>
  <si>
    <t>過度現實的紐約市</t>
  </si>
  <si>
    <t>beautiful detailed hero's journey</t>
  </si>
  <si>
    <t>opalescent cubism</t>
  </si>
  <si>
    <t>乳白色立體主義</t>
  </si>
  <si>
    <t>broken sky</t>
  </si>
  <si>
    <t>破碎的天空</t>
  </si>
  <si>
    <t>scary death</t>
  </si>
  <si>
    <t>可怕的死亡</t>
  </si>
  <si>
    <t>abstract space design</t>
  </si>
  <si>
    <t>抽象空間設計</t>
  </si>
  <si>
    <t>metallic spaceships</t>
  </si>
  <si>
    <t>金屬宇宙飛船</t>
  </si>
  <si>
    <t>dust particles</t>
  </si>
  <si>
    <t>灰塵顆粒</t>
  </si>
  <si>
    <t>right hand</t>
  </si>
  <si>
    <t>右手</t>
  </si>
  <si>
    <t>spaceship side</t>
  </si>
  <si>
    <t>飛船方</t>
  </si>
  <si>
    <t>red marble</t>
  </si>
  <si>
    <t>紅色大理石</t>
  </si>
  <si>
    <t>huge orange</t>
  </si>
  <si>
    <t>巨大的橙色</t>
  </si>
  <si>
    <t>portrait photorealistic</t>
  </si>
  <si>
    <t>肖像逼真的</t>
  </si>
  <si>
    <t>gothic column</t>
  </si>
  <si>
    <t>哥特式專欄</t>
  </si>
  <si>
    <t>japanese samurai painting</t>
  </si>
  <si>
    <t>日本武士繪畫</t>
  </si>
  <si>
    <t>black wings</t>
  </si>
  <si>
    <t>黑翅</t>
  </si>
  <si>
    <t>super robot wars</t>
  </si>
  <si>
    <t>超級機器人戰爭</t>
  </si>
  <si>
    <t>giant gothic mega city</t>
  </si>
  <si>
    <t>巨型哥特式巨型城市</t>
  </si>
  <si>
    <t>aesthetic style of youth</t>
  </si>
  <si>
    <t>青年的美學風格</t>
  </si>
  <si>
    <t>moon mask</t>
  </si>
  <si>
    <t>月亮面具</t>
  </si>
  <si>
    <t>bright void dark</t>
  </si>
  <si>
    <t>明亮的空白</t>
  </si>
  <si>
    <t>city vibes</t>
  </si>
  <si>
    <t>城市共鳴</t>
  </si>
  <si>
    <t>red desert artstation</t>
  </si>
  <si>
    <t>紅色沙漠藝術站</t>
  </si>
  <si>
    <t>desolate field</t>
  </si>
  <si>
    <t>荒涼的場</t>
  </si>
  <si>
    <t>high school king</t>
  </si>
  <si>
    <t>高中國王</t>
  </si>
  <si>
    <t>35mm movie camera</t>
  </si>
  <si>
    <t>35毫米電影相機</t>
  </si>
  <si>
    <t>forest fire</t>
  </si>
  <si>
    <t>森林火災</t>
  </si>
  <si>
    <t>red tower</t>
  </si>
  <si>
    <t>紅塔</t>
  </si>
  <si>
    <t>red hue chiaroscuro</t>
  </si>
  <si>
    <t>紅色chiaroscuro</t>
  </si>
  <si>
    <t>junji murakami</t>
  </si>
  <si>
    <t>穆拉卡米朱吉</t>
  </si>
  <si>
    <t>armored dragon knight</t>
  </si>
  <si>
    <t>裝甲龍騎士</t>
  </si>
  <si>
    <t>final dragon</t>
  </si>
  <si>
    <t>最終龍</t>
  </si>
  <si>
    <t>style of garbage pail kids card</t>
  </si>
  <si>
    <t>垃圾桶兒童卡的樣式</t>
  </si>
  <si>
    <t>hyper focus</t>
  </si>
  <si>
    <t>超級焦點</t>
  </si>
  <si>
    <t>vivid lighting</t>
  </si>
  <si>
    <t>生動的照明</t>
  </si>
  <si>
    <t>black golden lines</t>
  </si>
  <si>
    <t>黑色金線</t>
  </si>
  <si>
    <t>tall thin glass sculpture</t>
  </si>
  <si>
    <t>高薄玻璃雕塑</t>
  </si>
  <si>
    <t>long face</t>
  </si>
  <si>
    <t>拉長著臉</t>
  </si>
  <si>
    <t>night horror atmosphere</t>
  </si>
  <si>
    <t>夜間恐怖氣氛</t>
  </si>
  <si>
    <t>druid woman</t>
  </si>
  <si>
    <t>德魯伊女人</t>
  </si>
  <si>
    <t>desolate realistic render</t>
  </si>
  <si>
    <t>荒涼的現實渲染</t>
  </si>
  <si>
    <t>graphic art</t>
  </si>
  <si>
    <t>圖形藝術</t>
  </si>
  <si>
    <t>spider ninja arrows fire</t>
  </si>
  <si>
    <t>蜘蛛忍者箭火</t>
  </si>
  <si>
    <t>nekro xiii</t>
  </si>
  <si>
    <t>Nekro XIII</t>
  </si>
  <si>
    <t>brutalist city</t>
  </si>
  <si>
    <t>野蠻城市</t>
  </si>
  <si>
    <t>18th century illustration</t>
  </si>
  <si>
    <t>18世紀的插圖</t>
  </si>
  <si>
    <t>long train</t>
  </si>
  <si>
    <t>長火車</t>
  </si>
  <si>
    <t>oil painting of queen elizabeth ii</t>
  </si>
  <si>
    <t>伊麗莎白女王二世油畫</t>
  </si>
  <si>
    <t>detailed photorealistic retro vhs cover</t>
  </si>
  <si>
    <t>詳細的影子復古VHS蓋</t>
  </si>
  <si>
    <t>realistic oil paint</t>
  </si>
  <si>
    <t>逼真的油漆</t>
  </si>
  <si>
    <t>junk photo</t>
  </si>
  <si>
    <t>垃圾照片</t>
  </si>
  <si>
    <t>high angle</t>
  </si>
  <si>
    <t>高角度</t>
  </si>
  <si>
    <t>giant brown blob</t>
  </si>
  <si>
    <t>巨大的棕色斑點</t>
  </si>
  <si>
    <t>mm photograph</t>
  </si>
  <si>
    <t>MM照片</t>
  </si>
  <si>
    <t>forest psychedelic</t>
  </si>
  <si>
    <t>森林迷幻</t>
  </si>
  <si>
    <t>red orange</t>
  </si>
  <si>
    <t>紅橙</t>
  </si>
  <si>
    <t>sun goddess</t>
  </si>
  <si>
    <t>太陽女神</t>
  </si>
  <si>
    <t>desert background</t>
  </si>
  <si>
    <t>沙漠背景</t>
  </si>
  <si>
    <t>two massive spaceship attack</t>
  </si>
  <si>
    <t>兩次大型宇宙飛船襲擊</t>
  </si>
  <si>
    <t>white alien humanoid fire</t>
  </si>
  <si>
    <t>白色外星人類人生物</t>
  </si>
  <si>
    <t>ancient tortured demonic mask</t>
  </si>
  <si>
    <t>古老的酷刑惡魔面具</t>
  </si>
  <si>
    <t>black moon</t>
  </si>
  <si>
    <t>黑月亮</t>
  </si>
  <si>
    <t>white house</t>
  </si>
  <si>
    <t>白色的房子</t>
  </si>
  <si>
    <t>retro cartoon style portrait</t>
  </si>
  <si>
    <t>復古卡通風格的肖像</t>
  </si>
  <si>
    <t>white men</t>
  </si>
  <si>
    <t>白人</t>
  </si>
  <si>
    <t>atlantis style</t>
  </si>
  <si>
    <t>亞特蘭蒂斯風格</t>
  </si>
  <si>
    <t>empty field</t>
  </si>
  <si>
    <t>空字段</t>
  </si>
  <si>
    <t>sketchy style</t>
  </si>
  <si>
    <t>粗略的風格</t>
  </si>
  <si>
    <t>3d studio max</t>
  </si>
  <si>
    <t>3D Studio Max</t>
  </si>
  <si>
    <t>female druid</t>
  </si>
  <si>
    <t>女性德魯伊</t>
  </si>
  <si>
    <t>solid black smokey cloud</t>
  </si>
  <si>
    <t>黑色黑色煙熏雲</t>
  </si>
  <si>
    <t>utopia movie poster</t>
  </si>
  <si>
    <t>烏托邦電影海報</t>
  </si>
  <si>
    <t>giant spaceship</t>
  </si>
  <si>
    <t>巨型飛船</t>
  </si>
  <si>
    <t>abandoned cyberpunk city</t>
  </si>
  <si>
    <t>廢棄的賽博朋克城</t>
  </si>
  <si>
    <t>zdzisÅaw beksiÅski landscape</t>
  </si>
  <si>
    <t>Zdziså，awbeksiå„滑雪景觀</t>
  </si>
  <si>
    <t>demon king</t>
  </si>
  <si>
    <t>妖王</t>
  </si>
  <si>
    <t>craig mullins goodbrush</t>
  </si>
  <si>
    <t>Craig Mullins Goodbrush</t>
  </si>
  <si>
    <t>futuristic universe</t>
  </si>
  <si>
    <t>未來派宇宙</t>
  </si>
  <si>
    <t>massive robots</t>
  </si>
  <si>
    <t>tall golden staff</t>
  </si>
  <si>
    <t>高大的金員工</t>
  </si>
  <si>
    <t>skinny rock trees</t>
  </si>
  <si>
    <t>瘦岩樹</t>
  </si>
  <si>
    <t>street fighter ii arcade pixel art spritesheet</t>
  </si>
  <si>
    <t>Street Fighter II Arcade Pixel Art Spritesheet</t>
  </si>
  <si>
    <t>moth creature</t>
  </si>
  <si>
    <t>飛蛾生物</t>
  </si>
  <si>
    <t>zero gravity</t>
  </si>
  <si>
    <t>零重力</t>
  </si>
  <si>
    <t>curly flower hair fantasy style</t>
  </si>
  <si>
    <t>捲曲花幻想風格</t>
  </si>
  <si>
    <t>detailed antlers</t>
  </si>
  <si>
    <t>詳細的鹿角</t>
  </si>
  <si>
    <t>nathalia suellen style</t>
  </si>
  <si>
    <t>Nathalia Suellen風格</t>
  </si>
  <si>
    <t>human half bear</t>
  </si>
  <si>
    <t>人半熊</t>
  </si>
  <si>
    <t>music life</t>
  </si>
  <si>
    <t>音樂人生</t>
  </si>
  <si>
    <t>generative texture</t>
  </si>
  <si>
    <t>生成紋理</t>
  </si>
  <si>
    <t>vintage computer</t>
  </si>
  <si>
    <t>ancient tortured muddy demonic mask</t>
  </si>
  <si>
    <t>古老折磨的泥濘的惡魔面具</t>
  </si>
  <si>
    <t>ice dragon</t>
  </si>
  <si>
    <t>冰龍</t>
  </si>
  <si>
    <t>hyperreal fat man</t>
  </si>
  <si>
    <t>超現實胖子</t>
  </si>
  <si>
    <t>style of marco mazzoni</t>
  </si>
  <si>
    <t>Marco Mazzoni的風格</t>
  </si>
  <si>
    <t>sci-fi city</t>
  </si>
  <si>
    <t>科幻城市</t>
  </si>
  <si>
    <t>mega neuro chemical architecture tower</t>
  </si>
  <si>
    <t>巨型神經化學建築塔</t>
  </si>
  <si>
    <t>piri piri fire chilli skull</t>
  </si>
  <si>
    <t>piri piri火辣椒頭骨</t>
  </si>
  <si>
    <t>glowing lotus flower</t>
  </si>
  <si>
    <t>發光的蓮花</t>
  </si>
  <si>
    <t>red balloon</t>
  </si>
  <si>
    <t>紅色氣球</t>
  </si>
  <si>
    <t>heavy atmospheric lighting</t>
  </si>
  <si>
    <t>rings fantasy valley snow</t>
  </si>
  <si>
    <t>戒指幻想谷雪</t>
  </si>
  <si>
    <t>photorealistic war zone</t>
  </si>
  <si>
    <t>逼真的戰區</t>
  </si>
  <si>
    <t>glowing trees</t>
  </si>
  <si>
    <t>發光的樹</t>
  </si>
  <si>
    <t>fishing nets</t>
  </si>
  <si>
    <t>漁網</t>
  </si>
  <si>
    <t>mayan clown god</t>
  </si>
  <si>
    <t>瑪雅小丑神</t>
  </si>
  <si>
    <t>dragon slayer</t>
  </si>
  <si>
    <t>屠龍者</t>
  </si>
  <si>
    <t>ancient baby fetus</t>
  </si>
  <si>
    <t>古老的嬰兒胎兒</t>
  </si>
  <si>
    <t>japanese warrior</t>
  </si>
  <si>
    <t>日本戰士</t>
  </si>
  <si>
    <t>bosco style</t>
  </si>
  <si>
    <t>博斯科風格</t>
  </si>
  <si>
    <t>red hue procession chiaroscuro</t>
  </si>
  <si>
    <t>紅色遊行Chiaroscuro</t>
  </si>
  <si>
    <t>underwater hr giger style</t>
  </si>
  <si>
    <t>水下人力資源式吉格風格</t>
  </si>
  <si>
    <t>little lady</t>
  </si>
  <si>
    <t>小淑女</t>
  </si>
  <si>
    <t>dante inferno universe</t>
  </si>
  <si>
    <t>但丁地獄宇宙</t>
  </si>
  <si>
    <t>magical risograph painting of doraemon's house</t>
  </si>
  <si>
    <t>Doraemon房子的神奇的繪畫畫</t>
  </si>
  <si>
    <t>beautiful genderfluid bass guitar player character portrait</t>
  </si>
  <si>
    <t>美麗的性別流傳貝司吉他手角色肖像</t>
  </si>
  <si>
    <t>adorable monster warrior</t>
  </si>
  <si>
    <t>可愛的怪物戰士</t>
  </si>
  <si>
    <t>14mm photography</t>
  </si>
  <si>
    <t>14毫米攝影</t>
  </si>
  <si>
    <t>snowy mountains</t>
  </si>
  <si>
    <t>beatiful art</t>
  </si>
  <si>
    <t>deer body</t>
  </si>
  <si>
    <t>鹿的身體</t>
  </si>
  <si>
    <t>chinese hot pot</t>
  </si>
  <si>
    <t>中國火鍋</t>
  </si>
  <si>
    <t>metaverse city</t>
  </si>
  <si>
    <t>元城市</t>
  </si>
  <si>
    <t>multiple world</t>
  </si>
  <si>
    <t>多重世界</t>
  </si>
  <si>
    <t>marble light</t>
  </si>
  <si>
    <t>大理石燈</t>
  </si>
  <si>
    <t>glowing dark longsword</t>
  </si>
  <si>
    <t>發光的黑暗長劍</t>
  </si>
  <si>
    <t>blue lightning power station</t>
  </si>
  <si>
    <t>藍色閃電電站</t>
  </si>
  <si>
    <t>futuristic cyborg</t>
  </si>
  <si>
    <t>未來派的半機器人</t>
  </si>
  <si>
    <t>children book style</t>
  </si>
  <si>
    <t>兒童書籍風格</t>
  </si>
  <si>
    <t>style of zelda link</t>
  </si>
  <si>
    <t>Zelda鏈接的風格</t>
  </si>
  <si>
    <t>edward hopper</t>
  </si>
  <si>
    <t>愛德華·霍珀（Edward Hopper）</t>
  </si>
  <si>
    <t>new skyscraper</t>
  </si>
  <si>
    <t>新的摩天大樓</t>
  </si>
  <si>
    <t>greek myths zdzisÅaw beksiÅski</t>
  </si>
  <si>
    <t>希臘神話zdziså，awbeksiå„滑雪</t>
  </si>
  <si>
    <t>hooded figure</t>
  </si>
  <si>
    <t>連帽人物</t>
  </si>
  <si>
    <t>light green frosted glass</t>
  </si>
  <si>
    <t>淺綠色磨砂玻璃</t>
  </si>
  <si>
    <t>gothic architecture</t>
  </si>
  <si>
    <t>哥特式建築</t>
  </si>
  <si>
    <t>futuristic steampunk</t>
  </si>
  <si>
    <t>未來派蒸汽朋克</t>
  </si>
  <si>
    <t>van gogh's landscape</t>
  </si>
  <si>
    <t>梵高的景觀</t>
  </si>
  <si>
    <t>post-apocalyptic cosplay</t>
  </si>
  <si>
    <t>世界末日後角色扮演</t>
  </si>
  <si>
    <t>dark dystopian</t>
  </si>
  <si>
    <t>黑暗反烏托邦</t>
  </si>
  <si>
    <t>small nose holes</t>
  </si>
  <si>
    <t>小鼻孔</t>
  </si>
  <si>
    <t>short chubby cute redhead</t>
  </si>
  <si>
    <t>胖乎乎的可愛紅發</t>
  </si>
  <si>
    <t>wide open mouth</t>
  </si>
  <si>
    <t>張開的嘴</t>
  </si>
  <si>
    <t>hero character</t>
  </si>
  <si>
    <t>英雄角色</t>
  </si>
  <si>
    <t>scientific illustration</t>
  </si>
  <si>
    <t>科學說明</t>
  </si>
  <si>
    <t>artstation artstation artstation artstation artstation artstation</t>
  </si>
  <si>
    <t>Artstation Artstation Artstation Artstation Artstation Artstation Artstation</t>
  </si>
  <si>
    <t>shiny chrome</t>
  </si>
  <si>
    <t>閃亮的鉻</t>
  </si>
  <si>
    <t>sand forest</t>
  </si>
  <si>
    <t>沙林</t>
  </si>
  <si>
    <t>mountains landscape</t>
  </si>
  <si>
    <t>apocalyptic 4k post-processing</t>
  </si>
  <si>
    <t>世界末日4K後處理</t>
  </si>
  <si>
    <t>gentle time</t>
  </si>
  <si>
    <t>溫柔的時光</t>
  </si>
  <si>
    <t>blue butterfly</t>
  </si>
  <si>
    <t>藍色蝴蝶</t>
  </si>
  <si>
    <t>golden altair of tears</t>
  </si>
  <si>
    <t>淚水</t>
  </si>
  <si>
    <t>king of space bernini</t>
  </si>
  <si>
    <t>太空之王貝爾尼尼</t>
  </si>
  <si>
    <t>contemporary design</t>
  </si>
  <si>
    <t>當代設計</t>
  </si>
  <si>
    <t>starcraft archon</t>
  </si>
  <si>
    <t>星際爭霸Archon</t>
  </si>
  <si>
    <t>style of terry gilliams the adventures of baron von muchausen</t>
  </si>
  <si>
    <t>特里·吉利亞姆斯（Terry Gilliams</t>
  </si>
  <si>
    <t>cyber cat</t>
  </si>
  <si>
    <t>網絡貓</t>
  </si>
  <si>
    <t>hordes of undead</t>
  </si>
  <si>
    <t>成群的亡靈</t>
  </si>
  <si>
    <t>victorian city</t>
  </si>
  <si>
    <t>維多利亞時代的城市</t>
  </si>
  <si>
    <t>artist georgia oâkeefe</t>
  </si>
  <si>
    <t>藝術家佐治亞州Oâ€™Keefe</t>
  </si>
  <si>
    <t>chinese dragon boat</t>
  </si>
  <si>
    <t>中國龍船</t>
  </si>
  <si>
    <t>cthulhu standing</t>
  </si>
  <si>
    <t>克索胡（Cthulhu）站著</t>
  </si>
  <si>
    <t>guardian of time</t>
  </si>
  <si>
    <t>時間的監護人</t>
  </si>
  <si>
    <t>peasant lord</t>
  </si>
  <si>
    <t>農民主</t>
  </si>
  <si>
    <t>black matter smoke</t>
  </si>
  <si>
    <t>黑物質煙</t>
  </si>
  <si>
    <t>frank franzetta style</t>
  </si>
  <si>
    <t>弗蘭克·弗蘭澤塔（Frank Franzetta）風格</t>
  </si>
  <si>
    <t>iridescent details</t>
  </si>
  <si>
    <t>虹彩細節</t>
  </si>
  <si>
    <t>nature of photography</t>
  </si>
  <si>
    <t>攝影的性質</t>
  </si>
  <si>
    <t>huge cyberpunk</t>
  </si>
  <si>
    <t>巨大的網絡朋克</t>
  </si>
  <si>
    <t>futuristic post</t>
  </si>
  <si>
    <t>未來派的職位</t>
  </si>
  <si>
    <t>alien embryo creature</t>
  </si>
  <si>
    <t>外星胚胎生物</t>
  </si>
  <si>
    <t>cute kitten</t>
  </si>
  <si>
    <t>可愛的小貓</t>
  </si>
  <si>
    <t>king helmet</t>
  </si>
  <si>
    <t>國王頭盔</t>
  </si>
  <si>
    <t>creepy old anatomy</t>
  </si>
  <si>
    <t>令人毛骨悚然的舊解剖學</t>
  </si>
  <si>
    <t>apocalypse tokyo city</t>
  </si>
  <si>
    <t>啟示錄東京市</t>
  </si>
  <si>
    <t>flower background</t>
  </si>
  <si>
    <t>花背景</t>
  </si>
  <si>
    <t>sith lord</t>
  </si>
  <si>
    <t>西斯主</t>
  </si>
  <si>
    <t>lofi anime girl</t>
  </si>
  <si>
    <t>Lofi動漫女孩</t>
  </si>
  <si>
    <t>red minicooper pop art</t>
  </si>
  <si>
    <t>紅色迷你舞者波普藝術</t>
  </si>
  <si>
    <t>wall clock</t>
  </si>
  <si>
    <t>掛鐘</t>
  </si>
  <si>
    <t>photorealistic spaceship</t>
  </si>
  <si>
    <t>逼真的太空飛船</t>
  </si>
  <si>
    <t>red lake</t>
  </si>
  <si>
    <t>紅湖</t>
  </si>
  <si>
    <t>vampire kingdom landscape</t>
  </si>
  <si>
    <t>吸血鬼王國景觀</t>
  </si>
  <si>
    <t>humanoid robot</t>
  </si>
  <si>
    <t>人形機器人</t>
  </si>
  <si>
    <t>zaha hadid style</t>
  </si>
  <si>
    <t>Zaha Hadid風格</t>
  </si>
  <si>
    <t>pixiv fantasy</t>
  </si>
  <si>
    <t>像素幻想</t>
  </si>
  <si>
    <t>mother virgin</t>
  </si>
  <si>
    <t>母親處女</t>
  </si>
  <si>
    <t>lonely girl standing</t>
  </si>
  <si>
    <t>孤獨的女孩站著</t>
  </si>
  <si>
    <t>high radiosity</t>
  </si>
  <si>
    <t>高輻射度</t>
  </si>
  <si>
    <t>city skyline</t>
  </si>
  <si>
    <t>城市天際線</t>
  </si>
  <si>
    <t>street gang</t>
  </si>
  <si>
    <t>街頭幫派</t>
  </si>
  <si>
    <t>night taiwan</t>
  </si>
  <si>
    <t>晚上台灣</t>
  </si>
  <si>
    <t>giant kraken goddess</t>
  </si>
  <si>
    <t>巨型Kraken女神</t>
  </si>
  <si>
    <t>parametric generative bot</t>
  </si>
  <si>
    <t>參數生成機器人</t>
  </si>
  <si>
    <t>tokyo city</t>
  </si>
  <si>
    <t>東京市</t>
  </si>
  <si>
    <t>horror steampunk cat</t>
  </si>
  <si>
    <t>恐怖蒸汽朋克貓</t>
  </si>
  <si>
    <t>golden wheat field battle</t>
  </si>
  <si>
    <t>金麥野戰</t>
  </si>
  <si>
    <t>elf princess art nouveau</t>
  </si>
  <si>
    <t>精靈公主藝術</t>
  </si>
  <si>
    <t>light violet</t>
  </si>
  <si>
    <t>輕紫色</t>
  </si>
  <si>
    <t>ghostly evil creature</t>
  </si>
  <si>
    <t>幽靈邪惡的生物</t>
  </si>
  <si>
    <t>large shiny black eyes</t>
  </si>
  <si>
    <t>閃亮的黑色眼睛</t>
  </si>
  <si>
    <t>pink glowing eyes</t>
  </si>
  <si>
    <t>粉紅色的眼睛</t>
  </si>
  <si>
    <t>angel sword</t>
  </si>
  <si>
    <t>天使劍</t>
  </si>
  <si>
    <t>sheer gossamer white gown</t>
  </si>
  <si>
    <t>透明的散g白色禮服</t>
  </si>
  <si>
    <t>red color scheme</t>
  </si>
  <si>
    <t>紅色方案</t>
  </si>
  <si>
    <t>cyan lighting</t>
  </si>
  <si>
    <t>青色照明</t>
  </si>
  <si>
    <t>holy sword</t>
  </si>
  <si>
    <t>聖劍</t>
  </si>
  <si>
    <t>rococo style horse</t>
  </si>
  <si>
    <t>洛可可式的馬</t>
  </si>
  <si>
    <t>persian warrior portrait</t>
  </si>
  <si>
    <t>波斯戰士肖像</t>
  </si>
  <si>
    <t>bjorn hurri style</t>
  </si>
  <si>
    <t>Bjorn Hurri風格</t>
  </si>
  <si>
    <t>octopus ships</t>
  </si>
  <si>
    <t>章魚船</t>
  </si>
  <si>
    <t>witch body</t>
  </si>
  <si>
    <t>女巫的身體</t>
  </si>
  <si>
    <t>textured photograph</t>
  </si>
  <si>
    <t>紋理照片</t>
  </si>
  <si>
    <t>surrealistic dali style</t>
  </si>
  <si>
    <t>超現實的達利風格</t>
  </si>
  <si>
    <t>wooden watch towers</t>
  </si>
  <si>
    <t>木製手錶塔</t>
  </si>
  <si>
    <t>asian woman</t>
  </si>
  <si>
    <t>亞洲女人</t>
  </si>
  <si>
    <t>sunset eith epic lighting</t>
  </si>
  <si>
    <t>日落史詩般的照明</t>
  </si>
  <si>
    <t>traditional japanese fabric pattern</t>
  </si>
  <si>
    <t>傳統日本面料圖案</t>
  </si>
  <si>
    <t>foreground creature</t>
  </si>
  <si>
    <t>前景生物</t>
  </si>
  <si>
    <t>camera focus</t>
  </si>
  <si>
    <t>相機聚焦</t>
  </si>
  <si>
    <t>dragon knight movie poster</t>
  </si>
  <si>
    <t>龍騎士電影海報</t>
  </si>
  <si>
    <t>gathering art</t>
  </si>
  <si>
    <t>聚集藝術</t>
  </si>
  <si>
    <t>armored god worrier</t>
  </si>
  <si>
    <t>裝甲的上帝擔心</t>
  </si>
  <si>
    <t>golden proportions</t>
  </si>
  <si>
    <t>黃金比例</t>
  </si>
  <si>
    <t>spaceship epic artstation</t>
  </si>
  <si>
    <t>宇宙飛船史詩般的藝術站</t>
  </si>
  <si>
    <t>giant temple</t>
  </si>
  <si>
    <t>巨型寺廟</t>
  </si>
  <si>
    <t>old photograph zombie world war</t>
  </si>
  <si>
    <t>舊照片殭屍世界大戰</t>
  </si>
  <si>
    <t>xenomorph spider</t>
  </si>
  <si>
    <t>Xenomorph蜘蛛</t>
  </si>
  <si>
    <t>horrific huge biomass robot</t>
  </si>
  <si>
    <t>可怕的巨大生物質機器人</t>
  </si>
  <si>
    <t>digital chrome dress</t>
  </si>
  <si>
    <t>數字鍍鉻連衣裙</t>
  </si>
  <si>
    <t>giant fluffy white cat</t>
  </si>
  <si>
    <t>巨型蓬鬆的白貓</t>
  </si>
  <si>
    <t>emperor of iron</t>
  </si>
  <si>
    <t>鐵皇帝</t>
  </si>
  <si>
    <t>large glass container</t>
  </si>
  <si>
    <t>大玻璃容器</t>
  </si>
  <si>
    <t>photorealistic photo</t>
  </si>
  <si>
    <t>逼真的照片</t>
  </si>
  <si>
    <t>crowded street</t>
  </si>
  <si>
    <t>擁擠的街道</t>
  </si>
  <si>
    <t>big wings</t>
  </si>
  <si>
    <t>大翅膀</t>
  </si>
  <si>
    <t>beautiful fae princess</t>
  </si>
  <si>
    <t>美麗的fae公主</t>
  </si>
  <si>
    <t>renaissance statues</t>
  </si>
  <si>
    <t>文藝復興時期的雕像</t>
  </si>
  <si>
    <t>tall ancient buildings</t>
  </si>
  <si>
    <t>高大的古老建築</t>
  </si>
  <si>
    <t>pirate village</t>
  </si>
  <si>
    <t>海盜村</t>
  </si>
  <si>
    <t>white palette</t>
  </si>
  <si>
    <t>白色調色板</t>
  </si>
  <si>
    <t>humanoid horror creature standing</t>
  </si>
  <si>
    <t>人形恐怖生物</t>
  </si>
  <si>
    <t>edo style</t>
  </si>
  <si>
    <t>江戶風格</t>
  </si>
  <si>
    <t>magical fire</t>
  </si>
  <si>
    <t>神奇的火</t>
  </si>
  <si>
    <t>gardens of babylon</t>
  </si>
  <si>
    <t>巴比倫花園</t>
  </si>
  <si>
    <t>grotesque style</t>
  </si>
  <si>
    <t>怪誕的風格</t>
  </si>
  <si>
    <t>dystopian world</t>
  </si>
  <si>
    <t>反烏托邦世界</t>
  </si>
  <si>
    <t>colored art deco architecture buildings</t>
  </si>
  <si>
    <t>彩色藝術裝飾建築</t>
  </si>
  <si>
    <t>white sci-fi unform</t>
  </si>
  <si>
    <t>白色科幻無形</t>
  </si>
  <si>
    <t>huge city</t>
  </si>
  <si>
    <t>巨大的城市</t>
  </si>
  <si>
    <t>bone structure details</t>
  </si>
  <si>
    <t>骨結構細節</t>
  </si>
  <si>
    <t>ancient god creature</t>
  </si>
  <si>
    <t>古老的上帝生物</t>
  </si>
  <si>
    <t>large river</t>
  </si>
  <si>
    <t>大河</t>
  </si>
  <si>
    <t>medieval painting</t>
  </si>
  <si>
    <t>中世紀的繪畫</t>
  </si>
  <si>
    <t>apple tv app style layout</t>
  </si>
  <si>
    <t>Apple TV應用程序樣式佈局</t>
  </si>
  <si>
    <t>fine thin white spider web</t>
  </si>
  <si>
    <t>細的白色蜘蛛網</t>
  </si>
  <si>
    <t>art robots</t>
  </si>
  <si>
    <t>detailed artstation poster spiderman way</t>
  </si>
  <si>
    <t>詳細的Artstation海報蜘蛛俠方式</t>
  </si>
  <si>
    <t>sunset new york</t>
  </si>
  <si>
    <t>日落紐約</t>
  </si>
  <si>
    <t>trendy man</t>
  </si>
  <si>
    <t>時尚男人</t>
  </si>
  <si>
    <t>skull heads</t>
  </si>
  <si>
    <t>頭骨頭</t>
  </si>
  <si>
    <t>dramatic woman</t>
  </si>
  <si>
    <t>戲劇性的女人</t>
  </si>
  <si>
    <t>rainbow assassin character league of legends</t>
  </si>
  <si>
    <t>彩虹刺客角色英雄聯盟</t>
  </si>
  <si>
    <t>power infantry armor</t>
  </si>
  <si>
    <t>動力步兵裝甲</t>
  </si>
  <si>
    <t>gold crown tree</t>
  </si>
  <si>
    <t>金冠樹</t>
  </si>
  <si>
    <t>spider body</t>
  </si>
  <si>
    <t>蜘蛛身體</t>
  </si>
  <si>
    <t>photorealistic polaroid of apollo</t>
  </si>
  <si>
    <t>阿波羅的影子寶麗來</t>
  </si>
  <si>
    <t>bungle bungle range</t>
  </si>
  <si>
    <t>Bungle Bungle範圍</t>
  </si>
  <si>
    <t>detailed pencil</t>
  </si>
  <si>
    <t>詳細的鉛筆</t>
  </si>
  <si>
    <t>drops of fire</t>
  </si>
  <si>
    <t>滴火</t>
  </si>
  <si>
    <t>image border</t>
  </si>
  <si>
    <t>圖像邊框</t>
  </si>
  <si>
    <t>vibrant lighting</t>
  </si>
  <si>
    <t>充滿活力的照明</t>
  </si>
  <si>
    <t>futuristic enviroment</t>
  </si>
  <si>
    <t>未來派環境</t>
  </si>
  <si>
    <t>gothic fantasy clocktower</t>
  </si>
  <si>
    <t>哥特式幻想鐘錶</t>
  </si>
  <si>
    <t>modernist buildings</t>
  </si>
  <si>
    <t>現代主義建築</t>
  </si>
  <si>
    <t>rainbow unicorn mermaid</t>
  </si>
  <si>
    <t>彩虹獨角獸美人魚</t>
  </si>
  <si>
    <t>symmetric portrait</t>
  </si>
  <si>
    <t>style of nekro</t>
  </si>
  <si>
    <t>Nekro的風格</t>
  </si>
  <si>
    <t>attractive full human figure fashion model portrait</t>
  </si>
  <si>
    <t>吸引人的全人圖時裝模型肖像</t>
  </si>
  <si>
    <t>dense red fog</t>
  </si>
  <si>
    <t>緻密的紅色霧</t>
  </si>
  <si>
    <t>simple background</t>
  </si>
  <si>
    <t>簡單背景</t>
  </si>
  <si>
    <t>beautiful fairy garden</t>
  </si>
  <si>
    <t>美麗的童話花園</t>
  </si>
  <si>
    <t>union city</t>
  </si>
  <si>
    <t>聯合城</t>
  </si>
  <si>
    <t>photorealistic girl</t>
  </si>
  <si>
    <t>逼真的女孩</t>
  </si>
  <si>
    <t>beautiful fantasy illustration of zeus</t>
  </si>
  <si>
    <t>宙斯的美麗幻想插圖</t>
  </si>
  <si>
    <t>old canvas painting</t>
  </si>
  <si>
    <t>古老的畫布繪畫</t>
  </si>
  <si>
    <t>armored worrier fight</t>
  </si>
  <si>
    <t>裝甲的令人擔憂的戰鬥</t>
  </si>
  <si>
    <t>style of georges seurat</t>
  </si>
  <si>
    <t>喬治·蘇拉特的風格</t>
  </si>
  <si>
    <t>jason felix steve argyle tyler jacobson neon glow</t>
  </si>
  <si>
    <t>Jason Felix Steve Argyle Tyler Jacobson Neon Glow</t>
  </si>
  <si>
    <t>tokyo street night</t>
  </si>
  <si>
    <t>東京街之夜</t>
  </si>
  <si>
    <t>giger motorcycle</t>
  </si>
  <si>
    <t>吉格摩托車</t>
  </si>
  <si>
    <t>alien elephants</t>
  </si>
  <si>
    <t>外星大象</t>
  </si>
  <si>
    <t>pocket watch</t>
  </si>
  <si>
    <t>袖珍手錶</t>
  </si>
  <si>
    <t>large sword standing</t>
  </si>
  <si>
    <t>大劍站立</t>
  </si>
  <si>
    <t>god of air</t>
  </si>
  <si>
    <t>空氣之神</t>
  </si>
  <si>
    <t>water explosion</t>
  </si>
  <si>
    <t>水爆炸</t>
  </si>
  <si>
    <t>laser sword</t>
  </si>
  <si>
    <t>激光劍</t>
  </si>
  <si>
    <t>eyes of god</t>
  </si>
  <si>
    <t>上帝的眼睛</t>
  </si>
  <si>
    <t>red apple</t>
  </si>
  <si>
    <t>紅蘋果</t>
  </si>
  <si>
    <t>electric guitar</t>
  </si>
  <si>
    <t>電吉他</t>
  </si>
  <si>
    <t>fantasy oil painting of consciousness</t>
  </si>
  <si>
    <t>幻想油畫意識</t>
  </si>
  <si>
    <t>bright colorful air</t>
  </si>
  <si>
    <t>明亮的彩色空氣</t>
  </si>
  <si>
    <t>demon queen</t>
  </si>
  <si>
    <t>惡魔女王</t>
  </si>
  <si>
    <t>blue da vinci blueprint of science fiction mobius weapon</t>
  </si>
  <si>
    <t>藍色da vinci藍圖科幻小說莫比烏斯武器</t>
  </si>
  <si>
    <t>medieval battle</t>
  </si>
  <si>
    <t>中世紀的戰鬥</t>
  </si>
  <si>
    <t>dark eyes</t>
  </si>
  <si>
    <t>dystopic futuristic city</t>
  </si>
  <si>
    <t>反統計的未來派城市</t>
  </si>
  <si>
    <t>utopian future</t>
  </si>
  <si>
    <t>烏托邦的未來</t>
  </si>
  <si>
    <t>hyper realistic version</t>
  </si>
  <si>
    <t>超現實版本</t>
  </si>
  <si>
    <t>2d style</t>
  </si>
  <si>
    <t>2D樣式</t>
  </si>
  <si>
    <t>dead planet</t>
  </si>
  <si>
    <t>死亡星球</t>
  </si>
  <si>
    <t>cute spider</t>
  </si>
  <si>
    <t>可愛的蜘蛛</t>
  </si>
  <si>
    <t>full warrior</t>
  </si>
  <si>
    <t>完整的戰士</t>
  </si>
  <si>
    <t>los angeles</t>
  </si>
  <si>
    <t>cyberpunk ape</t>
  </si>
  <si>
    <t>Cyber​​punk猿</t>
  </si>
  <si>
    <t>great fire of london</t>
  </si>
  <si>
    <t>倫敦大火</t>
  </si>
  <si>
    <t>liquid splash</t>
  </si>
  <si>
    <t>液體飛濺</t>
  </si>
  <si>
    <t>lens flares</t>
  </si>
  <si>
    <t>鏡頭耀斑</t>
  </si>
  <si>
    <t>star wars spaceship sketch</t>
  </si>
  <si>
    <t>星球大戰太空飛船素描</t>
  </si>
  <si>
    <t>ring of eldritch ire 3d</t>
  </si>
  <si>
    <t>Eldritch Ire 3D的環</t>
  </si>
  <si>
    <t>abstract bauhaus glitch art</t>
  </si>
  <si>
    <t>摘要包豪斯故障藝術</t>
  </si>
  <si>
    <t>dark geiger landscape</t>
  </si>
  <si>
    <t>黑暗的蓋格景觀</t>
  </si>
  <si>
    <t>style van gogh</t>
  </si>
  <si>
    <t>simon stÃ¥lenhag</t>
  </si>
  <si>
    <t>西蒙·斯特·列哈格</t>
  </si>
  <si>
    <t>many small lights</t>
  </si>
  <si>
    <t>許多小燈</t>
  </si>
  <si>
    <t>muscular warrior</t>
  </si>
  <si>
    <t>肌肉戰士</t>
  </si>
  <si>
    <t>bernini portrait</t>
  </si>
  <si>
    <t>伯尼尼肖像</t>
  </si>
  <si>
    <t>gibli sunset nature</t>
  </si>
  <si>
    <t>吉布利日落性質</t>
  </si>
  <si>
    <t>hyper realistic tall ghost</t>
  </si>
  <si>
    <t>過度逼真的高個子鬼</t>
  </si>
  <si>
    <t>astronaut suit</t>
  </si>
  <si>
    <t>宇航員西服</t>
  </si>
  <si>
    <t>greek hero</t>
  </si>
  <si>
    <t>希臘英雄</t>
  </si>
  <si>
    <t>small spaceport</t>
  </si>
  <si>
    <t>小太空港</t>
  </si>
  <si>
    <t>danny devito</t>
  </si>
  <si>
    <t>丹尼·德維托（Danny Devito）</t>
  </si>
  <si>
    <t>neon spider web</t>
  </si>
  <si>
    <t>霓虹燈蜘蛛網</t>
  </si>
  <si>
    <t>cosmic sky</t>
  </si>
  <si>
    <t>宇宙的天空</t>
  </si>
  <si>
    <t>golden oak</t>
  </si>
  <si>
    <t>金橡樹</t>
  </si>
  <si>
    <t>acrylic painting</t>
  </si>
  <si>
    <t>丙烯酸繪畫</t>
  </si>
  <si>
    <t>golden grass</t>
  </si>
  <si>
    <t>金草</t>
  </si>
  <si>
    <t>dragon mech</t>
  </si>
  <si>
    <t>龍機械</t>
  </si>
  <si>
    <t>demon knight</t>
  </si>
  <si>
    <t>惡魔騎士</t>
  </si>
  <si>
    <t>high-resolution 8k photography</t>
  </si>
  <si>
    <t>高分辨率8K攝影</t>
  </si>
  <si>
    <t>creepy japanese sheep rain</t>
  </si>
  <si>
    <t>令人毛骨悚然的日本綿羊雨</t>
  </si>
  <si>
    <t>dragon monster</t>
  </si>
  <si>
    <t>龍怪物</t>
  </si>
  <si>
    <t>large stone</t>
  </si>
  <si>
    <t>sleek design color boost octane</t>
  </si>
  <si>
    <t>光滑的設計彩色增壓辛烷值</t>
  </si>
  <si>
    <t>dark hellish environement</t>
  </si>
  <si>
    <t>黑暗的地獄環境</t>
  </si>
  <si>
    <t>abandoned building</t>
  </si>
  <si>
    <t>廢棄的建築</t>
  </si>
  <si>
    <t>gigantic wall</t>
  </si>
  <si>
    <t>巨大的牆</t>
  </si>
  <si>
    <t>spirit rover</t>
  </si>
  <si>
    <t>精神漫遊者</t>
  </si>
  <si>
    <t>dystopian war</t>
  </si>
  <si>
    <t>反烏托邦戰爭</t>
  </si>
  <si>
    <t>enormous sea monster</t>
  </si>
  <si>
    <t>巨大的海怪</t>
  </si>
  <si>
    <t>creepy atmosphere</t>
  </si>
  <si>
    <t>令人毛骨悚然的氣氛</t>
  </si>
  <si>
    <t>lizard face</t>
  </si>
  <si>
    <t>蜥蜴的臉</t>
  </si>
  <si>
    <t>brutalist bird house</t>
  </si>
  <si>
    <t>野蠻的鳥屋</t>
  </si>
  <si>
    <t>metal pieces</t>
  </si>
  <si>
    <t>金屬件</t>
  </si>
  <si>
    <t>red ocean</t>
  </si>
  <si>
    <t>beautiful painting of apple renÃ© magritte</t>
  </si>
  <si>
    <t>AppleRenâ©Magritte的美麗繪畫</t>
  </si>
  <si>
    <t>foggy cyberpunk city</t>
  </si>
  <si>
    <t>有霧的網絡朋克城</t>
  </si>
  <si>
    <t>giant golden god</t>
  </si>
  <si>
    <t>巨型金神</t>
  </si>
  <si>
    <t>god of war</t>
  </si>
  <si>
    <t>戰神</t>
  </si>
  <si>
    <t>steven spielberg animation styleframe</t>
  </si>
  <si>
    <t>史蒂文·斯皮爾伯格動畫風格框架</t>
  </si>
  <si>
    <t>futuristic motorcycle</t>
  </si>
  <si>
    <t>未來派摩托車</t>
  </si>
  <si>
    <t>dangerous alien yellow matter</t>
  </si>
  <si>
    <t>危險的外星黃色物質</t>
  </si>
  <si>
    <t>painterly style</t>
  </si>
  <si>
    <t>繪畫風格</t>
  </si>
  <si>
    <t>fire angel</t>
  </si>
  <si>
    <t>消防天使</t>
  </si>
  <si>
    <t>wood structure</t>
  </si>
  <si>
    <t>木結構</t>
  </si>
  <si>
    <t>sunset man</t>
  </si>
  <si>
    <t>日落人</t>
  </si>
  <si>
    <t>dense jungle</t>
  </si>
  <si>
    <t>密集的叢林</t>
  </si>
  <si>
    <t>macro photograph</t>
  </si>
  <si>
    <t>宏照片</t>
  </si>
  <si>
    <t>beautiful anime girl poster</t>
  </si>
  <si>
    <t>美麗的動漫女孩海報</t>
  </si>
  <si>
    <t>xray skeleton</t>
  </si>
  <si>
    <t>X射線骨骼</t>
  </si>
  <si>
    <t>night photography</t>
  </si>
  <si>
    <t>夜間攝影</t>
  </si>
  <si>
    <t>tower tarot card</t>
  </si>
  <si>
    <t>塔塔羅牌</t>
  </si>
  <si>
    <t>gustav klimt patterns</t>
  </si>
  <si>
    <t>古斯塔夫·克里姆特模式</t>
  </si>
  <si>
    <t>flash photo</t>
  </si>
  <si>
    <t>Flash照片</t>
  </si>
  <si>
    <t>beautiful brunette woman</t>
  </si>
  <si>
    <t>美麗的黑髮女人</t>
  </si>
  <si>
    <t>scary faerie</t>
  </si>
  <si>
    <t>可怕的仙女</t>
  </si>
  <si>
    <t>ancient skull</t>
  </si>
  <si>
    <t>古老的頭骨</t>
  </si>
  <si>
    <t>cloud city starwars style</t>
  </si>
  <si>
    <t>雲城市星球風格</t>
  </si>
  <si>
    <t>wild fire</t>
  </si>
  <si>
    <t>野火</t>
  </si>
  <si>
    <t>small pack of demon cats</t>
  </si>
  <si>
    <t>小貓貓</t>
  </si>
  <si>
    <t>lÃªon franÃ§ois comerre</t>
  </si>
  <si>
    <t>franã§oiscomerre</t>
  </si>
  <si>
    <t>concept of infinity</t>
  </si>
  <si>
    <t>無窮大的概念</t>
  </si>
  <si>
    <t>red chaos</t>
  </si>
  <si>
    <t>紅色混亂</t>
  </si>
  <si>
    <t>huge ghost horse</t>
  </si>
  <si>
    <t>巨大的幽靈馬</t>
  </si>
  <si>
    <t>beautiful mathematical art</t>
  </si>
  <si>
    <t>美麗的數學藝術</t>
  </si>
  <si>
    <t>glowing 3d cubes</t>
  </si>
  <si>
    <t>發光的3D立方體</t>
  </si>
  <si>
    <t>contrast light</t>
  </si>
  <si>
    <t>對比度</t>
  </si>
  <si>
    <t>fractal bonsai monet style</t>
  </si>
  <si>
    <t>分形盆景莫奈風格</t>
  </si>
  <si>
    <t>hive environment</t>
  </si>
  <si>
    <t>蜂巢環境</t>
  </si>
  <si>
    <t>beautiful synthetic brain</t>
  </si>
  <si>
    <t>美麗的合成大腦</t>
  </si>
  <si>
    <t>vertical grayscale painting</t>
  </si>
  <si>
    <t>垂直灰度繪畫</t>
  </si>
  <si>
    <t>golden angel</t>
  </si>
  <si>
    <t>黃金天使</t>
  </si>
  <si>
    <t>moody lava man reptile skin floria sigismondi</t>
  </si>
  <si>
    <t>穆迪熔岩人爬行動物皮膚弗洛里亞·西吉斯蒙迪</t>
  </si>
  <si>
    <t>small mythical creature</t>
  </si>
  <si>
    <t>小型神話生物</t>
  </si>
  <si>
    <t>building front view</t>
  </si>
  <si>
    <t>建築前景</t>
  </si>
  <si>
    <t>hyperrealistic depiction</t>
  </si>
  <si>
    <t>超現實的描述</t>
  </si>
  <si>
    <t>pastel light</t>
  </si>
  <si>
    <t>柔和的光</t>
  </si>
  <si>
    <t>cowboy hat</t>
  </si>
  <si>
    <t>牛仔帽</t>
  </si>
  <si>
    <t>side face</t>
  </si>
  <si>
    <t>female angel face</t>
  </si>
  <si>
    <t>女天使的臉</t>
  </si>
  <si>
    <t>cinematic demonic woman</t>
  </si>
  <si>
    <t>電影惡魔女人</t>
  </si>
  <si>
    <t>cosmic monster</t>
  </si>
  <si>
    <t>宇宙怪物</t>
  </si>
  <si>
    <t>glass bubble</t>
  </si>
  <si>
    <t>玻璃氣泡</t>
  </si>
  <si>
    <t>japanese gardens</t>
  </si>
  <si>
    <t>big eye</t>
  </si>
  <si>
    <t>black pointy witch's hat</t>
  </si>
  <si>
    <t>黑點巫婆的帽子</t>
  </si>
  <si>
    <t>dark mermaid</t>
  </si>
  <si>
    <t>黑色美人魚</t>
  </si>
  <si>
    <t>cthulhu christmas party</t>
  </si>
  <si>
    <t>克蘇魯聖誕晚會</t>
  </si>
  <si>
    <t>photography logo</t>
  </si>
  <si>
    <t>攝影徽標</t>
  </si>
  <si>
    <t>kay nielsen</t>
  </si>
  <si>
    <t>凱·尼爾森（Kay Nielsen）</t>
  </si>
  <si>
    <t>ornate pillars</t>
  </si>
  <si>
    <t>華麗的柱子</t>
  </si>
  <si>
    <t>ancient buddha</t>
  </si>
  <si>
    <t>古佛</t>
  </si>
  <si>
    <t>human machine</t>
  </si>
  <si>
    <t>人類機器</t>
  </si>
  <si>
    <t>portrait of lÃ©a seydoux</t>
  </si>
  <si>
    <t>lâ©seydoux的肖像</t>
  </si>
  <si>
    <t>sniper mech cyberpunk fine</t>
  </si>
  <si>
    <t>狙擊機甲cyberpunk很好</t>
  </si>
  <si>
    <t>dark souls character</t>
  </si>
  <si>
    <t>黑暗的靈魂角色</t>
  </si>
  <si>
    <t>coast style</t>
  </si>
  <si>
    <t>海岸風格</t>
  </si>
  <si>
    <t>futuristic rainy night</t>
  </si>
  <si>
    <t>未來派下雨的夜晚</t>
  </si>
  <si>
    <t>golden knight</t>
  </si>
  <si>
    <t>金騎士</t>
  </si>
  <si>
    <t>ancient chinese temple</t>
  </si>
  <si>
    <t>3d model dekogon</t>
  </si>
  <si>
    <t>3D模型Dekogon</t>
  </si>
  <si>
    <t>cyberpunk skyline</t>
  </si>
  <si>
    <t>賽博朋克天際線</t>
  </si>
  <si>
    <t>brutalist tomb</t>
  </si>
  <si>
    <t>野蠻主義墓</t>
  </si>
  <si>
    <t>rococo era</t>
  </si>
  <si>
    <t>洛可可時代</t>
  </si>
  <si>
    <t>giant twisted tree roots</t>
  </si>
  <si>
    <t>巨型扭曲的樹根</t>
  </si>
  <si>
    <t>photorealistic dog</t>
  </si>
  <si>
    <t>逼真的狗</t>
  </si>
  <si>
    <t>angelic figure</t>
  </si>
  <si>
    <t>天使般的人物</t>
  </si>
  <si>
    <t>medieval soldiers</t>
  </si>
  <si>
    <t>中世紀士兵</t>
  </si>
  <si>
    <t>giger cult priest</t>
  </si>
  <si>
    <t>吉格·邪教牧師</t>
  </si>
  <si>
    <t>surreal painting</t>
  </si>
  <si>
    <t>超現實的繪畫</t>
  </si>
  <si>
    <t>tim burton style mermaid</t>
  </si>
  <si>
    <t>蒂姆·伯頓風格的美人魚</t>
  </si>
  <si>
    <t>henri prestes style</t>
  </si>
  <si>
    <t>Henri Prestes風格</t>
  </si>
  <si>
    <t>lighting decoration</t>
  </si>
  <si>
    <t>照明裝飾</t>
  </si>
  <si>
    <t>voodoo ritual mask</t>
  </si>
  <si>
    <t>伏都教儀式面具</t>
  </si>
  <si>
    <t>old god odium</t>
  </si>
  <si>
    <t>4k epic battle</t>
  </si>
  <si>
    <t>4K史詩般的戰鬥</t>
  </si>
  <si>
    <t>gustave dorÃ© house of leaves labyrinth minautor</t>
  </si>
  <si>
    <t>GustaveDoré©葉子之屋迷宮狂熱者</t>
  </si>
  <si>
    <t>steampunk rainbow</t>
  </si>
  <si>
    <t>蒸汽朋克彩虹</t>
  </si>
  <si>
    <t>psysical light</t>
  </si>
  <si>
    <t>效光燈</t>
  </si>
  <si>
    <t>old farm house</t>
  </si>
  <si>
    <t>老農舍</t>
  </si>
  <si>
    <t>psychedelic woman</t>
  </si>
  <si>
    <t>迷幻的女人</t>
  </si>
  <si>
    <t>terrarium forest fire</t>
  </si>
  <si>
    <t>玻璃容器大火</t>
  </si>
  <si>
    <t>cherry tree</t>
  </si>
  <si>
    <t>櫻桃樹</t>
  </si>
  <si>
    <t>huge transparent crystal</t>
  </si>
  <si>
    <t>巨大的透明晶體</t>
  </si>
  <si>
    <t>beautiful elf woman side portrait</t>
  </si>
  <si>
    <t>美麗的小精靈女人旁肖像</t>
  </si>
  <si>
    <t>blue minimal detail goauche painting</t>
  </si>
  <si>
    <t>藍色最小細節戈奧奇繪畫</t>
  </si>
  <si>
    <t>forest artstaion andrei riabovitchev</t>
  </si>
  <si>
    <t>森林Artstaion Andrei Riabovitchev</t>
  </si>
  <si>
    <t>lucha libre mask</t>
  </si>
  <si>
    <t>Lucha Libre面具</t>
  </si>
  <si>
    <t>caged planet earth</t>
  </si>
  <si>
    <t>籠子地球</t>
  </si>
  <si>
    <t>mechanical forest craig mullins</t>
  </si>
  <si>
    <t>機械森林克雷格·穆林斯</t>
  </si>
  <si>
    <t>yellow details</t>
  </si>
  <si>
    <t>黃色細節</t>
  </si>
  <si>
    <t>human bodies</t>
  </si>
  <si>
    <t>photorealistic giant insect</t>
  </si>
  <si>
    <t>逼真的巨型昆蟲</t>
  </si>
  <si>
    <t>castle of wood</t>
  </si>
  <si>
    <t>木城堡</t>
  </si>
  <si>
    <t>red trees</t>
  </si>
  <si>
    <t>紅樹</t>
  </si>
  <si>
    <t>ancient aztec temple overrun</t>
  </si>
  <si>
    <t>古代阿茲台克神廟超支</t>
  </si>
  <si>
    <t>soft bokeh</t>
  </si>
  <si>
    <t>軟散亂</t>
  </si>
  <si>
    <t>pangolin kaiju character concept art</t>
  </si>
  <si>
    <t>Pangolin Kaiju角色概念藝術</t>
  </si>
  <si>
    <t>sea of colors</t>
  </si>
  <si>
    <t>顏色海</t>
  </si>
  <si>
    <t>oriental dragon boat cyberpunk octane</t>
  </si>
  <si>
    <t>東方龍船Cyber​​punk Octane</t>
  </si>
  <si>
    <t>robot dog</t>
  </si>
  <si>
    <t>機器人狗</t>
  </si>
  <si>
    <t>golden feather</t>
  </si>
  <si>
    <t>金色羽毛</t>
  </si>
  <si>
    <t>medieval castles</t>
  </si>
  <si>
    <t>中世紀城堡</t>
  </si>
  <si>
    <t>demonic priest</t>
  </si>
  <si>
    <t>forest victory</t>
  </si>
  <si>
    <t>森林勝利</t>
  </si>
  <si>
    <t>front of church burning</t>
  </si>
  <si>
    <t>教堂燃燒的前部</t>
  </si>
  <si>
    <t>greco style</t>
  </si>
  <si>
    <t>Greco風格</t>
  </si>
  <si>
    <t>beautiful anime dragon girl</t>
  </si>
  <si>
    <t>美麗的動漫龍女孩</t>
  </si>
  <si>
    <t>interior landing bay</t>
  </si>
  <si>
    <t>內部著陸灣</t>
  </si>
  <si>
    <t>photorealistic forest</t>
  </si>
  <si>
    <t>逼真的森林</t>
  </si>
  <si>
    <t>storybook style</t>
  </si>
  <si>
    <t>故事書風格</t>
  </si>
  <si>
    <t>style of banksy</t>
  </si>
  <si>
    <t>Banksy的風格</t>
  </si>
  <si>
    <t>apple logo</t>
  </si>
  <si>
    <t>蘋果徽標</t>
  </si>
  <si>
    <t>elf city heaven</t>
  </si>
  <si>
    <t>精靈城天堂</t>
  </si>
  <si>
    <t>glass cube</t>
  </si>
  <si>
    <t>玻璃立方體</t>
  </si>
  <si>
    <t>burmese reticulated python fighter</t>
  </si>
  <si>
    <t>緬甸網狀Python戰鬥機</t>
  </si>
  <si>
    <t>xenomorph anatomy 4k</t>
  </si>
  <si>
    <t>異形解剖4K</t>
  </si>
  <si>
    <t>modern futuristic volumetric lighting</t>
  </si>
  <si>
    <t>現代未來派體積照明</t>
  </si>
  <si>
    <t>detailed rainy grassy rusty plains</t>
  </si>
  <si>
    <t>詳細的多雨的草皮生鏽的平原</t>
  </si>
  <si>
    <t>human bodybuilder</t>
  </si>
  <si>
    <t>人類健美運動員</t>
  </si>
  <si>
    <t>wood rot</t>
  </si>
  <si>
    <t>木腐</t>
  </si>
  <si>
    <t>giant aquarium tank</t>
  </si>
  <si>
    <t>巨型水族箱坦克</t>
  </si>
  <si>
    <t>shiny eyes</t>
  </si>
  <si>
    <t>閃亮的眼睛</t>
  </si>
  <si>
    <t>icelandic landscape</t>
  </si>
  <si>
    <t>冰島景觀</t>
  </si>
  <si>
    <t>divine proportions</t>
  </si>
  <si>
    <t>神的比例</t>
  </si>
  <si>
    <t>golden thunder</t>
  </si>
  <si>
    <t>金雷</t>
  </si>
  <si>
    <t>traditional painting</t>
  </si>
  <si>
    <t>傳統繪畫</t>
  </si>
  <si>
    <t>fairy woman's body bartending</t>
  </si>
  <si>
    <t>童話女人的身體調酒</t>
  </si>
  <si>
    <t>massive white marble</t>
  </si>
  <si>
    <t>巨大的白色大理石</t>
  </si>
  <si>
    <t>blurred background</t>
  </si>
  <si>
    <t>背景模糊</t>
  </si>
  <si>
    <t>star wars feat simon stalenhag feat giger feat klimt</t>
  </si>
  <si>
    <t>星球大戰壯舉西蒙·斯坦哈格（Simon Stalenhag）壯舉吉格（Giger）</t>
  </si>
  <si>
    <t>hooded reaper</t>
  </si>
  <si>
    <t>連帽收割者</t>
  </si>
  <si>
    <t>sphinx cats</t>
  </si>
  <si>
    <t>獅身人面像貓</t>
  </si>
  <si>
    <t>cyberpunk garden</t>
  </si>
  <si>
    <t>賽博朋克花園</t>
  </si>
  <si>
    <t>john brack</t>
  </si>
  <si>
    <t>約翰·布拉克</t>
  </si>
  <si>
    <t>green witch</t>
  </si>
  <si>
    <t>綠色女巫</t>
  </si>
  <si>
    <t>curly red hair</t>
  </si>
  <si>
    <t>捲髮</t>
  </si>
  <si>
    <t>beautiful women portrait</t>
  </si>
  <si>
    <t>美麗的女人肖像</t>
  </si>
  <si>
    <t>golden dust</t>
  </si>
  <si>
    <t>黃金灰塵</t>
  </si>
  <si>
    <t>great golden glowing erd tree</t>
  </si>
  <si>
    <t>偉大的金色發光的埃爾德樹</t>
  </si>
  <si>
    <t>rainbow beams</t>
  </si>
  <si>
    <t>彩虹束</t>
  </si>
  <si>
    <t>style of zdislaw beksinsky</t>
  </si>
  <si>
    <t>Zdislaw Beksinsky的風格</t>
  </si>
  <si>
    <t>pint glass</t>
  </si>
  <si>
    <t>品脫玻璃</t>
  </si>
  <si>
    <t>fractal creature</t>
  </si>
  <si>
    <t>分形生物</t>
  </si>
  <si>
    <t>dragon armor</t>
  </si>
  <si>
    <t>龍盔甲</t>
  </si>
  <si>
    <t>japanese dragon</t>
  </si>
  <si>
    <t>日本龍</t>
  </si>
  <si>
    <t>single injured british explorer</t>
  </si>
  <si>
    <t>單身受傷的英國探險家</t>
  </si>
  <si>
    <t>versailles garden</t>
  </si>
  <si>
    <t>凡爾賽花園</t>
  </si>
  <si>
    <t>old witch</t>
  </si>
  <si>
    <t>老女巫</t>
  </si>
  <si>
    <t>river goddess</t>
  </si>
  <si>
    <t>河女神</t>
  </si>
  <si>
    <t>cthulu dark</t>
  </si>
  <si>
    <t>克蘇魯黑暗</t>
  </si>
  <si>
    <t>neon goth</t>
  </si>
  <si>
    <t>霓虹燈哥特</t>
  </si>
  <si>
    <t>curly orange</t>
  </si>
  <si>
    <t>捲曲橙色</t>
  </si>
  <si>
    <t>dark chaos sphere</t>
  </si>
  <si>
    <t>黑暗的混亂球</t>
  </si>
  <si>
    <t>fantasy ocean</t>
  </si>
  <si>
    <t>幻想海洋</t>
  </si>
  <si>
    <t>beautiful galaxy</t>
  </si>
  <si>
    <t>美麗的星系</t>
  </si>
  <si>
    <t>gustave dorÃ© beautifull ivory dress side view pearls</t>
  </si>
  <si>
    <t>GustaveDoré©美麗的象牙色禮服側視圖珍珠</t>
  </si>
  <si>
    <t>colorful forest</t>
  </si>
  <si>
    <t>五顏六色的森林</t>
  </si>
  <si>
    <t>full armor</t>
  </si>
  <si>
    <t>完整的盔甲</t>
  </si>
  <si>
    <t>sparkling water</t>
  </si>
  <si>
    <t>蘇打水</t>
  </si>
  <si>
    <t>mickey mouse</t>
  </si>
  <si>
    <t>米老鼠</t>
  </si>
  <si>
    <t>ornate cathedral church interior</t>
  </si>
  <si>
    <t>華麗大教堂教堂內部</t>
  </si>
  <si>
    <t>dark vampire lord</t>
  </si>
  <si>
    <t>黑暗吸血鬼主</t>
  </si>
  <si>
    <t>galaxy texture</t>
  </si>
  <si>
    <t>星系紋理</t>
  </si>
  <si>
    <t>beautiful old asian woman</t>
  </si>
  <si>
    <t>美麗的老亞洲女人</t>
  </si>
  <si>
    <t>sky scrappers</t>
  </si>
  <si>
    <t>天空刮擦者</t>
  </si>
  <si>
    <t>global illumination</t>
  </si>
  <si>
    <t>全球照明</t>
  </si>
  <si>
    <t>misty dark forest background</t>
  </si>
  <si>
    <t>薄霧的黑森森林背景</t>
  </si>
  <si>
    <t>babilonia desert mountain calatrava octane</t>
  </si>
  <si>
    <t>Babilonia沙漠山Calatrava Octane</t>
  </si>
  <si>
    <t>giant man</t>
  </si>
  <si>
    <t>green elephant</t>
  </si>
  <si>
    <t>綠象</t>
  </si>
  <si>
    <t>silent movie poster</t>
  </si>
  <si>
    <t>無聲電影海報</t>
  </si>
  <si>
    <t>blue necromancer clothes</t>
  </si>
  <si>
    <t>藍色死靈法師服</t>
  </si>
  <si>
    <t>high mountain top</t>
  </si>
  <si>
    <t>高山上衣</t>
  </si>
  <si>
    <t>ancient times</t>
  </si>
  <si>
    <t>遠古時代</t>
  </si>
  <si>
    <t>demon girl skull face</t>
  </si>
  <si>
    <t>惡魔女孩頭骨臉</t>
  </si>
  <si>
    <t>blue background bokeh</t>
  </si>
  <si>
    <t>藍色背景散景</t>
  </si>
  <si>
    <t>light darkness</t>
  </si>
  <si>
    <t>明亮的黑暗</t>
  </si>
  <si>
    <t>grumpy old man</t>
  </si>
  <si>
    <t>脾氣暴躁的老人</t>
  </si>
  <si>
    <t>kaleidoplasm poison control album artwork</t>
  </si>
  <si>
    <t>羽衣甘藍毒物控制專輯插圖</t>
  </si>
  <si>
    <t>colorful church</t>
  </si>
  <si>
    <t>五顏六色的教堂</t>
  </si>
  <si>
    <t>wide-angle lens</t>
  </si>
  <si>
    <t>white tile</t>
  </si>
  <si>
    <t>白色瓷磚</t>
  </si>
  <si>
    <t>white block</t>
  </si>
  <si>
    <t>白色塊</t>
  </si>
  <si>
    <t>ethereal lizard houdini 4k</t>
  </si>
  <si>
    <t>空靈蜥蜴houdini 4k</t>
  </si>
  <si>
    <t>style of piranesi</t>
  </si>
  <si>
    <t>Piranesi的風格</t>
  </si>
  <si>
    <t>cotton candy clouds</t>
  </si>
  <si>
    <t>棉花糖雲</t>
  </si>
  <si>
    <t>yoda portrait</t>
  </si>
  <si>
    <t>尤達肖像</t>
  </si>
  <si>
    <t>xenomorph bodybuilder angel</t>
  </si>
  <si>
    <t>Xenomorph健美運動員天使</t>
  </si>
  <si>
    <t>smooth surface</t>
  </si>
  <si>
    <t>光滑的表面</t>
  </si>
  <si>
    <t>hooded black figure</t>
  </si>
  <si>
    <t>連帽黑色身材</t>
  </si>
  <si>
    <t>white ferrari</t>
  </si>
  <si>
    <t>白法拉利</t>
  </si>
  <si>
    <t>abstract marble sculpture</t>
  </si>
  <si>
    <t>抽象的大理石雕塑</t>
  </si>
  <si>
    <t>hyper space station</t>
  </si>
  <si>
    <t>超空站</t>
  </si>
  <si>
    <t>luxurious interior</t>
  </si>
  <si>
    <t>豪華的內飾</t>
  </si>
  <si>
    <t>mirror image</t>
  </si>
  <si>
    <t>鏡像</t>
  </si>
  <si>
    <t>half plate armor</t>
  </si>
  <si>
    <t>半板盔甲</t>
  </si>
  <si>
    <t>concrete city</t>
  </si>
  <si>
    <t>混凝土城</t>
  </si>
  <si>
    <t>oil painting of gendo ikari</t>
  </si>
  <si>
    <t>Gendo Ikari的油畫</t>
  </si>
  <si>
    <t>venetian mask</t>
  </si>
  <si>
    <t>威尼斯面具</t>
  </si>
  <si>
    <t>octopus hands</t>
  </si>
  <si>
    <t>章魚手</t>
  </si>
  <si>
    <t>alfons maria mucha style snake woman</t>
  </si>
  <si>
    <t>Alfons Maria Mucha風格的蛇女人</t>
  </si>
  <si>
    <t>complex cyberpunk rifle</t>
  </si>
  <si>
    <t>複雜的網絡朋克步槍</t>
  </si>
  <si>
    <t>wizard wolf skull sketch tattoo</t>
  </si>
  <si>
    <t>嚮導狼頭骨素描紋身</t>
  </si>
  <si>
    <t>detailed synthwave</t>
  </si>
  <si>
    <t>詳細的合成器</t>
  </si>
  <si>
    <t>interior dark atmosphere</t>
  </si>
  <si>
    <t>內部黑暗的氣氛</t>
  </si>
  <si>
    <t>small bubbles</t>
  </si>
  <si>
    <t>小氣泡</t>
  </si>
  <si>
    <t>broken glass</t>
  </si>
  <si>
    <t>碎玻璃</t>
  </si>
  <si>
    <t>front of thousands</t>
  </si>
  <si>
    <t>成千上萬的前面</t>
  </si>
  <si>
    <t>epic games</t>
  </si>
  <si>
    <t>史詩般的遊戲</t>
  </si>
  <si>
    <t>thick fog</t>
  </si>
  <si>
    <t>planet y2k</t>
  </si>
  <si>
    <t>行星Y2K</t>
  </si>
  <si>
    <t>photorealistic god</t>
  </si>
  <si>
    <t>逼真的神</t>
  </si>
  <si>
    <t>silver moonlight</t>
  </si>
  <si>
    <t>銀月光</t>
  </si>
  <si>
    <t>rainbow satan</t>
  </si>
  <si>
    <t>彩虹撒旦</t>
  </si>
  <si>
    <t>nature sunlight</t>
  </si>
  <si>
    <t>大自然的陽光</t>
  </si>
  <si>
    <t>dead tree</t>
  </si>
  <si>
    <t>死樹</t>
  </si>
  <si>
    <t>nose ring sparkle</t>
  </si>
  <si>
    <t>鼻環閃閃發光</t>
  </si>
  <si>
    <t>mechanical angel</t>
  </si>
  <si>
    <t>機械天使</t>
  </si>
  <si>
    <t>red vintage</t>
  </si>
  <si>
    <t>紅色復古</t>
  </si>
  <si>
    <t>wind pattern illustration</t>
  </si>
  <si>
    <t>風模式插圖</t>
  </si>
  <si>
    <t>space cockpit</t>
  </si>
  <si>
    <t>空間座艙</t>
  </si>
  <si>
    <t>ancient map</t>
  </si>
  <si>
    <t>古代地圖</t>
  </si>
  <si>
    <t>tropical mountainside</t>
  </si>
  <si>
    <t>熱帶山腰</t>
  </si>
  <si>
    <t>dark indigo</t>
  </si>
  <si>
    <t>黑暗的靛藍</t>
  </si>
  <si>
    <t>explosion of fire</t>
  </si>
  <si>
    <t>火的爆炸</t>
  </si>
  <si>
    <t>watercolor hey jean</t>
  </si>
  <si>
    <t>水彩嘿讓</t>
  </si>
  <si>
    <t>nebula planet</t>
  </si>
  <si>
    <t>星雲星球</t>
  </si>
  <si>
    <t>skeleton tree</t>
  </si>
  <si>
    <t>骨骼樹</t>
  </si>
  <si>
    <t>style of piotr jablonski</t>
  </si>
  <si>
    <t>Piotr Jablonski的風格</t>
  </si>
  <si>
    <t>buble woman of japan</t>
  </si>
  <si>
    <t>日本的巴布爾女人</t>
  </si>
  <si>
    <t>mecha giger ferrai</t>
  </si>
  <si>
    <t>Mecha Giger Ferrai</t>
  </si>
  <si>
    <t>beautiful asian woman portrait</t>
  </si>
  <si>
    <t>美麗的亞洲女人肖像</t>
  </si>
  <si>
    <t>dead white</t>
  </si>
  <si>
    <t>死白</t>
  </si>
  <si>
    <t>robot spider</t>
  </si>
  <si>
    <t>機器人蜘蛛</t>
  </si>
  <si>
    <t>scary horror</t>
  </si>
  <si>
    <t>可怕的恐怖</t>
  </si>
  <si>
    <t>only light</t>
  </si>
  <si>
    <t>只有光</t>
  </si>
  <si>
    <t>bird skeleton head ship</t>
  </si>
  <si>
    <t>鳥骨頭頭船</t>
  </si>
  <si>
    <t>grey tone</t>
  </si>
  <si>
    <t>灰色音</t>
  </si>
  <si>
    <t>synthetic wires</t>
  </si>
  <si>
    <t>合成線</t>
  </si>
  <si>
    <t>multi levels</t>
  </si>
  <si>
    <t>多級別</t>
  </si>
  <si>
    <t>massive tsunami</t>
  </si>
  <si>
    <t>大規模海嘯</t>
  </si>
  <si>
    <t>wizard goblin warlock mage king necromancer</t>
  </si>
  <si>
    <t>巫師妖精術士法師國王死靈法師</t>
  </si>
  <si>
    <t>japanese tree</t>
  </si>
  <si>
    <t>日本樹</t>
  </si>
  <si>
    <t>silver cyborg girl</t>
  </si>
  <si>
    <t>銀色半機械人的女孩</t>
  </si>
  <si>
    <t>blanchitsu style</t>
  </si>
  <si>
    <t>Blanchitsu風格</t>
  </si>
  <si>
    <t>alex ross dracula gothic rimlight</t>
  </si>
  <si>
    <t>亞歷克斯·羅斯·德古拉（Alex Ross Dracula）哥特式rimlight</t>
  </si>
  <si>
    <t>horrifying monster</t>
  </si>
  <si>
    <t>恐怖的怪物</t>
  </si>
  <si>
    <t>clown mask standing</t>
  </si>
  <si>
    <t>小丑面具站立</t>
  </si>
  <si>
    <t>pirate photo</t>
  </si>
  <si>
    <t>海盜照片</t>
  </si>
  <si>
    <t>ancient aztec mummy muppet</t>
  </si>
  <si>
    <t>古代阿茲台克木乃伊木偶</t>
  </si>
  <si>
    <t>clear face</t>
  </si>
  <si>
    <t>透明的臉</t>
  </si>
  <si>
    <t>sad pastel colors mask choro choi style</t>
  </si>
  <si>
    <t>悲傷的柔和顏色面具choro choi風格</t>
  </si>
  <si>
    <t>beautiful nature queen</t>
  </si>
  <si>
    <t>美麗的大自然女王</t>
  </si>
  <si>
    <t>chinese-style architecture</t>
  </si>
  <si>
    <t>中國風格的建築</t>
  </si>
  <si>
    <t>victorian steampunk cityscape</t>
  </si>
  <si>
    <t>維多利亞時代的蒸汽朋克城市景觀</t>
  </si>
  <si>
    <t>black metal album cover</t>
  </si>
  <si>
    <t>黑金屬專輯封面</t>
  </si>
  <si>
    <t>majestic chords of music energy</t>
  </si>
  <si>
    <t>雄偉的音樂能量和弦</t>
  </si>
  <si>
    <t>hangry man</t>
  </si>
  <si>
    <t>飢餓的人</t>
  </si>
  <si>
    <t>style of carl barks</t>
  </si>
  <si>
    <t>卡爾樹皮的風格</t>
  </si>
  <si>
    <t>creepy red door</t>
  </si>
  <si>
    <t>令人毛骨悚然的紅色門</t>
  </si>
  <si>
    <t>illustration people</t>
  </si>
  <si>
    <t>插圖人</t>
  </si>
  <si>
    <t>style of geiger</t>
  </si>
  <si>
    <t>蓋格的風格</t>
  </si>
  <si>
    <t>8mm photography</t>
  </si>
  <si>
    <t>8mm攝影</t>
  </si>
  <si>
    <t>mysterious cave</t>
  </si>
  <si>
    <t>神秘的洞穴</t>
  </si>
  <si>
    <t>beautiful asian girl</t>
  </si>
  <si>
    <t>美麗的亞洲女孩</t>
  </si>
  <si>
    <t>atmospheric light</t>
  </si>
  <si>
    <t>大氣燈</t>
  </si>
  <si>
    <t>golden sunny light sand dune</t>
  </si>
  <si>
    <t>黃金陽光淺沙丘</t>
  </si>
  <si>
    <t>dim overhead lighting</t>
  </si>
  <si>
    <t>昏暗的高架照明</t>
  </si>
  <si>
    <t>halo lighting</t>
  </si>
  <si>
    <t>光暈照明</t>
  </si>
  <si>
    <t>old ancient knight</t>
  </si>
  <si>
    <t>古老的騎士</t>
  </si>
  <si>
    <t>hyper sharp high octane</t>
  </si>
  <si>
    <t>高鋒利的高辛烷值</t>
  </si>
  <si>
    <t>lich king</t>
  </si>
  <si>
    <t>巫妖王</t>
  </si>
  <si>
    <t>rivendel city</t>
  </si>
  <si>
    <t>裡萬德爾市</t>
  </si>
  <si>
    <t>space station interior</t>
  </si>
  <si>
    <t>空間站內部</t>
  </si>
  <si>
    <t>futuristic bauhaus design</t>
  </si>
  <si>
    <t>未來派的包豪斯設計</t>
  </si>
  <si>
    <t>taipei city</t>
  </si>
  <si>
    <t>台北城</t>
  </si>
  <si>
    <t>rings movie poster</t>
  </si>
  <si>
    <t>戒指電影海報</t>
  </si>
  <si>
    <t>cute little totoro standing</t>
  </si>
  <si>
    <t>可愛的小龍貓站</t>
  </si>
  <si>
    <t>goblin wizard</t>
  </si>
  <si>
    <t>哥布林嚮導</t>
  </si>
  <si>
    <t>sword fighting</t>
  </si>
  <si>
    <t>劍鬥</t>
  </si>
  <si>
    <t>one leg</t>
  </si>
  <si>
    <t>一條腿</t>
  </si>
  <si>
    <t>anime girl anime girl anime girl</t>
  </si>
  <si>
    <t>動漫女孩動漫女孩動漫女孩</t>
  </si>
  <si>
    <t>trendy woman</t>
  </si>
  <si>
    <t>時尚的女人</t>
  </si>
  <si>
    <t>james cameron</t>
  </si>
  <si>
    <t>詹姆斯·卡梅隆</t>
  </si>
  <si>
    <t>jan van huysum</t>
  </si>
  <si>
    <t>Jan Van Huysum</t>
  </si>
  <si>
    <t>undead wizard</t>
  </si>
  <si>
    <t>亡靈嚮導</t>
  </si>
  <si>
    <t>gheorghe virtosu style painting</t>
  </si>
  <si>
    <t>Gheorghe Virtosu風格繪畫</t>
  </si>
  <si>
    <t>salvator rosa style painting</t>
  </si>
  <si>
    <t>救助者羅莎風格繪畫</t>
  </si>
  <si>
    <t>gigantic gothic cathedral</t>
  </si>
  <si>
    <t>巨大的哥特式大教堂</t>
  </si>
  <si>
    <t>giant tardigrade</t>
  </si>
  <si>
    <t>巨型tardigrade</t>
  </si>
  <si>
    <t>hr gige style</t>
  </si>
  <si>
    <t>HR Gige風格</t>
  </si>
  <si>
    <t>style of gil elvgren</t>
  </si>
  <si>
    <t>吉爾·埃爾維格倫（Gil Elvgren）的風格</t>
  </si>
  <si>
    <t>air balloon</t>
  </si>
  <si>
    <t>weapon of god</t>
  </si>
  <si>
    <t>上帝的武器</t>
  </si>
  <si>
    <t>isometric room</t>
  </si>
  <si>
    <t>等距室</t>
  </si>
  <si>
    <t>cosmic phoenix</t>
  </si>
  <si>
    <t>宇宙鳳凰</t>
  </si>
  <si>
    <t>jean moebius dimmed</t>
  </si>
  <si>
    <t>讓·莫比烏斯（Jean Moebius）昏昏欲睡</t>
  </si>
  <si>
    <t>three computers</t>
  </si>
  <si>
    <t>三台計算機</t>
  </si>
  <si>
    <t>lightfall tower concept art</t>
  </si>
  <si>
    <t>降落塔概念藝術</t>
  </si>
  <si>
    <t>death machine</t>
  </si>
  <si>
    <t>死亡機器</t>
  </si>
  <si>
    <t>high technologies</t>
  </si>
  <si>
    <t>高技術</t>
  </si>
  <si>
    <t>japanese female swordsman</t>
  </si>
  <si>
    <t>日本女劍客</t>
  </si>
  <si>
    <t>moody sunlight</t>
  </si>
  <si>
    <t>喜怒無常的陽光</t>
  </si>
  <si>
    <t>4d 4k octane</t>
  </si>
  <si>
    <t>4d 4k辛烷值</t>
  </si>
  <si>
    <t>open book</t>
  </si>
  <si>
    <t>打開書</t>
  </si>
  <si>
    <t>blue underwater palette</t>
  </si>
  <si>
    <t>藍色的水下調色板</t>
  </si>
  <si>
    <t>vertical forest tower</t>
  </si>
  <si>
    <t>垂直森林塔</t>
  </si>
  <si>
    <t>snowy landscape</t>
  </si>
  <si>
    <t>雪地景觀</t>
  </si>
  <si>
    <t>realistic high-definition photo</t>
  </si>
  <si>
    <t>現實的高清照片</t>
  </si>
  <si>
    <t>fire ball magic</t>
  </si>
  <si>
    <t>火球魔法</t>
  </si>
  <si>
    <t>photorealistic marble</t>
  </si>
  <si>
    <t>逼真的大理石</t>
  </si>
  <si>
    <t>damaged photograph of monster</t>
  </si>
  <si>
    <t>怪物損壞的照片</t>
  </si>
  <si>
    <t>night forest</t>
  </si>
  <si>
    <t>夜森林</t>
  </si>
  <si>
    <t>colorful fantasy land</t>
  </si>
  <si>
    <t>五顏六色的幻想之地</t>
  </si>
  <si>
    <t>cyberpunk town</t>
  </si>
  <si>
    <t>賽博朋克鎮</t>
  </si>
  <si>
    <t>google street view photo</t>
  </si>
  <si>
    <t>Google Street查看照片</t>
  </si>
  <si>
    <t>futuristic dystopian new york city</t>
  </si>
  <si>
    <t>未來派反烏托邦紐約市</t>
  </si>
  <si>
    <t>new york city lots of zombies</t>
  </si>
  <si>
    <t>紐約市很多殭屍</t>
  </si>
  <si>
    <t>dan mumford style</t>
  </si>
  <si>
    <t>丹·芒福德風格</t>
  </si>
  <si>
    <t>golden goddess of luxury</t>
  </si>
  <si>
    <t>奢侈品的黃金女神</t>
  </si>
  <si>
    <t>cavalry knight</t>
  </si>
  <si>
    <t>騎兵騎士</t>
  </si>
  <si>
    <t>ruby lips</t>
  </si>
  <si>
    <t>紅寶石的嘴唇</t>
  </si>
  <si>
    <t>symmetrical biomechanical bioluminescence afrofuturism</t>
  </si>
  <si>
    <t>對稱的生物力學生物發光非武前毒</t>
  </si>
  <si>
    <t>garland annihilation</t>
  </si>
  <si>
    <t>花環殲滅</t>
  </si>
  <si>
    <t>white sheets</t>
  </si>
  <si>
    <t>白色床單</t>
  </si>
  <si>
    <t>krang's gigantic android body</t>
  </si>
  <si>
    <t>克朗的巨大android身體</t>
  </si>
  <si>
    <t>blue hour</t>
  </si>
  <si>
    <t>藍色時光</t>
  </si>
  <si>
    <t>science-fiction droid</t>
  </si>
  <si>
    <t>科幻機器人</t>
  </si>
  <si>
    <t>mysterious man</t>
  </si>
  <si>
    <t>神秘的人</t>
  </si>
  <si>
    <t>light speed</t>
  </si>
  <si>
    <t>輕速</t>
  </si>
  <si>
    <t>detailed thick black smoke plume</t>
  </si>
  <si>
    <t>詳細的濃黑煙羽</t>
  </si>
  <si>
    <t>little men</t>
  </si>
  <si>
    <t>小男人</t>
  </si>
  <si>
    <t>detailed coral</t>
  </si>
  <si>
    <t>詳細的珊瑚</t>
  </si>
  <si>
    <t>retro robot</t>
  </si>
  <si>
    <t>復古機器人</t>
  </si>
  <si>
    <t>zelda universe</t>
  </si>
  <si>
    <t>Zelda Universe</t>
  </si>
  <si>
    <t>amano yoshitaka style</t>
  </si>
  <si>
    <t>Amano Yoshitaka風格</t>
  </si>
  <si>
    <t>style of yoshitaka amano</t>
  </si>
  <si>
    <t>Yoshitaka Amano的風格</t>
  </si>
  <si>
    <t>eerie oppression depression meadow beksinski</t>
  </si>
  <si>
    <t>令人毛骨悚然的壓迫抑鬱症草地Beksinski</t>
  </si>
  <si>
    <t>giger cult cathedral monster</t>
  </si>
  <si>
    <t>吉格邪教大教堂怪物</t>
  </si>
  <si>
    <t>layendecker style</t>
  </si>
  <si>
    <t>Layendecker風格</t>
  </si>
  <si>
    <t>style of aivazovski</t>
  </si>
  <si>
    <t>Aivazovski的風格</t>
  </si>
  <si>
    <t>golden treasures</t>
  </si>
  <si>
    <t>黃金寶藏</t>
  </si>
  <si>
    <t>sunken cathedral</t>
  </si>
  <si>
    <t>沉沒大教堂</t>
  </si>
  <si>
    <t>ancient bridge</t>
  </si>
  <si>
    <t>古橋</t>
  </si>
  <si>
    <t>gustave dorÃ© beautifull ivory mask side view moth-wings</t>
  </si>
  <si>
    <t>GustaveDoré©beautifull象牙口罩側視圖飛蛾翅膀</t>
  </si>
  <si>
    <t>pale white griffin creature standing</t>
  </si>
  <si>
    <t>淡白色格里芬生物站立</t>
  </si>
  <si>
    <t>sea waves</t>
  </si>
  <si>
    <t>cybernetic woman dancing</t>
  </si>
  <si>
    <t>控制論的女人跳舞</t>
  </si>
  <si>
    <t>photorealistic cg</t>
  </si>
  <si>
    <t>逼真的CG</t>
  </si>
  <si>
    <t>giant shark</t>
  </si>
  <si>
    <t>巨型鯊魚</t>
  </si>
  <si>
    <t>huge room</t>
  </si>
  <si>
    <t>巨大的房間</t>
  </si>
  <si>
    <t>street football night city scene</t>
  </si>
  <si>
    <t>街頭足球夜城市場景</t>
  </si>
  <si>
    <t>abandoned underground steampunk factory</t>
  </si>
  <si>
    <t>廢棄的地下蒸汽朋克工廠</t>
  </si>
  <si>
    <t>supermodel xenomorph angel</t>
  </si>
  <si>
    <t>超模Xenomorph天使</t>
  </si>
  <si>
    <t>cyberpunk archetechture</t>
  </si>
  <si>
    <t>Cyber​​punk Archetechture</t>
  </si>
  <si>
    <t>oil painting portrait of hp lovecraft</t>
  </si>
  <si>
    <t>HP Lovecraft的油畫肖像</t>
  </si>
  <si>
    <t>giant bony eldritch bloodborne boss</t>
  </si>
  <si>
    <t>巨型骨頭Eldritch Bloodborne老闆</t>
  </si>
  <si>
    <t>golden beach</t>
  </si>
  <si>
    <t>金海灘</t>
  </si>
  <si>
    <t>metaverse city power</t>
  </si>
  <si>
    <t>元城市力量</t>
  </si>
  <si>
    <t>small spot lights</t>
  </si>
  <si>
    <t>小點燈</t>
  </si>
  <si>
    <t>beautiful lush valley</t>
  </si>
  <si>
    <t>美麗的鬱鬱蔥蔥谷</t>
  </si>
  <si>
    <t>space boy</t>
  </si>
  <si>
    <t>太空男孩</t>
  </si>
  <si>
    <t>real gold</t>
  </si>
  <si>
    <t>真正的黃金</t>
  </si>
  <si>
    <t>beautiful virtual beast</t>
  </si>
  <si>
    <t>美麗的虛擬野獸</t>
  </si>
  <si>
    <t>baroque fractal candle wax</t>
  </si>
  <si>
    <t>巴洛克分形蠟燭蠟</t>
  </si>
  <si>
    <t>angel of death</t>
  </si>
  <si>
    <t>死亡天使</t>
  </si>
  <si>
    <t>biblical era</t>
  </si>
  <si>
    <t>聖經時代</t>
  </si>
  <si>
    <t>figure drawing</t>
  </si>
  <si>
    <t>圖形圖</t>
  </si>
  <si>
    <t>old ship wreckage</t>
  </si>
  <si>
    <t>舊船殘骸</t>
  </si>
  <si>
    <t>style of viktor antonov</t>
  </si>
  <si>
    <t>維克多·安東諾夫（Viktor Antonov）的風格</t>
  </si>
  <si>
    <t>surreal beauty</t>
  </si>
  <si>
    <t>超現實的美麗</t>
  </si>
  <si>
    <t>liquid octane</t>
  </si>
  <si>
    <t>液體辛烷值</t>
  </si>
  <si>
    <t>futuristic buildings</t>
  </si>
  <si>
    <t>未來派建築物</t>
  </si>
  <si>
    <t>glass spheres</t>
  </si>
  <si>
    <t>owl mask</t>
  </si>
  <si>
    <t>貓頭鷹面具</t>
  </si>
  <si>
    <t>style of frank lloyd wright</t>
  </si>
  <si>
    <t>弗蘭克·勞埃德·賴特的風格</t>
  </si>
  <si>
    <t>major mechanoid</t>
  </si>
  <si>
    <t>主要機械素</t>
  </si>
  <si>
    <t>bloodbourne art style</t>
  </si>
  <si>
    <t>Bloodbourne藝術風格</t>
  </si>
  <si>
    <t>pointillism art style</t>
  </si>
  <si>
    <t>點藝術風格</t>
  </si>
  <si>
    <t>cyberpunk night city gotham</t>
  </si>
  <si>
    <t>Cyber​​punk Night City Gotham</t>
  </si>
  <si>
    <t>skull armor</t>
  </si>
  <si>
    <t>頭骨盔甲</t>
  </si>
  <si>
    <t>bad air</t>
  </si>
  <si>
    <t>空氣不良</t>
  </si>
  <si>
    <t>gold threads</t>
  </si>
  <si>
    <t>金線</t>
  </si>
  <si>
    <t>mirror mask</t>
  </si>
  <si>
    <t>鏡面面具</t>
  </si>
  <si>
    <t>cat planet</t>
  </si>
  <si>
    <t>貓星球</t>
  </si>
  <si>
    <t>black paint</t>
  </si>
  <si>
    <t>黑色油漆</t>
  </si>
  <si>
    <t>ancient alien jungle</t>
  </si>
  <si>
    <t>古代外星叢林</t>
  </si>
  <si>
    <t>black longsword</t>
  </si>
  <si>
    <t>黑色長劍</t>
  </si>
  <si>
    <t>old castle</t>
  </si>
  <si>
    <t>老城堡</t>
  </si>
  <si>
    <t>black veins</t>
  </si>
  <si>
    <t>黑色靜脈</t>
  </si>
  <si>
    <t>see-through white dress</t>
  </si>
  <si>
    <t>透明的白色連衣裙</t>
  </si>
  <si>
    <t>beautiful siren</t>
  </si>
  <si>
    <t>美麗的警笛</t>
  </si>
  <si>
    <t>jonas burgert</t>
  </si>
  <si>
    <t>喬納斯·伯格特（Jonas Burgert）</t>
  </si>
  <si>
    <t>old paper</t>
  </si>
  <si>
    <t>舊紙</t>
  </si>
  <si>
    <t>simian head</t>
  </si>
  <si>
    <t>Simian Head</t>
  </si>
  <si>
    <t>cyberpunk link</t>
  </si>
  <si>
    <t>Cyber​​punk鏈接</t>
  </si>
  <si>
    <t>sewn-together leather cover</t>
  </si>
  <si>
    <t>縫製皮革蓋</t>
  </si>
  <si>
    <t>maria antoinette</t>
  </si>
  <si>
    <t>瑪麗亞·安托瓦內特（Maria Antoinette）</t>
  </si>
  <si>
    <t>city buildings</t>
  </si>
  <si>
    <t>城市建築</t>
  </si>
  <si>
    <t>star wars movie</t>
  </si>
  <si>
    <t>星球大戰電影</t>
  </si>
  <si>
    <t>beach glass</t>
  </si>
  <si>
    <t>海灘玻璃</t>
  </si>
  <si>
    <t>tropical bioluminescent forest avatar style</t>
  </si>
  <si>
    <t>熱帶生物發光森林化身風格</t>
  </si>
  <si>
    <t>evil woman shaman</t>
  </si>
  <si>
    <t>邪惡的女人薩滿</t>
  </si>
  <si>
    <t>zhabotinsky waves painting</t>
  </si>
  <si>
    <t>Zhabotinsky海浪繪畫</t>
  </si>
  <si>
    <t>green woods</t>
  </si>
  <si>
    <t>綠樹林</t>
  </si>
  <si>
    <t>steam train</t>
  </si>
  <si>
    <t>蒸汽火車</t>
  </si>
  <si>
    <t>ascii art watercolor</t>
  </si>
  <si>
    <t>ASCII藝術水彩</t>
  </si>
  <si>
    <t>cross eyes</t>
  </si>
  <si>
    <t>雜交的眼睛</t>
  </si>
  <si>
    <t>necromancer bunny rides</t>
  </si>
  <si>
    <t>死靈法師兔子騎行</t>
  </si>
  <si>
    <t>yellow desert planet</t>
  </si>
  <si>
    <t>黃色沙漠星球</t>
  </si>
  <si>
    <t>industrial 19th century pie</t>
  </si>
  <si>
    <t>工業19世紀派</t>
  </si>
  <si>
    <t>dry grass</t>
  </si>
  <si>
    <t>yellow color</t>
  </si>
  <si>
    <t>field of roses</t>
  </si>
  <si>
    <t>玫瑰田</t>
  </si>
  <si>
    <t>synthwave glitch</t>
  </si>
  <si>
    <t>Synthwave故障</t>
  </si>
  <si>
    <t>glowing multicolor light</t>
  </si>
  <si>
    <t>發光的多色光</t>
  </si>
  <si>
    <t>3d render of ufo</t>
  </si>
  <si>
    <t>3D渲染不明飛行物</t>
  </si>
  <si>
    <t>black spiral dancer</t>
  </si>
  <si>
    <t>黑色螺旋舞者</t>
  </si>
  <si>
    <t>alien leg men</t>
  </si>
  <si>
    <t>外星腿男人</t>
  </si>
  <si>
    <t>flash photography</t>
  </si>
  <si>
    <t>閃光攝影</t>
  </si>
  <si>
    <t>big spaceship</t>
  </si>
  <si>
    <t>大太空飛船</t>
  </si>
  <si>
    <t>photorealistic fight</t>
  </si>
  <si>
    <t>逼真的戰鬥</t>
  </si>
  <si>
    <t>football field</t>
  </si>
  <si>
    <t>足球場</t>
  </si>
  <si>
    <t>artstation prometheus 8k</t>
  </si>
  <si>
    <t>Artstation Prometheus 8k</t>
  </si>
  <si>
    <t>futuristic green mosque</t>
  </si>
  <si>
    <t>未來派的綠色清真寺</t>
  </si>
  <si>
    <t>style of rubens</t>
  </si>
  <si>
    <t>魯本斯的風格</t>
  </si>
  <si>
    <t>volumetric artstation</t>
  </si>
  <si>
    <t>體積藝術</t>
  </si>
  <si>
    <t>picturesque romanticism landscape painting octane</t>
  </si>
  <si>
    <t>風景如畫的浪漫主義景觀繪畫辛烷值</t>
  </si>
  <si>
    <t>photorealistic stadium motorcycle crash</t>
  </si>
  <si>
    <t>逼真的體育場摩托車撞車事故</t>
  </si>
  <si>
    <t>clear background</t>
  </si>
  <si>
    <t>清晰的背景</t>
  </si>
  <si>
    <t>yellow field</t>
  </si>
  <si>
    <t>黃色田地</t>
  </si>
  <si>
    <t>fire god</t>
  </si>
  <si>
    <t>解僱上帝</t>
  </si>
  <si>
    <t>alien insect swarm horde</t>
  </si>
  <si>
    <t>外星昆蟲群落</t>
  </si>
  <si>
    <t>azure sky</t>
  </si>
  <si>
    <t>天藍色的天空</t>
  </si>
  <si>
    <t>realistic photograph green</t>
  </si>
  <si>
    <t>現實的照片綠色</t>
  </si>
  <si>
    <t>golden egyptian pyramids</t>
  </si>
  <si>
    <t>黃金埃及金字塔</t>
  </si>
  <si>
    <t>green sign</t>
  </si>
  <si>
    <t>綠色標誌</t>
  </si>
  <si>
    <t>futuristic astronaut</t>
  </si>
  <si>
    <t>未來派宇航員</t>
  </si>
  <si>
    <t>become haribo bear</t>
  </si>
  <si>
    <t>成為Haribo Bear</t>
  </si>
  <si>
    <t>classical chinese style</t>
  </si>
  <si>
    <t>古典中國風格</t>
  </si>
  <si>
    <t>ink painting</t>
  </si>
  <si>
    <t>墨水繪畫</t>
  </si>
  <si>
    <t>alan lee</t>
  </si>
  <si>
    <t>艾倫·李</t>
  </si>
  <si>
    <t>rembrandt painting</t>
  </si>
  <si>
    <t>倫勃朗繪畫</t>
  </si>
  <si>
    <t>pink dress</t>
  </si>
  <si>
    <t>粉紅色裙子</t>
  </si>
  <si>
    <t>pop book cover</t>
  </si>
  <si>
    <t>流行圖書封面</t>
  </si>
  <si>
    <t>thin gold threads</t>
  </si>
  <si>
    <t>薄金線</t>
  </si>
  <si>
    <t>golden erd tree</t>
  </si>
  <si>
    <t>黃金埃爾德樹</t>
  </si>
  <si>
    <t>guild wars</t>
  </si>
  <si>
    <t>公會戰爭</t>
  </si>
  <si>
    <t>happy trip</t>
  </si>
  <si>
    <t>愉快的旅程</t>
  </si>
  <si>
    <t>yellow moth</t>
  </si>
  <si>
    <t>黃蛾</t>
  </si>
  <si>
    <t>elden ring boss</t>
  </si>
  <si>
    <t>Elden Ring Boss</t>
  </si>
  <si>
    <t>central woman</t>
  </si>
  <si>
    <t>中央女人</t>
  </si>
  <si>
    <t>heavy armor standing</t>
  </si>
  <si>
    <t>沉重的盔甲站立</t>
  </si>
  <si>
    <t>doom eternal</t>
  </si>
  <si>
    <t>厄運永恆</t>
  </si>
  <si>
    <t>simon bisley</t>
  </si>
  <si>
    <t>西蒙·比斯利（Simon Bisley）</t>
  </si>
  <si>
    <t>detailed schematics</t>
  </si>
  <si>
    <t>詳細的原理圖</t>
  </si>
  <si>
    <t>cute monster</t>
  </si>
  <si>
    <t>可愛的怪物</t>
  </si>
  <si>
    <t>hyper real high octane rococo woman</t>
  </si>
  <si>
    <t>超級真正的高辛烷值洛可可女子</t>
  </si>
  <si>
    <t>eerie forest</t>
  </si>
  <si>
    <t>怪異的森林</t>
  </si>
  <si>
    <t>lich king valley</t>
  </si>
  <si>
    <t>巫舍國王谷</t>
  </si>
  <si>
    <t>tall grass</t>
  </si>
  <si>
    <t>高草</t>
  </si>
  <si>
    <t>greek ancient warrior</t>
  </si>
  <si>
    <t>希臘古代戰士</t>
  </si>
  <si>
    <t>old brazilian boy</t>
  </si>
  <si>
    <t>老巴西男孩</t>
  </si>
  <si>
    <t>psychedelic tree</t>
  </si>
  <si>
    <t>迷幻樹</t>
  </si>
  <si>
    <t>lovecraftian oracle</t>
  </si>
  <si>
    <t>Lovecraftian Oracle</t>
  </si>
  <si>
    <t>70s sci-fi</t>
  </si>
  <si>
    <t>70年代科幻</t>
  </si>
  <si>
    <t>ã high detail ã artstation</t>
  </si>
  <si>
    <t>高細節â€artstation</t>
  </si>
  <si>
    <t>steampunk style london street scenery</t>
  </si>
  <si>
    <t>蒸汽朋克風格的倫敦街風景</t>
  </si>
  <si>
    <t>steampunk afrofuturism</t>
  </si>
  <si>
    <t>蒸汽朋克非洲武裝主義</t>
  </si>
  <si>
    <t>luminous smoke shadows</t>
  </si>
  <si>
    <t>發光的煙陰影</t>
  </si>
  <si>
    <t>enhanced 4k</t>
  </si>
  <si>
    <t>增強的4K</t>
  </si>
  <si>
    <t>abstract italian marble sculpture</t>
  </si>
  <si>
    <t>抽象意大利大理石雕塑</t>
  </si>
  <si>
    <t>phil hale</t>
  </si>
  <si>
    <t>菲爾·黑爾（Phil Hale）</t>
  </si>
  <si>
    <t>tank battle</t>
  </si>
  <si>
    <t>坦克戰</t>
  </si>
  <si>
    <t>8k post-processing</t>
  </si>
  <si>
    <t>bright fashion colour pallette tom lovell paints</t>
  </si>
  <si>
    <t>明亮的時尚顏色pallette湯姆·洛維爾油漆</t>
  </si>
  <si>
    <t>vast army of soldiers</t>
  </si>
  <si>
    <t>龐大的士兵</t>
  </si>
  <si>
    <t>barbed wire</t>
  </si>
  <si>
    <t>鐵絲網</t>
  </si>
  <si>
    <t>andy warhol painting</t>
  </si>
  <si>
    <t>安迪·沃霍爾（Andy Warhol）繪畫</t>
  </si>
  <si>
    <t>glitchy lovecraftian giger creature</t>
  </si>
  <si>
    <t>小故障Lovecraftian Giger生物</t>
  </si>
  <si>
    <t>teal color scheme</t>
  </si>
  <si>
    <t>藍綠色配色方案</t>
  </si>
  <si>
    <t>chrome city desert</t>
  </si>
  <si>
    <t>鍍鉻城市沙漠</t>
  </si>
  <si>
    <t>white fluffy dog bichon frise cgi model bokeh</t>
  </si>
  <si>
    <t>白色蓬鬆的狗Bichon Frize CGI型號散景</t>
  </si>
  <si>
    <t>symmetrical logo</t>
  </si>
  <si>
    <t>對稱徽標</t>
  </si>
  <si>
    <t>angry cat</t>
  </si>
  <si>
    <t>憤怒的貓</t>
  </si>
  <si>
    <t>red flare</t>
  </si>
  <si>
    <t>紅色耀斑</t>
  </si>
  <si>
    <t>white suit</t>
  </si>
  <si>
    <t>白色西裝</t>
  </si>
  <si>
    <t>magnificent halo</t>
  </si>
  <si>
    <t>宏偉的光環</t>
  </si>
  <si>
    <t>black jumpsuit</t>
  </si>
  <si>
    <t>黑色連身褲</t>
  </si>
  <si>
    <t>new york giger city perspective buildings</t>
  </si>
  <si>
    <t>紐約吉格城的透視建築物</t>
  </si>
  <si>
    <t>strange tentacled creature</t>
  </si>
  <si>
    <t>奇怪的觸角生物</t>
  </si>
  <si>
    <t>human cyborg tentacle robot</t>
  </si>
  <si>
    <t>人類機器人觸手機器人</t>
  </si>
  <si>
    <t>rainbow ball</t>
  </si>
  <si>
    <t>彩虹球</t>
  </si>
  <si>
    <t>art deco bat night attack</t>
  </si>
  <si>
    <t>裝飾藝術蝙蝠夜攻擊</t>
  </si>
  <si>
    <t>hyperrealistic detailed two-legged mechanoid warmachine</t>
  </si>
  <si>
    <t>高現實的詳細兩足機械衛生雙歧桿菌</t>
  </si>
  <si>
    <t>detailed sad old man</t>
  </si>
  <si>
    <t>詳細的悲傷老人</t>
  </si>
  <si>
    <t>life photorealistic</t>
  </si>
  <si>
    <t>生命逼真的</t>
  </si>
  <si>
    <t>cybernetic body modification</t>
  </si>
  <si>
    <t>控制論的身體修飾</t>
  </si>
  <si>
    <t>oil paiting</t>
  </si>
  <si>
    <t>石油泡沫</t>
  </si>
  <si>
    <t>western art</t>
  </si>
  <si>
    <t>西方藝術</t>
  </si>
  <si>
    <t>creepy doll photographs</t>
  </si>
  <si>
    <t>令人毛骨悚然的娃娃照片</t>
  </si>
  <si>
    <t>bright glow</t>
  </si>
  <si>
    <t>明亮的光芒</t>
  </si>
  <si>
    <t>old wise eagle</t>
  </si>
  <si>
    <t>老明智的鷹</t>
  </si>
  <si>
    <t>8k photorealistic cinema4d</t>
  </si>
  <si>
    <t>8k逼真的電影院4D</t>
  </si>
  <si>
    <t>female samurai warrior</t>
  </si>
  <si>
    <t>女武士戰士</t>
  </si>
  <si>
    <t>dark marble pedestal</t>
  </si>
  <si>
    <t>深色大理石基座</t>
  </si>
  <si>
    <t>bikini armor</t>
  </si>
  <si>
    <t>比基尼裝甲</t>
  </si>
  <si>
    <t>comic book cover</t>
  </si>
  <si>
    <t>漫畫封面</t>
  </si>
  <si>
    <t>iceland landscape</t>
  </si>
  <si>
    <t>sharp image</t>
  </si>
  <si>
    <t>尖銳的圖像</t>
  </si>
  <si>
    <t>clear parallel</t>
  </si>
  <si>
    <t>清除平行</t>
  </si>
  <si>
    <t>butterfly sculpture</t>
  </si>
  <si>
    <t>蝴蝶雕塑</t>
  </si>
  <si>
    <t>glowing fishes</t>
  </si>
  <si>
    <t>發光的魚</t>
  </si>
  <si>
    <t>4d render</t>
  </si>
  <si>
    <t>4D渲染</t>
  </si>
  <si>
    <t>grand vision</t>
  </si>
  <si>
    <t>宏偉的視野</t>
  </si>
  <si>
    <t>grid surface</t>
  </si>
  <si>
    <t>網格表面</t>
  </si>
  <si>
    <t>robot kaiju</t>
  </si>
  <si>
    <t>機器人Kaiju</t>
  </si>
  <si>
    <t>futuristic golden flowers</t>
  </si>
  <si>
    <t>未來派的金花</t>
  </si>
  <si>
    <t>beautiful youthful portrait of zoria petkoska zoria_in_tokyo cyberpunk artstation</t>
  </si>
  <si>
    <t>Zoria Petkoska Zoria_in_tokyo Cyber​​punk Artstation的美麗的年輕肖像</t>
  </si>
  <si>
    <t>underwater factory</t>
  </si>
  <si>
    <t>水下工廠</t>
  </si>
  <si>
    <t>fairy tale city</t>
  </si>
  <si>
    <t>童話城</t>
  </si>
  <si>
    <t>false gods</t>
  </si>
  <si>
    <t>假神</t>
  </si>
  <si>
    <t>shirtless muscular bearded man</t>
  </si>
  <si>
    <t>光著膀子的肌肉鬍鬚男人</t>
  </si>
  <si>
    <t>23èå®å® cryptowizzard oz</t>
  </si>
  <si>
    <t>23è™£Å®‡Å®™cryptowizzard oz</t>
  </si>
  <si>
    <t>light rain</t>
  </si>
  <si>
    <t>小雨</t>
  </si>
  <si>
    <t>dynamic lighting alena aenami lisa frank michael whelan peter mohrbacher behance hd</t>
  </si>
  <si>
    <t>動態照明Alena Aenami Lisa Frank Michael Whelan Peter Mohrbacher Behance高清</t>
  </si>
  <si>
    <t>beautiful painting garden constellation galaxy ryan lang</t>
  </si>
  <si>
    <t>美麗的繪畫花園星系星系Ryan Lang</t>
  </si>
  <si>
    <t>enchanted glitter rainbow fairy 8k resolution</t>
  </si>
  <si>
    <t>附魔閃光彩虹仙女8k分辨率</t>
  </si>
  <si>
    <t>center composition portrait</t>
  </si>
  <si>
    <t>中心構圖肖像</t>
  </si>
  <si>
    <t>zombie techno mage</t>
  </si>
  <si>
    <t>殭屍技術法師</t>
  </si>
  <si>
    <t>elemental mask</t>
  </si>
  <si>
    <t>元素面具</t>
  </si>
  <si>
    <t>monsters octane</t>
  </si>
  <si>
    <t>怪物辛烷值</t>
  </si>
  <si>
    <t>brutalism architecture</t>
  </si>
  <si>
    <t>野蠻主義建築</t>
  </si>
  <si>
    <t>volcano landscape</t>
  </si>
  <si>
    <t>villain fighter</t>
  </si>
  <si>
    <t>小人戰鬥機</t>
  </si>
  <si>
    <t>redshift renderer</t>
  </si>
  <si>
    <t>紅移渲染器</t>
  </si>
  <si>
    <t>bloodborne lots of detail</t>
  </si>
  <si>
    <t>血源很多細節</t>
  </si>
  <si>
    <t>dark indigo color scheme</t>
  </si>
  <si>
    <t>深色靛藍配色方案</t>
  </si>
  <si>
    <t>foace bionic science fiction armor portrait</t>
  </si>
  <si>
    <t>Foace仿生科幻盔甲肖像</t>
  </si>
  <si>
    <t>ancient sacrifice sun temple</t>
  </si>
  <si>
    <t>古代犧牲太陽神廟</t>
  </si>
  <si>
    <t>beautiful silkscreen mondo movie poster of iron man</t>
  </si>
  <si>
    <t>美麗的絲網蒙多電影海報</t>
  </si>
  <si>
    <t>style of grimm's fairytale art</t>
  </si>
  <si>
    <t>格林的童話藝術風格</t>
  </si>
  <si>
    <t>red woman drinking water</t>
  </si>
  <si>
    <t>紅女人喝水</t>
  </si>
  <si>
    <t>james jean wires</t>
  </si>
  <si>
    <t>詹姆斯·讓·韋爾斯（James Jean Wires）</t>
  </si>
  <si>
    <t>space astronaut skull face horror</t>
  </si>
  <si>
    <t>太空宇航員頭骨臉恐怖</t>
  </si>
  <si>
    <t>ancient silver</t>
  </si>
  <si>
    <t>古銀</t>
  </si>
  <si>
    <t>tyler jacobson</t>
  </si>
  <si>
    <t>泰勒·雅各布森</t>
  </si>
  <si>
    <t>lava bridge</t>
  </si>
  <si>
    <t>熔岩橋</t>
  </si>
  <si>
    <t>huge castle</t>
  </si>
  <si>
    <t>巨大的城堡</t>
  </si>
  <si>
    <t>silk face</t>
  </si>
  <si>
    <t>絲綢臉</t>
  </si>
  <si>
    <t>man cures</t>
  </si>
  <si>
    <t>男人治愈</t>
  </si>
  <si>
    <t>water rune</t>
  </si>
  <si>
    <t>水符文</t>
  </si>
  <si>
    <t>darth vader zombie</t>
  </si>
  <si>
    <t>達斯·維達殭屍</t>
  </si>
  <si>
    <t>annihilation book cover</t>
  </si>
  <si>
    <t>殲滅書封面</t>
  </si>
  <si>
    <t>high boots</t>
  </si>
  <si>
    <t>高靴子</t>
  </si>
  <si>
    <t>studio ghibli watercolour</t>
  </si>
  <si>
    <t>Studio Ghibli水彩畫</t>
  </si>
  <si>
    <t>undead astronaut helmet</t>
  </si>
  <si>
    <t>亡靈宇航員頭盔</t>
  </si>
  <si>
    <t>transparent cloth</t>
  </si>
  <si>
    <t>透明布</t>
  </si>
  <si>
    <t>tall vertical cliffs</t>
  </si>
  <si>
    <t>高的垂直懸崖</t>
  </si>
  <si>
    <t>blue yellow cute guinea pig</t>
  </si>
  <si>
    <t>藍色可愛的豚鼠</t>
  </si>
  <si>
    <t>sun collision earth</t>
  </si>
  <si>
    <t>太陽碰撞大地</t>
  </si>
  <si>
    <t>epic ambience</t>
  </si>
  <si>
    <t>史詩般的氛圍</t>
  </si>
  <si>
    <t>futuristic version</t>
  </si>
  <si>
    <t>未來派版</t>
  </si>
  <si>
    <t>bright day</t>
  </si>
  <si>
    <t>陽光明媚的日子</t>
  </si>
  <si>
    <t>bright future</t>
  </si>
  <si>
    <t>光明的未來</t>
  </si>
  <si>
    <t>coffee spaceship</t>
  </si>
  <si>
    <t>咖啡飛船</t>
  </si>
  <si>
    <t>giant mech sphere fog redshift dust thrusters</t>
  </si>
  <si>
    <t>巨型機甲球體霧紅移灰塵推進器</t>
  </si>
  <si>
    <t>近乎未來的城市</t>
  </si>
  <si>
    <t>human army fight</t>
  </si>
  <si>
    <t>人類軍隊戰鬥</t>
  </si>
  <si>
    <t>detailed skeleton user interface</t>
  </si>
  <si>
    <t>詳細的骨架用戶界面</t>
  </si>
  <si>
    <t>abonded ancient temple ruins</t>
  </si>
  <si>
    <t>生育古老的寺廟廢墟</t>
  </si>
  <si>
    <t>mad scientist</t>
  </si>
  <si>
    <t>瘋狂的科學家</t>
  </si>
  <si>
    <t>beautiful asian woman samurai portrait</t>
  </si>
  <si>
    <t>美麗的亞洲女人武士肖像</t>
  </si>
  <si>
    <t>red hazmat suits</t>
  </si>
  <si>
    <t>紅色危險品西裝</t>
  </si>
  <si>
    <t>three huge mecha character</t>
  </si>
  <si>
    <t>三個巨大的機甲角色</t>
  </si>
  <si>
    <t>elysium artstation elf city</t>
  </si>
  <si>
    <t>Elysium Artstation Elf City</t>
  </si>
  <si>
    <t>space knights</t>
  </si>
  <si>
    <t>太空騎士</t>
  </si>
  <si>
    <t>runeterra illustration wide shot view</t>
  </si>
  <si>
    <t>Runeterra Illustration寬鏡頭視圖</t>
  </si>
  <si>
    <t>style of jannis mayr</t>
  </si>
  <si>
    <t>Jannis Mayr的風格</t>
  </si>
  <si>
    <t>antique greece goddess of madness</t>
  </si>
  <si>
    <t>古董希臘瘋狂女神</t>
  </si>
  <si>
    <t>cute clothes</t>
  </si>
  <si>
    <t>可愛的衣服</t>
  </si>
  <si>
    <t>evening walk</t>
  </si>
  <si>
    <t>晚上散步</t>
  </si>
  <si>
    <t>realistic image</t>
  </si>
  <si>
    <t>現實的圖像</t>
  </si>
  <si>
    <t>spine cyberpunk spider drone</t>
  </si>
  <si>
    <t>脊柱網絡朋克蜘蛛無人機</t>
  </si>
  <si>
    <t>green robes figure</t>
  </si>
  <si>
    <t>綠色長袍人物</t>
  </si>
  <si>
    <t>red moon of fish</t>
  </si>
  <si>
    <t>light galaxy celing</t>
  </si>
  <si>
    <t>輕型星系天</t>
  </si>
  <si>
    <t>derelict cathedral</t>
  </si>
  <si>
    <t>廢棄的大教堂</t>
  </si>
  <si>
    <t>wooden fighter jet</t>
  </si>
  <si>
    <t>木製戰鬥機</t>
  </si>
  <si>
    <t>big brown bear</t>
  </si>
  <si>
    <t>大棕熊</t>
  </si>
  <si>
    <t>cthulhu muppet</t>
  </si>
  <si>
    <t>Cthulhu muppet</t>
  </si>
  <si>
    <t>massive dog</t>
  </si>
  <si>
    <t>大狗</t>
  </si>
  <si>
    <t>john sweeney</t>
  </si>
  <si>
    <t>約翰·斯威尼（John Sweeney）</t>
  </si>
  <si>
    <t>foggy beach</t>
  </si>
  <si>
    <t>有霧的海灘</t>
  </si>
  <si>
    <t>real moody leaf skeleton</t>
  </si>
  <si>
    <t>真正的喜怒無常的葉子骨骼</t>
  </si>
  <si>
    <t>wizard of evil</t>
  </si>
  <si>
    <t>邪惡的嚮導</t>
  </si>
  <si>
    <t>white canvas</t>
  </si>
  <si>
    <t>白色畫布</t>
  </si>
  <si>
    <t>cute japanese street</t>
  </si>
  <si>
    <t>可愛的日本街</t>
  </si>
  <si>
    <t>blue da vinci blueprint of science fiction mobius strip field generator</t>
  </si>
  <si>
    <t>藍色DA Vinci藍圖科幻小說Mobius脫衣場生成器</t>
  </si>
  <si>
    <t>zbrush sculpt</t>
  </si>
  <si>
    <t>proton energy</t>
  </si>
  <si>
    <t>質子能量</t>
  </si>
  <si>
    <t>elephant michael parkes style</t>
  </si>
  <si>
    <t>大象邁克爾·帕克斯風格</t>
  </si>
  <si>
    <t>large temple</t>
  </si>
  <si>
    <t>大寺廟</t>
  </si>
  <si>
    <t>gold armour gloves</t>
  </si>
  <si>
    <t>金盔甲手套</t>
  </si>
  <si>
    <t>flower crown</t>
  </si>
  <si>
    <t>world war ii</t>
  </si>
  <si>
    <t>close-up macro shot</t>
  </si>
  <si>
    <t>特寫宏觀鏡頭</t>
  </si>
  <si>
    <t>ancient mesopotamia assyria hittite ritual</t>
  </si>
  <si>
    <t>古代美索不達米亞亞述赫梯儀式</t>
  </si>
  <si>
    <t>8k red vintage acura nsx sports car</t>
  </si>
  <si>
    <t>8K紅色老式Acura NSX跑車</t>
  </si>
  <si>
    <t>water angel</t>
  </si>
  <si>
    <t>水天使</t>
  </si>
  <si>
    <t>catholic priest vampire hunter</t>
  </si>
  <si>
    <t>天主教牧師吸血鬼獵人</t>
  </si>
  <si>
    <t>side edges</t>
  </si>
  <si>
    <t>側邊緣</t>
  </si>
  <si>
    <t>corrupt environment trees skeleton</t>
  </si>
  <si>
    <t>腐敗的環境樹骨架</t>
  </si>
  <si>
    <t>misty mountains</t>
  </si>
  <si>
    <t>迷霧山脈</t>
  </si>
  <si>
    <t>empty operating room</t>
  </si>
  <si>
    <t>空手術室</t>
  </si>
  <si>
    <t>mythical monster</t>
  </si>
  <si>
    <t>神話怪物</t>
  </si>
  <si>
    <t>motorbike helmet</t>
  </si>
  <si>
    <t>摩托車頭盔</t>
  </si>
  <si>
    <t>red masks</t>
  </si>
  <si>
    <t>fat man</t>
  </si>
  <si>
    <t>胖子</t>
  </si>
  <si>
    <t>ancient roman temple</t>
  </si>
  <si>
    <t>古羅馬神廟</t>
  </si>
  <si>
    <t>empty white canvas</t>
  </si>
  <si>
    <t>空的白色畫布</t>
  </si>
  <si>
    <t>synthwave cat</t>
  </si>
  <si>
    <t>Synthwave貓</t>
  </si>
  <si>
    <t>flowers galaxy rainbow</t>
  </si>
  <si>
    <t>花星系彩虹</t>
  </si>
  <si>
    <t>ancient god energy</t>
  </si>
  <si>
    <t>古代上帝的能量</t>
  </si>
  <si>
    <t>sword of god</t>
  </si>
  <si>
    <t>pale fog</t>
  </si>
  <si>
    <t>蒼白的霧</t>
  </si>
  <si>
    <t>light refraction</t>
  </si>
  <si>
    <t>輕折射</t>
  </si>
  <si>
    <t>glowing white wires</t>
  </si>
  <si>
    <t>發光的白線</t>
  </si>
  <si>
    <t>time travel journey</t>
  </si>
  <si>
    <t>時間旅行旅程</t>
  </si>
  <si>
    <t>cyberpunk guitarist 4k</t>
  </si>
  <si>
    <t>Cyber​​punk吉他手4K</t>
  </si>
  <si>
    <t>style of dwarven</t>
  </si>
  <si>
    <t>矮人的風格</t>
  </si>
  <si>
    <t>scary dog heads</t>
  </si>
  <si>
    <t>恐怖的狗頭</t>
  </si>
  <si>
    <t>beautiful exquisite ornate details</t>
  </si>
  <si>
    <t>美麗精美的華麗細節</t>
  </si>
  <si>
    <t>gay light rays</t>
  </si>
  <si>
    <t>同性戀光線</t>
  </si>
  <si>
    <t>muddy forest</t>
  </si>
  <si>
    <t>泥濘的森林</t>
  </si>
  <si>
    <t>hyper realistic cinematic squidward</t>
  </si>
  <si>
    <t>過度逼真的電影魷魚</t>
  </si>
  <si>
    <t>ultra view</t>
  </si>
  <si>
    <t>Ultra View</t>
  </si>
  <si>
    <t>beautiful flower</t>
  </si>
  <si>
    <t>美麗的花</t>
  </si>
  <si>
    <t>beautiful painting of rural scenery</t>
  </si>
  <si>
    <t>鄉村風光的美麗畫</t>
  </si>
  <si>
    <t>white plate</t>
  </si>
  <si>
    <t>白板</t>
  </si>
  <si>
    <t>temple interior</t>
  </si>
  <si>
    <t>寺廟內部</t>
  </si>
  <si>
    <t>soft glow</t>
  </si>
  <si>
    <t>柔和的光芒</t>
  </si>
  <si>
    <t>battlefield painting</t>
  </si>
  <si>
    <t>戰場繪畫</t>
  </si>
  <si>
    <t>kelp alien</t>
  </si>
  <si>
    <t>海帶外星人</t>
  </si>
  <si>
    <t>dark clothes contrast</t>
  </si>
  <si>
    <t>深色衣服對比</t>
  </si>
  <si>
    <t>hazmat suits</t>
  </si>
  <si>
    <t>危險品西裝</t>
  </si>
  <si>
    <t>octane post processing</t>
  </si>
  <si>
    <t>辛烷值後處理</t>
  </si>
  <si>
    <t>red shiny plastic star</t>
  </si>
  <si>
    <t>紅色閃亮塑料星</t>
  </si>
  <si>
    <t>glowing neon accents</t>
  </si>
  <si>
    <t>發光的霓虹燈口音</t>
  </si>
  <si>
    <t>dynamic post</t>
  </si>
  <si>
    <t>動態帖子</t>
  </si>
  <si>
    <t>contemporary digital art</t>
  </si>
  <si>
    <t>當代數字藝術</t>
  </si>
  <si>
    <t>color harmonies</t>
  </si>
  <si>
    <t>顏色和聲</t>
  </si>
  <si>
    <t>neon genesis evangelion rainbow</t>
  </si>
  <si>
    <t>新創世紀福音派彩虹</t>
  </si>
  <si>
    <t>retro travel poster</t>
  </si>
  <si>
    <t>復古旅行海報</t>
  </si>
  <si>
    <t>andrew wyeth painting</t>
  </si>
  <si>
    <t>安德魯·韋斯（Andrew Wyeth）繪畫</t>
  </si>
  <si>
    <t>zombie horse</t>
  </si>
  <si>
    <t>殭屍馬</t>
  </si>
  <si>
    <t>turbulent black hole event horizon</t>
  </si>
  <si>
    <t>動蕩的黑洞事件地平線</t>
  </si>
  <si>
    <t>beautiful religious image</t>
  </si>
  <si>
    <t>美麗的宗教形象</t>
  </si>
  <si>
    <t>detailed drawing</t>
  </si>
  <si>
    <t>詳細的圖紙</t>
  </si>
  <si>
    <t>neon genesis evangelion iridescent</t>
  </si>
  <si>
    <t>霓虹燈福音派虹膜</t>
  </si>
  <si>
    <t>cyber punk city artstation octanerender realistic conceptart</t>
  </si>
  <si>
    <t>網絡朋克城市ArtStation octanerender現實概念</t>
  </si>
  <si>
    <t>open chest</t>
  </si>
  <si>
    <t>打開的胸部</t>
  </si>
  <si>
    <t>interior post</t>
  </si>
  <si>
    <t>內部職位</t>
  </si>
  <si>
    <t>supernatural female hunters</t>
  </si>
  <si>
    <t>side table</t>
  </si>
  <si>
    <t>茶几</t>
  </si>
  <si>
    <t>queen elizabeth ii</t>
  </si>
  <si>
    <t>女王伊麗莎白二世</t>
  </si>
  <si>
    <t>divine proportion</t>
  </si>
  <si>
    <t>tree monsters</t>
  </si>
  <si>
    <t>樹怪物</t>
  </si>
  <si>
    <t>demon hanging church orchestra</t>
  </si>
  <si>
    <t>惡魔懸掛教會樂團</t>
  </si>
  <si>
    <t>jack kirby</t>
  </si>
  <si>
    <t>傑克·柯比（Jack Kirby）</t>
  </si>
  <si>
    <t>thoughts brain person machine</t>
  </si>
  <si>
    <t>思想腦部機器</t>
  </si>
  <si>
    <t>victorian age</t>
  </si>
  <si>
    <t>beautiful ligne claire fantasy</t>
  </si>
  <si>
    <t>美麗的Ligne Claire Fantasy</t>
  </si>
  <si>
    <t>futuristic cyberpunk japanese traditional mask</t>
  </si>
  <si>
    <t>未來派網絡朋克日本傳統面具</t>
  </si>
  <si>
    <t>big shadows</t>
  </si>
  <si>
    <t>大陰影</t>
  </si>
  <si>
    <t>silver tendrils</t>
  </si>
  <si>
    <t>銀卷鬚</t>
  </si>
  <si>
    <t>style of hans bellmer</t>
  </si>
  <si>
    <t>漢斯·貝爾默的風格</t>
  </si>
  <si>
    <t>modern brutalist architecture model</t>
  </si>
  <si>
    <t>現代野蠻建築模型</t>
  </si>
  <si>
    <t>steampunk train station</t>
  </si>
  <si>
    <t>蒸汽朋克火車站</t>
  </si>
  <si>
    <t>ancient indian cityscape</t>
  </si>
  <si>
    <t>古代印度城市景觀</t>
  </si>
  <si>
    <t>small stone</t>
  </si>
  <si>
    <t>小石頭</t>
  </si>
  <si>
    <t>strange lion man</t>
  </si>
  <si>
    <t>奇怪的獅子</t>
  </si>
  <si>
    <t>futuristic geometric city</t>
  </si>
  <si>
    <t>未來派幾何城市</t>
  </si>
  <si>
    <t>bot's eyes</t>
  </si>
  <si>
    <t>機器人的眼睛</t>
  </si>
  <si>
    <t>labyrinth fantasy architecture</t>
  </si>
  <si>
    <t>迷宮幻想建築</t>
  </si>
  <si>
    <t>massive cave</t>
  </si>
  <si>
    <t>hajime sorayama robot girl</t>
  </si>
  <si>
    <t>Hajime Sorayama機器人女孩</t>
  </si>
  <si>
    <t>kirby dots space laser gorilla vintage comics</t>
  </si>
  <si>
    <t>Kirby Dots太空激光大猩猩復古漫畫</t>
  </si>
  <si>
    <t>ornate fainting sofa</t>
  </si>
  <si>
    <t>華麗的昏厥沙發</t>
  </si>
  <si>
    <t>small spacecraft</t>
  </si>
  <si>
    <t>小型航天器</t>
  </si>
  <si>
    <t>cosmic sea of pop art</t>
  </si>
  <si>
    <t>宇宙波普藝術</t>
  </si>
  <si>
    <t>artstation marco plouffe</t>
  </si>
  <si>
    <t>Artstation Marco Plouffe</t>
  </si>
  <si>
    <t>god astronaut</t>
  </si>
  <si>
    <t>上帝宇航員</t>
  </si>
  <si>
    <t>elf woman</t>
  </si>
  <si>
    <t>精靈女人</t>
  </si>
  <si>
    <t>beautiful abstract image</t>
  </si>
  <si>
    <t>美麗的抽像圖像</t>
  </si>
  <si>
    <t>cloaked stone face</t>
  </si>
  <si>
    <t>掩飾的石頭臉</t>
  </si>
  <si>
    <t>gigantic trees</t>
  </si>
  <si>
    <t>巨大的樹</t>
  </si>
  <si>
    <t>blue rags</t>
  </si>
  <si>
    <t>藍色破布</t>
  </si>
  <si>
    <t>stylish logo</t>
  </si>
  <si>
    <t>時尚徽標</t>
  </si>
  <si>
    <t>square vase</t>
  </si>
  <si>
    <t>方形花瓶</t>
  </si>
  <si>
    <t>undead cowboy</t>
  </si>
  <si>
    <t>亡靈牛仔</t>
  </si>
  <si>
    <t>brad rigney</t>
  </si>
  <si>
    <t>布拉德·里尼（Brad Rigney）</t>
  </si>
  <si>
    <t>cosmic clown</t>
  </si>
  <si>
    <t>宇宙小丑</t>
  </si>
  <si>
    <t>transparent sphere</t>
  </si>
  <si>
    <t>透明球</t>
  </si>
  <si>
    <t>covid movie poster</t>
  </si>
  <si>
    <t>Covid電影海報</t>
  </si>
  <si>
    <t>low earth orbit</t>
  </si>
  <si>
    <t>低地球軌道</t>
  </si>
  <si>
    <t>photorealistic biomechanical llama neon</t>
  </si>
  <si>
    <t>逼真的生物力學駱駝霓虹燈</t>
  </si>
  <si>
    <t>wolf monster</t>
  </si>
  <si>
    <t>狼怪物</t>
  </si>
  <si>
    <t>woodcut style</t>
  </si>
  <si>
    <t>木刻風格</t>
  </si>
  <si>
    <t>foggy tokyo</t>
  </si>
  <si>
    <t>霧的東京</t>
  </si>
  <si>
    <t>dark moon queen</t>
  </si>
  <si>
    <t>黑闇月亮女王</t>
  </si>
  <si>
    <t>stone giant</t>
  </si>
  <si>
    <t>石頭巨人</t>
  </si>
  <si>
    <t>haunted city landscape ultra detail</t>
  </si>
  <si>
    <t>鬼屋城市景觀超細節</t>
  </si>
  <si>
    <t>bohemian girl</t>
  </si>
  <si>
    <t>波西米亞女孩</t>
  </si>
  <si>
    <t>fire ball effect</t>
  </si>
  <si>
    <t>火球效應</t>
  </si>
  <si>
    <t>fire axe</t>
  </si>
  <si>
    <t>火斧</t>
  </si>
  <si>
    <t>surreal space helmet</t>
  </si>
  <si>
    <t>超現實空間頭盔</t>
  </si>
  <si>
    <t>fractal art installation</t>
  </si>
  <si>
    <t>分形藝術安裝</t>
  </si>
  <si>
    <t>small medieval village</t>
  </si>
  <si>
    <t>中世紀小村莊</t>
  </si>
  <si>
    <t>red debris space void</t>
  </si>
  <si>
    <t>紅色碎屑空間空隙</t>
  </si>
  <si>
    <t>industrial architecture</t>
  </si>
  <si>
    <t>工業建築</t>
  </si>
  <si>
    <t>little rabbit</t>
  </si>
  <si>
    <t>peter zumthor</t>
  </si>
  <si>
    <t>彼得·祖姆索（Peter Zumthor）</t>
  </si>
  <si>
    <t>goblin mage 2d</t>
  </si>
  <si>
    <t>地精法師2D</t>
  </si>
  <si>
    <t>sad ugly man</t>
  </si>
  <si>
    <t>悲傷的醜陋男人</t>
  </si>
  <si>
    <t>ice cream</t>
  </si>
  <si>
    <t>冰淇淋</t>
  </si>
  <si>
    <t>angry orc</t>
  </si>
  <si>
    <t>憤怒的獸人</t>
  </si>
  <si>
    <t>espresso machine</t>
  </si>
  <si>
    <t>濃縮咖啡機</t>
  </si>
  <si>
    <t>beautiful-looking asian girl</t>
  </si>
  <si>
    <t>漂亮的亞洲女孩</t>
  </si>
  <si>
    <t>red flowers</t>
  </si>
  <si>
    <t>19th century illustration</t>
  </si>
  <si>
    <t>19世紀的插圖</t>
  </si>
  <si>
    <t>tv show</t>
  </si>
  <si>
    <t>電視節目</t>
  </si>
  <si>
    <t>victorian london</t>
  </si>
  <si>
    <t>維多利亞時代倫敦</t>
  </si>
  <si>
    <t>gas giant</t>
  </si>
  <si>
    <t>天然氣巨人</t>
  </si>
  <si>
    <t>cyberpunk helmet</t>
  </si>
  <si>
    <t>Cyber​​punk頭盔</t>
  </si>
  <si>
    <t>cyberpunk dwarf</t>
  </si>
  <si>
    <t>賽博朋克矮人</t>
  </si>
  <si>
    <t>self-driving car</t>
  </si>
  <si>
    <t>自動駕駛汽車</t>
  </si>
  <si>
    <t>ancient terrifying alien demon</t>
  </si>
  <si>
    <t>古老的恐怖外星惡魔</t>
  </si>
  <si>
    <t>eerie green lighting</t>
  </si>
  <si>
    <t>怪異的綠色照明</t>
  </si>
  <si>
    <t>crazy free jazz band</t>
  </si>
  <si>
    <t>瘋狂的免費爵士樂隊</t>
  </si>
  <si>
    <t>biomechanical space station</t>
  </si>
  <si>
    <t>生物力學空間站</t>
  </si>
  <si>
    <t>smoking rabbit</t>
  </si>
  <si>
    <t>吸煙兔子</t>
  </si>
  <si>
    <t>cyberpunk london</t>
  </si>
  <si>
    <t>塞伯朋克倫敦</t>
  </si>
  <si>
    <t>ä»®é¢ã©ã¤ãã¼ fight</t>
  </si>
  <si>
    <t>ä»®é¢美</t>
  </si>
  <si>
    <t>creepy athmosphere fog</t>
  </si>
  <si>
    <t>令人毛骨悚然的Athmosphere霧</t>
  </si>
  <si>
    <t>future castle</t>
  </si>
  <si>
    <t>未來的城堡</t>
  </si>
  <si>
    <t>giant purple explosion</t>
  </si>
  <si>
    <t>巨型紫色爆炸</t>
  </si>
  <si>
    <t>secret society astronaut</t>
  </si>
  <si>
    <t>秘密協會宇航員</t>
  </si>
  <si>
    <t>franÃ§ois boucher</t>
  </si>
  <si>
    <t>Franã§oisBoucher</t>
  </si>
  <si>
    <t>zombie humans</t>
  </si>
  <si>
    <t>殭屍人類</t>
  </si>
  <si>
    <t>grimmy dark moody future cityscape background</t>
  </si>
  <si>
    <t>灰暗的黑暗喜怒無常的未來城市景觀背景</t>
  </si>
  <si>
    <t>electric forest</t>
  </si>
  <si>
    <t>電森林</t>
  </si>
  <si>
    <t>stone water</t>
  </si>
  <si>
    <t>石水</t>
  </si>
  <si>
    <t>style of jeremy geddes</t>
  </si>
  <si>
    <t>傑里米·蓋德斯（Jeremy Geddes）的風格</t>
  </si>
  <si>
    <t>yellow hoodie</t>
  </si>
  <si>
    <t>黃色連帽衫</t>
  </si>
  <si>
    <t>demon succubus</t>
  </si>
  <si>
    <t>惡魔魅魔</t>
  </si>
  <si>
    <t>endless detailed shaft</t>
  </si>
  <si>
    <t>無盡的詳細軸</t>
  </si>
  <si>
    <t>demonic dan</t>
  </si>
  <si>
    <t>惡魔丹</t>
  </si>
  <si>
    <t>creepy cute characters</t>
  </si>
  <si>
    <t>令人毛骨悚然的可愛角色</t>
  </si>
  <si>
    <t>terrifying demon</t>
  </si>
  <si>
    <t>恐怖的惡魔</t>
  </si>
  <si>
    <t>style of boris vallejo</t>
  </si>
  <si>
    <t>Boris Vallejo的風格</t>
  </si>
  <si>
    <t>dreamy photorealistic aurora</t>
  </si>
  <si>
    <t>夢幻般的逼真的極光</t>
  </si>
  <si>
    <t>35mm film photograph</t>
  </si>
  <si>
    <t>35毫米電影照片</t>
  </si>
  <si>
    <t>dark dystopian futuristic mega city</t>
  </si>
  <si>
    <t>黑暗反烏托邦未來派的巨型城市</t>
  </si>
  <si>
    <t>old church</t>
  </si>
  <si>
    <t>老教堂</t>
  </si>
  <si>
    <t>dark european library</t>
  </si>
  <si>
    <t>黑暗的歐洲圖書館</t>
  </si>
  <si>
    <t>golden shore</t>
  </si>
  <si>
    <t>黃金岸</t>
  </si>
  <si>
    <t>detailed rendering</t>
  </si>
  <si>
    <t>reflective helmet</t>
  </si>
  <si>
    <t>反射頭盔</t>
  </si>
  <si>
    <t>violet night sky</t>
  </si>
  <si>
    <t>紫羅蘭色的夜空</t>
  </si>
  <si>
    <t>teeth rot spirit</t>
  </si>
  <si>
    <t>牙齒腐爛的精神</t>
  </si>
  <si>
    <t>intertwined trees</t>
  </si>
  <si>
    <t>交織的樹木</t>
  </si>
  <si>
    <t>water park</t>
  </si>
  <si>
    <t>水上樂園</t>
  </si>
  <si>
    <t>foggy scene</t>
  </si>
  <si>
    <t>有霧的場景</t>
  </si>
  <si>
    <t>front porch</t>
  </si>
  <si>
    <t>前陽台</t>
  </si>
  <si>
    <t>japanese bunny head neko</t>
  </si>
  <si>
    <t>日本兔子頭Neko</t>
  </si>
  <si>
    <t>colorful nebula</t>
  </si>
  <si>
    <t>多彩的星雲</t>
  </si>
  <si>
    <t>scary picture</t>
  </si>
  <si>
    <t>可怕的圖片</t>
  </si>
  <si>
    <t>1930s photography</t>
  </si>
  <si>
    <t>1930年代攝影</t>
  </si>
  <si>
    <t>young victorian woman</t>
  </si>
  <si>
    <t>維多利亞時代的年輕女人</t>
  </si>
  <si>
    <t>egon schiele painting style</t>
  </si>
  <si>
    <t>Egon Schiele繪畫風格</t>
  </si>
  <si>
    <t>rainbow fish</t>
  </si>
  <si>
    <t>彩虹魚</t>
  </si>
  <si>
    <t>dystopian future</t>
  </si>
  <si>
    <t>反烏托邦的未來</t>
  </si>
  <si>
    <t>product view starship</t>
  </si>
  <si>
    <t>產品視圖星際飛船</t>
  </si>
  <si>
    <t>girl singer performance</t>
  </si>
  <si>
    <t>女歌手錶演</t>
  </si>
  <si>
    <t>tim burton</t>
  </si>
  <si>
    <t>蒂姆·伯頓</t>
  </si>
  <si>
    <t>graffiti style</t>
  </si>
  <si>
    <t>塗鴉風格</t>
  </si>
  <si>
    <t>small girl</t>
  </si>
  <si>
    <t>小女孩</t>
  </si>
  <si>
    <t>man skin</t>
  </si>
  <si>
    <t>男人皮膚</t>
  </si>
  <si>
    <t>ugly humanoid creature</t>
  </si>
  <si>
    <t>醜陋的人形生物</t>
  </si>
  <si>
    <t>giant fish tail</t>
  </si>
  <si>
    <t>巨型魚尾</t>
  </si>
  <si>
    <t>intricate image of fantasy landscape</t>
  </si>
  <si>
    <t>錯綜複雜的幻想景觀圖像</t>
  </si>
  <si>
    <t>style of michael whelan</t>
  </si>
  <si>
    <t>邁克爾·惠蘭的風格</t>
  </si>
  <si>
    <t>apocalyptic overgrown city street</t>
  </si>
  <si>
    <t>世界末日雜草叢生的城市街</t>
  </si>
  <si>
    <t>cute kids</t>
  </si>
  <si>
    <t>可愛的孩子</t>
  </si>
  <si>
    <t>caspar david friedrich paints</t>
  </si>
  <si>
    <t>Caspar David Friedrich油漆</t>
  </si>
  <si>
    <t>hybrid human sheep</t>
  </si>
  <si>
    <t>混合人類綿羊</t>
  </si>
  <si>
    <t>mega city</t>
  </si>
  <si>
    <t>巨型城市</t>
  </si>
  <si>
    <t>moebius cyborg</t>
  </si>
  <si>
    <t>Moebius Cyborg</t>
  </si>
  <si>
    <t>jagged teeth</t>
  </si>
  <si>
    <t>鋸齒狀的牙齒</t>
  </si>
  <si>
    <t>black lines</t>
  </si>
  <si>
    <t>黑線</t>
  </si>
  <si>
    <t>cyberpunk man freemason</t>
  </si>
  <si>
    <t>Cyber​​punk Man Freemason</t>
  </si>
  <si>
    <t>glowing environment</t>
  </si>
  <si>
    <t>發光的環境</t>
  </si>
  <si>
    <t>style of shaun tan</t>
  </si>
  <si>
    <t>Shaun Tan的風格</t>
  </si>
  <si>
    <t>halo sparth landscape</t>
  </si>
  <si>
    <t>光暈sparth景觀</t>
  </si>
  <si>
    <t>clown face</t>
  </si>
  <si>
    <t>小丑的臉</t>
  </si>
  <si>
    <t>subsurface scattering</t>
  </si>
  <si>
    <t>地下散射</t>
  </si>
  <si>
    <t>horror photo</t>
  </si>
  <si>
    <t>恐怖照片</t>
  </si>
  <si>
    <t>caravan steampunk</t>
  </si>
  <si>
    <t>大篷車蒸汽朋克</t>
  </si>
  <si>
    <t>fractal gods of space time</t>
  </si>
  <si>
    <t>時空的分形神</t>
  </si>
  <si>
    <t>wax red</t>
  </si>
  <si>
    <t>蠟紅</t>
  </si>
  <si>
    <t>giant trees</t>
  </si>
  <si>
    <t>巨型樹</t>
  </si>
  <si>
    <t>style of shepard fairey</t>
  </si>
  <si>
    <t>Shepard Fairey的風格</t>
  </si>
  <si>
    <t>style of nekro highly</t>
  </si>
  <si>
    <t>Nekro的風格高度</t>
  </si>
  <si>
    <t>crystals sahpires</t>
  </si>
  <si>
    <t>晶體sahpires</t>
  </si>
  <si>
    <t>glowing crystals</t>
  </si>
  <si>
    <t>green cute round cartoon jellyfish octopus</t>
  </si>
  <si>
    <t>綠色可愛的圓形卡通水母章魚</t>
  </si>
  <si>
    <t>177cm tall stunning beautiful taiwan model gia tang</t>
  </si>
  <si>
    <t>177厘米高，令人驚嘆的美麗臺灣模特Gia Tang</t>
  </si>
  <si>
    <t>purple gas giant planet</t>
  </si>
  <si>
    <t>紫色天然氣巨星</t>
  </si>
  <si>
    <t>angry black dragon</t>
  </si>
  <si>
    <t>憤怒的黑龍</t>
  </si>
  <si>
    <t>black tentacled octopus creature</t>
  </si>
  <si>
    <t>黑色觸手章魚生物</t>
  </si>
  <si>
    <t>fairy tale</t>
  </si>
  <si>
    <t>os gemeos style</t>
  </si>
  <si>
    <t>OS Gemeos風格</t>
  </si>
  <si>
    <t>tropical islands forest</t>
  </si>
  <si>
    <t>熱帶島嶼森林</t>
  </si>
  <si>
    <t>photorealistic bull</t>
  </si>
  <si>
    <t>逼真的公牛</t>
  </si>
  <si>
    <t>unfathomable eldritch monster</t>
  </si>
  <si>
    <t>不可思議的Eldritch怪物</t>
  </si>
  <si>
    <t>vast field of flowers</t>
  </si>
  <si>
    <t>apocalyptic world zdzisÅaw beksiÅski</t>
  </si>
  <si>
    <t>世界末日世界zdziså，awbeksiå„滑雪</t>
  </si>
  <si>
    <t>drone shot</t>
  </si>
  <si>
    <t>無人機射擊</t>
  </si>
  <si>
    <t>egyptian girl</t>
  </si>
  <si>
    <t>埃及女孩</t>
  </si>
  <si>
    <t>demonic knight</t>
  </si>
  <si>
    <t>stormy ocean</t>
  </si>
  <si>
    <t>暴風雨的海洋</t>
  </si>
  <si>
    <t>ornate beautiful japanese ghost girl succubus photo</t>
  </si>
  <si>
    <t>華麗美麗的日本幽靈女孩魅魔照片</t>
  </si>
  <si>
    <t>angel knight</t>
  </si>
  <si>
    <t>天使騎士</t>
  </si>
  <si>
    <t>meat spider</t>
  </si>
  <si>
    <t>肉蜘蛛</t>
  </si>
  <si>
    <t>decaying anime girl</t>
  </si>
  <si>
    <t>腐爛的動漫女孩</t>
  </si>
  <si>
    <t>light of lightning</t>
  </si>
  <si>
    <t>閃電的光</t>
  </si>
  <si>
    <t>robot renaissance</t>
  </si>
  <si>
    <t>機器人文藝復興時期</t>
  </si>
  <si>
    <t>neon altar</t>
  </si>
  <si>
    <t>霓虹燈祭壇</t>
  </si>
  <si>
    <t>baseball bat</t>
  </si>
  <si>
    <t>棒球棒</t>
  </si>
  <si>
    <t>doctor mask</t>
  </si>
  <si>
    <t>面具醫生</t>
  </si>
  <si>
    <t>bone structure</t>
  </si>
  <si>
    <t>骨骼結構</t>
  </si>
  <si>
    <t>detailed pacific rim robot</t>
  </si>
  <si>
    <t>詳細的太平洋邊緣機器人</t>
  </si>
  <si>
    <t>cyberpunk scorpion</t>
  </si>
  <si>
    <t>Cyber​​punk Scorpion</t>
  </si>
  <si>
    <t>professional photograph</t>
  </si>
  <si>
    <t>專業照片</t>
  </si>
  <si>
    <t>brown cat</t>
  </si>
  <si>
    <t>棕色貓</t>
  </si>
  <si>
    <t>fish people</t>
  </si>
  <si>
    <t>魚人</t>
  </si>
  <si>
    <t>portrait of dracula</t>
  </si>
  <si>
    <t>德古拉的肖像</t>
  </si>
  <si>
    <t>translucent skin monster extradimensional</t>
  </si>
  <si>
    <t>半透明的皮膚怪物刺激</t>
  </si>
  <si>
    <t>delcan style</t>
  </si>
  <si>
    <t>Delcan風格</t>
  </si>
  <si>
    <t>paper-cut style</t>
  </si>
  <si>
    <t>剪紙樣式</t>
  </si>
  <si>
    <t>jurassic park logo</t>
  </si>
  <si>
    <t>侏羅紀公園徽標</t>
  </si>
  <si>
    <t>ice octane</t>
  </si>
  <si>
    <t>冰辛烷值</t>
  </si>
  <si>
    <t>red glowing eyes beauty street fashion model</t>
  </si>
  <si>
    <t>紅色發光的眼睛美容街時裝模型</t>
  </si>
  <si>
    <t>space of rain</t>
  </si>
  <si>
    <t>雨的空間</t>
  </si>
  <si>
    <t>italian woman</t>
  </si>
  <si>
    <t>意大利女人</t>
  </si>
  <si>
    <t>female shape robot warrior</t>
  </si>
  <si>
    <t>女性機器人戰士</t>
  </si>
  <si>
    <t>walking shark</t>
  </si>
  <si>
    <t>步行鯊</t>
  </si>
  <si>
    <t>wet raw pink meat eldritch dragon arum</t>
  </si>
  <si>
    <t>濕的生粉紅色肉Eldritch Dragon Arum</t>
  </si>
  <si>
    <t>cyberpunk women</t>
  </si>
  <si>
    <t>Cyber​​punk婦女</t>
  </si>
  <si>
    <t>water mountains</t>
  </si>
  <si>
    <t>水山</t>
  </si>
  <si>
    <t>cyborg dragon</t>
  </si>
  <si>
    <t>半機械人的龍</t>
  </si>
  <si>
    <t>angry alien</t>
  </si>
  <si>
    <t>憤怒的外星人</t>
  </si>
  <si>
    <t>white sketch</t>
  </si>
  <si>
    <t>白色素描</t>
  </si>
  <si>
    <t>serious sam</t>
  </si>
  <si>
    <t>嚴肅的山姆</t>
  </si>
  <si>
    <t>deformed face</t>
  </si>
  <si>
    <t>變形的臉</t>
  </si>
  <si>
    <t>golden sword</t>
  </si>
  <si>
    <t>金劍</t>
  </si>
  <si>
    <t>sketch diagram vintage</t>
  </si>
  <si>
    <t>草圖圖復古</t>
  </si>
  <si>
    <t>curly hair</t>
  </si>
  <si>
    <t>museum anatomy marble sculpture man</t>
  </si>
  <si>
    <t>博物館解剖大理石雕塑人</t>
  </si>
  <si>
    <t>elon musk</t>
  </si>
  <si>
    <t>埃隆·馬斯克（Elon Musk）</t>
  </si>
  <si>
    <t>macro photography of gold threads</t>
  </si>
  <si>
    <t>金線的宏觀攝影</t>
  </si>
  <si>
    <t>large turquoise eyes</t>
  </si>
  <si>
    <t>大綠色的眼睛</t>
  </si>
  <si>
    <t>angular structure</t>
  </si>
  <si>
    <t>角結構</t>
  </si>
  <si>
    <t>vintage manmade marmalade pattern design</t>
  </si>
  <si>
    <t>復古人造果醬模式設計</t>
  </si>
  <si>
    <t>cosmic bear</t>
  </si>
  <si>
    <t>宇宙熊</t>
  </si>
  <si>
    <t>overwatch style blizzard game art concept conveyor belts tubes domes</t>
  </si>
  <si>
    <t>守望先鋒暴風雪遊戲藝術概念傳送帶管圓頂</t>
  </si>
  <si>
    <t>rococo palace</t>
  </si>
  <si>
    <t>洛可可宮</t>
  </si>
  <si>
    <t>ancient oriental town</t>
  </si>
  <si>
    <t>古代東方小鎮</t>
  </si>
  <si>
    <t>hideaki anno</t>
  </si>
  <si>
    <t>Hideaki Anno</t>
  </si>
  <si>
    <t>black cloak</t>
  </si>
  <si>
    <t>黑色斗篷</t>
  </si>
  <si>
    <t>neon disco ball</t>
  </si>
  <si>
    <t>霓虹燈迪斯科球</t>
  </si>
  <si>
    <t>peaceful cherry blossom forest</t>
  </si>
  <si>
    <t>和平的櫻花森林</t>
  </si>
  <si>
    <t>spaceship port</t>
  </si>
  <si>
    <t>太空船港口</t>
  </si>
  <si>
    <t>max ernst</t>
  </si>
  <si>
    <t>Max Ernst</t>
  </si>
  <si>
    <t>scary bozo clown face</t>
  </si>
  <si>
    <t>可怕的Bozo小丑臉</t>
  </si>
  <si>
    <t>8k postprocessing</t>
  </si>
  <si>
    <t>pirates ships</t>
  </si>
  <si>
    <t>white tiled walls</t>
  </si>
  <si>
    <t>白色瓷磚牆</t>
  </si>
  <si>
    <t>sea monster</t>
  </si>
  <si>
    <t>海怪</t>
  </si>
  <si>
    <t>moth dragon</t>
  </si>
  <si>
    <t>蛾龍</t>
  </si>
  <si>
    <t>volumetric smog</t>
  </si>
  <si>
    <t>體積煙霧</t>
  </si>
  <si>
    <t>futuristic city dandellion biomimicry zaha hadid octane</t>
  </si>
  <si>
    <t>未來派城市dandellion仿生Zaha Hadid Octane</t>
  </si>
  <si>
    <t>golden starlit night sky</t>
  </si>
  <si>
    <t>金色星光夜空</t>
  </si>
  <si>
    <t>pink clouds</t>
  </si>
  <si>
    <t>彩霞</t>
  </si>
  <si>
    <t>style of ansel adams</t>
  </si>
  <si>
    <t>安塞爾·亞當斯的風格</t>
  </si>
  <si>
    <t>dark soul horror withe skin</t>
  </si>
  <si>
    <t>皮膚黑暗的靈魂恐怖</t>
  </si>
  <si>
    <t>vivid color pallete</t>
  </si>
  <si>
    <t>生動的顏色pallete</t>
  </si>
  <si>
    <t>storm of fire</t>
  </si>
  <si>
    <t>火風暴</t>
  </si>
  <si>
    <t>style of albert bierstadt</t>
  </si>
  <si>
    <t>阿爾伯特·比爾施塔特的風格</t>
  </si>
  <si>
    <t>techno knight</t>
  </si>
  <si>
    <t>技術騎士</t>
  </si>
  <si>
    <t>intricate mechanical bird</t>
  </si>
  <si>
    <t>錯綜複雜的機械鳥</t>
  </si>
  <si>
    <t>chiaroscuro portrait of batman</t>
  </si>
  <si>
    <t>Chiaroscuro的蝙蝠俠肖像</t>
  </si>
  <si>
    <t>oil painting of queen elizabeth</t>
  </si>
  <si>
    <t>伊麗莎白女王油畫</t>
  </si>
  <si>
    <t>typological design</t>
  </si>
  <si>
    <t>類型學設計</t>
  </si>
  <si>
    <t>legend of zelda link end ganon</t>
  </si>
  <si>
    <t>Zelda Link End Ganon的傳奇</t>
  </si>
  <si>
    <t>cosmic horror fashion</t>
  </si>
  <si>
    <t>宇宙恐怖時尚</t>
  </si>
  <si>
    <t>eb110 studio shot</t>
  </si>
  <si>
    <t>EB110工作室拍攝</t>
  </si>
  <si>
    <t>creepy shrek standing</t>
  </si>
  <si>
    <t>令人毛骨悚然的史瑞克站立</t>
  </si>
  <si>
    <t>van gogh feat simon stalenhag</t>
  </si>
  <si>
    <t>梵高壯舉西蒙·史坦哈格（Simon Stalenhag）</t>
  </si>
  <si>
    <t>wall paper</t>
  </si>
  <si>
    <t>buddha robot</t>
  </si>
  <si>
    <t>佛像機器人</t>
  </si>
  <si>
    <t>blade runner neon city</t>
  </si>
  <si>
    <t>劍刃霓虹燈城</t>
  </si>
  <si>
    <t>微觀視圖</t>
  </si>
  <si>
    <t>destroyed world</t>
  </si>
  <si>
    <t>被摧毀的世界</t>
  </si>
  <si>
    <t>fluid dynamic</t>
  </si>
  <si>
    <t>流體動態</t>
  </si>
  <si>
    <t>art students</t>
  </si>
  <si>
    <t>藝術學生</t>
  </si>
  <si>
    <t>sea of madness</t>
  </si>
  <si>
    <t>瘋狂的海洋</t>
  </si>
  <si>
    <t>tyler mitchell</t>
  </si>
  <si>
    <t>泰勒·米切爾（Tyler Mitchell）</t>
  </si>
  <si>
    <t>goblin sculpture</t>
  </si>
  <si>
    <t>地精雕塑</t>
  </si>
  <si>
    <t>dimension universe origin life mother</t>
  </si>
  <si>
    <t>維度宇宙起源生命母親</t>
  </si>
  <si>
    <t>killer clown medusa</t>
  </si>
  <si>
    <t>殺手小丑美杜莎</t>
  </si>
  <si>
    <t>old cinema</t>
  </si>
  <si>
    <t>老電影院</t>
  </si>
  <si>
    <t>overgrown temple artstation</t>
  </si>
  <si>
    <t>雜草叢生的寺廟藝術站</t>
  </si>
  <si>
    <t>blue tones</t>
  </si>
  <si>
    <t>藍色的色調</t>
  </si>
  <si>
    <t>wild princess god war</t>
  </si>
  <si>
    <t>狂野的公主神戰爭</t>
  </si>
  <si>
    <t>surreal atmosphere</t>
  </si>
  <si>
    <t>超現實的氣氛</t>
  </si>
  <si>
    <t>martian battlefield</t>
  </si>
  <si>
    <t>火星戰場</t>
  </si>
  <si>
    <t>astronaut uniform</t>
  </si>
  <si>
    <t>宇航員制服</t>
  </si>
  <si>
    <t>infantry cyberpunk fine</t>
  </si>
  <si>
    <t>步兵網絡朋克很好</t>
  </si>
  <si>
    <t>dark ceiling</t>
  </si>
  <si>
    <t>黑暗的天花板</t>
  </si>
  <si>
    <t>golden throne</t>
  </si>
  <si>
    <t>金寶座</t>
  </si>
  <si>
    <t>ice mountain</t>
  </si>
  <si>
    <t>pagan god of fire</t>
  </si>
  <si>
    <t>異教之神</t>
  </si>
  <si>
    <t>cat dancing</t>
  </si>
  <si>
    <t>貓跳舞</t>
  </si>
  <si>
    <t>renaissance portrait</t>
  </si>
  <si>
    <t>文藝復興肖像</t>
  </si>
  <si>
    <t>lonely droid</t>
  </si>
  <si>
    <t>cherry blossoms</t>
  </si>
  <si>
    <t>style4k rendering</t>
  </si>
  <si>
    <t>style4k渲染</t>
  </si>
  <si>
    <t>black paintings</t>
  </si>
  <si>
    <t>黑色繪畫</t>
  </si>
  <si>
    <t>dark jagged rocks</t>
  </si>
  <si>
    <t>黑暗的鋸齒狀岩石</t>
  </si>
  <si>
    <t>gothic scifi</t>
  </si>
  <si>
    <t>哥特式科幻</t>
  </si>
  <si>
    <t>dynamic thunder beams</t>
  </si>
  <si>
    <t>動態的雷梁</t>
  </si>
  <si>
    <t>text art painting</t>
  </si>
  <si>
    <t>文字藝術繪畫</t>
  </si>
  <si>
    <t>super cute cat</t>
  </si>
  <si>
    <t>超級可愛的貓</t>
  </si>
  <si>
    <t>happy face</t>
  </si>
  <si>
    <t>isometric map concept art landscape</t>
  </si>
  <si>
    <t>等距地圖概念藝術景觀</t>
  </si>
  <si>
    <t>underwater photography</t>
  </si>
  <si>
    <t>水下攝影</t>
  </si>
  <si>
    <t>woman half demon</t>
  </si>
  <si>
    <t>女人半惡魔</t>
  </si>
  <si>
    <t>dark blue color scheme</t>
  </si>
  <si>
    <t>深藍色方案</t>
  </si>
  <si>
    <t>pale green light</t>
  </si>
  <si>
    <t>淡綠燈</t>
  </si>
  <si>
    <t>beautiful volumetric ligthing</t>
  </si>
  <si>
    <t>美麗的體積結紮</t>
  </si>
  <si>
    <t>beautiful gasmask goddess</t>
  </si>
  <si>
    <t>美麗的Gasmask女神</t>
  </si>
  <si>
    <t>neon party goblin portrait</t>
  </si>
  <si>
    <t>霓虹黨妖精肖像</t>
  </si>
  <si>
    <t>green gem</t>
  </si>
  <si>
    <t>gold hands</t>
  </si>
  <si>
    <t>金手</t>
  </si>
  <si>
    <t>style of jetset radio</t>
  </si>
  <si>
    <t>噴氣式電颱風格</t>
  </si>
  <si>
    <t>high skylights</t>
  </si>
  <si>
    <t>高天窗</t>
  </si>
  <si>
    <t>peter morbacher</t>
  </si>
  <si>
    <t>彼得·莫爾巴赫（Peter Morbacher）</t>
  </si>
  <si>
    <t>80s book cover</t>
  </si>
  <si>
    <t>80年代的書籍封面</t>
  </si>
  <si>
    <t>black sun</t>
  </si>
  <si>
    <t>黑色的太陽</t>
  </si>
  <si>
    <t>crown oil paint</t>
  </si>
  <si>
    <t>皇冠油油漆</t>
  </si>
  <si>
    <t>pink atmosphere</t>
  </si>
  <si>
    <t>粉紅色的氣氛</t>
  </si>
  <si>
    <t>ancient astronaut standing</t>
  </si>
  <si>
    <t>古老的宇航員站著</t>
  </si>
  <si>
    <t>sky lightning</t>
  </si>
  <si>
    <t>天空閃電</t>
  </si>
  <si>
    <t>lisa frank</t>
  </si>
  <si>
    <t>麗莎·弗蘭克</t>
  </si>
  <si>
    <t>dark surrealism macabre art</t>
  </si>
  <si>
    <t>黑暗超現實主義可怕藝術</t>
  </si>
  <si>
    <t>explorer demon queen</t>
  </si>
  <si>
    <t>探險家惡魔女王</t>
  </si>
  <si>
    <t>colorful urban painting</t>
  </si>
  <si>
    <t>五顏六色的城市繪畫</t>
  </si>
  <si>
    <t>extreme wide shot</t>
  </si>
  <si>
    <t>極端的鏡頭</t>
  </si>
  <si>
    <t>stone humans</t>
  </si>
  <si>
    <t>石頭人</t>
  </si>
  <si>
    <t>red planet</t>
  </si>
  <si>
    <t>紅色星球</t>
  </si>
  <si>
    <t>red costume</t>
  </si>
  <si>
    <t>紅色服裝</t>
  </si>
  <si>
    <t>horror film</t>
  </si>
  <si>
    <t>恐怖片</t>
  </si>
  <si>
    <t>aged woman</t>
  </si>
  <si>
    <t>老年女人</t>
  </si>
  <si>
    <t>pig man</t>
  </si>
  <si>
    <t>豬男人</t>
  </si>
  <si>
    <t>golden armored toad samurai</t>
  </si>
  <si>
    <t>金色裝甲蟾蜍武士</t>
  </si>
  <si>
    <t>futuristic cities</t>
  </si>
  <si>
    <t>heavy metal dog album cover</t>
  </si>
  <si>
    <t>重金屬狗專輯封面</t>
  </si>
  <si>
    <t>8k photograph</t>
  </si>
  <si>
    <t>8K照片</t>
  </si>
  <si>
    <t>photo taiwan</t>
  </si>
  <si>
    <t>台灣照片</t>
  </si>
  <si>
    <t>noir ghibli</t>
  </si>
  <si>
    <t>黑色吉卜力</t>
  </si>
  <si>
    <t>miyazaki moon space interstellar</t>
  </si>
  <si>
    <t>宮崎駿月亮空間星際星際</t>
  </si>
  <si>
    <t>creepy old dark church</t>
  </si>
  <si>
    <t>令人毛骨悚然的老黑暗教堂</t>
  </si>
  <si>
    <t>impressionism portrait style</t>
  </si>
  <si>
    <t>印象主義肖像風格</t>
  </si>
  <si>
    <t>black horse</t>
  </si>
  <si>
    <t>黑馬</t>
  </si>
  <si>
    <t>cryptozoology monster</t>
  </si>
  <si>
    <t>加密學怪物</t>
  </si>
  <si>
    <t>taiwan view</t>
  </si>
  <si>
    <t>台灣視圖</t>
  </si>
  <si>
    <t>glossy yellow sphere</t>
  </si>
  <si>
    <t>光滑的黃色球</t>
  </si>
  <si>
    <t>cinematic epic graphics</t>
  </si>
  <si>
    <t>電影史詩圖</t>
  </si>
  <si>
    <t>young female arabic diplomat</t>
  </si>
  <si>
    <t>年輕的阿拉伯外交官</t>
  </si>
  <si>
    <t>indian temple</t>
  </si>
  <si>
    <t>印度神廟</t>
  </si>
  <si>
    <t>baroque kitten astronaut</t>
  </si>
  <si>
    <t>巴洛克小貓宇航員</t>
  </si>
  <si>
    <t>big fluffy clouds</t>
  </si>
  <si>
    <t>大蓬鬆的雲</t>
  </si>
  <si>
    <t>glass bottle</t>
  </si>
  <si>
    <t>玻璃瓶</t>
  </si>
  <si>
    <t>bear knight</t>
  </si>
  <si>
    <t>熊騎士</t>
  </si>
  <si>
    <t>branchly tree</t>
  </si>
  <si>
    <t>分支樹</t>
  </si>
  <si>
    <t>paul chadeisson</t>
  </si>
  <si>
    <t>保羅·夏迪森（Paul Chadeisson）</t>
  </si>
  <si>
    <t>carl liu</t>
  </si>
  <si>
    <t>卡爾·劉</t>
  </si>
  <si>
    <t>lake of gold</t>
  </si>
  <si>
    <t>黃金湖</t>
  </si>
  <si>
    <t>epic glass mountain top</t>
  </si>
  <si>
    <t>史詩般的玻璃山頂</t>
  </si>
  <si>
    <t>brutalist buildings</t>
  </si>
  <si>
    <t>artstationmakoto shinkai style</t>
  </si>
  <si>
    <t>ArtstationMakoto Shinkai風格</t>
  </si>
  <si>
    <t>heavy metal style dragon</t>
  </si>
  <si>
    <t>重金屬風格的龍</t>
  </si>
  <si>
    <t>horror maze</t>
  </si>
  <si>
    <t>恐怖迷宮</t>
  </si>
  <si>
    <t>brutalist dragon arum lotus statue</t>
  </si>
  <si>
    <t>野蠻主義龍Arum Lotus雕像</t>
  </si>
  <si>
    <t>water fish</t>
  </si>
  <si>
    <t>水魚</t>
  </si>
  <si>
    <t>perfect depth of field</t>
  </si>
  <si>
    <t>完美的景深</t>
  </si>
  <si>
    <t>cinematic gas mask soldiers</t>
  </si>
  <si>
    <t>電影防毒面具士兵</t>
  </si>
  <si>
    <t>old dark red chinese gazebo</t>
  </si>
  <si>
    <t>古老的深紅色中國涼亭</t>
  </si>
  <si>
    <t>green fog</t>
  </si>
  <si>
    <t>綠色霧</t>
  </si>
  <si>
    <t>filipe pagliuso style</t>
  </si>
  <si>
    <t>Filipe Pagliuso風格</t>
  </si>
  <si>
    <t>style of siggi eggertsson</t>
  </si>
  <si>
    <t>Siggi Eggertsson的風格</t>
  </si>
  <si>
    <t>sun lens flare</t>
  </si>
  <si>
    <t>太陽鏡頭耀斑</t>
  </si>
  <si>
    <t>source of life</t>
  </si>
  <si>
    <t>生活來源</t>
  </si>
  <si>
    <t>organic red walls</t>
  </si>
  <si>
    <t>有機紅牆</t>
  </si>
  <si>
    <t>sacred cult</t>
  </si>
  <si>
    <t>神聖的邪教</t>
  </si>
  <si>
    <t>giant ogre</t>
  </si>
  <si>
    <t>巨型食人魔</t>
  </si>
  <si>
    <t>neon jungle</t>
  </si>
  <si>
    <t>霓虹燈叢林</t>
  </si>
  <si>
    <t>old wooden bridge</t>
  </si>
  <si>
    <t>老木橋</t>
  </si>
  <si>
    <t>burned skin</t>
  </si>
  <si>
    <t>灼熱的皮膚</t>
  </si>
  <si>
    <t>battle scene</t>
  </si>
  <si>
    <t>tiny island</t>
  </si>
  <si>
    <t>exquisite oil painting of matt furie's pepe</t>
  </si>
  <si>
    <t>馬特·弗里（Matt Furie）的精美油畫</t>
  </si>
  <si>
    <t>zbrush central contest winner</t>
  </si>
  <si>
    <t>Zbrush Central競賽冠軍</t>
  </si>
  <si>
    <t>secret lab entrance</t>
  </si>
  <si>
    <t>秘密實驗室入口</t>
  </si>
  <si>
    <t>evil face</t>
  </si>
  <si>
    <t>邪惡的臉</t>
  </si>
  <si>
    <t>front of cyber punk city</t>
  </si>
  <si>
    <t>網絡朋克城的正面</t>
  </si>
  <si>
    <t>face sculpture</t>
  </si>
  <si>
    <t>面部雕塑</t>
  </si>
  <si>
    <t>inner dimensional deep space</t>
  </si>
  <si>
    <t>內尺寸深空</t>
  </si>
  <si>
    <t>transparent clothes</t>
  </si>
  <si>
    <t>透明的衣服</t>
  </si>
  <si>
    <t>fantasy kingdom</t>
  </si>
  <si>
    <t>幻想王國</t>
  </si>
  <si>
    <t>aztec warrior mech</t>
  </si>
  <si>
    <t>阿茲台克戰士機械</t>
  </si>
  <si>
    <t>lush mountain cliff</t>
  </si>
  <si>
    <t>鬱鬱蔥蔥的山懸崖</t>
  </si>
  <si>
    <t>techno angel</t>
  </si>
  <si>
    <t>技術天使</t>
  </si>
  <si>
    <t>xenomorph skull</t>
  </si>
  <si>
    <t>Xenomorph頭骨</t>
  </si>
  <si>
    <t>horror setting</t>
  </si>
  <si>
    <t>恐怖設置</t>
  </si>
  <si>
    <t>short hair girl</t>
  </si>
  <si>
    <t>短髮女孩</t>
  </si>
  <si>
    <t>water goddess</t>
  </si>
  <si>
    <t>水女神</t>
  </si>
  <si>
    <t>landscape of lavender field</t>
  </si>
  <si>
    <t>薰衣草田的風景</t>
  </si>
  <si>
    <t>style of avedon</t>
  </si>
  <si>
    <t>Avedon的風格</t>
  </si>
  <si>
    <t>diffuse radient light</t>
  </si>
  <si>
    <t>瀰漫性輻射光</t>
  </si>
  <si>
    <t>lanscape painting</t>
  </si>
  <si>
    <t>Lanscape繪畫</t>
  </si>
  <si>
    <t>8k revolution</t>
  </si>
  <si>
    <t>8K革命</t>
  </si>
  <si>
    <t>night sky saturn mars</t>
  </si>
  <si>
    <t>夜空土星火星</t>
  </si>
  <si>
    <t>blue planet vintage travel poster</t>
  </si>
  <si>
    <t>藍色星球復古旅行海報</t>
  </si>
  <si>
    <t>young child</t>
  </si>
  <si>
    <t>小孩子</t>
  </si>
  <si>
    <t>robot paint pictures</t>
  </si>
  <si>
    <t>機器人油漆圖片</t>
  </si>
  <si>
    <t>high priestess of saint isaac</t>
  </si>
  <si>
    <t>聖薩克的大祭司</t>
  </si>
  <si>
    <t>ten wise dragons</t>
  </si>
  <si>
    <t>十個明智的龍</t>
  </si>
  <si>
    <t>detailed processing</t>
  </si>
  <si>
    <t>詳細的處理</t>
  </si>
  <si>
    <t>moss studio</t>
  </si>
  <si>
    <t>苔蘚工作室</t>
  </si>
  <si>
    <t>magician tarot card</t>
  </si>
  <si>
    <t>魔術師塔羅牌</t>
  </si>
  <si>
    <t>artificial movie poster</t>
  </si>
  <si>
    <t>人造電影海報</t>
  </si>
  <si>
    <t>afro hair</t>
  </si>
  <si>
    <t>非洲頭髮</t>
  </si>
  <si>
    <t>new website design</t>
  </si>
  <si>
    <t>新網站設計</t>
  </si>
  <si>
    <t>mechanical armor</t>
  </si>
  <si>
    <t>機械裝甲</t>
  </si>
  <si>
    <t>interior of stone chapel</t>
  </si>
  <si>
    <t>cute baby robot</t>
  </si>
  <si>
    <t>可愛的嬰兒機器人</t>
  </si>
  <si>
    <t>beautiful statue</t>
  </si>
  <si>
    <t>美麗的雕像</t>
  </si>
  <si>
    <t>underground city ruins</t>
  </si>
  <si>
    <t>地下城市廢墟</t>
  </si>
  <si>
    <t>dark iron</t>
  </si>
  <si>
    <t>黑鐵</t>
  </si>
  <si>
    <t>full page</t>
  </si>
  <si>
    <t>完整頁面</t>
  </si>
  <si>
    <t>star wars jedi temple</t>
  </si>
  <si>
    <t>星球大戰絕地神廟</t>
  </si>
  <si>
    <t>golden encrustings</t>
  </si>
  <si>
    <t>金色的包裹</t>
  </si>
  <si>
    <t>dark cavern</t>
  </si>
  <si>
    <t>黑暗的洞穴</t>
  </si>
  <si>
    <t>large scale future greenhouse</t>
  </si>
  <si>
    <t>大規模的未來溫室</t>
  </si>
  <si>
    <t>dark prince</t>
  </si>
  <si>
    <t>黑暗王子</t>
  </si>
  <si>
    <t>milky way</t>
  </si>
  <si>
    <t>overgrown gothic style mausoleum building</t>
  </si>
  <si>
    <t>茂密的哥特式陵墓建築</t>
  </si>
  <si>
    <t>attractive redhead astronaut lady</t>
  </si>
  <si>
    <t>有吸引力的紅發宇航員女士</t>
  </si>
  <si>
    <t>burning ghost</t>
  </si>
  <si>
    <t>燃燒的幽靈</t>
  </si>
  <si>
    <t>spaceship docking bay</t>
  </si>
  <si>
    <t>太空船對接灣</t>
  </si>
  <si>
    <t>photoreal ultra</t>
  </si>
  <si>
    <t>攝影超級</t>
  </si>
  <si>
    <t>puddles of water</t>
  </si>
  <si>
    <t>fat caracal</t>
  </si>
  <si>
    <t>脂肪卡拉卡爾</t>
  </si>
  <si>
    <t>stunning picture</t>
  </si>
  <si>
    <t>令人驚嘆的圖片</t>
  </si>
  <si>
    <t>hyper realistic solarpunk</t>
  </si>
  <si>
    <t>過度逼真的solarpunk</t>
  </si>
  <si>
    <t>hyper realistic sheep</t>
  </si>
  <si>
    <t>過度逼真的綿羊</t>
  </si>
  <si>
    <t>gigantic kaiju monsters</t>
  </si>
  <si>
    <t>巨大的Kaiju怪物</t>
  </si>
  <si>
    <t>forest sphere</t>
  </si>
  <si>
    <t>森林球</t>
  </si>
  <si>
    <t>brutalist cathedral</t>
  </si>
  <si>
    <t>野蠻主義大教堂</t>
  </si>
  <si>
    <t>dystopian interior</t>
  </si>
  <si>
    <t>反烏托邦內飾</t>
  </si>
  <si>
    <t>athena concept art temple</t>
  </si>
  <si>
    <t>雅典娜概念藝術廟</t>
  </si>
  <si>
    <t>lot of thunder beams</t>
  </si>
  <si>
    <t>human body parts</t>
  </si>
  <si>
    <t>人體部位</t>
  </si>
  <si>
    <t>red futuristic artifacts</t>
  </si>
  <si>
    <t>紅色未來派文物</t>
  </si>
  <si>
    <t>old book</t>
  </si>
  <si>
    <t>舊書</t>
  </si>
  <si>
    <t>gathering card</t>
  </si>
  <si>
    <t>收集卡</t>
  </si>
  <si>
    <t>large oil tree</t>
  </si>
  <si>
    <t>大油樹</t>
  </si>
  <si>
    <t>perfect body</t>
  </si>
  <si>
    <t>完美身材</t>
  </si>
  <si>
    <t>windswept desert landscape</t>
  </si>
  <si>
    <t>風吹拂的沙漠景觀</t>
  </si>
  <si>
    <t>haunted prophet</t>
  </si>
  <si>
    <t>鬧鬼的先知</t>
  </si>
  <si>
    <t>ancient gods</t>
  </si>
  <si>
    <t>black goo</t>
  </si>
  <si>
    <t>黑色粘</t>
  </si>
  <si>
    <t>many glowing eyes</t>
  </si>
  <si>
    <t>許多發光的眼睛</t>
  </si>
  <si>
    <t>ambient occlusion</t>
  </si>
  <si>
    <t>環境光遮蔽</t>
  </si>
  <si>
    <t>glowing greenhouse</t>
  </si>
  <si>
    <t>發光的溫室</t>
  </si>
  <si>
    <t>low key</t>
  </si>
  <si>
    <t>低調</t>
  </si>
  <si>
    <t>overgrown victorian mansion garden</t>
  </si>
  <si>
    <t>維多利亞時代的豪宅花園長滿</t>
  </si>
  <si>
    <t>deep mountain creature</t>
  </si>
  <si>
    <t>深山生物</t>
  </si>
  <si>
    <t>pink shirt</t>
  </si>
  <si>
    <t>粉紅色襯衫</t>
  </si>
  <si>
    <t>4th night vigil hong kong victoria park</t>
  </si>
  <si>
    <t>第四晚守夜香港維多利亞公園</t>
  </si>
  <si>
    <t>mcdonald's grotesque style mullins</t>
  </si>
  <si>
    <t>麥當勞的怪誕風格穆林斯</t>
  </si>
  <si>
    <t>style of mad max</t>
  </si>
  <si>
    <t>瘋狂的麥克斯風格</t>
  </si>
  <si>
    <t>style of maxfield parrish</t>
  </si>
  <si>
    <t>麥克斯菲爾德·帕里什（Maxfield Parrish）的風格</t>
  </si>
  <si>
    <t>glowing embers</t>
  </si>
  <si>
    <t>發光的餘燼</t>
  </si>
  <si>
    <t>young ginger woman</t>
  </si>
  <si>
    <t>年輕的生薑女人</t>
  </si>
  <si>
    <t>demonic face</t>
  </si>
  <si>
    <t>惡魔般的臉</t>
  </si>
  <si>
    <t>post-apocalyptic cyber dharmapala</t>
  </si>
  <si>
    <t>世界末日後的網絡佛法</t>
  </si>
  <si>
    <t>medieval trading ship</t>
  </si>
  <si>
    <t>中世紀貿易船</t>
  </si>
  <si>
    <t>creepy house</t>
  </si>
  <si>
    <t>令人毛骨悚然的房子</t>
  </si>
  <si>
    <t>birds nest</t>
  </si>
  <si>
    <t>pattern of moth wings</t>
  </si>
  <si>
    <t>飛蛾翅膀的模式</t>
  </si>
  <si>
    <t>desert wasteland</t>
  </si>
  <si>
    <t>沙漠荒原</t>
  </si>
  <si>
    <t>underwater monster anglerfish</t>
  </si>
  <si>
    <t>水下怪物釣魚魚</t>
  </si>
  <si>
    <t>photorealistic dna</t>
  </si>
  <si>
    <t>逼真的DNA</t>
  </si>
  <si>
    <t>short-haired girl</t>
  </si>
  <si>
    <t>simon stalenhag art</t>
  </si>
  <si>
    <t>Simon Stalenhag藝術</t>
  </si>
  <si>
    <t>black scientist mouse</t>
  </si>
  <si>
    <t>黑色科學家鼠標</t>
  </si>
  <si>
    <t>ornate japanese ghost girl</t>
  </si>
  <si>
    <t>華麗的日本幽靈女孩</t>
  </si>
  <si>
    <t>rembrandt van rijn</t>
  </si>
  <si>
    <t>倫勃朗·範·里恩（Rembrandt Van Rijn）</t>
  </si>
  <si>
    <t>shimmering mermaid opalescence</t>
  </si>
  <si>
    <t>閃閃發光的美人魚乳白色</t>
  </si>
  <si>
    <t>johan grenier art station</t>
  </si>
  <si>
    <t>約翰·格里尼爾藝術站</t>
  </si>
  <si>
    <t>black skirt</t>
  </si>
  <si>
    <t>黑色裙子</t>
  </si>
  <si>
    <t>eldritch god</t>
  </si>
  <si>
    <t>埃爾德里奇神</t>
  </si>
  <si>
    <t>red curly hair tattoos</t>
  </si>
  <si>
    <t>紅捲髮紋身</t>
  </si>
  <si>
    <t>magnetic field of cthulhu</t>
  </si>
  <si>
    <t>克蘇魯的磁場</t>
  </si>
  <si>
    <t>astroid attack</t>
  </si>
  <si>
    <t>星體攻擊</t>
  </si>
  <si>
    <t>black bikini</t>
  </si>
  <si>
    <t>黑色比基尼</t>
  </si>
  <si>
    <t>pink lotus flower</t>
  </si>
  <si>
    <t>粉紅色的蓮花</t>
  </si>
  <si>
    <t>scarred face</t>
  </si>
  <si>
    <t>疤痕的臉</t>
  </si>
  <si>
    <t>scary meat sword teeth</t>
  </si>
  <si>
    <t>可怕的肉劍牙</t>
  </si>
  <si>
    <t>legend of zelda</t>
  </si>
  <si>
    <t>塞爾達傳說</t>
  </si>
  <si>
    <t>vintage retro futurist poster space ship space exploration space station</t>
  </si>
  <si>
    <t>老式複古未來主義海報太空船舶太空探索空間站</t>
  </si>
  <si>
    <t>damaged photograph of demon</t>
  </si>
  <si>
    <t>惡魔損壞的照片</t>
  </si>
  <si>
    <t>modern city riverfront</t>
  </si>
  <si>
    <t>現代城市河濱</t>
  </si>
  <si>
    <t>fairy tale cover</t>
  </si>
  <si>
    <t>童話封面</t>
  </si>
  <si>
    <t>industrial dark castle</t>
  </si>
  <si>
    <t>工業黑城堡</t>
  </si>
  <si>
    <t>intricate detail animal</t>
  </si>
  <si>
    <t>複雜的細節動物</t>
  </si>
  <si>
    <t>dark black cavern ruins</t>
  </si>
  <si>
    <t>深黑洞穴廢墟</t>
  </si>
  <si>
    <t>steampunk greek orthodox priest</t>
  </si>
  <si>
    <t>蒸汽朋克希臘東正教牧師</t>
  </si>
  <si>
    <t>powerful female sorcerer standing</t>
  </si>
  <si>
    <t>強大的女巫師</t>
  </si>
  <si>
    <t>distorted face</t>
  </si>
  <si>
    <t>臉扭曲的臉</t>
  </si>
  <si>
    <t>giant insect monster army attack</t>
  </si>
  <si>
    <t>巨型昆蟲怪物軍隊襲擊</t>
  </si>
  <si>
    <t>sci-fi retro astronaut</t>
  </si>
  <si>
    <t>科幻復古宇航員</t>
  </si>
  <si>
    <t>modern research ship</t>
  </si>
  <si>
    <t>現代研究船</t>
  </si>
  <si>
    <t>vintage jet pack steampunk</t>
  </si>
  <si>
    <t>復古噴氣式蒸汽朋克</t>
  </si>
  <si>
    <t>space sun desert</t>
  </si>
  <si>
    <t>太空沙漠</t>
  </si>
  <si>
    <t>giant mountains</t>
  </si>
  <si>
    <t>巨型山脈</t>
  </si>
  <si>
    <t>bone cathedral necropolis</t>
  </si>
  <si>
    <t>骨大教堂墓地</t>
  </si>
  <si>
    <t>lovely garden</t>
  </si>
  <si>
    <t>可愛的花園</t>
  </si>
  <si>
    <t>massive crystal cave</t>
  </si>
  <si>
    <t>巨大的水晶洞</t>
  </si>
  <si>
    <t>front portrait</t>
  </si>
  <si>
    <t>前肖像</t>
  </si>
  <si>
    <t>human skeleton</t>
  </si>
  <si>
    <t>人類骨骼</t>
  </si>
  <si>
    <t>futuristic fighter jet</t>
  </si>
  <si>
    <t>未來戰鬥機</t>
  </si>
  <si>
    <t>future singing opera</t>
  </si>
  <si>
    <t>未來的歌劇</t>
  </si>
  <si>
    <t>time lords</t>
  </si>
  <si>
    <t>時間主</t>
  </si>
  <si>
    <t>old amulet</t>
  </si>
  <si>
    <t>老護身符</t>
  </si>
  <si>
    <t>sun sacrifice ritual feathers</t>
  </si>
  <si>
    <t>太陽犧牲儀式羽毛</t>
  </si>
  <si>
    <t>beautiful female filmmaker</t>
  </si>
  <si>
    <t>美麗的女性電影製片人</t>
  </si>
  <si>
    <t>dark future of technology</t>
  </si>
  <si>
    <t>技術的黑暗未來</t>
  </si>
  <si>
    <t>thin ornaments</t>
  </si>
  <si>
    <t>薄飾品</t>
  </si>
  <si>
    <t>giant angel</t>
  </si>
  <si>
    <t>巨型天使</t>
  </si>
  <si>
    <t>three suns</t>
  </si>
  <si>
    <t>三個太陽</t>
  </si>
  <si>
    <t>purple clouds</t>
  </si>
  <si>
    <t>紫色雲</t>
  </si>
  <si>
    <t>lot of fog</t>
  </si>
  <si>
    <t>很多霧</t>
  </si>
  <si>
    <t>space station ritual</t>
  </si>
  <si>
    <t>空間站儀式</t>
  </si>
  <si>
    <t>hot jungle</t>
  </si>
  <si>
    <t>熱叢林</t>
  </si>
  <si>
    <t>organic woman face</t>
  </si>
  <si>
    <t>有機女人的臉</t>
  </si>
  <si>
    <t>modern robot</t>
  </si>
  <si>
    <t>現代機器人</t>
  </si>
  <si>
    <t>fish girl</t>
  </si>
  <si>
    <t>魚女孩</t>
  </si>
  <si>
    <t>dark technology necromancer</t>
  </si>
  <si>
    <t>黑暗技術死靈法師</t>
  </si>
  <si>
    <t>mondrian style</t>
  </si>
  <si>
    <t>蒙德里安風格</t>
  </si>
  <si>
    <t>cosmic christ</t>
  </si>
  <si>
    <t>宇宙基督</t>
  </si>
  <si>
    <t>cyberpunk witch</t>
  </si>
  <si>
    <t>賽博朋克女巫</t>
  </si>
  <si>
    <t>black glowing diamond</t>
  </si>
  <si>
    <t>黑色發光的鑽石</t>
  </si>
  <si>
    <t>purple color paper clay scheme</t>
  </si>
  <si>
    <t>紫色紙粘土計劃</t>
  </si>
  <si>
    <t>red glowing torch</t>
  </si>
  <si>
    <t>紅色發光的火炬</t>
  </si>
  <si>
    <t>natural formation stone roots</t>
  </si>
  <si>
    <t>天然地層</t>
  </si>
  <si>
    <t>dragon sculpture</t>
  </si>
  <si>
    <t>龍雕塑</t>
  </si>
  <si>
    <t>red drops</t>
  </si>
  <si>
    <t>紅滴</t>
  </si>
  <si>
    <t>xix century painting</t>
  </si>
  <si>
    <t>XIX Century繪畫</t>
  </si>
  <si>
    <t>eight armed man</t>
  </si>
  <si>
    <t>八名武裝人員</t>
  </si>
  <si>
    <t>ai robot ocean brain</t>
  </si>
  <si>
    <t>AI機器人海洋大腦</t>
  </si>
  <si>
    <t>god statue worship</t>
  </si>
  <si>
    <t>上帝雕像崇拜</t>
  </si>
  <si>
    <t>futuristic love gun</t>
  </si>
  <si>
    <t>未來派的愛槍</t>
  </si>
  <si>
    <t>anime samurai</t>
  </si>
  <si>
    <t>動漫武士</t>
  </si>
  <si>
    <t>massive hive</t>
  </si>
  <si>
    <t>大型蜂巢</t>
  </si>
  <si>
    <t>shattered glass palace</t>
  </si>
  <si>
    <t>破碎的玻璃宮</t>
  </si>
  <si>
    <t>young snoop dog</t>
  </si>
  <si>
    <t>年輕的史努比狗</t>
  </si>
  <si>
    <t>cute fluffy german shepard dog</t>
  </si>
  <si>
    <t>可愛的蓬鬆德國謝潑德狗</t>
  </si>
  <si>
    <t>middle of city</t>
  </si>
  <si>
    <t>城市中部</t>
  </si>
  <si>
    <t>giant stingray</t>
  </si>
  <si>
    <t>巨型黃貂魚</t>
  </si>
  <si>
    <t>night volcano</t>
  </si>
  <si>
    <t>夜火山</t>
  </si>
  <si>
    <t>futuristic space ship trchnology</t>
  </si>
  <si>
    <t>未來派太空船隻訓練</t>
  </si>
  <si>
    <t>photorealistic warlock</t>
  </si>
  <si>
    <t>逼真的術士</t>
  </si>
  <si>
    <t>cyberpunk skiers</t>
  </si>
  <si>
    <t>Cyber​​punk滑雪者</t>
  </si>
  <si>
    <t>futuristic animal robot</t>
  </si>
  <si>
    <t>未來派動物機器人</t>
  </si>
  <si>
    <t>roses john</t>
  </si>
  <si>
    <t>玫瑰約翰</t>
  </si>
  <si>
    <t>two world</t>
  </si>
  <si>
    <t>兩個世界</t>
  </si>
  <si>
    <t>human cultist</t>
  </si>
  <si>
    <t>人類崇拜者</t>
  </si>
  <si>
    <t>cyberpunk elements</t>
  </si>
  <si>
    <t>Cyber​​Punk元素</t>
  </si>
  <si>
    <t>glowing cube</t>
  </si>
  <si>
    <t>發光的立方體</t>
  </si>
  <si>
    <t>david lynch movie</t>
  </si>
  <si>
    <t>大衛·林奇（David Lynch）電影</t>
  </si>
  <si>
    <t>low poly</t>
  </si>
  <si>
    <t>低聚</t>
  </si>
  <si>
    <t>beautiful illustration of edinburgh</t>
  </si>
  <si>
    <t>愛丁堡的美麗插圖</t>
  </si>
  <si>
    <t>translucent fabric</t>
  </si>
  <si>
    <t>半透明的織物</t>
  </si>
  <si>
    <t>tall spires</t>
  </si>
  <si>
    <t>高大的尖頂</t>
  </si>
  <si>
    <t>hyperdetailed fluoro key art</t>
  </si>
  <si>
    <t>超詳細的Fluoro關鍵藝術</t>
  </si>
  <si>
    <t>evil dog</t>
  </si>
  <si>
    <t>邪惡的狗</t>
  </si>
  <si>
    <t>damaged photo</t>
  </si>
  <si>
    <t>medieval stained glass window of lucifer</t>
  </si>
  <si>
    <t>路西法的中世紀彩色玻璃窗</t>
  </si>
  <si>
    <t>35mm photo</t>
  </si>
  <si>
    <t>inspiring renaissance building</t>
  </si>
  <si>
    <t>鼓舞人心的文藝復興大樓</t>
  </si>
  <si>
    <t>egyptian temple desert army john</t>
  </si>
  <si>
    <t>埃及神廟沙漠軍約翰</t>
  </si>
  <si>
    <t>moebius cyborg silk</t>
  </si>
  <si>
    <t>Moebius Cyborg絲綢</t>
  </si>
  <si>
    <t>giant fish shape</t>
  </si>
  <si>
    <t>巨型魚形</t>
  </si>
  <si>
    <t>concept artist bricklayer</t>
  </si>
  <si>
    <t>概念藝術家瓦工</t>
  </si>
  <si>
    <t>eldritch ritual</t>
  </si>
  <si>
    <t>Eldritch儀式</t>
  </si>
  <si>
    <t>monet blue</t>
  </si>
  <si>
    <t>莫奈藍</t>
  </si>
  <si>
    <t>photoreal finish</t>
  </si>
  <si>
    <t>攝影飾面</t>
  </si>
  <si>
    <t>dark path</t>
  </si>
  <si>
    <t>黑暗的路</t>
  </si>
  <si>
    <t>occult symbol</t>
  </si>
  <si>
    <t>神秘符號</t>
  </si>
  <si>
    <t>warm sunlight</t>
  </si>
  <si>
    <t>溫暖的陽光</t>
  </si>
  <si>
    <t>red sand</t>
  </si>
  <si>
    <t>紅沙</t>
  </si>
  <si>
    <t>cover of time magazine</t>
  </si>
  <si>
    <t>時代雜誌的封面</t>
  </si>
  <si>
    <t>loss of innocence art</t>
  </si>
  <si>
    <t>失去無罪藝術</t>
  </si>
  <si>
    <t>vintage oaxacan print poster</t>
  </si>
  <si>
    <t>復古瓦哈坎印刷海報</t>
  </si>
  <si>
    <t>deep space radiation</t>
  </si>
  <si>
    <t>深空輻射</t>
  </si>
  <si>
    <t>undone peter mohrbacher</t>
  </si>
  <si>
    <t>解開彼得·莫爾巴赫（Peter Mohrbacher）</t>
  </si>
  <si>
    <t>foggy night</t>
  </si>
  <si>
    <t>有霧的夜晚</t>
  </si>
  <si>
    <t>warrior princess standing</t>
  </si>
  <si>
    <t>戰士公主站著</t>
  </si>
  <si>
    <t>gold marble diamonds</t>
  </si>
  <si>
    <t>金大理石鑽石</t>
  </si>
  <si>
    <t>demon slayer</t>
  </si>
  <si>
    <t>惡魔殺手</t>
  </si>
  <si>
    <t>summer camp lake</t>
  </si>
  <si>
    <t>夏令營湖</t>
  </si>
  <si>
    <t>magic poster</t>
  </si>
  <si>
    <t>魔術海報</t>
  </si>
  <si>
    <t>white cat sailing</t>
  </si>
  <si>
    <t>白貓航行</t>
  </si>
  <si>
    <t>asian body</t>
  </si>
  <si>
    <t>亞洲身體</t>
  </si>
  <si>
    <t>female darth</t>
  </si>
  <si>
    <t>女性達斯</t>
  </si>
  <si>
    <t>francis bacon</t>
  </si>
  <si>
    <t>法式培根</t>
  </si>
  <si>
    <t>vibrant rainbow</t>
  </si>
  <si>
    <t>充滿活力的彩虹</t>
  </si>
  <si>
    <t>underground forest</t>
  </si>
  <si>
    <t>地下森林</t>
  </si>
  <si>
    <t>water plants symmetry sparkle</t>
  </si>
  <si>
    <t>水植物對稱閃光</t>
  </si>
  <si>
    <t>red dwarf star planet landscape</t>
  </si>
  <si>
    <t>紅矮星星星球景觀</t>
  </si>
  <si>
    <t>photo of boris johnson</t>
  </si>
  <si>
    <t>鮑里斯·約翰遜的照片</t>
  </si>
  <si>
    <t>dead body group hands rot spirit</t>
  </si>
  <si>
    <t>屍體群體手腐病精神</t>
  </si>
  <si>
    <t>infinite wasteland</t>
  </si>
  <si>
    <t>無限荒地</t>
  </si>
  <si>
    <t>etsuko miura concept art</t>
  </si>
  <si>
    <t>Etsuko Miura概念藝術</t>
  </si>
  <si>
    <t>damaged photograph of demon cowboy</t>
  </si>
  <si>
    <t>惡魔牛仔的照片受損</t>
  </si>
  <si>
    <t>divine light</t>
  </si>
  <si>
    <t>神的光</t>
  </si>
  <si>
    <t>perfect circle</t>
  </si>
  <si>
    <t>完美的圓圈</t>
  </si>
  <si>
    <t>underwater emperor</t>
  </si>
  <si>
    <t>水下皇帝</t>
  </si>
  <si>
    <t>illustration artstation</t>
  </si>
  <si>
    <t>插圖Artstation</t>
  </si>
  <si>
    <t>light brown hair</t>
  </si>
  <si>
    <t>淺棕色的頭髮</t>
  </si>
  <si>
    <t>small illuminated cracks</t>
  </si>
  <si>
    <t>小照明的裂縫</t>
  </si>
  <si>
    <t>little unicorn</t>
  </si>
  <si>
    <t>小獨角獸</t>
  </si>
  <si>
    <t>circle robot</t>
  </si>
  <si>
    <t>圓形機器人</t>
  </si>
  <si>
    <t>future poster</t>
  </si>
  <si>
    <t>未來的海報</t>
  </si>
  <si>
    <t>scary zombie city</t>
  </si>
  <si>
    <t>可怕的殭屍城</t>
  </si>
  <si>
    <t>alien cyborgs</t>
  </si>
  <si>
    <t>moebius dog monster</t>
  </si>
  <si>
    <t>Moebius Dog Monster</t>
  </si>
  <si>
    <t>futuristic china</t>
  </si>
  <si>
    <t>未來派中國</t>
  </si>
  <si>
    <t>hip-hop aliens street dance battle</t>
  </si>
  <si>
    <t>嘻哈外星人街舞蹈戰</t>
  </si>
  <si>
    <t>grotesque devils</t>
  </si>
  <si>
    <t>怪異的魔鬼</t>
  </si>
  <si>
    <t>mid angle shot</t>
  </si>
  <si>
    <t>中角射擊</t>
  </si>
  <si>
    <t>female protagonist</t>
  </si>
  <si>
    <t>女性主角</t>
  </si>
  <si>
    <t>paradoxical hyper realistic occult cyberpunk</t>
  </si>
  <si>
    <t>悖論性的超級逼真的神秘性網絡朋克</t>
  </si>
  <si>
    <t>dark rainy evening</t>
  </si>
  <si>
    <t>黑暗的夜晚</t>
  </si>
  <si>
    <t>exquisite ornate porcelain</t>
  </si>
  <si>
    <t>精美的華麗瓷器</t>
  </si>
  <si>
    <t>lots of hair</t>
  </si>
  <si>
    <t>很多頭髮</t>
  </si>
  <si>
    <t>victorian reptile painting</t>
  </si>
  <si>
    <t>維多利亞時代的爬行動物繪畫</t>
  </si>
  <si>
    <t>giant room</t>
  </si>
  <si>
    <t>巨型房間</t>
  </si>
  <si>
    <t>輪燈燈</t>
  </si>
  <si>
    <t>saint anne's lap</t>
  </si>
  <si>
    <t>聖安妮的腿</t>
  </si>
  <si>
    <t>battle color photography</t>
  </si>
  <si>
    <t>戰鬥彩色攝影</t>
  </si>
  <si>
    <t>wood texture</t>
  </si>
  <si>
    <t>木質質地</t>
  </si>
  <si>
    <t>tokyo bride</t>
  </si>
  <si>
    <t>東京新娘</t>
  </si>
  <si>
    <t>interstellar style</t>
  </si>
  <si>
    <t>星際風格</t>
  </si>
  <si>
    <t>style of adventure time</t>
  </si>
  <si>
    <t>冒險時間</t>
  </si>
  <si>
    <t>yayoi kusama style garfield poster</t>
  </si>
  <si>
    <t>Yayoi Kusama風格Garfield海報</t>
  </si>
  <si>
    <t>neo-expressionism dead white swans</t>
  </si>
  <si>
    <t>新表現主義死白天鵝</t>
  </si>
  <si>
    <t>doctor woman</t>
  </si>
  <si>
    <t>博士女人</t>
  </si>
  <si>
    <t>egyptian temple desert army john howe</t>
  </si>
  <si>
    <t>埃及神廟沙漠軍約翰·豪</t>
  </si>
  <si>
    <t>hellish wall texture</t>
  </si>
  <si>
    <t>地獄牆紋理</t>
  </si>
  <si>
    <t>xenomorph anatomy</t>
  </si>
  <si>
    <t>異形解剖學</t>
  </si>
  <si>
    <t>birdseye view</t>
  </si>
  <si>
    <t>伯德西的視圖</t>
  </si>
  <si>
    <t>mario world</t>
  </si>
  <si>
    <t>馬里奧世界</t>
  </si>
  <si>
    <t>blue crystal sphere</t>
  </si>
  <si>
    <t>藍色水晶球</t>
  </si>
  <si>
    <t>tiny coffee shop</t>
  </si>
  <si>
    <t>小咖啡店</t>
  </si>
  <si>
    <t>yellow hair</t>
  </si>
  <si>
    <t>黃色的頭髮</t>
  </si>
  <si>
    <t>edge of space</t>
  </si>
  <si>
    <t>空間邊緣</t>
  </si>
  <si>
    <t>renoir style</t>
  </si>
  <si>
    <t>雷諾阿風格</t>
  </si>
  <si>
    <t>beautiful elderich</t>
  </si>
  <si>
    <t>美麗的Elderich</t>
  </si>
  <si>
    <t>futuristic weapon</t>
  </si>
  <si>
    <t>未來派武器</t>
  </si>
  <si>
    <t>neon cyborg shark</t>
  </si>
  <si>
    <t>霓虹燈半島鯊</t>
  </si>
  <si>
    <t>post-apocalyptic melee weapons fallout weapons</t>
  </si>
  <si>
    <t>世界末日後的近戰武器輻射武器</t>
  </si>
  <si>
    <t>white cloth head mask</t>
  </si>
  <si>
    <t>白布頭膜</t>
  </si>
  <si>
    <t>neo-gothic cathedral background</t>
  </si>
  <si>
    <t>新哥特式大教堂背景</t>
  </si>
  <si>
    <t>jagged sword</t>
  </si>
  <si>
    <t>鋸齒劍</t>
  </si>
  <si>
    <t>complex spaceship</t>
  </si>
  <si>
    <t>複雜的太空飛船</t>
  </si>
  <si>
    <t>sunny sea castle</t>
  </si>
  <si>
    <t>陽光明媚的海城</t>
  </si>
  <si>
    <t>background grey smoke</t>
  </si>
  <si>
    <t>背景灰煙</t>
  </si>
  <si>
    <t>old factory</t>
  </si>
  <si>
    <t>老工廠</t>
  </si>
  <si>
    <t>r talsorian games pen sketch</t>
  </si>
  <si>
    <t>r talsorian遊戲筆素描</t>
  </si>
  <si>
    <t>gold ring</t>
  </si>
  <si>
    <t>黃金戒指</t>
  </si>
  <si>
    <t>high density business district</t>
  </si>
  <si>
    <t>高密度業務區</t>
  </si>
  <si>
    <t>chemical gun</t>
  </si>
  <si>
    <t>化學槍</t>
  </si>
  <si>
    <t>rainy puddles</t>
  </si>
  <si>
    <t>多雨的水坑</t>
  </si>
  <si>
    <t>futuristic mosque</t>
  </si>
  <si>
    <t>未來派清真寺</t>
  </si>
  <si>
    <t>fantasy artwork</t>
  </si>
  <si>
    <t>幻想藝術品</t>
  </si>
  <si>
    <t>oltar room of shrimp god</t>
  </si>
  <si>
    <t>蝦神的奧爾塔爾房間</t>
  </si>
  <si>
    <t>vhs footage</t>
  </si>
  <si>
    <t>VHS鏡頭</t>
  </si>
  <si>
    <t>yellow cthulhu tentacles ocean sea</t>
  </si>
  <si>
    <t>黃色克蘇魯觸手海洋海洋</t>
  </si>
  <si>
    <t>chinese guardian lion</t>
  </si>
  <si>
    <t>中國監護人獅子</t>
  </si>
  <si>
    <t>large nose</t>
  </si>
  <si>
    <t>大鼻子</t>
  </si>
  <si>
    <t>thin silk</t>
  </si>
  <si>
    <t>細絲</t>
  </si>
  <si>
    <t>fingered muppet nightmare fuel</t>
  </si>
  <si>
    <t>手指的muppet噩夢燃料</t>
  </si>
  <si>
    <t>beautiful young man bathing</t>
  </si>
  <si>
    <t>美麗的年輕人洗澡</t>
  </si>
  <si>
    <t>yellow god rays of sunshine</t>
  </si>
  <si>
    <t>陽光的黃神射線</t>
  </si>
  <si>
    <t>other space</t>
  </si>
  <si>
    <t>其他空間</t>
  </si>
  <si>
    <t>stunning atmosphere maxim verehin</t>
  </si>
  <si>
    <t>令人驚嘆的氣氛Maxim Verehin</t>
  </si>
  <si>
    <t>underground machine city megastructure coil</t>
  </si>
  <si>
    <t>地下機器城市巨型結構線圈</t>
  </si>
  <si>
    <t>bass music</t>
  </si>
  <si>
    <t>低音音樂</t>
  </si>
  <si>
    <t>angel battle girl hyperdetail</t>
  </si>
  <si>
    <t>天使戰姑娘超尾</t>
  </si>
  <si>
    <t>strong blue light blast</t>
  </si>
  <si>
    <t>強藍光爆炸</t>
  </si>
  <si>
    <t>aurora borealis</t>
  </si>
  <si>
    <t>3d scene of post climate collapse</t>
  </si>
  <si>
    <t>3D氣候崩潰的現場</t>
  </si>
  <si>
    <t>large empty room</t>
  </si>
  <si>
    <t>大房間</t>
  </si>
  <si>
    <t>giant hyper clear avatar forest</t>
  </si>
  <si>
    <t>巨大的超透明頭像森林</t>
  </si>
  <si>
    <t>japanese geisha regal space empress</t>
  </si>
  <si>
    <t>日本藝妓富豪空間女皇</t>
  </si>
  <si>
    <t>small wooden boat</t>
  </si>
  <si>
    <t>小木船</t>
  </si>
  <si>
    <t>frank miller</t>
  </si>
  <si>
    <t>弗蘭克·米勒</t>
  </si>
  <si>
    <t>little bat</t>
  </si>
  <si>
    <t>小蝙蝠</t>
  </si>
  <si>
    <t>baboon king</t>
  </si>
  <si>
    <t>狒狒國王</t>
  </si>
  <si>
    <t>eerie atmospheric dramatic city alleyway girl</t>
  </si>
  <si>
    <t>怪異的大氣戲劇性城市小巷女孩</t>
  </si>
  <si>
    <t>red kimono</t>
  </si>
  <si>
    <t>紅色和服</t>
  </si>
  <si>
    <t>historical painting</t>
  </si>
  <si>
    <t>歷史畫</t>
  </si>
  <si>
    <t>35mm film style</t>
  </si>
  <si>
    <t>35毫米電影風格</t>
  </si>
  <si>
    <t>sauron helmet</t>
  </si>
  <si>
    <t>Sauron頭盔</t>
  </si>
  <si>
    <t>gigantic huge cave</t>
  </si>
  <si>
    <t>巨大的巨大洞穴</t>
  </si>
  <si>
    <t>gold birds</t>
  </si>
  <si>
    <t>金鳥</t>
  </si>
  <si>
    <t>french prince</t>
  </si>
  <si>
    <t>法國王子</t>
  </si>
  <si>
    <t>gold trim armor</t>
  </si>
  <si>
    <t>金色裝甲</t>
  </si>
  <si>
    <t>human chest</t>
  </si>
  <si>
    <t>人胸部</t>
  </si>
  <si>
    <t>cozy room</t>
  </si>
  <si>
    <t>舒適的房間</t>
  </si>
  <si>
    <t>medieval jewelry</t>
  </si>
  <si>
    <t>中世紀珠寶</t>
  </si>
  <si>
    <t>ball of love</t>
  </si>
  <si>
    <t>愛之球</t>
  </si>
  <si>
    <t>neon tokyo rain</t>
  </si>
  <si>
    <t>霓虹燈東京雨</t>
  </si>
  <si>
    <t>japanese ninja</t>
  </si>
  <si>
    <t>日本忍者</t>
  </si>
  <si>
    <t>old mysterious sand</t>
  </si>
  <si>
    <t>古老的神秘沙子</t>
  </si>
  <si>
    <t>invention of love</t>
  </si>
  <si>
    <t>愛的發明</t>
  </si>
  <si>
    <t>black metal album</t>
  </si>
  <si>
    <t>黑金屬專輯</t>
  </si>
  <si>
    <t>snowy alien landscape</t>
  </si>
  <si>
    <t>多雪的外星風景</t>
  </si>
  <si>
    <t>boxer dog puppy</t>
  </si>
  <si>
    <t>拳擊狗小狗</t>
  </si>
  <si>
    <t>costume design</t>
  </si>
  <si>
    <t>服裝設計</t>
  </si>
  <si>
    <t>full circle</t>
  </si>
  <si>
    <t>完整的循環</t>
  </si>
  <si>
    <t>cute young little dragon red</t>
  </si>
  <si>
    <t>可愛的年輕小龍紅</t>
  </si>
  <si>
    <t>giant mech robot</t>
  </si>
  <si>
    <t>巨型機器機器人</t>
  </si>
  <si>
    <t>candy tree forest</t>
  </si>
  <si>
    <t>糖果森林</t>
  </si>
  <si>
    <t>glass prefume bottle</t>
  </si>
  <si>
    <t>玻璃預瓶</t>
  </si>
  <si>
    <t>creepy photograph</t>
  </si>
  <si>
    <t>令人毛骨悚然的照片</t>
  </si>
  <si>
    <t>twin peaks</t>
  </si>
  <si>
    <t>雙峰</t>
  </si>
  <si>
    <t>mid-century modern style</t>
  </si>
  <si>
    <t>本世紀中葉的現代風格</t>
  </si>
  <si>
    <t>gray stone wall</t>
  </si>
  <si>
    <t>灰色石牆</t>
  </si>
  <si>
    <t>big golden globus</t>
  </si>
  <si>
    <t>大金球獎</t>
  </si>
  <si>
    <t>amano yoshitaka</t>
  </si>
  <si>
    <t>Amano Yoshitaka</t>
  </si>
  <si>
    <t>sacred theme</t>
  </si>
  <si>
    <t>神聖的主題</t>
  </si>
  <si>
    <t>hideko miyazaki style</t>
  </si>
  <si>
    <t>water element</t>
  </si>
  <si>
    <t>水元素</t>
  </si>
  <si>
    <t>wooden tropical walkways suspension bridges</t>
  </si>
  <si>
    <t>木製熱帶人行道懸掛橋</t>
  </si>
  <si>
    <t>concrete wall texture</t>
  </si>
  <si>
    <t>混凝土牆紋理</t>
  </si>
  <si>
    <t>human meat</t>
  </si>
  <si>
    <t>人肉</t>
  </si>
  <si>
    <t>stone ruins</t>
  </si>
  <si>
    <t>石廢墟</t>
  </si>
  <si>
    <t>gloomy lake</t>
  </si>
  <si>
    <t>陰暗的湖</t>
  </si>
  <si>
    <t>gate of life</t>
  </si>
  <si>
    <t>生命之門</t>
  </si>
  <si>
    <t>beautiful husband sculpture</t>
  </si>
  <si>
    <t>美麗的丈夫雕塑</t>
  </si>
  <si>
    <t>young blonde woman scifi</t>
  </si>
  <si>
    <t>年輕的金發女性科幻</t>
  </si>
  <si>
    <t>moba map</t>
  </si>
  <si>
    <t>MOBA地圖</t>
  </si>
  <si>
    <t>grey knight</t>
  </si>
  <si>
    <t>灰騎士</t>
  </si>
  <si>
    <t>long shot</t>
  </si>
  <si>
    <t>遠射</t>
  </si>
  <si>
    <t>modern london snow sky cityscape</t>
  </si>
  <si>
    <t>現代倫敦雪空城市景觀</t>
  </si>
  <si>
    <t>giant pink elephant</t>
  </si>
  <si>
    <t>巨型粉紅色大象</t>
  </si>
  <si>
    <t>mona lisa</t>
  </si>
  <si>
    <t>蒙娜麗莎</t>
  </si>
  <si>
    <t>mega man</t>
  </si>
  <si>
    <t>巨型男人</t>
  </si>
  <si>
    <t>night taipei</t>
  </si>
  <si>
    <t>台北之夜</t>
  </si>
  <si>
    <t>boombox simon stalenhag</t>
  </si>
  <si>
    <t>Boombox Simon Stalenhag</t>
  </si>
  <si>
    <t>beautiful forest scene</t>
  </si>
  <si>
    <t>美麗的森林場景</t>
  </si>
  <si>
    <t>glass triangle</t>
  </si>
  <si>
    <t>玻璃三角</t>
  </si>
  <si>
    <t>sun emperor</t>
  </si>
  <si>
    <t>太陽皇帝</t>
  </si>
  <si>
    <t>dark red tentacle monster</t>
  </si>
  <si>
    <t>深紅色的觸手怪物</t>
  </si>
  <si>
    <t>western ghost town sunset concept art</t>
  </si>
  <si>
    <t>西方幽靈小鎮日落概念藝術</t>
  </si>
  <si>
    <t>style of akihiko yoshida</t>
  </si>
  <si>
    <t>吉田的秋葉風格</t>
  </si>
  <si>
    <t>donald trump</t>
  </si>
  <si>
    <t>唐納德·特朗普</t>
  </si>
  <si>
    <t>octopus man</t>
  </si>
  <si>
    <t>章魚男人</t>
  </si>
  <si>
    <t>old table zdzisÅaw beksiÅski</t>
  </si>
  <si>
    <t>舊桌子zdziså，awbeksiå„滑雪</t>
  </si>
  <si>
    <t>foggy dark evil</t>
  </si>
  <si>
    <t>有霧的黑暗邪惡</t>
  </si>
  <si>
    <t>soft atmosphere</t>
  </si>
  <si>
    <t>柔軟的氣氛</t>
  </si>
  <si>
    <t>mistic detailed god</t>
  </si>
  <si>
    <t>模仿的詳細上帝</t>
  </si>
  <si>
    <t>creepy creature</t>
  </si>
  <si>
    <t>令人毛骨悚然的生物</t>
  </si>
  <si>
    <t>neon moon</t>
  </si>
  <si>
    <t>霓虹燈月亮</t>
  </si>
  <si>
    <t>yellow spider</t>
  </si>
  <si>
    <t>黃蜘蛛</t>
  </si>
  <si>
    <t>syd mead style</t>
  </si>
  <si>
    <t>Syd Mead風格</t>
  </si>
  <si>
    <t>underwater smiley</t>
  </si>
  <si>
    <t>水下笑臉</t>
  </si>
  <si>
    <t>white animals</t>
  </si>
  <si>
    <t>白色動物</t>
  </si>
  <si>
    <t>black teeth</t>
  </si>
  <si>
    <t>黑牙</t>
  </si>
  <si>
    <t>mad architect</t>
  </si>
  <si>
    <t>瘋狂的建築師</t>
  </si>
  <si>
    <t>style of animation scene</t>
  </si>
  <si>
    <t>動畫場景的風格</t>
  </si>
  <si>
    <t>future mega city</t>
  </si>
  <si>
    <t>未來的大型城市</t>
  </si>
  <si>
    <t>purple long dress</t>
  </si>
  <si>
    <t>紫色長裙</t>
  </si>
  <si>
    <t>small series</t>
  </si>
  <si>
    <t>小系列</t>
  </si>
  <si>
    <t>jannis mayr</t>
  </si>
  <si>
    <t>Jannis Mayr</t>
  </si>
  <si>
    <t>tropical plants</t>
  </si>
  <si>
    <t>熱帶植物</t>
  </si>
  <si>
    <t>captain america</t>
  </si>
  <si>
    <t>美國隊長</t>
  </si>
  <si>
    <t>flashlight lighting</t>
  </si>
  <si>
    <t>手電筒照明</t>
  </si>
  <si>
    <t>minimalist bauhaus logo design</t>
  </si>
  <si>
    <t>極簡主義的包豪斯徽標設計</t>
  </si>
  <si>
    <t>delicate face</t>
  </si>
  <si>
    <t>精緻的臉</t>
  </si>
  <si>
    <t>bird's eye view</t>
  </si>
  <si>
    <t>鳥眼</t>
  </si>
  <si>
    <t>beautiful antique ivory</t>
  </si>
  <si>
    <t>美麗的古董象牙</t>
  </si>
  <si>
    <t>thick paint</t>
  </si>
  <si>
    <t>油漆厚</t>
  </si>
  <si>
    <t>style of roger deakins</t>
  </si>
  <si>
    <t>羅傑·迪肯斯的風格</t>
  </si>
  <si>
    <t>cat people</t>
  </si>
  <si>
    <t>貓人</t>
  </si>
  <si>
    <t>16:9 high details</t>
  </si>
  <si>
    <t>16：9高細節</t>
  </si>
  <si>
    <t>humanoid figure</t>
  </si>
  <si>
    <t>人形圖</t>
  </si>
  <si>
    <t>macabre art</t>
  </si>
  <si>
    <t>可怕的藝術</t>
  </si>
  <si>
    <t>celestial planet</t>
  </si>
  <si>
    <t>天體行星</t>
  </si>
  <si>
    <t>berkey art style</t>
  </si>
  <si>
    <t>伯基藝術風格</t>
  </si>
  <si>
    <t>dwarf octane</t>
  </si>
  <si>
    <t>矮辛烷值</t>
  </si>
  <si>
    <t>space prison</t>
  </si>
  <si>
    <t>太空監獄</t>
  </si>
  <si>
    <t>ornate basketball jersey tank top</t>
  </si>
  <si>
    <t>華麗的籃球澤西背心</t>
  </si>
  <si>
    <t>god throne</t>
  </si>
  <si>
    <t>上帝寶座</t>
  </si>
  <si>
    <t>1970s style</t>
  </si>
  <si>
    <t>1970年代的風格</t>
  </si>
  <si>
    <t>pink natural landscape</t>
  </si>
  <si>
    <t>粉紅色的自然景觀</t>
  </si>
  <si>
    <t>female champion splash art archer girl</t>
  </si>
  <si>
    <t>女冠軍飛濺藝術弓箭手女孩</t>
  </si>
  <si>
    <t>red lights</t>
  </si>
  <si>
    <t>clown samurai</t>
  </si>
  <si>
    <t>小丑武士</t>
  </si>
  <si>
    <t>salvador dali painting</t>
  </si>
  <si>
    <t>薩爾瓦多達利繪畫</t>
  </si>
  <si>
    <t>small spaceship</t>
  </si>
  <si>
    <t>小型飛船</t>
  </si>
  <si>
    <t>gold bone</t>
  </si>
  <si>
    <t>金骨</t>
  </si>
  <si>
    <t>colorful feathers</t>
  </si>
  <si>
    <t>五顏六色的羽毛</t>
  </si>
  <si>
    <t>miasma atmosphere</t>
  </si>
  <si>
    <t>Miasma氣氛</t>
  </si>
  <si>
    <t>medieval town</t>
  </si>
  <si>
    <t>中世紀小鎮</t>
  </si>
  <si>
    <t>private large demon</t>
  </si>
  <si>
    <t>私人大惡魔</t>
  </si>
  <si>
    <t>damaged spaceship</t>
  </si>
  <si>
    <t>太空飛船受損</t>
  </si>
  <si>
    <t>ornate elegant magical library</t>
  </si>
  <si>
    <t>華麗優雅的魔法圖書館</t>
  </si>
  <si>
    <t>blue silver monochrome</t>
  </si>
  <si>
    <t>藍色銀單色</t>
  </si>
  <si>
    <t>glowing lake</t>
  </si>
  <si>
    <t>發光的湖</t>
  </si>
  <si>
    <t>gilded ornament</t>
  </si>
  <si>
    <t>鍍金裝飾</t>
  </si>
  <si>
    <t>castle tower</t>
  </si>
  <si>
    <t>城堡塔</t>
  </si>
  <si>
    <t>symetric cosmic horror creature</t>
  </si>
  <si>
    <t>符號宇宙恐怖生物</t>
  </si>
  <si>
    <t>mushroom roots</t>
  </si>
  <si>
    <t>蘑菇根</t>
  </si>
  <si>
    <t>giant sword</t>
  </si>
  <si>
    <t>巨劍</t>
  </si>
  <si>
    <t>glossy red car paint</t>
  </si>
  <si>
    <t>光滑的紅色汽車塗料</t>
  </si>
  <si>
    <t>starcraft zergling creature</t>
  </si>
  <si>
    <t>星際爭霸生物生物</t>
  </si>
  <si>
    <t>manmade marmalade macro detail product photo</t>
  </si>
  <si>
    <t>人造果醬宏觀細節產品照片</t>
  </si>
  <si>
    <t>futuristic space vehicle</t>
  </si>
  <si>
    <t>未來派太空車輛</t>
  </si>
  <si>
    <t>space ship explosion</t>
  </si>
  <si>
    <t>太空船爆炸</t>
  </si>
  <si>
    <t>military vehicles</t>
  </si>
  <si>
    <t>軍車</t>
  </si>
  <si>
    <t>red corolla hatchback</t>
  </si>
  <si>
    <t>紅色花冠掀背車</t>
  </si>
  <si>
    <t>mucha composition</t>
  </si>
  <si>
    <t>Mucha組成</t>
  </si>
  <si>
    <t>victorian women dolls</t>
  </si>
  <si>
    <t>維多利亞時代的女人娃娃</t>
  </si>
  <si>
    <t>fox mask</t>
  </si>
  <si>
    <t>狐狸面具</t>
  </si>
  <si>
    <t>witcher concept art</t>
  </si>
  <si>
    <t>巫師概念藝術</t>
  </si>
  <si>
    <t>zhabotinsky liquid</t>
  </si>
  <si>
    <t>Zhabotinsky液體</t>
  </si>
  <si>
    <t>hr giger mermaid</t>
  </si>
  <si>
    <t>人力資源吉格美人魚</t>
  </si>
  <si>
    <t>decaying zombie</t>
  </si>
  <si>
    <t>腐爛的殭屍</t>
  </si>
  <si>
    <t>orange prison jumper</t>
  </si>
  <si>
    <t>橙色監獄跳投</t>
  </si>
  <si>
    <t>islamic art</t>
  </si>
  <si>
    <t>伊斯蘭藝術</t>
  </si>
  <si>
    <t>magic circle</t>
  </si>
  <si>
    <t>魔術圈</t>
  </si>
  <si>
    <t>forest trees</t>
  </si>
  <si>
    <t>林木</t>
  </si>
  <si>
    <t>grey color scheme</t>
  </si>
  <si>
    <t>灰色方案</t>
  </si>
  <si>
    <t>witchcraft priest fight</t>
  </si>
  <si>
    <t>巫術牧師打架</t>
  </si>
  <si>
    <t>white laboratory</t>
  </si>
  <si>
    <t>白人實驗室</t>
  </si>
  <si>
    <t>stanton feng</t>
  </si>
  <si>
    <t>斯坦頓馮</t>
  </si>
  <si>
    <t>city of bones</t>
  </si>
  <si>
    <t>骨頭城</t>
  </si>
  <si>
    <t>museum display</t>
  </si>
  <si>
    <t>博物館展示</t>
  </si>
  <si>
    <t>feeling of doom</t>
  </si>
  <si>
    <t>厄運的感覺</t>
  </si>
  <si>
    <t>volumetric shading</t>
  </si>
  <si>
    <t>體積陰影</t>
  </si>
  <si>
    <t>many plants</t>
  </si>
  <si>
    <t>許多植物</t>
  </si>
  <si>
    <t>muscular man</t>
  </si>
  <si>
    <t>肌肉發達的人</t>
  </si>
  <si>
    <t>large metal dragon</t>
  </si>
  <si>
    <t>大金屬龍</t>
  </si>
  <si>
    <t>yarn illustration</t>
  </si>
  <si>
    <t>紗線插圖</t>
  </si>
  <si>
    <t>pink magic spell</t>
  </si>
  <si>
    <t>粉紅色的魔法</t>
  </si>
  <si>
    <t>minimal white sterile world</t>
  </si>
  <si>
    <t>最小的白色無菌世界</t>
  </si>
  <si>
    <t>white zaha hadid mansion</t>
  </si>
  <si>
    <t>白扎哈·哈迪德大廈</t>
  </si>
  <si>
    <t>flower skull</t>
  </si>
  <si>
    <t>花頭骨</t>
  </si>
  <si>
    <t>whimsical forest</t>
  </si>
  <si>
    <t>異想天開的森林</t>
  </si>
  <si>
    <t>crystal statue</t>
  </si>
  <si>
    <t>水晶雕像</t>
  </si>
  <si>
    <t>detailed space shuttle</t>
  </si>
  <si>
    <t>詳細的航天飛機</t>
  </si>
  <si>
    <t>creamy color grading</t>
  </si>
  <si>
    <t>奶油色等級</t>
  </si>
  <si>
    <t>flower fairy</t>
  </si>
  <si>
    <t>花仙女</t>
  </si>
  <si>
    <t>front view wings</t>
  </si>
  <si>
    <t>前視翼</t>
  </si>
  <si>
    <t>indian dancer</t>
  </si>
  <si>
    <t>印度舞者</t>
  </si>
  <si>
    <t>technical drawing</t>
  </si>
  <si>
    <t>技術圖</t>
  </si>
  <si>
    <t>golden particles</t>
  </si>
  <si>
    <t>金顆粒</t>
  </si>
  <si>
    <t>futuristic device</t>
  </si>
  <si>
    <t>未來派設備</t>
  </si>
  <si>
    <t>khan's armor</t>
  </si>
  <si>
    <t>可汗的盔甲</t>
  </si>
  <si>
    <t>sea angel</t>
  </si>
  <si>
    <t>海洋天使</t>
  </si>
  <si>
    <t>black tights</t>
  </si>
  <si>
    <t>黑色緊身褲</t>
  </si>
  <si>
    <t>small points of light</t>
  </si>
  <si>
    <t>小點</t>
  </si>
  <si>
    <t>ancient ornate stone</t>
  </si>
  <si>
    <t>古老的華麗石</t>
  </si>
  <si>
    <t>lost city</t>
  </si>
  <si>
    <t>迷失的城市</t>
  </si>
  <si>
    <t>front of people</t>
  </si>
  <si>
    <t>人的正面</t>
  </si>
  <si>
    <t>style of georges</t>
  </si>
  <si>
    <t>喬治的風格</t>
  </si>
  <si>
    <t>clean white gallery</t>
  </si>
  <si>
    <t>乾淨的白色畫廊</t>
  </si>
  <si>
    <t>natural exotic cave</t>
  </si>
  <si>
    <t>天然異國洞穴</t>
  </si>
  <si>
    <t>lachapelle style</t>
  </si>
  <si>
    <t>lachapelle風格</t>
  </si>
  <si>
    <t>style of giallo</t>
  </si>
  <si>
    <t>Giallo的風格</t>
  </si>
  <si>
    <t>classical style</t>
  </si>
  <si>
    <t>古典風格</t>
  </si>
  <si>
    <t>evil girl</t>
  </si>
  <si>
    <t>邪惡的女孩</t>
  </si>
  <si>
    <t>white living room</t>
  </si>
  <si>
    <t>白色客廳</t>
  </si>
  <si>
    <t>epic skeleton lord</t>
  </si>
  <si>
    <t>史詩般的骨骼主</t>
  </si>
  <si>
    <t>souless glass baby</t>
  </si>
  <si>
    <t>無聊的玻璃嬰兒</t>
  </si>
  <si>
    <t>greek palace</t>
  </si>
  <si>
    <t>希臘宮殿</t>
  </si>
  <si>
    <t>street doctor</t>
  </si>
  <si>
    <t>街頭醫生</t>
  </si>
  <si>
    <t>god of galaxy</t>
  </si>
  <si>
    <t>銀河神</t>
  </si>
  <si>
    <t>futuristic conan</t>
  </si>
  <si>
    <t>未來派柯南</t>
  </si>
  <si>
    <t>renaissance zombie</t>
  </si>
  <si>
    <t>文藝復興時期的殭屍</t>
  </si>
  <si>
    <t>retro computer</t>
  </si>
  <si>
    <t>rainbow dreamscape temple</t>
  </si>
  <si>
    <t>Rainbow Dreamscape神廟</t>
  </si>
  <si>
    <t>rainbow rays</t>
  </si>
  <si>
    <t>彩虹射線</t>
  </si>
  <si>
    <t>beautiful nature</t>
  </si>
  <si>
    <t>美麗的大自然</t>
  </si>
  <si>
    <t>art style of damian hirst</t>
  </si>
  <si>
    <t>達米安·赫斯特的藝術風格</t>
  </si>
  <si>
    <t>small craft</t>
  </si>
  <si>
    <t>小型工藝</t>
  </si>
  <si>
    <t>giant doors</t>
  </si>
  <si>
    <t>巨型門</t>
  </si>
  <si>
    <t>green art nouveau tile floor texture</t>
  </si>
  <si>
    <t>綠色藝術新藝術瓷磚地板紋理</t>
  </si>
  <si>
    <t>bad skin</t>
  </si>
  <si>
    <t>皮膚不好</t>
  </si>
  <si>
    <t>asian eyes</t>
  </si>
  <si>
    <t>亞洲人的眼睛</t>
  </si>
  <si>
    <t>stalenhag fog ghibli</t>
  </si>
  <si>
    <t>Stalenhag Fog Ghibli</t>
  </si>
  <si>
    <t>vintage scifi spaceship</t>
  </si>
  <si>
    <t>老式的科幻飛船</t>
  </si>
  <si>
    <t>muscular body</t>
  </si>
  <si>
    <t>肌肉身體</t>
  </si>
  <si>
    <t>empress warrior</t>
  </si>
  <si>
    <t>皇后戰士</t>
  </si>
  <si>
    <t>mech suit</t>
  </si>
  <si>
    <t>機械服</t>
  </si>
  <si>
    <t>dog monkey</t>
  </si>
  <si>
    <t>狗猴</t>
  </si>
  <si>
    <t>watercolor family</t>
  </si>
  <si>
    <t>水彩家庭</t>
  </si>
  <si>
    <t>high-octane 8k render of gustavo fring</t>
  </si>
  <si>
    <t>高辛烷值8K Gustavo Fring</t>
  </si>
  <si>
    <t>interior pool</t>
  </si>
  <si>
    <t>內部游泳池</t>
  </si>
  <si>
    <t>deviantart artstation</t>
  </si>
  <si>
    <t>Deviantart Artstation</t>
  </si>
  <si>
    <t>dental trouble</t>
  </si>
  <si>
    <t>牙科麻煩</t>
  </si>
  <si>
    <t>small magic orb</t>
  </si>
  <si>
    <t>小魔術球</t>
  </si>
  <si>
    <t>fat cute brunette</t>
  </si>
  <si>
    <t>胖可愛的黑髮</t>
  </si>
  <si>
    <t>tiny detailed gold ornaments</t>
  </si>
  <si>
    <t>細小的金色飾品</t>
  </si>
  <si>
    <t>colorful flowers</t>
  </si>
  <si>
    <t>豐富多彩的花朵</t>
  </si>
  <si>
    <t>creepy face</t>
  </si>
  <si>
    <t>令人毛骨悚然的臉</t>
  </si>
  <si>
    <t>monster manual</t>
  </si>
  <si>
    <t>怪物手冊</t>
  </si>
  <si>
    <t>surreal cybernetic glass space</t>
  </si>
  <si>
    <t>超現實的控制論玻璃空間</t>
  </si>
  <si>
    <t>art deco forest penguins</t>
  </si>
  <si>
    <t>裝飾藝術森林企鵝</t>
  </si>
  <si>
    <t>jean giraud rococo</t>
  </si>
  <si>
    <t>Jean Giraud Rococo</t>
  </si>
  <si>
    <t>goldfish mermaid</t>
  </si>
  <si>
    <t>金魚美人魚</t>
  </si>
  <si>
    <t>missiles fire</t>
  </si>
  <si>
    <t>導彈火</t>
  </si>
  <si>
    <t>god of wrath</t>
  </si>
  <si>
    <t>憤怒之神</t>
  </si>
  <si>
    <t>3d cartoon</t>
  </si>
  <si>
    <t>3D卡通</t>
  </si>
  <si>
    <t>intricate glass spaceships</t>
  </si>
  <si>
    <t>錯綜複雜的玻璃飛船</t>
  </si>
  <si>
    <t>baroque painting of man bear pig</t>
  </si>
  <si>
    <t>巴洛克式熊豬的繪畫</t>
  </si>
  <si>
    <t>wonder woman</t>
  </si>
  <si>
    <t>神奇女俠</t>
  </si>
  <si>
    <t>14th century painting</t>
  </si>
  <si>
    <t>14世紀的繪畫</t>
  </si>
  <si>
    <t>creepy alien</t>
  </si>
  <si>
    <t>令人毛骨悚然的外星人</t>
  </si>
  <si>
    <t>muted color scheme</t>
  </si>
  <si>
    <t>symmetrical centre composition misty moody environment concept art</t>
  </si>
  <si>
    <t>對稱中心構圖霧氣喜怒無常的環境概念藝術</t>
  </si>
  <si>
    <t>meat castle</t>
  </si>
  <si>
    <t>肉類城堡</t>
  </si>
  <si>
    <t>ornate sword</t>
  </si>
  <si>
    <t>華麗的劍</t>
  </si>
  <si>
    <t>wooden tengu mask</t>
  </si>
  <si>
    <t>木製tengu面具</t>
  </si>
  <si>
    <t>photorealistic stewart lee</t>
  </si>
  <si>
    <t>逼真的斯圖爾特·李</t>
  </si>
  <si>
    <t>painting of worlds</t>
  </si>
  <si>
    <t>世界繪畫</t>
  </si>
  <si>
    <t>magic powers</t>
  </si>
  <si>
    <t>魔力</t>
  </si>
  <si>
    <t>vintage paper</t>
  </si>
  <si>
    <t>復古紙</t>
  </si>
  <si>
    <t>cotton candy</t>
  </si>
  <si>
    <t>gnarly tree</t>
  </si>
  <si>
    <t>粗糙的樹</t>
  </si>
  <si>
    <t>mecha standing</t>
  </si>
  <si>
    <t>機甲站立</t>
  </si>
  <si>
    <t>antoine collignon</t>
  </si>
  <si>
    <t>Antoine Collignon</t>
  </si>
  <si>
    <t>unicorn astronaut landing</t>
  </si>
  <si>
    <t>獨角獸宇航員著陸</t>
  </si>
  <si>
    <t>ornate beautiful japanese ghost girl succubus witch</t>
  </si>
  <si>
    <t>華麗美麗的日本幽靈女孩魅魔女巫</t>
  </si>
  <si>
    <t>red tentacled monster standing</t>
  </si>
  <si>
    <t>紅色的觸角怪物站立</t>
  </si>
  <si>
    <t>mass effect</t>
  </si>
  <si>
    <t>質量效應</t>
  </si>
  <si>
    <t>night new york</t>
  </si>
  <si>
    <t>紐約之夜</t>
  </si>
  <si>
    <t>clean background trend</t>
  </si>
  <si>
    <t>乾淨的背景趨勢</t>
  </si>
  <si>
    <t>style of ian mcque</t>
  </si>
  <si>
    <t>伊恩·麥克的風格</t>
  </si>
  <si>
    <t>business suit</t>
  </si>
  <si>
    <t>商務套裝</t>
  </si>
  <si>
    <t>old picture</t>
  </si>
  <si>
    <t>老照片</t>
  </si>
  <si>
    <t>dicken's victorian london dragon attack artstation</t>
  </si>
  <si>
    <t>迪肯的維多利亞時代倫敦龍攻擊藝術站</t>
  </si>
  <si>
    <t>persian golo morgh painting</t>
  </si>
  <si>
    <t>波斯戈洛·莫格繪畫</t>
  </si>
  <si>
    <t>brutalist bunker</t>
  </si>
  <si>
    <t>野蠻掩體</t>
  </si>
  <si>
    <t>hyper realistic mutation octane</t>
  </si>
  <si>
    <t>超級逼真的突變辛烷值</t>
  </si>
  <si>
    <t>overcast winter evening</t>
  </si>
  <si>
    <t>陰天的冬天晚上</t>
  </si>
  <si>
    <t>hr giger planet</t>
  </si>
  <si>
    <t>人力資源吉格星球</t>
  </si>
  <si>
    <t>gosh style woman dancing</t>
  </si>
  <si>
    <t>天哪風格的女人跳舞</t>
  </si>
  <si>
    <t>3d printing metaverse city</t>
  </si>
  <si>
    <t>3D打印元城市</t>
  </si>
  <si>
    <t>abstract women body</t>
  </si>
  <si>
    <t>抽象女性身體</t>
  </si>
  <si>
    <t>fabric of time</t>
  </si>
  <si>
    <t>時間的結構</t>
  </si>
  <si>
    <t>nick knight</t>
  </si>
  <si>
    <t>尼克·奈特</t>
  </si>
  <si>
    <t>fungi clouds</t>
  </si>
  <si>
    <t>真菌雲</t>
  </si>
  <si>
    <t>giant gold plaque</t>
  </si>
  <si>
    <t>巨型金牌</t>
  </si>
  <si>
    <t>grimdark cathedral ballroom</t>
  </si>
  <si>
    <t>格林克大教堂宴會廳</t>
  </si>
  <si>
    <t>diagram of god</t>
  </si>
  <si>
    <t>上帝的圖</t>
  </si>
  <si>
    <t>toxic environment</t>
  </si>
  <si>
    <t>有毒環境</t>
  </si>
  <si>
    <t>blueish prehensile hair</t>
  </si>
  <si>
    <t>藍色的頭髮</t>
  </si>
  <si>
    <t>granular tower</t>
  </si>
  <si>
    <t>顆粒塔</t>
  </si>
  <si>
    <t>medical illustrations</t>
  </si>
  <si>
    <t>醫學插圖</t>
  </si>
  <si>
    <t>deer skull</t>
  </si>
  <si>
    <t>鹿頭骨</t>
  </si>
  <si>
    <t>street fighter game</t>
  </si>
  <si>
    <t>街頭戰鬥機遊戲</t>
  </si>
  <si>
    <t>snowy mountain</t>
  </si>
  <si>
    <t>symmetrical facial features</t>
  </si>
  <si>
    <t>對稱面部特徵</t>
  </si>
  <si>
    <t>final form</t>
  </si>
  <si>
    <t>最終形式</t>
  </si>
  <si>
    <t>beautiful jagged design</t>
  </si>
  <si>
    <t>美麗的鋸齒設計</t>
  </si>
  <si>
    <t>one woman</t>
  </si>
  <si>
    <t>一個女人</t>
  </si>
  <si>
    <t>mystical cave</t>
  </si>
  <si>
    <t>mix armor mix grenade</t>
  </si>
  <si>
    <t>混合裝甲混合手榴彈</t>
  </si>
  <si>
    <t>cute bunny</t>
  </si>
  <si>
    <t>可愛的兔子</t>
  </si>
  <si>
    <t>white concrete</t>
  </si>
  <si>
    <t>白色混凝土</t>
  </si>
  <si>
    <t>joy ang</t>
  </si>
  <si>
    <t>歡樂</t>
  </si>
  <si>
    <t>85mm focal length</t>
  </si>
  <si>
    <t>85mm焦距</t>
  </si>
  <si>
    <t>hyperrealistic skin</t>
  </si>
  <si>
    <t>高現實的皮膚</t>
  </si>
  <si>
    <t>techno dance</t>
  </si>
  <si>
    <t>技術舞蹈</t>
  </si>
  <si>
    <t>realistic black magician</t>
  </si>
  <si>
    <t>現實的黑魔術師</t>
  </si>
  <si>
    <t>ã glass</t>
  </si>
  <si>
    <t>- 玻璃</t>
  </si>
  <si>
    <t>black raincoat</t>
  </si>
  <si>
    <t>黑色雨衣</t>
  </si>
  <si>
    <t>beautiful detailed krishna</t>
  </si>
  <si>
    <t>美麗的細節奎師那</t>
  </si>
  <si>
    <t>tiny legs</t>
  </si>
  <si>
    <t>小腿</t>
  </si>
  <si>
    <t>glowing orb</t>
  </si>
  <si>
    <t>pipe gun fallout</t>
  </si>
  <si>
    <t>管子槍的輻射</t>
  </si>
  <si>
    <t>hairy legs</t>
  </si>
  <si>
    <t>毛茸茸的腿</t>
  </si>
  <si>
    <t>glass case</t>
  </si>
  <si>
    <t>玻璃盒子</t>
  </si>
  <si>
    <t>cosmic horror junji ito</t>
  </si>
  <si>
    <t>宇宙恐怖Junji Ito</t>
  </si>
  <si>
    <t>long green grass</t>
  </si>
  <si>
    <t>長綠草</t>
  </si>
  <si>
    <t>golden dragonborn soldier</t>
  </si>
  <si>
    <t>金龍士兵</t>
  </si>
  <si>
    <t>modern tokyo city</t>
  </si>
  <si>
    <t>現代東京市</t>
  </si>
  <si>
    <t>long limbs</t>
  </si>
  <si>
    <t>長肢</t>
  </si>
  <si>
    <t>dune environment</t>
  </si>
  <si>
    <t>沙丘環境</t>
  </si>
  <si>
    <t>turtle shells</t>
  </si>
  <si>
    <t>烏龜殼</t>
  </si>
  <si>
    <t>white brutalist castle</t>
  </si>
  <si>
    <t>白野蠻主義城堡</t>
  </si>
  <si>
    <t>flower river</t>
  </si>
  <si>
    <t>花河</t>
  </si>
  <si>
    <t>point color gradation</t>
  </si>
  <si>
    <t>點顏色等級</t>
  </si>
  <si>
    <t>human dental braces</t>
  </si>
  <si>
    <t>人類牙齒牙套</t>
  </si>
  <si>
    <t>fantasy lady</t>
  </si>
  <si>
    <t>幻想女士</t>
  </si>
  <si>
    <t>majora's mask skullkid concept art</t>
  </si>
  <si>
    <t>馬洛拉的面具skullkid概念藝術</t>
  </si>
  <si>
    <t>f1 car</t>
  </si>
  <si>
    <t>F1車</t>
  </si>
  <si>
    <t>starry background</t>
  </si>
  <si>
    <t>星空背景</t>
  </si>
  <si>
    <t>marshmellow man</t>
  </si>
  <si>
    <t>棉花糖男人</t>
  </si>
  <si>
    <t>film scene</t>
  </si>
  <si>
    <t>style of h r giger</t>
  </si>
  <si>
    <t>H R Giger的風格</t>
  </si>
  <si>
    <t>nightmare figure</t>
  </si>
  <si>
    <t>噩夢人物</t>
  </si>
  <si>
    <t>mechanical angelic god</t>
  </si>
  <si>
    <t>機械天使之神</t>
  </si>
  <si>
    <t>perils concept art un manga style</t>
  </si>
  <si>
    <t>危險概念藝術聯合國漫畫風格</t>
  </si>
  <si>
    <t>futuristic metal artifact</t>
  </si>
  <si>
    <t>未來派金屬人工製品</t>
  </si>
  <si>
    <t>yuri shwedoff style</t>
  </si>
  <si>
    <t>Yuri Shwedoff風格</t>
  </si>
  <si>
    <t>abandoned space station hallway</t>
  </si>
  <si>
    <t>廢棄的空間站走廊</t>
  </si>
  <si>
    <t>black lace head</t>
  </si>
  <si>
    <t>黑色蕾絲頭</t>
  </si>
  <si>
    <t>painting of quinoa</t>
  </si>
  <si>
    <t>藜麥的繪畫</t>
  </si>
  <si>
    <t>male muscular green dragonborn barbarian</t>
  </si>
  <si>
    <t>男性肌肉綠龍野蠻人</t>
  </si>
  <si>
    <t>cute sweet european house</t>
  </si>
  <si>
    <t>可愛的甜歐洲房子</t>
  </si>
  <si>
    <t>beautiful paisley design</t>
  </si>
  <si>
    <t>美麗的佩斯利設計</t>
  </si>
  <si>
    <t>voxel art</t>
  </si>
  <si>
    <t>體素藝術</t>
  </si>
  <si>
    <t>40k hive city</t>
  </si>
  <si>
    <t>40k蜂巢城</t>
  </si>
  <si>
    <t>geisha swimming</t>
  </si>
  <si>
    <t>藝ish游泳</t>
  </si>
  <si>
    <t>karl blossfeldt</t>
  </si>
  <si>
    <t>Karl Blossfeldt</t>
  </si>
  <si>
    <t>elephant mage character</t>
  </si>
  <si>
    <t>大像法師的角色</t>
  </si>
  <si>
    <t>hr gigle style</t>
  </si>
  <si>
    <t>人力資源部膽小的風格</t>
  </si>
  <si>
    <t>giant red human heart organ</t>
  </si>
  <si>
    <t>巨大的紅色人類心臟器官</t>
  </si>
  <si>
    <t>snake crown</t>
  </si>
  <si>
    <t>蛇冠</t>
  </si>
  <si>
    <t>japanese eaves</t>
  </si>
  <si>
    <t>日本屋簷</t>
  </si>
  <si>
    <t>muscular legs</t>
  </si>
  <si>
    <t>肌肉腿</t>
  </si>
  <si>
    <t>undead soldier</t>
  </si>
  <si>
    <t>亡靈士兵</t>
  </si>
  <si>
    <t>queen of radiology risograph</t>
  </si>
  <si>
    <t>放射學皇后</t>
  </si>
  <si>
    <t>vibriant mechanical fuzzy queen bees</t>
  </si>
  <si>
    <t>振動機械模糊皇后蜜蜂</t>
  </si>
  <si>
    <t>black holes</t>
  </si>
  <si>
    <t>made tower</t>
  </si>
  <si>
    <t>製造的塔</t>
  </si>
  <si>
    <t>monster horror manga ink</t>
  </si>
  <si>
    <t>怪物恐怖漫畫墨水</t>
  </si>
  <si>
    <t>ancient caveman soldier</t>
  </si>
  <si>
    <t>古老的穴居人士兵</t>
  </si>
  <si>
    <t>kaiju closeup</t>
  </si>
  <si>
    <t>Kaiju特寫</t>
  </si>
  <si>
    <t>ww2 photography</t>
  </si>
  <si>
    <t>WW2攝影</t>
  </si>
  <si>
    <t>barbaric architecture</t>
  </si>
  <si>
    <t>野蠻建築</t>
  </si>
  <si>
    <t>tron architecture</t>
  </si>
  <si>
    <t>Tron架構</t>
  </si>
  <si>
    <t>fine mycelium web</t>
  </si>
  <si>
    <t>精細的菌絲網</t>
  </si>
  <si>
    <t>hell movie poster</t>
  </si>
  <si>
    <t>地獄電影海報</t>
  </si>
  <si>
    <t>hand of god</t>
  </si>
  <si>
    <t>上帝之手</t>
  </si>
  <si>
    <t>great golden glowing erdtree</t>
  </si>
  <si>
    <t>偉大的金色發光的埃德特里</t>
  </si>
  <si>
    <t>ancient fern city unity creations</t>
  </si>
  <si>
    <t>古代蕨城統一創造</t>
  </si>
  <si>
    <t>big whale</t>
  </si>
  <si>
    <t>大鯨</t>
  </si>
  <si>
    <t>stone mausoleum</t>
  </si>
  <si>
    <t>石陵</t>
  </si>
  <si>
    <t>moth wings</t>
  </si>
  <si>
    <t>飛蛾的翅膀</t>
  </si>
  <si>
    <t>apocalyptic cliff</t>
  </si>
  <si>
    <t>世界末日懸崖</t>
  </si>
  <si>
    <t>style of world of warcraft</t>
  </si>
  <si>
    <t>魔獸世界風格</t>
  </si>
  <si>
    <t>magical valley</t>
  </si>
  <si>
    <t>神奇的山谷</t>
  </si>
  <si>
    <t>galaxy spaceships</t>
  </si>
  <si>
    <t>星系飛船</t>
  </si>
  <si>
    <t>red stripes</t>
  </si>
  <si>
    <t>紅條紋</t>
  </si>
  <si>
    <t>blue whales</t>
  </si>
  <si>
    <t>藍鯨</t>
  </si>
  <si>
    <t>adorable cat</t>
  </si>
  <si>
    <t>chariot 8k resolution</t>
  </si>
  <si>
    <t>戰車8K分辨率</t>
  </si>
  <si>
    <t>dark sci-fi pulp fiction</t>
  </si>
  <si>
    <t>深色科幻紙漿小說</t>
  </si>
  <si>
    <t>elegant death angel</t>
  </si>
  <si>
    <t>優雅的死亡天使</t>
  </si>
  <si>
    <t>blue smoke</t>
  </si>
  <si>
    <t>藍煙</t>
  </si>
  <si>
    <t>pastel gradient cover art</t>
  </si>
  <si>
    <t>柔和梯度封面藝術</t>
  </si>
  <si>
    <t>tall grass field</t>
  </si>
  <si>
    <t>高大的草地</t>
  </si>
  <si>
    <t>gloomy atmosphere</t>
  </si>
  <si>
    <t>陰沉的氣氛</t>
  </si>
  <si>
    <t>orange fetus</t>
  </si>
  <si>
    <t>橙色胎兒</t>
  </si>
  <si>
    <t>ethereal energie bubble space</t>
  </si>
  <si>
    <t>空靈的能量氣泡空間</t>
  </si>
  <si>
    <t>soft elven wood</t>
  </si>
  <si>
    <t>柔軟的精靈木</t>
  </si>
  <si>
    <t>shogun castle</t>
  </si>
  <si>
    <t>Shogun城堡</t>
  </si>
  <si>
    <t>turtle magic vampire</t>
  </si>
  <si>
    <t>烏龜魔術吸血鬼</t>
  </si>
  <si>
    <t>letter v</t>
  </si>
  <si>
    <t>字母v</t>
  </si>
  <si>
    <t>gold cyberpunk muslim princess</t>
  </si>
  <si>
    <t>金網絡朋克穆斯林公主</t>
  </si>
  <si>
    <t>soldier ï¼</t>
  </si>
  <si>
    <t>士兵¼</t>
  </si>
  <si>
    <t>blue color texture mix frankenstein head</t>
  </si>
  <si>
    <t>藍色紋理混合弗蘭肯斯坦頭</t>
  </si>
  <si>
    <t>photorealistic hyper detailed sunlight sky</t>
  </si>
  <si>
    <t>逼真的超詳細陽光天空</t>
  </si>
  <si>
    <t>pink oyster mushroom unicorn</t>
  </si>
  <si>
    <t>粉紅色牡蠣蘑菇獨角獸</t>
  </si>
  <si>
    <t>white tones</t>
  </si>
  <si>
    <t>白色的色調</t>
  </si>
  <si>
    <t>brain logo</t>
  </si>
  <si>
    <t>大腦徽標</t>
  </si>
  <si>
    <t>wild taiwan princess</t>
  </si>
  <si>
    <t>野生台灣公主</t>
  </si>
  <si>
    <t>laser rifle</t>
  </si>
  <si>
    <t>激光步槍</t>
  </si>
  <si>
    <t>ostane render</t>
  </si>
  <si>
    <t>Ostane渲染</t>
  </si>
  <si>
    <t>s style</t>
  </si>
  <si>
    <t>S樣式</t>
  </si>
  <si>
    <t>total recall style</t>
  </si>
  <si>
    <t>完全召回樣式</t>
  </si>
  <si>
    <t>celestial goddess</t>
  </si>
  <si>
    <t>天體女神</t>
  </si>
  <si>
    <t>gothic cemetery</t>
  </si>
  <si>
    <t>哥特式公墓</t>
  </si>
  <si>
    <t>skull space marine</t>
  </si>
  <si>
    <t>頭骨空間海洋</t>
  </si>
  <si>
    <t>futuristic bus</t>
  </si>
  <si>
    <t>未來派巴士</t>
  </si>
  <si>
    <t>one supernatural black</t>
  </si>
  <si>
    <t>一個超自然的黑色</t>
  </si>
  <si>
    <t>galaxy night sky</t>
  </si>
  <si>
    <t>銀河夜空</t>
  </si>
  <si>
    <t>white psychedelic squid</t>
  </si>
  <si>
    <t>白色迷幻魷魚</t>
  </si>
  <si>
    <t>dieselpunk spaceship</t>
  </si>
  <si>
    <t>Dieselpunk太空飛船</t>
  </si>
  <si>
    <t>traditional japanese drawing of man</t>
  </si>
  <si>
    <t>傳統的日本人繪畫人</t>
  </si>
  <si>
    <t>dan mumford</t>
  </si>
  <si>
    <t>丹·芒福德（Dan Mumford）</t>
  </si>
  <si>
    <t>new york cityscape</t>
  </si>
  <si>
    <t>紐約市景觀</t>
  </si>
  <si>
    <t>green pastures</t>
  </si>
  <si>
    <t>綠色牧場</t>
  </si>
  <si>
    <t>mechanoid warmachine</t>
  </si>
  <si>
    <t>機械劑量衛生金</t>
  </si>
  <si>
    <t>many flowers</t>
  </si>
  <si>
    <t>許多花</t>
  </si>
  <si>
    <t>cute female forest gnome</t>
  </si>
  <si>
    <t>可愛的雌性森林侏儒</t>
  </si>
  <si>
    <t>field of dream</t>
  </si>
  <si>
    <t>夢想之田</t>
  </si>
  <si>
    <t>sunset sky ocean</t>
  </si>
  <si>
    <t>ralph mcquarrie octane</t>
  </si>
  <si>
    <t>拉爾夫·麥卡里·辛烷（Ralph McQuarrie Octane）</t>
  </si>
  <si>
    <t>psychodelic alex grey</t>
  </si>
  <si>
    <t>心理原理亞歷克斯·格雷（Alex Gray）</t>
  </si>
  <si>
    <t>anime girl moon</t>
  </si>
  <si>
    <t>動漫女孩月亮</t>
  </si>
  <si>
    <t>fallout ghoul</t>
  </si>
  <si>
    <t>輻射食屍鬼</t>
  </si>
  <si>
    <t>large long abstract strands</t>
  </si>
  <si>
    <t>大型抽象鏈</t>
  </si>
  <si>
    <t>three wings</t>
  </si>
  <si>
    <t>三個翅膀</t>
  </si>
  <si>
    <t>snakes oil painting</t>
  </si>
  <si>
    <t>蛇油畫</t>
  </si>
  <si>
    <t>mirror house</t>
  </si>
  <si>
    <t>鏡子屋</t>
  </si>
  <si>
    <t>tiny world</t>
  </si>
  <si>
    <t>微小的世界</t>
  </si>
  <si>
    <t>planet mars</t>
  </si>
  <si>
    <t>火星星球</t>
  </si>
  <si>
    <t>dark smoky room</t>
  </si>
  <si>
    <t>深色煙熏房</t>
  </si>
  <si>
    <t>futeristic utopian concept art</t>
  </si>
  <si>
    <t>未來主義的烏托邦概念藝術</t>
  </si>
  <si>
    <t>many arms</t>
  </si>
  <si>
    <t>許多武器</t>
  </si>
  <si>
    <t>dying sun</t>
  </si>
  <si>
    <t>垂死的陽光</t>
  </si>
  <si>
    <t>flower fairies</t>
  </si>
  <si>
    <t>花仙子</t>
  </si>
  <si>
    <t>gothic united states</t>
  </si>
  <si>
    <t>哥特式美國</t>
  </si>
  <si>
    <t>aged woman standing</t>
  </si>
  <si>
    <t>老年女人站著</t>
  </si>
  <si>
    <t>thick gold hair</t>
  </si>
  <si>
    <t>厚金頭髮</t>
  </si>
  <si>
    <t>huge sculpted landscape</t>
  </si>
  <si>
    <t>巨大的雕刻景觀</t>
  </si>
  <si>
    <t>horrific undead monk xenobyte</t>
  </si>
  <si>
    <t>恐怖的不死僧侶Xenobyte</t>
  </si>
  <si>
    <t>extraterrestrial life form</t>
  </si>
  <si>
    <t>外星生命形式</t>
  </si>
  <si>
    <t>style of andreas vesalius</t>
  </si>
  <si>
    <t>安德烈亞斯·維薩里烏斯的風格</t>
  </si>
  <si>
    <t>city garden plan oasis waterfall</t>
  </si>
  <si>
    <t>城市花園計劃綠洲瀑布</t>
  </si>
  <si>
    <t>night cyberpunk vaporwave</t>
  </si>
  <si>
    <t>夜間網絡朋克Vaporwave</t>
  </si>
  <si>
    <t>twin skeleton candelabrum dancing</t>
  </si>
  <si>
    <t>雙骨架燭台跳舞</t>
  </si>
  <si>
    <t>jackson pollock style</t>
  </si>
  <si>
    <t>傑克遜·波洛克風格</t>
  </si>
  <si>
    <t>enormous mountain epic</t>
  </si>
  <si>
    <t>巨大的山史詩</t>
  </si>
  <si>
    <t>tibetan buddhist painting</t>
  </si>
  <si>
    <t>藏族佛教繪畫</t>
  </si>
  <si>
    <t>depth of despair</t>
  </si>
  <si>
    <t>絕望的深度</t>
  </si>
  <si>
    <t>silk fabric veil</t>
  </si>
  <si>
    <t>絲綢織物面紗</t>
  </si>
  <si>
    <t>filled sky</t>
  </si>
  <si>
    <t>充滿的天空</t>
  </si>
  <si>
    <t>flaming sword</t>
  </si>
  <si>
    <t>燃燒的劍</t>
  </si>
  <si>
    <t>street lights</t>
  </si>
  <si>
    <t>darth vader fights mickey mouse</t>
  </si>
  <si>
    <t>達斯·維達（Darth Vader）與米老鼠戰鬥</t>
  </si>
  <si>
    <t>japanese characters</t>
  </si>
  <si>
    <t>日本角色</t>
  </si>
  <si>
    <t>golden thread spider</t>
  </si>
  <si>
    <t>金線蜘蛛</t>
  </si>
  <si>
    <t>ruined castle</t>
  </si>
  <si>
    <t>毀了城堡</t>
  </si>
  <si>
    <t>soulless black eyes</t>
  </si>
  <si>
    <t>無情的黑眼睛</t>
  </si>
  <si>
    <t>medieval longsword</t>
  </si>
  <si>
    <t>中世紀長劍</t>
  </si>
  <si>
    <t>giant lily pads</t>
  </si>
  <si>
    <t>巨大的百合墊</t>
  </si>
  <si>
    <t>art style of rainen knech</t>
  </si>
  <si>
    <t>Rainen Knech的藝術風格</t>
  </si>
  <si>
    <t>two eyes</t>
  </si>
  <si>
    <t>兩隻眼睛</t>
  </si>
  <si>
    <t>bladerunner style</t>
  </si>
  <si>
    <t>Bladerunner風格</t>
  </si>
  <si>
    <t>epic heaven world</t>
  </si>
  <si>
    <t>史詩般的天堂世界</t>
  </si>
  <si>
    <t>rainbow pride flags flags</t>
  </si>
  <si>
    <t>彩虹驕傲國旗旗</t>
  </si>
  <si>
    <t>clay sculpture</t>
  </si>
  <si>
    <t>粘土雕塑</t>
  </si>
  <si>
    <t>water reflection</t>
  </si>
  <si>
    <t>水反射</t>
  </si>
  <si>
    <t>first-person view city vibes</t>
  </si>
  <si>
    <t>第一人稱視圖城市共鳴</t>
  </si>
  <si>
    <t>stone building</t>
  </si>
  <si>
    <t>石頭建築</t>
  </si>
  <si>
    <t>cute blue monster 3d animation pixar</t>
  </si>
  <si>
    <t>可愛的藍色怪物3D動畫皮克斯</t>
  </si>
  <si>
    <t>glossy black wax zombie</t>
  </si>
  <si>
    <t>光滑的黑色蠟殭屍</t>
  </si>
  <si>
    <t>colorized 8k</t>
  </si>
  <si>
    <t>deep ocean</t>
  </si>
  <si>
    <t>black metal stalemhag ghibli</t>
  </si>
  <si>
    <t>黑金屬ghibli</t>
  </si>
  <si>
    <t>white cube</t>
  </si>
  <si>
    <t>白色立方體</t>
  </si>
  <si>
    <t>stylish dress</t>
  </si>
  <si>
    <t>時尚的連衣裙</t>
  </si>
  <si>
    <t>18th century pirate ship</t>
  </si>
  <si>
    <t>18世紀海盜船</t>
  </si>
  <si>
    <t>derelict buildings sheffield river</t>
  </si>
  <si>
    <t>廢棄的建築謝菲爾德河</t>
  </si>
  <si>
    <t>shiny â</t>
  </si>
  <si>
    <t>bedroom design</t>
  </si>
  <si>
    <t>臥室設計</t>
  </si>
  <si>
    <t>realistic ambience mecha robots battle octane</t>
  </si>
  <si>
    <t>現實的氛圍機器機器人戰鬥辛烷值</t>
  </si>
  <si>
    <t>big ben england steampunk</t>
  </si>
  <si>
    <t>英國大笨板蒸汽朋克</t>
  </si>
  <si>
    <t>haunted mansion</t>
  </si>
  <si>
    <t>幽靈鬼屋</t>
  </si>
  <si>
    <t>stone of wizardry</t>
  </si>
  <si>
    <t>巫師之石</t>
  </si>
  <si>
    <t>deep sea fish</t>
  </si>
  <si>
    <t>深海魚</t>
  </si>
  <si>
    <t>mucha stained glass</t>
  </si>
  <si>
    <t>Mucha彩色玻璃</t>
  </si>
  <si>
    <t>style of king gizzard</t>
  </si>
  <si>
    <t>國王吉扎的風格</t>
  </si>
  <si>
    <t>engine block</t>
  </si>
  <si>
    <t>發動機塊</t>
  </si>
  <si>
    <t>beautiful steel ring</t>
  </si>
  <si>
    <t>美麗的鋼環</t>
  </si>
  <si>
    <t>taipei city landscape</t>
  </si>
  <si>
    <t>台北城景觀</t>
  </si>
  <si>
    <t>black empress</t>
  </si>
  <si>
    <t>黑色女皇</t>
  </si>
  <si>
    <t>blue nebula</t>
  </si>
  <si>
    <t>藍色星雲</t>
  </si>
  <si>
    <t>cyberpunk doctor standing</t>
  </si>
  <si>
    <t>Cyber​​punk醫生站立</t>
  </si>
  <si>
    <t>russian bear warrior</t>
  </si>
  <si>
    <t>俄羅斯熊戰士</t>
  </si>
  <si>
    <t>creepy horror</t>
  </si>
  <si>
    <t>令人毛骨悚然的恐怖</t>
  </si>
  <si>
    <t>panorama of gi joe vehicle</t>
  </si>
  <si>
    <t>GI Joe車輛的全景</t>
  </si>
  <si>
    <t>tiny waist</t>
  </si>
  <si>
    <t>小腰</t>
  </si>
  <si>
    <t>liquid red mould</t>
  </si>
  <si>
    <t>液態紅色模具</t>
  </si>
  <si>
    <t>tumblr style</t>
  </si>
  <si>
    <t>Tumblr風格</t>
  </si>
  <si>
    <t>lsd style</t>
  </si>
  <si>
    <t>LSD樣式</t>
  </si>
  <si>
    <t>emmanuel lubezki</t>
  </si>
  <si>
    <t>Emmanuel Lubezki</t>
  </si>
  <si>
    <t>rosy cheekbones</t>
  </si>
  <si>
    <t>玫瑰色的che骨</t>
  </si>
  <si>
    <t>psychedelic colors</t>
  </si>
  <si>
    <t>迷幻色彩</t>
  </si>
  <si>
    <t>beautiful hill</t>
  </si>
  <si>
    <t>美麗的山丘</t>
  </si>
  <si>
    <t>exotic flowers</t>
  </si>
  <si>
    <t>異國情調的花</t>
  </si>
  <si>
    <t>occult steampunk city</t>
  </si>
  <si>
    <t>神秘蒸汽朋克城</t>
  </si>
  <si>
    <t>alien landing</t>
  </si>
  <si>
    <t>外星人著陸</t>
  </si>
  <si>
    <t>medieval artist</t>
  </si>
  <si>
    <t>中世紀藝術家</t>
  </si>
  <si>
    <t>female temporal wizard</t>
  </si>
  <si>
    <t>女性巫師</t>
  </si>
  <si>
    <t>milky blueish membrane cthulhu</t>
  </si>
  <si>
    <t>乳白色的膜Cthulhu</t>
  </si>
  <si>
    <t>spinning ring of energy</t>
  </si>
  <si>
    <t>旋轉能環</t>
  </si>
  <si>
    <t>bitcoin throne room marble floor</t>
  </si>
  <si>
    <t>比特幣寶座房間大理石地板</t>
  </si>
  <si>
    <t>analog tv</t>
  </si>
  <si>
    <t>模擬電視</t>
  </si>
  <si>
    <t>futuristic science station</t>
  </si>
  <si>
    <t>未來派科學站</t>
  </si>
  <si>
    <t>vray style</t>
  </si>
  <si>
    <t>vray風格</t>
  </si>
  <si>
    <t>vintage cartoon character</t>
  </si>
  <si>
    <t>復古卡通角色</t>
  </si>
  <si>
    <t>stained glass window</t>
  </si>
  <si>
    <t>彩色玻璃窗戶</t>
  </si>
  <si>
    <t>black standing</t>
  </si>
  <si>
    <t>黑色站立</t>
  </si>
  <si>
    <t>futuristic warrior standing</t>
  </si>
  <si>
    <t>未來派戰士的地位</t>
  </si>
  <si>
    <t>cold atmosphere</t>
  </si>
  <si>
    <t>寒冷的氣氛</t>
  </si>
  <si>
    <t>giant tears</t>
  </si>
  <si>
    <t>巨大的眼淚</t>
  </si>
  <si>
    <t>fresnel effect</t>
  </si>
  <si>
    <t>菲涅耳效應</t>
  </si>
  <si>
    <t>multicolored dragon head</t>
  </si>
  <si>
    <t>彩色龍頭</t>
  </si>
  <si>
    <t>futuristic cybernetic android</t>
  </si>
  <si>
    <t>未來派的控制論Android</t>
  </si>
  <si>
    <t>dark sun gwyndolin</t>
  </si>
  <si>
    <t>黑暗的gwyndolin</t>
  </si>
  <si>
    <t>horrific forest</t>
  </si>
  <si>
    <t>恐怖森林</t>
  </si>
  <si>
    <t>ethereal magical prague</t>
  </si>
  <si>
    <t>空靈的神奇布拉格</t>
  </si>
  <si>
    <t>steampunk jacket</t>
  </si>
  <si>
    <t>蒸汽朋克夾克</t>
  </si>
  <si>
    <t>valley of smoke</t>
  </si>
  <si>
    <t>煙谷</t>
  </si>
  <si>
    <t>saint mary</t>
  </si>
  <si>
    <t>聖瑪麗</t>
  </si>
  <si>
    <t>photorealistic green ondulating valley</t>
  </si>
  <si>
    <t>逼真的綠色延伸山谷</t>
  </si>
  <si>
    <t>dragon lord</t>
  </si>
  <si>
    <t>龍勳爵</t>
  </si>
  <si>
    <t>1940s jazz poster</t>
  </si>
  <si>
    <t>1940年代爵士海報</t>
  </si>
  <si>
    <t>glowing jellyfish</t>
  </si>
  <si>
    <t>發光的水母</t>
  </si>
  <si>
    <t>super realistic yanomami</t>
  </si>
  <si>
    <t>超級現實的Yanomami</t>
  </si>
  <si>
    <t>japanese traditional temple</t>
  </si>
  <si>
    <t>日本傳統寺廟</t>
  </si>
  <si>
    <t>super cute 3d robot</t>
  </si>
  <si>
    <t>超級可愛的3D機器人</t>
  </si>
  <si>
    <t>view of earth</t>
  </si>
  <si>
    <t>地球的視圖</t>
  </si>
  <si>
    <t>many house street</t>
  </si>
  <si>
    <t>許多房屋街</t>
  </si>
  <si>
    <t>style of edward hopper</t>
  </si>
  <si>
    <t>愛德華·霍珀的風格</t>
  </si>
  <si>
    <t>ivan aivazovsky</t>
  </si>
  <si>
    <t>伊万·艾瓦佐夫斯基（Ivan Aivazovsky）</t>
  </si>
  <si>
    <t>orange suits</t>
  </si>
  <si>
    <t>橙色西服</t>
  </si>
  <si>
    <t>esao andrews</t>
  </si>
  <si>
    <t>埃索·安德魯斯（Esao Andrews）</t>
  </si>
  <si>
    <t>music machine</t>
  </si>
  <si>
    <t>音樂機</t>
  </si>
  <si>
    <t>twilight dark iron</t>
  </si>
  <si>
    <t>暮光黑鐵</t>
  </si>
  <si>
    <t>edward hopper landscape fields</t>
  </si>
  <si>
    <t>愛德華·霍珀（Edward Hopper）景觀領域</t>
  </si>
  <si>
    <t>computer desktop screen background</t>
  </si>
  <si>
    <t>電腦桌面屏幕背景</t>
  </si>
  <si>
    <t>black zaha hadid mansion</t>
  </si>
  <si>
    <t>黑扎哈·哈迪德大廈</t>
  </si>
  <si>
    <t>yoga warrior</t>
  </si>
  <si>
    <t>瑜伽戰士</t>
  </si>
  <si>
    <t>beautiful galaxy sakura tree</t>
  </si>
  <si>
    <t>美麗的星系櫻花樹</t>
  </si>
  <si>
    <t>old compton street</t>
  </si>
  <si>
    <t>老康普頓街</t>
  </si>
  <si>
    <t>huge hexagonal steel tiles texture</t>
  </si>
  <si>
    <t>巨大的六角鋼磚質地</t>
  </si>
  <si>
    <t>thick black smoke plume</t>
  </si>
  <si>
    <t>濃的黑煙羽</t>
  </si>
  <si>
    <t>brilliant pure white light</t>
  </si>
  <si>
    <t>輝煌的純白光</t>
  </si>
  <si>
    <t>style of assassins creed</t>
  </si>
  <si>
    <t>刺客信條的風格</t>
  </si>
  <si>
    <t>red corolla</t>
  </si>
  <si>
    <t>紅色花冠</t>
  </si>
  <si>
    <t>ruined temple</t>
  </si>
  <si>
    <t>毀滅的寺廟</t>
  </si>
  <si>
    <t>3d fractals nature photography</t>
  </si>
  <si>
    <t>3D分形自然攝影</t>
  </si>
  <si>
    <t>glowing cocktail</t>
  </si>
  <si>
    <t>發光的雞尾酒</t>
  </si>
  <si>
    <t>ancient peking opera masks</t>
  </si>
  <si>
    <t>古老的北京歌劇面具</t>
  </si>
  <si>
    <t>two-story stone manor house</t>
  </si>
  <si>
    <t>兩層石莊園</t>
  </si>
  <si>
    <t>sheer gossamer scarf</t>
  </si>
  <si>
    <t>透明的漸黑圍巾</t>
  </si>
  <si>
    <t>golden love</t>
  </si>
  <si>
    <t>黃金愛</t>
  </si>
  <si>
    <t>bauhaus poster</t>
  </si>
  <si>
    <t>包豪斯海報</t>
  </si>
  <si>
    <t>castle grayskull</t>
  </si>
  <si>
    <t>Grayskull城堡</t>
  </si>
  <si>
    <t>bubble ï¼ flowers</t>
  </si>
  <si>
    <t>泡泡 - 花</t>
  </si>
  <si>
    <t>katsuhiro otomo</t>
  </si>
  <si>
    <t>soviet propaganda</t>
  </si>
  <si>
    <t>蘇聯宣傳</t>
  </si>
  <si>
    <t>large tree</t>
  </si>
  <si>
    <t>cyberpunk-style eclecticism-style architectures</t>
  </si>
  <si>
    <t>Cyber​​punk風格的折衷主義風格的建築</t>
  </si>
  <si>
    <t>tall trees</t>
  </si>
  <si>
    <t>高大的樹木</t>
  </si>
  <si>
    <t>detailed engraving sculpture</t>
  </si>
  <si>
    <t>詳細的雕刻雕塑</t>
  </si>
  <si>
    <t>teenage nurse</t>
  </si>
  <si>
    <t>青少年護士</t>
  </si>
  <si>
    <t>large scene</t>
  </si>
  <si>
    <t>大型場景</t>
  </si>
  <si>
    <t>gothic style rubik's cube</t>
  </si>
  <si>
    <t>哥特式風格的魔方</t>
  </si>
  <si>
    <t>oak leaves</t>
  </si>
  <si>
    <t>橡樹葉</t>
  </si>
  <si>
    <t>bone candelabrum</t>
  </si>
  <si>
    <t>骨燭台</t>
  </si>
  <si>
    <t>chinese ritual mask</t>
  </si>
  <si>
    <t>中國儀式面具</t>
  </si>
  <si>
    <t>full armored knight</t>
  </si>
  <si>
    <t>完整的裝甲騎士</t>
  </si>
  <si>
    <t>edo japan family illustration</t>
  </si>
  <si>
    <t>江戶日本家庭插圖</t>
  </si>
  <si>
    <t>persian sword</t>
  </si>
  <si>
    <t>波斯劍</t>
  </si>
  <si>
    <t>slum city</t>
  </si>
  <si>
    <t>貧民區</t>
  </si>
  <si>
    <t>volcano background</t>
  </si>
  <si>
    <t>火山背景</t>
  </si>
  <si>
    <t>cyberpunk disneyland</t>
  </si>
  <si>
    <t>賽博朋克迪斯尼樂園</t>
  </si>
  <si>
    <t>exquisite wood bark statue</t>
  </si>
  <si>
    <t>精美的木皮雕像</t>
  </si>
  <si>
    <t>giant insect monsters</t>
  </si>
  <si>
    <t>巨型昆蟲怪物</t>
  </si>
  <si>
    <t>black taco alien</t>
  </si>
  <si>
    <t>黑炸玉米餅外星人</t>
  </si>
  <si>
    <t>gold armord</t>
  </si>
  <si>
    <t>金部隊</t>
  </si>
  <si>
    <t>ww2 tank battle</t>
  </si>
  <si>
    <t>WW2坦克戰</t>
  </si>
  <si>
    <t>giant mouth</t>
  </si>
  <si>
    <t>巨大的嘴</t>
  </si>
  <si>
    <t>brown bat</t>
  </si>
  <si>
    <t>棕色蝙蝠</t>
  </si>
  <si>
    <t>organic human embryo</t>
  </si>
  <si>
    <t>有機人類胚胎</t>
  </si>
  <si>
    <t>top of eiffel tower</t>
  </si>
  <si>
    <t>埃菲爾鐵塔</t>
  </si>
  <si>
    <t>cartoony monster face</t>
  </si>
  <si>
    <t>卡通般的怪物臉</t>
  </si>
  <si>
    <t>style of anthony jones</t>
  </si>
  <si>
    <t>安東尼·瓊斯的風格</t>
  </si>
  <si>
    <t>one key light</t>
  </si>
  <si>
    <t>一個鑰匙燈</t>
  </si>
  <si>
    <t>symmetrical flowers</t>
  </si>
  <si>
    <t>對稱花</t>
  </si>
  <si>
    <t>clear light purple frosted glass</t>
  </si>
  <si>
    <t>透明淺紫色磨砂玻璃</t>
  </si>
  <si>
    <t>wes anderson</t>
  </si>
  <si>
    <t>韋斯·安德森</t>
  </si>
  <si>
    <t>realistic horrific female ghost</t>
  </si>
  <si>
    <t>現實的恐怖女性幽靈</t>
  </si>
  <si>
    <t>cosmic casino city</t>
  </si>
  <si>
    <t>宇宙賭場城</t>
  </si>
  <si>
    <t>mountain bike rider sculpture</t>
  </si>
  <si>
    <t>山地自行車騎手雕塑</t>
  </si>
  <si>
    <t>ancient medieval narrow alleyway night</t>
  </si>
  <si>
    <t>古代中世紀狹窄的小巷之夜</t>
  </si>
  <si>
    <t>ancient native american indian soldier</t>
  </si>
  <si>
    <t>古老的美洲印第安人士兵</t>
  </si>
  <si>
    <t>master sword</t>
  </si>
  <si>
    <t>大師劍</t>
  </si>
  <si>
    <t>vintage medical illustration</t>
  </si>
  <si>
    <t>black paper background lot</t>
  </si>
  <si>
    <t>黑皮紙背景地段</t>
  </si>
  <si>
    <t>high renaissance archon</t>
  </si>
  <si>
    <t>高文藝復興時期的執政官</t>
  </si>
  <si>
    <t>young dog</t>
  </si>
  <si>
    <t>年輕的狗</t>
  </si>
  <si>
    <t>dark paint job</t>
  </si>
  <si>
    <t>深色油漆工作</t>
  </si>
  <si>
    <t>medieval battle siege fort knights</t>
  </si>
  <si>
    <t>中世紀的戰鬥圍攻堡騎士</t>
  </si>
  <si>
    <t>full body scars</t>
  </si>
  <si>
    <t>全身傷疤</t>
  </si>
  <si>
    <t>light go</t>
  </si>
  <si>
    <t>光去</t>
  </si>
  <si>
    <t>high white hair bun</t>
  </si>
  <si>
    <t>高白髮麵包</t>
  </si>
  <si>
    <t>garden of eden</t>
  </si>
  <si>
    <t>伊甸園</t>
  </si>
  <si>
    <t>golden hand</t>
  </si>
  <si>
    <t>evangelion mecha</t>
  </si>
  <si>
    <t>傳教士機甲</t>
  </si>
  <si>
    <t>art nouveau johan grenier art station felix</t>
  </si>
  <si>
    <t>Nouveau Art Nouveau Johan Grenier Art Station Felix</t>
  </si>
  <si>
    <t>diamond crystal</t>
  </si>
  <si>
    <t>鑽石晶體</t>
  </si>
  <si>
    <t>photorealistic marble sheets</t>
  </si>
  <si>
    <t>逼真的大理石紙</t>
  </si>
  <si>
    <t>portal sci-fi techno</t>
  </si>
  <si>
    <t>門戶科幻技術</t>
  </si>
  <si>
    <t>family portrait</t>
  </si>
  <si>
    <t>全家福</t>
  </si>
  <si>
    <t>natural clean lighting</t>
  </si>
  <si>
    <t>天然清潔照明</t>
  </si>
  <si>
    <t>fantasy inn ghibli</t>
  </si>
  <si>
    <t>幻想旅館吉卜力</t>
  </si>
  <si>
    <t>complex design</t>
  </si>
  <si>
    <t>glossy landscape</t>
  </si>
  <si>
    <t>光滑的景觀</t>
  </si>
  <si>
    <t>hight fantasy elden ring</t>
  </si>
  <si>
    <t>奇特幻想埃爾登戒指</t>
  </si>
  <si>
    <t>fantasy wallpaper</t>
  </si>
  <si>
    <t>幻想壁紙</t>
  </si>
  <si>
    <t>john berkeley</t>
  </si>
  <si>
    <t>約翰·伯克利</t>
  </si>
  <si>
    <t>style of escher</t>
  </si>
  <si>
    <t>埃舍爾的風格</t>
  </si>
  <si>
    <t>furie jazz ensemble</t>
  </si>
  <si>
    <t>Furie爵士樂合奏</t>
  </si>
  <si>
    <t>logo modernism</t>
  </si>
  <si>
    <t>徽標現代主義</t>
  </si>
  <si>
    <t>alien temple half</t>
  </si>
  <si>
    <t>外星寺廟一半</t>
  </si>
  <si>
    <t>large wolf</t>
  </si>
  <si>
    <t>大狼</t>
  </si>
  <si>
    <t>miniature apocalyptic nature boy</t>
  </si>
  <si>
    <t>微型世界末日的自然男孩</t>
  </si>
  <si>
    <t>dark wet wall</t>
  </si>
  <si>
    <t>深濕牆</t>
  </si>
  <si>
    <t>mystical night sky</t>
  </si>
  <si>
    <t>神秘的夜空</t>
  </si>
  <si>
    <t>fluid dynamics</t>
  </si>
  <si>
    <t>流體動力學</t>
  </si>
  <si>
    <t>half porcelain half machine exquisite</t>
  </si>
  <si>
    <t>半瓷器半機器精美</t>
  </si>
  <si>
    <t>lots of detail</t>
  </si>
  <si>
    <t>noble lord cloud mountain</t>
  </si>
  <si>
    <t>貴族雲山</t>
  </si>
  <si>
    <t>vast icelandic fields</t>
  </si>
  <si>
    <t>巨大的冰島領域</t>
  </si>
  <si>
    <t>2d design of treasure chest monster</t>
  </si>
  <si>
    <t>寶藏怪物的2D設計</t>
  </si>
  <si>
    <t>big boots</t>
  </si>
  <si>
    <t>大靴子</t>
  </si>
  <si>
    <t>forest close</t>
  </si>
  <si>
    <t>森林關閉</t>
  </si>
  <si>
    <t>dead space necromorph</t>
  </si>
  <si>
    <t>死空間死靈</t>
  </si>
  <si>
    <t>traditional reference</t>
  </si>
  <si>
    <t>傳統參考</t>
  </si>
  <si>
    <t>futuristic sports car</t>
  </si>
  <si>
    <t>未來派跑車</t>
  </si>
  <si>
    <t>skin room</t>
  </si>
  <si>
    <t>皮膚室</t>
  </si>
  <si>
    <t>epic desert ruins</t>
  </si>
  <si>
    <t>史詩般的沙漠廢墟</t>
  </si>
  <si>
    <t>painterly style octance</t>
  </si>
  <si>
    <t>繪畫風格的八度</t>
  </si>
  <si>
    <t>one eye</t>
  </si>
  <si>
    <t>一隻眼睛</t>
  </si>
  <si>
    <t>photorealistic landscape canada nature</t>
  </si>
  <si>
    <t>逼真的景觀加拿大自然</t>
  </si>
  <si>
    <t>cute monkey</t>
  </si>
  <si>
    <t>可愛的猴子</t>
  </si>
  <si>
    <t>mystical creature beach</t>
  </si>
  <si>
    <t>神秘的生物海灘</t>
  </si>
  <si>
    <t>worship monster</t>
  </si>
  <si>
    <t>崇拜怪物</t>
  </si>
  <si>
    <t>grainy photography</t>
  </si>
  <si>
    <t>粒狀攝影</t>
  </si>
  <si>
    <t>mysterious room</t>
  </si>
  <si>
    <t>神秘的房間</t>
  </si>
  <si>
    <t>lost knight</t>
  </si>
  <si>
    <t>失去的騎士</t>
  </si>
  <si>
    <t>evil mage</t>
  </si>
  <si>
    <t>邪惡的法師</t>
  </si>
  <si>
    <t>foggy photograph vintage horror</t>
  </si>
  <si>
    <t>有霧的照片復古恐怖</t>
  </si>
  <si>
    <t>glowing fairy desserts</t>
  </si>
  <si>
    <t>發光的仙女甜點</t>
  </si>
  <si>
    <t>tropical lagoon</t>
  </si>
  <si>
    <t>熱帶潟湖</t>
  </si>
  <si>
    <t>reaper standing</t>
  </si>
  <si>
    <t>收割者站立</t>
  </si>
  <si>
    <t>army of hell monsters</t>
  </si>
  <si>
    <t>地獄怪物</t>
  </si>
  <si>
    <t>holy trinity 4k</t>
  </si>
  <si>
    <t>聖三一4K</t>
  </si>
  <si>
    <t>catholic cathedral</t>
  </si>
  <si>
    <t>天主教大教堂</t>
  </si>
  <si>
    <t>sci-fi codex</t>
  </si>
  <si>
    <t>科幻法典</t>
  </si>
  <si>
    <t>front view</t>
  </si>
  <si>
    <t>正視圖</t>
  </si>
  <si>
    <t>short sword</t>
  </si>
  <si>
    <t>短劍</t>
  </si>
  <si>
    <t>35mm lens</t>
  </si>
  <si>
    <t>35毫米鏡頭</t>
  </si>
  <si>
    <t>red rocks</t>
  </si>
  <si>
    <t>紅色岩石</t>
  </si>
  <si>
    <t>光射線</t>
  </si>
  <si>
    <t>killua zoldyck playing</t>
  </si>
  <si>
    <t>Killua Zoldyck演奏</t>
  </si>
  <si>
    <t>red leaf</t>
  </si>
  <si>
    <t>紅葉</t>
  </si>
  <si>
    <t>stormy sky</t>
  </si>
  <si>
    <t>steampunk vintage</t>
  </si>
  <si>
    <t>蒸汽朋克復古</t>
  </si>
  <si>
    <t>mattress spaceship</t>
  </si>
  <si>
    <t>床墊太空飛船</t>
  </si>
  <si>
    <t>onyx gold silver crystal wall</t>
  </si>
  <si>
    <t>瑪瑙金銀色水晶牆</t>
  </si>
  <si>
    <t>druid girl explorer steampunk potionist coat</t>
  </si>
  <si>
    <t>德魯伊女孩探險家蒸汽朋克藥水外套</t>
  </si>
  <si>
    <t>style of michelangelo</t>
  </si>
  <si>
    <t>米開朗基羅的風格</t>
  </si>
  <si>
    <t>brooklyn cyber punk style</t>
  </si>
  <si>
    <t>布魯克林網絡朋克風格</t>
  </si>
  <si>
    <t>forest scene</t>
  </si>
  <si>
    <t>森林場景</t>
  </si>
  <si>
    <t>colorful graffiti</t>
  </si>
  <si>
    <t>五顏六色的塗鴉</t>
  </si>
  <si>
    <t>summer time</t>
  </si>
  <si>
    <t>夏季</t>
  </si>
  <si>
    <t>antasy landscape</t>
  </si>
  <si>
    <t>Antasy Landscape</t>
  </si>
  <si>
    <t>beautiful ghostly empress</t>
  </si>
  <si>
    <t>美麗的幽靈皇后</t>
  </si>
  <si>
    <t>robot language</t>
  </si>
  <si>
    <t>機器人語言</t>
  </si>
  <si>
    <t>huge pipes</t>
  </si>
  <si>
    <t>巨大的管道</t>
  </si>
  <si>
    <t>great fire</t>
  </si>
  <si>
    <t>大火</t>
  </si>
  <si>
    <t>skull death</t>
  </si>
  <si>
    <t>頭骨死亡</t>
  </si>
  <si>
    <t>foggy winter forest</t>
  </si>
  <si>
    <t>有霧的冬季森林</t>
  </si>
  <si>
    <t>candles hyperrealism artstation gustave dorÃ©</t>
  </si>
  <si>
    <t>蠟燭超現實主義Artstation GustaveDoré©</t>
  </si>
  <si>
    <t>young david</t>
  </si>
  <si>
    <t>年輕的大衛</t>
  </si>
  <si>
    <t>white pink black turn</t>
  </si>
  <si>
    <t>白色粉紅色黑色轉彎</t>
  </si>
  <si>
    <t>alien plant</t>
  </si>
  <si>
    <t>外星植物</t>
  </si>
  <si>
    <t>water house</t>
  </si>
  <si>
    <t>水屋</t>
  </si>
  <si>
    <t>futuristic white clothes</t>
  </si>
  <si>
    <t>未來派白色衣服</t>
  </si>
  <si>
    <t>lingua ignota</t>
  </si>
  <si>
    <t>語言Ignota</t>
  </si>
  <si>
    <t>steampunk study</t>
  </si>
  <si>
    <t>Steampunk研究</t>
  </si>
  <si>
    <t>gigantic whale</t>
  </si>
  <si>
    <t>巨大的鯨魚</t>
  </si>
  <si>
    <t>hyper realistic 4k wallpaper</t>
  </si>
  <si>
    <t>超級現實的4K壁紙</t>
  </si>
  <si>
    <t>full bust view</t>
  </si>
  <si>
    <t>完整的胸圍視圖</t>
  </si>
  <si>
    <t>enornous alien spaceship</t>
  </si>
  <si>
    <t>恩諾的外星飛船</t>
  </si>
  <si>
    <t>round robot droid</t>
  </si>
  <si>
    <t>圓形機器人機器人</t>
  </si>
  <si>
    <t>柔軟的燈光</t>
  </si>
  <si>
    <t>fog spirit mist</t>
  </si>
  <si>
    <t>霧精神霧</t>
  </si>
  <si>
    <t>mm photo</t>
  </si>
  <si>
    <t>毫米照片</t>
  </si>
  <si>
    <t>glacier cave</t>
  </si>
  <si>
    <t>冰川洞穴</t>
  </si>
  <si>
    <t>celestial god mask</t>
  </si>
  <si>
    <t>天體神面具</t>
  </si>
  <si>
    <t>anime girl gym</t>
  </si>
  <si>
    <t>動漫女孩健身房</t>
  </si>
  <si>
    <t>ancient oracle</t>
  </si>
  <si>
    <t>古代甲骨文</t>
  </si>
  <si>
    <t>low angle shot</t>
  </si>
  <si>
    <t>terrifying horror monster</t>
  </si>
  <si>
    <t>恐怖的恐怖怪物</t>
  </si>
  <si>
    <t>clean image</t>
  </si>
  <si>
    <t>乾淨的圖像</t>
  </si>
  <si>
    <t>shell temple</t>
  </si>
  <si>
    <t>貝殼廟</t>
  </si>
  <si>
    <t>hyper real photography</t>
  </si>
  <si>
    <t>超級真實的攝影</t>
  </si>
  <si>
    <t>shiny asian young bride</t>
  </si>
  <si>
    <t>閃亮的亞洲年輕新娘</t>
  </si>
  <si>
    <t>taiwan school class room</t>
  </si>
  <si>
    <t>台灣學校教室</t>
  </si>
  <si>
    <t>cybernetic futuristic robotic raven samurai</t>
  </si>
  <si>
    <t>控制論未來派機器人烏鴉武士</t>
  </si>
  <si>
    <t>giant wall</t>
  </si>
  <si>
    <t>woman legs</t>
  </si>
  <si>
    <t>女人的腿</t>
  </si>
  <si>
    <t>unicorn rainbow garden ice castle</t>
  </si>
  <si>
    <t>獨角獸彩虹花園冰城堡</t>
  </si>
  <si>
    <t>golden apple</t>
  </si>
  <si>
    <t>金蘋果</t>
  </si>
  <si>
    <t>black chalky background</t>
  </si>
  <si>
    <t>黑色粉筆背景</t>
  </si>
  <si>
    <t>elvish city</t>
  </si>
  <si>
    <t>精靈城</t>
  </si>
  <si>
    <t>large gothic</t>
  </si>
  <si>
    <t>大哥特式</t>
  </si>
  <si>
    <t>piranesi sewer fog artstation</t>
  </si>
  <si>
    <t>Piranesi下水道霧artstation</t>
  </si>
  <si>
    <t>multiple computers studio ghibli artstyle</t>
  </si>
  <si>
    <t>多台計算機工作室吉卜力式Artstyle</t>
  </si>
  <si>
    <t>greek goddess statue</t>
  </si>
  <si>
    <t>希臘女神鵰像</t>
  </si>
  <si>
    <t>armored god's worrier fight</t>
  </si>
  <si>
    <t>裝甲神的憂慮之戰</t>
  </si>
  <si>
    <t>eyes eyes</t>
  </si>
  <si>
    <t>pastel fairy anime waitress</t>
  </si>
  <si>
    <t>柔和的童話動漫女服務員</t>
  </si>
  <si>
    <t>iridescent feathers</t>
  </si>
  <si>
    <t>虹彩羽毛</t>
  </si>
  <si>
    <t>broken space lenin</t>
  </si>
  <si>
    <t>破裂的空間列寧</t>
  </si>
  <si>
    <t>female elephant</t>
  </si>
  <si>
    <t>雌性大象</t>
  </si>
  <si>
    <t>james jean simon stÃ¥lenhag audrey design</t>
  </si>
  <si>
    <t>詹姆斯·讓·西蒙·斯特·列哈格·奧黛麗設計</t>
  </si>
  <si>
    <t>white stripes</t>
  </si>
  <si>
    <t>白色條紋</t>
  </si>
  <si>
    <t>lush garden</t>
  </si>
  <si>
    <t>鬱鬱蔥蔥的花園</t>
  </si>
  <si>
    <t>mystic forest</t>
  </si>
  <si>
    <t>神秘的森林</t>
  </si>
  <si>
    <t>succubus anime demon girl</t>
  </si>
  <si>
    <t>魅魔動漫惡魔女孩</t>
  </si>
  <si>
    <t>burning american police car</t>
  </si>
  <si>
    <t>燃燒的美國警車</t>
  </si>
  <si>
    <t>infinite cyberpunk wallpaper</t>
  </si>
  <si>
    <t>無限的網絡朋克壁紙</t>
  </si>
  <si>
    <t>building design</t>
  </si>
  <si>
    <t>建築設計</t>
  </si>
  <si>
    <t>swords illustration</t>
  </si>
  <si>
    <t>劍插圖</t>
  </si>
  <si>
    <t>thoughts tornado mood of depression</t>
  </si>
  <si>
    <t>想法龍捲風抑鬱症的情緒</t>
  </si>
  <si>
    <t>large mysterious building</t>
  </si>
  <si>
    <t>大型神秘建築</t>
  </si>
  <si>
    <t>french comic artist</t>
  </si>
  <si>
    <t>法國漫畫家</t>
  </si>
  <si>
    <t>dreamy atmosphere</t>
  </si>
  <si>
    <t>夢幻般的氣氛</t>
  </si>
  <si>
    <t>beautiful lighting engine fire tire</t>
  </si>
  <si>
    <t>美麗的照明引擎火輪胎</t>
  </si>
  <si>
    <t>death angel</t>
  </si>
  <si>
    <t>dark phoenix</t>
  </si>
  <si>
    <t>黑鳳凰</t>
  </si>
  <si>
    <t>3d photoreal</t>
  </si>
  <si>
    <t>3D攝影</t>
  </si>
  <si>
    <t>astronaut samurai</t>
  </si>
  <si>
    <t>宇航員武士</t>
  </si>
  <si>
    <t>verner panton</t>
  </si>
  <si>
    <t>Verner Panton</t>
  </si>
  <si>
    <t>misty morning</t>
  </si>
  <si>
    <t>霧的早晨</t>
  </si>
  <si>
    <t>white haired witch</t>
  </si>
  <si>
    <t>白髮女巫</t>
  </si>
  <si>
    <t>verdansk sunset war</t>
  </si>
  <si>
    <t>維丹斯克日落戰爭</t>
  </si>
  <si>
    <t>worn knight</t>
  </si>
  <si>
    <t>破舊的騎士</t>
  </si>
  <si>
    <t>golden decorative mask</t>
  </si>
  <si>
    <t>金裝飾面具</t>
  </si>
  <si>
    <t>uplifting children's illustration</t>
  </si>
  <si>
    <t>令人振奮的兒童插圖</t>
  </si>
  <si>
    <t>brutalist statue</t>
  </si>
  <si>
    <t>野蠻雕像</t>
  </si>
  <si>
    <t>mech spider</t>
  </si>
  <si>
    <t>機械蜘蛛</t>
  </si>
  <si>
    <t>large triangle of cheese</t>
  </si>
  <si>
    <t>大三角奶酪</t>
  </si>
  <si>
    <t>bright morning</t>
  </si>
  <si>
    <t>明亮的早晨</t>
  </si>
  <si>
    <t>chocolate orange</t>
  </si>
  <si>
    <t>巧克力橙</t>
  </si>
  <si>
    <t>photorealistic armoured female vikings</t>
  </si>
  <si>
    <t>逼真的裝甲女維京人</t>
  </si>
  <si>
    <t>sheer gown</t>
  </si>
  <si>
    <t>透明禮服</t>
  </si>
  <si>
    <t>night timethere</t>
  </si>
  <si>
    <t>晚上蒂姆特雷</t>
  </si>
  <si>
    <t>beautiful summer lake</t>
  </si>
  <si>
    <t>美麗的夏季湖</t>
  </si>
  <si>
    <t>exquisite wooden tables</t>
  </si>
  <si>
    <t>精美的木桌</t>
  </si>
  <si>
    <t>space suits</t>
  </si>
  <si>
    <t>big mouth</t>
  </si>
  <si>
    <t>大嘴巴</t>
  </si>
  <si>
    <t>green fantasy priest robes</t>
  </si>
  <si>
    <t>綠色幻想牧師長袍</t>
  </si>
  <si>
    <t>artificial lighting</t>
  </si>
  <si>
    <t>人造照明</t>
  </si>
  <si>
    <t>golden african masquerade</t>
  </si>
  <si>
    <t>黃金非洲化妝舞會</t>
  </si>
  <si>
    <t>lunar landscape</t>
  </si>
  <si>
    <t>月球景觀</t>
  </si>
  <si>
    <t>suit of armor</t>
  </si>
  <si>
    <t>盔甲套裝</t>
  </si>
  <si>
    <t>rainbow constellation ring</t>
  </si>
  <si>
    <t>彩虹星座環</t>
  </si>
  <si>
    <t>landscape image</t>
  </si>
  <si>
    <t>景觀圖像</t>
  </si>
  <si>
    <t>massive transcendent blue goddess</t>
  </si>
  <si>
    <t>巨大的超越藍女神</t>
  </si>
  <si>
    <t>sticker art</t>
  </si>
  <si>
    <t>貼紙藝術</t>
  </si>
  <si>
    <t>dragon squid skin photoreal ultra detail</t>
  </si>
  <si>
    <t>Dragon Squid Skin Photoreal Ultra細節</t>
  </si>
  <si>
    <t>bob ross</t>
  </si>
  <si>
    <t>鮑勃·羅斯</t>
  </si>
  <si>
    <t>death knight</t>
  </si>
  <si>
    <t>死亡騎士</t>
  </si>
  <si>
    <t>mm camera</t>
  </si>
  <si>
    <t>MM相機</t>
  </si>
  <si>
    <t>digital rain</t>
  </si>
  <si>
    <t>數字雨</t>
  </si>
  <si>
    <t>vanitas painting</t>
  </si>
  <si>
    <t>Vanitas繪畫</t>
  </si>
  <si>
    <t>heaven peter</t>
  </si>
  <si>
    <t>天堂彼得</t>
  </si>
  <si>
    <t>large overgrown jungle castle</t>
  </si>
  <si>
    <t>大滿大的叢林城堡</t>
  </si>
  <si>
    <t>cyberpunk favela</t>
  </si>
  <si>
    <t>Cyber​​punk Favela</t>
  </si>
  <si>
    <t>bored ape yacht club party</t>
  </si>
  <si>
    <t>無聊的猿遊艇俱樂部派對</t>
  </si>
  <si>
    <t>retro futuristic northface jacket</t>
  </si>
  <si>
    <t>復古未來派北面夾克</t>
  </si>
  <si>
    <t>family playing</t>
  </si>
  <si>
    <t>家庭玩耍</t>
  </si>
  <si>
    <t>void hunter</t>
  </si>
  <si>
    <t>無效的獵人</t>
  </si>
  <si>
    <t>god bearing teeth</t>
  </si>
  <si>
    <t>上帝戴牙</t>
  </si>
  <si>
    <t>group of people</t>
  </si>
  <si>
    <t>一群人</t>
  </si>
  <si>
    <t>sad goblin</t>
  </si>
  <si>
    <t>悲傷的妖精</t>
  </si>
  <si>
    <t>crystal robe</t>
  </si>
  <si>
    <t>水晶長袍</t>
  </si>
  <si>
    <t>renaissance anime painting</t>
  </si>
  <si>
    <t>文藝復興動漫繪畫</t>
  </si>
  <si>
    <t>poignant representation</t>
  </si>
  <si>
    <t>淒美的代表</t>
  </si>
  <si>
    <t>fire angel fight</t>
  </si>
  <si>
    <t>消防天使戰鬥</t>
  </si>
  <si>
    <t>sorceress clown</t>
  </si>
  <si>
    <t>女巫小丑</t>
  </si>
  <si>
    <t>moody atmosphere</t>
  </si>
  <si>
    <t>喜怒無常的氣氛</t>
  </si>
  <si>
    <t>succubus demon girl</t>
  </si>
  <si>
    <t>魅魔惡魔女孩</t>
  </si>
  <si>
    <t>retro arcade city octane</t>
  </si>
  <si>
    <t>復古街機城辛烷值</t>
  </si>
  <si>
    <t>realistic sepia grey boxer dog</t>
  </si>
  <si>
    <t>現實的棕褐色灰色拳擊狗</t>
  </si>
  <si>
    <t>white cloak</t>
  </si>
  <si>
    <t>白色斗篷</t>
  </si>
  <si>
    <t>great fish</t>
  </si>
  <si>
    <t>偉大的魚</t>
  </si>
  <si>
    <t>dreamy detailed landscape</t>
  </si>
  <si>
    <t>夢幻般的詳細景觀</t>
  </si>
  <si>
    <t>liquid form flow</t>
  </si>
  <si>
    <t>液態流動</t>
  </si>
  <si>
    <t>dark mushrooms</t>
  </si>
  <si>
    <t>深蘑菇</t>
  </si>
  <si>
    <t>huge eyes</t>
  </si>
  <si>
    <t>巨大的眼睛</t>
  </si>
  <si>
    <t>young trendy woman</t>
  </si>
  <si>
    <t>年輕時尚的女人</t>
  </si>
  <si>
    <t>throne of stone</t>
  </si>
  <si>
    <t>石頭寶座</t>
  </si>
  <si>
    <t>tiny sperre air compressor creature draw</t>
  </si>
  <si>
    <t>小蜘蛛空氣壓縮機生物</t>
  </si>
  <si>
    <t>cyberpunk mage sprite</t>
  </si>
  <si>
    <t>Cyber​​punk Mage Sprite</t>
  </si>
  <si>
    <t>evil fog</t>
  </si>
  <si>
    <t>邪惡的霧</t>
  </si>
  <si>
    <t>field of ghosts</t>
  </si>
  <si>
    <t>幽靈領域</t>
  </si>
  <si>
    <t>underground world</t>
  </si>
  <si>
    <t>地下世界</t>
  </si>
  <si>
    <t>queen of england astronaut</t>
  </si>
  <si>
    <t>英格蘭宇航員女王</t>
  </si>
  <si>
    <t>cuts mickey's head</t>
  </si>
  <si>
    <t>割米奇的頭</t>
  </si>
  <si>
    <t>black nepalese gang girl</t>
  </si>
  <si>
    <t>黑色尼泊爾幫派女孩</t>
  </si>
  <si>
    <t>golden mechanical neck</t>
  </si>
  <si>
    <t>金色機械頸</t>
  </si>
  <si>
    <t>bright blue lamps</t>
  </si>
  <si>
    <t>明亮的藍色燈</t>
  </si>
  <si>
    <t>old fotography</t>
  </si>
  <si>
    <t>舊的效果</t>
  </si>
  <si>
    <t>synthetic body</t>
  </si>
  <si>
    <t>合成身體</t>
  </si>
  <si>
    <t>andy warhol silk screen pop art style</t>
  </si>
  <si>
    <t>安迪·沃霍爾（Andy Warhol）絲網流行藝術風格</t>
  </si>
  <si>
    <t>style of nivanh chanthara</t>
  </si>
  <si>
    <t>Nivanh Chanthara的風格</t>
  </si>
  <si>
    <t>giant scary monster</t>
  </si>
  <si>
    <t>巨型恐怖怪物</t>
  </si>
  <si>
    <t>mechanic monkey king</t>
  </si>
  <si>
    <t>機械師猴子國王</t>
  </si>
  <si>
    <t>cloud shadows</t>
  </si>
  <si>
    <t>雲陰影</t>
  </si>
  <si>
    <t>squid temple</t>
  </si>
  <si>
    <t>魷魚廟</t>
  </si>
  <si>
    <t>cyberpunk jacket</t>
  </si>
  <si>
    <t>Cyber​​punk夾克</t>
  </si>
  <si>
    <t>rock of ice</t>
  </si>
  <si>
    <t>冰塊</t>
  </si>
  <si>
    <t>detailed jack kirby</t>
  </si>
  <si>
    <t>詳細的傑克·柯比（Jack Kirby）</t>
  </si>
  <si>
    <t>green military uniform ï¼</t>
  </si>
  <si>
    <t>綠色軍服</t>
  </si>
  <si>
    <t>skeleton warrior</t>
  </si>
  <si>
    <t>骨架戰士</t>
  </si>
  <si>
    <t>pretty female aasimar sorceress princess</t>
  </si>
  <si>
    <t>漂亮的女性Aasimar女巫公主</t>
  </si>
  <si>
    <t>smooth texture</t>
  </si>
  <si>
    <t>光滑的質地</t>
  </si>
  <si>
    <t>dark theme</t>
  </si>
  <si>
    <t>黑暗主題</t>
  </si>
  <si>
    <t>decadent rococo lady</t>
  </si>
  <si>
    <t>decade廢的洛可可女士</t>
  </si>
  <si>
    <t>fish squid</t>
  </si>
  <si>
    <t>魚魷魚</t>
  </si>
  <si>
    <t>blue sunny golden hour</t>
  </si>
  <si>
    <t>藍色的陽光時光</t>
  </si>
  <si>
    <t>meaning leonardo</t>
  </si>
  <si>
    <t>意思是萊昂納多</t>
  </si>
  <si>
    <t>apocalyptic cosmic astronaut</t>
  </si>
  <si>
    <t>世界末日宇宙宇航員</t>
  </si>
  <si>
    <t>vintage illustration</t>
  </si>
  <si>
    <t>復古插圖</t>
  </si>
  <si>
    <t>giant white snail</t>
  </si>
  <si>
    <t>巨型白蝸牛</t>
  </si>
  <si>
    <t>atomic punk</t>
  </si>
  <si>
    <t>原子朋克</t>
  </si>
  <si>
    <t>flashy spaceship artstation</t>
  </si>
  <si>
    <t>華而不實的太空飛船</t>
  </si>
  <si>
    <t>nouvaeu architecture garden concept art</t>
  </si>
  <si>
    <t>Nouvaeu建築花園概念藝術</t>
  </si>
  <si>
    <t>ice world</t>
  </si>
  <si>
    <t>冰界</t>
  </si>
  <si>
    <t>avengers style octane</t>
  </si>
  <si>
    <t>復仇者風格的辛烷風格</t>
  </si>
  <si>
    <t>ultrawide photograph</t>
  </si>
  <si>
    <t>超級照片</t>
  </si>
  <si>
    <t>rusty robot</t>
  </si>
  <si>
    <t>生鏽的機器人</t>
  </si>
  <si>
    <t>50mm lens</t>
  </si>
  <si>
    <t>50mm鏡頭</t>
  </si>
  <si>
    <t>glowing katana</t>
  </si>
  <si>
    <t>發光的卡塔納</t>
  </si>
  <si>
    <t>surreal ruins</t>
  </si>
  <si>
    <t>超現實的廢墟</t>
  </si>
  <si>
    <t>realistic pen</t>
  </si>
  <si>
    <t>逼真的筆</t>
  </si>
  <si>
    <t>steampunk cyborg lady</t>
  </si>
  <si>
    <t>Steampunk Cyborg Lady</t>
  </si>
  <si>
    <t>ancient dungeon</t>
  </si>
  <si>
    <t>古老的地牢</t>
  </si>
  <si>
    <t>new fresh plant</t>
  </si>
  <si>
    <t>新的新鮮植物</t>
  </si>
  <si>
    <t>krishna standing</t>
  </si>
  <si>
    <t>克里希納站著</t>
  </si>
  <si>
    <t>epic landscape of carnage</t>
  </si>
  <si>
    <t>史詩般的大屠殺</t>
  </si>
  <si>
    <t>robot kitten</t>
  </si>
  <si>
    <t>機器人小貓</t>
  </si>
  <si>
    <t>mask choro choi style</t>
  </si>
  <si>
    <t>面具Choro Choi風格</t>
  </si>
  <si>
    <t>field of silvergrass</t>
  </si>
  <si>
    <t>銀草田</t>
  </si>
  <si>
    <t>neil gaiman</t>
  </si>
  <si>
    <t>尼爾·蓋曼（Neil Gaiman）</t>
  </si>
  <si>
    <t>rick owens</t>
  </si>
  <si>
    <t>里克·歐文斯</t>
  </si>
  <si>
    <t>ornamental wall relief</t>
  </si>
  <si>
    <t>觀賞牆的緩解</t>
  </si>
  <si>
    <t>field of dreams</t>
  </si>
  <si>
    <t>夢想港灣</t>
  </si>
  <si>
    <t>spaceship trajectory</t>
  </si>
  <si>
    <t>飛船軌跡</t>
  </si>
  <si>
    <t>玻璃半機械人嬰兒</t>
  </si>
  <si>
    <t>green flag</t>
  </si>
  <si>
    <t>綠旗</t>
  </si>
  <si>
    <t>massive ancient soldier formations</t>
  </si>
  <si>
    <t>巨大的古老士兵</t>
  </si>
  <si>
    <t>meat roots</t>
  </si>
  <si>
    <t>肉根</t>
  </si>
  <si>
    <t>young female kermit</t>
  </si>
  <si>
    <t>年輕的女性柯米特</t>
  </si>
  <si>
    <t>red flow</t>
  </si>
  <si>
    <t>紅色流</t>
  </si>
  <si>
    <t>st paul</t>
  </si>
  <si>
    <t>聖保羅</t>
  </si>
  <si>
    <t>elephant man</t>
  </si>
  <si>
    <t>大像人</t>
  </si>
  <si>
    <t>leonardo davinci</t>
  </si>
  <si>
    <t>倫納多·達文奇（Leonardo Davinci）</t>
  </si>
  <si>
    <t>wolf god</t>
  </si>
  <si>
    <t>狼神</t>
  </si>
  <si>
    <t>green gasmask fairy priestess</t>
  </si>
  <si>
    <t>綠色加油機仙子女祭司</t>
  </si>
  <si>
    <t>galaxy speed of light</t>
  </si>
  <si>
    <t>星系光速</t>
  </si>
  <si>
    <t>depth of focus</t>
  </si>
  <si>
    <t>重點深度</t>
  </si>
  <si>
    <t>colossal eldritch horror</t>
  </si>
  <si>
    <t>巨大的Eldritch恐怖</t>
  </si>
  <si>
    <t>ancient old man smoking tobacco</t>
  </si>
  <si>
    <t>古老的老人抽煙</t>
  </si>
  <si>
    <t>unreal engine vray</t>
  </si>
  <si>
    <t>虛幻引擎vray</t>
  </si>
  <si>
    <t>light colour</t>
  </si>
  <si>
    <t>low horizon line waterfall lake hudson river school painting photo</t>
  </si>
  <si>
    <t>低地平線線瀑布湖哈德遜河學校繪畫照片</t>
  </si>
  <si>
    <t>8k zbrush</t>
  </si>
  <si>
    <t>8k Zbrush</t>
  </si>
  <si>
    <t>wizard standing</t>
  </si>
  <si>
    <t>嚮導站著</t>
  </si>
  <si>
    <t>small man standing</t>
  </si>
  <si>
    <t>小男人站著</t>
  </si>
  <si>
    <t>8k white tiger dragon</t>
  </si>
  <si>
    <t>8k白老虎龍</t>
  </si>
  <si>
    <t>neurotypical burmese reticulated python fighter</t>
  </si>
  <si>
    <t>神經型緬甸網狀python戰鬥機</t>
  </si>
  <si>
    <t>batman armour standing</t>
  </si>
  <si>
    <t>蝙蝠俠裝甲站立</t>
  </si>
  <si>
    <t>ash thorp</t>
  </si>
  <si>
    <t>阿什索普</t>
  </si>
  <si>
    <t>human heart</t>
  </si>
  <si>
    <t>人心</t>
  </si>
  <si>
    <t>classroom window</t>
  </si>
  <si>
    <t>課堂窗口</t>
  </si>
  <si>
    <t>batman battles</t>
  </si>
  <si>
    <t>蝙蝠俠戰鬥</t>
  </si>
  <si>
    <t>ancient haunted cathedral</t>
  </si>
  <si>
    <t>古老的鬼大教堂</t>
  </si>
  <si>
    <t>medieval music sheet</t>
  </si>
  <si>
    <t>中世紀音樂表</t>
  </si>
  <si>
    <t>dark ages battle</t>
  </si>
  <si>
    <t>黑暗時代的戰鬥</t>
  </si>
  <si>
    <t>johan grenier art station felix</t>
  </si>
  <si>
    <t>約翰·格里尼爾藝術站菲利克斯</t>
  </si>
  <si>
    <t>sea of cloth</t>
  </si>
  <si>
    <t>布海</t>
  </si>
  <si>
    <t>glowing red syringe</t>
  </si>
  <si>
    <t>發光紅色注射器</t>
  </si>
  <si>
    <t>fire lights</t>
  </si>
  <si>
    <t>火燈</t>
  </si>
  <si>
    <t>eggs structures</t>
  </si>
  <si>
    <t>雞蛋結構</t>
  </si>
  <si>
    <t>dragon ornaments</t>
  </si>
  <si>
    <t>龍裝飾品</t>
  </si>
  <si>
    <t>john william waterhouse</t>
  </si>
  <si>
    <t>約翰·威廉·沃特豪斯</t>
  </si>
  <si>
    <t>cyberpunk futuristic f1 car race</t>
  </si>
  <si>
    <t>Cyber​​punk未來派F1賽車</t>
  </si>
  <si>
    <t>3d laser</t>
  </si>
  <si>
    <t>3D激光</t>
  </si>
  <si>
    <t>robotic butterfly</t>
  </si>
  <si>
    <t>機器人蝴蝶</t>
  </si>
  <si>
    <t>scifi rifle</t>
  </si>
  <si>
    <t>科幻步槍</t>
  </si>
  <si>
    <t>front view of dj</t>
  </si>
  <si>
    <t>DJ的前景</t>
  </si>
  <si>
    <t>orange dragon</t>
  </si>
  <si>
    <t>橙色龍</t>
  </si>
  <si>
    <t>dessert art</t>
  </si>
  <si>
    <t>甜點藝術</t>
  </si>
  <si>
    <t>emotional glass woman</t>
  </si>
  <si>
    <t>情感玻璃女人</t>
  </si>
  <si>
    <t>reflective river</t>
  </si>
  <si>
    <t>反射河</t>
  </si>
  <si>
    <t>grim reaper</t>
  </si>
  <si>
    <t>volcanic environment</t>
  </si>
  <si>
    <t>火山環境</t>
  </si>
  <si>
    <t>demon prince primarch of chaos space marines perturabo</t>
  </si>
  <si>
    <t>惡魔王子Prince of Chaos太空海軍陸戰隊Perturabo</t>
  </si>
  <si>
    <t>god's hand</t>
  </si>
  <si>
    <t>dark cellar</t>
  </si>
  <si>
    <t>黑窖</t>
  </si>
  <si>
    <t>dark vally</t>
  </si>
  <si>
    <t>spiral monster</t>
  </si>
  <si>
    <t>螺旋怪物</t>
  </si>
  <si>
    <t>chubby legs</t>
  </si>
  <si>
    <t>胖乎乎的腿</t>
  </si>
  <si>
    <t>astronaut soldier</t>
  </si>
  <si>
    <t>宇航員士兵</t>
  </si>
  <si>
    <t>forest floor</t>
  </si>
  <si>
    <t>森林地板</t>
  </si>
  <si>
    <t>dim peach</t>
  </si>
  <si>
    <t>昏暗的桃子</t>
  </si>
  <si>
    <t>giant german officer</t>
  </si>
  <si>
    <t>巨型德國軍官</t>
  </si>
  <si>
    <t>gold coins</t>
  </si>
  <si>
    <t>金幣</t>
  </si>
  <si>
    <t>astronaut cat</t>
  </si>
  <si>
    <t>宇航員貓</t>
  </si>
  <si>
    <t>cat astronaut</t>
  </si>
  <si>
    <t>貓宇航員</t>
  </si>
  <si>
    <t>nuclear war</t>
  </si>
  <si>
    <t>核戰爭</t>
  </si>
  <si>
    <t>evil woman</t>
  </si>
  <si>
    <t>邪惡的女人</t>
  </si>
  <si>
    <t>3d render redshift</t>
  </si>
  <si>
    <t>3D渲染紅移</t>
  </si>
  <si>
    <t>happy man</t>
  </si>
  <si>
    <t>快樂的人</t>
  </si>
  <si>
    <t>jungle planet vintage travel poster</t>
  </si>
  <si>
    <t>叢林星球復古旅行海報</t>
  </si>
  <si>
    <t>ornate red robes</t>
  </si>
  <si>
    <t>華麗的紅色長袍</t>
  </si>
  <si>
    <t>green blob</t>
  </si>
  <si>
    <t>綠色斑點</t>
  </si>
  <si>
    <t>robotic sheep</t>
  </si>
  <si>
    <t>機器人綿羊</t>
  </si>
  <si>
    <t>giant wolf god</t>
  </si>
  <si>
    <t>巨型狼神</t>
  </si>
  <si>
    <t>scifipunk afrofuturism</t>
  </si>
  <si>
    <t>Scifipunk非法武器</t>
  </si>
  <si>
    <t>high tea</t>
  </si>
  <si>
    <t>晚茶</t>
  </si>
  <si>
    <t>realistic steampunk heart</t>
  </si>
  <si>
    <t>逼真的蒸汽朋克心</t>
  </si>
  <si>
    <t>spray paint</t>
  </si>
  <si>
    <t>噴漆</t>
  </si>
  <si>
    <t>overwatch game</t>
  </si>
  <si>
    <t>守望先鋒遊戲</t>
  </si>
  <si>
    <t>monkey head</t>
  </si>
  <si>
    <t>猴子頭</t>
  </si>
  <si>
    <t>little mermaid</t>
  </si>
  <si>
    <t>小美人魚</t>
  </si>
  <si>
    <t>apocalyptic city</t>
  </si>
  <si>
    <t>世界末日的城市</t>
  </si>
  <si>
    <t>gray blue metal structure</t>
  </si>
  <si>
    <t>灰藍色金屬結構</t>
  </si>
  <si>
    <t>dark wraith</t>
  </si>
  <si>
    <t>黑暗的幽靈</t>
  </si>
  <si>
    <t>vanilla sunset</t>
  </si>
  <si>
    <t>香草日落</t>
  </si>
  <si>
    <t>medieval shield</t>
  </si>
  <si>
    <t>中世紀的盾牌</t>
  </si>
  <si>
    <t>small building</t>
  </si>
  <si>
    <t>小建築物</t>
  </si>
  <si>
    <t>photorealistic spagetti</t>
  </si>
  <si>
    <t>逼真的意大利麵條</t>
  </si>
  <si>
    <t>algorithmic design</t>
  </si>
  <si>
    <t>算法設計</t>
  </si>
  <si>
    <t>fancy opalescent robes</t>
  </si>
  <si>
    <t>花哨的乳白色長袍</t>
  </si>
  <si>
    <t>fractal patterns music notes</t>
  </si>
  <si>
    <t>分形圖案音樂筆記</t>
  </si>
  <si>
    <t>surreal depth landscape</t>
  </si>
  <si>
    <t>超現實的深度景觀</t>
  </si>
  <si>
    <t>colorful sunset</t>
  </si>
  <si>
    <t>五顏六色的日落</t>
  </si>
  <si>
    <t>detailed 4k frozen lake</t>
  </si>
  <si>
    <t>詳細的4K冷凍湖泊</t>
  </si>
  <si>
    <t>fatasy style</t>
  </si>
  <si>
    <t>惡意風格</t>
  </si>
  <si>
    <t>libaro style</t>
  </si>
  <si>
    <t>利巴羅風格</t>
  </si>
  <si>
    <t>style of jean-auguste-dominique</t>
  </si>
  <si>
    <t>Jean-Auguste-Dominique的風格</t>
  </si>
  <si>
    <t>style of tintin</t>
  </si>
  <si>
    <t>丁丁的風格</t>
  </si>
  <si>
    <t>bach style music</t>
  </si>
  <si>
    <t>巴赫風格的音樂</t>
  </si>
  <si>
    <t>bridget riley</t>
  </si>
  <si>
    <t>布里奇特·萊利（Bridget Riley）</t>
  </si>
  <si>
    <t>gigantic eye</t>
  </si>
  <si>
    <t>wooden infinity</t>
  </si>
  <si>
    <t>木質無窮大</t>
  </si>
  <si>
    <t>ugly face</t>
  </si>
  <si>
    <t>醜臉</t>
  </si>
  <si>
    <t>pink dragon</t>
  </si>
  <si>
    <t>粉紅色的龍</t>
  </si>
  <si>
    <t>moth-like wings</t>
  </si>
  <si>
    <t>像飛蛾一樣的翅膀</t>
  </si>
  <si>
    <t>lightning crystals</t>
  </si>
  <si>
    <t>閃電晶體</t>
  </si>
  <si>
    <t>super structures</t>
  </si>
  <si>
    <t>超級結構</t>
  </si>
  <si>
    <t>beautiful rainy day</t>
  </si>
  <si>
    <t>美麗的下雨天</t>
  </si>
  <si>
    <t>photorealistic dystopian society</t>
  </si>
  <si>
    <t>逼真的反烏托邦社會</t>
  </si>
  <si>
    <t>gay cyborg dragon octane</t>
  </si>
  <si>
    <t>同性戀者龍辛烷</t>
  </si>
  <si>
    <t>office building</t>
  </si>
  <si>
    <t>辦公樓</t>
  </si>
  <si>
    <t>realistic textures</t>
  </si>
  <si>
    <t>現實的紋理</t>
  </si>
  <si>
    <t>18th century family</t>
  </si>
  <si>
    <t>18世紀家庭</t>
  </si>
  <si>
    <t>golden state warrior</t>
  </si>
  <si>
    <t>金州戰士</t>
  </si>
  <si>
    <t>cold beach</t>
  </si>
  <si>
    <t>冷海灘</t>
  </si>
  <si>
    <t>secret base</t>
  </si>
  <si>
    <t>秘密基地</t>
  </si>
  <si>
    <t>night standing</t>
  </si>
  <si>
    <t>晚上站著</t>
  </si>
  <si>
    <t>lizard skin diagram</t>
  </si>
  <si>
    <t>蜥蜴皮膚圖</t>
  </si>
  <si>
    <t>super-futuristic high definition mecha spaceship</t>
  </si>
  <si>
    <t>超級未來的高清機甲宇宙飛船</t>
  </si>
  <si>
    <t>anchient temple</t>
  </si>
  <si>
    <t>主廟</t>
  </si>
  <si>
    <t>super hi resolution photograph</t>
  </si>
  <si>
    <t>超級HI分辨率照片</t>
  </si>
  <si>
    <t>ao occlusion render</t>
  </si>
  <si>
    <t>AO閉塞渲染</t>
  </si>
  <si>
    <t>dead soldiers</t>
  </si>
  <si>
    <t>死士兵</t>
  </si>
  <si>
    <t>detailed pelican character</t>
  </si>
  <si>
    <t>詳細的鵜鶘特徵</t>
  </si>
  <si>
    <t>portrait of e</t>
  </si>
  <si>
    <t>e的肖像</t>
  </si>
  <si>
    <t>rings cinematography</t>
  </si>
  <si>
    <t>環攝影</t>
  </si>
  <si>
    <t>vintage map</t>
  </si>
  <si>
    <t>復古地圖</t>
  </si>
  <si>
    <t>mystical aura</t>
  </si>
  <si>
    <t>神秘的光環</t>
  </si>
  <si>
    <t>id photo</t>
  </si>
  <si>
    <t>ID照片</t>
  </si>
  <si>
    <t>military base array</t>
  </si>
  <si>
    <t>軍事基地陣列</t>
  </si>
  <si>
    <t>photorealistic statue</t>
  </si>
  <si>
    <t>逼真的雕像</t>
  </si>
  <si>
    <t>horrifying circus</t>
  </si>
  <si>
    <t>恐怖的馬戲團</t>
  </si>
  <si>
    <t>white powder</t>
  </si>
  <si>
    <t>白色粉末</t>
  </si>
  <si>
    <t>large teeth</t>
  </si>
  <si>
    <t>大牙齒</t>
  </si>
  <si>
    <t>surreal cybernetic underwater cave</t>
  </si>
  <si>
    <t>超現實的控制論的水下洞穴</t>
  </si>
  <si>
    <t>surrealist landscape</t>
  </si>
  <si>
    <t>超現實主義景觀</t>
  </si>
  <si>
    <t>hippy chic girl</t>
  </si>
  <si>
    <t>嬉皮時尚女孩</t>
  </si>
  <si>
    <t>john lennon</t>
  </si>
  <si>
    <t>約翰列儂</t>
  </si>
  <si>
    <t>japanese cyberpunk-style</t>
  </si>
  <si>
    <t>日本的網絡朋克風格</t>
  </si>
  <si>
    <t>happy nuclear explosion albert bierstadt style</t>
  </si>
  <si>
    <t>快樂的核爆炸阿爾伯特·比爾斯塔特風格</t>
  </si>
  <si>
    <t>samba acid black hole lunar hair</t>
  </si>
  <si>
    <t>桑巴酸黑洞月球頭髮</t>
  </si>
  <si>
    <t>young thug album cover</t>
  </si>
  <si>
    <t>年輕的暴徒專輯封面</t>
  </si>
  <si>
    <t>silver steak</t>
  </si>
  <si>
    <t>銀牛排</t>
  </si>
  <si>
    <t>style of basquiat</t>
  </si>
  <si>
    <t>巴斯奎特的風格</t>
  </si>
  <si>
    <t>surrealist steampunk cloud city</t>
  </si>
  <si>
    <t>超現實主義蒸汽朋克雲城</t>
  </si>
  <si>
    <t>super complex tree</t>
  </si>
  <si>
    <t>超級複雜的樹</t>
  </si>
  <si>
    <t>mechanical gods</t>
  </si>
  <si>
    <t>bsl-4 laboratory</t>
  </si>
  <si>
    <t>BSL-4實驗室</t>
  </si>
  <si>
    <t>cyperpunk city</t>
  </si>
  <si>
    <t>Cyperpunk City</t>
  </si>
  <si>
    <t>neon glow</t>
  </si>
  <si>
    <t>death metal logo egon schiele</t>
  </si>
  <si>
    <t>死亡金屬徽標Egon Schiele</t>
  </si>
  <si>
    <t>cold background</t>
  </si>
  <si>
    <t>冷背景</t>
  </si>
  <si>
    <t>noh mask</t>
  </si>
  <si>
    <t>NOH面具</t>
  </si>
  <si>
    <t>luminous cave</t>
  </si>
  <si>
    <t>發光洞穴</t>
  </si>
  <si>
    <t>middle of river</t>
  </si>
  <si>
    <t>河中部</t>
  </si>
  <si>
    <t>hauntological painting</t>
  </si>
  <si>
    <t>渴望的繪畫</t>
  </si>
  <si>
    <t>moon temple</t>
  </si>
  <si>
    <t>月亮神廟</t>
  </si>
  <si>
    <t>handsome hot-headed man character art</t>
  </si>
  <si>
    <t>英俊的熱頭男人角色藝術</t>
  </si>
  <si>
    <t>jibaro woman jewelry gustav klimt style</t>
  </si>
  <si>
    <t>Jibaro女人珠寶Gustav Klimt風格</t>
  </si>
  <si>
    <t>game of thrones style</t>
  </si>
  <si>
    <t>權力遊戲風格</t>
  </si>
  <si>
    <t>grotesque god</t>
  </si>
  <si>
    <t>怪誕的神</t>
  </si>
  <si>
    <t>nuclear bomb star wars</t>
  </si>
  <si>
    <t>核彈星球大戰</t>
  </si>
  <si>
    <t>fantasy food photos</t>
  </si>
  <si>
    <t>幻想美食照片</t>
  </si>
  <si>
    <t>legend animal</t>
  </si>
  <si>
    <t>傳奇動物</t>
  </si>
  <si>
    <t>big heart</t>
  </si>
  <si>
    <t>寬容的心</t>
  </si>
  <si>
    <t>zombie tshirt design</t>
  </si>
  <si>
    <t>殭屍T卹設計</t>
  </si>
  <si>
    <t>eyeball pattern</t>
  </si>
  <si>
    <t>眼球模式</t>
  </si>
  <si>
    <t>top gun movie poster</t>
  </si>
  <si>
    <t>頂級槍支電影海報</t>
  </si>
  <si>
    <t>massive wooden charizard breathing fire</t>
  </si>
  <si>
    <t>巨大的木製Charizard呼吸火</t>
  </si>
  <si>
    <t>dragon boat</t>
  </si>
  <si>
    <t>龍舟</t>
  </si>
  <si>
    <t>native americans</t>
  </si>
  <si>
    <t>美洲原住民</t>
  </si>
  <si>
    <t>cyberpunk cityscape</t>
  </si>
  <si>
    <t>Cyber​​punk Cityscape</t>
  </si>
  <si>
    <t>huge muscles</t>
  </si>
  <si>
    <t>巨大的肌肉</t>
  </si>
  <si>
    <t>steel floor texture</t>
  </si>
  <si>
    <t>鋼板質地</t>
  </si>
  <si>
    <t>studio lighting rimlight</t>
  </si>
  <si>
    <t>錄音室照明Rimlight</t>
  </si>
  <si>
    <t>skull crown</t>
  </si>
  <si>
    <t>頭骨冠</t>
  </si>
  <si>
    <t>h r giger alien</t>
  </si>
  <si>
    <t>吉格外星人</t>
  </si>
  <si>
    <t>cyberpunk moose</t>
  </si>
  <si>
    <t>Cyber​​punk Moose</t>
  </si>
  <si>
    <t>fantastic big moon</t>
  </si>
  <si>
    <t>奇妙的大月亮</t>
  </si>
  <si>
    <t>large fall landscape</t>
  </si>
  <si>
    <t>大秋季景觀</t>
  </si>
  <si>
    <t>grimmy moody fog</t>
  </si>
  <si>
    <t>Grimmy Moody Fog</t>
  </si>
  <si>
    <t>sci-fi battleships space fleet</t>
  </si>
  <si>
    <t>科幻戰艦空間艦隊</t>
  </si>
  <si>
    <t>white tattoo</t>
  </si>
  <si>
    <t>白色紋身</t>
  </si>
  <si>
    <t>golden dress princess</t>
  </si>
  <si>
    <t>金色禮服公主</t>
  </si>
  <si>
    <t>rust space ship interior</t>
  </si>
  <si>
    <t>銹氣船內部</t>
  </si>
  <si>
    <t>man bathing</t>
  </si>
  <si>
    <t>男人洗澡</t>
  </si>
  <si>
    <t>giant toad mouth</t>
  </si>
  <si>
    <t>巨大的蟾蜍嘴</t>
  </si>
  <si>
    <t>elf castle gold</t>
  </si>
  <si>
    <t>小精靈城堡金</t>
  </si>
  <si>
    <t>star wars universe</t>
  </si>
  <si>
    <t>星球大戰宇宙</t>
  </si>
  <si>
    <t>3d modeling</t>
  </si>
  <si>
    <t>3D建模</t>
  </si>
  <si>
    <t>golden ground</t>
  </si>
  <si>
    <t>黃金地面</t>
  </si>
  <si>
    <t>detailed dynic lighting</t>
  </si>
  <si>
    <t>詳細的染色照明</t>
  </si>
  <si>
    <t>long rifle</t>
  </si>
  <si>
    <t>長步槍</t>
  </si>
  <si>
    <t>style of pablo picasso</t>
  </si>
  <si>
    <t>Pablo Picasso的風格</t>
  </si>
  <si>
    <t>open space</t>
  </si>
  <si>
    <t>開放空間</t>
  </si>
  <si>
    <t>cute panda bear</t>
  </si>
  <si>
    <t>可愛的熊貓熊</t>
  </si>
  <si>
    <t>heavy rain moody</t>
  </si>
  <si>
    <t>大雨喜怒無常</t>
  </si>
  <si>
    <t>titan spaceship</t>
  </si>
  <si>
    <t>泰坦太空飛船</t>
  </si>
  <si>
    <t>mysterious shot</t>
  </si>
  <si>
    <t>神秘的鏡頭</t>
  </si>
  <si>
    <t>vibrant overgrown castle</t>
  </si>
  <si>
    <t>充滿活力的雜草叢生的城堡</t>
  </si>
  <si>
    <t>deep cave</t>
  </si>
  <si>
    <t>深洞</t>
  </si>
  <si>
    <t>beautiful sunshine</t>
  </si>
  <si>
    <t>美麗的陽光</t>
  </si>
  <si>
    <t>human bones</t>
  </si>
  <si>
    <t>人骨頭</t>
  </si>
  <si>
    <t>sorrow eyes</t>
  </si>
  <si>
    <t>悲傷的眼睛</t>
  </si>
  <si>
    <t>golden shiny feather</t>
  </si>
  <si>
    <t>金色閃亮的羽毛</t>
  </si>
  <si>
    <t>glowing violet flower</t>
  </si>
  <si>
    <t>發光的紫花花</t>
  </si>
  <si>
    <t>arnold renderer</t>
  </si>
  <si>
    <t>阿諾德渲染器</t>
  </si>
  <si>
    <t>oil lamp</t>
  </si>
  <si>
    <t>油燈</t>
  </si>
  <si>
    <t>shiny cat</t>
  </si>
  <si>
    <t>閃亮的貓</t>
  </si>
  <si>
    <t>flower outfit</t>
  </si>
  <si>
    <t>花衣服</t>
  </si>
  <si>
    <t>interior architectural space</t>
  </si>
  <si>
    <t>室內建築空間</t>
  </si>
  <si>
    <t>divine waterfall</t>
  </si>
  <si>
    <t>神聖的瀑布</t>
  </si>
  <si>
    <t>doom slayer</t>
  </si>
  <si>
    <t>厄運殺手</t>
  </si>
  <si>
    <t>rings dragon painting</t>
  </si>
  <si>
    <t>戒指龍繪畫</t>
  </si>
  <si>
    <t>portrait of ragnar</t>
  </si>
  <si>
    <t>拉格納爾的肖像</t>
  </si>
  <si>
    <t>white chest</t>
  </si>
  <si>
    <t>白色胸部</t>
  </si>
  <si>
    <t>grey desert</t>
  </si>
  <si>
    <t>灰沙漠</t>
  </si>
  <si>
    <t>high emission</t>
  </si>
  <si>
    <t>高排放</t>
  </si>
  <si>
    <t>scottish ruins</t>
  </si>
  <si>
    <t>蘇格蘭廢墟</t>
  </si>
  <si>
    <t>art classroom</t>
  </si>
  <si>
    <t>藝術教室</t>
  </si>
  <si>
    <t>goblins painting</t>
  </si>
  <si>
    <t>哥布林繪畫</t>
  </si>
  <si>
    <t>gothic oil painting occult falero style</t>
  </si>
  <si>
    <t>哥特式油畫神秘風格</t>
  </si>
  <si>
    <t>divine food</t>
  </si>
  <si>
    <t>神的食物</t>
  </si>
  <si>
    <t>ancient balinese temple</t>
  </si>
  <si>
    <t>古老的巴厘島廟</t>
  </si>
  <si>
    <t>iridescent glass</t>
  </si>
  <si>
    <t>虹彩玻璃</t>
  </si>
  <si>
    <t>medical droid</t>
  </si>
  <si>
    <t>醫療機器人</t>
  </si>
  <si>
    <t>huge massive waters</t>
  </si>
  <si>
    <t>巨大的水域</t>
  </si>
  <si>
    <t>japanese bamboo forest</t>
  </si>
  <si>
    <t>日本竹林</t>
  </si>
  <si>
    <t>rainbow peacock tails</t>
  </si>
  <si>
    <t>彩虹孔雀尾巴</t>
  </si>
  <si>
    <t>huge planet</t>
  </si>
  <si>
    <t>巨大的星球</t>
  </si>
  <si>
    <t>epic boss bloodborne veil</t>
  </si>
  <si>
    <t>史詩般的老闆鮮血面紗</t>
  </si>
  <si>
    <t>jeremy hush</t>
  </si>
  <si>
    <t>傑里米·休斯（Jeremy Hush）</t>
  </si>
  <si>
    <t>sweeping white desert</t>
  </si>
  <si>
    <t>席捲白色沙漠</t>
  </si>
  <si>
    <t>realistic beyonce</t>
  </si>
  <si>
    <t>現實的碧昂絲</t>
  </si>
  <si>
    <t>heavy armor</t>
  </si>
  <si>
    <t>重型盔甲</t>
  </si>
  <si>
    <t>bass player</t>
  </si>
  <si>
    <t>低音播放器</t>
  </si>
  <si>
    <t>dramatic light purlple</t>
  </si>
  <si>
    <t>戲劇性的淺紫色</t>
  </si>
  <si>
    <t>young lovers</t>
  </si>
  <si>
    <t>年輕戀人</t>
  </si>
  <si>
    <t>small house</t>
  </si>
  <si>
    <t>sad green man standing</t>
  </si>
  <si>
    <t>悲傷的綠人站立</t>
  </si>
  <si>
    <t>alien battleship</t>
  </si>
  <si>
    <t>外星戰艦</t>
  </si>
  <si>
    <t>warm lights</t>
  </si>
  <si>
    <t>溫暖的燈</t>
  </si>
  <si>
    <t>big chungus style</t>
  </si>
  <si>
    <t>大丘斯風格</t>
  </si>
  <si>
    <t>landscape of fairy land</t>
  </si>
  <si>
    <t>仙女的景觀</t>
  </si>
  <si>
    <t>hyperrealistic asian portrait</t>
  </si>
  <si>
    <t>超現實的亞洲肖像</t>
  </si>
  <si>
    <t>group photography</t>
  </si>
  <si>
    <t>團體攝影</t>
  </si>
  <si>
    <t>two lovers</t>
  </si>
  <si>
    <t>兩個戀人</t>
  </si>
  <si>
    <t>liquid plastic</t>
  </si>
  <si>
    <t>液體塑料</t>
  </si>
  <si>
    <t>ominous light</t>
  </si>
  <si>
    <t>不祥的光</t>
  </si>
  <si>
    <t>atmospheric fog</t>
  </si>
  <si>
    <t>大氣霧</t>
  </si>
  <si>
    <t>indian color festival renaissance painting</t>
  </si>
  <si>
    <t>印度色節文藝復興畫</t>
  </si>
  <si>
    <t>finger painting</t>
  </si>
  <si>
    <t>手指繪畫</t>
  </si>
  <si>
    <t>dark fear zdzisÅaw beksiÅski</t>
  </si>
  <si>
    <t>黑暗恐懼zdziså，awbeksiå„滑雪</t>
  </si>
  <si>
    <t>hyper realistic human microphone</t>
  </si>
  <si>
    <t>超級逼真的人類麥克風</t>
  </si>
  <si>
    <t>chains of air</t>
  </si>
  <si>
    <t>空氣鏈</t>
  </si>
  <si>
    <t>new york skyline</t>
  </si>
  <si>
    <t>紐約天際線</t>
  </si>
  <si>
    <t>overgrown post apocalypse</t>
  </si>
  <si>
    <t>雜草叢生的啟示錄</t>
  </si>
  <si>
    <t>two night battle scene</t>
  </si>
  <si>
    <t>兩晚戰場</t>
  </si>
  <si>
    <t>textured oil painting</t>
  </si>
  <si>
    <t>紋理油畫</t>
  </si>
  <si>
    <t>darth sion</t>
  </si>
  <si>
    <t>達斯·西蒙（Darth Sion）</t>
  </si>
  <si>
    <t>marble floor</t>
  </si>
  <si>
    <t>大理石地板</t>
  </si>
  <si>
    <t>barcelona city</t>
  </si>
  <si>
    <t>巴塞羅那市</t>
  </si>
  <si>
    <t>colorful topographic map</t>
  </si>
  <si>
    <t>彩色地形圖</t>
  </si>
  <si>
    <t>metallic mosaic</t>
  </si>
  <si>
    <t>金屬馬賽克</t>
  </si>
  <si>
    <t>haircut portrait</t>
  </si>
  <si>
    <t>理髮肖像</t>
  </si>
  <si>
    <t>sacred tomb of buddha</t>
  </si>
  <si>
    <t>佛陀的神聖墳墓</t>
  </si>
  <si>
    <t>greig fraser photography</t>
  </si>
  <si>
    <t>london public library</t>
  </si>
  <si>
    <t>倫敦公共圖書館</t>
  </si>
  <si>
    <t>little son owl</t>
  </si>
  <si>
    <t>小兒子貓頭鷹</t>
  </si>
  <si>
    <t>long hallway</t>
  </si>
  <si>
    <t>長走廊</t>
  </si>
  <si>
    <t>grated metal</t>
  </si>
  <si>
    <t>磨碎的金屬</t>
  </si>
  <si>
    <t>tree ink</t>
  </si>
  <si>
    <t>樹墨水</t>
  </si>
  <si>
    <t>black outfit</t>
  </si>
  <si>
    <t>黑色服裝</t>
  </si>
  <si>
    <t>dark aura beksinski</t>
  </si>
  <si>
    <t>黑暗的光環貝克斯斯基</t>
  </si>
  <si>
    <t>sun breaking</t>
  </si>
  <si>
    <t>exotic dress</t>
  </si>
  <si>
    <t>異國風情</t>
  </si>
  <si>
    <t>stone table</t>
  </si>
  <si>
    <t>石桌</t>
  </si>
  <si>
    <t>futuristic adidas</t>
  </si>
  <si>
    <t>未來派阿迪達斯</t>
  </si>
  <si>
    <t>dead gods</t>
  </si>
  <si>
    <t>ancient parchment</t>
  </si>
  <si>
    <t>古代羊皮紙</t>
  </si>
  <si>
    <t>biomechanical afrofuturism space suit</t>
  </si>
  <si>
    <t>生物力學非洲武裝空間套裝</t>
  </si>
  <si>
    <t>rocky fantasy valley</t>
  </si>
  <si>
    <t>落基幻想谷</t>
  </si>
  <si>
    <t>andy warhol print</t>
  </si>
  <si>
    <t>安迪·沃霍爾（Andy Warhol）印刷</t>
  </si>
  <si>
    <t>adventure time</t>
  </si>
  <si>
    <t>transparent organic wires</t>
  </si>
  <si>
    <t>透明有機線</t>
  </si>
  <si>
    <t>first world war</t>
  </si>
  <si>
    <t>第一次世界大戰</t>
  </si>
  <si>
    <t>style of jeffrey alan love</t>
  </si>
  <si>
    <t>杰弗裡·艾倫·愛的風格</t>
  </si>
  <si>
    <t>ultra-realistic illustration</t>
  </si>
  <si>
    <t>超現實的例證</t>
  </si>
  <si>
    <t>vintage bugatti</t>
  </si>
  <si>
    <t>老式布加迪</t>
  </si>
  <si>
    <t>photorealistic picture</t>
  </si>
  <si>
    <t>逼真的圖片</t>
  </si>
  <si>
    <t>white siberian female kitten</t>
  </si>
  <si>
    <t>白人西伯利亞小貓</t>
  </si>
  <si>
    <t>mountain of skulls</t>
  </si>
  <si>
    <t>頭骨山</t>
  </si>
  <si>
    <t>art nouveau style satyr</t>
  </si>
  <si>
    <t>新藝術風格的色</t>
  </si>
  <si>
    <t>daehyun kim art style</t>
  </si>
  <si>
    <t>Daehyun Kim藝術風格</t>
  </si>
  <si>
    <t>black colorpallette</t>
  </si>
  <si>
    <t>黑色顏色板</t>
  </si>
  <si>
    <t>red place smoking</t>
  </si>
  <si>
    <t>紅色的地方吸煙</t>
  </si>
  <si>
    <t>moon knight</t>
  </si>
  <si>
    <t>月亮騎士</t>
  </si>
  <si>
    <t>endless city</t>
  </si>
  <si>
    <t>無盡的城市</t>
  </si>
  <si>
    <t>anselm kiefer landscape of world war</t>
  </si>
  <si>
    <t>Anselm Kiefer世界大戰的景觀</t>
  </si>
  <si>
    <t>lord shiva</t>
  </si>
  <si>
    <t>濕婆勳爵</t>
  </si>
  <si>
    <t>exit door</t>
  </si>
  <si>
    <t>出口門</t>
  </si>
  <si>
    <t>green garden</t>
  </si>
  <si>
    <t>綠色花園</t>
  </si>
  <si>
    <t>junji ito spiral eyes</t>
  </si>
  <si>
    <t>Junji Ito螺旋的眼睛</t>
  </si>
  <si>
    <t>deteailed matte painting</t>
  </si>
  <si>
    <t>調查的啞光繪畫</t>
  </si>
  <si>
    <t>highly-detailed matte painting</t>
  </si>
  <si>
    <t>高度詳細的啞光繪畫</t>
  </si>
  <si>
    <t>bottle wine</t>
  </si>
  <si>
    <t>瓶酒</t>
  </si>
  <si>
    <t>middle asia</t>
  </si>
  <si>
    <t>中亞</t>
  </si>
  <si>
    <t>cn tower</t>
  </si>
  <si>
    <t>CN塔</t>
  </si>
  <si>
    <t>letter g</t>
  </si>
  <si>
    <t>字母g</t>
  </si>
  <si>
    <t>doraemon style octopus</t>
  </si>
  <si>
    <t>Doraemon風格章魚</t>
  </si>
  <si>
    <t>abandoned grey tone street</t>
  </si>
  <si>
    <t>廢棄的灰色街</t>
  </si>
  <si>
    <t>round porthole</t>
  </si>
  <si>
    <t>圓形舷窗</t>
  </si>
  <si>
    <t>white moth wings</t>
  </si>
  <si>
    <t>白蛾的翅膀</t>
  </si>
  <si>
    <t>90s japan</t>
  </si>
  <si>
    <t>90年代日本</t>
  </si>
  <si>
    <t>cute happy crow</t>
  </si>
  <si>
    <t>可愛的快樂烏鴉</t>
  </si>
  <si>
    <t>fine mycelial web</t>
  </si>
  <si>
    <t>alien movie byh</t>
  </si>
  <si>
    <t>外星電影byh</t>
  </si>
  <si>
    <t>realistic demonic boris johnson</t>
  </si>
  <si>
    <t>現實的惡魔鮑里斯·約翰遜</t>
  </si>
  <si>
    <t>alien coral reef</t>
  </si>
  <si>
    <t>外星珊瑚礁</t>
  </si>
  <si>
    <t>max verehin</t>
  </si>
  <si>
    <t>Max Verehin</t>
  </si>
  <si>
    <t>huge scale mixerbrush</t>
  </si>
  <si>
    <t>巨大的比例攪拌器</t>
  </si>
  <si>
    <t>fire storm</t>
  </si>
  <si>
    <t>消防風暴</t>
  </si>
  <si>
    <t>photorealistic small goblin</t>
  </si>
  <si>
    <t>逼真的小妖精</t>
  </si>
  <si>
    <t>anne of green gables</t>
  </si>
  <si>
    <t>綠山牆安妮</t>
  </si>
  <si>
    <t>ryuko tsushin magazine cover</t>
  </si>
  <si>
    <t>Ryuko Tsushin雜誌封面</t>
  </si>
  <si>
    <t>tea cup</t>
  </si>
  <si>
    <t>茶杯</t>
  </si>
  <si>
    <t>bauhaus brutalist interior design</t>
  </si>
  <si>
    <t>包豪斯野蠻主義室內設計</t>
  </si>
  <si>
    <t>medevil style battle</t>
  </si>
  <si>
    <t>Medevil風格的戰鬥</t>
  </si>
  <si>
    <t>purple witch</t>
  </si>
  <si>
    <t>紫色女巫</t>
  </si>
  <si>
    <t>thin fractal neon lights</t>
  </si>
  <si>
    <t>細分形霓虹燈</t>
  </si>
  <si>
    <t>muppet knight</t>
  </si>
  <si>
    <t>muppet騎士</t>
  </si>
  <si>
    <t>fat businessman standing</t>
  </si>
  <si>
    <t>胖商人站立</t>
  </si>
  <si>
    <t>cybernetic tree</t>
  </si>
  <si>
    <t>控制論樹</t>
  </si>
  <si>
    <t>eyeless demon</t>
  </si>
  <si>
    <t>無眼的惡魔</t>
  </si>
  <si>
    <t>medieval clothes</t>
  </si>
  <si>
    <t>中世紀的衣服</t>
  </si>
  <si>
    <t>colorado grey r talsorian games pen sketch</t>
  </si>
  <si>
    <t>科羅拉多灰色r talsorian遊戲筆素描</t>
  </si>
  <si>
    <t>peter steele</t>
  </si>
  <si>
    <t>彼得·斯蒂爾</t>
  </si>
  <si>
    <t>organic black hole</t>
  </si>
  <si>
    <t>有機黑洞</t>
  </si>
  <si>
    <t>abstract minimal landscape</t>
  </si>
  <si>
    <t>抽象最小景觀</t>
  </si>
  <si>
    <t>yoga zdzislaw</t>
  </si>
  <si>
    <t>瑜伽Zdzislaw</t>
  </si>
  <si>
    <t>medieval castle</t>
  </si>
  <si>
    <t>soviet poster</t>
  </si>
  <si>
    <t>蘇聯海報</t>
  </si>
  <si>
    <t>beautiful grimdark goddess</t>
  </si>
  <si>
    <t>美麗的格林克女神</t>
  </si>
  <si>
    <t>massive mountain peak</t>
  </si>
  <si>
    <t>巨大的山峰</t>
  </si>
  <si>
    <t>vaporwave painting</t>
  </si>
  <si>
    <t>Vaporwave繪畫</t>
  </si>
  <si>
    <t>old oil painting of erykah badu</t>
  </si>
  <si>
    <t>埃里卡·巴杜（Erykah Badu）的舊油畫</t>
  </si>
  <si>
    <t>dark mist</t>
  </si>
  <si>
    <t>暗霧</t>
  </si>
  <si>
    <t>long magenta cape</t>
  </si>
  <si>
    <t>長洋紅色斗篷</t>
  </si>
  <si>
    <t>instant noodle rabbit</t>
  </si>
  <si>
    <t>即時麵條兔子</t>
  </si>
  <si>
    <t>mothernature woman craig mullins surrealism</t>
  </si>
  <si>
    <t>母女克雷格·穆林斯（Craig Mullins）超現實主義</t>
  </si>
  <si>
    <t>machine plant life</t>
  </si>
  <si>
    <t>機器植物的生命</t>
  </si>
  <si>
    <t>high tech trabucco habitat</t>
  </si>
  <si>
    <t>高科技trabucco棲息地</t>
  </si>
  <si>
    <t>stunning geisha</t>
  </si>
  <si>
    <t>令人驚嘆的藝妓</t>
  </si>
  <si>
    <t>mobile phone vase</t>
  </si>
  <si>
    <t>手機花瓶</t>
  </si>
  <si>
    <t>sonar effect street matte painting</t>
  </si>
  <si>
    <t>聲納效果街啞光繪畫</t>
  </si>
  <si>
    <t>family picnic</t>
  </si>
  <si>
    <t>家庭野餐</t>
  </si>
  <si>
    <t>artstation deviantart</t>
  </si>
  <si>
    <t>Artstation Deviantart</t>
  </si>
  <si>
    <t>european church</t>
  </si>
  <si>
    <t>歐洲教會</t>
  </si>
  <si>
    <t>many women</t>
  </si>
  <si>
    <t>許多女人</t>
  </si>
  <si>
    <t>angry simon</t>
  </si>
  <si>
    <t>憤怒的西蒙</t>
  </si>
  <si>
    <t>old print</t>
  </si>
  <si>
    <t>舊打印</t>
  </si>
  <si>
    <t>gold filigree</t>
  </si>
  <si>
    <t>金絲質</t>
  </si>
  <si>
    <t>fluffy ginger cat</t>
  </si>
  <si>
    <t>蓬鬆的薑貓</t>
  </si>
  <si>
    <t>shaman half</t>
  </si>
  <si>
    <t>薩滿一半</t>
  </si>
  <si>
    <t>long boney limbs</t>
  </si>
  <si>
    <t>長骨四肢</t>
  </si>
  <si>
    <t>tv infomercial</t>
  </si>
  <si>
    <t>電視信息電視</t>
  </si>
  <si>
    <t>soft focus</t>
  </si>
  <si>
    <t>軟聚焦</t>
  </si>
  <si>
    <t>studio desk</t>
  </si>
  <si>
    <t>工作室桌</t>
  </si>
  <si>
    <t>fluorescent lighting</t>
  </si>
  <si>
    <t>red sonja</t>
  </si>
  <si>
    <t>紅色Sonja</t>
  </si>
  <si>
    <t>samurai champloo</t>
  </si>
  <si>
    <t>武士尚普魯</t>
  </si>
  <si>
    <t>xenomorph frankenstein supermodel cyborg</t>
  </si>
  <si>
    <t>Xenomorph Frankenstein Supermodel Cyborg</t>
  </si>
  <si>
    <t>lots of people</t>
  </si>
  <si>
    <t>很多人</t>
  </si>
  <si>
    <t>mickey mouse gas mask ashley wood style</t>
  </si>
  <si>
    <t>米老鼠毒氣面膜阿什利木製風格</t>
  </si>
  <si>
    <t>octopus squirrel hr giger aliens</t>
  </si>
  <si>
    <t>章魚鬆鼠人力資源部門吉格外星人</t>
  </si>
  <si>
    <t>grotesque rococo</t>
  </si>
  <si>
    <t>怪異的洛可可</t>
  </si>
  <si>
    <t>creepy fantasy ooze temple underground</t>
  </si>
  <si>
    <t>令人毛骨悚然的幻想泥廟地下</t>
  </si>
  <si>
    <t>ï¼ horror</t>
  </si>
  <si>
    <t>- 恐怖</t>
  </si>
  <si>
    <t>japanese cherry blossom tree</t>
  </si>
  <si>
    <t>日本櫻花樹</t>
  </si>
  <si>
    <t>space cloud close</t>
  </si>
  <si>
    <t>空間雲關閉</t>
  </si>
  <si>
    <t>low angle view</t>
  </si>
  <si>
    <t>低角度視圖</t>
  </si>
  <si>
    <t>town house</t>
  </si>
  <si>
    <t>聯排別墅</t>
  </si>
  <si>
    <t>occult witchcraft</t>
  </si>
  <si>
    <t>神秘巫術</t>
  </si>
  <si>
    <t>interstellar black hole</t>
  </si>
  <si>
    <t>星際黑洞</t>
  </si>
  <si>
    <t>dark school corridor</t>
  </si>
  <si>
    <t>黑暗學校走廊</t>
  </si>
  <si>
    <t>abandoned station</t>
  </si>
  <si>
    <t>廢棄的車站</t>
  </si>
  <si>
    <t>wooden archtecture</t>
  </si>
  <si>
    <t>木製拱門</t>
  </si>
  <si>
    <t>british drag queen poster</t>
  </si>
  <si>
    <t>英國阻力皇后海報</t>
  </si>
  <si>
    <t>alien alphabet</t>
  </si>
  <si>
    <t>外星人字母</t>
  </si>
  <si>
    <t>dwarf temple cave</t>
  </si>
  <si>
    <t>矮人廟宇洞穴</t>
  </si>
  <si>
    <t>kitty demon</t>
  </si>
  <si>
    <t>凱蒂惡魔</t>
  </si>
  <si>
    <t>polaroid camera</t>
  </si>
  <si>
    <t>寶麗來相機</t>
  </si>
  <si>
    <t>jan saudek</t>
  </si>
  <si>
    <t>Jan Saudek</t>
  </si>
  <si>
    <t>ornate leather armor</t>
  </si>
  <si>
    <t>華麗的皮革裝甲</t>
  </si>
  <si>
    <t>sim city</t>
  </si>
  <si>
    <t>Sim City</t>
  </si>
  <si>
    <t>three quarter view</t>
  </si>
  <si>
    <t>三分之一景觀</t>
  </si>
  <si>
    <t>human xray</t>
  </si>
  <si>
    <t>人x射線</t>
  </si>
  <si>
    <t>cinematic sunset apocalypse flowers tears</t>
  </si>
  <si>
    <t>電影日落啟示錄花撕裂</t>
  </si>
  <si>
    <t>super intricate yoga lady</t>
  </si>
  <si>
    <t>超級複雜的瑜伽女士</t>
  </si>
  <si>
    <t>life rococo</t>
  </si>
  <si>
    <t>洛可可生命</t>
  </si>
  <si>
    <t>abstract creature</t>
  </si>
  <si>
    <t>抽像生物</t>
  </si>
  <si>
    <t>funko pop style</t>
  </si>
  <si>
    <t>Funko流行風格</t>
  </si>
  <si>
    <t>scifi spaceships</t>
  </si>
  <si>
    <t>Scifi太空飛船</t>
  </si>
  <si>
    <t>full growth</t>
  </si>
  <si>
    <t>全面增長</t>
  </si>
  <si>
    <t>colorful 3d shapes</t>
  </si>
  <si>
    <t>彩色3D形狀</t>
  </si>
  <si>
    <t>gold color scheme</t>
  </si>
  <si>
    <t>黃金配色方案</t>
  </si>
  <si>
    <t>toy gun</t>
  </si>
  <si>
    <t>玩具槍</t>
  </si>
  <si>
    <t>raw energy</t>
  </si>
  <si>
    <t>原能</t>
  </si>
  <si>
    <t>female centaur</t>
  </si>
  <si>
    <t>女性半人馬</t>
  </si>
  <si>
    <t>dystopian buildings</t>
  </si>
  <si>
    <t>反烏托邦建築</t>
  </si>
  <si>
    <t>minimal graphic design</t>
  </si>
  <si>
    <t>最小圖形設計</t>
  </si>
  <si>
    <t>old city of jerusalem</t>
  </si>
  <si>
    <t>耶路撒冷的舊城</t>
  </si>
  <si>
    <t>mind of david</t>
  </si>
  <si>
    <t>大衛的思想</t>
  </si>
  <si>
    <t>abstract forest</t>
  </si>
  <si>
    <t>摘要森林</t>
  </si>
  <si>
    <t>angels world war</t>
  </si>
  <si>
    <t>天使世界大戰</t>
  </si>
  <si>
    <t>black mummy</t>
  </si>
  <si>
    <t>黑色木乃伊</t>
  </si>
  <si>
    <t>middle of ship</t>
  </si>
  <si>
    <t>船中</t>
  </si>
  <si>
    <t>surreal cybernetic landscape</t>
  </si>
  <si>
    <t>超現實的控制論景觀</t>
  </si>
  <si>
    <t>layered rock</t>
  </si>
  <si>
    <t>分層岩石</t>
  </si>
  <si>
    <t>astrolabe fantasy painting</t>
  </si>
  <si>
    <t>Astrolabe Fantasy繪畫</t>
  </si>
  <si>
    <t>modern japan</t>
  </si>
  <si>
    <t>現代日本</t>
  </si>
  <si>
    <t>glass shard explosion</t>
  </si>
  <si>
    <t>玻璃碎片爆炸</t>
  </si>
  <si>
    <t>dirty face</t>
  </si>
  <si>
    <t>骯髒的臉</t>
  </si>
  <si>
    <t>beautiful library</t>
  </si>
  <si>
    <t>美麗的圖書館</t>
  </si>
  <si>
    <t>cute red panda</t>
  </si>
  <si>
    <t>可愛的紅色熊貓</t>
  </si>
  <si>
    <t>beeple style</t>
  </si>
  <si>
    <t>蜂鳴器風格</t>
  </si>
  <si>
    <t>strong light flash</t>
  </si>
  <si>
    <t>強烈的閃光</t>
  </si>
  <si>
    <t>stunning panorama</t>
  </si>
  <si>
    <t>令人驚嘆的全景</t>
  </si>
  <si>
    <t>pulp fiction movie poster</t>
  </si>
  <si>
    <t>紙漿小說電影海報</t>
  </si>
  <si>
    <t>laser eyes</t>
  </si>
  <si>
    <t>激光眼睛</t>
  </si>
  <si>
    <t>art deco outhouse</t>
  </si>
  <si>
    <t>裝飾藝術屋</t>
  </si>
  <si>
    <t>spectaculare sky</t>
  </si>
  <si>
    <t>Spectaculare Sky</t>
  </si>
  <si>
    <t>clay demon mask</t>
  </si>
  <si>
    <t>粘土惡魔面具</t>
  </si>
  <si>
    <t>iridescent colors</t>
  </si>
  <si>
    <t>虹彩顏色</t>
  </si>
  <si>
    <t>beams of rgb light</t>
  </si>
  <si>
    <t>RGB光束</t>
  </si>
  <si>
    <t>high-octane 8k render of head portrait of mao zedong</t>
  </si>
  <si>
    <t>高辛烷值8K毛澤東的頭部肖像</t>
  </si>
  <si>
    <t>bible lord cloud mountain</t>
  </si>
  <si>
    <t>聖經主雲山</t>
  </si>
  <si>
    <t>empty vietnamese house</t>
  </si>
  <si>
    <t>空房子</t>
  </si>
  <si>
    <t>agent character cyberpunk fine</t>
  </si>
  <si>
    <t>代理人角色cyberpunk很好</t>
  </si>
  <si>
    <t>ghost fighter</t>
  </si>
  <si>
    <t>幽靈戰鬥機</t>
  </si>
  <si>
    <t>cthulhu temple madness ghibli</t>
  </si>
  <si>
    <t>克蘇魯神廟瘋狂吉卜力</t>
  </si>
  <si>
    <t>pink planet monster</t>
  </si>
  <si>
    <t>粉紅色行星怪物</t>
  </si>
  <si>
    <t>blue mediteranean ocean</t>
  </si>
  <si>
    <t>藍色地中海海洋</t>
  </si>
  <si>
    <t>cute squirrel</t>
  </si>
  <si>
    <t>可愛的松鼠</t>
  </si>
  <si>
    <t>round emoji</t>
  </si>
  <si>
    <t>圓形表情符號</t>
  </si>
  <si>
    <t>happy qrcode</t>
  </si>
  <si>
    <t>快樂QRCODE</t>
  </si>
  <si>
    <t>spaceship barragan</t>
  </si>
  <si>
    <t>宇宙飛船巴拉根</t>
  </si>
  <si>
    <t>2d artstation</t>
  </si>
  <si>
    <t>2d Artstation</t>
  </si>
  <si>
    <t>evil rotten pope</t>
  </si>
  <si>
    <t>邪惡的爛教皇</t>
  </si>
  <si>
    <t>short haired brunette girl</t>
  </si>
  <si>
    <t>短頭髮的黑髮女孩</t>
  </si>
  <si>
    <t>organic machine beings</t>
  </si>
  <si>
    <t>有機機器生物</t>
  </si>
  <si>
    <t>caspar david friedrich style</t>
  </si>
  <si>
    <t>Caspar David Friedrich風格</t>
  </si>
  <si>
    <t>style of caspar david friedrich</t>
  </si>
  <si>
    <t>卡斯帕爾·弗里德里希（David Friedrich）的風格</t>
  </si>
  <si>
    <t>underwater labyrinth</t>
  </si>
  <si>
    <t>水下迷宮</t>
  </si>
  <si>
    <t>detailed dungeons</t>
  </si>
  <si>
    <t>詳細的地牢</t>
  </si>
  <si>
    <t>rococo ornament</t>
  </si>
  <si>
    <t>洛可可式裝飾</t>
  </si>
  <si>
    <t>high speed train</t>
  </si>
  <si>
    <t>高速火車</t>
  </si>
  <si>
    <t>rangda mask</t>
  </si>
  <si>
    <t>rangda面具</t>
  </si>
  <si>
    <t>first time</t>
  </si>
  <si>
    <t>第一次</t>
  </si>
  <si>
    <t>orange leaves</t>
  </si>
  <si>
    <t>橙色的葉子</t>
  </si>
  <si>
    <t>life of pi</t>
  </si>
  <si>
    <t>pi的生活</t>
  </si>
  <si>
    <t>xix century battle</t>
  </si>
  <si>
    <t>XIX Century Battle</t>
  </si>
  <si>
    <t>style of dev frost</t>
  </si>
  <si>
    <t>開發霜的風格</t>
  </si>
  <si>
    <t>light pass</t>
  </si>
  <si>
    <t>光通道</t>
  </si>
  <si>
    <t>light refracted</t>
  </si>
  <si>
    <t>光折射</t>
  </si>
  <si>
    <t>much light</t>
  </si>
  <si>
    <t>很輕</t>
  </si>
  <si>
    <t>white robe walk</t>
  </si>
  <si>
    <t>白色長袍步行</t>
  </si>
  <si>
    <t>white unicorn</t>
  </si>
  <si>
    <t>白色獨角獸</t>
  </si>
  <si>
    <t>saint george</t>
  </si>
  <si>
    <t>聖喬治</t>
  </si>
  <si>
    <t>style of mc escher</t>
  </si>
  <si>
    <t>MC ESCHER的風格</t>
  </si>
  <si>
    <t>empty street</t>
  </si>
  <si>
    <t>空街</t>
  </si>
  <si>
    <t>future robot gods</t>
  </si>
  <si>
    <t>未來的機器人神</t>
  </si>
  <si>
    <t>mm film</t>
  </si>
  <si>
    <t>MM電影</t>
  </si>
  <si>
    <t>lonely old mac computer</t>
  </si>
  <si>
    <t>孤獨的老Mac電腦</t>
  </si>
  <si>
    <t>style of etching</t>
  </si>
  <si>
    <t>蝕刻風格</t>
  </si>
  <si>
    <t>super realistic lighting glare</t>
  </si>
  <si>
    <t>超級逼真的照明眩光</t>
  </si>
  <si>
    <t>renaissance painting of market place</t>
  </si>
  <si>
    <t>市場上的文藝復興繪畫</t>
  </si>
  <si>
    <t>epic greenland</t>
  </si>
  <si>
    <t>史詩般的格陵蘭</t>
  </si>
  <si>
    <t>barbarian warrior</t>
  </si>
  <si>
    <t>野蠻人戰士</t>
  </si>
  <si>
    <t>white skirt dancer moman dancing</t>
  </si>
  <si>
    <t>白裙子舞者媽媽跳舞</t>
  </si>
  <si>
    <t>william pereira architecture</t>
  </si>
  <si>
    <t>威廉·佩雷拉（William Pereira）建築</t>
  </si>
  <si>
    <t>extraterrestrial family tree</t>
  </si>
  <si>
    <t>外星家譜</t>
  </si>
  <si>
    <t>close-up polaroid photo</t>
  </si>
  <si>
    <t>特寫寶麗來照片</t>
  </si>
  <si>
    <t>victorian observatory</t>
  </si>
  <si>
    <t>維多利亞天文台</t>
  </si>
  <si>
    <t>snowy mountain castle</t>
  </si>
  <si>
    <t>雪山城堡</t>
  </si>
  <si>
    <t>handsome man</t>
  </si>
  <si>
    <t>英俊的男人</t>
  </si>
  <si>
    <t>james brown</t>
  </si>
  <si>
    <t>詹姆斯·布朗</t>
  </si>
  <si>
    <t>magic sword</t>
  </si>
  <si>
    <t>魔術劍</t>
  </si>
  <si>
    <t>ultradetailed anime landscape</t>
  </si>
  <si>
    <t>超拖網動漫景觀</t>
  </si>
  <si>
    <t>ugly medieval baby</t>
  </si>
  <si>
    <t>醜陋的中世紀嬰兒</t>
  </si>
  <si>
    <t>unreal engine5</t>
  </si>
  <si>
    <t>虛幻引擎5</t>
  </si>
  <si>
    <t>calm lighting</t>
  </si>
  <si>
    <t>平靜的照明</t>
  </si>
  <si>
    <t>giger mary poppins</t>
  </si>
  <si>
    <t>Giger Mary Poppins</t>
  </si>
  <si>
    <t>ben proctor</t>
  </si>
  <si>
    <t>本·普羅克特（Ben Proctor）</t>
  </si>
  <si>
    <t>ghibli vibe</t>
  </si>
  <si>
    <t>吉卜力的氛圍</t>
  </si>
  <si>
    <t>new dimensions</t>
  </si>
  <si>
    <t>新維度</t>
  </si>
  <si>
    <t>colored lights</t>
  </si>
  <si>
    <t>彩色燈</t>
  </si>
  <si>
    <t>study room</t>
  </si>
  <si>
    <t>學習室</t>
  </si>
  <si>
    <t>obese alien dragqueen fortune teller</t>
  </si>
  <si>
    <t>肥胖的外星人拖曳算命櫃員</t>
  </si>
  <si>
    <t>beautiful skin reality tv octane</t>
  </si>
  <si>
    <t>美麗的皮膚現實電視辛烷值</t>
  </si>
  <si>
    <t>evil ancient clown sculpture</t>
  </si>
  <si>
    <t>邪惡的古代小丑雕塑</t>
  </si>
  <si>
    <t>style of ex machina</t>
  </si>
  <si>
    <t>前機械的風格</t>
  </si>
  <si>
    <t>new jersey</t>
  </si>
  <si>
    <t>新澤西州</t>
  </si>
  <si>
    <t>dark rococo era lady</t>
  </si>
  <si>
    <t>黑暗洛可可時代女士</t>
  </si>
  <si>
    <t>painting style of carravagio</t>
  </si>
  <si>
    <t>Carravagio的繪畫風格</t>
  </si>
  <si>
    <t>snoopy stained glass cathedral</t>
  </si>
  <si>
    <t>史努比彩色玻璃大教堂</t>
  </si>
  <si>
    <t>baby business man</t>
  </si>
  <si>
    <t>嬰兒企業人</t>
  </si>
  <si>
    <t>full body mixerbrush</t>
  </si>
  <si>
    <t>全身攝影師</t>
  </si>
  <si>
    <t>modern map</t>
  </si>
  <si>
    <t>現代地圖</t>
  </si>
  <si>
    <t>rainbow space panda</t>
  </si>
  <si>
    <t>彩虹太空熊貓</t>
  </si>
  <si>
    <t>full figure woman</t>
  </si>
  <si>
    <t>完整的女人</t>
  </si>
  <si>
    <t>peter mohrbacher angelarium thistle elf queen</t>
  </si>
  <si>
    <t>彼得·莫爾巴赫（Peter Mohrbacher Angelarium）</t>
  </si>
  <si>
    <t>greek vase painting</t>
  </si>
  <si>
    <t>希臘花瓶繪畫</t>
  </si>
  <si>
    <t>wood leg</t>
  </si>
  <si>
    <t>木腿</t>
  </si>
  <si>
    <t>ansel adams</t>
  </si>
  <si>
    <t>安塞爾·亞當斯（Ansel Adams）</t>
  </si>
  <si>
    <t>shirt standing</t>
  </si>
  <si>
    <t>襯衫站立</t>
  </si>
  <si>
    <t>creepy chinese family photo</t>
  </si>
  <si>
    <t>令人毛骨悚然的中國家庭照片</t>
  </si>
  <si>
    <t>rainy moonlight night</t>
  </si>
  <si>
    <t>多雨的月光之夜</t>
  </si>
  <si>
    <t>fat bearded man</t>
  </si>
  <si>
    <t>胖鬍子男人</t>
  </si>
  <si>
    <t>3d visualization</t>
  </si>
  <si>
    <t>3D可視化</t>
  </si>
  <si>
    <t>hyper detailed devil</t>
  </si>
  <si>
    <t>超細節的魔鬼</t>
  </si>
  <si>
    <t>moebious style</t>
  </si>
  <si>
    <t>真誠的風格</t>
  </si>
  <si>
    <t>young maiden</t>
  </si>
  <si>
    <t>年輕的少女</t>
  </si>
  <si>
    <t>blue circle</t>
  </si>
  <si>
    <t>藍色圓圈</t>
  </si>
  <si>
    <t>japanese people</t>
  </si>
  <si>
    <t>ancient times lanscape</t>
  </si>
  <si>
    <t>古代蘭斯景</t>
  </si>
  <si>
    <t>pink xenomorph</t>
  </si>
  <si>
    <t>粉紅色異形</t>
  </si>
  <si>
    <t>man smoking</t>
  </si>
  <si>
    <t>男人吸煙</t>
  </si>
  <si>
    <t>robed figure</t>
  </si>
  <si>
    <t>搶劫的身材</t>
  </si>
  <si>
    <t>actress jewelry</t>
  </si>
  <si>
    <t>女演員珠寶</t>
  </si>
  <si>
    <t>photorealistic luna moth</t>
  </si>
  <si>
    <t>逼真的露娜飛蛾</t>
  </si>
  <si>
    <t>egyptian goddess</t>
  </si>
  <si>
    <t>埃及女神</t>
  </si>
  <si>
    <t>parking lot</t>
  </si>
  <si>
    <t>painting of bob monkhouse</t>
  </si>
  <si>
    <t>鮑勃·蒙克豪斯（Bob Monkhouse）的繪畫</t>
  </si>
  <si>
    <t>video game</t>
  </si>
  <si>
    <t>caged bird</t>
  </si>
  <si>
    <t>籠中的鳥</t>
  </si>
  <si>
    <t>french fry triangle</t>
  </si>
  <si>
    <t>法國煎炸三角</t>
  </si>
  <si>
    <t>humanoid crocodiles</t>
  </si>
  <si>
    <t>人形鱷魚</t>
  </si>
  <si>
    <t>silk curtain</t>
  </si>
  <si>
    <t>絲綢窗簾</t>
  </si>
  <si>
    <t>guard towers</t>
  </si>
  <si>
    <t>警衛塔</t>
  </si>
  <si>
    <t>french flags</t>
  </si>
  <si>
    <t>法國國旗</t>
  </si>
  <si>
    <t>cave painting of godzilla</t>
  </si>
  <si>
    <t>哥斯拉的洞穴繪畫</t>
  </si>
  <si>
    <t>yellow dust storm planetscape</t>
  </si>
  <si>
    <t>黃色的沙塵暴行星景觀</t>
  </si>
  <si>
    <t>tiny black eyes</t>
  </si>
  <si>
    <t>微小的黑眼睛</t>
  </si>
  <si>
    <t>occult atmosphere</t>
  </si>
  <si>
    <t>神秘的氣氛</t>
  </si>
  <si>
    <t>avatar planet asteroids rainbow milky way neutron star explosion</t>
  </si>
  <si>
    <t>阿凡達星球小行星彩虹銀河系中子星星爆炸</t>
  </si>
  <si>
    <t>angel of destruction</t>
  </si>
  <si>
    <t>破壞天使</t>
  </si>
  <si>
    <t>dead astronaut</t>
  </si>
  <si>
    <t>死宇航員</t>
  </si>
  <si>
    <t>photorealistic 3d screeming skall</t>
  </si>
  <si>
    <t>逼真的3D彈力Skall</t>
  </si>
  <si>
    <t>shallow depth of field</t>
  </si>
  <si>
    <t>淺景深</t>
  </si>
  <si>
    <t>two knights battle</t>
  </si>
  <si>
    <t>兩個騎士戰</t>
  </si>
  <si>
    <t>blu sea</t>
  </si>
  <si>
    <t>藍海</t>
  </si>
  <si>
    <t>open garden</t>
  </si>
  <si>
    <t>開放花園</t>
  </si>
  <si>
    <t>tree trunk</t>
  </si>
  <si>
    <t>huge grey stone</t>
  </si>
  <si>
    <t>巨大的灰色石頭</t>
  </si>
  <si>
    <t>octopus ninja</t>
  </si>
  <si>
    <t>章魚忍者</t>
  </si>
  <si>
    <t>emerald paper</t>
  </si>
  <si>
    <t>翡翠紙</t>
  </si>
  <si>
    <t>renÃ© magritte</t>
  </si>
  <si>
    <t>Renâ©Magritte</t>
  </si>
  <si>
    <t>feudal japanese style</t>
  </si>
  <si>
    <t>封建日本風格</t>
  </si>
  <si>
    <t>one light</t>
  </si>
  <si>
    <t>一盞燈</t>
  </si>
  <si>
    <t>dynamic scene</t>
  </si>
  <si>
    <t>動態場景</t>
  </si>
  <si>
    <t>white droid</t>
  </si>
  <si>
    <t>白機器人</t>
  </si>
  <si>
    <t>puffy clouds ocean coast</t>
  </si>
  <si>
    <t>蓬鬆的雲海岸海岸</t>
  </si>
  <si>
    <t>thousands of starfish</t>
  </si>
  <si>
    <t>成千上萬的海星</t>
  </si>
  <si>
    <t>universe man</t>
  </si>
  <si>
    <t>宇宙人</t>
  </si>
  <si>
    <t>great sphinx of giza</t>
  </si>
  <si>
    <t>Giza的偉大獅身人面像</t>
  </si>
  <si>
    <t>overgrown post apocalypse artstation</t>
  </si>
  <si>
    <t>雜草叢生的啟示錄Artstation</t>
  </si>
  <si>
    <t>photorealistic rustic sad futuristic rain</t>
  </si>
  <si>
    <t>逼真的質樸的悲傷未來降雨</t>
  </si>
  <si>
    <t>hot female goblin</t>
  </si>
  <si>
    <t>熱女妖精</t>
  </si>
  <si>
    <t>creamy cerulean nebula</t>
  </si>
  <si>
    <t>奶油Cerulean星雲</t>
  </si>
  <si>
    <t>cyber mechanic oni</t>
  </si>
  <si>
    <t>網絡機械師ONI</t>
  </si>
  <si>
    <t>teal face paint</t>
  </si>
  <si>
    <t>藍綠色的面漆</t>
  </si>
  <si>
    <t>francisco goya style</t>
  </si>
  <si>
    <t>弗朗西斯科·戈雅風格</t>
  </si>
  <si>
    <t>red typewriter</t>
  </si>
  <si>
    <t>紅色打字機</t>
  </si>
  <si>
    <t>style of jamie hewlett</t>
  </si>
  <si>
    <t>傑米·惠普的風格</t>
  </si>
  <si>
    <t>male teen</t>
  </si>
  <si>
    <t>男子青少年</t>
  </si>
  <si>
    <t>halo universe</t>
  </si>
  <si>
    <t>光暈宇宙</t>
  </si>
  <si>
    <t>intricate city scape</t>
  </si>
  <si>
    <t>複雜的城市景觀</t>
  </si>
  <si>
    <t>manmade marmalade brand</t>
  </si>
  <si>
    <t>人造果醬品牌</t>
  </si>
  <si>
    <t>cyberpunk boat</t>
  </si>
  <si>
    <t>賽博朋克船</t>
  </si>
  <si>
    <t>mystical alien planet</t>
  </si>
  <si>
    <t>神秘的外星星球</t>
  </si>
  <si>
    <t>meat tornado</t>
  </si>
  <si>
    <t>肉龍捲風</t>
  </si>
  <si>
    <t>cherry blossom goldfish</t>
  </si>
  <si>
    <t>櫻花金魚</t>
  </si>
  <si>
    <t>deep black door</t>
  </si>
  <si>
    <t>深黑門</t>
  </si>
  <si>
    <t>ultrawide cinematic landscape</t>
  </si>
  <si>
    <t>超級電影景觀</t>
  </si>
  <si>
    <t>hyper-realistic hr giger ethereum</t>
  </si>
  <si>
    <t>超現實的人力資源式以太坊</t>
  </si>
  <si>
    <t>low sun photo</t>
  </si>
  <si>
    <t>低太陽照片</t>
  </si>
  <si>
    <t>white wig</t>
  </si>
  <si>
    <t>白色假髮</t>
  </si>
  <si>
    <t>photoreal cinematic lighting guns</t>
  </si>
  <si>
    <t>攝影電影照明槍</t>
  </si>
  <si>
    <t>golden shiny armors</t>
  </si>
  <si>
    <t>金色閃亮的盔甲</t>
  </si>
  <si>
    <t>colorful succulent flowers</t>
  </si>
  <si>
    <t>五顏六色的肉質花</t>
  </si>
  <si>
    <t>front of disney land</t>
  </si>
  <si>
    <t>迪士尼土地的前面</t>
  </si>
  <si>
    <t>cymatic cosmic vinyl record</t>
  </si>
  <si>
    <t>cymatic宇宙乙烯基記錄</t>
  </si>
  <si>
    <t>light track</t>
  </si>
  <si>
    <t>輕軌</t>
  </si>
  <si>
    <t>web of aether</t>
  </si>
  <si>
    <t>以太網</t>
  </si>
  <si>
    <t>man boxing</t>
  </si>
  <si>
    <t>男人拳擊</t>
  </si>
  <si>
    <t>military complex</t>
  </si>
  <si>
    <t>軍事綜合體</t>
  </si>
  <si>
    <t>evil king</t>
  </si>
  <si>
    <t>邪惡的國王</t>
  </si>
  <si>
    <t>large head</t>
  </si>
  <si>
    <t>大頭</t>
  </si>
  <si>
    <t>cute cartoon mouse</t>
  </si>
  <si>
    <t>可愛的卡通鼠標</t>
  </si>
  <si>
    <t>style of artist beeple</t>
  </si>
  <si>
    <t>藝術家蜂鳴器的風格</t>
  </si>
  <si>
    <t>tree wolf creature</t>
  </si>
  <si>
    <t>樹狼生物</t>
  </si>
  <si>
    <t>stoic buddhist monk</t>
  </si>
  <si>
    <t>斯多克佛教僧侶</t>
  </si>
  <si>
    <t>world gateway</t>
  </si>
  <si>
    <t>世界門戶</t>
  </si>
  <si>
    <t>gold chair</t>
  </si>
  <si>
    <t>金椅</t>
  </si>
  <si>
    <t>stone helmet armor</t>
  </si>
  <si>
    <t>石頭盔盔甲</t>
  </si>
  <si>
    <t>two cat dancing</t>
  </si>
  <si>
    <t>兩隻貓跳舞</t>
  </si>
  <si>
    <t>kinetic art</t>
  </si>
  <si>
    <t>tropical flowers</t>
  </si>
  <si>
    <t>熱帶花</t>
  </si>
  <si>
    <t>classical painting</t>
  </si>
  <si>
    <t>古典繪畫</t>
  </si>
  <si>
    <t>heavy metal landscape</t>
  </si>
  <si>
    <t>重金屬景觀</t>
  </si>
  <si>
    <t>black spikes</t>
  </si>
  <si>
    <t>黑色尖峰</t>
  </si>
  <si>
    <t>vintage poster</t>
  </si>
  <si>
    <t>復古海報</t>
  </si>
  <si>
    <t>blue wood door entrance</t>
  </si>
  <si>
    <t>藍色木門入口</t>
  </si>
  <si>
    <t>ocean renaissance painting</t>
  </si>
  <si>
    <t>海洋文藝復興時期的繪畫</t>
  </si>
  <si>
    <t>tech wear demon mask</t>
  </si>
  <si>
    <t>技術穿的惡魔面具</t>
  </si>
  <si>
    <t>armored god's worrier</t>
  </si>
  <si>
    <t>裝甲神的憂慮</t>
  </si>
  <si>
    <t>death of anonymity</t>
  </si>
  <si>
    <t>匿名之死</t>
  </si>
  <si>
    <t>chinese poster propaganda</t>
  </si>
  <si>
    <t>中國海報宣傳</t>
  </si>
  <si>
    <t>giant machine</t>
  </si>
  <si>
    <t>巨型機器</t>
  </si>
  <si>
    <t>neon sheep</t>
  </si>
  <si>
    <t>霓虹燈綿羊</t>
  </si>
  <si>
    <t>mcdonald's horror</t>
  </si>
  <si>
    <t>麥當勞的恐怖</t>
  </si>
  <si>
    <t>demon smoking</t>
  </si>
  <si>
    <t>惡魔吸煙</t>
  </si>
  <si>
    <t>post-apocalyptic melee weapon</t>
  </si>
  <si>
    <t>世界末日後的近戰武器</t>
  </si>
  <si>
    <t>red fat alligator</t>
  </si>
  <si>
    <t>紅脂肪鱷魚</t>
  </si>
  <si>
    <t>fantastical anime background painting</t>
  </si>
  <si>
    <t>夢幻動漫背景畫</t>
  </si>
  <si>
    <t>nighttime america crowd explosion</t>
  </si>
  <si>
    <t>夜間美國人群爆炸</t>
  </si>
  <si>
    <t>red phone</t>
  </si>
  <si>
    <t>紅色電話</t>
  </si>
  <si>
    <t>giant tomato monster</t>
  </si>
  <si>
    <t>巨型番茄怪物</t>
  </si>
  <si>
    <t>dragon breathing</t>
  </si>
  <si>
    <t>龍呼吸</t>
  </si>
  <si>
    <t>architecture drawing</t>
  </si>
  <si>
    <t>架構圖</t>
  </si>
  <si>
    <t>doom mask</t>
  </si>
  <si>
    <t>厄運面具</t>
  </si>
  <si>
    <t>ice skin</t>
  </si>
  <si>
    <t>冰皮</t>
  </si>
  <si>
    <t>rainbow pride flag</t>
  </si>
  <si>
    <t>彩虹驕傲旗</t>
  </si>
  <si>
    <t>colorful drawing</t>
  </si>
  <si>
    <t>五顏六色的圖紙</t>
  </si>
  <si>
    <t>evening sun</t>
  </si>
  <si>
    <t>傍晚的陽光</t>
  </si>
  <si>
    <t>silence night</t>
  </si>
  <si>
    <t>沉默之夜</t>
  </si>
  <si>
    <t>cherry blossom tree</t>
  </si>
  <si>
    <t>櫻花樹</t>
  </si>
  <si>
    <t>monster monk</t>
  </si>
  <si>
    <t>怪物和尚</t>
  </si>
  <si>
    <t>glossy jungle canopy</t>
  </si>
  <si>
    <t>光滑的叢林冠層</t>
  </si>
  <si>
    <t>cyberpunk warfare</t>
  </si>
  <si>
    <t>賽博朋克戰</t>
  </si>
  <si>
    <t>giant people</t>
  </si>
  <si>
    <t>alien human hand anatomy</t>
  </si>
  <si>
    <t>外星人的手解剖</t>
  </si>
  <si>
    <t>british victorian explorer</t>
  </si>
  <si>
    <t>英國維多利亞時代的探險家</t>
  </si>
  <si>
    <t>house design</t>
  </si>
  <si>
    <t>房屋設計</t>
  </si>
  <si>
    <t>war of soldiers</t>
  </si>
  <si>
    <t>士兵戰爭</t>
  </si>
  <si>
    <t>geometric flower</t>
  </si>
  <si>
    <t>幾何花</t>
  </si>
  <si>
    <t>leafy landscape</t>
  </si>
  <si>
    <t>多葉景觀</t>
  </si>
  <si>
    <t>red fez hat</t>
  </si>
  <si>
    <t>紅色Fez帽子</t>
  </si>
  <si>
    <t>winter post</t>
  </si>
  <si>
    <t>冬季帖子</t>
  </si>
  <si>
    <t>noah bradley</t>
  </si>
  <si>
    <t>諾亞·布拉德利</t>
  </si>
  <si>
    <t>rimac automobili car</t>
  </si>
  <si>
    <t>Rimac Automobili汽車</t>
  </si>
  <si>
    <t>ghost gate</t>
  </si>
  <si>
    <t>鬼門</t>
  </si>
  <si>
    <t>medieval sword</t>
  </si>
  <si>
    <t>中世紀的劍</t>
  </si>
  <si>
    <t>brown table</t>
  </si>
  <si>
    <t>棕色桌子</t>
  </si>
  <si>
    <t>japanese food</t>
  </si>
  <si>
    <t>日本食品</t>
  </si>
  <si>
    <t>cat standing</t>
  </si>
  <si>
    <t>貓站著</t>
  </si>
  <si>
    <t>diamond resolution</t>
  </si>
  <si>
    <t>鑽石分辨率</t>
  </si>
  <si>
    <t>large teeths</t>
  </si>
  <si>
    <t>nervous system angel</t>
  </si>
  <si>
    <t>神經系統天使</t>
  </si>
  <si>
    <t>construction paper</t>
  </si>
  <si>
    <t>施工圖紙</t>
  </si>
  <si>
    <t>angry facial scars</t>
  </si>
  <si>
    <t>憤怒的面部疤痕</t>
  </si>
  <si>
    <t>rainbow dance jail</t>
  </si>
  <si>
    <t>彩虹舞監獄</t>
  </si>
  <si>
    <t>silver crow</t>
  </si>
  <si>
    <t>銀烏鴉</t>
  </si>
  <si>
    <t>rococo flowers</t>
  </si>
  <si>
    <t>洛可可花</t>
  </si>
  <si>
    <t>small broken window</t>
  </si>
  <si>
    <t>小窗戶</t>
  </si>
  <si>
    <t>female wear</t>
  </si>
  <si>
    <t>女裝</t>
  </si>
  <si>
    <t>bauhaus interior design</t>
  </si>
  <si>
    <t>包豪斯室內設計</t>
  </si>
  <si>
    <t>soft illumination</t>
  </si>
  <si>
    <t>軟照明</t>
  </si>
  <si>
    <t>robotic mask</t>
  </si>
  <si>
    <t>機器人面具</t>
  </si>
  <si>
    <t>modern army</t>
  </si>
  <si>
    <t>現代軍隊</t>
  </si>
  <si>
    <t>red beard</t>
  </si>
  <si>
    <t>紅鬍子</t>
  </si>
  <si>
    <t>old creole house interior</t>
  </si>
  <si>
    <t>舊克里奧爾房屋內飾</t>
  </si>
  <si>
    <t>humanoid robot uprising</t>
  </si>
  <si>
    <t>人形機器人起義</t>
  </si>
  <si>
    <t>chinese restaurant</t>
  </si>
  <si>
    <t>中國餐廳</t>
  </si>
  <si>
    <t>swashbuckling miniature mushroom octopus creatures</t>
  </si>
  <si>
    <t>笨拙的微型蘑菇章魚生物</t>
  </si>
  <si>
    <t>horrific gigantic monster standing</t>
  </si>
  <si>
    <t>可怕的巨型怪物站立</t>
  </si>
  <si>
    <t>purple daffodils</t>
  </si>
  <si>
    <t>紫色水仙花</t>
  </si>
  <si>
    <t>female barbarian</t>
  </si>
  <si>
    <t>女性野蠻人</t>
  </si>
  <si>
    <t>donkey kong</t>
  </si>
  <si>
    <t>驢子</t>
  </si>
  <si>
    <t>filthy dark room</t>
  </si>
  <si>
    <t>骯髒的黑暗房間</t>
  </si>
  <si>
    <t>abstract pattern</t>
  </si>
  <si>
    <t>抽像模式</t>
  </si>
  <si>
    <t>ancient perfume bottle</t>
  </si>
  <si>
    <t>古老的香水瓶</t>
  </si>
  <si>
    <t>deep dark well</t>
  </si>
  <si>
    <t>深黑色</t>
  </si>
  <si>
    <t>colored sketch portrait</t>
  </si>
  <si>
    <t>彩色素描肖像</t>
  </si>
  <si>
    <t>fantasy world map</t>
  </si>
  <si>
    <t>幻想世界地圖</t>
  </si>
  <si>
    <t>wall texture</t>
  </si>
  <si>
    <t>牆紋理</t>
  </si>
  <si>
    <t>key frame</t>
  </si>
  <si>
    <t>關鍵框架</t>
  </si>
  <si>
    <t>clean ape</t>
  </si>
  <si>
    <t>清潔猿</t>
  </si>
  <si>
    <t>sophisticated woman</t>
  </si>
  <si>
    <t>精緻的女人</t>
  </si>
  <si>
    <t>operating table</t>
  </si>
  <si>
    <t>操作台</t>
  </si>
  <si>
    <t>anato finnstark</t>
  </si>
  <si>
    <t>Anato Finnstark</t>
  </si>
  <si>
    <t>black angel wings</t>
  </si>
  <si>
    <t>黑色天使翅膀</t>
  </si>
  <si>
    <t>nightmare wolf</t>
  </si>
  <si>
    <t>噩夢狼</t>
  </si>
  <si>
    <t>orthographic view</t>
  </si>
  <si>
    <t>拼字視圖</t>
  </si>
  <si>
    <t>colored sky</t>
  </si>
  <si>
    <t>彩色天空</t>
  </si>
  <si>
    <t>intricate locks</t>
  </si>
  <si>
    <t>錯綜複雜的鎖</t>
  </si>
  <si>
    <t>giant standing</t>
  </si>
  <si>
    <t>巨人站立</t>
  </si>
  <si>
    <t>soulless zombie</t>
  </si>
  <si>
    <t>無情的殭屍</t>
  </si>
  <si>
    <t>black crown</t>
  </si>
  <si>
    <t>黑冠</t>
  </si>
  <si>
    <t>50s manmade marmalade cartoon character</t>
  </si>
  <si>
    <t>50年代人造果醬卡通人物</t>
  </si>
  <si>
    <t>bionic metal pillars</t>
  </si>
  <si>
    <t>仿生金屬柱</t>
  </si>
  <si>
    <t>holy grail</t>
  </si>
  <si>
    <t>alpha legion space marine</t>
  </si>
  <si>
    <t>阿爾法軍團太空海軍陸戰隊</t>
  </si>
  <si>
    <t>sheer gossamer white</t>
  </si>
  <si>
    <t>透明的散腳白色</t>
  </si>
  <si>
    <t>real gold nugget</t>
  </si>
  <si>
    <t>真正的金礦</t>
  </si>
  <si>
    <t>night lovecraft</t>
  </si>
  <si>
    <t>夜夫</t>
  </si>
  <si>
    <t>horror detective</t>
  </si>
  <si>
    <t>恐怖偵探</t>
  </si>
  <si>
    <t>naoto hattori style</t>
  </si>
  <si>
    <t>Naoto Hattori風格</t>
  </si>
  <si>
    <t>intricate ornate marble</t>
  </si>
  <si>
    <t>複雜的華麗大理石</t>
  </si>
  <si>
    <t>light ancient cambodian temple</t>
  </si>
  <si>
    <t>輕型古代柬埔寨寺廟</t>
  </si>
  <si>
    <t>spiral staircase</t>
  </si>
  <si>
    <t>螺旋樓梯</t>
  </si>
  <si>
    <t>cloudy sunset</t>
  </si>
  <si>
    <t>多雲的日落</t>
  </si>
  <si>
    <t>black monument</t>
  </si>
  <si>
    <t>黑色紀念碑</t>
  </si>
  <si>
    <t>transparent photoreal ultra detail veins</t>
  </si>
  <si>
    <t>透明的攝影超細節靜脈</t>
  </si>
  <si>
    <t>muppet dragon</t>
  </si>
  <si>
    <t>muppet龍</t>
  </si>
  <si>
    <t>moscow steampunk</t>
  </si>
  <si>
    <t>莫斯科蒸汽朋克</t>
  </si>
  <si>
    <t>ancient remains</t>
  </si>
  <si>
    <t>古老的遺骸</t>
  </si>
  <si>
    <t>detailed photo of taylor swift</t>
  </si>
  <si>
    <t>泰勒·斯威夫特的詳細照片</t>
  </si>
  <si>
    <t>piotr rusnarczyk</t>
  </si>
  <si>
    <t>Piotr Rusnarczyk</t>
  </si>
  <si>
    <t>white alien crab bones</t>
  </si>
  <si>
    <t>白色外星螃蟹骨頭</t>
  </si>
  <si>
    <t>science fiction film</t>
  </si>
  <si>
    <t>科幻電影</t>
  </si>
  <si>
    <t>beautiful color scheme</t>
  </si>
  <si>
    <t>美麗的配色方案</t>
  </si>
  <si>
    <t>nicola samori style</t>
  </si>
  <si>
    <t>尼古拉·薩莫里（Nicola Samori）風格</t>
  </si>
  <si>
    <t>pagan folk metal band</t>
  </si>
  <si>
    <t>異教民間金屬樂隊</t>
  </si>
  <si>
    <t>sublime landscape</t>
  </si>
  <si>
    <t>崇高的景觀</t>
  </si>
  <si>
    <t>roblox character</t>
  </si>
  <si>
    <t>roblox角色</t>
  </si>
  <si>
    <t>dali harbinger of death passage of time</t>
  </si>
  <si>
    <t>Dali Harbinger死亡時間</t>
  </si>
  <si>
    <t>wheel of fire</t>
  </si>
  <si>
    <t>火輪</t>
  </si>
  <si>
    <t>warm colors</t>
  </si>
  <si>
    <t>暖色</t>
  </si>
  <si>
    <t>summer night</t>
  </si>
  <si>
    <t>夏天的晚上</t>
  </si>
  <si>
    <t>full astronaut suit</t>
  </si>
  <si>
    <t>完整的宇航員西服</t>
  </si>
  <si>
    <t>pink moon</t>
  </si>
  <si>
    <t>粉紅色的月亮</t>
  </si>
  <si>
    <t>vibrant floral pattern sheet</t>
  </si>
  <si>
    <t>充滿活力的花圖案</t>
  </si>
  <si>
    <t>giant kingdom</t>
  </si>
  <si>
    <t>巨大的王國</t>
  </si>
  <si>
    <t>beautiful luscious post</t>
  </si>
  <si>
    <t>美麗的甜美帖子</t>
  </si>
  <si>
    <t>hightech scifi city</t>
  </si>
  <si>
    <t>Hightech Scifi City</t>
  </si>
  <si>
    <t>precious metals</t>
  </si>
  <si>
    <t>貴金屬</t>
  </si>
  <si>
    <t>open design interior</t>
  </si>
  <si>
    <t>開放設計內部</t>
  </si>
  <si>
    <t>space junk poster</t>
  </si>
  <si>
    <t>太空垃圾海報</t>
  </si>
  <si>
    <t>piranesi dungeon</t>
  </si>
  <si>
    <t>Piranesi地牢</t>
  </si>
  <si>
    <t>lightning clouds</t>
  </si>
  <si>
    <t>閃電雲</t>
  </si>
  <si>
    <t>bug card</t>
  </si>
  <si>
    <t>錯誤卡</t>
  </si>
  <si>
    <t>oni mask girl</t>
  </si>
  <si>
    <t>oni面具女孩</t>
  </si>
  <si>
    <t>small castle</t>
  </si>
  <si>
    <t>小城堡</t>
  </si>
  <si>
    <t>detailed description</t>
  </si>
  <si>
    <t>詳細說明</t>
  </si>
  <si>
    <t>ugly old giger stephen gammell</t>
  </si>
  <si>
    <t>醜陋的老吉格·斯蒂芬·加梅爾（Stephen Gammell）</t>
  </si>
  <si>
    <t>lizard wizard</t>
  </si>
  <si>
    <t>蜥蜴嚮導</t>
  </si>
  <si>
    <t>temple ruins</t>
  </si>
  <si>
    <t>寺廟廢墟</t>
  </si>
  <si>
    <t>japanese kimono</t>
  </si>
  <si>
    <t>日本和服</t>
  </si>
  <si>
    <t>downing street</t>
  </si>
  <si>
    <t>唐寧街</t>
  </si>
  <si>
    <t>industrial design</t>
  </si>
  <si>
    <t>工業設計</t>
  </si>
  <si>
    <t>john eaves</t>
  </si>
  <si>
    <t>約翰·埃夫斯（John Eaves）</t>
  </si>
  <si>
    <t>dna movie</t>
  </si>
  <si>
    <t>DNA電影</t>
  </si>
  <si>
    <t>red witch spells</t>
  </si>
  <si>
    <t>紅色女巫咒語</t>
  </si>
  <si>
    <t>bird skull</t>
  </si>
  <si>
    <t>鳥骨頭骨</t>
  </si>
  <si>
    <t>stormy mist</t>
  </si>
  <si>
    <t>暴風雨的霧氣</t>
  </si>
  <si>
    <t>beautiful detailed ego</t>
  </si>
  <si>
    <t>美麗的詳細自我</t>
  </si>
  <si>
    <t>mystic castle</t>
  </si>
  <si>
    <t>神秘城堡</t>
  </si>
  <si>
    <t>mechanical structure</t>
  </si>
  <si>
    <t>機械結構</t>
  </si>
  <si>
    <t>laser beam</t>
  </si>
  <si>
    <t>激光束</t>
  </si>
  <si>
    <t>artstation trends</t>
  </si>
  <si>
    <t>藝術趨勢</t>
  </si>
  <si>
    <t>dark decrepid tibetan buddhist highway</t>
  </si>
  <si>
    <t>黑暗破舊的藏族佛教公路</t>
  </si>
  <si>
    <t>black hat</t>
  </si>
  <si>
    <t>黑帽</t>
  </si>
  <si>
    <t>giant cloud overload desert mountains hill country</t>
  </si>
  <si>
    <t>巨型雲超載沙漠山山鄉村</t>
  </si>
  <si>
    <t>lighted tran station hall</t>
  </si>
  <si>
    <t>點燃的乘式車站大廳</t>
  </si>
  <si>
    <t>soviet cyberpunk car</t>
  </si>
  <si>
    <t>蘇聯的網絡朋克汽車</t>
  </si>
  <si>
    <t>sargent portrait of batman michael cera</t>
  </si>
  <si>
    <t>蝙蝠俠邁克爾·塞拉的薩金特肖像</t>
  </si>
  <si>
    <t>male human artificer</t>
  </si>
  <si>
    <t>男性人工工匠</t>
  </si>
  <si>
    <t>lonely man</t>
  </si>
  <si>
    <t>孤獨的人</t>
  </si>
  <si>
    <t>family photo</t>
  </si>
  <si>
    <t>家庭照片</t>
  </si>
  <si>
    <t>elephant steampunk</t>
  </si>
  <si>
    <t>大象蒸汽朋克</t>
  </si>
  <si>
    <t>spider shadow</t>
  </si>
  <si>
    <t>蜘蛛陰影</t>
  </si>
  <si>
    <t>giant space freighter</t>
  </si>
  <si>
    <t>blue diamond gem</t>
  </si>
  <si>
    <t>藍色鑽石寶石</t>
  </si>
  <si>
    <t>mountain of birds</t>
  </si>
  <si>
    <t>鳥山</t>
  </si>
  <si>
    <t>occult astronaut</t>
  </si>
  <si>
    <t>神秘的宇航員</t>
  </si>
  <si>
    <t>vincent van gogh painting</t>
  </si>
  <si>
    <t>文森特梵高繪畫</t>
  </si>
  <si>
    <t>william adolphe bouguereau</t>
  </si>
  <si>
    <t>威廉·阿道夫·布格羅（William Adolphe Bouguereau）</t>
  </si>
  <si>
    <t>fatal frame</t>
  </si>
  <si>
    <t>核心架構</t>
  </si>
  <si>
    <t>mc escher</t>
  </si>
  <si>
    <t>MC ESCHER</t>
  </si>
  <si>
    <t>huge ancient trees</t>
  </si>
  <si>
    <t>巨大的古老樹</t>
  </si>
  <si>
    <t>80s horror book cover aspect</t>
  </si>
  <si>
    <t>80年代恐怖書封面方面</t>
  </si>
  <si>
    <t>cosmic horror leonardo da vinci gioconda</t>
  </si>
  <si>
    <t>宇宙恐怖Leonardo da Vinci Gioconda</t>
  </si>
  <si>
    <t>game of thrones</t>
  </si>
  <si>
    <t>權力的遊戲</t>
  </si>
  <si>
    <t>biblical fantasy illustration of thanatos</t>
  </si>
  <si>
    <t>塔納托斯的聖經幻想插圖</t>
  </si>
  <si>
    <t>small cities</t>
  </si>
  <si>
    <t>koga harue</t>
  </si>
  <si>
    <t>Koga Harue</t>
  </si>
  <si>
    <t>blonde hair standing</t>
  </si>
  <si>
    <t>金發站立</t>
  </si>
  <si>
    <t>butterfly spaceship</t>
  </si>
  <si>
    <t>蝴蝶飛船</t>
  </si>
  <si>
    <t>bioluminescent orbs</t>
  </si>
  <si>
    <t>生物發光球</t>
  </si>
  <si>
    <t>old magical ring</t>
  </si>
  <si>
    <t>古老的魔力戒指</t>
  </si>
  <si>
    <t>experimental noise album cover</t>
  </si>
  <si>
    <t>實驗噪聲專輯封面</t>
  </si>
  <si>
    <t>dark spell</t>
  </si>
  <si>
    <t>深色咒語</t>
  </si>
  <si>
    <t>monster daguerreotype</t>
  </si>
  <si>
    <t>怪物daguerreotype</t>
  </si>
  <si>
    <t>red fireballs</t>
  </si>
  <si>
    <t>紅色火球</t>
  </si>
  <si>
    <t>lovecraftian gothic horror</t>
  </si>
  <si>
    <t>Lovecraftian哥特式恐怖</t>
  </si>
  <si>
    <t>cloudy day</t>
  </si>
  <si>
    <t>陰天</t>
  </si>
  <si>
    <t>vintage teapot</t>
  </si>
  <si>
    <t>復古茶壺</t>
  </si>
  <si>
    <t>female doctor snake portrait</t>
  </si>
  <si>
    <t>女醫生蛇肖像</t>
  </si>
  <si>
    <t>armored black troll</t>
  </si>
  <si>
    <t>裝甲黑巨魔</t>
  </si>
  <si>
    <t>goat head</t>
  </si>
  <si>
    <t>山羊頭</t>
  </si>
  <si>
    <t>front of fire</t>
  </si>
  <si>
    <t>火前</t>
  </si>
  <si>
    <t>colossal utopian city</t>
  </si>
  <si>
    <t>巨大的烏托邦城</t>
  </si>
  <si>
    <t>white heavy armor</t>
  </si>
  <si>
    <t>白色重型盔甲</t>
  </si>
  <si>
    <t>brutalistic fantasy building</t>
  </si>
  <si>
    <t>野蠻的幻想建築</t>
  </si>
  <si>
    <t>female mermaid</t>
  </si>
  <si>
    <t>女美人魚</t>
  </si>
  <si>
    <t>machinery style</t>
  </si>
  <si>
    <t>機械樣式</t>
  </si>
  <si>
    <t>mythical owl</t>
  </si>
  <si>
    <t>神話貓頭鷹</t>
  </si>
  <si>
    <t>black pearl crucifix</t>
  </si>
  <si>
    <t>黑色珍珠耶穌受難像</t>
  </si>
  <si>
    <t>atomic zombie</t>
  </si>
  <si>
    <t>原子殭屍</t>
  </si>
  <si>
    <t>clouds sauce</t>
  </si>
  <si>
    <t>雲醬</t>
  </si>
  <si>
    <t>skeletal bone</t>
  </si>
  <si>
    <t>骨骼骨</t>
  </si>
  <si>
    <t>expansive view</t>
  </si>
  <si>
    <t>roger rabbit</t>
  </si>
  <si>
    <t>兔子羅傑</t>
  </si>
  <si>
    <t>sandstone texture</t>
  </si>
  <si>
    <t>砂岩質地</t>
  </si>
  <si>
    <t>hanged man tarot card</t>
  </si>
  <si>
    <t>吊銷塔羅牌</t>
  </si>
  <si>
    <t>human caterpillar horror movie</t>
  </si>
  <si>
    <t>人毛毛蟲恐怖電影</t>
  </si>
  <si>
    <t>car shape</t>
  </si>
  <si>
    <t>汽車形狀</t>
  </si>
  <si>
    <t>mysterious gauze fighter</t>
  </si>
  <si>
    <t>神秘的紗布戰鬥機</t>
  </si>
  <si>
    <t>ornate statue</t>
  </si>
  <si>
    <t>華麗的雕像</t>
  </si>
  <si>
    <t>hyperdetailed rococo woman</t>
  </si>
  <si>
    <t>超詳細的洛可可女子</t>
  </si>
  <si>
    <t>jason chan</t>
  </si>
  <si>
    <t>Jason Chan</t>
  </si>
  <si>
    <t>pinkish moth</t>
  </si>
  <si>
    <t>粉紅色的飛蛾</t>
  </si>
  <si>
    <t>red lines embellishments</t>
  </si>
  <si>
    <t>紅線點綴</t>
  </si>
  <si>
    <t>reader machine steampunk potions</t>
  </si>
  <si>
    <t>讀取器機器蒸汽朋克藥水</t>
  </si>
  <si>
    <t>elegant moncler winter outfit</t>
  </si>
  <si>
    <t>優雅的moncler冬季服裝</t>
  </si>
  <si>
    <t>goya's nightmare concepto art</t>
  </si>
  <si>
    <t>戈雅的噩夢概念藝術</t>
  </si>
  <si>
    <t>cyberpunk intersection</t>
  </si>
  <si>
    <t>Cyber​​punk交叉路口</t>
  </si>
  <si>
    <t>beautiful mountain vista</t>
  </si>
  <si>
    <t>美麗的山景</t>
  </si>
  <si>
    <t>roman symmetrical pillars</t>
  </si>
  <si>
    <t>羅馬對稱支柱</t>
  </si>
  <si>
    <t>orange sun</t>
  </si>
  <si>
    <t>橙色的陽光</t>
  </si>
  <si>
    <t>liquid form mandala</t>
  </si>
  <si>
    <t>液體形式曼陀羅</t>
  </si>
  <si>
    <t>blue lawnmower</t>
  </si>
  <si>
    <t>藍色割草機</t>
  </si>
  <si>
    <t>blue stormtroopers</t>
  </si>
  <si>
    <t>藍色突擊隊員</t>
  </si>
  <si>
    <t>british columbia romanticism</t>
  </si>
  <si>
    <t>不列顛哥倫比亞浪漫主義</t>
  </si>
  <si>
    <t>white towers</t>
  </si>
  <si>
    <t>白塔</t>
  </si>
  <si>
    <t>space exploration</t>
  </si>
  <si>
    <t>宇宙探索</t>
  </si>
  <si>
    <t>led lights</t>
  </si>
  <si>
    <t>LED燈</t>
  </si>
  <si>
    <t>gold lava</t>
  </si>
  <si>
    <t>金熔岩</t>
  </si>
  <si>
    <t>full colour wetplate photograph</t>
  </si>
  <si>
    <t>全彩濕板照片</t>
  </si>
  <si>
    <t>evil dead necronomicon</t>
  </si>
  <si>
    <t>邪惡的死靈屍體</t>
  </si>
  <si>
    <t>stormy clouds</t>
  </si>
  <si>
    <t>暴風雨的雲</t>
  </si>
  <si>
    <t>old redwood growth forest</t>
  </si>
  <si>
    <t>舊紅木生長森林</t>
  </si>
  <si>
    <t>dark spaceships</t>
  </si>
  <si>
    <t>黑暗的太空飛船</t>
  </si>
  <si>
    <t>bamboo forest</t>
  </si>
  <si>
    <t>竹林</t>
  </si>
  <si>
    <t>arcane angel</t>
  </si>
  <si>
    <t>奧術天使</t>
  </si>
  <si>
    <t>futuristic mcdonalds</t>
  </si>
  <si>
    <t>未來派麥當勞</t>
  </si>
  <si>
    <t>family room</t>
  </si>
  <si>
    <t>家庭房</t>
  </si>
  <si>
    <t>dystopian sci-fi male</t>
  </si>
  <si>
    <t>反烏托邦科幻男性</t>
  </si>
  <si>
    <t>birth of god</t>
  </si>
  <si>
    <t>上帝的誕生</t>
  </si>
  <si>
    <t>torchlight artstation fantasy rpg</t>
  </si>
  <si>
    <t>Torchlight Artstation Fantasy RPG</t>
  </si>
  <si>
    <t>spaceship landing</t>
  </si>
  <si>
    <t>飛船著陸</t>
  </si>
  <si>
    <t>franck frazetta</t>
  </si>
  <si>
    <t>弗蘭克·弗雷澤塔（Franck Frazetta）</t>
  </si>
  <si>
    <t>top of castle</t>
  </si>
  <si>
    <t>城堡的頂部</t>
  </si>
  <si>
    <t>grumpy fat frog</t>
  </si>
  <si>
    <t>脾氣暴躁的脂肪青蛙</t>
  </si>
  <si>
    <t>glowing baloons sac membranes</t>
  </si>
  <si>
    <t>發光的巴洛恩斯囊膜</t>
  </si>
  <si>
    <t>transparent clothing</t>
  </si>
  <si>
    <t>alien ufos</t>
  </si>
  <si>
    <t>外星人不明飛行物</t>
  </si>
  <si>
    <t>pale creature</t>
  </si>
  <si>
    <t>蒼白的生物</t>
  </si>
  <si>
    <t>class photo</t>
  </si>
  <si>
    <t>班級照片</t>
  </si>
  <si>
    <t>rock land</t>
  </si>
  <si>
    <t>african culture</t>
  </si>
  <si>
    <t>非洲文化</t>
  </si>
  <si>
    <t>flaming staff standing</t>
  </si>
  <si>
    <t>燃燒的員工站著</t>
  </si>
  <si>
    <t>meat processing plant</t>
  </si>
  <si>
    <t>肉類加工廠</t>
  </si>
  <si>
    <t>cartoon dragon</t>
  </si>
  <si>
    <t>卡通龍</t>
  </si>
  <si>
    <t>mediterranean sea villa</t>
  </si>
  <si>
    <t>地中海海別墅</t>
  </si>
  <si>
    <t>giger room inquisition</t>
  </si>
  <si>
    <t>Giger Room宗教裁判所</t>
  </si>
  <si>
    <t>grimdark onyx</t>
  </si>
  <si>
    <t>Grimdark Onyx</t>
  </si>
  <si>
    <t>little blue lenins</t>
  </si>
  <si>
    <t>小藍色列寧</t>
  </si>
  <si>
    <t>lot of pipes side</t>
  </si>
  <si>
    <t>大量管道</t>
  </si>
  <si>
    <t>rusty armed post</t>
  </si>
  <si>
    <t>生鏽的武裝哨所</t>
  </si>
  <si>
    <t>large round</t>
  </si>
  <si>
    <t>大回合</t>
  </si>
  <si>
    <t>perfect city planning</t>
  </si>
  <si>
    <t>完美的城市規劃</t>
  </si>
  <si>
    <t>evangelion cyberpunk</t>
  </si>
  <si>
    <t>福音派網絡朋克</t>
  </si>
  <si>
    <t>fat bloated grinning crocodile</t>
  </si>
  <si>
    <t>脂肪腫的笑鱷魚</t>
  </si>
  <si>
    <t>dim street lights</t>
  </si>
  <si>
    <t>昏暗的路燈</t>
  </si>
  <si>
    <t>音量燈</t>
  </si>
  <si>
    <t>style of punk zine</t>
  </si>
  <si>
    <t>朋克雜誌的風格</t>
  </si>
  <si>
    <t>heavy metal album</t>
  </si>
  <si>
    <t>重金屬專輯</t>
  </si>
  <si>
    <t>cozy british living room</t>
  </si>
  <si>
    <t>舒適的英國客廳</t>
  </si>
  <si>
    <t>figurative art octane</t>
  </si>
  <si>
    <t>比喻藝術辛烷值</t>
  </si>
  <si>
    <t>style of chris</t>
  </si>
  <si>
    <t>克里斯的風格</t>
  </si>
  <si>
    <t>nuclear bomb michael parkes style</t>
  </si>
  <si>
    <t>核彈邁克爾·帕克斯風格</t>
  </si>
  <si>
    <t>chrome necklace</t>
  </si>
  <si>
    <t>鍍鉻項鍊</t>
  </si>
  <si>
    <t>style of thomas cole</t>
  </si>
  <si>
    <t>托馬斯·科爾的風格</t>
  </si>
  <si>
    <t>great stone room</t>
  </si>
  <si>
    <t>大石室</t>
  </si>
  <si>
    <t>giant serpent monster</t>
  </si>
  <si>
    <t>巨型蛇怪</t>
  </si>
  <si>
    <t>queen smoking weed</t>
  </si>
  <si>
    <t>女王吸煙雜草</t>
  </si>
  <si>
    <t>lush tropical jungle landscape</t>
  </si>
  <si>
    <t>鬱鬱蔥蔥的熱帶叢林景觀</t>
  </si>
  <si>
    <t>vintage sketch diagram werewolf</t>
  </si>
  <si>
    <t>復古素描圖狼人</t>
  </si>
  <si>
    <t>psychedelic landscape</t>
  </si>
  <si>
    <t>迷幻景觀</t>
  </si>
  <si>
    <t>grotesque filth</t>
  </si>
  <si>
    <t>怪異的污穢</t>
  </si>
  <si>
    <t>charlie bowater</t>
  </si>
  <si>
    <t>查理·鮑德（Charlie Bowater）</t>
  </si>
  <si>
    <t>witches fingers</t>
  </si>
  <si>
    <t>女巫的手指</t>
  </si>
  <si>
    <t>cyberpunk super mario</t>
  </si>
  <si>
    <t>Cyber​​punk Super Mario</t>
  </si>
  <si>
    <t>overgrown tomb artstation</t>
  </si>
  <si>
    <t>雜草叢生的墳墓</t>
  </si>
  <si>
    <t>bloom fields</t>
  </si>
  <si>
    <t>布盧姆字段</t>
  </si>
  <si>
    <t>golden gate bridge</t>
  </si>
  <si>
    <t>金門大橋</t>
  </si>
  <si>
    <t>dramatic mood</t>
  </si>
  <si>
    <t>戲劇性的心情</t>
  </si>
  <si>
    <t>self-driving car interior</t>
  </si>
  <si>
    <t>自動駕駛汽車內飾</t>
  </si>
  <si>
    <t>real face</t>
  </si>
  <si>
    <t>真實的臉</t>
  </si>
  <si>
    <t>ragdoll cat</t>
  </si>
  <si>
    <t>拉格貓</t>
  </si>
  <si>
    <t>fractal silhouette ink octopus</t>
  </si>
  <si>
    <t>分形輪廓墨水章魚</t>
  </si>
  <si>
    <t>sci-fi rifle</t>
  </si>
  <si>
    <t>derelict cityscape artstation</t>
  </si>
  <si>
    <t>廢棄城市景觀藝術</t>
  </si>
  <si>
    <t>banana sword</t>
  </si>
  <si>
    <t>香蕉劍</t>
  </si>
  <si>
    <t>humanoid mech</t>
  </si>
  <si>
    <t>bliss background</t>
  </si>
  <si>
    <t>幸福背景</t>
  </si>
  <si>
    <t>future steampunk</t>
  </si>
  <si>
    <t>未來的蒸汽朋克</t>
  </si>
  <si>
    <t>light rings</t>
  </si>
  <si>
    <t>輕環</t>
  </si>
  <si>
    <t>old italian village</t>
  </si>
  <si>
    <t>古老的意大利村莊</t>
  </si>
  <si>
    <t>bubble gum rainbow</t>
  </si>
  <si>
    <t>氣泡膠彩虹</t>
  </si>
  <si>
    <t>young sorceress</t>
  </si>
  <si>
    <t>年輕的女巫</t>
  </si>
  <si>
    <t>iron man suit</t>
  </si>
  <si>
    <t>鋼鐵俠西裝</t>
  </si>
  <si>
    <t>main door</t>
  </si>
  <si>
    <t>大門</t>
  </si>
  <si>
    <t>jakub rozalski</t>
  </si>
  <si>
    <t>Jakub Rozalski</t>
  </si>
  <si>
    <t>lots of space ships</t>
  </si>
  <si>
    <t>很多太空船</t>
  </si>
  <si>
    <t>city of nineveh</t>
  </si>
  <si>
    <t>尼尼微市</t>
  </si>
  <si>
    <t>extended exposure</t>
  </si>
  <si>
    <t>擴展曝光</t>
  </si>
  <si>
    <t>horror scene</t>
  </si>
  <si>
    <t>恐怖場景</t>
  </si>
  <si>
    <t>arctic station</t>
  </si>
  <si>
    <t>北極站</t>
  </si>
  <si>
    <t>glowing fishnet winter coat</t>
  </si>
  <si>
    <t>發光的魚網冬季外套</t>
  </si>
  <si>
    <t>photograph of scientists</t>
  </si>
  <si>
    <t>科學家的照片</t>
  </si>
  <si>
    <t>traditional japanese joinery</t>
  </si>
  <si>
    <t>傳統日本細木工</t>
  </si>
  <si>
    <t>style of gaudi</t>
  </si>
  <si>
    <t>高迪的風格</t>
  </si>
  <si>
    <t>titan god</t>
  </si>
  <si>
    <t>泰坦神</t>
  </si>
  <si>
    <t>videogame hyper light drifter</t>
  </si>
  <si>
    <t>電子遊戲超輕質漂流者</t>
  </si>
  <si>
    <t>red outfit</t>
  </si>
  <si>
    <t>silent hill zdzislaw bekinsky artstation</t>
  </si>
  <si>
    <t>Silent Hill Zdzislaw Bekinsky Artstation</t>
  </si>
  <si>
    <t>orc warrior</t>
  </si>
  <si>
    <t>獸人戰士</t>
  </si>
  <si>
    <t>multiple arms</t>
  </si>
  <si>
    <t>多臂</t>
  </si>
  <si>
    <t>monochrome oil painting</t>
  </si>
  <si>
    <t>單色油畫</t>
  </si>
  <si>
    <t>white sheet</t>
  </si>
  <si>
    <t>白紙</t>
  </si>
  <si>
    <t>young rick caruso</t>
  </si>
  <si>
    <t>年輕的里克·卡魯索（Rick Caruso）</t>
  </si>
  <si>
    <t>spectral light</t>
  </si>
  <si>
    <t>光譜燈</t>
  </si>
  <si>
    <t>huge montaing</t>
  </si>
  <si>
    <t>巨大的蒙法</t>
  </si>
  <si>
    <t>ancient tomb</t>
  </si>
  <si>
    <t>古墓</t>
  </si>
  <si>
    <t>hedgehogs body</t>
  </si>
  <si>
    <t>刺猬的身體</t>
  </si>
  <si>
    <t>white outfit</t>
  </si>
  <si>
    <t>白色服裝</t>
  </si>
  <si>
    <t>empty world</t>
  </si>
  <si>
    <t>空曠的世界</t>
  </si>
  <si>
    <t>psychedelic jester</t>
  </si>
  <si>
    <t>迷幻的小丑</t>
  </si>
  <si>
    <t>cyberpunk jesus</t>
  </si>
  <si>
    <t>賽博朋克耶穌</t>
  </si>
  <si>
    <t>steampunk car parking</t>
  </si>
  <si>
    <t>蒸汽朋克停車場</t>
  </si>
  <si>
    <t>vader_egon schiele painting</t>
  </si>
  <si>
    <t>Vader_egon Schiele繪畫</t>
  </si>
  <si>
    <t>realistic bosozoku motorcycle night time tunnel glare lighting tokyo speed motorcycle</t>
  </si>
  <si>
    <t>現實的Bosozoku摩托車夜間時間隧道眩光照明東京速度摩托車</t>
  </si>
  <si>
    <t>picture of van gogh's hell</t>
  </si>
  <si>
    <t>梵高的地獄圖片</t>
  </si>
  <si>
    <t>nuclear plant</t>
  </si>
  <si>
    <t>核電廠</t>
  </si>
  <si>
    <t>brent lynch</t>
  </si>
  <si>
    <t>布倫特·林奇</t>
  </si>
  <si>
    <t>infinite detail</t>
  </si>
  <si>
    <t>無限細節</t>
  </si>
  <si>
    <t>new americana oil painting</t>
  </si>
  <si>
    <t>新美國油畫</t>
  </si>
  <si>
    <t>soul travel</t>
  </si>
  <si>
    <t>靈魂旅行</t>
  </si>
  <si>
    <t>hotdog man</t>
  </si>
  <si>
    <t>熱狗人</t>
  </si>
  <si>
    <t>blame lebbeus woods</t>
  </si>
  <si>
    <t>責怪勒布貝斯·伍茲</t>
  </si>
  <si>
    <t>mechanical jellyfish</t>
  </si>
  <si>
    <t>機械水母</t>
  </si>
  <si>
    <t>horacio altuna john william waterhouse robert g</t>
  </si>
  <si>
    <t>Horacio Altuna John William Waterhouse Robert G</t>
  </si>
  <si>
    <t>big ben</t>
  </si>
  <si>
    <t>大本鐘</t>
  </si>
  <si>
    <t>crystal castle</t>
  </si>
  <si>
    <t>水晶城堡</t>
  </si>
  <si>
    <t>crystal gems</t>
  </si>
  <si>
    <t>水晶寶石</t>
  </si>
  <si>
    <t>vladimir gvozdev style</t>
  </si>
  <si>
    <t>Vladimir Gvozdev風格</t>
  </si>
  <si>
    <t>magali villeneuve</t>
  </si>
  <si>
    <t>Magali Villeneuve</t>
  </si>
  <si>
    <t>fairytale woman</t>
  </si>
  <si>
    <t>童話女人</t>
  </si>
  <si>
    <t>glorious american train utopia</t>
  </si>
  <si>
    <t>光榮的美國火車烏托邦</t>
  </si>
  <si>
    <t>photorealistic avatar korra</t>
  </si>
  <si>
    <t>逼真的阿凡達·科拉（Korra）</t>
  </si>
  <si>
    <t>summer evening</t>
  </si>
  <si>
    <t>夏天晚上</t>
  </si>
  <si>
    <t>vikings battle</t>
  </si>
  <si>
    <t>維京人戰</t>
  </si>
  <si>
    <t>eiffel tower</t>
  </si>
  <si>
    <t>robotic velociraptor concept art</t>
  </si>
  <si>
    <t>機器人速率促婦女概念藝術</t>
  </si>
  <si>
    <t>nightwish style</t>
  </si>
  <si>
    <t>夜間風格</t>
  </si>
  <si>
    <t>style of jun</t>
  </si>
  <si>
    <t>Jun的風格</t>
  </si>
  <si>
    <t>style of witkin</t>
  </si>
  <si>
    <t>Witkin的風格</t>
  </si>
  <si>
    <t>stone pillars</t>
  </si>
  <si>
    <t>石柱</t>
  </si>
  <si>
    <t>furry moth</t>
  </si>
  <si>
    <t>毛茸茸的飛蛾</t>
  </si>
  <si>
    <t>giant golem</t>
  </si>
  <si>
    <t>巨型魔像</t>
  </si>
  <si>
    <t>andrew wyeth</t>
  </si>
  <si>
    <t>安德魯·韋斯</t>
  </si>
  <si>
    <t>modern building architecture</t>
  </si>
  <si>
    <t>現代建築架構</t>
  </si>
  <si>
    <t>cyberpunk style teddy bear stuff toy</t>
  </si>
  <si>
    <t>賽博朋克風格的泰迪熊東西玩具玩具</t>
  </si>
  <si>
    <t>foggy ww2 battlefield</t>
  </si>
  <si>
    <t>有霧的WW2戰場</t>
  </si>
  <si>
    <t>fall of gods</t>
  </si>
  <si>
    <t>眾神的墮落</t>
  </si>
  <si>
    <t>kirby boss fight</t>
  </si>
  <si>
    <t>柯比老闆打架</t>
  </si>
  <si>
    <t>roman chariot ridden</t>
  </si>
  <si>
    <t>羅馬戰車騎行</t>
  </si>
  <si>
    <t>cyborg ninja</t>
  </si>
  <si>
    <t>犬忍者</t>
  </si>
  <si>
    <t>yellow dust storm</t>
  </si>
  <si>
    <t>黃色的沙塵暴</t>
  </si>
  <si>
    <t>flaming black kitten</t>
  </si>
  <si>
    <t>燃燒的黑小貓</t>
  </si>
  <si>
    <t>red table</t>
  </si>
  <si>
    <t>紅色表</t>
  </si>
  <si>
    <t>prince andrew</t>
  </si>
  <si>
    <t>安德魯親王</t>
  </si>
  <si>
    <t>large scale texture</t>
  </si>
  <si>
    <t>大規模紋理</t>
  </si>
  <si>
    <t>eldritch abomination</t>
  </si>
  <si>
    <t>Eldritch的憎惡</t>
  </si>
  <si>
    <t>vast green field</t>
  </si>
  <si>
    <t>廣闊的綠色田地</t>
  </si>
  <si>
    <t>bad teeth</t>
  </si>
  <si>
    <t>牙齒不好</t>
  </si>
  <si>
    <t>magical church</t>
  </si>
  <si>
    <t>魔法教堂</t>
  </si>
  <si>
    <t>ancient china</t>
  </si>
  <si>
    <t>古代中國</t>
  </si>
  <si>
    <t>gloomy dark cavern hd</t>
  </si>
  <si>
    <t>陰暗的深色洞穴高清</t>
  </si>
  <si>
    <t>winged metallic babies</t>
  </si>
  <si>
    <t>有翼的金屬嬰兒</t>
  </si>
  <si>
    <t>modern armored military vehicle</t>
  </si>
  <si>
    <t>現代裝甲軍用車輛</t>
  </si>
  <si>
    <t>visible tornado</t>
  </si>
  <si>
    <t>可見的龍捲風</t>
  </si>
  <si>
    <t>style of spiderzero</t>
  </si>
  <si>
    <t>Spiderzero的風格</t>
  </si>
  <si>
    <t>beautiful diaphanous painting</t>
  </si>
  <si>
    <t>美麗的透明繪畫</t>
  </si>
  <si>
    <t>little kitten</t>
  </si>
  <si>
    <t>小貓咪</t>
  </si>
  <si>
    <t>dragon scales</t>
  </si>
  <si>
    <t>龍鱗</t>
  </si>
  <si>
    <t>earth orbit</t>
  </si>
  <si>
    <t>地球軌道</t>
  </si>
  <si>
    <t>gold sunlight</t>
  </si>
  <si>
    <t>underground mine steampunk robot</t>
  </si>
  <si>
    <t>地下地雷蒸汽朋克機器人</t>
  </si>
  <si>
    <t>style of tom jung</t>
  </si>
  <si>
    <t>湯姆·榮格的風格</t>
  </si>
  <si>
    <t>magnificent starry sky</t>
  </si>
  <si>
    <t>宏偉的星空</t>
  </si>
  <si>
    <t>style of thomas bierstadt</t>
  </si>
  <si>
    <t>托馬斯·比爾施塔特的風格</t>
  </si>
  <si>
    <t>detailed linen armor</t>
  </si>
  <si>
    <t>詳細的亞麻裝甲</t>
  </si>
  <si>
    <t>female elemental dancing</t>
  </si>
  <si>
    <t>女性元素舞</t>
  </si>
  <si>
    <t>ivan shishkin</t>
  </si>
  <si>
    <t>伊万·希甚金（Ivan Shishkin）</t>
  </si>
  <si>
    <t>correct face</t>
  </si>
  <si>
    <t>正確的臉</t>
  </si>
  <si>
    <t>jean-pierre jeunet style</t>
  </si>
  <si>
    <t>讓·皮埃爾·朱尼特（Jean-Pierre Jeunet）風格</t>
  </si>
  <si>
    <t>architectural rendering</t>
  </si>
  <si>
    <t>建築渲染</t>
  </si>
  <si>
    <t>kodachrome film photograph</t>
  </si>
  <si>
    <t>Kodachrome電影照片</t>
  </si>
  <si>
    <t>cyberpunk surfer</t>
  </si>
  <si>
    <t>賽博朋克衝浪者</t>
  </si>
  <si>
    <t>abandoned art nouveau dome observatory</t>
  </si>
  <si>
    <t>廢棄的新藝術圓頂天文台</t>
  </si>
  <si>
    <t>black panther</t>
  </si>
  <si>
    <t>黑豹</t>
  </si>
  <si>
    <t>bloodborne lady maria</t>
  </si>
  <si>
    <t>血源瑪麗亞夫人</t>
  </si>
  <si>
    <t>blue red palette noir</t>
  </si>
  <si>
    <t>藍色紅色調色板黑色</t>
  </si>
  <si>
    <t>huge black onyx moth</t>
  </si>
  <si>
    <t>巨大的黑色瑪瑙飛蛾</t>
  </si>
  <si>
    <t>alex gray</t>
  </si>
  <si>
    <t>drone view</t>
  </si>
  <si>
    <t>無人機視圖</t>
  </si>
  <si>
    <t>transparent cyber muscles</t>
  </si>
  <si>
    <t>透明的網絡肌肉</t>
  </si>
  <si>
    <t>beautiful painting of james bond</t>
  </si>
  <si>
    <t>詹姆斯·邦德的美麗畫</t>
  </si>
  <si>
    <t>eye astronaut</t>
  </si>
  <si>
    <t>眼宇航員</t>
  </si>
  <si>
    <t>dragon cat flamingo</t>
  </si>
  <si>
    <t>龍貓火烈鳥</t>
  </si>
  <si>
    <t>placid lake</t>
  </si>
  <si>
    <t>普萊西德湖</t>
  </si>
  <si>
    <t>wolf mask</t>
  </si>
  <si>
    <t>狼面具</t>
  </si>
  <si>
    <t>outsider art</t>
  </si>
  <si>
    <t>局外人藝術</t>
  </si>
  <si>
    <t>huge iceberg</t>
  </si>
  <si>
    <t>巨大的冰山</t>
  </si>
  <si>
    <t>sacred rune stone viking cult worship tibetan throne</t>
  </si>
  <si>
    <t>神聖的符文斯石維京邪教崇拜藏族寶座</t>
  </si>
  <si>
    <t>lava vintage</t>
  </si>
  <si>
    <t>熔岩復古</t>
  </si>
  <si>
    <t>four black wings</t>
  </si>
  <si>
    <t>四個黑色翅膀</t>
  </si>
  <si>
    <t>typical african warrior</t>
  </si>
  <si>
    <t>典型的非洲戰士</t>
  </si>
  <si>
    <t>biomechanical gorilla h</t>
  </si>
  <si>
    <t>生物力學大猩猩h</t>
  </si>
  <si>
    <t>prismatic celestial alphdragon</t>
  </si>
  <si>
    <t>棱柱形天體α</t>
  </si>
  <si>
    <t>brown grass</t>
  </si>
  <si>
    <t>棕色草</t>
  </si>
  <si>
    <t>mechanical wings</t>
  </si>
  <si>
    <t>機械翅膀</t>
  </si>
  <si>
    <t>colorful vibrant mardi</t>
  </si>
  <si>
    <t>五顏六色的充滿活力的狂歡節</t>
  </si>
  <si>
    <t>little bit</t>
  </si>
  <si>
    <t>一點</t>
  </si>
  <si>
    <t>super detailed demons ornaments</t>
  </si>
  <si>
    <t>超詳細的惡魔裝飾品</t>
  </si>
  <si>
    <t>plus-sized fat witch</t>
  </si>
  <si>
    <t>大小的胖女巫</t>
  </si>
  <si>
    <t>cat swimming</t>
  </si>
  <si>
    <t>貓游泳</t>
  </si>
  <si>
    <t>melodic death metal album cover</t>
  </si>
  <si>
    <t>旋律死亡金屬專輯封面</t>
  </si>
  <si>
    <t>soul magic</t>
  </si>
  <si>
    <t>靈魂魔法</t>
  </si>
  <si>
    <t>ancient biomechanical interdimensional portal</t>
  </si>
  <si>
    <t>古代生物力學跨二維門戶</t>
  </si>
  <si>
    <t>engraved filigree</t>
  </si>
  <si>
    <t>雕刻的花絲</t>
  </si>
  <si>
    <t>cute baby doll</t>
  </si>
  <si>
    <t>可愛的寶貝娃娃</t>
  </si>
  <si>
    <t>demon slayer anime</t>
  </si>
  <si>
    <t>惡魔殺手動漫</t>
  </si>
  <si>
    <t>occult demon</t>
  </si>
  <si>
    <t>神秘惡魔</t>
  </si>
  <si>
    <t>sweet clown's face</t>
  </si>
  <si>
    <t>甜小丑的臉</t>
  </si>
  <si>
    <t>medieval hut</t>
  </si>
  <si>
    <t>中世紀小屋</t>
  </si>
  <si>
    <t>powerful cat</t>
  </si>
  <si>
    <t>強大的貓</t>
  </si>
  <si>
    <t>floor plan</t>
  </si>
  <si>
    <t>平面圖</t>
  </si>
  <si>
    <t>orc village</t>
  </si>
  <si>
    <t>獸人村</t>
  </si>
  <si>
    <t>big teeth</t>
  </si>
  <si>
    <t>astronaut playing</t>
  </si>
  <si>
    <t>宇航員在玩</t>
  </si>
  <si>
    <t>bright colourful high detail zombi robot mech clows</t>
  </si>
  <si>
    <t>明亮的彩色高細節Zombi機器人機械鉗</t>
  </si>
  <si>
    <t>star trek</t>
  </si>
  <si>
    <t>星際迷航</t>
  </si>
  <si>
    <t>gothic cybercity bioluminescence 4k</t>
  </si>
  <si>
    <t>哥特網絡生物發光4K</t>
  </si>
  <si>
    <t>furnace of madness</t>
  </si>
  <si>
    <t>瘋狂的爐子</t>
  </si>
  <si>
    <t>green necromancer altar</t>
  </si>
  <si>
    <t>綠色死靈法師祭壇</t>
  </si>
  <si>
    <t>blue hydrangeas</t>
  </si>
  <si>
    <t>藍色繡球花</t>
  </si>
  <si>
    <t>hyung tae kim</t>
  </si>
  <si>
    <t>Hyung Tae Kim</t>
  </si>
  <si>
    <t>first person view of sci-fi city</t>
  </si>
  <si>
    <t>科幻城市的第一人稱視角</t>
  </si>
  <si>
    <t>ufo landing</t>
  </si>
  <si>
    <t>不明飛行物著陸</t>
  </si>
  <si>
    <t>aqaba design languaje architecture desert sea sand scifi</t>
  </si>
  <si>
    <t>AQABA設計Langahje建築沙漠海沙科菲奇</t>
  </si>
  <si>
    <t>glowing inscriptions</t>
  </si>
  <si>
    <t>發光的銘文</t>
  </si>
  <si>
    <t>golden humanoid droid</t>
  </si>
  <si>
    <t>黃金人形機器人</t>
  </si>
  <si>
    <t>xenomorph hybrid</t>
  </si>
  <si>
    <t>異形雜種</t>
  </si>
  <si>
    <t>tim burton film</t>
  </si>
  <si>
    <t>蒂姆·伯頓電影</t>
  </si>
  <si>
    <t>alien machinery</t>
  </si>
  <si>
    <t>外星機械</t>
  </si>
  <si>
    <t>ancient wise old woman character</t>
  </si>
  <si>
    <t>古老的老婦人角色</t>
  </si>
  <si>
    <t>shanty town</t>
  </si>
  <si>
    <t>alien vs</t>
  </si>
  <si>
    <t>外星人vs</t>
  </si>
  <si>
    <t>young victorian woman detective</t>
  </si>
  <si>
    <t>維多利亞時代的婦女偵探</t>
  </si>
  <si>
    <t>bamboo forest sparkle energy insect</t>
  </si>
  <si>
    <t>竹林火花昆蟲</t>
  </si>
  <si>
    <t>muslim cyberpunk princess</t>
  </si>
  <si>
    <t>穆斯林網絡朋克公主</t>
  </si>
  <si>
    <t>spaceship concept drawings</t>
  </si>
  <si>
    <t>太空船概念圖</t>
  </si>
  <si>
    <t>abstract sheet dancing</t>
  </si>
  <si>
    <t>抽象床跳舞</t>
  </si>
  <si>
    <t>alien race</t>
  </si>
  <si>
    <t>外星人種族</t>
  </si>
  <si>
    <t>women body portraits</t>
  </si>
  <si>
    <t>女人身體肖像</t>
  </si>
  <si>
    <t>style of hyman bloom</t>
  </si>
  <si>
    <t>海曼·布魯姆的風格</t>
  </si>
  <si>
    <t>cartoon otter</t>
  </si>
  <si>
    <t>卡通水獺</t>
  </si>
  <si>
    <t>ancient grace</t>
  </si>
  <si>
    <t>古老的恩典</t>
  </si>
  <si>
    <t>chaotic swirls of fire</t>
  </si>
  <si>
    <t>混亂的火漩渦</t>
  </si>
  <si>
    <t>grid paper</t>
  </si>
  <si>
    <t>網格紙</t>
  </si>
  <si>
    <t>glass bones</t>
  </si>
  <si>
    <t>玻璃骨頭</t>
  </si>
  <si>
    <t>vladimir kush</t>
  </si>
  <si>
    <t>弗拉基米爾·庫什（Vladimir Kush）</t>
  </si>
  <si>
    <t>gustave dorÃ¨</t>
  </si>
  <si>
    <t>古斯塔夫·多爾</t>
  </si>
  <si>
    <t>photorealistic architectural rendering</t>
  </si>
  <si>
    <t>逼真的建築渲染</t>
  </si>
  <si>
    <t>mantis kaiju</t>
  </si>
  <si>
    <t>Mantis Kaiju</t>
  </si>
  <si>
    <t>style of pacific rim</t>
  </si>
  <si>
    <t>太平洋風格</t>
  </si>
  <si>
    <t>giant black mole</t>
  </si>
  <si>
    <t>巨型黑痣</t>
  </si>
  <si>
    <t>tall masts</t>
  </si>
  <si>
    <t>高桅杆</t>
  </si>
  <si>
    <t>basquiat style picture</t>
  </si>
  <si>
    <t>Basquiat風格的圖片</t>
  </si>
  <si>
    <t>simple 2d cute illustration pastel</t>
  </si>
  <si>
    <t>簡單的2D可愛插圖粉彩</t>
  </si>
  <si>
    <t>friendly alien face</t>
  </si>
  <si>
    <t>友好的外星人臉</t>
  </si>
  <si>
    <t>cyberpunk harbor dock</t>
  </si>
  <si>
    <t>賽博朋克港碼頭</t>
  </si>
  <si>
    <t>cyberpunk hamburger</t>
  </si>
  <si>
    <t>Cyber​​punk漢堡</t>
  </si>
  <si>
    <t>golden decorations</t>
  </si>
  <si>
    <t>金裝飾</t>
  </si>
  <si>
    <t>rainy evening</t>
  </si>
  <si>
    <t>hera god face</t>
  </si>
  <si>
    <t>赫拉神的臉</t>
  </si>
  <si>
    <t>picnic studio ghibli artstyle</t>
  </si>
  <si>
    <t>野餐工作室吉卜力藝術</t>
  </si>
  <si>
    <t>geometric holographic landscape hdr</t>
  </si>
  <si>
    <t>幾何全息景觀HDR</t>
  </si>
  <si>
    <t>4k texture maps</t>
  </si>
  <si>
    <t>4K紋理圖</t>
  </si>
  <si>
    <t>weta digital fx</t>
  </si>
  <si>
    <t>WETA數字FX</t>
  </si>
  <si>
    <t>white haired protagonist</t>
  </si>
  <si>
    <t>白髮主角</t>
  </si>
  <si>
    <t>water ink storm</t>
  </si>
  <si>
    <t>水墨風暴</t>
  </si>
  <si>
    <t>ornamental eye switch concept art</t>
  </si>
  <si>
    <t>觀賞眼開關概念藝術</t>
  </si>
  <si>
    <t>max payne</t>
  </si>
  <si>
    <t>馬克思佩恩</t>
  </si>
  <si>
    <t>magical ethereal babylon</t>
  </si>
  <si>
    <t>神奇的空靈巴比倫</t>
  </si>
  <si>
    <t>winter of time</t>
  </si>
  <si>
    <t>冬天的時間</t>
  </si>
  <si>
    <t>two goofy characters</t>
  </si>
  <si>
    <t>兩個愚蠢的角色</t>
  </si>
  <si>
    <t>travel photograph of sagrada familia</t>
  </si>
  <si>
    <t>Sagrada Familia的旅行照片</t>
  </si>
  <si>
    <t>style of james barry</t>
  </si>
  <si>
    <t>詹姆斯·巴里的風格</t>
  </si>
  <si>
    <t>bass fish</t>
  </si>
  <si>
    <t>低音魚</t>
  </si>
  <si>
    <t>little prince</t>
  </si>
  <si>
    <t>小王子</t>
  </si>
  <si>
    <t>cyberpunk doraemon</t>
  </si>
  <si>
    <t>Cyber​​punk Doraemon</t>
  </si>
  <si>
    <t>giant monkey</t>
  </si>
  <si>
    <t>巨型猴子</t>
  </si>
  <si>
    <t>gas mask equipment</t>
  </si>
  <si>
    <t>防毒面具設備</t>
  </si>
  <si>
    <t>underworld landscape</t>
  </si>
  <si>
    <t>黑社會景觀</t>
  </si>
  <si>
    <t>robocop portrait</t>
  </si>
  <si>
    <t>Robocop肖像</t>
  </si>
  <si>
    <t>green mountains</t>
  </si>
  <si>
    <t>綠山</t>
  </si>
  <si>
    <t>eagle head standing</t>
  </si>
  <si>
    <t>鷹頭站立</t>
  </si>
  <si>
    <t>dystopian city streets</t>
  </si>
  <si>
    <t>反烏托邦城市街道</t>
  </si>
  <si>
    <t>huge battle axe</t>
  </si>
  <si>
    <t>巨大的戰斧</t>
  </si>
  <si>
    <t>air bubbles</t>
  </si>
  <si>
    <t>blue tone</t>
  </si>
  <si>
    <t>stormy night</t>
  </si>
  <si>
    <t>風雨交加的夜晚</t>
  </si>
  <si>
    <t>moebius roger dean uvg landscape</t>
  </si>
  <si>
    <t>Moebius Roger Dean UVG景觀</t>
  </si>
  <si>
    <t>black onyx moth</t>
  </si>
  <si>
    <t>黑色的瑪瑙飛蛾</t>
  </si>
  <si>
    <t>dubai design</t>
  </si>
  <si>
    <t>迪拜設計</t>
  </si>
  <si>
    <t>creepy horrifying god</t>
  </si>
  <si>
    <t>令人毛骨悚然的恐怖上帝</t>
  </si>
  <si>
    <t>bat skeleton</t>
  </si>
  <si>
    <t>蝙蝠骨骼</t>
  </si>
  <si>
    <t>element elephent skeleton</t>
  </si>
  <si>
    <t>元素大象骨骼</t>
  </si>
  <si>
    <t>mother horror queen</t>
  </si>
  <si>
    <t>母親恐怖女王</t>
  </si>
  <si>
    <t>museum quality</t>
  </si>
  <si>
    <t>博物館質量</t>
  </si>
  <si>
    <t>ethiopian woman</t>
  </si>
  <si>
    <t>埃塞俄比亞女人</t>
  </si>
  <si>
    <t>foggy room</t>
  </si>
  <si>
    <t>有霧的房間</t>
  </si>
  <si>
    <t>hipster shakespeare</t>
  </si>
  <si>
    <t>時髦莎士比亞</t>
  </si>
  <si>
    <t>dense detailed coils birth</t>
  </si>
  <si>
    <t>密集的詳細線圈出生</t>
  </si>
  <si>
    <t>high definition wizard frog</t>
  </si>
  <si>
    <t>高清嚮導青蛙</t>
  </si>
  <si>
    <t>insect wing cloth cover</t>
  </si>
  <si>
    <t>昆蟲翼布蓋</t>
  </si>
  <si>
    <t>blue wildflowers</t>
  </si>
  <si>
    <t>藍色野花</t>
  </si>
  <si>
    <t>full body proportions</t>
  </si>
  <si>
    <t>全身比例</t>
  </si>
  <si>
    <t>bald spider</t>
  </si>
  <si>
    <t>禿頭蜘蛛</t>
  </si>
  <si>
    <t>lightning bolts</t>
  </si>
  <si>
    <t>woman drinking coffee</t>
  </si>
  <si>
    <t>女人喝咖啡</t>
  </si>
  <si>
    <t>evil fairy boss</t>
  </si>
  <si>
    <t>邪惡的仙女老闆</t>
  </si>
  <si>
    <t>evil cat</t>
  </si>
  <si>
    <t>邪惡的貓</t>
  </si>
  <si>
    <t>sydney steampunk</t>
  </si>
  <si>
    <t>悉尼蒸汽朋克</t>
  </si>
  <si>
    <t>foggy river</t>
  </si>
  <si>
    <t>有霧的河</t>
  </si>
  <si>
    <t>tentacled grey male figure</t>
  </si>
  <si>
    <t>觸手的灰色男子</t>
  </si>
  <si>
    <t>j dilla mask</t>
  </si>
  <si>
    <t>J Dilla面具</t>
  </si>
  <si>
    <t>pink clouds of summer</t>
  </si>
  <si>
    <t>夏天的粉紅色雲</t>
  </si>
  <si>
    <t>huge stone blocks floor texture</t>
  </si>
  <si>
    <t>巨大的石塊地板質地</t>
  </si>
  <si>
    <t>head photoreal</t>
  </si>
  <si>
    <t>頭照相</t>
  </si>
  <si>
    <t>life bowl of skulls style of frida kahlo</t>
  </si>
  <si>
    <t>弗里達·卡洛（Frida Kahlo）的頭骨風格的生命碗</t>
  </si>
  <si>
    <t>muted pastel colors</t>
  </si>
  <si>
    <t>柔和的柔和顏色</t>
  </si>
  <si>
    <t>style of woodcut print</t>
  </si>
  <si>
    <t>木刻印刷的風格</t>
  </si>
  <si>
    <t>multicoloured smoke</t>
  </si>
  <si>
    <t>彩色煙霧</t>
  </si>
  <si>
    <t>nightmare minotaur</t>
  </si>
  <si>
    <t>噩夢牛頭怪</t>
  </si>
  <si>
    <t>u fire</t>
  </si>
  <si>
    <t>你開火</t>
  </si>
  <si>
    <t>kaiju face</t>
  </si>
  <si>
    <t>Kaiju臉</t>
  </si>
  <si>
    <t>style of travis smith</t>
  </si>
  <si>
    <t>特拉維斯·史密斯的風格</t>
  </si>
  <si>
    <t>photorealistic necromancer</t>
  </si>
  <si>
    <t>逼真的死靈法師</t>
  </si>
  <si>
    <t>wet pavement</t>
  </si>
  <si>
    <t>濕路</t>
  </si>
  <si>
    <t>attractive kpop girl group</t>
  </si>
  <si>
    <t>有吸引力的Kpop女孩團體</t>
  </si>
  <si>
    <t>space vfx</t>
  </si>
  <si>
    <t>空間VFX</t>
  </si>
  <si>
    <t>medieval crown</t>
  </si>
  <si>
    <t>中世紀的王冠</t>
  </si>
  <si>
    <t>intricate colorful reef</t>
  </si>
  <si>
    <t>錯綜複雜的五顏六色的礁石</t>
  </si>
  <si>
    <t>woolly sheep head</t>
  </si>
  <si>
    <t>羊毛綿羊頭</t>
  </si>
  <si>
    <t>dark fairytale</t>
  </si>
  <si>
    <t>黑暗的童話</t>
  </si>
  <si>
    <t>dan abnett dune cinematopgraphy detail</t>
  </si>
  <si>
    <t>Dan Abnett Dune Cinematopgraphy細節</t>
  </si>
  <si>
    <t>planet john berkey</t>
  </si>
  <si>
    <t>約翰·伯基（John Berkey）星球</t>
  </si>
  <si>
    <t>massive castle doors</t>
  </si>
  <si>
    <t>大型城堡門</t>
  </si>
  <si>
    <t>morning sun</t>
  </si>
  <si>
    <t>早晨的太陽</t>
  </si>
  <si>
    <t>tall model</t>
  </si>
  <si>
    <t>高大的模型</t>
  </si>
  <si>
    <t>octopus ice cream</t>
  </si>
  <si>
    <t>章魚冰淇淋</t>
  </si>
  <si>
    <t>empty frame</t>
  </si>
  <si>
    <t>空框架</t>
  </si>
  <si>
    <t>colorful geometric stained glass windows</t>
  </si>
  <si>
    <t>彩色的幾何彩色玻璃窗</t>
  </si>
  <si>
    <t>green volcanic rock</t>
  </si>
  <si>
    <t>綠色火山岩</t>
  </si>
  <si>
    <t>dreamy villa house</t>
  </si>
  <si>
    <t>夢幻別墅的房子</t>
  </si>
  <si>
    <t>roman palace</t>
  </si>
  <si>
    <t>羅馬宮</t>
  </si>
  <si>
    <t>abandonned slavic tomb</t>
  </si>
  <si>
    <t>廢棄的斯拉夫墓</t>
  </si>
  <si>
    <t>close portrait</t>
  </si>
  <si>
    <t>密閉肖像</t>
  </si>
  <si>
    <t>grand entrance</t>
  </si>
  <si>
    <t>大入口</t>
  </si>
  <si>
    <t>marble sculpture of mushroom shapes</t>
  </si>
  <si>
    <t>蘑菇形的大理石雕塑</t>
  </si>
  <si>
    <t>holy anime</t>
  </si>
  <si>
    <t>聖動漫</t>
  </si>
  <si>
    <t>whale swimming</t>
  </si>
  <si>
    <t>鯨魚游泳</t>
  </si>
  <si>
    <t>power of captain</t>
  </si>
  <si>
    <t>隊長的力量</t>
  </si>
  <si>
    <t>antique dragoon helmets</t>
  </si>
  <si>
    <t>古董龍騎兵頭盔</t>
  </si>
  <si>
    <t>ghotic church</t>
  </si>
  <si>
    <t>激進教堂</t>
  </si>
  <si>
    <t>soft haze</t>
  </si>
  <si>
    <t>軟霧</t>
  </si>
  <si>
    <t>unholy patterns</t>
  </si>
  <si>
    <t>邪惡的模式</t>
  </si>
  <si>
    <t>porcelain doll mermaid</t>
  </si>
  <si>
    <t>瓷娃娃美人魚</t>
  </si>
  <si>
    <t>nebula cloud</t>
  </si>
  <si>
    <t>星云云</t>
  </si>
  <si>
    <t>river styx</t>
  </si>
  <si>
    <t>斯泰克斯河</t>
  </si>
  <si>
    <t>mucha woman buxom</t>
  </si>
  <si>
    <t>Mucha Woman Buxom</t>
  </si>
  <si>
    <t>little mushrooms</t>
  </si>
  <si>
    <t>小蘑菇</t>
  </si>
  <si>
    <t>plant flower</t>
  </si>
  <si>
    <t>植物花</t>
  </si>
  <si>
    <t>rainbow fox</t>
  </si>
  <si>
    <t>彩虹狐狸</t>
  </si>
  <si>
    <t>space age fashion shoes</t>
  </si>
  <si>
    <t>太空時代時尚鞋</t>
  </si>
  <si>
    <t>png design</t>
  </si>
  <si>
    <t>PNG設計</t>
  </si>
  <si>
    <t>fine wine</t>
  </si>
  <si>
    <t>高酒</t>
  </si>
  <si>
    <t>happy sheep salvador dalÃ­ style</t>
  </si>
  <si>
    <t>快樂的綿羊薩爾瓦多·達爾風格</t>
  </si>
  <si>
    <t>soaked wet red haired</t>
  </si>
  <si>
    <t>浸泡的濕紅頭髮</t>
  </si>
  <si>
    <t>fantasy dungeon</t>
  </si>
  <si>
    <t>幻想地牢</t>
  </si>
  <si>
    <t>big table</t>
  </si>
  <si>
    <t>大桌子</t>
  </si>
  <si>
    <t>adorable shark dress</t>
  </si>
  <si>
    <t>可愛的鯊魚禮服</t>
  </si>
  <si>
    <t>huge colorful tropical flowers</t>
  </si>
  <si>
    <t>巨大的色彩豐富的熱帶花朵</t>
  </si>
  <si>
    <t>abandoned dark</t>
  </si>
  <si>
    <t>廢棄的黑暗</t>
  </si>
  <si>
    <t>monarch butterfly wings</t>
  </si>
  <si>
    <t>君主蝴蝶翅膀</t>
  </si>
  <si>
    <t>bad comic panel</t>
  </si>
  <si>
    <t>不良漫畫面板</t>
  </si>
  <si>
    <t>busy new york street</t>
  </si>
  <si>
    <t>繁忙的紐約街</t>
  </si>
  <si>
    <t>tileable slavic pattern</t>
  </si>
  <si>
    <t>可更易的斯拉夫圖案</t>
  </si>
  <si>
    <t>elegant humanoid robot</t>
  </si>
  <si>
    <t>優雅的人形機器人</t>
  </si>
  <si>
    <t>steampunk sketch</t>
  </si>
  <si>
    <t>Steampunk草圖</t>
  </si>
  <si>
    <t>volumic fog</t>
  </si>
  <si>
    <t>small details</t>
  </si>
  <si>
    <t>小細節</t>
  </si>
  <si>
    <t>ancient patterns</t>
  </si>
  <si>
    <t>古代模式</t>
  </si>
  <si>
    <t>tomb raider concept art temples</t>
  </si>
  <si>
    <t>古墓麗影概念藝術神廟</t>
  </si>
  <si>
    <t>little girl spider line repeat</t>
  </si>
  <si>
    <t>小女孩蜘蛛系列重複</t>
  </si>
  <si>
    <t>female soldier flower pastel</t>
  </si>
  <si>
    <t>女士兵花粉彩</t>
  </si>
  <si>
    <t>bone king</t>
  </si>
  <si>
    <t>骨王</t>
  </si>
  <si>
    <t>woodcut print</t>
  </si>
  <si>
    <t>木刻印刷</t>
  </si>
  <si>
    <t>long legs</t>
  </si>
  <si>
    <t>長腿</t>
  </si>
  <si>
    <t>new way</t>
  </si>
  <si>
    <t>新的方法</t>
  </si>
  <si>
    <t>artstation pixiv</t>
  </si>
  <si>
    <t>Artstation Pixiv</t>
  </si>
  <si>
    <t>black flag</t>
  </si>
  <si>
    <t>黑旗</t>
  </si>
  <si>
    <t>ayami kojima</t>
  </si>
  <si>
    <t>catholic fairytale throne room 4k</t>
  </si>
  <si>
    <t>天主教童話寶座4K</t>
  </si>
  <si>
    <t>new york store building</t>
  </si>
  <si>
    <t>紐約商店大樓</t>
  </si>
  <si>
    <t>super dynamic composition</t>
  </si>
  <si>
    <t>超級動態組成</t>
  </si>
  <si>
    <t>pirate bay</t>
  </si>
  <si>
    <t>海盜灣</t>
  </si>
  <si>
    <t>suspended bridge</t>
  </si>
  <si>
    <t>吊橋</t>
  </si>
  <si>
    <t>soft fluffy marshmallow house</t>
  </si>
  <si>
    <t>柔軟的蓬鬆棉花糖房屋</t>
  </si>
  <si>
    <t>ornate elegant porcelain angel</t>
  </si>
  <si>
    <t>華麗的優雅瓷器天使</t>
  </si>
  <si>
    <t>lo-fi sci-fi design</t>
  </si>
  <si>
    <t>Lo-Fi科幻設計</t>
  </si>
  <si>
    <t>colorful lush forest</t>
  </si>
  <si>
    <t>五顏六色的鬱鬱蔥蔥的森林</t>
  </si>
  <si>
    <t>white lotus</t>
  </si>
  <si>
    <t>白蓮花</t>
  </si>
  <si>
    <t>adorable little mushroom creature</t>
  </si>
  <si>
    <t>可愛的小蘑菇生物</t>
  </si>
  <si>
    <t>big chungus</t>
  </si>
  <si>
    <t>大丘斯</t>
  </si>
  <si>
    <t>tall wall clock</t>
  </si>
  <si>
    <t>高壁時鐘</t>
  </si>
  <si>
    <t>beautiful nose</t>
  </si>
  <si>
    <t>美麗的鼻子</t>
  </si>
  <si>
    <t>tropical island</t>
  </si>
  <si>
    <t>熱帶島嶼</t>
  </si>
  <si>
    <t>sword walking</t>
  </si>
  <si>
    <t>劍走</t>
  </si>
  <si>
    <t>consistent color scheme</t>
  </si>
  <si>
    <t>一致的配色方案</t>
  </si>
  <si>
    <t>white mandala</t>
  </si>
  <si>
    <t>白色曼陀羅</t>
  </si>
  <si>
    <t>surreal female form</t>
  </si>
  <si>
    <t>超現實的女性形態</t>
  </si>
  <si>
    <t>gorilla costume</t>
  </si>
  <si>
    <t>大猩猩服裝</t>
  </si>
  <si>
    <t>black tears</t>
  </si>
  <si>
    <t>黑色的眼淚</t>
  </si>
  <si>
    <t>beautiful painting pinterest</t>
  </si>
  <si>
    <t>美麗的繪畫Pinterest</t>
  </si>
  <si>
    <t>minimal white sterile city</t>
  </si>
  <si>
    <t>最小的白色無菌城市</t>
  </si>
  <si>
    <t>ancient artifact automaton war robot atlantis shoreline</t>
  </si>
  <si>
    <t>古代人工製品自動機器人機器人Atlantis海岸線</t>
  </si>
  <si>
    <t>skinny man</t>
  </si>
  <si>
    <t>african coastal city</t>
  </si>
  <si>
    <t>非洲沿海城市</t>
  </si>
  <si>
    <t>plant monster</t>
  </si>
  <si>
    <t>植物怪物</t>
  </si>
  <si>
    <t>leonatdo davinci</t>
  </si>
  <si>
    <t>Leonatdo Davinci</t>
  </si>
  <si>
    <t>style of cubist semi</t>
  </si>
  <si>
    <t>立體派半身的風格</t>
  </si>
  <si>
    <t>ancient tortured grey</t>
  </si>
  <si>
    <t>古老的酷刑灰色</t>
  </si>
  <si>
    <t>painting of harry potter</t>
  </si>
  <si>
    <t>哈利·波特的繪畫</t>
  </si>
  <si>
    <t>gothic bloodborne lovecraft dark</t>
  </si>
  <si>
    <t>哥特式血源性Lovecraft Dark</t>
  </si>
  <si>
    <t>human eye anatomy</t>
  </si>
  <si>
    <t>人眼解剖學</t>
  </si>
  <si>
    <t>jewelry_egon schiele painting _</t>
  </si>
  <si>
    <t>Jewelry_egon Schiele繪畫_</t>
  </si>
  <si>
    <t>traditional illustration</t>
  </si>
  <si>
    <t>傳統插圖</t>
  </si>
  <si>
    <t>busy space hangar</t>
  </si>
  <si>
    <t>繁忙的太空庫</t>
  </si>
  <si>
    <t>big blinds</t>
  </si>
  <si>
    <t>大百葉窗</t>
  </si>
  <si>
    <t>dark programmer</t>
  </si>
  <si>
    <t>黑暗程序員</t>
  </si>
  <si>
    <t>feudal japan art</t>
  </si>
  <si>
    <t>日本封建藝術</t>
  </si>
  <si>
    <t>gerald parel</t>
  </si>
  <si>
    <t>杰拉爾德·帕雷爾（Gerald Parel）</t>
  </si>
  <si>
    <t>abandoned house</t>
  </si>
  <si>
    <t>廢棄的房子</t>
  </si>
  <si>
    <t>human thoracic cavity</t>
  </si>
  <si>
    <t>人胸腔</t>
  </si>
  <si>
    <t>french bulldog</t>
  </si>
  <si>
    <t>法國鬥牛犬</t>
  </si>
  <si>
    <t>cheerful cat woman</t>
  </si>
  <si>
    <t>開朗的貓女人</t>
  </si>
  <si>
    <t>fish tank</t>
  </si>
  <si>
    <t>deep sea floor</t>
  </si>
  <si>
    <t>深海地板</t>
  </si>
  <si>
    <t>john sargent</t>
  </si>
  <si>
    <t>約翰·薩金特（John Sargent）</t>
  </si>
  <si>
    <t>human owl trypophobia fog photograph</t>
  </si>
  <si>
    <t>人貓頭鷹恐懼恐懼症霧照片</t>
  </si>
  <si>
    <t>biomechanical nightmare of cybernetics</t>
  </si>
  <si>
    <t>控制論的生物力學噩夢</t>
  </si>
  <si>
    <t>small european village</t>
  </si>
  <si>
    <t>歐洲小村莊</t>
  </si>
  <si>
    <t>fat old witch standing</t>
  </si>
  <si>
    <t>胖老女巫站立</t>
  </si>
  <si>
    <t>red light scatters</t>
  </si>
  <si>
    <t>紅燈散射</t>
  </si>
  <si>
    <t>logo electric</t>
  </si>
  <si>
    <t>徽標電動</t>
  </si>
  <si>
    <t>howls movie castle</t>
  </si>
  <si>
    <t>how叫電影城堡</t>
  </si>
  <si>
    <t>pink pig</t>
  </si>
  <si>
    <t>粉紅色的豬</t>
  </si>
  <si>
    <t>portrait of robert eggers spilling</t>
  </si>
  <si>
    <t>羅伯特·埃格斯（Robert Eggers）的肖像</t>
  </si>
  <si>
    <t>white iris</t>
  </si>
  <si>
    <t>白虹膜</t>
  </si>
  <si>
    <t>obese centaur</t>
  </si>
  <si>
    <t>肥胖半人馬</t>
  </si>
  <si>
    <t>green standing</t>
  </si>
  <si>
    <t>綠色站立</t>
  </si>
  <si>
    <t>thick astronaut lady</t>
  </si>
  <si>
    <t>較厚的宇航員女士</t>
  </si>
  <si>
    <t>big belly</t>
  </si>
  <si>
    <t>大肚子</t>
  </si>
  <si>
    <t>soft supple skin</t>
  </si>
  <si>
    <t>柔軟的皮膚</t>
  </si>
  <si>
    <t>saul bass style movie poster</t>
  </si>
  <si>
    <t>掃羅低音風格的電影海報</t>
  </si>
  <si>
    <t>latte art amethyst</t>
  </si>
  <si>
    <t>拿鐵藝術紫水晶</t>
  </si>
  <si>
    <t>scifi dragons</t>
  </si>
  <si>
    <t>Scifi Dragons</t>
  </si>
  <si>
    <t>marble texture</t>
  </si>
  <si>
    <t>大理石質地</t>
  </si>
  <si>
    <t>ring of fire moon</t>
  </si>
  <si>
    <t>sci-fi spaceship gun turret</t>
  </si>
  <si>
    <t>科幻太空飛船砲塔</t>
  </si>
  <si>
    <t>eldritch beast</t>
  </si>
  <si>
    <t>Eldritch野獸</t>
  </si>
  <si>
    <t>oblique light</t>
  </si>
  <si>
    <t>傾斜的光</t>
  </si>
  <si>
    <t>blue skies</t>
  </si>
  <si>
    <t>cyberpunk yggdrasil forest</t>
  </si>
  <si>
    <t>Cyber​​punk Yggdrasil森林</t>
  </si>
  <si>
    <t>human cyborg xray</t>
  </si>
  <si>
    <t>人類機器人X射線</t>
  </si>
  <si>
    <t>style of heironymus bosch</t>
  </si>
  <si>
    <t>Heironymus Bosch的風格</t>
  </si>
  <si>
    <t>glass prefume bottle_heterocera wings_batman_ancient neoclassical_egon schiele painting_arquitetura scence</t>
  </si>
  <si>
    <t>玻璃預瓶瓶裝wings_batman_ancient neoclassical_egon schiele painting_arquitetura scence</t>
  </si>
  <si>
    <t>celestial moon dragon</t>
  </si>
  <si>
    <t>天龍龍</t>
  </si>
  <si>
    <t>grainy old photograph</t>
  </si>
  <si>
    <t>粒狀的舊照片</t>
  </si>
  <si>
    <t>full moon overhead</t>
  </si>
  <si>
    <t>滿月的頭頂</t>
  </si>
  <si>
    <t>vast landscape</t>
  </si>
  <si>
    <t>廣闊的景觀</t>
  </si>
  <si>
    <t>prosperous town</t>
  </si>
  <si>
    <t>繁榮的小鎮</t>
  </si>
  <si>
    <t>cold white environment</t>
  </si>
  <si>
    <t>冷白色環境</t>
  </si>
  <si>
    <t>sweet tea shakespeare</t>
  </si>
  <si>
    <t>甜茶莎士比亞</t>
  </si>
  <si>
    <t>colourful 3d render of jungle dwelling particle monster</t>
  </si>
  <si>
    <t>五顏六色的3D叢林住宅粒子怪物</t>
  </si>
  <si>
    <t>old photo hork</t>
  </si>
  <si>
    <t>舊照片霍克</t>
  </si>
  <si>
    <t>china culture</t>
  </si>
  <si>
    <t>中國文化</t>
  </si>
  <si>
    <t>black widow priest magic</t>
  </si>
  <si>
    <t>黑寡婦牧師魔術</t>
  </si>
  <si>
    <t>green chinese traditional custom</t>
  </si>
  <si>
    <t>綠色中國傳統習俗</t>
  </si>
  <si>
    <t>smoky clouds</t>
  </si>
  <si>
    <t>煙熏雲</t>
  </si>
  <si>
    <t>ground beef</t>
  </si>
  <si>
    <t>碎牛肉</t>
  </si>
  <si>
    <t>red pill</t>
  </si>
  <si>
    <t>紅色藥丸</t>
  </si>
  <si>
    <t>style of circus sideshow</t>
  </si>
  <si>
    <t>馬戲團雜種的風格</t>
  </si>
  <si>
    <t>doctor steampunk dancing</t>
  </si>
  <si>
    <t>蒸汽朋克醫生跳舞</t>
  </si>
  <si>
    <t>raw lungs</t>
  </si>
  <si>
    <t>生肺</t>
  </si>
  <si>
    <t>evil demon of knowledge</t>
  </si>
  <si>
    <t>邪惡的知識惡魔</t>
  </si>
  <si>
    <t>french horns</t>
  </si>
  <si>
    <t>圓號</t>
  </si>
  <si>
    <t>ancient diety</t>
  </si>
  <si>
    <t>古代飲食</t>
  </si>
  <si>
    <t>flaming wings</t>
  </si>
  <si>
    <t>燃燒的翅膀</t>
  </si>
  <si>
    <t>blue wetsuited boss panopticon</t>
  </si>
  <si>
    <t>藍色潛水員的老闆Panopticon</t>
  </si>
  <si>
    <t>giant baby</t>
  </si>
  <si>
    <t>巨型寶貝</t>
  </si>
  <si>
    <t>rainbow elephant</t>
  </si>
  <si>
    <t>彩虹大象</t>
  </si>
  <si>
    <t>twisted beams</t>
  </si>
  <si>
    <t>扭曲的梁</t>
  </si>
  <si>
    <t>purple aura</t>
  </si>
  <si>
    <t>紫色光環</t>
  </si>
  <si>
    <t>tim walker style universe travel 8k</t>
  </si>
  <si>
    <t>蒂姆·沃克風格的宇宙旅行8K</t>
  </si>
  <si>
    <t>orage lighting</t>
  </si>
  <si>
    <t>Orage照明</t>
  </si>
  <si>
    <t>wartorn ruins</t>
  </si>
  <si>
    <t>沃爾恩廢墟</t>
  </si>
  <si>
    <t>french fries</t>
  </si>
  <si>
    <t>炸薯條</t>
  </si>
  <si>
    <t>big scale flowers</t>
  </si>
  <si>
    <t>大型花</t>
  </si>
  <si>
    <t>brown tones</t>
  </si>
  <si>
    <t>棕色的音調</t>
  </si>
  <si>
    <t>giant magnificent palace</t>
  </si>
  <si>
    <t>巨大的宮殿</t>
  </si>
  <si>
    <t>strange man</t>
  </si>
  <si>
    <t>big teeth landscape rembrant</t>
  </si>
  <si>
    <t>大牙齒景觀露骨</t>
  </si>
  <si>
    <t>haribo texture mix frankenstein head banana</t>
  </si>
  <si>
    <t>Haribo紋理混合Frankenstein Head香蕉</t>
  </si>
  <si>
    <t>scary monsters</t>
  </si>
  <si>
    <t>可怕的怪物</t>
  </si>
  <si>
    <t>2d cyber human</t>
  </si>
  <si>
    <t>2D網絡人</t>
  </si>
  <si>
    <t>wooden palisades</t>
  </si>
  <si>
    <t>木柵欄</t>
  </si>
  <si>
    <t>human bust marble museum</t>
  </si>
  <si>
    <t>人類胸圍大理石博物館</t>
  </si>
  <si>
    <t>square gold plaque</t>
  </si>
  <si>
    <t>方形金牌</t>
  </si>
  <si>
    <t>chinese essence</t>
  </si>
  <si>
    <t>中國本質</t>
  </si>
  <si>
    <t>flowy fabrics</t>
  </si>
  <si>
    <t>流動的織物</t>
  </si>
  <si>
    <t>minecraft landscape</t>
  </si>
  <si>
    <t>我的世界景觀</t>
  </si>
  <si>
    <t>zeus ghibli</t>
  </si>
  <si>
    <t>宙斯吉卜力</t>
  </si>
  <si>
    <t>tan renaissance zombie</t>
  </si>
  <si>
    <t>棕褐色的文藝復興時期的殭屍</t>
  </si>
  <si>
    <t>stunning grapefruit</t>
  </si>
  <si>
    <t>令人驚嘆的葡萄柚</t>
  </si>
  <si>
    <t>detailed metal globe</t>
  </si>
  <si>
    <t>詳細的金屬地球儀</t>
  </si>
  <si>
    <t>fairy witch</t>
  </si>
  <si>
    <t>童話女巫</t>
  </si>
  <si>
    <t>scientific study</t>
  </si>
  <si>
    <t>科學研究</t>
  </si>
  <si>
    <t>japanese techwear mask pinterest</t>
  </si>
  <si>
    <t>日本技術服裝面膜Pinterest</t>
  </si>
  <si>
    <t>dj alex</t>
  </si>
  <si>
    <t>DJ Alex</t>
  </si>
  <si>
    <t>middle-ages style of remedios varo</t>
  </si>
  <si>
    <t>Remedios Varo的中年風格</t>
  </si>
  <si>
    <t>dave greco</t>
  </si>
  <si>
    <t>戴夫·格雷科（Dave Greco）</t>
  </si>
  <si>
    <t>picture of mario</t>
  </si>
  <si>
    <t>馬里奧的圖片</t>
  </si>
  <si>
    <t>psychedelic castle</t>
  </si>
  <si>
    <t>迷幻城堡</t>
  </si>
  <si>
    <t>small crowd</t>
  </si>
  <si>
    <t>小人群</t>
  </si>
  <si>
    <t>sub surface scattering</t>
  </si>
  <si>
    <t>子表面散射</t>
  </si>
  <si>
    <t>style of francesco hayez</t>
  </si>
  <si>
    <t>Francesco Hayez的風格</t>
  </si>
  <si>
    <t>mythical deepsea world</t>
  </si>
  <si>
    <t>神話深海世界</t>
  </si>
  <si>
    <t>rococo faun wolfgang design</t>
  </si>
  <si>
    <t>Rococo Faun Wolfgang設計</t>
  </si>
  <si>
    <t>pale skin tale figure</t>
  </si>
  <si>
    <t>蒼白的皮膚故事</t>
  </si>
  <si>
    <t>portrait sculpture warpaint</t>
  </si>
  <si>
    <t>肖像雕塑戰</t>
  </si>
  <si>
    <t>uturistic steampunk city</t>
  </si>
  <si>
    <t>尿道蒸汽朋克城</t>
  </si>
  <si>
    <t>cat dog elephant hybrid</t>
  </si>
  <si>
    <t>貓狗大象混合</t>
  </si>
  <si>
    <t>sea angel swimming</t>
  </si>
  <si>
    <t>海洋天使游泳</t>
  </si>
  <si>
    <t>glowing leaves</t>
  </si>
  <si>
    <t>發光的葉子</t>
  </si>
  <si>
    <t>sagrada familia</t>
  </si>
  <si>
    <t>Sagrada Familia</t>
  </si>
  <si>
    <t>fall mood</t>
  </si>
  <si>
    <t>秋天的心情</t>
  </si>
  <si>
    <t>fat business man</t>
  </si>
  <si>
    <t>yanomami ritual</t>
  </si>
  <si>
    <t>Yanomami儀式</t>
  </si>
  <si>
    <t>buddha heads</t>
  </si>
  <si>
    <t>佛陀的頭</t>
  </si>
  <si>
    <t>steampunk cityscape</t>
  </si>
  <si>
    <t>蒸汽朋克城市景觀</t>
  </si>
  <si>
    <t>industrial metropolis</t>
  </si>
  <si>
    <t>工業大都市</t>
  </si>
  <si>
    <t>cyberpunk farmer</t>
  </si>
  <si>
    <t>賽博朋克農民</t>
  </si>
  <si>
    <t>ice of shadows</t>
  </si>
  <si>
    <t>陰影的冰</t>
  </si>
  <si>
    <t>tall insect</t>
  </si>
  <si>
    <t>高昆蟲</t>
  </si>
  <si>
    <t>christian god</t>
  </si>
  <si>
    <t>基督教神</t>
  </si>
  <si>
    <t>apocalyptic realm</t>
  </si>
  <si>
    <t>世界末日領域</t>
  </si>
  <si>
    <t>humanoid wolf</t>
  </si>
  <si>
    <t>人形狼</t>
  </si>
  <si>
    <t>candid photograph</t>
  </si>
  <si>
    <t>坦率的照片</t>
  </si>
  <si>
    <t>photograph werewolves</t>
  </si>
  <si>
    <t>照片狼人</t>
  </si>
  <si>
    <t>pink market</t>
  </si>
  <si>
    <t>粉紅色市場</t>
  </si>
  <si>
    <t>japanese maid sculpture</t>
  </si>
  <si>
    <t>日本女僕雕塑</t>
  </si>
  <si>
    <t>black ocean metaverse</t>
  </si>
  <si>
    <t>黑海洋元</t>
  </si>
  <si>
    <t>painted portrait</t>
  </si>
  <si>
    <t>繪畫肖像</t>
  </si>
  <si>
    <t>old photograph of cult members</t>
  </si>
  <si>
    <t>邪教成員的老照片</t>
  </si>
  <si>
    <t>huge tall backlit scifi</t>
  </si>
  <si>
    <t>高大的背光科幻</t>
  </si>
  <si>
    <t>dead magical eye</t>
  </si>
  <si>
    <t>死去的魔力</t>
  </si>
  <si>
    <t>claude monet</t>
  </si>
  <si>
    <t>克勞德·莫奈（Claude Monet）</t>
  </si>
  <si>
    <t>entire city</t>
  </si>
  <si>
    <t>整個城市</t>
  </si>
  <si>
    <t>futuristic space port</t>
  </si>
  <si>
    <t>未來派空間港口</t>
  </si>
  <si>
    <t>chemical compound of octane</t>
  </si>
  <si>
    <t>辛烷的化合物</t>
  </si>
  <si>
    <t>soft watercolor</t>
  </si>
  <si>
    <t>軟水彩</t>
  </si>
  <si>
    <t>pixiv fantasia sword regalia</t>
  </si>
  <si>
    <t>Pixiv Fantasia Sword Regalia</t>
  </si>
  <si>
    <t>blue diamond</t>
  </si>
  <si>
    <t>藍色鑽石</t>
  </si>
  <si>
    <t>oil slick</t>
  </si>
  <si>
    <t>浮油</t>
  </si>
  <si>
    <t>crimson castle</t>
  </si>
  <si>
    <t>深紅城堡</t>
  </si>
  <si>
    <t>existance of life</t>
  </si>
  <si>
    <t>生活的存在</t>
  </si>
  <si>
    <t>fire straw hat</t>
  </si>
  <si>
    <t>火草帽</t>
  </si>
  <si>
    <t>grass hill</t>
  </si>
  <si>
    <t>草山</t>
  </si>
  <si>
    <t>single electric guitar</t>
  </si>
  <si>
    <t>單吉他</t>
  </si>
  <si>
    <t>giant orbe of light</t>
  </si>
  <si>
    <t>utopian ideological imagery</t>
  </si>
  <si>
    <t>烏托邦意識形態圖像</t>
  </si>
  <si>
    <t>chaotic war</t>
  </si>
  <si>
    <t>混亂的戰爭</t>
  </si>
  <si>
    <t>great northern train</t>
  </si>
  <si>
    <t>北部偉大的火車</t>
  </si>
  <si>
    <t>super cute dinosaurs</t>
  </si>
  <si>
    <t>超級可愛的恐龍</t>
  </si>
  <si>
    <t>caged birds</t>
  </si>
  <si>
    <t>small crystal diamond earrings</t>
  </si>
  <si>
    <t>小水晶鑽石耳環</t>
  </si>
  <si>
    <t>intricate textures</t>
  </si>
  <si>
    <t>錯綜複雜的紋理</t>
  </si>
  <si>
    <t>space suit ã artbreeder</t>
  </si>
  <si>
    <t>太空服â€Artbreeder</t>
  </si>
  <si>
    <t>purple wizard</t>
  </si>
  <si>
    <t>紫色嚮導</t>
  </si>
  <si>
    <t>vast marshmallow forest</t>
  </si>
  <si>
    <t>廣闊的棉花糖森林</t>
  </si>
  <si>
    <t>alchemy laboratory</t>
  </si>
  <si>
    <t>煉金術實驗室</t>
  </si>
  <si>
    <t>old rotten undead hand</t>
  </si>
  <si>
    <t>老爛的亡靈</t>
  </si>
  <si>
    <t>dreamy background</t>
  </si>
  <si>
    <t>夢幻的背景</t>
  </si>
  <si>
    <t>destroyed lab</t>
  </si>
  <si>
    <t>被摧毀的實驗室</t>
  </si>
  <si>
    <t>hellish background</t>
  </si>
  <si>
    <t>succulent plants</t>
  </si>
  <si>
    <t>多汁植物</t>
  </si>
  <si>
    <t>riley reid</t>
  </si>
  <si>
    <t>萊利·里德（Riley Reid）</t>
  </si>
  <si>
    <t>hell water storm night drone</t>
  </si>
  <si>
    <t>地獄水上風暴之夜無人機</t>
  </si>
  <si>
    <t>half angel</t>
  </si>
  <si>
    <t>半天使</t>
  </si>
  <si>
    <t>mason jar</t>
  </si>
  <si>
    <t>bill watterson</t>
  </si>
  <si>
    <t>比爾·沃特森</t>
  </si>
  <si>
    <t>gothic ballerina dancing</t>
  </si>
  <si>
    <t>哥特式芭蕾舞演員跳舞</t>
  </si>
  <si>
    <t>half slice of pizza</t>
  </si>
  <si>
    <t>半披薩</t>
  </si>
  <si>
    <t>humanoid deer</t>
  </si>
  <si>
    <t>人形鹿</t>
  </si>
  <si>
    <t>monstera art</t>
  </si>
  <si>
    <t>Monstera藝術</t>
  </si>
  <si>
    <t>massive purple hat</t>
  </si>
  <si>
    <t>巨大的紫色帽子</t>
  </si>
  <si>
    <t>detailed realistic cult leader warlock dress</t>
  </si>
  <si>
    <t>詳細的現實邪教領袖術士連衣裙</t>
  </si>
  <si>
    <t>ice planet</t>
  </si>
  <si>
    <t>冰星</t>
  </si>
  <si>
    <t>dragon canopy bracnhes</t>
  </si>
  <si>
    <t>龍冠層布拉克斯</t>
  </si>
  <si>
    <t>giant devil</t>
  </si>
  <si>
    <t>巨型魔鬼</t>
  </si>
  <si>
    <t>long black coat</t>
  </si>
  <si>
    <t>長黑色外套</t>
  </si>
  <si>
    <t>large victorian house</t>
  </si>
  <si>
    <t>維多利亞時代的大房子</t>
  </si>
  <si>
    <t>future soldier</t>
  </si>
  <si>
    <t>未來的士兵</t>
  </si>
  <si>
    <t>ancient manuscript</t>
  </si>
  <si>
    <t>古代手稿</t>
  </si>
  <si>
    <t>oniric bubble</t>
  </si>
  <si>
    <t>Oniric Bubble</t>
  </si>
  <si>
    <t>bird cloud moon</t>
  </si>
  <si>
    <t>鳥雲月亮</t>
  </si>
  <si>
    <t>league of legends character flower</t>
  </si>
  <si>
    <t>英雄聯盟角色花</t>
  </si>
  <si>
    <t>digital painting deviantart artstation bokeh michael whelan jason felix steve argyle ross tran peter mohrbacher</t>
  </si>
  <si>
    <t>數字繪畫Deviantart Artstation Bokeh Michael Whelan Jason Felix Steve Argyle Ross Ross Tran Peter Mohrbacher</t>
  </si>
  <si>
    <t>tall rock</t>
  </si>
  <si>
    <t>高大的岩石</t>
  </si>
  <si>
    <t>red flames</t>
  </si>
  <si>
    <t>紅色火焰</t>
  </si>
  <si>
    <t>panel of cyborgs</t>
  </si>
  <si>
    <t>機器人面板</t>
  </si>
  <si>
    <t>massive spherical head</t>
  </si>
  <si>
    <t>巨大的球形頭</t>
  </si>
  <si>
    <t>lightning of rain</t>
  </si>
  <si>
    <t>雨的閃電</t>
  </si>
  <si>
    <t>snowy mountain top</t>
  </si>
  <si>
    <t>雪山上衣</t>
  </si>
  <si>
    <t>power armor</t>
  </si>
  <si>
    <t>電力裝甲</t>
  </si>
  <si>
    <t>ancinet ruins</t>
  </si>
  <si>
    <t>Ancinet廢墟</t>
  </si>
  <si>
    <t>meaning of life</t>
  </si>
  <si>
    <t>生命的意義</t>
  </si>
  <si>
    <t>abandoned bus station</t>
  </si>
  <si>
    <t>廢棄的汽車站</t>
  </si>
  <si>
    <t>aliens spaceship</t>
  </si>
  <si>
    <t>外星人太空飛船</t>
  </si>
  <si>
    <t>gundam profile picture blue</t>
  </si>
  <si>
    <t>Gundam概況圖片藍色</t>
  </si>
  <si>
    <t>dystopian tsutomu nihei</t>
  </si>
  <si>
    <t>反烏托邦TSUTOMU NIHEI</t>
  </si>
  <si>
    <t>egyptian architectures</t>
  </si>
  <si>
    <t>埃及建築</t>
  </si>
  <si>
    <t>mad max shotgun</t>
  </si>
  <si>
    <t>瘋狂的麥克斯shot彈槍</t>
  </si>
  <si>
    <t>braided hair</t>
  </si>
  <si>
    <t>辮髮</t>
  </si>
  <si>
    <t>michael c hayes</t>
  </si>
  <si>
    <t>邁克爾·海斯（Michael C Hayes）</t>
  </si>
  <si>
    <t>bob ross screen print</t>
  </si>
  <si>
    <t>鮑勃·羅斯絲網印刷</t>
  </si>
  <si>
    <t>sunny medieval town</t>
  </si>
  <si>
    <t>陽光明媚的中世紀小鎮</t>
  </si>
  <si>
    <t>monkey island</t>
  </si>
  <si>
    <t>猴子島</t>
  </si>
  <si>
    <t>fallen sin city</t>
  </si>
  <si>
    <t>墮落的罪惡之城</t>
  </si>
  <si>
    <t>gustav dorÃ©</t>
  </si>
  <si>
    <t>GustavDoré©</t>
  </si>
  <si>
    <t>sacred tree</t>
  </si>
  <si>
    <t>神聖的樹</t>
  </si>
  <si>
    <t>angular aggressive fighter space ship battle lasers</t>
  </si>
  <si>
    <t>角度激進的戰鬥機太空飛船激光器</t>
  </si>
  <si>
    <t>middle finger</t>
  </si>
  <si>
    <t>中指</t>
  </si>
  <si>
    <t>cyborg tentacle robot</t>
  </si>
  <si>
    <t>Cyborg Tentacle機器人</t>
  </si>
  <si>
    <t>one ugly dog</t>
  </si>
  <si>
    <t>一隻醜陋的狗</t>
  </si>
  <si>
    <t>one light source</t>
  </si>
  <si>
    <t>一個光源</t>
  </si>
  <si>
    <t>ï¼ dream</t>
  </si>
  <si>
    <t>夢想</t>
  </si>
  <si>
    <t>dead trees lake dragon</t>
  </si>
  <si>
    <t>枯樹湖龍</t>
  </si>
  <si>
    <t>beautiful ultradetailed surreal illustration of owls</t>
  </si>
  <si>
    <t>貓頭鷹的美麗超級尾部超現實插圖</t>
  </si>
  <si>
    <t>kaws style graffiti painting of dog skeleton</t>
  </si>
  <si>
    <t>Kaws風格的塗鴉狗骨骼的塗鴉</t>
  </si>
  <si>
    <t>celestial spirit</t>
  </si>
  <si>
    <t>天體精神</t>
  </si>
  <si>
    <t>mineral sample collage</t>
  </si>
  <si>
    <t>礦物樣品拼貼</t>
  </si>
  <si>
    <t>cyberpunk-style signboards</t>
  </si>
  <si>
    <t>Cyber​​punk風格的招牌</t>
  </si>
  <si>
    <t>medieval metroid</t>
  </si>
  <si>
    <t>中世紀的銀河戰士</t>
  </si>
  <si>
    <t>ornate golden mandala</t>
  </si>
  <si>
    <t>華麗的黃金曼陀羅</t>
  </si>
  <si>
    <t>giant elephant</t>
  </si>
  <si>
    <t>巨型大象</t>
  </si>
  <si>
    <t>smooth textures</t>
  </si>
  <si>
    <t>光滑的紋理</t>
  </si>
  <si>
    <t>sci-fi portal set</t>
  </si>
  <si>
    <t>科幻門戶網站集</t>
  </si>
  <si>
    <t>perfect realistic surface materials</t>
  </si>
  <si>
    <t>完美逼真的表面材料</t>
  </si>
  <si>
    <t>machu picchu</t>
  </si>
  <si>
    <t>馬丘比丘</t>
  </si>
  <si>
    <t>tuomas korpi</t>
  </si>
  <si>
    <t>Tuomas Korpi</t>
  </si>
  <si>
    <t>lovecraftian oracle standing</t>
  </si>
  <si>
    <t>Lovecraftian甲骨文站立</t>
  </si>
  <si>
    <t>anthony van dyck</t>
  </si>
  <si>
    <t>安東尼·範·戴克（Anthony Van Dyck）</t>
  </si>
  <si>
    <t>johnny depp</t>
  </si>
  <si>
    <t>約翰尼·德普</t>
  </si>
  <si>
    <t>psychedelic explosion</t>
  </si>
  <si>
    <t>迷幻爆炸</t>
  </si>
  <si>
    <t>subtle scary faces</t>
  </si>
  <si>
    <t>微妙的可怕面孔</t>
  </si>
  <si>
    <t>abandoned room</t>
  </si>
  <si>
    <t>廢棄的房間</t>
  </si>
  <si>
    <t>biomechanical nightmare of cybernetics heaven</t>
  </si>
  <si>
    <t>控制論天堂的生物力學噩夢</t>
  </si>
  <si>
    <t>oil colours</t>
  </si>
  <si>
    <t>油色</t>
  </si>
  <si>
    <t>cedric peyravernay</t>
  </si>
  <si>
    <t>塞德里克·佩拉維（Cedric Peyravernay）</t>
  </si>
  <si>
    <t>40k gothic renaissance epic battle gunfire</t>
  </si>
  <si>
    <t>40k哥特式文藝復興時期史詩戰鬥槍火</t>
  </si>
  <si>
    <t>mike mignolia</t>
  </si>
  <si>
    <t>Mike Mignolia</t>
  </si>
  <si>
    <t>apocalyptic super hero</t>
  </si>
  <si>
    <t>世界末日超級英雄</t>
  </si>
  <si>
    <t>steampunk undersea city</t>
  </si>
  <si>
    <t>Steampunk海底城</t>
  </si>
  <si>
    <t>extraordinary huge transparent crystal</t>
  </si>
  <si>
    <t>非凡的巨大透明水晶</t>
  </si>
  <si>
    <t>green cloak</t>
  </si>
  <si>
    <t>綠色斗篷</t>
  </si>
  <si>
    <t>deep barons</t>
  </si>
  <si>
    <t>深男爵</t>
  </si>
  <si>
    <t>style of mona lisa</t>
  </si>
  <si>
    <t>蒙娜麗莎的風格</t>
  </si>
  <si>
    <t>big door</t>
  </si>
  <si>
    <t>yeronimus bosch style</t>
  </si>
  <si>
    <t>Yeronimus Bosch風格</t>
  </si>
  <si>
    <t>fat cat swimming</t>
  </si>
  <si>
    <t>胖貓游泳</t>
  </si>
  <si>
    <t>female batman bot</t>
  </si>
  <si>
    <t>女蝙蝠俠機器人</t>
  </si>
  <si>
    <t>thunder clouds</t>
  </si>
  <si>
    <t>雷霆雲</t>
  </si>
  <si>
    <t>arri alexa mini</t>
  </si>
  <si>
    <t>Arri Alexa Mini</t>
  </si>
  <si>
    <t>golden statue of surfer</t>
  </si>
  <si>
    <t>衝浪者的金色雕像</t>
  </si>
  <si>
    <t>star destroyer background</t>
  </si>
  <si>
    <t>星級驅逐艦背景</t>
  </si>
  <si>
    <t>cityscape background</t>
  </si>
  <si>
    <t>城市景觀背景</t>
  </si>
  <si>
    <t>skeletal head</t>
  </si>
  <si>
    <t>骨骼頭</t>
  </si>
  <si>
    <t>ocean wood</t>
  </si>
  <si>
    <t>海木</t>
  </si>
  <si>
    <t>lonely guard</t>
  </si>
  <si>
    <t>孤獨的後衛</t>
  </si>
  <si>
    <t>dark atrium</t>
  </si>
  <si>
    <t>黑暗中庭</t>
  </si>
  <si>
    <t>frog dragon</t>
  </si>
  <si>
    <t>青蛙龍</t>
  </si>
  <si>
    <t>ancient cemetary</t>
  </si>
  <si>
    <t>古代公墓</t>
  </si>
  <si>
    <t>layer of glass</t>
  </si>
  <si>
    <t>ancient monastery</t>
  </si>
  <si>
    <t>古修道院</t>
  </si>
  <si>
    <t>taiwanese girl</t>
  </si>
  <si>
    <t>台灣女孩</t>
  </si>
  <si>
    <t>purple clothes</t>
  </si>
  <si>
    <t>紫色的衣服</t>
  </si>
  <si>
    <t>furry deviantart dragon</t>
  </si>
  <si>
    <t>毛茸茸的Deviantart龍</t>
  </si>
  <si>
    <t>magical risograph painting of alice fall's house</t>
  </si>
  <si>
    <t>愛麗絲·福爾（Alice Fall）房子的神奇射擊畫</t>
  </si>
  <si>
    <t>caravaggio's style</t>
  </si>
  <si>
    <t>style of dwarvenforge</t>
  </si>
  <si>
    <t>atlantis city</t>
  </si>
  <si>
    <t>亞特蘭蒂斯市</t>
  </si>
  <si>
    <t>dynamic fluid</t>
  </si>
  <si>
    <t>動態流體</t>
  </si>
  <si>
    <t>dead ocean planet</t>
  </si>
  <si>
    <t>死海星</t>
  </si>
  <si>
    <t>beautiful gasmask priestess</t>
  </si>
  <si>
    <t>美麗的加油機女祭司</t>
  </si>
  <si>
    <t>something daeve fellows</t>
  </si>
  <si>
    <t>一些人</t>
  </si>
  <si>
    <t>two characters</t>
  </si>
  <si>
    <t>兩個字符</t>
  </si>
  <si>
    <t>squinty eyes</t>
  </si>
  <si>
    <t>stylish young woman</t>
  </si>
  <si>
    <t>時尚的年輕女子</t>
  </si>
  <si>
    <t>steel rings</t>
  </si>
  <si>
    <t>鋼環</t>
  </si>
  <si>
    <t>chimera monster wolf</t>
  </si>
  <si>
    <t>Chimera Monster Wolf</t>
  </si>
  <si>
    <t>todd mcfarlane style</t>
  </si>
  <si>
    <t>Todd McFarlane風格</t>
  </si>
  <si>
    <t>large steel tiles texture</t>
  </si>
  <si>
    <t>大鋼磚質地</t>
  </si>
  <si>
    <t>surreal huge vaporwave city</t>
  </si>
  <si>
    <t>超現實的巨大蒸氣波城</t>
  </si>
  <si>
    <t>tie fighter</t>
  </si>
  <si>
    <t>領帶戰鬥機</t>
  </si>
  <si>
    <t>hall of horror movies</t>
  </si>
  <si>
    <t>恐怖電影大廳</t>
  </si>
  <si>
    <t>horse beast</t>
  </si>
  <si>
    <t>馬野獸</t>
  </si>
  <si>
    <t>wide angle lens</t>
  </si>
  <si>
    <t>1800s schoolhouse</t>
  </si>
  <si>
    <t>1800年代的校舍</t>
  </si>
  <si>
    <t>photorealistic eagle eye</t>
  </si>
  <si>
    <t>逼真的鷹眼</t>
  </si>
  <si>
    <t>white tulip</t>
  </si>
  <si>
    <t>白色鬱金香</t>
  </si>
  <si>
    <t>pink nose</t>
  </si>
  <si>
    <t>粉紅色的鼻子</t>
  </si>
  <si>
    <t>dystopian jungle</t>
  </si>
  <si>
    <t>反烏托邦叢林</t>
  </si>
  <si>
    <t>seamless floor texture</t>
  </si>
  <si>
    <t>無縫地板紋理</t>
  </si>
  <si>
    <t>avant garde architecture</t>
  </si>
  <si>
    <t>前衛加德建築</t>
  </si>
  <si>
    <t>red sparkling lights</t>
  </si>
  <si>
    <t>紅色閃閃發光的燈</t>
  </si>
  <si>
    <t>attractive woman</t>
  </si>
  <si>
    <t>有吸引力的女人</t>
  </si>
  <si>
    <t>torn landscape</t>
  </si>
  <si>
    <t>撕裂的景觀</t>
  </si>
  <si>
    <t>high heels</t>
  </si>
  <si>
    <t>dark underground cavern tunnels</t>
  </si>
  <si>
    <t>黑暗地下洞穴隧道</t>
  </si>
  <si>
    <t>marc simonetti</t>
  </si>
  <si>
    <t>馬克·西蒙內蒂（Marc Simonetti）</t>
  </si>
  <si>
    <t>artificial intelligence machine</t>
  </si>
  <si>
    <t>人工智能機器</t>
  </si>
  <si>
    <t>street photo of shibuya</t>
  </si>
  <si>
    <t>shibuya的街頭照片</t>
  </si>
  <si>
    <t>tusken raiders</t>
  </si>
  <si>
    <t>Tusken突襲者</t>
  </si>
  <si>
    <t>overtones of hr giger</t>
  </si>
  <si>
    <t>人力資源部的泛音</t>
  </si>
  <si>
    <t>snowy day</t>
  </si>
  <si>
    <t>下雪天</t>
  </si>
  <si>
    <t>white wing</t>
  </si>
  <si>
    <t>白翼</t>
  </si>
  <si>
    <t>ivan konstantinovich aivazovsky</t>
  </si>
  <si>
    <t>Ivan Konstantinovich Aivazovsky</t>
  </si>
  <si>
    <t>short hair brunette girl</t>
  </si>
  <si>
    <t>短髮黑髮女孩</t>
  </si>
  <si>
    <t>dark eerie scifi cyberpunk carravaggio</t>
  </si>
  <si>
    <t>黑暗的Scifi Cyber​​punk Carravaggio</t>
  </si>
  <si>
    <t>denis bosque</t>
  </si>
  <si>
    <t>丹尼斯·博斯克（Denis Bosque）</t>
  </si>
  <si>
    <t>frank zappa</t>
  </si>
  <si>
    <t>弗蘭克·扎帕（Frank Zappa）</t>
  </si>
  <si>
    <t>lovely bear</t>
  </si>
  <si>
    <t>可愛的熊</t>
  </si>
  <si>
    <t>fire ultra</t>
  </si>
  <si>
    <t>火Ultra</t>
  </si>
  <si>
    <t>colorful plants</t>
  </si>
  <si>
    <t>五顏六色的植物</t>
  </si>
  <si>
    <t>god slayer siting</t>
  </si>
  <si>
    <t>上帝殺手選址</t>
  </si>
  <si>
    <t>holographic tree of life</t>
  </si>
  <si>
    <t>全息樹</t>
  </si>
  <si>
    <t>balljointed doll beksinski</t>
  </si>
  <si>
    <t>舞會娃娃貝克斯斯基</t>
  </si>
  <si>
    <t>machine center image</t>
  </si>
  <si>
    <t>機器中心圖像</t>
  </si>
  <si>
    <t>rapper future</t>
  </si>
  <si>
    <t>說唱歌手的未來</t>
  </si>
  <si>
    <t>gritty armor</t>
  </si>
  <si>
    <t>堅韌的盔甲</t>
  </si>
  <si>
    <t>lion king</t>
  </si>
  <si>
    <t>獅王</t>
  </si>
  <si>
    <t>fractal purple haze</t>
  </si>
  <si>
    <t>分形紫色陰霾</t>
  </si>
  <si>
    <t>magical woods</t>
  </si>
  <si>
    <t>神奇的樹林</t>
  </si>
  <si>
    <t>style of muppets</t>
  </si>
  <si>
    <t>木偶的風格</t>
  </si>
  <si>
    <t>robotic woman</t>
  </si>
  <si>
    <t>機器人女人</t>
  </si>
  <si>
    <t>andy warhol</t>
  </si>
  <si>
    <t>安迪·沃霍爾</t>
  </si>
  <si>
    <t>fantastical costume</t>
  </si>
  <si>
    <t>夢幻般的服裝</t>
  </si>
  <si>
    <t>silk dress</t>
  </si>
  <si>
    <t>真絲連衣裙</t>
  </si>
  <si>
    <t>overcast sky</t>
  </si>
  <si>
    <t>misty surreal world</t>
  </si>
  <si>
    <t>迷霧超現實的世界</t>
  </si>
  <si>
    <t>silent hill raccoon city</t>
  </si>
  <si>
    <t>無聲山浣熊城</t>
  </si>
  <si>
    <t>master paint</t>
  </si>
  <si>
    <t>主塗料</t>
  </si>
  <si>
    <t>bright sunlight</t>
  </si>
  <si>
    <t>明亮的陽光</t>
  </si>
  <si>
    <t>female portrait incandescent veins</t>
  </si>
  <si>
    <t>女性肖像白熾燈</t>
  </si>
  <si>
    <t>grey stripes cat</t>
  </si>
  <si>
    <t>灰色條紋貓</t>
  </si>
  <si>
    <t>misty wood</t>
  </si>
  <si>
    <t>薄霧木</t>
  </si>
  <si>
    <t>futuristic y2k setting</t>
  </si>
  <si>
    <t>未來派Y2K設置</t>
  </si>
  <si>
    <t>deep wood</t>
  </si>
  <si>
    <t>rocks scenery</t>
  </si>
  <si>
    <t>岩石風景</t>
  </si>
  <si>
    <t>sad hero</t>
  </si>
  <si>
    <t>悲傷的英雄</t>
  </si>
  <si>
    <t>style of jean-honorÃ© fragonard</t>
  </si>
  <si>
    <t>Jean-Honorã©Fragonard的風格</t>
  </si>
  <si>
    <t>american horror story mask</t>
  </si>
  <si>
    <t>美國恐怖故事面具</t>
  </si>
  <si>
    <t>small humans</t>
  </si>
  <si>
    <t>小人類</t>
  </si>
  <si>
    <t>fine dining dish</t>
  </si>
  <si>
    <t>美食菜</t>
  </si>
  <si>
    <t>surreal hotdog man</t>
  </si>
  <si>
    <t>超現實的熱狗人</t>
  </si>
  <si>
    <t>black cats</t>
  </si>
  <si>
    <t>dark alleyway</t>
  </si>
  <si>
    <t>dyson sphere megastructure</t>
  </si>
  <si>
    <t>Dyson Sphere Megstructure</t>
  </si>
  <si>
    <t>3d shading</t>
  </si>
  <si>
    <t>3D陰影</t>
  </si>
  <si>
    <t>sky circle</t>
  </si>
  <si>
    <t>天空圈</t>
  </si>
  <si>
    <t>milky white liquid</t>
  </si>
  <si>
    <t>乳白色液體</t>
  </si>
  <si>
    <t>coronation of napoleon</t>
  </si>
  <si>
    <t>拿破崙加冕</t>
  </si>
  <si>
    <t>percept city planning</t>
  </si>
  <si>
    <t>感知城市規劃</t>
  </si>
  <si>
    <t>gameplay horror dark</t>
  </si>
  <si>
    <t>遊戲恐怖黑暗</t>
  </si>
  <si>
    <t>neo tokyo</t>
  </si>
  <si>
    <t>新東京</t>
  </si>
  <si>
    <t>85mm portrait</t>
  </si>
  <si>
    <t>85毫米肖像</t>
  </si>
  <si>
    <t>dark academia style profile shot</t>
  </si>
  <si>
    <t>黑暗的學術風格概況拍攝</t>
  </si>
  <si>
    <t>medieval library hall</t>
  </si>
  <si>
    <t>中世紀圖書館大廳</t>
  </si>
  <si>
    <t>alien autopsy</t>
  </si>
  <si>
    <t>外星屍檢</t>
  </si>
  <si>
    <t>heaven background</t>
  </si>
  <si>
    <t>天堂背景</t>
  </si>
  <si>
    <t>mother-of-pearl membrane</t>
  </si>
  <si>
    <t>珍珠母膜</t>
  </si>
  <si>
    <t>fire opal</t>
  </si>
  <si>
    <t>火蛋白石</t>
  </si>
  <si>
    <t>forest walking</t>
  </si>
  <si>
    <t>森林行走</t>
  </si>
  <si>
    <t>small cloud</t>
  </si>
  <si>
    <t>小雲</t>
  </si>
  <si>
    <t>many dragons</t>
  </si>
  <si>
    <t>許多龍</t>
  </si>
  <si>
    <t>cat playing</t>
  </si>
  <si>
    <t>貓玩</t>
  </si>
  <si>
    <t>fancy orange knight</t>
  </si>
  <si>
    <t>花式的橙色騎士</t>
  </si>
  <si>
    <t>giant golden statue of kermit</t>
  </si>
  <si>
    <t>巨型金雕像</t>
  </si>
  <si>
    <t>lot of snow</t>
  </si>
  <si>
    <t>大雪</t>
  </si>
  <si>
    <t>gates of heaven</t>
  </si>
  <si>
    <t>天堂的大門</t>
  </si>
  <si>
    <t>woods worship devil</t>
  </si>
  <si>
    <t>伍茲崇拜魔鬼</t>
  </si>
  <si>
    <t>group of children</t>
  </si>
  <si>
    <t>一群孩子</t>
  </si>
  <si>
    <t>hexagonal honeycomb form</t>
  </si>
  <si>
    <t>六邊形蜂窩狀形式</t>
  </si>
  <si>
    <t>magma flow</t>
  </si>
  <si>
    <t>岩漿流</t>
  </si>
  <si>
    <t>bear professor</t>
  </si>
  <si>
    <t>熊教授</t>
  </si>
  <si>
    <t>ray caesar style</t>
  </si>
  <si>
    <t>雷·凱撒風格</t>
  </si>
  <si>
    <t>_ ghost</t>
  </si>
  <si>
    <t>_ 鬼</t>
  </si>
  <si>
    <t>lucky cat</t>
  </si>
  <si>
    <t>幸運的貓</t>
  </si>
  <si>
    <t>large scale</t>
  </si>
  <si>
    <t>大規模</t>
  </si>
  <si>
    <t>dark demon cherub</t>
  </si>
  <si>
    <t>黑暗惡魔天使</t>
  </si>
  <si>
    <t>pulp fiction</t>
  </si>
  <si>
    <t>低俗小說</t>
  </si>
  <si>
    <t>dark soul lightsaber samurai</t>
  </si>
  <si>
    <t>黑暗的靈魂光劍武士</t>
  </si>
  <si>
    <t>ethereal stream of consciousness</t>
  </si>
  <si>
    <t>空靈的意識流</t>
  </si>
  <si>
    <t>nurse androids</t>
  </si>
  <si>
    <t>護士Android</t>
  </si>
  <si>
    <t>medieval hellscape darksouls angels</t>
  </si>
  <si>
    <t>中世紀的地獄景色黑色天使</t>
  </si>
  <si>
    <t>lizard wizard rap album</t>
  </si>
  <si>
    <t>蜥蜴嚮導說唱專輯</t>
  </si>
  <si>
    <t>underwater mermaid</t>
  </si>
  <si>
    <t>水下美人魚</t>
  </si>
  <si>
    <t>rain rains</t>
  </si>
  <si>
    <t>雨雨</t>
  </si>
  <si>
    <t>attractive high fashion model portraits</t>
  </si>
  <si>
    <t>有吸引力的高時裝模型肖像</t>
  </si>
  <si>
    <t>delicate cake</t>
  </si>
  <si>
    <t>精緻的蛋糕</t>
  </si>
  <si>
    <t>white robe magician</t>
  </si>
  <si>
    <t>白色長袍魔術師</t>
  </si>
  <si>
    <t>group of cultists</t>
  </si>
  <si>
    <t>一群崇拜者</t>
  </si>
  <si>
    <t>one spaceship</t>
  </si>
  <si>
    <t>一個太空飛船</t>
  </si>
  <si>
    <t>bad quality vhs footage</t>
  </si>
  <si>
    <t>不良質量VHS鏡頭</t>
  </si>
  <si>
    <t>dark gothic raven baguette</t>
  </si>
  <si>
    <t>深色哥特式烏鴉法式麵包</t>
  </si>
  <si>
    <t>new final fantasy role</t>
  </si>
  <si>
    <t>新的最終幻想角色</t>
  </si>
  <si>
    <t>post-apocalyptic landscape</t>
  </si>
  <si>
    <t>世界末日後景觀</t>
  </si>
  <si>
    <t>ikanaba style plants</t>
  </si>
  <si>
    <t>Ikanaba風格的植物</t>
  </si>
  <si>
    <t>marshmallow cloud</t>
  </si>
  <si>
    <t>swarm of drones</t>
  </si>
  <si>
    <t>無人機群</t>
  </si>
  <si>
    <t>volodymyr zelenskyy</t>
  </si>
  <si>
    <t>Volodymyr Zelenskyy</t>
  </si>
  <si>
    <t>power ranger</t>
  </si>
  <si>
    <t>電力遊俠</t>
  </si>
  <si>
    <t>retro japanese sushi poster</t>
  </si>
  <si>
    <t>復古日本壽司海報</t>
  </si>
  <si>
    <t>bright stars</t>
  </si>
  <si>
    <t>明亮的星星</t>
  </si>
  <si>
    <t>style of anders</t>
  </si>
  <si>
    <t>安德斯的風格</t>
  </si>
  <si>
    <t>galaxy pairing</t>
  </si>
  <si>
    <t>星系配對</t>
  </si>
  <si>
    <t>modern futurist</t>
  </si>
  <si>
    <t>現代未來主義者</t>
  </si>
  <si>
    <t>light blue skies</t>
  </si>
  <si>
    <t>淺藍色的天空</t>
  </si>
  <si>
    <t>topographic map</t>
  </si>
  <si>
    <t>地形圖</t>
  </si>
  <si>
    <t>lovecraftian skull</t>
  </si>
  <si>
    <t>Lovecraftian頭骨</t>
  </si>
  <si>
    <t>nuclear war landscape</t>
  </si>
  <si>
    <t>核戰爭景觀</t>
  </si>
  <si>
    <t>magical wand</t>
  </si>
  <si>
    <t>神奇的魔杖</t>
  </si>
  <si>
    <t>neo gothic</t>
  </si>
  <si>
    <t>bright steel</t>
  </si>
  <si>
    <t>明亮的鋼</t>
  </si>
  <si>
    <t>abrieron los</t>
  </si>
  <si>
    <t>艾伯里昂·洛斯（Abrieron Los）</t>
  </si>
  <si>
    <t>monster muppet</t>
  </si>
  <si>
    <t>怪物木偶</t>
  </si>
  <si>
    <t>inkcloud storm</t>
  </si>
  <si>
    <t>Inkcloud風暴</t>
  </si>
  <si>
    <t>demon elephant xray</t>
  </si>
  <si>
    <t>惡魔大象X射線</t>
  </si>
  <si>
    <t>orange lines</t>
  </si>
  <si>
    <t>橙線</t>
  </si>
  <si>
    <t>low cloud</t>
  </si>
  <si>
    <t>低雲</t>
  </si>
  <si>
    <t>john blanche</t>
  </si>
  <si>
    <t>約翰·布蘭奇（John Blanche）</t>
  </si>
  <si>
    <t>blond man</t>
  </si>
  <si>
    <t>金發男人</t>
  </si>
  <si>
    <t>complimentary colors</t>
  </si>
  <si>
    <t>免費顏色</t>
  </si>
  <si>
    <t>body parts</t>
  </si>
  <si>
    <t>身體部位</t>
  </si>
  <si>
    <t>eldritch horror tours</t>
  </si>
  <si>
    <t>Eldritch恐怖之旅</t>
  </si>
  <si>
    <t>field of galaxy crystals</t>
  </si>
  <si>
    <t>星系晶體</t>
  </si>
  <si>
    <t>space watercolour</t>
  </si>
  <si>
    <t>太空水彩</t>
  </si>
  <si>
    <t>hyper-detailed digital art</t>
  </si>
  <si>
    <t>超詳細數字藝術</t>
  </si>
  <si>
    <t>blue whale skiing</t>
  </si>
  <si>
    <t>藍鯨滑雪</t>
  </si>
  <si>
    <t>cowboy lord rides</t>
  </si>
  <si>
    <t>牛仔勳爵騎</t>
  </si>
  <si>
    <t>shiny skin</t>
  </si>
  <si>
    <t>閃亮的皮膚</t>
  </si>
  <si>
    <t>dirty hospital</t>
  </si>
  <si>
    <t>骯髒的醫院</t>
  </si>
  <si>
    <t>grainy photo</t>
  </si>
  <si>
    <t>粒狀照片</t>
  </si>
  <si>
    <t>painterly dusk vray</t>
  </si>
  <si>
    <t>繪畫黃昏Vray</t>
  </si>
  <si>
    <t>rabbit wave ultrawide</t>
  </si>
  <si>
    <t>兔波超速</t>
  </si>
  <si>
    <t>style of stanislav poltavsky</t>
  </si>
  <si>
    <t>Stanislav Poltavsky的風格</t>
  </si>
  <si>
    <t>green hat</t>
  </si>
  <si>
    <t>綠帽</t>
  </si>
  <si>
    <t>painting of ghosts</t>
  </si>
  <si>
    <t>鬼畫</t>
  </si>
  <si>
    <t>plan view</t>
  </si>
  <si>
    <t>exquisite ornate elegant conservatory garden</t>
  </si>
  <si>
    <t>精美華麗的優雅音樂學院花園</t>
  </si>
  <si>
    <t>apex legends</t>
  </si>
  <si>
    <t>Apex Legends</t>
  </si>
  <si>
    <t>game metroid</t>
  </si>
  <si>
    <t>遊戲銀河戰</t>
  </si>
  <si>
    <t>robo volodymyr zelenskyy</t>
  </si>
  <si>
    <t>Robo Volodymyr Zelenskyy</t>
  </si>
  <si>
    <t>symmetrical biomechanical cybernetic afrofuturism</t>
  </si>
  <si>
    <t>對稱的生物力學控制論非洲毒素</t>
  </si>
  <si>
    <t>neon cerberus</t>
  </si>
  <si>
    <t>霓虹燈Cerberus</t>
  </si>
  <si>
    <t>pastel tones</t>
  </si>
  <si>
    <t>柔和的音調</t>
  </si>
  <si>
    <t>free jazz concert</t>
  </si>
  <si>
    <t>免費爵士音樂會</t>
  </si>
  <si>
    <t>tiny planet</t>
  </si>
  <si>
    <t>小星球</t>
  </si>
  <si>
    <t>rocks spires</t>
  </si>
  <si>
    <t>岩石尖頂</t>
  </si>
  <si>
    <t>birthday party</t>
  </si>
  <si>
    <t>生日聚會</t>
  </si>
  <si>
    <t>60s logo design</t>
  </si>
  <si>
    <t>60年代徽標設計</t>
  </si>
  <si>
    <t>galaxy of planets</t>
  </si>
  <si>
    <t>行星銀河系</t>
  </si>
  <si>
    <t>maya girl</t>
  </si>
  <si>
    <t>瑪雅女孩</t>
  </si>
  <si>
    <t>mechanical room</t>
  </si>
  <si>
    <t>機械室</t>
  </si>
  <si>
    <t>beautiful tombstone</t>
  </si>
  <si>
    <t>美麗的墓碑</t>
  </si>
  <si>
    <t>large field</t>
  </si>
  <si>
    <t>大田</t>
  </si>
  <si>
    <t>thousands of glass shards</t>
  </si>
  <si>
    <t>成千上萬的玻璃碎片</t>
  </si>
  <si>
    <t>dc comic book</t>
  </si>
  <si>
    <t>DC漫畫書</t>
  </si>
  <si>
    <t>非洲牧師禮服</t>
  </si>
  <si>
    <t>heat death</t>
  </si>
  <si>
    <t>熱死亡</t>
  </si>
  <si>
    <t>tiny lights</t>
  </si>
  <si>
    <t>微小的燈光</t>
  </si>
  <si>
    <t>demonic voodoo shaman</t>
  </si>
  <si>
    <t>惡魔伏都教薩滿</t>
  </si>
  <si>
    <t>beautiful kiss painting renÃ© magritte</t>
  </si>
  <si>
    <t>美麗的吻繪畫renâ©Magritte</t>
  </si>
  <si>
    <t>white houses</t>
  </si>
  <si>
    <t>白宮</t>
  </si>
  <si>
    <t>rebecca guay</t>
  </si>
  <si>
    <t>麗貝卡·蓋伊（Rebecca Guay）</t>
  </si>
  <si>
    <t>gangsta rapper mask choro choi style</t>
  </si>
  <si>
    <t>黑幫說唱歌手面具Choro Choi風格</t>
  </si>
  <si>
    <t>apollo of dodekatheon</t>
  </si>
  <si>
    <t>Dodekatheon的阿波羅</t>
  </si>
  <si>
    <t>cyberpunk ambience</t>
  </si>
  <si>
    <t>Cyber​​Punk的氛圍</t>
  </si>
  <si>
    <t>night kaohsiung</t>
  </si>
  <si>
    <t>晚會</t>
  </si>
  <si>
    <t>full shot photography of marble hallways</t>
  </si>
  <si>
    <t>大理石走廊的全鏡頭攝影</t>
  </si>
  <si>
    <t>turner style</t>
  </si>
  <si>
    <t>特納風格</t>
  </si>
  <si>
    <t>glorious atomic train utopia</t>
  </si>
  <si>
    <t>光榮的原子火車烏托邦</t>
  </si>
  <si>
    <t>rusted metal skin woman</t>
  </si>
  <si>
    <t>生鏽的金屬皮膚女人</t>
  </si>
  <si>
    <t>neon leather jacket</t>
  </si>
  <si>
    <t>霓虹燈皮夾克</t>
  </si>
  <si>
    <t>slavic demon</t>
  </si>
  <si>
    <t>斯拉夫惡魔</t>
  </si>
  <si>
    <t>epoxy plastic</t>
  </si>
  <si>
    <t>環氧塑料</t>
  </si>
  <si>
    <t>detailed scenery of mountains</t>
  </si>
  <si>
    <t>山脈的詳細風景</t>
  </si>
  <si>
    <t>dirty top view jeshields style</t>
  </si>
  <si>
    <t>骯髒的頂視圖Jeshields風格</t>
  </si>
  <si>
    <t>medieval monastery</t>
  </si>
  <si>
    <t>中世紀修道院</t>
  </si>
  <si>
    <t>humans plants</t>
  </si>
  <si>
    <t>人類植物</t>
  </si>
  <si>
    <t>evil octopus</t>
  </si>
  <si>
    <t>邪惡的章魚</t>
  </si>
  <si>
    <t>denis villeneuve</t>
  </si>
  <si>
    <t>丹尼斯·維倫紐夫（Denis Villeneuve）</t>
  </si>
  <si>
    <t>zbrush crypto background</t>
  </si>
  <si>
    <t>Zbrush加密背景</t>
  </si>
  <si>
    <t>tie dye sky</t>
  </si>
  <si>
    <t>系染色的天空</t>
  </si>
  <si>
    <t>human muscles</t>
  </si>
  <si>
    <t>人類肌肉</t>
  </si>
  <si>
    <t>angry children</t>
  </si>
  <si>
    <t>生氣的孩子</t>
  </si>
  <si>
    <t>haunted nightmare library wizard basement alchemist medusa cosplay disco photorealistic</t>
  </si>
  <si>
    <t>鬧鬼的噩夢圖書館地下室煉金術士美杜莎cosplay迪斯科舞廳</t>
  </si>
  <si>
    <t>middle lake</t>
  </si>
  <si>
    <t>中湖</t>
  </si>
  <si>
    <t>motorcycle characters</t>
  </si>
  <si>
    <t>摩托車角色</t>
  </si>
  <si>
    <t>large ring</t>
  </si>
  <si>
    <t>大戒指</t>
  </si>
  <si>
    <t>two cybernetic samurai</t>
  </si>
  <si>
    <t>兩個控制論武士</t>
  </si>
  <si>
    <t>cute lizard doctor portrait</t>
  </si>
  <si>
    <t>可愛的蜥蜴醫生肖像</t>
  </si>
  <si>
    <t>reflective eyes</t>
  </si>
  <si>
    <t>反光的眼睛</t>
  </si>
  <si>
    <t>brutalist jewelry</t>
  </si>
  <si>
    <t>野蠻珠寶</t>
  </si>
  <si>
    <t>valentine dancing</t>
  </si>
  <si>
    <t>情人跳舞</t>
  </si>
  <si>
    <t>hyperrealistic tsutomu nihei character</t>
  </si>
  <si>
    <t>超現實的tsutomu nihei角色</t>
  </si>
  <si>
    <t>expressive painting of dog explosion</t>
  </si>
  <si>
    <t>狗爆炸的富有表現力</t>
  </si>
  <si>
    <t>dark highway</t>
  </si>
  <si>
    <t>黑暗的高速公路</t>
  </si>
  <si>
    <t>precious woman's face</t>
  </si>
  <si>
    <t>珍貴的女人的臉</t>
  </si>
  <si>
    <t>angelic astronaut</t>
  </si>
  <si>
    <t>天使宇航員</t>
  </si>
  <si>
    <t>sachin teng</t>
  </si>
  <si>
    <t>Sachin Teng</t>
  </si>
  <si>
    <t>manmade marmalade mosaic pattern</t>
  </si>
  <si>
    <t>人造果醬鑲嵌圖案</t>
  </si>
  <si>
    <t>h r geiger environment</t>
  </si>
  <si>
    <t>吉格環境</t>
  </si>
  <si>
    <t>nicholas kole style</t>
  </si>
  <si>
    <t>尼古拉斯·科爾（Nicholas Kole）風格</t>
  </si>
  <si>
    <t>towering gothic united states</t>
  </si>
  <si>
    <t>高聳的哥特式美國</t>
  </si>
  <si>
    <t>tall cathedral church</t>
  </si>
  <si>
    <t>高大的大教堂教堂</t>
  </si>
  <si>
    <t>parallel universe</t>
  </si>
  <si>
    <t>平行宇宙</t>
  </si>
  <si>
    <t>fantastic mr fox dog boombox</t>
  </si>
  <si>
    <t>很棒的先生福克斯狗動盪</t>
  </si>
  <si>
    <t>style of material ui</t>
  </si>
  <si>
    <t>材料的樣式UI</t>
  </si>
  <si>
    <t>red orange unraveling</t>
  </si>
  <si>
    <t>紅橙色散開</t>
  </si>
  <si>
    <t>electric wiring</t>
  </si>
  <si>
    <t>電線</t>
  </si>
  <si>
    <t>two old computer communtcate</t>
  </si>
  <si>
    <t>兩個舊電腦通訊</t>
  </si>
  <si>
    <t>machine selfie</t>
  </si>
  <si>
    <t>機器自拍</t>
  </si>
  <si>
    <t>captain ahab standing</t>
  </si>
  <si>
    <t>亞哈船長站著</t>
  </si>
  <si>
    <t>textured island</t>
  </si>
  <si>
    <t>紋理島</t>
  </si>
  <si>
    <t>musical poster design</t>
  </si>
  <si>
    <t>音樂海報設計</t>
  </si>
  <si>
    <t>luxury bar</t>
  </si>
  <si>
    <t>豪華酒吧</t>
  </si>
  <si>
    <t>canopy of night</t>
  </si>
  <si>
    <t>夜晚的樹冠</t>
  </si>
  <si>
    <t>beautiful fat lesbians</t>
  </si>
  <si>
    <t>美麗的胖女同性戀者</t>
  </si>
  <si>
    <t>cosmic radio waves</t>
  </si>
  <si>
    <t>宇宙無線電波</t>
  </si>
  <si>
    <t>lot of ships</t>
  </si>
  <si>
    <t>很多船</t>
  </si>
  <si>
    <t>body farms</t>
  </si>
  <si>
    <t>身體農場</t>
  </si>
  <si>
    <t>haretrigger rabbit gun logo</t>
  </si>
  <si>
    <t>Haretrigger兔子槍徽標</t>
  </si>
  <si>
    <t>super intricate psychic style yoga lady</t>
  </si>
  <si>
    <t>超級複雜的心理風格瑜伽女士</t>
  </si>
  <si>
    <t>handsome king</t>
  </si>
  <si>
    <t>英俊的國王</t>
  </si>
  <si>
    <t>black horns</t>
  </si>
  <si>
    <t>黑角</t>
  </si>
  <si>
    <t>detailed giger designs</t>
  </si>
  <si>
    <t>詳細的吉格設計</t>
  </si>
  <si>
    <t>jagged rocks</t>
  </si>
  <si>
    <t>鋸齒狀的岩石</t>
  </si>
  <si>
    <t>androids dream</t>
  </si>
  <si>
    <t>Androids夢</t>
  </si>
  <si>
    <t>giant airplane</t>
  </si>
  <si>
    <t>巨型飛機</t>
  </si>
  <si>
    <t>town plaza</t>
  </si>
  <si>
    <t>城鎮廣場</t>
  </si>
  <si>
    <t>strange demonic humanoid tentacled creature</t>
  </si>
  <si>
    <t>奇怪的惡魔類人動物觸角生物</t>
  </si>
  <si>
    <t>gloomy forest</t>
  </si>
  <si>
    <t>陰暗的森林</t>
  </si>
  <si>
    <t>giant aquarium</t>
  </si>
  <si>
    <t>巨型水族館</t>
  </si>
  <si>
    <t>metaverse construction</t>
  </si>
  <si>
    <t>元結構</t>
  </si>
  <si>
    <t>black hooded coat</t>
  </si>
  <si>
    <t>黑色連帽外套</t>
  </si>
  <si>
    <t>beautiful elf babe</t>
  </si>
  <si>
    <t>美麗的小精靈寶貝</t>
  </si>
  <si>
    <t>gay pride eye of sauron tower</t>
  </si>
  <si>
    <t>索倫塔的同性戀驕傲之眼</t>
  </si>
  <si>
    <t>human eye glitch</t>
  </si>
  <si>
    <t>人眼故障</t>
  </si>
  <si>
    <t>metallic castles</t>
  </si>
  <si>
    <t>金屬城堡</t>
  </si>
  <si>
    <t>noir android detective smoking balcony city</t>
  </si>
  <si>
    <t>黑色Android偵探吸煙陽台</t>
  </si>
  <si>
    <t>dark robed silhouettes</t>
  </si>
  <si>
    <t>黑暗搶劫的輪廓</t>
  </si>
  <si>
    <t>hazy girl</t>
  </si>
  <si>
    <t>朦朧的女孩</t>
  </si>
  <si>
    <t>elden lord medevil</t>
  </si>
  <si>
    <t>埃爾登·梅德維爾勳爵</t>
  </si>
  <si>
    <t>womans body</t>
  </si>
  <si>
    <t>style of ben templesmith</t>
  </si>
  <si>
    <t>Ben Templesmith的風格</t>
  </si>
  <si>
    <t>family eating</t>
  </si>
  <si>
    <t>家庭吃</t>
  </si>
  <si>
    <t>brutalist dragon arum</t>
  </si>
  <si>
    <t>野蠻的龍阿魯姆</t>
  </si>
  <si>
    <t>victorian child's toy</t>
  </si>
  <si>
    <t>維多利亞時代的兒童玩具</t>
  </si>
  <si>
    <t>ancient mesopotamia</t>
  </si>
  <si>
    <t>古代美索不達米亞</t>
  </si>
  <si>
    <t>nightmare goat</t>
  </si>
  <si>
    <t>噩夢山羊</t>
  </si>
  <si>
    <t>devilish man</t>
  </si>
  <si>
    <t>red demon babies</t>
  </si>
  <si>
    <t>紅色惡魔嬰兒</t>
  </si>
  <si>
    <t>wooden table</t>
  </si>
  <si>
    <t>木桌子</t>
  </si>
  <si>
    <t>dark futuristic amsterdam</t>
  </si>
  <si>
    <t>深色未來派阿姆斯特丹</t>
  </si>
  <si>
    <t>japanese village</t>
  </si>
  <si>
    <t>日本村莊</t>
  </si>
  <si>
    <t>luchadores movie poster</t>
  </si>
  <si>
    <t>Luchadores電影海報</t>
  </si>
  <si>
    <t>ancient babylonian priestess</t>
  </si>
  <si>
    <t>古代巴比倫女祭司</t>
  </si>
  <si>
    <t>fortune cat propaganda</t>
  </si>
  <si>
    <t>財富貓的宣傳</t>
  </si>
  <si>
    <t>crowd of millions</t>
  </si>
  <si>
    <t>數百萬人群</t>
  </si>
  <si>
    <t>brown paper background</t>
  </si>
  <si>
    <t>牛皮紙背景</t>
  </si>
  <si>
    <t>comic book ink</t>
  </si>
  <si>
    <t>漫畫墨水</t>
  </si>
  <si>
    <t>smoky atmosphere</t>
  </si>
  <si>
    <t>煙熏氛圍</t>
  </si>
  <si>
    <t>solid portrait</t>
  </si>
  <si>
    <t>堅實的肖像</t>
  </si>
  <si>
    <t>rugby field</t>
  </si>
  <si>
    <t>橄欖球場</t>
  </si>
  <si>
    <t>red pterosaur fight</t>
  </si>
  <si>
    <t>紅翼龍戰</t>
  </si>
  <si>
    <t>impressionist flower pattern</t>
  </si>
  <si>
    <t>印象派花卉圖案</t>
  </si>
  <si>
    <t>johan grenier art station greg rutkowski</t>
  </si>
  <si>
    <t>Johan Grenier藝術站Greg Rutkowski</t>
  </si>
  <si>
    <t>traditional folk costume</t>
  </si>
  <si>
    <t>傳統的民間服裝</t>
  </si>
  <si>
    <t>derelict cyberpunk temple block street</t>
  </si>
  <si>
    <t>廢棄的賽博朋克神廟街街</t>
  </si>
  <si>
    <t>large crowd</t>
  </si>
  <si>
    <t>大量人群</t>
  </si>
  <si>
    <t>dark cloath</t>
  </si>
  <si>
    <t>黑暗的披風</t>
  </si>
  <si>
    <t>intricate swirls</t>
  </si>
  <si>
    <t>錯綜複雜的漩渦</t>
  </si>
  <si>
    <t>tiny details</t>
  </si>
  <si>
    <t>微小的細節</t>
  </si>
  <si>
    <t>super smash brothers victory screen of arthur morgan</t>
  </si>
  <si>
    <t>亞瑟·摩根（Arthur Morgan）的超級粉碎兄弟勝利屏幕</t>
  </si>
  <si>
    <t>car park</t>
  </si>
  <si>
    <t>spherical head</t>
  </si>
  <si>
    <t>球形頭</t>
  </si>
  <si>
    <t>portrait of kendrick lamar</t>
  </si>
  <si>
    <t>肯德里克·拉馬爾的肖像</t>
  </si>
  <si>
    <t>massive copper door texture</t>
  </si>
  <si>
    <t>巨大的銅門質地</t>
  </si>
  <si>
    <t>yellow green sweater</t>
  </si>
  <si>
    <t>黃綠色毛衣</t>
  </si>
  <si>
    <t>blair witch</t>
  </si>
  <si>
    <t>布萊爾女巫</t>
  </si>
  <si>
    <t>3:4 frank frazetta style</t>
  </si>
  <si>
    <t>3：4弗蘭克·弗雷澤塔（Frank Frazetta）風格</t>
  </si>
  <si>
    <t>starry night style of mount washington mountain</t>
  </si>
  <si>
    <t>華盛頓山的星光夜風格</t>
  </si>
  <si>
    <t>intricate sci-fi frog</t>
  </si>
  <si>
    <t>複雜的科幻青蛙</t>
  </si>
  <si>
    <t>terrified woman</t>
  </si>
  <si>
    <t>害怕的女人</t>
  </si>
  <si>
    <t>style of herzog de meuron</t>
  </si>
  <si>
    <t>Herzog de Meuron的風格</t>
  </si>
  <si>
    <t>old botanical illustrations</t>
  </si>
  <si>
    <t>古老的植物插圖</t>
  </si>
  <si>
    <t>broken cathedral window</t>
  </si>
  <si>
    <t>大教堂窗口破裂</t>
  </si>
  <si>
    <t>fat mech mosquito</t>
  </si>
  <si>
    <t>脂肪機械蚊子</t>
  </si>
  <si>
    <t>magic wish</t>
  </si>
  <si>
    <t>神奇的願望</t>
  </si>
  <si>
    <t>kaworu nagisa rainbow</t>
  </si>
  <si>
    <t>Kaworu Nagisa彩虹</t>
  </si>
  <si>
    <t>beautiful elves</t>
  </si>
  <si>
    <t>美麗的精靈</t>
  </si>
  <si>
    <t>old soviet propaganda poster</t>
  </si>
  <si>
    <t>古老的蘇聯宣傳海報</t>
  </si>
  <si>
    <t>realistic raccoon</t>
  </si>
  <si>
    <t>逼真的浣熊</t>
  </si>
  <si>
    <t>giant potato</t>
  </si>
  <si>
    <t>大土豆</t>
  </si>
  <si>
    <t>stark blue sky</t>
  </si>
  <si>
    <t>斯塔克藍天</t>
  </si>
  <si>
    <t>middle finger god</t>
  </si>
  <si>
    <t>中指神</t>
  </si>
  <si>
    <t>helmet f-stop</t>
  </si>
  <si>
    <t>頭盔F-Stop</t>
  </si>
  <si>
    <t>youthful armored gay couple</t>
  </si>
  <si>
    <t>年輕的裝甲同性戀夫婦</t>
  </si>
  <si>
    <t>style of keith haring</t>
  </si>
  <si>
    <t>基思·哈林的風格</t>
  </si>
  <si>
    <t>style of ilya repin</t>
  </si>
  <si>
    <t>Ilya Repin的風格</t>
  </si>
  <si>
    <t>large glass pans</t>
  </si>
  <si>
    <t>大玻璃鍋</t>
  </si>
  <si>
    <t>sunset photoreal</t>
  </si>
  <si>
    <t>日落照相</t>
  </si>
  <si>
    <t>fantasy town harbor</t>
  </si>
  <si>
    <t>幻想鎮港</t>
  </si>
  <si>
    <t>fractal eyes watercolor</t>
  </si>
  <si>
    <t>分形眼睛水彩</t>
  </si>
  <si>
    <t>photoreal raw meat chair</t>
  </si>
  <si>
    <t>攝影生肉椅</t>
  </si>
  <si>
    <t>domestic short hair cat</t>
  </si>
  <si>
    <t>家長發貓</t>
  </si>
  <si>
    <t>android walking</t>
  </si>
  <si>
    <t>Android步行</t>
  </si>
  <si>
    <t>highway photo</t>
  </si>
  <si>
    <t>高速公路照片</t>
  </si>
  <si>
    <t>new york city colosseum</t>
  </si>
  <si>
    <t>紐約城鬥獸場</t>
  </si>
  <si>
    <t>glowing grass</t>
  </si>
  <si>
    <t>發光的草</t>
  </si>
  <si>
    <t>style of van gough</t>
  </si>
  <si>
    <t>範·高夫的風格</t>
  </si>
  <si>
    <t>beautiful long-haired girl</t>
  </si>
  <si>
    <t>美麗的長發女孩</t>
  </si>
  <si>
    <t>volcanic planet</t>
  </si>
  <si>
    <t>火山行星</t>
  </si>
  <si>
    <t>open ocean</t>
  </si>
  <si>
    <t>開海</t>
  </si>
  <si>
    <t>intricate tractography</t>
  </si>
  <si>
    <t>錯綜複雜的拖拉機</t>
  </si>
  <si>
    <t>4k rend</t>
  </si>
  <si>
    <t>tall monatorus creature</t>
  </si>
  <si>
    <t>高大的monatorus生物</t>
  </si>
  <si>
    <t>gothic inspired dress</t>
  </si>
  <si>
    <t>哥特式靈感連衣裙</t>
  </si>
  <si>
    <t>moth man angel butterfly wings</t>
  </si>
  <si>
    <t>飛蛾男人天使蝴蝶翅膀</t>
  </si>
  <si>
    <t>aztec warrior bust</t>
  </si>
  <si>
    <t>阿茲台克戰士的胸圍</t>
  </si>
  <si>
    <t>realistic simian head</t>
  </si>
  <si>
    <t>逼真的猿猴頭</t>
  </si>
  <si>
    <t>retro noir</t>
  </si>
  <si>
    <t>復古黑色</t>
  </si>
  <si>
    <t>unknown life form</t>
  </si>
  <si>
    <t>未知的生活形式</t>
  </si>
  <si>
    <t>blurry background</t>
  </si>
  <si>
    <t>模糊背景</t>
  </si>
  <si>
    <t>mechanical china fine</t>
  </si>
  <si>
    <t>機械中國罰款</t>
  </si>
  <si>
    <t>purple tile floor texture</t>
  </si>
  <si>
    <t>紫色地板質地</t>
  </si>
  <si>
    <t>overgrown mycelial web</t>
  </si>
  <si>
    <t>長滿的麥克塞利亞網絡</t>
  </si>
  <si>
    <t>orthodox people</t>
  </si>
  <si>
    <t>東正教人</t>
  </si>
  <si>
    <t>high precision</t>
  </si>
  <si>
    <t>高精準度</t>
  </si>
  <si>
    <t>golden-yellow eyes</t>
  </si>
  <si>
    <t>金黃色的眼睛</t>
  </si>
  <si>
    <t>tribal thatch boat</t>
  </si>
  <si>
    <t>部落茅草船</t>
  </si>
  <si>
    <t>colossal gorilla standing</t>
  </si>
  <si>
    <t>巨大的大猩猩站立</t>
  </si>
  <si>
    <t>monochromatic blue</t>
  </si>
  <si>
    <t>單色藍色</t>
  </si>
  <si>
    <t>security station</t>
  </si>
  <si>
    <t>安全站</t>
  </si>
  <si>
    <t>maze wall</t>
  </si>
  <si>
    <t>迷宮牆</t>
  </si>
  <si>
    <t>peacock fur</t>
  </si>
  <si>
    <t>孔雀皮毛</t>
  </si>
  <si>
    <t>style of edward gorey</t>
  </si>
  <si>
    <t>愛德華·戈里的風格</t>
  </si>
  <si>
    <t>sad giant</t>
  </si>
  <si>
    <t>悲傷的巨人</t>
  </si>
  <si>
    <t>underwater colorful coral reef</t>
  </si>
  <si>
    <t>水下五顏六色的珊瑚礁</t>
  </si>
  <si>
    <t>green magical effect</t>
  </si>
  <si>
    <t>綠色的魔法效果</t>
  </si>
  <si>
    <t>rotten meat</t>
  </si>
  <si>
    <t>腐爛的肉</t>
  </si>
  <si>
    <t>joker movie style subway station</t>
  </si>
  <si>
    <t>小丑電影風格地鐵站</t>
  </si>
  <si>
    <t>spider eggs</t>
  </si>
  <si>
    <t>蜘蛛卵</t>
  </si>
  <si>
    <t>angel fall</t>
  </si>
  <si>
    <t>天使秋天</t>
  </si>
  <si>
    <t>whole world</t>
  </si>
  <si>
    <t>全世界</t>
  </si>
  <si>
    <t>colorful trees</t>
  </si>
  <si>
    <t>五顏六色的樹</t>
  </si>
  <si>
    <t>70s science fiction novel cover</t>
  </si>
  <si>
    <t>70年代科幻小說小說封面</t>
  </si>
  <si>
    <t>textured canvas</t>
  </si>
  <si>
    <t>紋理的畫布</t>
  </si>
  <si>
    <t>tall gun</t>
  </si>
  <si>
    <t>高槍</t>
  </si>
  <si>
    <t>transparent wires</t>
  </si>
  <si>
    <t>透明電線</t>
  </si>
  <si>
    <t>todd mcfarlane</t>
  </si>
  <si>
    <t>托德·麥克法蘭（Todd McFarlane）</t>
  </si>
  <si>
    <t>fractal texture</t>
  </si>
  <si>
    <t>分形紋理</t>
  </si>
  <si>
    <t>horror theme</t>
  </si>
  <si>
    <t>恐怖主題</t>
  </si>
  <si>
    <t>huge bag wings</t>
  </si>
  <si>
    <t>巨大的袋子翅膀</t>
  </si>
  <si>
    <t>gas mask standing</t>
  </si>
  <si>
    <t>氣罩站立</t>
  </si>
  <si>
    <t>mermaid burning</t>
  </si>
  <si>
    <t>美人魚燃燒</t>
  </si>
  <si>
    <t>cute happy crow standing</t>
  </si>
  <si>
    <t>可愛的快樂烏鴉站立</t>
  </si>
  <si>
    <t>mix grenade</t>
  </si>
  <si>
    <t>混合手榴彈</t>
  </si>
  <si>
    <t>fantasy elf village</t>
  </si>
  <si>
    <t>幻想精靈村</t>
  </si>
  <si>
    <t>neanderthal zombie</t>
  </si>
  <si>
    <t>尼安德特人殭屍</t>
  </si>
  <si>
    <t>cute colorful kid</t>
  </si>
  <si>
    <t>可愛的彩色孩子</t>
  </si>
  <si>
    <t>super saiyan lucy</t>
  </si>
  <si>
    <t>超級賽亞露西</t>
  </si>
  <si>
    <t>car parts</t>
  </si>
  <si>
    <t>汽車零件</t>
  </si>
  <si>
    <t>intricate tarot card of mandelbulb</t>
  </si>
  <si>
    <t>曼德爾布爾的錯綜複雜的塔羅牌</t>
  </si>
  <si>
    <t>venice mask</t>
  </si>
  <si>
    <t>distant planet</t>
  </si>
  <si>
    <t>遙遠的行星</t>
  </si>
  <si>
    <t>nature's complexity</t>
  </si>
  <si>
    <t>大自然的複雜性</t>
  </si>
  <si>
    <t>cherry cake</t>
  </si>
  <si>
    <t>櫻桃蛋糕</t>
  </si>
  <si>
    <t>super saiyans</t>
  </si>
  <si>
    <t>holographic glowing dreams</t>
  </si>
  <si>
    <t>全息發光的夢</t>
  </si>
  <si>
    <t>korean painting</t>
  </si>
  <si>
    <t>韓國繪畫</t>
  </si>
  <si>
    <t>red curtains</t>
  </si>
  <si>
    <t>紅色窗簾</t>
  </si>
  <si>
    <t>black shirt</t>
  </si>
  <si>
    <t>黑色襯衫</t>
  </si>
  <si>
    <t>tiny man</t>
  </si>
  <si>
    <t>grand hotel</t>
  </si>
  <si>
    <t>大酒店</t>
  </si>
  <si>
    <t>robo alexander pushkin</t>
  </si>
  <si>
    <t>機器人亞歷山大·普希金（Alexander Pushkin）</t>
  </si>
  <si>
    <t>good night ai</t>
  </si>
  <si>
    <t>晚安ai</t>
  </si>
  <si>
    <t>interior photographs</t>
  </si>
  <si>
    <t>室內照片</t>
  </si>
  <si>
    <t>detailed sci fi neon giger</t>
  </si>
  <si>
    <t>詳細的科幻霓虹燈</t>
  </si>
  <si>
    <t>minimalist abbatoir</t>
  </si>
  <si>
    <t>極簡主義阿巴托爾</t>
  </si>
  <si>
    <t>mystical temple</t>
  </si>
  <si>
    <t>神秘的寺廟</t>
  </si>
  <si>
    <t>eighties neon dance club</t>
  </si>
  <si>
    <t>八十年代霓虹燈舞俱樂部</t>
  </si>
  <si>
    <t>photorealistic jedi wolverine</t>
  </si>
  <si>
    <t>逼真的絕地金剛狼</t>
  </si>
  <si>
    <t>hot dog trump</t>
  </si>
  <si>
    <t>熱狗王牌</t>
  </si>
  <si>
    <t>doodle girl</t>
  </si>
  <si>
    <t>塗鴉女孩</t>
  </si>
  <si>
    <t>dead plants</t>
  </si>
  <si>
    <t>死植物</t>
  </si>
  <si>
    <t>liquid splatter</t>
  </si>
  <si>
    <t>beautiful photos</t>
  </si>
  <si>
    <t>漂亮的相片</t>
  </si>
  <si>
    <t>medievel castle</t>
  </si>
  <si>
    <t>Medievel城堡</t>
  </si>
  <si>
    <t>massive mushrooms</t>
  </si>
  <si>
    <t>大蘑菇</t>
  </si>
  <si>
    <t>cyborg eagle</t>
  </si>
  <si>
    <t>半機械人鷹</t>
  </si>
  <si>
    <t>statue of goddess standing</t>
  </si>
  <si>
    <t>女神鵰像</t>
  </si>
  <si>
    <t>nearby window</t>
  </si>
  <si>
    <t>附近的窗戶</t>
  </si>
  <si>
    <t>70s horror vhs</t>
  </si>
  <si>
    <t>70年代恐怖VHS</t>
  </si>
  <si>
    <t>fancy japanese restaurant</t>
  </si>
  <si>
    <t>花式日本餐廳</t>
  </si>
  <si>
    <t>parabolic sculpture windows</t>
  </si>
  <si>
    <t>拋物線雕塑窗口</t>
  </si>
  <si>
    <t>clown baby</t>
  </si>
  <si>
    <t>小丑寶貝</t>
  </si>
  <si>
    <t>apocalyptic desert environment</t>
  </si>
  <si>
    <t>世界末日的沙漠環境</t>
  </si>
  <si>
    <t>robot monsters</t>
  </si>
  <si>
    <t>機器人怪物</t>
  </si>
  <si>
    <t>exoskeleton standing</t>
  </si>
  <si>
    <t>外骨骼站立</t>
  </si>
  <si>
    <t>mystical portal</t>
  </si>
  <si>
    <t>神秘的門戶</t>
  </si>
  <si>
    <t>witch hat</t>
  </si>
  <si>
    <t>女巫帽子</t>
  </si>
  <si>
    <t>gates of dawn</t>
  </si>
  <si>
    <t>黎明的大門</t>
  </si>
  <si>
    <t>deep void</t>
  </si>
  <si>
    <t>style of childe hassam</t>
  </si>
  <si>
    <t>Childe Hassam的風格</t>
  </si>
  <si>
    <t>background of san francisco sunshine evening</t>
  </si>
  <si>
    <t>舊金山陽光之夜的背景</t>
  </si>
  <si>
    <t>summer lake</t>
  </si>
  <si>
    <t>夏季湖</t>
  </si>
  <si>
    <t>giant squid</t>
  </si>
  <si>
    <t>巨型魷魚</t>
  </si>
  <si>
    <t>vibrant emerald aura</t>
  </si>
  <si>
    <t>充滿活力的翡翠光環</t>
  </si>
  <si>
    <t>black lence standing</t>
  </si>
  <si>
    <t>黑色的藉口站立</t>
  </si>
  <si>
    <t>transparent bubbles</t>
  </si>
  <si>
    <t>透明氣泡</t>
  </si>
  <si>
    <t>skeleton cowboy</t>
  </si>
  <si>
    <t>骨架牛仔</t>
  </si>
  <si>
    <t>creepy dark necklace</t>
  </si>
  <si>
    <t>令人毛骨悚然的深色項鍊</t>
  </si>
  <si>
    <t>insect plant monster ink</t>
  </si>
  <si>
    <t>昆蟲植物怪物墨水</t>
  </si>
  <si>
    <t>green huge cute dinosaur</t>
  </si>
  <si>
    <t>綠色巨大的可愛恐龍</t>
  </si>
  <si>
    <t>warm fire</t>
  </si>
  <si>
    <t>溫暖的火</t>
  </si>
  <si>
    <t>fulci hospital</t>
  </si>
  <si>
    <t>富爾奇醫院</t>
  </si>
  <si>
    <t>british flags</t>
  </si>
  <si>
    <t>英國國旗</t>
  </si>
  <si>
    <t>movie set</t>
  </si>
  <si>
    <t>電影集</t>
  </si>
  <si>
    <t>dark virgin mary statue</t>
  </si>
  <si>
    <t>黑暗聖母瑪利亞雕像</t>
  </si>
  <si>
    <t>battle position</t>
  </si>
  <si>
    <t>戰鬥位置</t>
  </si>
  <si>
    <t>crystal ice palace</t>
  </si>
  <si>
    <t>水晶冰宮</t>
  </si>
  <si>
    <t>long shotgun</t>
  </si>
  <si>
    <t>長shot彈槍</t>
  </si>
  <si>
    <t>ancient rome</t>
  </si>
  <si>
    <t>francis goya</t>
  </si>
  <si>
    <t>弗朗西斯·戈亞（Francis Goya）</t>
  </si>
  <si>
    <t>futuristic dynamic buildings</t>
  </si>
  <si>
    <t>未來派動態建築</t>
  </si>
  <si>
    <t>darklight landscape</t>
  </si>
  <si>
    <t>黑暗景觀</t>
  </si>
  <si>
    <t>giant glowing etheral orbs of light</t>
  </si>
  <si>
    <t>巨大的光線</t>
  </si>
  <si>
    <t>1980s japan album</t>
  </si>
  <si>
    <t>1980年代日本專輯</t>
  </si>
  <si>
    <t>white photo of julius caesar</t>
  </si>
  <si>
    <t>朱利葉斯·凱撒（Julius Caesar）的白色照片</t>
  </si>
  <si>
    <t>hermes brand suit</t>
  </si>
  <si>
    <t>愛馬仕品牌西服</t>
  </si>
  <si>
    <t>steampunk dachshund</t>
  </si>
  <si>
    <t>蒸汽朋克臘腸犬</t>
  </si>
  <si>
    <t>gasmask goddess</t>
  </si>
  <si>
    <t>加油女神</t>
  </si>
  <si>
    <t>shiny goddess of luxury</t>
  </si>
  <si>
    <t>奢華的閃亮女神</t>
  </si>
  <si>
    <t>lidar effect</t>
  </si>
  <si>
    <t>LIDAR效應</t>
  </si>
  <si>
    <t>skin suture</t>
  </si>
  <si>
    <t>皮膚縫合</t>
  </si>
  <si>
    <t>cosmic eyeball</t>
  </si>
  <si>
    <t>宇宙眼球</t>
  </si>
  <si>
    <t>city of amsterdam</t>
  </si>
  <si>
    <t>阿姆斯特丹市</t>
  </si>
  <si>
    <t>mech patlabor</t>
  </si>
  <si>
    <t>機甲Patlabor</t>
  </si>
  <si>
    <t>game show</t>
  </si>
  <si>
    <t>遊戲節目</t>
  </si>
  <si>
    <t>ilya kuvshinov</t>
  </si>
  <si>
    <t>Ilya Kuvshinov</t>
  </si>
  <si>
    <t>colourful bernini</t>
  </si>
  <si>
    <t>五顏六色的伯尼尼</t>
  </si>
  <si>
    <t>stormlight archive</t>
  </si>
  <si>
    <t>Stormlight檔案</t>
  </si>
  <si>
    <t>paul pepera</t>
  </si>
  <si>
    <t>保羅·佩珀拉（Paul Pepera）</t>
  </si>
  <si>
    <t>yellow lizard</t>
  </si>
  <si>
    <t>黃蜥蜴</t>
  </si>
  <si>
    <t>cyberpunk warehouse</t>
  </si>
  <si>
    <t>Cyber​​punk倉庫</t>
  </si>
  <si>
    <t>death warlock spirits artstation</t>
  </si>
  <si>
    <t>死亡術士精神</t>
  </si>
  <si>
    <t>queen drinking</t>
  </si>
  <si>
    <t>女王喝</t>
  </si>
  <si>
    <t>lava eruption</t>
  </si>
  <si>
    <t>熔岩噴發</t>
  </si>
  <si>
    <t>beautiful painting of swinmming</t>
  </si>
  <si>
    <t>精美的揮桿繪畫</t>
  </si>
  <si>
    <t>powerful bee wizard</t>
  </si>
  <si>
    <t>強大的蜜蜂嚮導</t>
  </si>
  <si>
    <t>black slimy creature</t>
  </si>
  <si>
    <t>黑色的黏糊糊的生物</t>
  </si>
  <si>
    <t>wasted land</t>
  </si>
  <si>
    <t>浪費的土地</t>
  </si>
  <si>
    <t>heavenly light</t>
  </si>
  <si>
    <t>天上的光</t>
  </si>
  <si>
    <t>analog film</t>
  </si>
  <si>
    <t>模擬膜</t>
  </si>
  <si>
    <t>gold-texture mix frankenstein head</t>
  </si>
  <si>
    <t>金色混合弗蘭肯斯坦頭</t>
  </si>
  <si>
    <t>fat hamster</t>
  </si>
  <si>
    <t>胖倉鼠</t>
  </si>
  <si>
    <t>tangled broken realistic elden beast</t>
  </si>
  <si>
    <t>糾結破碎現實的埃爾登野獸</t>
  </si>
  <si>
    <t>hexagonal structure</t>
  </si>
  <si>
    <t>六邊形結構</t>
  </si>
  <si>
    <t>lord krishna</t>
  </si>
  <si>
    <t>克里希納勳爵</t>
  </si>
  <si>
    <t>detailed painting of jerma</t>
  </si>
  <si>
    <t>傑瑪的詳細畫</t>
  </si>
  <si>
    <t>minimalistic white sci-fi rifle</t>
  </si>
  <si>
    <t>簡約的白色科幻步槍</t>
  </si>
  <si>
    <t>treacherous storm wall</t>
  </si>
  <si>
    <t>危險的風暴牆</t>
  </si>
  <si>
    <t>owl shape</t>
  </si>
  <si>
    <t>貓頭鷹形狀</t>
  </si>
  <si>
    <t>mixed japanese shibuya style</t>
  </si>
  <si>
    <t>混合日本shibuya風格</t>
  </si>
  <si>
    <t>35mm movie film</t>
  </si>
  <si>
    <t>35毫米電影電影</t>
  </si>
  <si>
    <t>kirby dots space laser lizard</t>
  </si>
  <si>
    <t>柯比點太空激光蜥蜴</t>
  </si>
  <si>
    <t>dystopian norman rockwell</t>
  </si>
  <si>
    <t>反烏托邦諾曼·羅克韋爾（Norman Rockwell）</t>
  </si>
  <si>
    <t>last night</t>
  </si>
  <si>
    <t>昨夜</t>
  </si>
  <si>
    <t>cybernetic bodybuilder assassin mother</t>
  </si>
  <si>
    <t>控制論健美運動員刺客母親</t>
  </si>
  <si>
    <t>full bloom</t>
  </si>
  <si>
    <t>home depot</t>
  </si>
  <si>
    <t>家得寶</t>
  </si>
  <si>
    <t>crowd of necromancer gnomes</t>
  </si>
  <si>
    <t>死靈法師侏儒</t>
  </si>
  <si>
    <t>hazmat suit</t>
  </si>
  <si>
    <t>危險品西服</t>
  </si>
  <si>
    <t>street of people</t>
  </si>
  <si>
    <t>人的街道</t>
  </si>
  <si>
    <t>16k resolution octane</t>
  </si>
  <si>
    <t>16k分辨率辛烷值</t>
  </si>
  <si>
    <t>robot dinosaurs</t>
  </si>
  <si>
    <t>機器人恐龍</t>
  </si>
  <si>
    <t>mouth of sauron helmet</t>
  </si>
  <si>
    <t>sa</t>
  </si>
  <si>
    <t>single light</t>
  </si>
  <si>
    <t>單光</t>
  </si>
  <si>
    <t>paranoid space squid</t>
  </si>
  <si>
    <t>偏執空間魷魚</t>
  </si>
  <si>
    <t>cyber mechanic</t>
  </si>
  <si>
    <t>網絡機械師</t>
  </si>
  <si>
    <t>john constable</t>
  </si>
  <si>
    <t>約翰·康斯特布爾</t>
  </si>
  <si>
    <t>passage of time</t>
  </si>
  <si>
    <t>時間流逝</t>
  </si>
  <si>
    <t>glowing crystal cryengine</t>
  </si>
  <si>
    <t>發光的水晶冰淇淋</t>
  </si>
  <si>
    <t>farmer's market</t>
  </si>
  <si>
    <t>農貿市場</t>
  </si>
  <si>
    <t>dragon breathing dice</t>
  </si>
  <si>
    <t>龍呼吸骰子</t>
  </si>
  <si>
    <t>camera head</t>
  </si>
  <si>
    <t>相機頭</t>
  </si>
  <si>
    <t>neoclassical architecture</t>
  </si>
  <si>
    <t>新古典建築</t>
  </si>
  <si>
    <t>cosmic dragon breathing</t>
  </si>
  <si>
    <t>宇宙龍的呼吸</t>
  </si>
  <si>
    <t>sanguine moth</t>
  </si>
  <si>
    <t>樂隊飛蛾</t>
  </si>
  <si>
    <t>moss growthhigh detail</t>
  </si>
  <si>
    <t>Moss Growthigh細節</t>
  </si>
  <si>
    <t>goblin heartstone art</t>
  </si>
  <si>
    <t>哥布林心臟藝術</t>
  </si>
  <si>
    <t>grotesque arabesque</t>
  </si>
  <si>
    <t>怪異的阿拉伯風格</t>
  </si>
  <si>
    <t>bunch of roses</t>
  </si>
  <si>
    <t>一束玫瑰</t>
  </si>
  <si>
    <t>ethereal sword</t>
  </si>
  <si>
    <t>空靈的劍</t>
  </si>
  <si>
    <t>humanoid dark figures</t>
  </si>
  <si>
    <t>人形深色人物</t>
  </si>
  <si>
    <t>wizard-owned spaceship dealership</t>
  </si>
  <si>
    <t>嚮導擁有的太空飛船經銷店</t>
  </si>
  <si>
    <t>asian night market food cart</t>
  </si>
  <si>
    <t>亞洲夜市場食品推車</t>
  </si>
  <si>
    <t>portrait of shrek</t>
  </si>
  <si>
    <t>史萊克的肖像</t>
  </si>
  <si>
    <t>palm tree</t>
  </si>
  <si>
    <t>棕櫚樹</t>
  </si>
  <si>
    <t>stunning indian dancer</t>
  </si>
  <si>
    <t>令人驚嘆的印度舞者</t>
  </si>
  <si>
    <t>magical bone skeleton</t>
  </si>
  <si>
    <t>神奇的骨骨架</t>
  </si>
  <si>
    <t>big tanker ship wreck</t>
  </si>
  <si>
    <t>大油輪船殘骸</t>
  </si>
  <si>
    <t>mega pint</t>
  </si>
  <si>
    <t>大品脫</t>
  </si>
  <si>
    <t>pale skin elf</t>
  </si>
  <si>
    <t>蒼白的皮膚精靈</t>
  </si>
  <si>
    <t>mix frankenstein head</t>
  </si>
  <si>
    <t>混合弗蘭肯斯坦頭</t>
  </si>
  <si>
    <t>undead gothic cementery</t>
  </si>
  <si>
    <t>亡靈哥特式水泥廠</t>
  </si>
  <si>
    <t>own death</t>
  </si>
  <si>
    <t>自己的死亡</t>
  </si>
  <si>
    <t>dim light</t>
  </si>
  <si>
    <t>昏暗的燈光</t>
  </si>
  <si>
    <t>dusty air</t>
  </si>
  <si>
    <t>塵土飛揚的空氣</t>
  </si>
  <si>
    <t>pink parmezan flakes</t>
  </si>
  <si>
    <t>粉紅色的帕瑪山薄片</t>
  </si>
  <si>
    <t>white floor bricks</t>
  </si>
  <si>
    <t>白地板磚</t>
  </si>
  <si>
    <t>purple white park plants</t>
  </si>
  <si>
    <t>紫色白公園植物</t>
  </si>
  <si>
    <t>robot goat</t>
  </si>
  <si>
    <t>機器人山羊</t>
  </si>
  <si>
    <t>lucky sword</t>
  </si>
  <si>
    <t>幸運的劍</t>
  </si>
  <si>
    <t>rock close</t>
  </si>
  <si>
    <t>岩石關閉</t>
  </si>
  <si>
    <t>massive cosmic stag</t>
  </si>
  <si>
    <t>巨大的宇宙雄鹿</t>
  </si>
  <si>
    <t>beautiful winter scenery</t>
  </si>
  <si>
    <t>美麗的冬季風景</t>
  </si>
  <si>
    <t>uncanny dreamy city</t>
  </si>
  <si>
    <t>夢幻般的城市</t>
  </si>
  <si>
    <t>weiqi game playing</t>
  </si>
  <si>
    <t>Weiqi遊戲玩</t>
  </si>
  <si>
    <t>primary colors</t>
  </si>
  <si>
    <t>原色</t>
  </si>
  <si>
    <t>huge amounts of glitter</t>
  </si>
  <si>
    <t>大量的閃光</t>
  </si>
  <si>
    <t>pixar 3d</t>
  </si>
  <si>
    <t>皮克斯3D</t>
  </si>
  <si>
    <t>interstellar war</t>
  </si>
  <si>
    <t>星際戰爭</t>
  </si>
  <si>
    <t>ornate mandala</t>
  </si>
  <si>
    <t>華麗的曼陀羅</t>
  </si>
  <si>
    <t>steel texture</t>
  </si>
  <si>
    <t>鋼質質地</t>
  </si>
  <si>
    <t>larry bird</t>
  </si>
  <si>
    <t>拉里·伯德（Larry Bird）</t>
  </si>
  <si>
    <t>cartoon tom</t>
  </si>
  <si>
    <t>卡通湯姆</t>
  </si>
  <si>
    <t>cyborg unicorn</t>
  </si>
  <si>
    <t>半機器人獨角獸</t>
  </si>
  <si>
    <t>ralph steadman style</t>
  </si>
  <si>
    <t>拉爾夫·斯德曼（Ralph Steadman）風格</t>
  </si>
  <si>
    <t>big open glass buckyball classroom</t>
  </si>
  <si>
    <t>大開放玻璃Buckyball教室</t>
  </si>
  <si>
    <t>smooth upscaler</t>
  </si>
  <si>
    <t>光滑的上放大器</t>
  </si>
  <si>
    <t>few gold</t>
  </si>
  <si>
    <t>幾個黃金</t>
  </si>
  <si>
    <t>ancient magical dice</t>
  </si>
  <si>
    <t>古代魔術骰子</t>
  </si>
  <si>
    <t>entangled pair of quantum moths</t>
  </si>
  <si>
    <t>糾纏一對量子飛蛾</t>
  </si>
  <si>
    <t>skinny tall man</t>
  </si>
  <si>
    <t>瘦的男人</t>
  </si>
  <si>
    <t>crescent moon</t>
  </si>
  <si>
    <t>lit pixel art</t>
  </si>
  <si>
    <t>點亮的像素藝術</t>
  </si>
  <si>
    <t>metal strips</t>
  </si>
  <si>
    <t>金屬條</t>
  </si>
  <si>
    <t>glowing mushrooms</t>
  </si>
  <si>
    <t>發光的蘑菇</t>
  </si>
  <si>
    <t>killua zoldyck</t>
  </si>
  <si>
    <t>Killua Zoldyck</t>
  </si>
  <si>
    <t>wildlife night photography</t>
  </si>
  <si>
    <t>野生動物夜攝影</t>
  </si>
  <si>
    <t>david benzal</t>
  </si>
  <si>
    <t>大衛·本扎爾（David Benzal）</t>
  </si>
  <si>
    <t>rain of ashes</t>
  </si>
  <si>
    <t>骨灰的雨</t>
  </si>
  <si>
    <t>vogue poland</t>
  </si>
  <si>
    <t>波蘭時尚</t>
  </si>
  <si>
    <t>sydney opera house</t>
  </si>
  <si>
    <t>悉尼歌劇院</t>
  </si>
  <si>
    <t>big old cedar trees</t>
  </si>
  <si>
    <t>大雪松樹</t>
  </si>
  <si>
    <t>magical prague</t>
  </si>
  <si>
    <t>神奇的布拉格</t>
  </si>
  <si>
    <t>multiple bears</t>
  </si>
  <si>
    <t>多個熊</t>
  </si>
  <si>
    <t>frosted glass</t>
  </si>
  <si>
    <t>磨砂玻璃</t>
  </si>
  <si>
    <t>teenage nature elementalist</t>
  </si>
  <si>
    <t>青少年大自然元素主義者</t>
  </si>
  <si>
    <t>top left corner fog</t>
  </si>
  <si>
    <t>左上角霧</t>
  </si>
  <si>
    <t>tiled mosaic picture</t>
  </si>
  <si>
    <t>瓷磚鑲嵌圖片</t>
  </si>
  <si>
    <t>doctor operating</t>
  </si>
  <si>
    <t>醫生操作</t>
  </si>
  <si>
    <t>black coat</t>
  </si>
  <si>
    <t>黑色外套</t>
  </si>
  <si>
    <t>yellow dusty planet</t>
  </si>
  <si>
    <t>黃色塵土飛揚的行星</t>
  </si>
  <si>
    <t>massive underground storm</t>
  </si>
  <si>
    <t>巨大的地下風暴</t>
  </si>
  <si>
    <t>futuristic magical dice</t>
  </si>
  <si>
    <t>未來派的魔術骰子</t>
  </si>
  <si>
    <t>naval mech fighter</t>
  </si>
  <si>
    <t>海軍機械戰鬥機</t>
  </si>
  <si>
    <t>brutal architecture</t>
  </si>
  <si>
    <t>殘酷的建築</t>
  </si>
  <si>
    <t>long wavy</t>
  </si>
  <si>
    <t>長波浪狀</t>
  </si>
  <si>
    <t>unstable thunder beams</t>
  </si>
  <si>
    <t>不穩定的雷梁</t>
  </si>
  <si>
    <t>dead sea scrolls</t>
  </si>
  <si>
    <t>死海捲軸</t>
  </si>
  <si>
    <t>spirits of horror scape</t>
  </si>
  <si>
    <t>恐怖景觀</t>
  </si>
  <si>
    <t>queer robot</t>
  </si>
  <si>
    <t>酷兒機器人</t>
  </si>
  <si>
    <t>black cloth robes</t>
  </si>
  <si>
    <t>黑布長袍</t>
  </si>
  <si>
    <t>realistic jaguar</t>
  </si>
  <si>
    <t>現實的美洲虎</t>
  </si>
  <si>
    <t>forest of pencils</t>
  </si>
  <si>
    <t>鉛筆森林</t>
  </si>
  <si>
    <t>2d simple illustration</t>
  </si>
  <si>
    <t>2D簡單插圖</t>
  </si>
  <si>
    <t>rainbow mermaid tale</t>
  </si>
  <si>
    <t>彩虹美人魚故事</t>
  </si>
  <si>
    <t>ancient entity</t>
  </si>
  <si>
    <t>古代實體</t>
  </si>
  <si>
    <t>russian silent hill</t>
  </si>
  <si>
    <t>俄羅斯無聲山</t>
  </si>
  <si>
    <t>colorful glass shards</t>
  </si>
  <si>
    <t>彩色玻璃碎片</t>
  </si>
  <si>
    <t>gilded age</t>
  </si>
  <si>
    <t>鍍金時代</t>
  </si>
  <si>
    <t>psychedelic smoke</t>
  </si>
  <si>
    <t>迷幻煙</t>
  </si>
  <si>
    <t>chinese lunch</t>
  </si>
  <si>
    <t>中國午餐</t>
  </si>
  <si>
    <t>huge futuristic metropolis</t>
  </si>
  <si>
    <t>巨大的未來大都市</t>
  </si>
  <si>
    <t>dreamy landscape</t>
  </si>
  <si>
    <t>夢幻般的風景</t>
  </si>
  <si>
    <t>ground garden</t>
  </si>
  <si>
    <t>地面花園</t>
  </si>
  <si>
    <t>ferdinand knab</t>
  </si>
  <si>
    <t>費迪南德·凱</t>
  </si>
  <si>
    <t>shoulder length hair</t>
  </si>
  <si>
    <t>齊肩發</t>
  </si>
  <si>
    <t>beautiful waterfall</t>
  </si>
  <si>
    <t>美麗的瀑布</t>
  </si>
  <si>
    <t>gustave dore robots</t>
  </si>
  <si>
    <t>Gustave Dore機器人</t>
  </si>
  <si>
    <t>beautiful colorful sunrise</t>
  </si>
  <si>
    <t>美麗的彩色日出</t>
  </si>
  <si>
    <t>dead grass</t>
  </si>
  <si>
    <t>死草</t>
  </si>
  <si>
    <t>hyperealistic landscape steampunk rome</t>
  </si>
  <si>
    <t>超現實風景蒸汽朋克羅馬</t>
  </si>
  <si>
    <t>pink fractals</t>
  </si>
  <si>
    <t>粉紅色的分形</t>
  </si>
  <si>
    <t>oil canvas</t>
  </si>
  <si>
    <t>石油畫布</t>
  </si>
  <si>
    <t>bride star wars universe</t>
  </si>
  <si>
    <t>新娘星球大戰宇宙</t>
  </si>
  <si>
    <t>mad max fury road</t>
  </si>
  <si>
    <t>瘋狂的麥克斯憤怒路</t>
  </si>
  <si>
    <t>music notes octaves</t>
  </si>
  <si>
    <t>音樂筆記八度</t>
  </si>
  <si>
    <t>baksinski style</t>
  </si>
  <si>
    <t>Baksinski風格</t>
  </si>
  <si>
    <t>datrintiart style</t>
  </si>
  <si>
    <t>Datrintiart樣式</t>
  </si>
  <si>
    <t>style of oblivion</t>
  </si>
  <si>
    <t>遺忘風格</t>
  </si>
  <si>
    <t>style of pastels</t>
  </si>
  <si>
    <t>粉彩的風格</t>
  </si>
  <si>
    <t>synth music</t>
  </si>
  <si>
    <t>合成器音樂</t>
  </si>
  <si>
    <t>full human figure kpop girl group</t>
  </si>
  <si>
    <t>完整的人物Kpop女孩團體</t>
  </si>
  <si>
    <t>black jesus vogue fashion photography</t>
  </si>
  <si>
    <t>黑色耶穌時尚攝影</t>
  </si>
  <si>
    <t>deer shot</t>
  </si>
  <si>
    <t>鹿射擊</t>
  </si>
  <si>
    <t>many red strings</t>
  </si>
  <si>
    <t>許多紅線</t>
  </si>
  <si>
    <t>boy pepe</t>
  </si>
  <si>
    <t>男孩佩佩</t>
  </si>
  <si>
    <t>purple flowers</t>
  </si>
  <si>
    <t>紫色的花</t>
  </si>
  <si>
    <t>south park style</t>
  </si>
  <si>
    <t>南公園風格</t>
  </si>
  <si>
    <t>skinny halfing rogue</t>
  </si>
  <si>
    <t>瘦的半流氓</t>
  </si>
  <si>
    <t>scary ape</t>
  </si>
  <si>
    <t>可怕的猿</t>
  </si>
  <si>
    <t>traditional buddhist japanese fabric pattern</t>
  </si>
  <si>
    <t>傳統佛教日本面料圖案</t>
  </si>
  <si>
    <t>richard schmid</t>
  </si>
  <si>
    <t>理查德·施密德（Richard Schmid）</t>
  </si>
  <si>
    <t>tall skeleton stands</t>
  </si>
  <si>
    <t>高大的骨骼架</t>
  </si>
  <si>
    <t>bauhaus manmade marmalade logo</t>
  </si>
  <si>
    <t>包豪斯人造果醬徽標</t>
  </si>
  <si>
    <t>small silver maneki neko logo</t>
  </si>
  <si>
    <t>小銀底尼科徽標</t>
  </si>
  <si>
    <t>infant jesus</t>
  </si>
  <si>
    <t>嬰兒耶穌</t>
  </si>
  <si>
    <t>teenage earth elementalist</t>
  </si>
  <si>
    <t>青少年地球元素主義者</t>
  </si>
  <si>
    <t>attractive eyes</t>
  </si>
  <si>
    <t>吸引人的眼睛</t>
  </si>
  <si>
    <t>edvard munch</t>
  </si>
  <si>
    <t>埃德瓦德·蒙克（Edvard Munch）</t>
  </si>
  <si>
    <t>mystical world</t>
  </si>
  <si>
    <t>神秘的世界</t>
  </si>
  <si>
    <t>black capes</t>
  </si>
  <si>
    <t>black umbrellas</t>
  </si>
  <si>
    <t>黑色雨傘</t>
  </si>
  <si>
    <t>light switch</t>
  </si>
  <si>
    <t>輕開關</t>
  </si>
  <si>
    <t>couple walking</t>
  </si>
  <si>
    <t>夫婦走路</t>
  </si>
  <si>
    <t>cyborg bigfoot</t>
  </si>
  <si>
    <t>半機械人的大腳怪</t>
  </si>
  <si>
    <t>comic book syle</t>
  </si>
  <si>
    <t>漫畫書Syle</t>
  </si>
  <si>
    <t>angels downside hell</t>
  </si>
  <si>
    <t>天使下行地獄</t>
  </si>
  <si>
    <t>portrait of boudicca</t>
  </si>
  <si>
    <t>布迪卡的肖像</t>
  </si>
  <si>
    <t>large paddy field</t>
  </si>
  <si>
    <t>大稻田</t>
  </si>
  <si>
    <t>colorfull battleship spaceship mecha robots battle octane</t>
  </si>
  <si>
    <t>彩色戰艦飛船機器機器人戰鬥辛烷值</t>
  </si>
  <si>
    <t>evil castle</t>
  </si>
  <si>
    <t>邪惡的城堡</t>
  </si>
  <si>
    <t>shelves of sand</t>
  </si>
  <si>
    <t>沙灘架</t>
  </si>
  <si>
    <t>shiny chrome sword</t>
  </si>
  <si>
    <t>閃亮的鉻劍</t>
  </si>
  <si>
    <t>jean delville</t>
  </si>
  <si>
    <t>讓·德爾維爾</t>
  </si>
  <si>
    <t>jean miro</t>
  </si>
  <si>
    <t>讓·米羅</t>
  </si>
  <si>
    <t>black cape</t>
  </si>
  <si>
    <t>tomer hanuka</t>
  </si>
  <si>
    <t>Tomer Hanuka</t>
  </si>
  <si>
    <t>gold trim armor standing</t>
  </si>
  <si>
    <t>金飾盔甲站立</t>
  </si>
  <si>
    <t>tarantino movie</t>
  </si>
  <si>
    <t>塔倫蒂諾電影</t>
  </si>
  <si>
    <t>cosmic gates</t>
  </si>
  <si>
    <t>宇宙大門</t>
  </si>
  <si>
    <t>style of audrey kawasaki</t>
  </si>
  <si>
    <t>奧黛麗·川崎的風格</t>
  </si>
  <si>
    <t>mysterious arab man</t>
  </si>
  <si>
    <t>神秘的阿拉伯人</t>
  </si>
  <si>
    <t>castle dracula</t>
  </si>
  <si>
    <t>德古拉城堡</t>
  </si>
  <si>
    <t>action movie</t>
  </si>
  <si>
    <t>動作片</t>
  </si>
  <si>
    <t>album cover of smoking weed</t>
  </si>
  <si>
    <t>吸煙雜草的專輯封面</t>
  </si>
  <si>
    <t>cloud cityscape</t>
  </si>
  <si>
    <t>雲城市景觀</t>
  </si>
  <si>
    <t>ethereal cosmic guardian</t>
  </si>
  <si>
    <t>空靈宇宙監護人</t>
  </si>
  <si>
    <t>heroic fantasy</t>
  </si>
  <si>
    <t>英勇的幻想</t>
  </si>
  <si>
    <t>dark cottagecore</t>
  </si>
  <si>
    <t>深色cottagecore</t>
  </si>
  <si>
    <t>dark wolves</t>
  </si>
  <si>
    <t>黑狼</t>
  </si>
  <si>
    <t>flower island</t>
  </si>
  <si>
    <t>花島</t>
  </si>
  <si>
    <t>tintype aspect</t>
  </si>
  <si>
    <t>tintype方面</t>
  </si>
  <si>
    <t>two panel bus stop</t>
  </si>
  <si>
    <t>兩個面板巴士站</t>
  </si>
  <si>
    <t>central composition sunlight</t>
  </si>
  <si>
    <t>中央組成的陽光</t>
  </si>
  <si>
    <t>art brewer</t>
  </si>
  <si>
    <t>藝術釀酒師</t>
  </si>
  <si>
    <t>mideveal art</t>
  </si>
  <si>
    <t>Mideveal藝術</t>
  </si>
  <si>
    <t>postmodernist art</t>
  </si>
  <si>
    <t>後現代主義藝術</t>
  </si>
  <si>
    <t>beautiful pointillistic night</t>
  </si>
  <si>
    <t>美麗的點之夜</t>
  </si>
  <si>
    <t>roman empire</t>
  </si>
  <si>
    <t>羅馬帝國</t>
  </si>
  <si>
    <t>fuzzy lisa</t>
  </si>
  <si>
    <t>模糊的麗莎</t>
  </si>
  <si>
    <t>damaged zombie world war</t>
  </si>
  <si>
    <t>受損的殭屍世界大戰</t>
  </si>
  <si>
    <t>dramatic ronald</t>
  </si>
  <si>
    <t>戲劇性羅納德</t>
  </si>
  <si>
    <t>corporate logo design</t>
  </si>
  <si>
    <t>公司徽標設計</t>
  </si>
  <si>
    <t>space cosmics multiverse</t>
  </si>
  <si>
    <t>太空宇宙多宇宙</t>
  </si>
  <si>
    <t>houdini simulation</t>
  </si>
  <si>
    <t>Houdini模擬</t>
  </si>
  <si>
    <t>ornate robes</t>
  </si>
  <si>
    <t>華麗的長袍</t>
  </si>
  <si>
    <t>cartoon network show</t>
  </si>
  <si>
    <t>卡通網絡展示</t>
  </si>
  <si>
    <t>alien fractal pattern crayon</t>
  </si>
  <si>
    <t>外星分形圖案蠟筆</t>
  </si>
  <si>
    <t>massive fire</t>
  </si>
  <si>
    <t>realistic darkness ambience</t>
  </si>
  <si>
    <t>現實的黑暗氛圍</t>
  </si>
  <si>
    <t>university of st thomas</t>
  </si>
  <si>
    <t>聖托馬斯大學</t>
  </si>
  <si>
    <t>disney tokyo sea</t>
  </si>
  <si>
    <t>迪士尼東京海</t>
  </si>
  <si>
    <t>gold wires</t>
  </si>
  <si>
    <t>alien storefront</t>
  </si>
  <si>
    <t>外星店面</t>
  </si>
  <si>
    <t>elf town</t>
  </si>
  <si>
    <t>小鎮</t>
  </si>
  <si>
    <t>ian mcque</t>
  </si>
  <si>
    <t>伊恩·麥克</t>
  </si>
  <si>
    <t>zombie jester king</t>
  </si>
  <si>
    <t>殭屍小丑金</t>
  </si>
  <si>
    <t>friendly man</t>
  </si>
  <si>
    <t>友好的人</t>
  </si>
  <si>
    <t>miniature sculpture train</t>
  </si>
  <si>
    <t>微型雕塑火車</t>
  </si>
  <si>
    <t>headed man</t>
  </si>
  <si>
    <t>頭男人</t>
  </si>
  <si>
    <t>garfield cat</t>
  </si>
  <si>
    <t>加菲貓貓</t>
  </si>
  <si>
    <t>anime war zone</t>
  </si>
  <si>
    <t>動漫戰區</t>
  </si>
  <si>
    <t>humans creator</t>
  </si>
  <si>
    <t>人類創造者</t>
  </si>
  <si>
    <t>lovecraftian illustration</t>
  </si>
  <si>
    <t>Lovecraftian插圖</t>
  </si>
  <si>
    <t>50s american</t>
  </si>
  <si>
    <t>50年代的美國人</t>
  </si>
  <si>
    <t>peter paul rubens</t>
  </si>
  <si>
    <t>彼得·保羅·魯本斯</t>
  </si>
  <si>
    <t>invasion poster</t>
  </si>
  <si>
    <t>入侵海報</t>
  </si>
  <si>
    <t>smoky bar</t>
  </si>
  <si>
    <t>煙熏吧</t>
  </si>
  <si>
    <t>ice rock</t>
  </si>
  <si>
    <t>冰岩</t>
  </si>
  <si>
    <t>cat instant noodles</t>
  </si>
  <si>
    <t>貓瞬間麵條</t>
  </si>
  <si>
    <t>daffodils garden</t>
  </si>
  <si>
    <t>水仙花花園</t>
  </si>
  <si>
    <t>machine learning</t>
  </si>
  <si>
    <t>機器學習</t>
  </si>
  <si>
    <t>high ceiling vaults</t>
  </si>
  <si>
    <t>高天花板庫</t>
  </si>
  <si>
    <t>divination room</t>
  </si>
  <si>
    <t>占卜室</t>
  </si>
  <si>
    <t>legendary shaman</t>
  </si>
  <si>
    <t>傳奇薩滿</t>
  </si>
  <si>
    <t>black sci-fi machinegun</t>
  </si>
  <si>
    <t>黑色科幻機槍</t>
  </si>
  <si>
    <t>pink people</t>
  </si>
  <si>
    <t>粉紅色的人</t>
  </si>
  <si>
    <t>lizard head</t>
  </si>
  <si>
    <t>蜥蜴頭</t>
  </si>
  <si>
    <t>hexagonal alveolus cell</t>
  </si>
  <si>
    <t>六邊形肺泡細胞</t>
  </si>
  <si>
    <t>japanese manga series</t>
  </si>
  <si>
    <t>日本漫畫系列</t>
  </si>
  <si>
    <t>glowing fairy dessert candy food magazine</t>
  </si>
  <si>
    <t>發光的童話甜點糖果食品雜誌</t>
  </si>
  <si>
    <t>abstract minimalistic man</t>
  </si>
  <si>
    <t>抽像極簡主義的人</t>
  </si>
  <si>
    <t>misty ligne claire fantasy byjim burns</t>
  </si>
  <si>
    <t>迷霧ligne克萊爾·幻想Byjim Burns</t>
  </si>
  <si>
    <t>nike logo</t>
  </si>
  <si>
    <t>耐克徽標</t>
  </si>
  <si>
    <t>daguerreotype portrait</t>
  </si>
  <si>
    <t>daguerreotype肖像</t>
  </si>
  <si>
    <t>lightning storm</t>
  </si>
  <si>
    <t>burnt face</t>
  </si>
  <si>
    <t>灼傷的臉</t>
  </si>
  <si>
    <t>mechanical horse</t>
  </si>
  <si>
    <t>機械馬</t>
  </si>
  <si>
    <t>lizard mermaid</t>
  </si>
  <si>
    <t>蜥蜴美人魚</t>
  </si>
  <si>
    <t>snowy wheat field</t>
  </si>
  <si>
    <t>雪小麥田</t>
  </si>
  <si>
    <t>fur hat</t>
  </si>
  <si>
    <t>皮帽</t>
  </si>
  <si>
    <t>colourful tropical forest</t>
  </si>
  <si>
    <t>五顏六色的熱帶森林</t>
  </si>
  <si>
    <t>maneki-neko cyberpunk statue</t>
  </si>
  <si>
    <t>Maneki-Neko Cyber​​punk雕像</t>
  </si>
  <si>
    <t>cool warrior</t>
  </si>
  <si>
    <t>酷戰士</t>
  </si>
  <si>
    <t>futuristic police car</t>
  </si>
  <si>
    <t>未來派警車</t>
  </si>
  <si>
    <t>dark figure bellow bathing</t>
  </si>
  <si>
    <t>黑色的鮑洛沐浴</t>
  </si>
  <si>
    <t>hot dog bun</t>
  </si>
  <si>
    <t>熱狗麵包</t>
  </si>
  <si>
    <t>red christmas sweater</t>
  </si>
  <si>
    <t>紅色聖誕毛衣</t>
  </si>
  <si>
    <t>space spaceport starships</t>
  </si>
  <si>
    <t>太空港星艦</t>
  </si>
  <si>
    <t>rainbow lucifer</t>
  </si>
  <si>
    <t>彩虹路西法</t>
  </si>
  <si>
    <t>woman hands</t>
  </si>
  <si>
    <t>女人的手</t>
  </si>
  <si>
    <t>japanese hokusai</t>
  </si>
  <si>
    <t>日本北齋</t>
  </si>
  <si>
    <t>coastal city conspiracy</t>
  </si>
  <si>
    <t>沿海城市陰謀</t>
  </si>
  <si>
    <t>claudia andujar</t>
  </si>
  <si>
    <t>克勞迪婭·安杜賈爾（Claudia Andujar）</t>
  </si>
  <si>
    <t>cool robot</t>
  </si>
  <si>
    <t>酷機器人</t>
  </si>
  <si>
    <t>david bowie</t>
  </si>
  <si>
    <t>大衛·鮑伊</t>
  </si>
  <si>
    <t>colorful shaman</t>
  </si>
  <si>
    <t>五顏六色的薩滿</t>
  </si>
  <si>
    <t>steel desk</t>
  </si>
  <si>
    <t>鋼桌</t>
  </si>
  <si>
    <t>female hunter</t>
  </si>
  <si>
    <t>女獵人</t>
  </si>
  <si>
    <t>run/ojbdn8 representation of quantum entanglement</t>
  </si>
  <si>
    <t>運行/OJBDN8量子糾纏的表示</t>
  </si>
  <si>
    <t>glossy floral wind</t>
  </si>
  <si>
    <t>光滑的花風</t>
  </si>
  <si>
    <t>armored vehicle</t>
  </si>
  <si>
    <t>裝甲車</t>
  </si>
  <si>
    <t>crimson peak</t>
  </si>
  <si>
    <t>深紅色峰</t>
  </si>
  <si>
    <t>epic waterfalls</t>
  </si>
  <si>
    <t>史詩般的瀑布</t>
  </si>
  <si>
    <t>dreary city</t>
  </si>
  <si>
    <t>沉悶的城市</t>
  </si>
  <si>
    <t>futursitic city</t>
  </si>
  <si>
    <t>十個城市</t>
  </si>
  <si>
    <t>ornate floral mandala</t>
  </si>
  <si>
    <t>華麗的花卉曼陀羅</t>
  </si>
  <si>
    <t>artur tarnowski style</t>
  </si>
  <si>
    <t>Artur Tarnowski風格</t>
  </si>
  <si>
    <t>headless golden statues</t>
  </si>
  <si>
    <t>無頭的黃金雕像</t>
  </si>
  <si>
    <t>popular painting</t>
  </si>
  <si>
    <t>流行繪畫</t>
  </si>
  <si>
    <t>yoshitomo yokoham style cat</t>
  </si>
  <si>
    <t>Yoshitomo Yokoham風格的貓</t>
  </si>
  <si>
    <t>glass prefume bottle_ghost</t>
  </si>
  <si>
    <t>玻璃預瓶瓶</t>
  </si>
  <si>
    <t>eagle head</t>
  </si>
  <si>
    <t>鷹頭</t>
  </si>
  <si>
    <t>free love</t>
  </si>
  <si>
    <t>自由戀愛</t>
  </si>
  <si>
    <t>mecha ninja</t>
  </si>
  <si>
    <t>機械忍者</t>
  </si>
  <si>
    <t>scorpion tale</t>
  </si>
  <si>
    <t>蝎子故事</t>
  </si>
  <si>
    <t>bright sunny happy day</t>
  </si>
  <si>
    <t>陽光明媚的快樂一天</t>
  </si>
  <si>
    <t>silver platter</t>
  </si>
  <si>
    <t>銀盤</t>
  </si>
  <si>
    <t>ghostly evil woman</t>
  </si>
  <si>
    <t>幽靈邪惡的女人</t>
  </si>
  <si>
    <t>futuristic stockholm</t>
  </si>
  <si>
    <t>未來派斯德哥爾摩</t>
  </si>
  <si>
    <t>gundam renaissance anime</t>
  </si>
  <si>
    <t>Gundam文藝復興動畫</t>
  </si>
  <si>
    <t>purple meatballs</t>
  </si>
  <si>
    <t>紫色肉丸</t>
  </si>
  <si>
    <t>skelleton face</t>
  </si>
  <si>
    <t>Skelleton臉</t>
  </si>
  <si>
    <t>great bridges</t>
  </si>
  <si>
    <t>偉大的橋樑</t>
  </si>
  <si>
    <t>old chamber</t>
  </si>
  <si>
    <t>舊房間</t>
  </si>
  <si>
    <t>crowded futuristic bar cantina place</t>
  </si>
  <si>
    <t>擁擠的未來派小酒館</t>
  </si>
  <si>
    <t>painting of lucifer</t>
  </si>
  <si>
    <t>路西法的繪畫</t>
  </si>
  <si>
    <t>skelleton body</t>
  </si>
  <si>
    <t>Skelleton身體</t>
  </si>
  <si>
    <t>white charcoal skech</t>
  </si>
  <si>
    <t>白色木炭Skech</t>
  </si>
  <si>
    <t>mystical mountains</t>
  </si>
  <si>
    <t>神秘的山脈</t>
  </si>
  <si>
    <t>nest rothko punk knives</t>
  </si>
  <si>
    <t>巢羅斯科朋克刀</t>
  </si>
  <si>
    <t>ornate petra</t>
  </si>
  <si>
    <t>華麗的彼得拉</t>
  </si>
  <si>
    <t>zero dawn</t>
  </si>
  <si>
    <t>零黎明</t>
  </si>
  <si>
    <t>fake colorful background scenary</t>
  </si>
  <si>
    <t>假色彩背景</t>
  </si>
  <si>
    <t>beautiful portrait of zoria petkoska zoria_in_tokyo cyberpunk artstation</t>
  </si>
  <si>
    <t>Zoria Petkoska Zoria_in_tokyo Cyber​​punk Artstation的美麗肖像</t>
  </si>
  <si>
    <t>eerie photography</t>
  </si>
  <si>
    <t>怪異的攝影</t>
  </si>
  <si>
    <t>persian painting</t>
  </si>
  <si>
    <t>波斯畫</t>
  </si>
  <si>
    <t>magical aura</t>
  </si>
  <si>
    <t>神奇的光環</t>
  </si>
  <si>
    <t>dark money</t>
  </si>
  <si>
    <t>黑錢</t>
  </si>
  <si>
    <t>supernatural cowboy</t>
  </si>
  <si>
    <t>超自然牛仔</t>
  </si>
  <si>
    <t>map sky</t>
  </si>
  <si>
    <t>地圖天空</t>
  </si>
  <si>
    <t>sky map</t>
  </si>
  <si>
    <t>天空地圖</t>
  </si>
  <si>
    <t>letter gt</t>
  </si>
  <si>
    <t>字母GT</t>
  </si>
  <si>
    <t>three figures</t>
  </si>
  <si>
    <t>三個數字</t>
  </si>
  <si>
    <t>hong kong streets</t>
  </si>
  <si>
    <t>香港街</t>
  </si>
  <si>
    <t>nightmarish man</t>
  </si>
  <si>
    <t>噩夢的男人</t>
  </si>
  <si>
    <t>dry desert landscape</t>
  </si>
  <si>
    <t>乾燥的沙漠景觀</t>
  </si>
  <si>
    <t>river of lava</t>
  </si>
  <si>
    <t>熔岩河</t>
  </si>
  <si>
    <t>king of england</t>
  </si>
  <si>
    <t>英格蘭國王</t>
  </si>
  <si>
    <t>abandoned factory environment</t>
  </si>
  <si>
    <t>廢棄的工廠環境</t>
  </si>
  <si>
    <t>william waterhouse</t>
  </si>
  <si>
    <t>威廉·沃特豪斯</t>
  </si>
  <si>
    <t>extreme hoarder couch</t>
  </si>
  <si>
    <t>極端ho積沙發</t>
  </si>
  <si>
    <t>body fusing</t>
  </si>
  <si>
    <t>身體融合</t>
  </si>
  <si>
    <t>purple spiral tentacle</t>
  </si>
  <si>
    <t>紫色的螺旋觸手</t>
  </si>
  <si>
    <t>chalk pieces</t>
  </si>
  <si>
    <t>粉筆片</t>
  </si>
  <si>
    <t>todd hido landscape photograph</t>
  </si>
  <si>
    <t>Todd Hido景觀照片</t>
  </si>
  <si>
    <t>demolition character cyberpunk fine</t>
  </si>
  <si>
    <t>拆除角色cyberpunk很好</t>
  </si>
  <si>
    <t>fire ball spell</t>
  </si>
  <si>
    <t>消防球咒語</t>
  </si>
  <si>
    <t>beautiful buxom woman dancing</t>
  </si>
  <si>
    <t>美麗的buxom女人跳舞</t>
  </si>
  <si>
    <t>statues of faces</t>
  </si>
  <si>
    <t>面部雕像</t>
  </si>
  <si>
    <t>abstract y2k form anime anime anime</t>
  </si>
  <si>
    <t>抽象Y2K形成動漫動漫</t>
  </si>
  <si>
    <t>broken castle</t>
  </si>
  <si>
    <t>破碎的城堡</t>
  </si>
  <si>
    <t>overgrown stalenhag robot landscape cables</t>
  </si>
  <si>
    <t>長滿的Stalenhag機器人景觀電纜</t>
  </si>
  <si>
    <t>forest of ukiyo-e</t>
  </si>
  <si>
    <t>ukiyo-e森林</t>
  </si>
  <si>
    <t>colored fantasy orc</t>
  </si>
  <si>
    <t>彩色幻想獸人</t>
  </si>
  <si>
    <t>water puddles</t>
  </si>
  <si>
    <t>celestial inventory</t>
  </si>
  <si>
    <t>天體清單</t>
  </si>
  <si>
    <t>dense trees</t>
  </si>
  <si>
    <t>茂密的樹</t>
  </si>
  <si>
    <t>trans dhalsim street fighter</t>
  </si>
  <si>
    <t>Trans Dhalsim Street Fighter</t>
  </si>
  <si>
    <t>journey desert</t>
  </si>
  <si>
    <t>沙漠之旅</t>
  </si>
  <si>
    <t>death tendrils</t>
  </si>
  <si>
    <t>死亡卷鬚</t>
  </si>
  <si>
    <t>angry tetris god</t>
  </si>
  <si>
    <t>憤怒的俄羅斯洞神</t>
  </si>
  <si>
    <t>medieval tower</t>
  </si>
  <si>
    <t>中世紀塔</t>
  </si>
  <si>
    <t>medieval monastery corridor</t>
  </si>
  <si>
    <t>中世紀修道院走廊</t>
  </si>
  <si>
    <t>sun standing</t>
  </si>
  <si>
    <t>陽光站立</t>
  </si>
  <si>
    <t>joyful colors</t>
  </si>
  <si>
    <t>歡樂的顏色</t>
  </si>
  <si>
    <t>hagia sophia</t>
  </si>
  <si>
    <t>聖索菲亞大教堂</t>
  </si>
  <si>
    <t>unknown man</t>
  </si>
  <si>
    <t>不知名的人</t>
  </si>
  <si>
    <t>derelict tech</t>
  </si>
  <si>
    <t>廢棄技術</t>
  </si>
  <si>
    <t>white foamy cream</t>
  </si>
  <si>
    <t>白色泡沫霜</t>
  </si>
  <si>
    <t>deserted scifi planet</t>
  </si>
  <si>
    <t>荒蕪的科幻星球</t>
  </si>
  <si>
    <t>butterfly clouds</t>
  </si>
  <si>
    <t>蝴蝶雲</t>
  </si>
  <si>
    <t>abstract butterfly wing</t>
  </si>
  <si>
    <t>抽象蝴蝶翼</t>
  </si>
  <si>
    <t>void of absense ground 4k</t>
  </si>
  <si>
    <t>空白4K</t>
  </si>
  <si>
    <t>ginger man</t>
  </si>
  <si>
    <t>生薑人</t>
  </si>
  <si>
    <t>green alien overlord</t>
  </si>
  <si>
    <t>綠色外星霸主</t>
  </si>
  <si>
    <t>main castle</t>
  </si>
  <si>
    <t>主城堡</t>
  </si>
  <si>
    <t>josef albers landscape octane</t>
  </si>
  <si>
    <t>約瑟夫·阿爾伯斯景觀辛烷</t>
  </si>
  <si>
    <t>sky grace jones</t>
  </si>
  <si>
    <t>Sky Grace Jones</t>
  </si>
  <si>
    <t>beach sand</t>
  </si>
  <si>
    <t>沙灘沙</t>
  </si>
  <si>
    <t>man coding</t>
  </si>
  <si>
    <t>人編碼</t>
  </si>
  <si>
    <t>turtle man</t>
  </si>
  <si>
    <t>烏龜男人</t>
  </si>
  <si>
    <t>robot space shutle</t>
  </si>
  <si>
    <t>機器人空間關閉</t>
  </si>
  <si>
    <t>craig wylie</t>
  </si>
  <si>
    <t>克雷格·威利（Craig Wylie）</t>
  </si>
  <si>
    <t>tiefling sorceress</t>
  </si>
  <si>
    <t>tie夫婦</t>
  </si>
  <si>
    <t>fire maiden</t>
  </si>
  <si>
    <t>火娘</t>
  </si>
  <si>
    <t>four suns</t>
  </si>
  <si>
    <t>四個太陽</t>
  </si>
  <si>
    <t>spanish streamer girl</t>
  </si>
  <si>
    <t>西班牙彩帶女孩</t>
  </si>
  <si>
    <t>green glowing fairies</t>
  </si>
  <si>
    <t>綠色發光的仙女</t>
  </si>
  <si>
    <t>derelict factory</t>
  </si>
  <si>
    <t>廢棄工廠</t>
  </si>
  <si>
    <t>middle rock</t>
  </si>
  <si>
    <t>中岩</t>
  </si>
  <si>
    <t>baroque star craft archon</t>
  </si>
  <si>
    <t>巴洛剋星工藝品執政官</t>
  </si>
  <si>
    <t>green vest</t>
  </si>
  <si>
    <t>綠色背心</t>
  </si>
  <si>
    <t>alexander jansson</t>
  </si>
  <si>
    <t>亞歷山大·詹森（Alexander Jansson）</t>
  </si>
  <si>
    <t>rainbow jacket</t>
  </si>
  <si>
    <t>彩虹外套</t>
  </si>
  <si>
    <t>flaming cloaked knight</t>
  </si>
  <si>
    <t>熾烈的掩飾騎士</t>
  </si>
  <si>
    <t>lava lamp</t>
  </si>
  <si>
    <t>熔岩燈</t>
  </si>
  <si>
    <t>yung paper</t>
  </si>
  <si>
    <t>Yung紙</t>
  </si>
  <si>
    <t>mandacaru flowers</t>
  </si>
  <si>
    <t>mandacaru花</t>
  </si>
  <si>
    <t>priest of lechery</t>
  </si>
  <si>
    <t>Lechery的牧師</t>
  </si>
  <si>
    <t>mossy old ruins</t>
  </si>
  <si>
    <t>苔蘚的老廢墟</t>
  </si>
  <si>
    <t>geometric patterns</t>
  </si>
  <si>
    <t>幾何模式</t>
  </si>
  <si>
    <t>ancient mesopotamia shades</t>
  </si>
  <si>
    <t>古代美索不達米亞陰影</t>
  </si>
  <si>
    <t>old churchyard</t>
  </si>
  <si>
    <t>老墓地</t>
  </si>
  <si>
    <t>happy dog</t>
  </si>
  <si>
    <t>快樂的狗</t>
  </si>
  <si>
    <t>ornamental baroque sword</t>
  </si>
  <si>
    <t>觀賞巴洛克劍</t>
  </si>
  <si>
    <t>big fat cannabis</t>
  </si>
  <si>
    <t>大脂肪大麻</t>
  </si>
  <si>
    <t>32k resolution</t>
  </si>
  <si>
    <t>32K分辨率</t>
  </si>
  <si>
    <t>medival knight</t>
  </si>
  <si>
    <t>中期騎士</t>
  </si>
  <si>
    <t>black tar goo</t>
  </si>
  <si>
    <t>黑色焦油</t>
  </si>
  <si>
    <t>aztec droid</t>
  </si>
  <si>
    <t>阿茲台克機器人</t>
  </si>
  <si>
    <t>bear hunting fish</t>
  </si>
  <si>
    <t>熊狩獵魚</t>
  </si>
  <si>
    <t>cinematic footage</t>
  </si>
  <si>
    <t>hot air balloon</t>
  </si>
  <si>
    <t>熱氣球</t>
  </si>
  <si>
    <t>unicorn skeleton</t>
  </si>
  <si>
    <t>獨角獸骨骼</t>
  </si>
  <si>
    <t>transparent sphere half</t>
  </si>
  <si>
    <t>透明球的一半</t>
  </si>
  <si>
    <t>caspar david friedrichl</t>
  </si>
  <si>
    <t>卡斯帕·戴維·弗里德里希爾（Caspar David Friedrichl）</t>
  </si>
  <si>
    <t>mud field</t>
  </si>
  <si>
    <t>泥場</t>
  </si>
  <si>
    <t>far future year</t>
  </si>
  <si>
    <t>未來的一年</t>
  </si>
  <si>
    <t>victorian border</t>
  </si>
  <si>
    <t>維多利亞時代的邊界</t>
  </si>
  <si>
    <t>mysterious car</t>
  </si>
  <si>
    <t>神秘的汽車</t>
  </si>
  <si>
    <t>many people</t>
  </si>
  <si>
    <t>realistic william latham</t>
  </si>
  <si>
    <t>現實的威廉·拉瑟姆（William Latham）</t>
  </si>
  <si>
    <t>earth element</t>
  </si>
  <si>
    <t>地球元素</t>
  </si>
  <si>
    <t>fluffy pastel color palette</t>
  </si>
  <si>
    <t>蓬鬆的柔和調色板</t>
  </si>
  <si>
    <t>hairy beast</t>
  </si>
  <si>
    <t>毛茸茸的野獸</t>
  </si>
  <si>
    <t>bird of paradise</t>
  </si>
  <si>
    <t>極樂鳥</t>
  </si>
  <si>
    <t>style of rembrandt van rijn</t>
  </si>
  <si>
    <t>Rembrandt Van Rijn的風格</t>
  </si>
  <si>
    <t>axe bill sienkiewicz</t>
  </si>
  <si>
    <t>斧頭比爾·西恩基維奇</t>
  </si>
  <si>
    <t>throne hall</t>
  </si>
  <si>
    <t>寶座大廳</t>
  </si>
  <si>
    <t>style of olga boznaÅska</t>
  </si>
  <si>
    <t>OlgaBoznaå的風格„ Ska</t>
  </si>
  <si>
    <t>witches house</t>
  </si>
  <si>
    <t>巫婆之家</t>
  </si>
  <si>
    <t>robot fetus</t>
  </si>
  <si>
    <t>機器人胎兒</t>
  </si>
  <si>
    <t>dachshund head</t>
  </si>
  <si>
    <t>臘腸頭</t>
  </si>
  <si>
    <t>snowflake crystal fire ocean</t>
  </si>
  <si>
    <t>雪花水晶火海</t>
  </si>
  <si>
    <t>dramatic facial expression</t>
  </si>
  <si>
    <t>戲劇性的面部表達</t>
  </si>
  <si>
    <t>sharp angles</t>
  </si>
  <si>
    <t>尖銳的角度</t>
  </si>
  <si>
    <t>style of richard doble</t>
  </si>
  <si>
    <t>理查德·杜布爾的風格</t>
  </si>
  <si>
    <t>muted colour palette</t>
  </si>
  <si>
    <t>chaotic swirls</t>
  </si>
  <si>
    <t>混亂的漩渦</t>
  </si>
  <si>
    <t>feast of time</t>
  </si>
  <si>
    <t>時間的盛宴</t>
  </si>
  <si>
    <t>baroque style nursing home</t>
  </si>
  <si>
    <t>巴洛克風格的療養院</t>
  </si>
  <si>
    <t>style of anaglyph effect</t>
  </si>
  <si>
    <t>wet floor</t>
  </si>
  <si>
    <t>地面濕滑</t>
  </si>
  <si>
    <t>perfect square</t>
  </si>
  <si>
    <t>完美的正方形</t>
  </si>
  <si>
    <t>mother's house</t>
  </si>
  <si>
    <t>母親的房子</t>
  </si>
  <si>
    <t>glowing rootbeer float</t>
  </si>
  <si>
    <t>發光的rootbeer浮子</t>
  </si>
  <si>
    <t>detailed intritcate background</t>
  </si>
  <si>
    <t>詳細的彈性背景</t>
  </si>
  <si>
    <t>traditional japanese kimono</t>
  </si>
  <si>
    <t>傳統的日本和服</t>
  </si>
  <si>
    <t>nekro xiii gerald brom</t>
  </si>
  <si>
    <t>Nekro XIII Gerald Brom</t>
  </si>
  <si>
    <t>medium shot</t>
  </si>
  <si>
    <t>中型射擊</t>
  </si>
  <si>
    <t>90s cel animation character design</t>
  </si>
  <si>
    <t>90S CEL動畫角色設計</t>
  </si>
  <si>
    <t>jean-honorÃ© fragonard</t>
  </si>
  <si>
    <t>Jean-Honorã©Fragonard</t>
  </si>
  <si>
    <t>futuristic track</t>
  </si>
  <si>
    <t>未來派曲目</t>
  </si>
  <si>
    <t>traditional astronaut</t>
  </si>
  <si>
    <t>傳統宇航員</t>
  </si>
  <si>
    <t>court of versailles</t>
  </si>
  <si>
    <t>凡爾賽法院</t>
  </si>
  <si>
    <t>matt furie</t>
  </si>
  <si>
    <t>馬特·弗里（Matt Furie）</t>
  </si>
  <si>
    <t>firey night scene</t>
  </si>
  <si>
    <t>火夜場景</t>
  </si>
  <si>
    <t>luminous jellyfish</t>
  </si>
  <si>
    <t>silhueta dark fantasy</t>
  </si>
  <si>
    <t>Silhueta Dark Fantasy</t>
  </si>
  <si>
    <t>cheese monster</t>
  </si>
  <si>
    <t>奶酪怪物</t>
  </si>
  <si>
    <t>cybernetic android</t>
  </si>
  <si>
    <t>控制論Android</t>
  </si>
  <si>
    <t>beautiful young elf maiden</t>
  </si>
  <si>
    <t>美麗的年輕精靈少女</t>
  </si>
  <si>
    <t>queen outfit</t>
  </si>
  <si>
    <t>女王服裝</t>
  </si>
  <si>
    <t>one wing</t>
  </si>
  <si>
    <t>一翼</t>
  </si>
  <si>
    <t>crime scene</t>
  </si>
  <si>
    <t>犯罪現場</t>
  </si>
  <si>
    <t>water bubbles</t>
  </si>
  <si>
    <t>水泡</t>
  </si>
  <si>
    <t>dimpled oblate spheres</t>
  </si>
  <si>
    <t>凹陷的塊狀球</t>
  </si>
  <si>
    <t>camera film effect</t>
  </si>
  <si>
    <t>相機膜效果</t>
  </si>
  <si>
    <t>steampunk airship landing</t>
  </si>
  <si>
    <t>蒸汽朋克飛艇著陸</t>
  </si>
  <si>
    <t>metal claws</t>
  </si>
  <si>
    <t>金屬爪</t>
  </si>
  <si>
    <t>afrofuturism traditional african priest gown</t>
  </si>
  <si>
    <t>非洲武裝主義傳統非洲神父禮服</t>
  </si>
  <si>
    <t>white house desk</t>
  </si>
  <si>
    <t>白宮辦公桌</t>
  </si>
  <si>
    <t>abstract detailed 50s poster design</t>
  </si>
  <si>
    <t>抽象詳細的50S海報設計</t>
  </si>
  <si>
    <t>exquisite porcelain statue</t>
  </si>
  <si>
    <t>精美的瓷器雕像</t>
  </si>
  <si>
    <t>tall hat</t>
  </si>
  <si>
    <t>高帽子</t>
  </si>
  <si>
    <t>half-beatiful woman</t>
  </si>
  <si>
    <t>半最好的女人</t>
  </si>
  <si>
    <t>corner street</t>
  </si>
  <si>
    <t>角街</t>
  </si>
  <si>
    <t>water volcano</t>
  </si>
  <si>
    <t>水火山</t>
  </si>
  <si>
    <t>lethe river</t>
  </si>
  <si>
    <t>利特河</t>
  </si>
  <si>
    <t>pepe frog</t>
  </si>
  <si>
    <t>佩佩青蛙</t>
  </si>
  <si>
    <t>end of times</t>
  </si>
  <si>
    <t>時間結束</t>
  </si>
  <si>
    <t>glowing sign</t>
  </si>
  <si>
    <t>發光的標誌</t>
  </si>
  <si>
    <t>medieval soldier spirit</t>
  </si>
  <si>
    <t>中世紀的士兵精神</t>
  </si>
  <si>
    <t>happy banana</t>
  </si>
  <si>
    <t>快樂的香蕉</t>
  </si>
  <si>
    <t>child ghost</t>
  </si>
  <si>
    <t>孩子鬼</t>
  </si>
  <si>
    <t>è±« league of legends</t>
  </si>
  <si>
    <t>è±«英雄聯盟</t>
  </si>
  <si>
    <t>futuristic 1980s gun</t>
  </si>
  <si>
    <t>未來派的1980年代槍</t>
  </si>
  <si>
    <t>cracked mirror reflection</t>
  </si>
  <si>
    <t>破裂的鏡子反射</t>
  </si>
  <si>
    <t>mysterious garden</t>
  </si>
  <si>
    <t>神秘的花園</t>
  </si>
  <si>
    <t>creepy laboratory</t>
  </si>
  <si>
    <t>令人毛骨悚然的實驗室</t>
  </si>
  <si>
    <t>dark stalker sage</t>
  </si>
  <si>
    <t>黑暗的纏擾者聖人</t>
  </si>
  <si>
    <t>golden diadem</t>
  </si>
  <si>
    <t>黃金王冠</t>
  </si>
  <si>
    <t>retro futuristic northface jacket cyberpunk</t>
  </si>
  <si>
    <t>復古未來派的北面夾克Cyber​​punk</t>
  </si>
  <si>
    <t>floral etching</t>
  </si>
  <si>
    <t>花卉蝕刻</t>
  </si>
  <si>
    <t>vast alien machine</t>
  </si>
  <si>
    <t>龐大的外星機器</t>
  </si>
  <si>
    <t>birdlike transparent fairy woman alexander mcqueen ruanjia</t>
  </si>
  <si>
    <t>像鳥類透明的童話女人亞歷山大·麥昆·魯安吉亞</t>
  </si>
  <si>
    <t>adrian smith artstyle space</t>
  </si>
  <si>
    <t>阿德里安·史密斯（Adrian Smith Artstyle）空間</t>
  </si>
  <si>
    <t>junk desert</t>
  </si>
  <si>
    <t>垃圾沙漠</t>
  </si>
  <si>
    <t>fried chicken</t>
  </si>
  <si>
    <t>炸雞</t>
  </si>
  <si>
    <t>female tiefling</t>
  </si>
  <si>
    <t>女性tief著</t>
  </si>
  <si>
    <t>asian guy</t>
  </si>
  <si>
    <t>亞洲人</t>
  </si>
  <si>
    <t>portrait of diplo</t>
  </si>
  <si>
    <t>Diplo的肖像</t>
  </si>
  <si>
    <t>lab coat</t>
  </si>
  <si>
    <t>實驗工作服</t>
  </si>
  <si>
    <t>ambient of god</t>
  </si>
  <si>
    <t>上帝的環境</t>
  </si>
  <si>
    <t>colored velour track suit</t>
  </si>
  <si>
    <t>彩色絲絨田徑服</t>
  </si>
  <si>
    <t>chromatic risograph print</t>
  </si>
  <si>
    <t>色片印刷</t>
  </si>
  <si>
    <t>dave mckean</t>
  </si>
  <si>
    <t>戴夫·麥基恩（Dave McKean）</t>
  </si>
  <si>
    <t>old movie theater</t>
  </si>
  <si>
    <t>techy cyberpunk helmet</t>
  </si>
  <si>
    <t>技術網絡朋克頭盔</t>
  </si>
  <si>
    <t>realistic bamboo</t>
  </si>
  <si>
    <t>逼真的竹子</t>
  </si>
  <si>
    <t>metallic accents</t>
  </si>
  <si>
    <t>金屬口音</t>
  </si>
  <si>
    <t>humanoid lion</t>
  </si>
  <si>
    <t>人形獅子</t>
  </si>
  <si>
    <t>beatifull landscape</t>
  </si>
  <si>
    <t>Beatifull景觀</t>
  </si>
  <si>
    <t>organic form</t>
  </si>
  <si>
    <t>有機形式</t>
  </si>
  <si>
    <t>single horn</t>
  </si>
  <si>
    <t>單角</t>
  </si>
  <si>
    <t>human brains</t>
  </si>
  <si>
    <t>人的大腦</t>
  </si>
  <si>
    <t>pyramid of people</t>
  </si>
  <si>
    <t>人的金字塔</t>
  </si>
  <si>
    <t>two hands</t>
  </si>
  <si>
    <t>兩隻手</t>
  </si>
  <si>
    <t>candy skull</t>
  </si>
  <si>
    <t>糖果頭骨</t>
  </si>
  <si>
    <t>pistol desert landscape</t>
  </si>
  <si>
    <t>手槍沙漠景觀</t>
  </si>
  <si>
    <t>giant pit</t>
  </si>
  <si>
    <t>巨型坑</t>
  </si>
  <si>
    <t>flaming leaves</t>
  </si>
  <si>
    <t>燃燒的葉子</t>
  </si>
  <si>
    <t>big strange tentacled creature</t>
  </si>
  <si>
    <t>大奇怪的觸角生物</t>
  </si>
  <si>
    <t>ã garden</t>
  </si>
  <si>
    <t>- 花園</t>
  </si>
  <si>
    <t>grotesque oil paint texture filth</t>
  </si>
  <si>
    <t>怪異的油漆紋理污垢</t>
  </si>
  <si>
    <t>three high school girls</t>
  </si>
  <si>
    <t>三個高中女生</t>
  </si>
  <si>
    <t>retro science fiction</t>
  </si>
  <si>
    <t>復古科幻小說</t>
  </si>
  <si>
    <t>desert chrome</t>
  </si>
  <si>
    <t>沙漠鉻</t>
  </si>
  <si>
    <t>neogothic city hall</t>
  </si>
  <si>
    <t>Neogothic市政廳</t>
  </si>
  <si>
    <t>strong atmosphere</t>
  </si>
  <si>
    <t>強烈的氣氛</t>
  </si>
  <si>
    <t>roman symmetrical pillar</t>
  </si>
  <si>
    <t>narrow dark dirty japanese alleyway</t>
  </si>
  <si>
    <t>狹窄的深色骯髒日本小巷</t>
  </si>
  <si>
    <t>fancy cat</t>
  </si>
  <si>
    <t>花哨的貓</t>
  </si>
  <si>
    <t>crowded arabic street</t>
  </si>
  <si>
    <t>擁擠的阿拉伯街</t>
  </si>
  <si>
    <t>calm sea</t>
  </si>
  <si>
    <t>平靜的海</t>
  </si>
  <si>
    <t>coloured fires</t>
  </si>
  <si>
    <t>彩色火</t>
  </si>
  <si>
    <t>thai magical girl</t>
  </si>
  <si>
    <t>泰國魔法女孩</t>
  </si>
  <si>
    <t>two glowing aliens</t>
  </si>
  <si>
    <t>兩個發光的外星人</t>
  </si>
  <si>
    <t>silkscreen print poster</t>
  </si>
  <si>
    <t>絲網印刷海報</t>
  </si>
  <si>
    <t>mad max defense</t>
  </si>
  <si>
    <t>瘋狂的麥克斯防禦</t>
  </si>
  <si>
    <t>warhol haribo michael jackson</t>
  </si>
  <si>
    <t>Warhol Haribo Michael Jackson</t>
  </si>
  <si>
    <t>detailed photoreal microscopic view</t>
  </si>
  <si>
    <t>詳細的攝影顯微鏡</t>
  </si>
  <si>
    <t>underwater cowboy fishing</t>
  </si>
  <si>
    <t>水下牛仔釣魚</t>
  </si>
  <si>
    <t>shadow court</t>
  </si>
  <si>
    <t>影子法庭</t>
  </si>
  <si>
    <t>soviet era poster</t>
  </si>
  <si>
    <t>蘇聯時代海報</t>
  </si>
  <si>
    <t>cyberpunk hacker</t>
  </si>
  <si>
    <t>賽博朋克黑客</t>
  </si>
  <si>
    <t>icon menu ui</t>
  </si>
  <si>
    <t>圖標菜單UI</t>
  </si>
  <si>
    <t>paint samples pixar</t>
  </si>
  <si>
    <t>油漆樣品皮克斯</t>
  </si>
  <si>
    <t>alien bird wildlife photography</t>
  </si>
  <si>
    <t>外星鳥野生動物攝影</t>
  </si>
  <si>
    <t>thin window frames</t>
  </si>
  <si>
    <t>薄窗框架</t>
  </si>
  <si>
    <t>style of hideaki anno</t>
  </si>
  <si>
    <t>Hideaki Anno的風格</t>
  </si>
  <si>
    <t>tim burton pocket watch raven fog</t>
  </si>
  <si>
    <t>蒂姆·伯頓（Tim Burton）袖珍手錶烏鴉霧</t>
  </si>
  <si>
    <t>white wire grid</t>
  </si>
  <si>
    <t>白線網格</t>
  </si>
  <si>
    <t>mummy superhero</t>
  </si>
  <si>
    <t>木乃伊超級英雄</t>
  </si>
  <si>
    <t>ted cruz</t>
  </si>
  <si>
    <t>泰德·克魯斯</t>
  </si>
  <si>
    <t>futuristic sci-fi mushrooms</t>
  </si>
  <si>
    <t>未來派科幻蘑菇</t>
  </si>
  <si>
    <t>cybernetic droids</t>
  </si>
  <si>
    <t>控制論機器人</t>
  </si>
  <si>
    <t>gil elvgren</t>
  </si>
  <si>
    <t>吉爾·埃爾夫格倫（Gil Elvgren）</t>
  </si>
  <si>
    <t>unknown creature</t>
  </si>
  <si>
    <t>未知生物</t>
  </si>
  <si>
    <t>green robes</t>
  </si>
  <si>
    <t>綠色長袍</t>
  </si>
  <si>
    <t>spherical sun</t>
  </si>
  <si>
    <t>球形陽光</t>
  </si>
  <si>
    <t>anime scifi war zone</t>
  </si>
  <si>
    <t>動漫科幻戰區</t>
  </si>
  <si>
    <t>photorealistic motorcycle</t>
  </si>
  <si>
    <t>逼真的摩托車</t>
  </si>
  <si>
    <t>sky people</t>
  </si>
  <si>
    <t>天空人物</t>
  </si>
  <si>
    <t>giant sandstone head</t>
  </si>
  <si>
    <t>巨型砂巖頭</t>
  </si>
  <si>
    <t>16bit pixel</t>
  </si>
  <si>
    <t>16位像素</t>
  </si>
  <si>
    <t>dried sea logo</t>
  </si>
  <si>
    <t>乾海徽標</t>
  </si>
  <si>
    <t>mighty grand piton mecha robot</t>
  </si>
  <si>
    <t>強大的大皮頓機器人機器人</t>
  </si>
  <si>
    <t>octopus dj</t>
  </si>
  <si>
    <t>章魚DJ</t>
  </si>
  <si>
    <t>red lava lamps shadows sunlight</t>
  </si>
  <si>
    <t>紅色熔岩燈陰影陽光</t>
  </si>
  <si>
    <t>contemporary portrait</t>
  </si>
  <si>
    <t>當代肖像</t>
  </si>
  <si>
    <t>alien planet vista</t>
  </si>
  <si>
    <t>外星星球遠景</t>
  </si>
  <si>
    <t>pink universe</t>
  </si>
  <si>
    <t>粉紅色的宇宙</t>
  </si>
  <si>
    <t>large turtle man</t>
  </si>
  <si>
    <t>大烏龜男人</t>
  </si>
  <si>
    <t>blurry phil hale style</t>
  </si>
  <si>
    <t>模糊菲爾·黑爾的風格</t>
  </si>
  <si>
    <t>giovanni boldini rebecca guay queen elisabeth</t>
  </si>
  <si>
    <t>Giovanni Boldini Rebecca Guay Queen Elisabeth</t>
  </si>
  <si>
    <t>spy Ã family</t>
  </si>
  <si>
    <t>間諜 - 家庭</t>
  </si>
  <si>
    <t>mastershot of saint pauls cathedral burning</t>
  </si>
  <si>
    <t>聖保羅大教堂燃燒的大師</t>
  </si>
  <si>
    <t>guard booth</t>
  </si>
  <si>
    <t>後衛展位</t>
  </si>
  <si>
    <t>endless space</t>
  </si>
  <si>
    <t>無盡的空間</t>
  </si>
  <si>
    <t>black sorcerer</t>
  </si>
  <si>
    <t>黑色巫師</t>
  </si>
  <si>
    <t>chinese banquet</t>
  </si>
  <si>
    <t>中國宴會</t>
  </si>
  <si>
    <t>green lightning pinecone</t>
  </si>
  <si>
    <t>綠色閃電松果</t>
  </si>
  <si>
    <t>spiky red hair</t>
  </si>
  <si>
    <t>尖刺的紅色頭髮</t>
  </si>
  <si>
    <t>kermit the frog</t>
  </si>
  <si>
    <t>kermit青蛙</t>
  </si>
  <si>
    <t>india steampunk</t>
  </si>
  <si>
    <t>印度蒸汽朋克</t>
  </si>
  <si>
    <t>creamy sugar pastel</t>
  </si>
  <si>
    <t>奶油糖粉</t>
  </si>
  <si>
    <t>unholy emperor</t>
  </si>
  <si>
    <t>邪惡的皇帝</t>
  </si>
  <si>
    <t>led face mask</t>
  </si>
  <si>
    <t>LED面膜</t>
  </si>
  <si>
    <t>prog rock</t>
  </si>
  <si>
    <t>前岩</t>
  </si>
  <si>
    <t>wooden bridge</t>
  </si>
  <si>
    <t>木橋</t>
  </si>
  <si>
    <t>man's sky</t>
  </si>
  <si>
    <t>男人的天空</t>
  </si>
  <si>
    <t>robotic feathers</t>
  </si>
  <si>
    <t>機器人羽毛</t>
  </si>
  <si>
    <t>skeleton alice</t>
  </si>
  <si>
    <t>骨架愛麗絲</t>
  </si>
  <si>
    <t>robot arm</t>
  </si>
  <si>
    <t>機器人臂</t>
  </si>
  <si>
    <t>candid photo</t>
  </si>
  <si>
    <t>muppet astronaut</t>
  </si>
  <si>
    <t>Muppet宇航員</t>
  </si>
  <si>
    <t>white drapery</t>
  </si>
  <si>
    <t>白色窗簾</t>
  </si>
  <si>
    <t>3d photorealistic 1600s</t>
  </si>
  <si>
    <t>3D逼真的1600s</t>
  </si>
  <si>
    <t>ancient jewelers sword</t>
  </si>
  <si>
    <t>古老的珠寶劍</t>
  </si>
  <si>
    <t>robots aliens</t>
  </si>
  <si>
    <t>機器人外星人</t>
  </si>
  <si>
    <t>dinosaurs tyrannosaurus</t>
  </si>
  <si>
    <t>恐龍霸王龍</t>
  </si>
  <si>
    <t>realism star craft archon</t>
  </si>
  <si>
    <t>現實主義明星手工藝品執政官</t>
  </si>
  <si>
    <t>hyperrealistic humanoid plant zombie</t>
  </si>
  <si>
    <t>高現實的人形植物殭屍</t>
  </si>
  <si>
    <t>super soldier</t>
  </si>
  <si>
    <t>超級士兵</t>
  </si>
  <si>
    <t>vibrant green fields of grass fortress</t>
  </si>
  <si>
    <t>充滿活力的草堡綠色田地</t>
  </si>
  <si>
    <t>tropical science fiction village</t>
  </si>
  <si>
    <t>熱帶科幻小說</t>
  </si>
  <si>
    <t>dystopian zdzislaw beksinksi painting</t>
  </si>
  <si>
    <t>反烏托邦Zdzislaw Beksinksi繪畫</t>
  </si>
  <si>
    <t>goat skull</t>
  </si>
  <si>
    <t>山羊頭骨</t>
  </si>
  <si>
    <t>long thick transparent antennas</t>
  </si>
  <si>
    <t>長厚的透明天線</t>
  </si>
  <si>
    <t>correct cyborg arm</t>
  </si>
  <si>
    <t>糾正半機械手臂</t>
  </si>
  <si>
    <t>small metal bolts</t>
  </si>
  <si>
    <t>小金屬螺栓</t>
  </si>
  <si>
    <t>character modelling</t>
  </si>
  <si>
    <t>角色建模</t>
  </si>
  <si>
    <t>intricate ornaments</t>
  </si>
  <si>
    <t>複雜的裝飾品</t>
  </si>
  <si>
    <t>steampunk washington</t>
  </si>
  <si>
    <t>蒸汽朋克華盛頓</t>
  </si>
  <si>
    <t>low poly rabbit mask</t>
  </si>
  <si>
    <t>低聚兔子麵罩</t>
  </si>
  <si>
    <t>un green sun</t>
  </si>
  <si>
    <t>綠色的陽光</t>
  </si>
  <si>
    <t>terrifying horror children</t>
  </si>
  <si>
    <t>恐怖的恐怖孩子</t>
  </si>
  <si>
    <t>hr giger ethereum</t>
  </si>
  <si>
    <t>HR Giger以太坊</t>
  </si>
  <si>
    <t>ash grey</t>
  </si>
  <si>
    <t>灰白色</t>
  </si>
  <si>
    <t>black lagoon</t>
  </si>
  <si>
    <t>黑潟湖</t>
  </si>
  <si>
    <t>abstract representation</t>
  </si>
  <si>
    <t>抽象表示</t>
  </si>
  <si>
    <t>dark hydra</t>
  </si>
  <si>
    <t>深色九頭蛇</t>
  </si>
  <si>
    <t>baltimore city street</t>
  </si>
  <si>
    <t>巴爾的摩市街</t>
  </si>
  <si>
    <t>tiger moon</t>
  </si>
  <si>
    <t>老虎月亮</t>
  </si>
  <si>
    <t>squid skin</t>
  </si>
  <si>
    <t>魷魚皮</t>
  </si>
  <si>
    <t>bakery croissant moon ultra detail</t>
  </si>
  <si>
    <t>麵包店羊角麵包月亮超細節</t>
  </si>
  <si>
    <t>70s arabia</t>
  </si>
  <si>
    <t>70年代阿拉伯</t>
  </si>
  <si>
    <t>hyperrealistic mel ghibdpn apocalypsos</t>
  </si>
  <si>
    <t>高現實的MEL GHIBDPN啟示錄</t>
  </si>
  <si>
    <t>zelda hand</t>
  </si>
  <si>
    <t>Zelda手</t>
  </si>
  <si>
    <t>characte concept</t>
  </si>
  <si>
    <t>characte概念</t>
  </si>
  <si>
    <t>old computers</t>
  </si>
  <si>
    <t>舊計算機</t>
  </si>
  <si>
    <t>mutant necormancer bunny</t>
  </si>
  <si>
    <t>突變的屍體兔子</t>
  </si>
  <si>
    <t>roman king rides</t>
  </si>
  <si>
    <t>羅馬國王遊樂設施</t>
  </si>
  <si>
    <t>tintype photograph</t>
  </si>
  <si>
    <t>Tintype照片</t>
  </si>
  <si>
    <t>cosmic soundwaves</t>
  </si>
  <si>
    <t>宇宙聲波</t>
  </si>
  <si>
    <t>high tech government lab</t>
  </si>
  <si>
    <t>高科技政府實驗室</t>
  </si>
  <si>
    <t>yeah barnacle land space concept art</t>
  </si>
  <si>
    <t>是的，藤壺土地太空概念藝術</t>
  </si>
  <si>
    <t>natural hot springs</t>
  </si>
  <si>
    <t>天然溫泉</t>
  </si>
  <si>
    <t>deserted street</t>
  </si>
  <si>
    <t>荒蕪的街道</t>
  </si>
  <si>
    <t>pool of rejuviuntion waters of youth</t>
  </si>
  <si>
    <t>青年的恢復水池</t>
  </si>
  <si>
    <t>coastal landscape</t>
  </si>
  <si>
    <t>沿海景觀</t>
  </si>
  <si>
    <t>old fairy tale illustrations</t>
  </si>
  <si>
    <t>古老的童話插圖</t>
  </si>
  <si>
    <t>wizard of mystery</t>
  </si>
  <si>
    <t>神秘的嚮導</t>
  </si>
  <si>
    <t>solar lensflare</t>
  </si>
  <si>
    <t>futuristic sci</t>
  </si>
  <si>
    <t>space battle cruiser</t>
  </si>
  <si>
    <t>太空戰巡洋艦</t>
  </si>
  <si>
    <t>shrimp statues</t>
  </si>
  <si>
    <t>蝦雕像</t>
  </si>
  <si>
    <t>little children</t>
  </si>
  <si>
    <t>national park</t>
  </si>
  <si>
    <t>國家公園</t>
  </si>
  <si>
    <t>winter season</t>
  </si>
  <si>
    <t>central america</t>
  </si>
  <si>
    <t>中美洲</t>
  </si>
  <si>
    <t>red syrup conflagration</t>
  </si>
  <si>
    <t>紅色糖漿大火</t>
  </si>
  <si>
    <t>diy music player</t>
  </si>
  <si>
    <t>DIY音樂播放器</t>
  </si>
  <si>
    <t>surreal shapes design</t>
  </si>
  <si>
    <t>超現實形狀設計</t>
  </si>
  <si>
    <t>diseased demon</t>
  </si>
  <si>
    <t>患病的惡魔</t>
  </si>
  <si>
    <t>unholy throne</t>
  </si>
  <si>
    <t>邪惡的寶座</t>
  </si>
  <si>
    <t>glass dome</t>
  </si>
  <si>
    <t>玻璃穹頂</t>
  </si>
  <si>
    <t>black tattoos</t>
  </si>
  <si>
    <t>黑色紋身</t>
  </si>
  <si>
    <t>aaron mcgruder</t>
  </si>
  <si>
    <t>亞倫·麥克格德（Aaron McGruder）</t>
  </si>
  <si>
    <t>coral crown</t>
  </si>
  <si>
    <t>珊瑚冠</t>
  </si>
  <si>
    <t>landing gear</t>
  </si>
  <si>
    <t>起落架</t>
  </si>
  <si>
    <t>expansive red nebula</t>
  </si>
  <si>
    <t>膨脹的紅色星雲</t>
  </si>
  <si>
    <t>rubbery-looking body</t>
  </si>
  <si>
    <t>橡膠狀的身體</t>
  </si>
  <si>
    <t>burnt photograph</t>
  </si>
  <si>
    <t>燒光照片</t>
  </si>
  <si>
    <t>top of maya temple</t>
  </si>
  <si>
    <t>瑪雅神廟</t>
  </si>
  <si>
    <t>huge forhead</t>
  </si>
  <si>
    <t>巨大的面積</t>
  </si>
  <si>
    <t>ancient roman villa</t>
  </si>
  <si>
    <t>古羅馬別墅</t>
  </si>
  <si>
    <t>soviet soldier</t>
  </si>
  <si>
    <t>蘇聯士兵</t>
  </si>
  <si>
    <t>detailed scary faerie</t>
  </si>
  <si>
    <t>詳細的可怕仙女</t>
  </si>
  <si>
    <t>pearl earring</t>
  </si>
  <si>
    <t>珍珠耳環</t>
  </si>
  <si>
    <t>massive aa-battery</t>
  </si>
  <si>
    <t>大型AA-Battery</t>
  </si>
  <si>
    <t>flower explosion</t>
  </si>
  <si>
    <t>花爆炸</t>
  </si>
  <si>
    <t>modern skyscraper</t>
  </si>
  <si>
    <t>現代摩天大樓</t>
  </si>
  <si>
    <t>35-year-old asian woman</t>
  </si>
  <si>
    <t>35歲的亞洲婦女</t>
  </si>
  <si>
    <t>league of legend</t>
  </si>
  <si>
    <t>robotic cat</t>
  </si>
  <si>
    <t>機器人貓</t>
  </si>
  <si>
    <t>david brent</t>
  </si>
  <si>
    <t>大衛·布倫特（David Brent）</t>
  </si>
  <si>
    <t>teddy bear</t>
  </si>
  <si>
    <t>suit model</t>
  </si>
  <si>
    <t>西裝模型</t>
  </si>
  <si>
    <t>field of orchards</t>
  </si>
  <si>
    <t>果園的田地</t>
  </si>
  <si>
    <t>r2d2 robot</t>
  </si>
  <si>
    <t>R2D2機器人</t>
  </si>
  <si>
    <t>hindu temple ruins</t>
  </si>
  <si>
    <t>印度教聖殿廢墟</t>
  </si>
  <si>
    <t>guitar hero</t>
  </si>
  <si>
    <t>吉他英雄</t>
  </si>
  <si>
    <t>movie of titanic</t>
  </si>
  <si>
    <t>泰坦尼克號電影</t>
  </si>
  <si>
    <t>organic waves</t>
  </si>
  <si>
    <t>有機波</t>
  </si>
  <si>
    <t>fish heads</t>
  </si>
  <si>
    <t>魚頭</t>
  </si>
  <si>
    <t>unsettling man</t>
  </si>
  <si>
    <t>令人不安的人</t>
  </si>
  <si>
    <t>small green kobold</t>
  </si>
  <si>
    <t>小綠色kobold</t>
  </si>
  <si>
    <t>large meat hammer</t>
  </si>
  <si>
    <t>大肉錘</t>
  </si>
  <si>
    <t>abstract artwork</t>
  </si>
  <si>
    <t>抽象藝術品</t>
  </si>
  <si>
    <t>3d apollo statue</t>
  </si>
  <si>
    <t>3D阿波羅雕像</t>
  </si>
  <si>
    <t>translucent membrane</t>
  </si>
  <si>
    <t>半透明膜</t>
  </si>
  <si>
    <t>wide-angle travel photograph of sagrada familia</t>
  </si>
  <si>
    <t>Sagrada Familia的廣角旅行照片</t>
  </si>
  <si>
    <t>mimics animal's bone structures</t>
  </si>
  <si>
    <t>模仿動物的骨骼結構</t>
  </si>
  <si>
    <t>little puppy</t>
  </si>
  <si>
    <t>large cobra</t>
  </si>
  <si>
    <t>大眼鏡蛇</t>
  </si>
  <si>
    <t>big gnarly tree</t>
  </si>
  <si>
    <t>大的樹</t>
  </si>
  <si>
    <t>abstract minimalistic woman</t>
  </si>
  <si>
    <t>抽象的簡約女人</t>
  </si>
  <si>
    <t>space mining station</t>
  </si>
  <si>
    <t>太空採礦站</t>
  </si>
  <si>
    <t>soulless glass baby</t>
  </si>
  <si>
    <t>無情的玻璃嬰兒</t>
  </si>
  <si>
    <t>harris mead schaefer</t>
  </si>
  <si>
    <t>哈里斯·米德·謝弗（Harris Mead Schaefer）</t>
  </si>
  <si>
    <t>style of aaron westwood</t>
  </si>
  <si>
    <t>亞倫·韋斯特伍德的風格</t>
  </si>
  <si>
    <t>full body cast</t>
  </si>
  <si>
    <t>全身鑄造</t>
  </si>
  <si>
    <t>space junker</t>
  </si>
  <si>
    <t>太空迷</t>
  </si>
  <si>
    <t>start night</t>
  </si>
  <si>
    <t>開始之夜</t>
  </si>
  <si>
    <t>glowing pastel drink</t>
  </si>
  <si>
    <t>發光的粉彩飲料</t>
  </si>
  <si>
    <t>mike mignola style</t>
  </si>
  <si>
    <t>Mike Mignola風格</t>
  </si>
  <si>
    <t>arsen asyrankulov</t>
  </si>
  <si>
    <t>Arsen Asyrankulov</t>
  </si>
  <si>
    <t>clinical surgery-room</t>
  </si>
  <si>
    <t>臨床手術室</t>
  </si>
  <si>
    <t>piles of gold</t>
  </si>
  <si>
    <t>一堆黃金</t>
  </si>
  <si>
    <t>sun rays</t>
  </si>
  <si>
    <t>太陽光線</t>
  </si>
  <si>
    <t>greek mythology god of sunshine</t>
  </si>
  <si>
    <t>paint samples</t>
  </si>
  <si>
    <t>油漆樣品</t>
  </si>
  <si>
    <t>tree stump</t>
  </si>
  <si>
    <t>armored exoskeleton system</t>
  </si>
  <si>
    <t>裝甲外骨骼系統</t>
  </si>
  <si>
    <t>big bird xenomorph</t>
  </si>
  <si>
    <t>大鳥Xenomorph</t>
  </si>
  <si>
    <t>wet surface</t>
  </si>
  <si>
    <t>濕表面</t>
  </si>
  <si>
    <t>red accents</t>
  </si>
  <si>
    <t>紅色口音</t>
  </si>
  <si>
    <t>epic cape</t>
  </si>
  <si>
    <t>史詩般的斗篷</t>
  </si>
  <si>
    <t>distorted dots</t>
  </si>
  <si>
    <t>扭曲的點</t>
  </si>
  <si>
    <t>realistic minecraft</t>
  </si>
  <si>
    <t>現實的世界</t>
  </si>
  <si>
    <t>giant skeleton approaches</t>
  </si>
  <si>
    <t>巨型骨骼接近</t>
  </si>
  <si>
    <t>futuristic crowd of people</t>
  </si>
  <si>
    <t>未來派的人群</t>
  </si>
  <si>
    <t>isaac levitan</t>
  </si>
  <si>
    <t>艾薩克·列維坦（Isaac Levitan）</t>
  </si>
  <si>
    <t>heavy metal</t>
  </si>
  <si>
    <t>重金屬</t>
  </si>
  <si>
    <t>terrifying creepy man</t>
  </si>
  <si>
    <t>恐怖的令人毛骨悚然的人</t>
  </si>
  <si>
    <t>dew drops</t>
  </si>
  <si>
    <t>露滴</t>
  </si>
  <si>
    <t>hallowed wood forest</t>
  </si>
  <si>
    <t>神聖的木森林</t>
  </si>
  <si>
    <t>medieval painting of shaquille</t>
  </si>
  <si>
    <t>中世紀的剃須刀</t>
  </si>
  <si>
    <t>human mind</t>
  </si>
  <si>
    <t>人類思維</t>
  </si>
  <si>
    <t>gloomy grayscale</t>
  </si>
  <si>
    <t>陰暗的灰度</t>
  </si>
  <si>
    <t>manmade marmalade cookbook design</t>
  </si>
  <si>
    <t>人造果醬食譜設計</t>
  </si>
  <si>
    <t>otter knight</t>
  </si>
  <si>
    <t>水獺騎士</t>
  </si>
  <si>
    <t>gi joe rolling thunder</t>
  </si>
  <si>
    <t>GI Joe Rolling Thunder</t>
  </si>
  <si>
    <t>hunky robot head</t>
  </si>
  <si>
    <t>笨拙的機器人頭</t>
  </si>
  <si>
    <t>jan saudeck</t>
  </si>
  <si>
    <t>Jan Saudeck</t>
  </si>
  <si>
    <t>futuristic shape angles</t>
  </si>
  <si>
    <t>未來派形狀角度</t>
  </si>
  <si>
    <t>ian mcque style</t>
  </si>
  <si>
    <t>伊恩·麥克風格</t>
  </si>
  <si>
    <t>rococo faun pants</t>
  </si>
  <si>
    <t>Rococo Faun褲子</t>
  </si>
  <si>
    <t>crazy chinese guy</t>
  </si>
  <si>
    <t>瘋狂的中國人</t>
  </si>
  <si>
    <t>young swedish man</t>
  </si>
  <si>
    <t>年輕的瑞典男人</t>
  </si>
  <si>
    <t>psychedelic version</t>
  </si>
  <si>
    <t>迷幻版本</t>
  </si>
  <si>
    <t>gay couple</t>
  </si>
  <si>
    <t>同性戀夫婦</t>
  </si>
  <si>
    <t>oni demon</t>
  </si>
  <si>
    <t>Oni惡魔</t>
  </si>
  <si>
    <t>many old roots</t>
  </si>
  <si>
    <t>許多古老的根</t>
  </si>
  <si>
    <t>crimson water</t>
  </si>
  <si>
    <t>深紅色的水</t>
  </si>
  <si>
    <t>white surface hypereal</t>
  </si>
  <si>
    <t>白色表面超密</t>
  </si>
  <si>
    <t>claude monet's garden</t>
  </si>
  <si>
    <t>克勞德·莫奈的花園</t>
  </si>
  <si>
    <t>black clothing</t>
  </si>
  <si>
    <t>黑色衣服</t>
  </si>
  <si>
    <t>human half owl</t>
  </si>
  <si>
    <t>人類半貓頭鷹</t>
  </si>
  <si>
    <t>demonic wasp</t>
  </si>
  <si>
    <t>惡魔黃蜂</t>
  </si>
  <si>
    <t>muted desert colors</t>
  </si>
  <si>
    <t>柔和的沙漠顏色</t>
  </si>
  <si>
    <t>horror viod</t>
  </si>
  <si>
    <t>恐怖viod</t>
  </si>
  <si>
    <t>become frankenstein</t>
  </si>
  <si>
    <t>成為科學怪人</t>
  </si>
  <si>
    <t>lanky teenage girl</t>
  </si>
  <si>
    <t>瘦弱的少女</t>
  </si>
  <si>
    <t>tyto owl wolf</t>
  </si>
  <si>
    <t>Tyto貓頭鷹狼</t>
  </si>
  <si>
    <t>oleg vdovenko</t>
  </si>
  <si>
    <t>Oleg Vdovenko</t>
  </si>
  <si>
    <t>hellscape sky</t>
  </si>
  <si>
    <t>modern health potion</t>
  </si>
  <si>
    <t>現代健康藥水</t>
  </si>
  <si>
    <t>white tower ã temple ã artbreeder</t>
  </si>
  <si>
    <t>glowing fruit orbs</t>
  </si>
  <si>
    <t>發光的水果球</t>
  </si>
  <si>
    <t>40k space marine</t>
  </si>
  <si>
    <t>40k太空海軍陸戰隊</t>
  </si>
  <si>
    <t>organic flow of particles</t>
  </si>
  <si>
    <t>顆粒的有機流</t>
  </si>
  <si>
    <t>massive skylights</t>
  </si>
  <si>
    <t>巨大的天窗</t>
  </si>
  <si>
    <t>warm orange</t>
  </si>
  <si>
    <t>溫暖的橙色</t>
  </si>
  <si>
    <t>baron harkonnen dune craig mullins</t>
  </si>
  <si>
    <t>哈肯南沙丘男爵克雷格·穆林斯（Craig Mullins）</t>
  </si>
  <si>
    <t>shark crab shrimp monster</t>
  </si>
  <si>
    <t>鯊魚蟹蝦怪物</t>
  </si>
  <si>
    <t>smoking tower</t>
  </si>
  <si>
    <t>吸煙塔</t>
  </si>
  <si>
    <t>giger's motorcycle</t>
  </si>
  <si>
    <t>吉格的摩托車</t>
  </si>
  <si>
    <t>shafts of light</t>
  </si>
  <si>
    <t>光軸</t>
  </si>
  <si>
    <t>volumes light</t>
  </si>
  <si>
    <t>modern proto-victorian neo-gothic revival of antiquity</t>
  </si>
  <si>
    <t>現代原始維多利亞時代的新哥特式古代復興</t>
  </si>
  <si>
    <t>bare woman</t>
  </si>
  <si>
    <t>裸露的女人</t>
  </si>
  <si>
    <t>woman scream</t>
  </si>
  <si>
    <t>女人尖叫</t>
  </si>
  <si>
    <t>empty canvas</t>
  </si>
  <si>
    <t>空畫布</t>
  </si>
  <si>
    <t>black pointy steampunk witch's hat</t>
  </si>
  <si>
    <t>黑點蒸汽朋克女巫的帽子</t>
  </si>
  <si>
    <t>green tile floor texture</t>
  </si>
  <si>
    <t>綠色瓷磚地板質地</t>
  </si>
  <si>
    <t>complex alien cyberstructure</t>
  </si>
  <si>
    <t>複雜的外星網絡結構</t>
  </si>
  <si>
    <t>biomechanical blade</t>
  </si>
  <si>
    <t>生物力學刀片</t>
  </si>
  <si>
    <t>next big thing</t>
  </si>
  <si>
    <t>下一件大事</t>
  </si>
  <si>
    <t>hellscape field of poppies</t>
  </si>
  <si>
    <t>罌粟花的地獄景觀</t>
  </si>
  <si>
    <t>weed face</t>
  </si>
  <si>
    <t>雜草臉</t>
  </si>
  <si>
    <t>biological scientific illustration</t>
  </si>
  <si>
    <t>生物科學插圖</t>
  </si>
  <si>
    <t>annihilation movie</t>
  </si>
  <si>
    <t>殲滅電影</t>
  </si>
  <si>
    <t>prism poster design</t>
  </si>
  <si>
    <t>棱鏡海報設計</t>
  </si>
  <si>
    <t>bio-organic landscape</t>
  </si>
  <si>
    <t>生物有機景觀</t>
  </si>
  <si>
    <t>tarkovski landscape</t>
  </si>
  <si>
    <t>塔科夫斯基景觀</t>
  </si>
  <si>
    <t>old device</t>
  </si>
  <si>
    <t>舊設備</t>
  </si>
  <si>
    <t>vfx mecha</t>
  </si>
  <si>
    <t>VFX機甲</t>
  </si>
  <si>
    <t>gothic graveyard</t>
  </si>
  <si>
    <t>哥特式墓地</t>
  </si>
  <si>
    <t>symmetrical biomechanical hyperlight drifter afrofuturism</t>
  </si>
  <si>
    <t>對稱的生物力學超燈漂流者非武器</t>
  </si>
  <si>
    <t>cosmic butterfly</t>
  </si>
  <si>
    <t>宇宙蝴蝶</t>
  </si>
  <si>
    <t>music festival</t>
  </si>
  <si>
    <t>音樂節</t>
  </si>
  <si>
    <t>bright eyed universe</t>
  </si>
  <si>
    <t>明亮的眼睛宇宙</t>
  </si>
  <si>
    <t>father brain</t>
  </si>
  <si>
    <t>大腦父親</t>
  </si>
  <si>
    <t>mega structure</t>
  </si>
  <si>
    <t>chronal sphere 3d</t>
  </si>
  <si>
    <t>計時球3D</t>
  </si>
  <si>
    <t>ghost mule half</t>
  </si>
  <si>
    <t>鬼m子半</t>
  </si>
  <si>
    <t>hyper reality</t>
  </si>
  <si>
    <t>forsaken disney land</t>
  </si>
  <si>
    <t>被拋棄的迪士尼土地</t>
  </si>
  <si>
    <t>norse temple</t>
  </si>
  <si>
    <t>北歐神廟</t>
  </si>
  <si>
    <t>metal leggings</t>
  </si>
  <si>
    <t>金屬綁腿</t>
  </si>
  <si>
    <t>minimalistic studio apartment</t>
  </si>
  <si>
    <t>簡約工作室公寓</t>
  </si>
  <si>
    <t>wall fitting</t>
  </si>
  <si>
    <t>牆壁配件</t>
  </si>
  <si>
    <t>foggy version of simon stalenhag artwort</t>
  </si>
  <si>
    <t>Simon Stalenhag Artwort的霧氣版本</t>
  </si>
  <si>
    <t>neobrutalism architecture</t>
  </si>
  <si>
    <t>Neobrutalism建築</t>
  </si>
  <si>
    <t>new colour</t>
  </si>
  <si>
    <t>新顏色</t>
  </si>
  <si>
    <t>waist-high girl</t>
  </si>
  <si>
    <t>腰部高女孩</t>
  </si>
  <si>
    <t>beer character</t>
  </si>
  <si>
    <t>啤酒角色</t>
  </si>
  <si>
    <t>beautiful painting of swing</t>
  </si>
  <si>
    <t>美麗的鞦韆畫</t>
  </si>
  <si>
    <t>post production</t>
  </si>
  <si>
    <t>後生產</t>
  </si>
  <si>
    <t>honeybee pokemon portrait dof</t>
  </si>
  <si>
    <t>Honeybee Pokemon肖像DOF</t>
  </si>
  <si>
    <t>forbidden city</t>
  </si>
  <si>
    <t>紫禁城</t>
  </si>
  <si>
    <t>large head animal</t>
  </si>
  <si>
    <t>大頭動物</t>
  </si>
  <si>
    <t>war dystopia</t>
  </si>
  <si>
    <t>戰爭反烏托邦</t>
  </si>
  <si>
    <t>product shot</t>
  </si>
  <si>
    <t>產品拍攝</t>
  </si>
  <si>
    <t>shibuya cyberpunk outfit</t>
  </si>
  <si>
    <t>Shibuya Cyber​​punk服裝</t>
  </si>
  <si>
    <t>pink blossoms</t>
  </si>
  <si>
    <t>粉紅色的花朵</t>
  </si>
  <si>
    <t>rococo faun antler basketball jersey tank top</t>
  </si>
  <si>
    <t>羅科科糧食鹿角籃球球衣背心</t>
  </si>
  <si>
    <t>final stage</t>
  </si>
  <si>
    <t>最後階段</t>
  </si>
  <si>
    <t>crystal cube</t>
  </si>
  <si>
    <t>水晶立方體</t>
  </si>
  <si>
    <t>50mm photograph of taehyung</t>
  </si>
  <si>
    <t>50mm的泰亨照片</t>
  </si>
  <si>
    <t>middle of aurora forest</t>
  </si>
  <si>
    <t>奧羅拉森林中部</t>
  </si>
  <si>
    <t>vampire lady</t>
  </si>
  <si>
    <t>吸血鬼女士</t>
  </si>
  <si>
    <t>burgundy pattern background</t>
  </si>
  <si>
    <t>勃艮第圖案背景</t>
  </si>
  <si>
    <t>creepy setting</t>
  </si>
  <si>
    <t>令人毛骨悚然的設置</t>
  </si>
  <si>
    <t>red raincoat</t>
  </si>
  <si>
    <t>紅色雨衣</t>
  </si>
  <si>
    <t>photoreal elon musk cyber samurai</t>
  </si>
  <si>
    <t>攝影Elon Musk網絡武士</t>
  </si>
  <si>
    <t>psychedelic frog</t>
  </si>
  <si>
    <t>迷幻青蛙</t>
  </si>
  <si>
    <t>abandoned power plant</t>
  </si>
  <si>
    <t>廢棄的發電廠</t>
  </si>
  <si>
    <t>femail portrait</t>
  </si>
  <si>
    <t>battlefield soldier portrait postapocalytipc</t>
  </si>
  <si>
    <t>戰場士兵肖像畢業後</t>
  </si>
  <si>
    <t>magical vibrant valley</t>
  </si>
  <si>
    <t>神奇的充滿活力的山谷</t>
  </si>
  <si>
    <t>soft overhead</t>
  </si>
  <si>
    <t>柔軟的頭頂</t>
  </si>
  <si>
    <t>bowl of fruit</t>
  </si>
  <si>
    <t>碗水果</t>
  </si>
  <si>
    <t>pop surrealism</t>
  </si>
  <si>
    <t>流行超現實主義</t>
  </si>
  <si>
    <t>gothic maria antoinette</t>
  </si>
  <si>
    <t>哥特式瑪麗亞·安托瓦內特（Maria Antoinette）</t>
  </si>
  <si>
    <t>dyson sphere</t>
  </si>
  <si>
    <t>戴森球</t>
  </si>
  <si>
    <t>magic wand</t>
  </si>
  <si>
    <t>魔法棒</t>
  </si>
  <si>
    <t>sublime prismatic glitchpunk impressions of war</t>
  </si>
  <si>
    <t>崇高的棱柱形毛刺戰爭印象</t>
  </si>
  <si>
    <t>mechanical dolphin</t>
  </si>
  <si>
    <t>機械海豚</t>
  </si>
  <si>
    <t>big mustaches</t>
  </si>
  <si>
    <t>大鬍子</t>
  </si>
  <si>
    <t>transparent wings</t>
  </si>
  <si>
    <t>透明的機翼</t>
  </si>
  <si>
    <t>mirrored surface</t>
  </si>
  <si>
    <t>鏡面</t>
  </si>
  <si>
    <t>underwater ruins</t>
  </si>
  <si>
    <t>水下廢墟</t>
  </si>
  <si>
    <t>precise details</t>
  </si>
  <si>
    <t>精確的細節</t>
  </si>
  <si>
    <t>super power</t>
  </si>
  <si>
    <t>超級力量</t>
  </si>
  <si>
    <t>artgerm style</t>
  </si>
  <si>
    <t>Artgerm風格</t>
  </si>
  <si>
    <t>cyberpop style</t>
  </si>
  <si>
    <t>網絡台式風格</t>
  </si>
  <si>
    <t>realistyc style</t>
  </si>
  <si>
    <t>style of dadaism</t>
  </si>
  <si>
    <t>達達主義的風格</t>
  </si>
  <si>
    <t>style of playstation</t>
  </si>
  <si>
    <t>PlayStation的風格</t>
  </si>
  <si>
    <t>cyberpunk company</t>
  </si>
  <si>
    <t>Cyber​​punk Company</t>
  </si>
  <si>
    <t>anatomical hearts center composition</t>
  </si>
  <si>
    <t>解剖心臟中心組成</t>
  </si>
  <si>
    <t>childish drawing of hell</t>
  </si>
  <si>
    <t>幼稚的地獄繪畫</t>
  </si>
  <si>
    <t>gf revenge</t>
  </si>
  <si>
    <t>GF報仇</t>
  </si>
  <si>
    <t>new pokemon</t>
  </si>
  <si>
    <t>新的口袋妖怪</t>
  </si>
  <si>
    <t>small fishing village</t>
  </si>
  <si>
    <t>小漁村</t>
  </si>
  <si>
    <t>skinny pale shirtless man</t>
  </si>
  <si>
    <t>瘦蒼白的赤膊男人</t>
  </si>
  <si>
    <t>dystopian cityscape</t>
  </si>
  <si>
    <t>反烏托邦城市景觀</t>
  </si>
  <si>
    <t>abstract portrait of goblins</t>
  </si>
  <si>
    <t>妖精的抽象肖像</t>
  </si>
  <si>
    <t>style of gumby claymation</t>
  </si>
  <si>
    <t>膠狀粘土的風格</t>
  </si>
  <si>
    <t>tatto sketch style</t>
  </si>
  <si>
    <t>紋身素描樣式</t>
  </si>
  <si>
    <t>clock tower</t>
  </si>
  <si>
    <t>gigantic hole</t>
  </si>
  <si>
    <t>巨大的洞</t>
  </si>
  <si>
    <t>pencil drawing</t>
  </si>
  <si>
    <t>鉛筆圖</t>
  </si>
  <si>
    <t>plant life</t>
  </si>
  <si>
    <t>植物的生命</t>
  </si>
  <si>
    <t>style of abdelkader benchamma</t>
  </si>
  <si>
    <t>Abdelkader Benchamma的風格</t>
  </si>
  <si>
    <t>impressionist world war</t>
  </si>
  <si>
    <t>印象派世界大戰</t>
  </si>
  <si>
    <t>devil skull</t>
  </si>
  <si>
    <t>魔鬼頭骨</t>
  </si>
  <si>
    <t>grassy octane bauhaus</t>
  </si>
  <si>
    <t>草辛烷值包豪斯</t>
  </si>
  <si>
    <t>cyberpunk wires</t>
  </si>
  <si>
    <t>Cyber​​punk電線</t>
  </si>
  <si>
    <t>gothic hood</t>
  </si>
  <si>
    <t>哥特式引擎蓋</t>
  </si>
  <si>
    <t>white fluffy dog bichon frise</t>
  </si>
  <si>
    <t>白色蓬鬆的狗Bichon Frize</t>
  </si>
  <si>
    <t>doctor minestrone face</t>
  </si>
  <si>
    <t>礦物質醫生的臉</t>
  </si>
  <si>
    <t>ralph steadman clown</t>
  </si>
  <si>
    <t>拉爾夫·斯特德曼小丑</t>
  </si>
  <si>
    <t>cute little hedgehogs</t>
  </si>
  <si>
    <t>可愛的小刺猬</t>
  </si>
  <si>
    <t>sad fat ugly ted cruz</t>
  </si>
  <si>
    <t>悲傷的胖醜陋的泰德·克魯茲</t>
  </si>
  <si>
    <t>alien setting</t>
  </si>
  <si>
    <t>外星人設置</t>
  </si>
  <si>
    <t>rainbow yhwh</t>
  </si>
  <si>
    <t>彩虹YHWH</t>
  </si>
  <si>
    <t>caustic tower building</t>
  </si>
  <si>
    <t>苛性塔樓</t>
  </si>
  <si>
    <t>goblin mario</t>
  </si>
  <si>
    <t>哥布林馬里奧</t>
  </si>
  <si>
    <t>detailed spacesuit</t>
  </si>
  <si>
    <t>詳細的太空服</t>
  </si>
  <si>
    <t>season of light</t>
  </si>
  <si>
    <t>光季節</t>
  </si>
  <si>
    <t>ultradetailed portrait</t>
  </si>
  <si>
    <t>超尾肖像</t>
  </si>
  <si>
    <t>pride parade</t>
  </si>
  <si>
    <t>驕傲遊行</t>
  </si>
  <si>
    <t>fairy lights</t>
  </si>
  <si>
    <t>童話燈</t>
  </si>
  <si>
    <t>metal gear bear</t>
  </si>
  <si>
    <t>金屬齒輪熊</t>
  </si>
  <si>
    <t>wind element</t>
  </si>
  <si>
    <t>風元素</t>
  </si>
  <si>
    <t>dark experimental room</t>
  </si>
  <si>
    <t>黑暗的實驗室</t>
  </si>
  <si>
    <t>crazy shakespeare</t>
  </si>
  <si>
    <t>瘋狂的莎士比亞</t>
  </si>
  <si>
    <t>victorian era london</t>
  </si>
  <si>
    <t>tatsuyuki tanaka</t>
  </si>
  <si>
    <t>田中田中</t>
  </si>
  <si>
    <t>goat walking</t>
  </si>
  <si>
    <t>山羊步行</t>
  </si>
  <si>
    <t>degree angle</t>
  </si>
  <si>
    <t>度角</t>
  </si>
  <si>
    <t>photorealistic macron</t>
  </si>
  <si>
    <t>逼真的馬克龍</t>
  </si>
  <si>
    <t>quake half life metal gear</t>
  </si>
  <si>
    <t>地震半壽命金屬裝備</t>
  </si>
  <si>
    <t>real wall texture</t>
  </si>
  <si>
    <t>真正的牆紋理</t>
  </si>
  <si>
    <t>os gemeos mix style</t>
  </si>
  <si>
    <t>OS Gemeos混合風格</t>
  </si>
  <si>
    <t>yarn photo</t>
  </si>
  <si>
    <t>紗線照片</t>
  </si>
  <si>
    <t>icelandic magical sigils</t>
  </si>
  <si>
    <t>冰島的魔法sigils</t>
  </si>
  <si>
    <t>red tones</t>
  </si>
  <si>
    <t>紅色的色調</t>
  </si>
  <si>
    <t>shrek mona lisa portrait</t>
  </si>
  <si>
    <t>史瑞克·蒙娜麗莎肖像</t>
  </si>
  <si>
    <t>circus tent mix</t>
  </si>
  <si>
    <t>馬戲團帳篷混合</t>
  </si>
  <si>
    <t>fuzzy meduda lisa</t>
  </si>
  <si>
    <t>模糊的Meduda Lisa</t>
  </si>
  <si>
    <t>dirty aquarium</t>
  </si>
  <si>
    <t>骯髒的水族館</t>
  </si>
  <si>
    <t>astral cosmic dystopian ethereal galactic</t>
  </si>
  <si>
    <t>星體宇宙反烏托邦空心銀河系</t>
  </si>
  <si>
    <t>cool futuristic helmet</t>
  </si>
  <si>
    <t>涼爽的未來派頭盔</t>
  </si>
  <si>
    <t>massive metal walls</t>
  </si>
  <si>
    <t>巨大的金屬牆</t>
  </si>
  <si>
    <t>arcade game</t>
  </si>
  <si>
    <t>街機遊戲</t>
  </si>
  <si>
    <t>mean old levee</t>
  </si>
  <si>
    <t>卑鄙的堤防</t>
  </si>
  <si>
    <t>fashion show</t>
  </si>
  <si>
    <t>時裝秀</t>
  </si>
  <si>
    <t>liquid mirror</t>
  </si>
  <si>
    <t>液體鏡</t>
  </si>
  <si>
    <t>russian artist</t>
  </si>
  <si>
    <t>俄羅斯藝術家</t>
  </si>
  <si>
    <t>haunted knight</t>
  </si>
  <si>
    <t>鬼騎士</t>
  </si>
  <si>
    <t>robert eggers</t>
  </si>
  <si>
    <t>羅伯特·埃格斯（Robert Eggers）</t>
  </si>
  <si>
    <t>user interface</t>
  </si>
  <si>
    <t>用戶界面</t>
  </si>
  <si>
    <t>consept art</t>
  </si>
  <si>
    <t>CONSEPT ART</t>
  </si>
  <si>
    <t>cyberpunk boomhauer</t>
  </si>
  <si>
    <t>Cyber​​punk Boomhauer</t>
  </si>
  <si>
    <t>blue explosions</t>
  </si>
  <si>
    <t>藍色爆炸</t>
  </si>
  <si>
    <t>russian house</t>
  </si>
  <si>
    <t>俄羅斯的房子</t>
  </si>
  <si>
    <t>huge low angle</t>
  </si>
  <si>
    <t>巨大的低角度</t>
  </si>
  <si>
    <t>bone of winter</t>
  </si>
  <si>
    <t>冬天的骨頭</t>
  </si>
  <si>
    <t>sonar wave</t>
  </si>
  <si>
    <t>聲納波</t>
  </si>
  <si>
    <t>generative art p5js</t>
  </si>
  <si>
    <t>生成藝術P5J</t>
  </si>
  <si>
    <t>demonic wolf</t>
  </si>
  <si>
    <t>惡魔狼</t>
  </si>
  <si>
    <t>intricate kilometer-high massive alien metal dam</t>
  </si>
  <si>
    <t>複雜的公里高巨大的外星金屬壩</t>
  </si>
  <si>
    <t>pulp noir</t>
  </si>
  <si>
    <t>果肉黑色</t>
  </si>
  <si>
    <t>snake skin</t>
  </si>
  <si>
    <t>蛇皮</t>
  </si>
  <si>
    <t>soaked wet blonde haired</t>
  </si>
  <si>
    <t>浸泡的濕金發頭髮</t>
  </si>
  <si>
    <t>exquisite future</t>
  </si>
  <si>
    <t>精美的未來</t>
  </si>
  <si>
    <t>toxic mushroom cloud</t>
  </si>
  <si>
    <t>有毒蘑菇雲</t>
  </si>
  <si>
    <t>ancient egyptian temple parking lot</t>
  </si>
  <si>
    <t>古埃及聖殿停車場</t>
  </si>
  <si>
    <t>double helix</t>
  </si>
  <si>
    <t>雙螺旋</t>
  </si>
  <si>
    <t>police car</t>
  </si>
  <si>
    <t>警車</t>
  </si>
  <si>
    <t>kirby dots space laser tiger</t>
  </si>
  <si>
    <t>Kirby Dots太空激光老虎</t>
  </si>
  <si>
    <t>field of sunflowers</t>
  </si>
  <si>
    <t>向日葵田</t>
  </si>
  <si>
    <t>creation of life</t>
  </si>
  <si>
    <t>創造生活</t>
  </si>
  <si>
    <t>gay pride</t>
  </si>
  <si>
    <t>同性戀的驕傲</t>
  </si>
  <si>
    <t>neon signal</t>
  </si>
  <si>
    <t>霓虹燈信號</t>
  </si>
  <si>
    <t>red ostrich-feather plume</t>
  </si>
  <si>
    <t>紅色鴕鳥羽羽</t>
  </si>
  <si>
    <t>deep sea panda</t>
  </si>
  <si>
    <t>深海熊貓</t>
  </si>
  <si>
    <t>soviet propaganda poster</t>
  </si>
  <si>
    <t>蘇聯宣傳海報</t>
  </si>
  <si>
    <t>sky scrapers</t>
  </si>
  <si>
    <t>天空刮刀</t>
  </si>
  <si>
    <t>smooth shadows</t>
  </si>
  <si>
    <t>光滑的陰影</t>
  </si>
  <si>
    <t>white cat play piano</t>
  </si>
  <si>
    <t>白貓彈鋼琴</t>
  </si>
  <si>
    <t>white notebook paper</t>
  </si>
  <si>
    <t>白色筆記本紙</t>
  </si>
  <si>
    <t>contrasted lighting</t>
  </si>
  <si>
    <t>對比的照明</t>
  </si>
  <si>
    <t>busy person</t>
  </si>
  <si>
    <t>忙碌的人</t>
  </si>
  <si>
    <t>hero standing</t>
  </si>
  <si>
    <t>英雄站著</t>
  </si>
  <si>
    <t>artistic shape</t>
  </si>
  <si>
    <t>藝術形狀</t>
  </si>
  <si>
    <t>mignon zakuga simon bisley michael whelan masao saito mitsuo katsui sorayama</t>
  </si>
  <si>
    <t>Mignon Zakuga Simon Bisley Michael Whelan Masao Masao Mitsuo Katsui Sorayama</t>
  </si>
  <si>
    <t>school of sardines</t>
  </si>
  <si>
    <t>沙丁魚學校</t>
  </si>
  <si>
    <t>beetle car giger orange sun</t>
  </si>
  <si>
    <t>甲蟲汽車吉格橙色的陽光</t>
  </si>
  <si>
    <t>space bounty hunter</t>
  </si>
  <si>
    <t>太空賞金獵人</t>
  </si>
  <si>
    <t>demonic creature watches</t>
  </si>
  <si>
    <t>惡魔生物手錶</t>
  </si>
  <si>
    <t>red barn</t>
  </si>
  <si>
    <t>紅穀倉</t>
  </si>
  <si>
    <t>red rowboat</t>
  </si>
  <si>
    <t>紅船</t>
  </si>
  <si>
    <t>giant splash</t>
  </si>
  <si>
    <t>巨型飛濺</t>
  </si>
  <si>
    <t>light of change</t>
  </si>
  <si>
    <t>變化的光</t>
  </si>
  <si>
    <t>vessel movie poster</t>
  </si>
  <si>
    <t>船隻電影海報</t>
  </si>
  <si>
    <t>dynamic simulation</t>
  </si>
  <si>
    <t>動態模擬</t>
  </si>
  <si>
    <t>ghost harassing people</t>
  </si>
  <si>
    <t>鬼魂騷擾人們</t>
  </si>
  <si>
    <t>charles reid watercolor style</t>
  </si>
  <si>
    <t>查爾斯·里德（Charles Reid）水彩畫</t>
  </si>
  <si>
    <t>pint glass of beer</t>
  </si>
  <si>
    <t>品脫杯啤酒</t>
  </si>
  <si>
    <t>thai architecture</t>
  </si>
  <si>
    <t>泰國建築</t>
  </si>
  <si>
    <t>rice plate made of acrylic bone</t>
  </si>
  <si>
    <t>米板由丙烯酸骨製成</t>
  </si>
  <si>
    <t>iridescent drone</t>
  </si>
  <si>
    <t>虹彩無人機</t>
  </si>
  <si>
    <t>white organism</t>
  </si>
  <si>
    <t>白色有機體</t>
  </si>
  <si>
    <t>bathroom design h</t>
  </si>
  <si>
    <t>浴室設計h</t>
  </si>
  <si>
    <t>tall beautiful androgynous fairy</t>
  </si>
  <si>
    <t>高大的美麗雌雄同體仙女</t>
  </si>
  <si>
    <t>two wizards</t>
  </si>
  <si>
    <t>兩個嚮導</t>
  </si>
  <si>
    <t>robotic warrior</t>
  </si>
  <si>
    <t>機器人戰士</t>
  </si>
  <si>
    <t>circular symmetry</t>
  </si>
  <si>
    <t>圓對稱</t>
  </si>
  <si>
    <t>abandoned home</t>
  </si>
  <si>
    <t>廢棄的家</t>
  </si>
  <si>
    <t>style of josan gonzalez</t>
  </si>
  <si>
    <t>喬桑·岡薩雷斯（Josan Gonzalez）的風格</t>
  </si>
  <si>
    <t>colorful lecture hall</t>
  </si>
  <si>
    <t>五顏六色的演講廳</t>
  </si>
  <si>
    <t>shore rock</t>
  </si>
  <si>
    <t>海岸岩</t>
  </si>
  <si>
    <t>young brad pitt</t>
  </si>
  <si>
    <t>年輕的布拉德·皮特（Brad Pitt）</t>
  </si>
  <si>
    <t>acid rain</t>
  </si>
  <si>
    <t>酸雨</t>
  </si>
  <si>
    <t>hot springs</t>
  </si>
  <si>
    <t>溫泉</t>
  </si>
  <si>
    <t>biomechanical pipes wall texture</t>
  </si>
  <si>
    <t>生物力學管道壁紋理</t>
  </si>
  <si>
    <t>rotten monsters</t>
  </si>
  <si>
    <t>爛怪物</t>
  </si>
  <si>
    <t>fantastic teacaps family</t>
  </si>
  <si>
    <t>很棒的茶壺家庭</t>
  </si>
  <si>
    <t>group of archers</t>
  </si>
  <si>
    <t>一群弓箭手</t>
  </si>
  <si>
    <t>sketched illustrations</t>
  </si>
  <si>
    <t>草圖的插圖</t>
  </si>
  <si>
    <t>long coat</t>
  </si>
  <si>
    <t>長大衣</t>
  </si>
  <si>
    <t>serena williams warrior princess</t>
  </si>
  <si>
    <t>塞雷娜·威廉姆斯戰士公主</t>
  </si>
  <si>
    <t>lady standing</t>
  </si>
  <si>
    <t>夫人站著</t>
  </si>
  <si>
    <t>luz tapia</t>
  </si>
  <si>
    <t>Luz Tapia</t>
  </si>
  <si>
    <t>school yearbook picture</t>
  </si>
  <si>
    <t>學院年鑑圖片</t>
  </si>
  <si>
    <t>ruined tomb</t>
  </si>
  <si>
    <t>毀了墳墓</t>
  </si>
  <si>
    <t>giant skyscraper</t>
  </si>
  <si>
    <t>巨型摩天大樓</t>
  </si>
  <si>
    <t>machine guns</t>
  </si>
  <si>
    <t>horrific cosmic lord</t>
  </si>
  <si>
    <t>可怕的宇宙主</t>
  </si>
  <si>
    <t>caribbean model</t>
  </si>
  <si>
    <t>加勒比模型</t>
  </si>
  <si>
    <t>kids tv show</t>
  </si>
  <si>
    <t>兒童電視節目</t>
  </si>
  <si>
    <t>two bright moons</t>
  </si>
  <si>
    <t>兩個明亮的月亮</t>
  </si>
  <si>
    <t>rocky cliff</t>
  </si>
  <si>
    <t>岩石懸崖</t>
  </si>
  <si>
    <t>vicious beastly creature dwelling</t>
  </si>
  <si>
    <t>惡性野獸生物居住</t>
  </si>
  <si>
    <t>brown earth</t>
  </si>
  <si>
    <t>棕地球</t>
  </si>
  <si>
    <t>astral space cosmos</t>
  </si>
  <si>
    <t>星體太空宇宙</t>
  </si>
  <si>
    <t>ulver cover</t>
  </si>
  <si>
    <t>Ulver蓋</t>
  </si>
  <si>
    <t>robot cactus</t>
  </si>
  <si>
    <t>機器人仙人掌</t>
  </si>
  <si>
    <t>pagan cultist</t>
  </si>
  <si>
    <t>異教徒的邪教主義者</t>
  </si>
  <si>
    <t>logo iris rainbow</t>
  </si>
  <si>
    <t>徽標虹膜彩虹</t>
  </si>
  <si>
    <t>digital pop kingdom</t>
  </si>
  <si>
    <t>數字流行王國</t>
  </si>
  <si>
    <t>lady guild</t>
  </si>
  <si>
    <t>女公會</t>
  </si>
  <si>
    <t>long thin horns</t>
  </si>
  <si>
    <t>長角</t>
  </si>
  <si>
    <t>african vikings warrior</t>
  </si>
  <si>
    <t>非洲維京人戰士</t>
  </si>
  <si>
    <t>mermaid of lily lake</t>
  </si>
  <si>
    <t>莉莉湖的美人魚</t>
  </si>
  <si>
    <t>star wars princess leia alphonse</t>
  </si>
  <si>
    <t>星球大戰公主Leia Alphonse</t>
  </si>
  <si>
    <t>science-fiction space</t>
  </si>
  <si>
    <t>科幻空間</t>
  </si>
  <si>
    <t>flowy forms</t>
  </si>
  <si>
    <t>流動形式</t>
  </si>
  <si>
    <t>correct medieval knight</t>
  </si>
  <si>
    <t>正確的中世紀騎士</t>
  </si>
  <si>
    <t>candy store</t>
  </si>
  <si>
    <t>糖果店</t>
  </si>
  <si>
    <t>natural landscape</t>
  </si>
  <si>
    <t>自然景觀</t>
  </si>
  <si>
    <t>bottle of wine</t>
  </si>
  <si>
    <t>一瓶酒</t>
  </si>
  <si>
    <t>dragon hybrid insect</t>
  </si>
  <si>
    <t>龍雜種昆蟲</t>
  </si>
  <si>
    <t>sunrise glow cloud</t>
  </si>
  <si>
    <t>日出發光雲</t>
  </si>
  <si>
    <t>artist alexander calder</t>
  </si>
  <si>
    <t>藝術家亞歷山大·卡爾德（Alexander Calder）</t>
  </si>
  <si>
    <t>hyperrealistic illustration</t>
  </si>
  <si>
    <t>高現實的例證</t>
  </si>
  <si>
    <t>tall orange cedar trees forest</t>
  </si>
  <si>
    <t>高大的橙色雪松樹森林</t>
  </si>
  <si>
    <t>young elizabeth taylor</t>
  </si>
  <si>
    <t>年輕的伊麗莎白·泰勒</t>
  </si>
  <si>
    <t>high clarity</t>
  </si>
  <si>
    <t>高清晰度</t>
  </si>
  <si>
    <t>high resolutio</t>
  </si>
  <si>
    <t>sick green glow</t>
  </si>
  <si>
    <t>生病的綠色光芒</t>
  </si>
  <si>
    <t>war bunnies</t>
  </si>
  <si>
    <t>戰兔子</t>
  </si>
  <si>
    <t>product view space satellite weapon</t>
  </si>
  <si>
    <t>產品視圖空間衛星武器</t>
  </si>
  <si>
    <t>style of ronald searle</t>
  </si>
  <si>
    <t>羅納德·塞爾的風格</t>
  </si>
  <si>
    <t>shark teeth</t>
  </si>
  <si>
    <t>鯊魚牙齒</t>
  </si>
  <si>
    <t>pensive eyes portrait</t>
  </si>
  <si>
    <t>沉思的眼睛肖像</t>
  </si>
  <si>
    <t>abandoned factory interior</t>
  </si>
  <si>
    <t>廢棄的工廠內部</t>
  </si>
  <si>
    <t>luxurious perfume bottle</t>
  </si>
  <si>
    <t>豪華的香水瓶</t>
  </si>
  <si>
    <t>one-handed katana sword cyborg girl</t>
  </si>
  <si>
    <t>單手卡塔納劍犬童童女孩</t>
  </si>
  <si>
    <t>dat face soldier war cedric peyravernay style american</t>
  </si>
  <si>
    <t>Dat Face Soldier War Cedric Peyravernay風格美國</t>
  </si>
  <si>
    <t>demon cherub</t>
  </si>
  <si>
    <t>惡魔天使</t>
  </si>
  <si>
    <t>chamber door</t>
  </si>
  <si>
    <t>室門</t>
  </si>
  <si>
    <t>russian doll</t>
  </si>
  <si>
    <t>俄羅斯娃娃</t>
  </si>
  <si>
    <t>martian landscape</t>
  </si>
  <si>
    <t>火星景觀</t>
  </si>
  <si>
    <t>beksiÅski ang giger</t>
  </si>
  <si>
    <t>beksiå„滑雪盎司吉格</t>
  </si>
  <si>
    <t>new doctor</t>
  </si>
  <si>
    <t>新醫生</t>
  </si>
  <si>
    <t>front of moon</t>
  </si>
  <si>
    <t>月球前</t>
  </si>
  <si>
    <t>handsome teenage boy</t>
  </si>
  <si>
    <t>英俊的十幾歲的男孩</t>
  </si>
  <si>
    <t>hot sunny day</t>
  </si>
  <si>
    <t>炎熱的晴天</t>
  </si>
  <si>
    <t>united states</t>
  </si>
  <si>
    <t>peaceful forest</t>
  </si>
  <si>
    <t>和平的森林</t>
  </si>
  <si>
    <t>fiery sword</t>
  </si>
  <si>
    <t>火熱的劍</t>
  </si>
  <si>
    <t>retro drawing</t>
  </si>
  <si>
    <t>lady coco chanel</t>
  </si>
  <si>
    <t>夫人可可香奈兒（Coco Chanel）</t>
  </si>
  <si>
    <t>heavy rain</t>
  </si>
  <si>
    <t>傾盆大雨</t>
  </si>
  <si>
    <t>magical unicorn</t>
  </si>
  <si>
    <t>神奇的獨角獸</t>
  </si>
  <si>
    <t>front overcast</t>
  </si>
  <si>
    <t>前面的陰天</t>
  </si>
  <si>
    <t>eiffel tower steampunk</t>
  </si>
  <si>
    <t>埃菲爾鐵塔蒸汽朋克</t>
  </si>
  <si>
    <t>monolithic god</t>
  </si>
  <si>
    <t>整體神</t>
  </si>
  <si>
    <t>gold parts</t>
  </si>
  <si>
    <t>黃金零件</t>
  </si>
  <si>
    <t>free jazz</t>
  </si>
  <si>
    <t>免費爵士樂</t>
  </si>
  <si>
    <t>raptors hunting</t>
  </si>
  <si>
    <t>猛禽狩獵</t>
  </si>
  <si>
    <t>nuclear energy</t>
  </si>
  <si>
    <t>核能</t>
  </si>
  <si>
    <t>neural network of gold threads</t>
  </si>
  <si>
    <t>金線的神經網絡</t>
  </si>
  <si>
    <t>little bit of chicken</t>
  </si>
  <si>
    <t>一點點雞肉</t>
  </si>
  <si>
    <t>exotic bird</t>
  </si>
  <si>
    <t>異國鳥</t>
  </si>
  <si>
    <t>broken buildings</t>
  </si>
  <si>
    <t>破碎的建築物</t>
  </si>
  <si>
    <t>infinite void</t>
  </si>
  <si>
    <t>無限空隙</t>
  </si>
  <si>
    <t>yellow jacket</t>
  </si>
  <si>
    <t>黃色外套</t>
  </si>
  <si>
    <t>shakespeare play</t>
  </si>
  <si>
    <t>莎士比亞戲劇</t>
  </si>
  <si>
    <t>foul ritual</t>
  </si>
  <si>
    <t>犯規儀式</t>
  </si>
  <si>
    <t>round glasses</t>
  </si>
  <si>
    <t>圓形眼鏡</t>
  </si>
  <si>
    <t>large vintage sunglasses</t>
  </si>
  <si>
    <t>大型老式太陽鏡</t>
  </si>
  <si>
    <t>beautiful impressive headpiece</t>
  </si>
  <si>
    <t>美麗的令人印象深刻的頭飾</t>
  </si>
  <si>
    <t>battle rage</t>
  </si>
  <si>
    <t>戰鬥憤怒</t>
  </si>
  <si>
    <t>bright lush jungle</t>
  </si>
  <si>
    <t>明亮的鬱鬱蔥蔥的叢林</t>
  </si>
  <si>
    <t>pink neon squares</t>
  </si>
  <si>
    <t>粉紅色的霓虹燈正方形</t>
  </si>
  <si>
    <t>80s scifi robot mars</t>
  </si>
  <si>
    <t>80年代Scifi機器人火星</t>
  </si>
  <si>
    <t>huge jason tatum monster</t>
  </si>
  <si>
    <t>巨大的傑森·塔圖姆怪物</t>
  </si>
  <si>
    <t>ghostly face</t>
  </si>
  <si>
    <t>幽靈般的臉</t>
  </si>
  <si>
    <t>yellow diamond</t>
  </si>
  <si>
    <t>黃色鑽石</t>
  </si>
  <si>
    <t>golden tooth</t>
  </si>
  <si>
    <t>cubist image</t>
  </si>
  <si>
    <t>立體派圖像</t>
  </si>
  <si>
    <t>russian fighter</t>
  </si>
  <si>
    <t>俄羅斯戰鬥機</t>
  </si>
  <si>
    <t>steampunk taipei</t>
  </si>
  <si>
    <t>蒸汽朋克台北</t>
  </si>
  <si>
    <t>jet pack</t>
  </si>
  <si>
    <t>噴氣背包</t>
  </si>
  <si>
    <t>die-cut sticker of cyberpunk girl</t>
  </si>
  <si>
    <t>網絡朋克女孩的模切貼紙</t>
  </si>
  <si>
    <t>colour of chilli</t>
  </si>
  <si>
    <t>辣椒的顏色</t>
  </si>
  <si>
    <t>pink liquid gursky photograph</t>
  </si>
  <si>
    <t>粉紅色的液體武士照片</t>
  </si>
  <si>
    <t>lanky young defiant nurse</t>
  </si>
  <si>
    <t>瘦長的年輕反抗護士</t>
  </si>
  <si>
    <t>pop art hamburger</t>
  </si>
  <si>
    <t>波普藝術漢堡</t>
  </si>
  <si>
    <t>space shuttle</t>
  </si>
  <si>
    <t>航天飛機</t>
  </si>
  <si>
    <t>victorian clothes</t>
  </si>
  <si>
    <t>維多利亞時代的衣服</t>
  </si>
  <si>
    <t>obsidian techno berghain cyberpunk</t>
  </si>
  <si>
    <t>黑曜石技術Berghain Cyber​​punk</t>
  </si>
  <si>
    <t>enormous green kamacuras</t>
  </si>
  <si>
    <t>巨大的綠色kamacuras</t>
  </si>
  <si>
    <t>pop surrealism dream</t>
  </si>
  <si>
    <t>流行超現實主義夢</t>
  </si>
  <si>
    <t>monkey tail</t>
  </si>
  <si>
    <t>猴子尾巴</t>
  </si>
  <si>
    <t>lot of plants</t>
  </si>
  <si>
    <t>很多植物</t>
  </si>
  <si>
    <t>cats star</t>
  </si>
  <si>
    <t>貓明星</t>
  </si>
  <si>
    <t>vanilla sky</t>
  </si>
  <si>
    <t>香草天空</t>
  </si>
  <si>
    <t>detailed illustration of rabbits</t>
  </si>
  <si>
    <t>兔子的詳細說明</t>
  </si>
  <si>
    <t>messy chaotic faces eyes</t>
  </si>
  <si>
    <t>混亂的臉</t>
  </si>
  <si>
    <t>klari reis</t>
  </si>
  <si>
    <t>克拉里·里斯（Klari Reis）</t>
  </si>
  <si>
    <t>motel room</t>
  </si>
  <si>
    <t>汽車旅館房間</t>
  </si>
  <si>
    <t>mystical priest sacrifice</t>
  </si>
  <si>
    <t>神秘的牧師犧牲</t>
  </si>
  <si>
    <t>secret society</t>
  </si>
  <si>
    <t>秘密社會</t>
  </si>
  <si>
    <t>multicolor liquid</t>
  </si>
  <si>
    <t>多色液體</t>
  </si>
  <si>
    <t>medical imaging</t>
  </si>
  <si>
    <t>醫學影像</t>
  </si>
  <si>
    <t>broken lens</t>
  </si>
  <si>
    <t>破碎的鏡頭</t>
  </si>
  <si>
    <t>assault weapon</t>
  </si>
  <si>
    <t>突擊武器</t>
  </si>
  <si>
    <t>uncanny valley</t>
  </si>
  <si>
    <t>恐怖谷</t>
  </si>
  <si>
    <t>lace clothes</t>
  </si>
  <si>
    <t>花邊衣服</t>
  </si>
  <si>
    <t>vodka drinker void portrait</t>
  </si>
  <si>
    <t>伏特加酒的肖像肖像</t>
  </si>
  <si>
    <t>beautiful paintings</t>
  </si>
  <si>
    <t>central perspective</t>
  </si>
  <si>
    <t>中央視角</t>
  </si>
  <si>
    <t>designed gold angel wings</t>
  </si>
  <si>
    <t>設計的金天使翅膀</t>
  </si>
  <si>
    <t>noir stalenhag</t>
  </si>
  <si>
    <t>黑色stalenhag</t>
  </si>
  <si>
    <t>soap bubbles creature</t>
  </si>
  <si>
    <t>肥皂泡生物</t>
  </si>
  <si>
    <t>points perspective neon signs</t>
  </si>
  <si>
    <t>點透視霓虹燈標誌</t>
  </si>
  <si>
    <t>cybernetic eye</t>
  </si>
  <si>
    <t>控制論眼</t>
  </si>
  <si>
    <t>amazon astronaut woman</t>
  </si>
  <si>
    <t>亞馬遜宇航員的女人</t>
  </si>
  <si>
    <t>pile of death</t>
  </si>
  <si>
    <t>死亡堆</t>
  </si>
  <si>
    <t>space ships</t>
  </si>
  <si>
    <t>abstract end</t>
  </si>
  <si>
    <t>抽象結束</t>
  </si>
  <si>
    <t>dead horse</t>
  </si>
  <si>
    <t>死馬</t>
  </si>
  <si>
    <t>2k resolution</t>
  </si>
  <si>
    <t>2K分辨率</t>
  </si>
  <si>
    <t>magical risograph painting of minion's house</t>
  </si>
  <si>
    <t>Minion房屋的神奇射擊畫</t>
  </si>
  <si>
    <t>magical risograph painting of mondrian's house</t>
  </si>
  <si>
    <t>蒙德里安房子的神奇的繪畫畫</t>
  </si>
  <si>
    <t>mechanized unicorn</t>
  </si>
  <si>
    <t>機械化獨角獸</t>
  </si>
  <si>
    <t>tears flow</t>
  </si>
  <si>
    <t>眼淚流</t>
  </si>
  <si>
    <t>tribal hut</t>
  </si>
  <si>
    <t>部落小屋</t>
  </si>
  <si>
    <t>angry robot</t>
  </si>
  <si>
    <t>憤怒的機器人</t>
  </si>
  <si>
    <t>big scales</t>
  </si>
  <si>
    <t>大尺度</t>
  </si>
  <si>
    <t>space starfield</t>
  </si>
  <si>
    <t>太空星菲爾德</t>
  </si>
  <si>
    <t>electronic music</t>
  </si>
  <si>
    <t>電子音樂</t>
  </si>
  <si>
    <t>star traveler</t>
  </si>
  <si>
    <t>明星旅行者</t>
  </si>
  <si>
    <t>little triceratops</t>
  </si>
  <si>
    <t>小三角龍</t>
  </si>
  <si>
    <t>pixar animation monsters university</t>
  </si>
  <si>
    <t>皮克斯動畫怪獸大學</t>
  </si>
  <si>
    <t>galaxy cluster</t>
  </si>
  <si>
    <t>星系群</t>
  </si>
  <si>
    <t>dry mud</t>
  </si>
  <si>
    <t>幹泥</t>
  </si>
  <si>
    <t>gasmask priestess</t>
  </si>
  <si>
    <t>Gasmask女祭司</t>
  </si>
  <si>
    <t>tarot utagawa toyokuni</t>
  </si>
  <si>
    <t>塔羅牌Utagawa Toyokuni</t>
  </si>
  <si>
    <t>bright tones</t>
  </si>
  <si>
    <t>明亮的音調</t>
  </si>
  <si>
    <t>style of dean zeus colman</t>
  </si>
  <si>
    <t>院長宙斯·科爾曼的風格</t>
  </si>
  <si>
    <t>forest trail</t>
  </si>
  <si>
    <t>森林小徑</t>
  </si>
  <si>
    <t>tom waits</t>
  </si>
  <si>
    <t>湯姆在等</t>
  </si>
  <si>
    <t>brilliant clear light</t>
  </si>
  <si>
    <t>明亮的透明光</t>
  </si>
  <si>
    <t>beaches of normandy</t>
  </si>
  <si>
    <t>諾曼底的海灘</t>
  </si>
  <si>
    <t>vintage blueprint</t>
  </si>
  <si>
    <t>復古藍圖</t>
  </si>
  <si>
    <t>nicholas cage navi avatar portrait</t>
  </si>
  <si>
    <t>尼古拉斯籠子納瓦阿凡達肖像</t>
  </si>
  <si>
    <t>eldritch rat creature</t>
  </si>
  <si>
    <t>Eldritch Rat生物</t>
  </si>
  <si>
    <t>blue gems ornaments</t>
  </si>
  <si>
    <t>藍色寶石裝飾品</t>
  </si>
  <si>
    <t>super beautiful spaceship hanalei</t>
  </si>
  <si>
    <t>超級美麗的太空飛船哈納萊</t>
  </si>
  <si>
    <t>alien hybrid skull scorpion keanu</t>
  </si>
  <si>
    <t>外星人雜交頭骨蝎子</t>
  </si>
  <si>
    <t>photorealistic 1600s</t>
  </si>
  <si>
    <t>逼真的1600年代</t>
  </si>
  <si>
    <t>ancients rainbow</t>
  </si>
  <si>
    <t>古人彩虹</t>
  </si>
  <si>
    <t>slenderman rainbow</t>
  </si>
  <si>
    <t>斯萊德曼彩虹</t>
  </si>
  <si>
    <t>plastic clown</t>
  </si>
  <si>
    <t>塑料小丑</t>
  </si>
  <si>
    <t>hallucinogenic aliens</t>
  </si>
  <si>
    <t>致幻外星人</t>
  </si>
  <si>
    <t>massive tower</t>
  </si>
  <si>
    <t>巨大的塔</t>
  </si>
  <si>
    <t>market square</t>
  </si>
  <si>
    <t>市集廣場</t>
  </si>
  <si>
    <t>magical mushrooms forest</t>
  </si>
  <si>
    <t>神奇的蘑菇森林</t>
  </si>
  <si>
    <t>atom robot</t>
  </si>
  <si>
    <t>原子機器人</t>
  </si>
  <si>
    <t>pink fluffy unicorn</t>
  </si>
  <si>
    <t>粉紅色的蓬鬆獨角獸</t>
  </si>
  <si>
    <t>old man smoking tobacco</t>
  </si>
  <si>
    <t>老人吸煙</t>
  </si>
  <si>
    <t>3d sound</t>
  </si>
  <si>
    <t>3D聲音</t>
  </si>
  <si>
    <t>soft cotton candy beach</t>
  </si>
  <si>
    <t>柔軟的棉花糖海灘</t>
  </si>
  <si>
    <t>apple campus ii dust bowl depression</t>
  </si>
  <si>
    <t>蘋果校園II防塵碗抑鬱症</t>
  </si>
  <si>
    <t>neon tokyo signs</t>
  </si>
  <si>
    <t>霓虹燈東京的標誌</t>
  </si>
  <si>
    <t>colorful leaf</t>
  </si>
  <si>
    <t>五顏六色的葉子</t>
  </si>
  <si>
    <t>walled city</t>
  </si>
  <si>
    <t>圍牆城市</t>
  </si>
  <si>
    <t>snow storm</t>
  </si>
  <si>
    <t>artist cyril power</t>
  </si>
  <si>
    <t>藝術家西里爾力量</t>
  </si>
  <si>
    <t>michael cera</t>
  </si>
  <si>
    <t>邁克爾·塞拉</t>
  </si>
  <si>
    <t>50s poster design</t>
  </si>
  <si>
    <t>50年代海報設計</t>
  </si>
  <si>
    <t>long leaves</t>
  </si>
  <si>
    <t>長葉</t>
  </si>
  <si>
    <t>cyberpunk-style buenos</t>
  </si>
  <si>
    <t>賽博朋克風格的布宜諾斯</t>
  </si>
  <si>
    <t>infinite passage of time</t>
  </si>
  <si>
    <t>無限的時間</t>
  </si>
  <si>
    <t>gigantic fish monster moonlight</t>
  </si>
  <si>
    <t>巨大的魚怪人月光</t>
  </si>
  <si>
    <t>mutant creature</t>
  </si>
  <si>
    <t>突變生物</t>
  </si>
  <si>
    <t>grassy hill</t>
  </si>
  <si>
    <t>glass elevator</t>
  </si>
  <si>
    <t>玻璃電梯</t>
  </si>
  <si>
    <t>raven edgar allen poe</t>
  </si>
  <si>
    <t>烏鴉·埃德加·艾倫·坡（Raven Edgar Allen Poe）</t>
  </si>
  <si>
    <t>opal iridescent</t>
  </si>
  <si>
    <t>蛋白石虹彩</t>
  </si>
  <si>
    <t>hooded men</t>
  </si>
  <si>
    <t>連帽男人</t>
  </si>
  <si>
    <t>japanese print 1800s</t>
  </si>
  <si>
    <t>日本印刷1800</t>
  </si>
  <si>
    <t>two baskets eugene von blaas</t>
  </si>
  <si>
    <t>兩個籃子Eugene von Blaas</t>
  </si>
  <si>
    <t>harry potter</t>
  </si>
  <si>
    <t>哈利·波特</t>
  </si>
  <si>
    <t>london skyline</t>
  </si>
  <si>
    <t>倫敦天際線</t>
  </si>
  <si>
    <t>large shapes</t>
  </si>
  <si>
    <t>大的形狀</t>
  </si>
  <si>
    <t>hyper realistic master chief</t>
  </si>
  <si>
    <t>超級校長</t>
  </si>
  <si>
    <t>devil face</t>
  </si>
  <si>
    <t>魔鬼的臉</t>
  </si>
  <si>
    <t>digital glitch collage</t>
  </si>
  <si>
    <t>數字故障拼貼</t>
  </si>
  <si>
    <t>style of dominik mayer</t>
  </si>
  <si>
    <t>多米尼克·梅耶（Dominik Mayer）的風格</t>
  </si>
  <si>
    <t>broken circuit boards</t>
  </si>
  <si>
    <t>斷路板</t>
  </si>
  <si>
    <t>urban los</t>
  </si>
  <si>
    <t>Urban Los</t>
  </si>
  <si>
    <t>typographic poster</t>
  </si>
  <si>
    <t>印刷海報</t>
  </si>
  <si>
    <t>magnificent aurora</t>
  </si>
  <si>
    <t>宏偉的極光</t>
  </si>
  <si>
    <t>skycraper bar</t>
  </si>
  <si>
    <t>天刀吧</t>
  </si>
  <si>
    <t>shadow standing</t>
  </si>
  <si>
    <t>陰影站立</t>
  </si>
  <si>
    <t>elegant majora's mask</t>
  </si>
  <si>
    <t>優雅的Majora的面具</t>
  </si>
  <si>
    <t>dead cats</t>
  </si>
  <si>
    <t>死貓</t>
  </si>
  <si>
    <t>brutalist parking lot</t>
  </si>
  <si>
    <t>野蠻的停車場</t>
  </si>
  <si>
    <t>akira cyberpunk clothing</t>
  </si>
  <si>
    <t>Akira Cyber​​punk服裝</t>
  </si>
  <si>
    <t>full body kaneda</t>
  </si>
  <si>
    <t>全身卡內達</t>
  </si>
  <si>
    <t>michael bay cinematography</t>
  </si>
  <si>
    <t>邁克爾灣攝影</t>
  </si>
  <si>
    <t>frog detective</t>
  </si>
  <si>
    <t>青蛙偵探</t>
  </si>
  <si>
    <t>interdimensional galactic wizard</t>
  </si>
  <si>
    <t>二維銀嚮導</t>
  </si>
  <si>
    <t>sunflower field</t>
  </si>
  <si>
    <t>link video game</t>
  </si>
  <si>
    <t>鏈接視頻遊戲</t>
  </si>
  <si>
    <t>computer screen</t>
  </si>
  <si>
    <t>電腦屏幕</t>
  </si>
  <si>
    <t>final layers of life</t>
  </si>
  <si>
    <t>生命的最後一層</t>
  </si>
  <si>
    <t>roman villa</t>
  </si>
  <si>
    <t>羅馬別墅</t>
  </si>
  <si>
    <t>tim sweeney god</t>
  </si>
  <si>
    <t>蒂姆·斯威尼神</t>
  </si>
  <si>
    <t>pacific rim</t>
  </si>
  <si>
    <t>太平洋周邊</t>
  </si>
  <si>
    <t>solarpunk cathedral</t>
  </si>
  <si>
    <t>Solarpunk大教堂</t>
  </si>
  <si>
    <t>ice cube</t>
  </si>
  <si>
    <t>dark superman</t>
  </si>
  <si>
    <t>黑暗的超人</t>
  </si>
  <si>
    <t>medieval fish market</t>
  </si>
  <si>
    <t>中世紀魚市場</t>
  </si>
  <si>
    <t>caravaggio people</t>
  </si>
  <si>
    <t>卡拉瓦喬人</t>
  </si>
  <si>
    <t>pulp science fiction cover russian</t>
  </si>
  <si>
    <t>紙漿科幻小說封面俄羅斯</t>
  </si>
  <si>
    <t>microphone man</t>
  </si>
  <si>
    <t>麥克風人</t>
  </si>
  <si>
    <t>frog flikr</t>
  </si>
  <si>
    <t>青蛙Flikr</t>
  </si>
  <si>
    <t>octane engine</t>
  </si>
  <si>
    <t>1890年代婚紗</t>
  </si>
  <si>
    <t>photoreal insect</t>
  </si>
  <si>
    <t>攝影昆蟲</t>
  </si>
  <si>
    <t>armored tank</t>
  </si>
  <si>
    <t>裝甲坦克</t>
  </si>
  <si>
    <t>green sky basketball dunk</t>
  </si>
  <si>
    <t>綠色的天空籃球扣籃</t>
  </si>
  <si>
    <t>punk rock harmonica player</t>
  </si>
  <si>
    <t>朋克搖滾口琴玩家</t>
  </si>
  <si>
    <t>lonely warrior standing</t>
  </si>
  <si>
    <t>孤獨的戰士站著</t>
  </si>
  <si>
    <t>endless river</t>
  </si>
  <si>
    <t>無盡的河</t>
  </si>
  <si>
    <t>new york fist fight</t>
  </si>
  <si>
    <t>紐約拳頭</t>
  </si>
  <si>
    <t>large dragon egg</t>
  </si>
  <si>
    <t>大龍雞蛋</t>
  </si>
  <si>
    <t>purple rain</t>
  </si>
  <si>
    <t>紫雨</t>
  </si>
  <si>
    <t>hyperrealistic tree</t>
  </si>
  <si>
    <t>高現實的樹</t>
  </si>
  <si>
    <t>chinese transgender</t>
  </si>
  <si>
    <t>中國變性人</t>
  </si>
  <si>
    <t>forgotten forest</t>
  </si>
  <si>
    <t>被遺忘的森林</t>
  </si>
  <si>
    <t>celestial bodies</t>
  </si>
  <si>
    <t>magical hazy forest</t>
  </si>
  <si>
    <t>神奇的朦朧森林</t>
  </si>
  <si>
    <t>strong depth of field</t>
  </si>
  <si>
    <t>child paint pictures</t>
  </si>
  <si>
    <t>兒童油漆圖片</t>
  </si>
  <si>
    <t>unicorn rainbow cake</t>
  </si>
  <si>
    <t>獨角獸彩虹蛋糕</t>
  </si>
  <si>
    <t>white eyelashes</t>
  </si>
  <si>
    <t>白色睫毛</t>
  </si>
  <si>
    <t>rare moth wing cape</t>
  </si>
  <si>
    <t>稀有蛾翼斗篷</t>
  </si>
  <si>
    <t>white sabertooth tiger</t>
  </si>
  <si>
    <t>白色sabertooth老虎</t>
  </si>
  <si>
    <t>futuristic shoes</t>
  </si>
  <si>
    <t>未來派鞋</t>
  </si>
  <si>
    <t>stained glass spaceship galaxy gaudi</t>
  </si>
  <si>
    <t>彩色玻璃太空飛船Gaudi</t>
  </si>
  <si>
    <t>imaginary beast</t>
  </si>
  <si>
    <t>假想的野獸</t>
  </si>
  <si>
    <t>prague environment</t>
  </si>
  <si>
    <t>布拉格環境</t>
  </si>
  <si>
    <t>diffraction of light</t>
  </si>
  <si>
    <t>光的衍射</t>
  </si>
  <si>
    <t>diablo wizard girl</t>
  </si>
  <si>
    <t>暗黑破壞神巫師女孩</t>
  </si>
  <si>
    <t>futuristic font</t>
  </si>
  <si>
    <t>未來派字體</t>
  </si>
  <si>
    <t>ship ocean sharks</t>
  </si>
  <si>
    <t>運送海鯊</t>
  </si>
  <si>
    <t>ancient pharao</t>
  </si>
  <si>
    <t>古代法老</t>
  </si>
  <si>
    <t>marble floors</t>
  </si>
  <si>
    <t>car fetus robot</t>
  </si>
  <si>
    <t>汽車胎兒機器人</t>
  </si>
  <si>
    <t>crypto logo</t>
  </si>
  <si>
    <t>加密徽標</t>
  </si>
  <si>
    <t>medieval elven ship</t>
  </si>
  <si>
    <t>中世紀的精靈船</t>
  </si>
  <si>
    <t>total destruction of mankind</t>
  </si>
  <si>
    <t>人類的全部破壞</t>
  </si>
  <si>
    <t>floral dress</t>
  </si>
  <si>
    <t>product view starship wing jet engine</t>
  </si>
  <si>
    <t>產品視圖星際飛船機翼噴氣發動機</t>
  </si>
  <si>
    <t>terror squad</t>
  </si>
  <si>
    <t>恐怖小隊</t>
  </si>
  <si>
    <t>hi-rise buildings</t>
  </si>
  <si>
    <t>vampire raccoon</t>
  </si>
  <si>
    <t>吸血鬼浣熊</t>
  </si>
  <si>
    <t>bayard wu</t>
  </si>
  <si>
    <t>Bayard Wu</t>
  </si>
  <si>
    <t>mamoru nagano</t>
  </si>
  <si>
    <t>Mamoru Nagano</t>
  </si>
  <si>
    <t>ryosuke takahashi</t>
  </si>
  <si>
    <t>高橋雷索介</t>
  </si>
  <si>
    <t>rocky canyon</t>
  </si>
  <si>
    <t>洛磯峽谷</t>
  </si>
  <si>
    <t>ss soldiers</t>
  </si>
  <si>
    <t>SS士兵</t>
  </si>
  <si>
    <t>silk gown</t>
  </si>
  <si>
    <t>絲綢禮服</t>
  </si>
  <si>
    <t>family guy</t>
  </si>
  <si>
    <t>家庭傢伙</t>
  </si>
  <si>
    <t>black beard</t>
  </si>
  <si>
    <t>黑鬍子</t>
  </si>
  <si>
    <t>bioluminescent particles</t>
  </si>
  <si>
    <t>生物發光顆粒</t>
  </si>
  <si>
    <t>robotic time</t>
  </si>
  <si>
    <t>機器人時間</t>
  </si>
  <si>
    <t>eclectic textures neon colors</t>
  </si>
  <si>
    <t>折衷的紋理霓虹色</t>
  </si>
  <si>
    <t>cat ears</t>
  </si>
  <si>
    <t>貓耳</t>
  </si>
  <si>
    <t>large cheese triangle</t>
  </si>
  <si>
    <t>大奶酪三角形</t>
  </si>
  <si>
    <t>armored gay couple</t>
  </si>
  <si>
    <t>裝甲的同性戀夫婦</t>
  </si>
  <si>
    <t>amazing monkey</t>
  </si>
  <si>
    <t>驚人的猴子</t>
  </si>
  <si>
    <t>master of life</t>
  </si>
  <si>
    <t>生命大師</t>
  </si>
  <si>
    <t>andrey tatarko style</t>
  </si>
  <si>
    <t>Andrey Tatarko風格</t>
  </si>
  <si>
    <t>style of casey baugh</t>
  </si>
  <si>
    <t>凱西·鮑（Casey Baugh）的風格</t>
  </si>
  <si>
    <t>style of dagna majewska</t>
  </si>
  <si>
    <t>Dagna Majewska的風格</t>
  </si>
  <si>
    <t>style of henrietoulouse lautrec</t>
  </si>
  <si>
    <t>Henrietoulousuelouse Lautrec的風格</t>
  </si>
  <si>
    <t>cinematic volcanic explosion</t>
  </si>
  <si>
    <t>電影爆炸</t>
  </si>
  <si>
    <t>huge pile of gold gems</t>
  </si>
  <si>
    <t>巨大的金寶石</t>
  </si>
  <si>
    <t>2d illustration</t>
  </si>
  <si>
    <t>2D插圖</t>
  </si>
  <si>
    <t>nuclear reactor</t>
  </si>
  <si>
    <t>核反應堆</t>
  </si>
  <si>
    <t>wet streets</t>
  </si>
  <si>
    <t>濕街</t>
  </si>
  <si>
    <t>post-apocalyptic city</t>
  </si>
  <si>
    <t>世界末日后城市</t>
  </si>
  <si>
    <t>divine power</t>
  </si>
  <si>
    <t>神力</t>
  </si>
  <si>
    <t>titanfall mech</t>
  </si>
  <si>
    <t>Titanfall Mech</t>
  </si>
  <si>
    <t>panelled walls</t>
  </si>
  <si>
    <t>鑲板牆</t>
  </si>
  <si>
    <t>astronaut patch</t>
  </si>
  <si>
    <t>宇航員補丁</t>
  </si>
  <si>
    <t>happy bob seger</t>
  </si>
  <si>
    <t>快樂的鮑勃·塞格（Bob Seger）</t>
  </si>
  <si>
    <t>cyborg star trek</t>
  </si>
  <si>
    <t>半機械人星際迷航</t>
  </si>
  <si>
    <t>low aperture</t>
  </si>
  <si>
    <t>低光圈</t>
  </si>
  <si>
    <t>wet brick</t>
  </si>
  <si>
    <t>濕磚</t>
  </si>
  <si>
    <t>broken dimension</t>
  </si>
  <si>
    <t>破碎的尺寸</t>
  </si>
  <si>
    <t>white photo of men digging</t>
  </si>
  <si>
    <t>男人挖的白色照片</t>
  </si>
  <si>
    <t>accurate angel</t>
  </si>
  <si>
    <t>準確的天使</t>
  </si>
  <si>
    <t>child's crayon drawing of cthulhu</t>
  </si>
  <si>
    <t>Cthulhu的兒童蠟筆繪畫</t>
  </si>
  <si>
    <t>ï¼ ace</t>
  </si>
  <si>
    <t>- 王牌</t>
  </si>
  <si>
    <t>junji ito katsuhiro otomo</t>
  </si>
  <si>
    <t>Junji Ito Katsuhiro Otomo</t>
  </si>
  <si>
    <t>katsushika hokusai</t>
  </si>
  <si>
    <t>chernobyl power plant</t>
  </si>
  <si>
    <t>切爾諾貝利發電廠</t>
  </si>
  <si>
    <t>simple temple</t>
  </si>
  <si>
    <t>簡單的寺廟</t>
  </si>
  <si>
    <t>plasma head man</t>
  </si>
  <si>
    <t>血漿頭男人</t>
  </si>
  <si>
    <t>sickly green crystal 3d</t>
  </si>
  <si>
    <t>生病的綠色水晶3D</t>
  </si>
  <si>
    <t>starwars jungle farm</t>
  </si>
  <si>
    <t>星際叢林農場</t>
  </si>
  <si>
    <t>giant boar</t>
  </si>
  <si>
    <t>巨型野豬</t>
  </si>
  <si>
    <t>hyperrealistic dancer</t>
  </si>
  <si>
    <t>超現實的舞者</t>
  </si>
  <si>
    <t>festival stage</t>
  </si>
  <si>
    <t>節日舞台</t>
  </si>
  <si>
    <t>black lacework</t>
  </si>
  <si>
    <t>黑色蕾絲</t>
  </si>
  <si>
    <t>muscular anime boy</t>
  </si>
  <si>
    <t>肌肉動漫男孩</t>
  </si>
  <si>
    <t>glowing flames</t>
  </si>
  <si>
    <t>發光的火焰</t>
  </si>
  <si>
    <t>brick wall</t>
  </si>
  <si>
    <t>磚牆</t>
  </si>
  <si>
    <t>underground megacity</t>
  </si>
  <si>
    <t>地下大城市</t>
  </si>
  <si>
    <t>george miller pen sketch</t>
  </si>
  <si>
    <t>喬治·米勒筆素描</t>
  </si>
  <si>
    <t>old gnarly witch</t>
  </si>
  <si>
    <t>老巫婆</t>
  </si>
  <si>
    <t>paladin knight</t>
  </si>
  <si>
    <t>聖騎士騎士</t>
  </si>
  <si>
    <t>blue angel grieving</t>
  </si>
  <si>
    <t>藍色天使悲傷</t>
  </si>
  <si>
    <t>shores of ireland cliffs oil painting</t>
  </si>
  <si>
    <t>愛爾蘭懸崖的海岸油畫</t>
  </si>
  <si>
    <t>psychedelic entity</t>
  </si>
  <si>
    <t>迷幻的實體</t>
  </si>
  <si>
    <t>emerald shape</t>
  </si>
  <si>
    <t>翡翠形狀</t>
  </si>
  <si>
    <t>thomas cole</t>
  </si>
  <si>
    <t>托馬斯·科爾</t>
  </si>
  <si>
    <t>joshua shaw</t>
  </si>
  <si>
    <t>約書亞·肖</t>
  </si>
  <si>
    <t>young boy</t>
  </si>
  <si>
    <t>年輕的男孩</t>
  </si>
  <si>
    <t>gorgeous clouds</t>
  </si>
  <si>
    <t>華麗的雲</t>
  </si>
  <si>
    <t>candid street photography</t>
  </si>
  <si>
    <t>坦率的街頭攝影</t>
  </si>
  <si>
    <t>sharp curved teeth</t>
  </si>
  <si>
    <t>尖銳的牙齒</t>
  </si>
  <si>
    <t>bernstein eyes</t>
  </si>
  <si>
    <t>伯恩斯坦的眼睛</t>
  </si>
  <si>
    <t>star destoryer</t>
  </si>
  <si>
    <t>Star Destoryer</t>
  </si>
  <si>
    <t>bubble tea</t>
  </si>
  <si>
    <t>珍珠奶茶</t>
  </si>
  <si>
    <t>nuclear power</t>
  </si>
  <si>
    <t>核電</t>
  </si>
  <si>
    <t>multiple layers</t>
  </si>
  <si>
    <t>多層</t>
  </si>
  <si>
    <t>candy feast</t>
  </si>
  <si>
    <t>糖果盛宴</t>
  </si>
  <si>
    <t>cyberpunk porygon</t>
  </si>
  <si>
    <t>Cyber​​punk Porygon</t>
  </si>
  <si>
    <t>military installation</t>
  </si>
  <si>
    <t>軍事裝置</t>
  </si>
  <si>
    <t>voynich manuscript style</t>
  </si>
  <si>
    <t>Voynich手稿風格</t>
  </si>
  <si>
    <t>elden lord</t>
  </si>
  <si>
    <t>埃爾登·洛德（Elden Lord）</t>
  </si>
  <si>
    <t>soap bubble</t>
  </si>
  <si>
    <t>肥皂泡泡</t>
  </si>
  <si>
    <t>first person view</t>
  </si>
  <si>
    <t>18th century ealing town hall</t>
  </si>
  <si>
    <t>18世紀伊林市政廳</t>
  </si>
  <si>
    <t>soft sunlight</t>
  </si>
  <si>
    <t>柔軟的陽光</t>
  </si>
  <si>
    <t>pink princess philodendron</t>
  </si>
  <si>
    <t>粉紅色公主Philodendron</t>
  </si>
  <si>
    <t>children's illustration</t>
  </si>
  <si>
    <t>兒童的插圖</t>
  </si>
  <si>
    <t>alien frens nft collection</t>
  </si>
  <si>
    <t>外星人弗朗斯NFT系列</t>
  </si>
  <si>
    <t>radio head</t>
  </si>
  <si>
    <t>無線電頭</t>
  </si>
  <si>
    <t>mysterious ghostly creature</t>
  </si>
  <si>
    <t>神秘的幽靈生物</t>
  </si>
  <si>
    <t>flat polish</t>
  </si>
  <si>
    <t>平坦的拋光劑</t>
  </si>
  <si>
    <t>spacemarines laser battlefield</t>
  </si>
  <si>
    <t>太空人激光戰場</t>
  </si>
  <si>
    <t>dirty subway station</t>
  </si>
  <si>
    <t>骯髒的地鐵站</t>
  </si>
  <si>
    <t>fall of icarus</t>
  </si>
  <si>
    <t>伊卡洛斯的墮落</t>
  </si>
  <si>
    <t>exiled gods</t>
  </si>
  <si>
    <t>流放的神</t>
  </si>
  <si>
    <t>red spotted mushrooms</t>
  </si>
  <si>
    <t>紅斑點蘑菇</t>
  </si>
  <si>
    <t>ron walotsky</t>
  </si>
  <si>
    <t>羅恩·沃爾茨基</t>
  </si>
  <si>
    <t>boston celtics basketball</t>
  </si>
  <si>
    <t>波士頓凱爾特人籃球</t>
  </si>
  <si>
    <t>particle simulation</t>
  </si>
  <si>
    <t>粒子模擬</t>
  </si>
  <si>
    <t>sentient alien blob</t>
  </si>
  <si>
    <t>情感外星斑點</t>
  </si>
  <si>
    <t>style of artyom turskyi</t>
  </si>
  <si>
    <t>Artyom Turskyi的風格</t>
  </si>
  <si>
    <t>board game</t>
  </si>
  <si>
    <t>棋盤遊戲</t>
  </si>
  <si>
    <t>50s abstract poster design</t>
  </si>
  <si>
    <t>50年代抽像海報設計</t>
  </si>
  <si>
    <t>sad society</t>
  </si>
  <si>
    <t>悲傷的社會</t>
  </si>
  <si>
    <t>é­å hyper detail</t>
  </si>
  <si>
    <t>é„Å•超細節</t>
  </si>
  <si>
    <t>religion atmosphere</t>
  </si>
  <si>
    <t>宗教氣氛</t>
  </si>
  <si>
    <t>mechanic chinese tang sanzang</t>
  </si>
  <si>
    <t>機械中國人唐·桑尚（Tang Sanzang）</t>
  </si>
  <si>
    <t>lovely summer day</t>
  </si>
  <si>
    <t>可愛的夏日</t>
  </si>
  <si>
    <t>gothic catacomb</t>
  </si>
  <si>
    <t>哥特式墓穴</t>
  </si>
  <si>
    <t>meat mansion</t>
  </si>
  <si>
    <t>肉大廈</t>
  </si>
  <si>
    <t>cinematic widescreen</t>
  </si>
  <si>
    <t>電影寬屏</t>
  </si>
  <si>
    <t>top right</t>
  </si>
  <si>
    <t>右上</t>
  </si>
  <si>
    <t>cherry blossom</t>
  </si>
  <si>
    <t>one council knight</t>
  </si>
  <si>
    <t>一個理事會騎士</t>
  </si>
  <si>
    <t>ultrarealistic modern research ship</t>
  </si>
  <si>
    <t>超現代現代研究船</t>
  </si>
  <si>
    <t>university campus</t>
  </si>
  <si>
    <t>大學校區</t>
  </si>
  <si>
    <t>curvy beauliful tatooed nu woman</t>
  </si>
  <si>
    <t>彎曲的beauliful tatoo nu女人</t>
  </si>
  <si>
    <t>vast neural network</t>
  </si>
  <si>
    <t>龐大的神經網絡</t>
  </si>
  <si>
    <t>giant mac</t>
  </si>
  <si>
    <t>巨型Mac</t>
  </si>
  <si>
    <t>solid wood floor</t>
  </si>
  <si>
    <t>實木地板</t>
  </si>
  <si>
    <t>silver toaster</t>
  </si>
  <si>
    <t>銀烤麵包機</t>
  </si>
  <si>
    <t>little guy</t>
  </si>
  <si>
    <t>小傢伙</t>
  </si>
  <si>
    <t>light grain</t>
  </si>
  <si>
    <t>淺穀物</t>
  </si>
  <si>
    <t>style of bryce homick artstation</t>
  </si>
  <si>
    <t>Bryce Homick Artstation的風格</t>
  </si>
  <si>
    <t>filter coffee</t>
  </si>
  <si>
    <t>過濾咖啡</t>
  </si>
  <si>
    <t>surrealist space</t>
  </si>
  <si>
    <t>超現實主義空間</t>
  </si>
  <si>
    <t>african lion</t>
  </si>
  <si>
    <t>非洲獅子</t>
  </si>
  <si>
    <t>giant plant pot</t>
  </si>
  <si>
    <t>巨型種植鍋</t>
  </si>
  <si>
    <t>muscle man</t>
  </si>
  <si>
    <t>肌肉男</t>
  </si>
  <si>
    <t>hand gun</t>
  </si>
  <si>
    <t>cursed life</t>
  </si>
  <si>
    <t>詛咒生活</t>
  </si>
  <si>
    <t>argentinian secret military base</t>
  </si>
  <si>
    <t>阿根廷秘密軍事基地</t>
  </si>
  <si>
    <t>different races</t>
  </si>
  <si>
    <t>不同的種族</t>
  </si>
  <si>
    <t>aztec assyria</t>
  </si>
  <si>
    <t>阿茲台克亞述</t>
  </si>
  <si>
    <t>golden hyperspace palace</t>
  </si>
  <si>
    <t>黃金超空宮</t>
  </si>
  <si>
    <t>mighty fish</t>
  </si>
  <si>
    <t>強大的魚</t>
  </si>
  <si>
    <t>ancient egyptian diety</t>
  </si>
  <si>
    <t>古埃及飲食</t>
  </si>
  <si>
    <t>mice skulls</t>
  </si>
  <si>
    <t>老鼠頭骨</t>
  </si>
  <si>
    <t>other creature</t>
  </si>
  <si>
    <t>其他生物</t>
  </si>
  <si>
    <t>two humanoid aliens</t>
  </si>
  <si>
    <t>兩個類人形外星人</t>
  </si>
  <si>
    <t>aggressive zombie</t>
  </si>
  <si>
    <t>激進的殭屍</t>
  </si>
  <si>
    <t>german shepherd</t>
  </si>
  <si>
    <t>德國牧羊犬</t>
  </si>
  <si>
    <t>green fields of wheat</t>
  </si>
  <si>
    <t>綠色小麥</t>
  </si>
  <si>
    <t>photorealistic hogwarts castle</t>
  </si>
  <si>
    <t>逼真的霍格沃茨城堡</t>
  </si>
  <si>
    <t>margiela logo</t>
  </si>
  <si>
    <t>瑪吉拉徽標</t>
  </si>
  <si>
    <t>dark sanctuary</t>
  </si>
  <si>
    <t>黑暗庇護所</t>
  </si>
  <si>
    <t>castle gate</t>
  </si>
  <si>
    <t>城堡門</t>
  </si>
  <si>
    <t>john carpenter</t>
  </si>
  <si>
    <t>約翰·卡彭特（John Carpenter）</t>
  </si>
  <si>
    <t>rain sorcerer</t>
  </si>
  <si>
    <t>雨巫師</t>
  </si>
  <si>
    <t>bladerunner girl alien</t>
  </si>
  <si>
    <t>Bladerunner女孩外星人</t>
  </si>
  <si>
    <t>one autumn leaf</t>
  </si>
  <si>
    <t>一片秋葉</t>
  </si>
  <si>
    <t>generic white streamer</t>
  </si>
  <si>
    <t>通用白色彩帶</t>
  </si>
  <si>
    <t>aerochrome film</t>
  </si>
  <si>
    <t>航空膠片</t>
  </si>
  <si>
    <t>armed futuristic robots</t>
  </si>
  <si>
    <t>武裝未來派機器人</t>
  </si>
  <si>
    <t>colorful wisps of smoke</t>
  </si>
  <si>
    <t>五顏六色的煙霧</t>
  </si>
  <si>
    <t>ancient tombstones</t>
  </si>
  <si>
    <t>古代墓碑</t>
  </si>
  <si>
    <t>textured glass honeycomb</t>
  </si>
  <si>
    <t>紋理玻璃蜂窩</t>
  </si>
  <si>
    <t>new colorful children's toy</t>
  </si>
  <si>
    <t>新的彩色兒童玩具</t>
  </si>
  <si>
    <t>fractal glow</t>
  </si>
  <si>
    <t>分形光芒</t>
  </si>
  <si>
    <t>anxious white alien project fire</t>
  </si>
  <si>
    <t>焦慮的白色外星項目火災</t>
  </si>
  <si>
    <t>glasses of wine</t>
  </si>
  <si>
    <t>一杯葡萄酒</t>
  </si>
  <si>
    <t>tom cruise</t>
  </si>
  <si>
    <t>湯姆·克魯斯</t>
  </si>
  <si>
    <t>egyptian sarcophagus coffin</t>
  </si>
  <si>
    <t>埃及石棺棺材</t>
  </si>
  <si>
    <t>graphic behance</t>
  </si>
  <si>
    <t>圖形性能</t>
  </si>
  <si>
    <t>16:8 aspect ratio</t>
  </si>
  <si>
    <t>16：8縱橫比</t>
  </si>
  <si>
    <t>two bright eyes</t>
  </si>
  <si>
    <t>兩隻明亮的眼睛</t>
  </si>
  <si>
    <t>chinese peking opera masks</t>
  </si>
  <si>
    <t>中國北京歌劇口罩</t>
  </si>
  <si>
    <t>medieval archon</t>
  </si>
  <si>
    <t>中世紀阿爾凡</t>
  </si>
  <si>
    <t>old japanese stamp</t>
  </si>
  <si>
    <t>舊日本郵票</t>
  </si>
  <si>
    <t>1950s chinese propaganda poster</t>
  </si>
  <si>
    <t>1950年代中國宣傳海報</t>
  </si>
  <si>
    <t>modern home</t>
  </si>
  <si>
    <t>現代家庭</t>
  </si>
  <si>
    <t>pizza ice cream</t>
  </si>
  <si>
    <t>披薩冰淇淋</t>
  </si>
  <si>
    <t>king dio</t>
  </si>
  <si>
    <t>國王Dio</t>
  </si>
  <si>
    <t>omen king</t>
  </si>
  <si>
    <t>預兆國王</t>
  </si>
  <si>
    <t>humanlike muscular demon</t>
  </si>
  <si>
    <t>人類肌肉惡魔</t>
  </si>
  <si>
    <t>benign1 kaiju</t>
  </si>
  <si>
    <t>Benign1 Kaiju</t>
  </si>
  <si>
    <t>mm lens</t>
  </si>
  <si>
    <t>MM鏡頭</t>
  </si>
  <si>
    <t>coral reef</t>
  </si>
  <si>
    <t>珊瑚礁</t>
  </si>
  <si>
    <t>hot yoga</t>
  </si>
  <si>
    <t>熱瑜伽</t>
  </si>
  <si>
    <t>veins muscles</t>
  </si>
  <si>
    <t>靜脈肌肉</t>
  </si>
  <si>
    <t>foggy clearing</t>
  </si>
  <si>
    <t>有霧的清除</t>
  </si>
  <si>
    <t>flowers spiral fractal</t>
  </si>
  <si>
    <t>花螺旋分形</t>
  </si>
  <si>
    <t>rare rainbow glass</t>
  </si>
  <si>
    <t>稀有的彩虹玻璃</t>
  </si>
  <si>
    <t>power rangers</t>
  </si>
  <si>
    <t>電力別動隊</t>
  </si>
  <si>
    <t>super women</t>
  </si>
  <si>
    <t>女超人</t>
  </si>
  <si>
    <t>strange attractor</t>
  </si>
  <si>
    <t>奇怪的吸引子</t>
  </si>
  <si>
    <t>human nest buildings</t>
  </si>
  <si>
    <t>人巢建築</t>
  </si>
  <si>
    <t>cyberpunk hagia sophia</t>
  </si>
  <si>
    <t>Cyber​​punk Hagia Sophia</t>
  </si>
  <si>
    <t>piotr jabÅoÅski</t>
  </si>
  <si>
    <t>piotrjabå，oå„滑雪</t>
  </si>
  <si>
    <t>warm tones</t>
  </si>
  <si>
    <t>溫暖的音調</t>
  </si>
  <si>
    <t>singing montsers fan art</t>
  </si>
  <si>
    <t>唱蒙特斯粉絲藝術</t>
  </si>
  <si>
    <t>perfect composition</t>
  </si>
  <si>
    <t>完美的構圖</t>
  </si>
  <si>
    <t>watercolor of gendo ikari</t>
  </si>
  <si>
    <t>Gendo Ikari的水彩畫</t>
  </si>
  <si>
    <t>medeival battlefield landscape</t>
  </si>
  <si>
    <t>Medeival戰場景觀</t>
  </si>
  <si>
    <t>cake fight</t>
  </si>
  <si>
    <t>蛋糕打架</t>
  </si>
  <si>
    <t>green colorsheme</t>
  </si>
  <si>
    <t>綠色色</t>
  </si>
  <si>
    <t>medieval tree conjuring spells</t>
  </si>
  <si>
    <t>中世紀的樹婚姻咒語</t>
  </si>
  <si>
    <t>pink floyd</t>
  </si>
  <si>
    <t>平克·弗洛伊德（樂隊名</t>
  </si>
  <si>
    <t>daughter relationship</t>
  </si>
  <si>
    <t>女兒關係</t>
  </si>
  <si>
    <t>soviet propoganda</t>
  </si>
  <si>
    <t>蘇聯的宣傳</t>
  </si>
  <si>
    <t>hyper detailed fierce otter crossbreed</t>
  </si>
  <si>
    <t>超細節的兇猛的水獺雜交</t>
  </si>
  <si>
    <t>armored titan</t>
  </si>
  <si>
    <t>裝甲泰坦</t>
  </si>
  <si>
    <t>cyber attack dogs</t>
  </si>
  <si>
    <t>網絡攻擊犬</t>
  </si>
  <si>
    <t>orange glasses</t>
  </si>
  <si>
    <t>橙色眼鏡</t>
  </si>
  <si>
    <t>sunlit meadow</t>
  </si>
  <si>
    <t>陽光的草地</t>
  </si>
  <si>
    <t>uncooked meat</t>
  </si>
  <si>
    <t>未煮過的肉</t>
  </si>
  <si>
    <t>soul consuming</t>
  </si>
  <si>
    <t>靈魂消耗</t>
  </si>
  <si>
    <t>wet sand</t>
  </si>
  <si>
    <t>濕沙</t>
  </si>
  <si>
    <t>super cute godzilla</t>
  </si>
  <si>
    <t>超級可愛的哥斯拉</t>
  </si>
  <si>
    <t>steve mccurry</t>
  </si>
  <si>
    <t>史蒂夫·麥克庫裡（Steve McCurry）</t>
  </si>
  <si>
    <t>male portraits</t>
  </si>
  <si>
    <t>男性肖像</t>
  </si>
  <si>
    <t>reflective water</t>
  </si>
  <si>
    <t>反射水</t>
  </si>
  <si>
    <t>wooden bench</t>
  </si>
  <si>
    <t>板凳</t>
  </si>
  <si>
    <t>child's birthday party</t>
  </si>
  <si>
    <t>兒童生日聚會</t>
  </si>
  <si>
    <t>12-fold rosette scifi water color</t>
  </si>
  <si>
    <t>12倍玫瑰花ectscifi水顏色</t>
  </si>
  <si>
    <t>synthwave lake waves</t>
  </si>
  <si>
    <t>Synthwave湖波</t>
  </si>
  <si>
    <t>clock tower nightmare</t>
  </si>
  <si>
    <t>鐘樓的噩夢</t>
  </si>
  <si>
    <t>style of william eggleston</t>
  </si>
  <si>
    <t>威廉·埃格斯頓的風格</t>
  </si>
  <si>
    <t>giant daddy</t>
  </si>
  <si>
    <t>巨人爸爸</t>
  </si>
  <si>
    <t>futuristic synthwave corgi</t>
  </si>
  <si>
    <t>未來派合成器corgi</t>
  </si>
  <si>
    <t>field of weed</t>
  </si>
  <si>
    <t>雜草領域</t>
  </si>
  <si>
    <t>style of titanfall videogame</t>
  </si>
  <si>
    <t>Titanfall視頻遊戲的風格</t>
  </si>
  <si>
    <t>two hero</t>
  </si>
  <si>
    <t>兩個英雄</t>
  </si>
  <si>
    <t>angry elvis costello</t>
  </si>
  <si>
    <t>憤怒的貓王Costello</t>
  </si>
  <si>
    <t>ink drawing</t>
  </si>
  <si>
    <t>墨水圖</t>
  </si>
  <si>
    <t>hidden cave desert</t>
  </si>
  <si>
    <t>隱藏的洞穴沙漠</t>
  </si>
  <si>
    <t>great depression dust bowl</t>
  </si>
  <si>
    <t>大蕭條</t>
  </si>
  <si>
    <t>high output</t>
  </si>
  <si>
    <t>高輸出</t>
  </si>
  <si>
    <t>high paycheck</t>
  </si>
  <si>
    <t>高薪</t>
  </si>
  <si>
    <t>high sharpness</t>
  </si>
  <si>
    <t>masterpiece realism painting</t>
  </si>
  <si>
    <t>傑作現實主義繪畫</t>
  </si>
  <si>
    <t>thick vintage grains</t>
  </si>
  <si>
    <t>厚的老式穀物</t>
  </si>
  <si>
    <t>frank miller batman</t>
  </si>
  <si>
    <t>弗蘭克·米勒·蝙蝠俠</t>
  </si>
  <si>
    <t>top gun maverick</t>
  </si>
  <si>
    <t>頂級槍支小牛</t>
  </si>
  <si>
    <t>knit basketball jersey tank top</t>
  </si>
  <si>
    <t>針織籃球球衣背心</t>
  </si>
  <si>
    <t>mosaic texture</t>
  </si>
  <si>
    <t>馬賽克質地</t>
  </si>
  <si>
    <t>queen of trash mountain</t>
  </si>
  <si>
    <t>tr</t>
  </si>
  <si>
    <t>tourism poster</t>
  </si>
  <si>
    <t>旅游海報</t>
  </si>
  <si>
    <t>desert scenerty</t>
  </si>
  <si>
    <t>沙漠場景</t>
  </si>
  <si>
    <t>steampunk anatomical heart</t>
  </si>
  <si>
    <t>蒸汽朋克解剖心臟</t>
  </si>
  <si>
    <t>teenage air elementalist</t>
  </si>
  <si>
    <t>青少年空氣元素主義者</t>
  </si>
  <si>
    <t>cave painting of spider-man</t>
  </si>
  <si>
    <t>蜘蛛俠的洞穴繪畫</t>
  </si>
  <si>
    <t>small person</t>
  </si>
  <si>
    <t>小人</t>
  </si>
  <si>
    <t>human panda</t>
  </si>
  <si>
    <t>人熊貓</t>
  </si>
  <si>
    <t>symmetrical biomechanical africa future</t>
  </si>
  <si>
    <t>對稱生物力學非洲未來</t>
  </si>
  <si>
    <t>flames of fire</t>
  </si>
  <si>
    <t>football game</t>
  </si>
  <si>
    <t>足球遊戲</t>
  </si>
  <si>
    <t>gustav dore schema monk</t>
  </si>
  <si>
    <t>古斯塔夫·多爾模式和尚</t>
  </si>
  <si>
    <t>first person view restaurant clock shop</t>
  </si>
  <si>
    <t>第一人稱查看餐廳時鐘商店</t>
  </si>
  <si>
    <t>old magician</t>
  </si>
  <si>
    <t>老魔術師</t>
  </si>
  <si>
    <t>air kick jump</t>
  </si>
  <si>
    <t>跳動</t>
  </si>
  <si>
    <t>iron men</t>
  </si>
  <si>
    <t>鐵人</t>
  </si>
  <si>
    <t>calm lake</t>
  </si>
  <si>
    <t>平靜的湖</t>
  </si>
  <si>
    <t>abandoned cathedral</t>
  </si>
  <si>
    <t>action battle</t>
  </si>
  <si>
    <t>動作戰</t>
  </si>
  <si>
    <t>long-faced woman</t>
  </si>
  <si>
    <t>長滿的女人</t>
  </si>
  <si>
    <t>upperclass woman</t>
  </si>
  <si>
    <t>高年級的女人</t>
  </si>
  <si>
    <t>woman drowning</t>
  </si>
  <si>
    <t>女人溺水</t>
  </si>
  <si>
    <t>giger lobster</t>
  </si>
  <si>
    <t>Giger Lobster</t>
  </si>
  <si>
    <t>plus-size cute brunette</t>
  </si>
  <si>
    <t>大尺寸可愛的黑髮</t>
  </si>
  <si>
    <t>translucent monster extradimensional</t>
  </si>
  <si>
    <t>半透明的怪物引渡</t>
  </si>
  <si>
    <t>cinematic heroic fantasy scene</t>
  </si>
  <si>
    <t>電影英雄幻想場景</t>
  </si>
  <si>
    <t>keith harring</t>
  </si>
  <si>
    <t>基思·哈林</t>
  </si>
  <si>
    <t>top gun petanque</t>
  </si>
  <si>
    <t>頂級槍ppetanque</t>
  </si>
  <si>
    <t>red golden rin ligth</t>
  </si>
  <si>
    <t>紅金林格</t>
  </si>
  <si>
    <t>toronto canada</t>
  </si>
  <si>
    <t>加拿大多倫多</t>
  </si>
  <si>
    <t>clear eyes</t>
  </si>
  <si>
    <t>清澈的眼睛</t>
  </si>
  <si>
    <t>caspar friedrich</t>
  </si>
  <si>
    <t>卡斯帕·弗里德里希（Caspar Friedrich）</t>
  </si>
  <si>
    <t>taste of ice cream</t>
  </si>
  <si>
    <t>冰淇淋的味道</t>
  </si>
  <si>
    <t>kings garden</t>
  </si>
  <si>
    <t>國王花園</t>
  </si>
  <si>
    <t>white golem</t>
  </si>
  <si>
    <t>白色魔像</t>
  </si>
  <si>
    <t>leg elephant</t>
  </si>
  <si>
    <t>腿大象</t>
  </si>
  <si>
    <t>drinking chocolate</t>
  </si>
  <si>
    <t>喝巧克力</t>
  </si>
  <si>
    <t>surreal metropolitan design</t>
  </si>
  <si>
    <t>超現實的大都市設計</t>
  </si>
  <si>
    <t>old photo of gene</t>
  </si>
  <si>
    <t>sharp peaks</t>
  </si>
  <si>
    <t>尖峰</t>
  </si>
  <si>
    <t>style of sam nielson</t>
  </si>
  <si>
    <t>山姆·尼爾森的風格</t>
  </si>
  <si>
    <t>destiny time</t>
  </si>
  <si>
    <t>命運時間</t>
  </si>
  <si>
    <t>pirates battle</t>
  </si>
  <si>
    <t>海盜戰鬥</t>
  </si>
  <si>
    <t>mechanical pokÃ©mon gengar</t>
  </si>
  <si>
    <t>機械poké©Mon Gengar</t>
  </si>
  <si>
    <t>blue battlechicken fortnite</t>
  </si>
  <si>
    <t>藍色的戰鬥堡</t>
  </si>
  <si>
    <t>children photograph</t>
  </si>
  <si>
    <t>兒童照片</t>
  </si>
  <si>
    <t>circulatory system</t>
  </si>
  <si>
    <t>循環系統</t>
  </si>
  <si>
    <t>royal fashion design</t>
  </si>
  <si>
    <t>皇家時裝設計</t>
  </si>
  <si>
    <t>swarm of demons</t>
  </si>
  <si>
    <t>惡魔群</t>
  </si>
  <si>
    <t>colossal sea monster</t>
  </si>
  <si>
    <t>wooden chair</t>
  </si>
  <si>
    <t>木椅</t>
  </si>
  <si>
    <t>leopard frogs</t>
  </si>
  <si>
    <t>豹子青蛙</t>
  </si>
  <si>
    <t>sci-fi container</t>
  </si>
  <si>
    <t>科幻容器</t>
  </si>
  <si>
    <t>elaborate elongated spaceship</t>
  </si>
  <si>
    <t>精心設計的細長宇宙飛船</t>
  </si>
  <si>
    <t>land star craft archon</t>
  </si>
  <si>
    <t>陸星工藝品執政官</t>
  </si>
  <si>
    <t>black hole consuming</t>
  </si>
  <si>
    <t>黑洞消耗</t>
  </si>
  <si>
    <t>piri piri</t>
  </si>
  <si>
    <t>皮里·皮里（Piri Piri）</t>
  </si>
  <si>
    <t>deep space freighters</t>
  </si>
  <si>
    <t>深空貨輪</t>
  </si>
  <si>
    <t>dessert fairy</t>
  </si>
  <si>
    <t>甜點仙子</t>
  </si>
  <si>
    <t>grotesque spirit</t>
  </si>
  <si>
    <t>怪誕的精神</t>
  </si>
  <si>
    <t>fire draw</t>
  </si>
  <si>
    <t>消防</t>
  </si>
  <si>
    <t>things film</t>
  </si>
  <si>
    <t>電影電影</t>
  </si>
  <si>
    <t>cute sweet european cottage</t>
  </si>
  <si>
    <t>可愛的甜歐洲小屋</t>
  </si>
  <si>
    <t>comic book jack kirby</t>
  </si>
  <si>
    <t>漫畫書傑克·柯比</t>
  </si>
  <si>
    <t>secret sacred script</t>
  </si>
  <si>
    <t>秘密神聖腳本</t>
  </si>
  <si>
    <t>different worlds</t>
  </si>
  <si>
    <t>不同的世界</t>
  </si>
  <si>
    <t>beautiful aphrodite</t>
  </si>
  <si>
    <t>美麗的阿芙羅狄蒂</t>
  </si>
  <si>
    <t>glorious winged angelic beast</t>
  </si>
  <si>
    <t>光榮的有翼天使野獸</t>
  </si>
  <si>
    <t>thistle elf queen hope forest</t>
  </si>
  <si>
    <t>薊精靈女王希望森林</t>
  </si>
  <si>
    <t>psychedelic luminous jellyfish</t>
  </si>
  <si>
    <t>迷幻的發光水母</t>
  </si>
  <si>
    <t>foolish human soldier</t>
  </si>
  <si>
    <t>愚蠢的人類士兵</t>
  </si>
  <si>
    <t>como navajas</t>
  </si>
  <si>
    <t>科莫納瓦哈斯</t>
  </si>
  <si>
    <t>fire destruction doom</t>
  </si>
  <si>
    <t>火災破壞厄運</t>
  </si>
  <si>
    <t>positano coastline</t>
  </si>
  <si>
    <t>Positano海岸線</t>
  </si>
  <si>
    <t>folk tale</t>
  </si>
  <si>
    <t>民間故事</t>
  </si>
  <si>
    <t>new yorker magazine</t>
  </si>
  <si>
    <t>《紐約客》雜誌</t>
  </si>
  <si>
    <t>schizophrenic minimalistic diagram</t>
  </si>
  <si>
    <t>精神分裂的極簡圖</t>
  </si>
  <si>
    <t>robotic alien race</t>
  </si>
  <si>
    <t>機器人外星人種族</t>
  </si>
  <si>
    <t>rocky island</t>
  </si>
  <si>
    <t>岩石島</t>
  </si>
  <si>
    <t>nc wyeth</t>
  </si>
  <si>
    <t>NC Wyeth</t>
  </si>
  <si>
    <t>bear sailing</t>
  </si>
  <si>
    <t>熊航行</t>
  </si>
  <si>
    <t>small minerals</t>
  </si>
  <si>
    <t>小礦物質</t>
  </si>
  <si>
    <t>john coltrane</t>
  </si>
  <si>
    <t>約翰·科爾特蘭（John Coltrane）</t>
  </si>
  <si>
    <t>army of giants</t>
  </si>
  <si>
    <t>巨人軍隊</t>
  </si>
  <si>
    <t>fabric bird wings</t>
  </si>
  <si>
    <t>布料鳥翅膀</t>
  </si>
  <si>
    <t>aerial view of washington</t>
  </si>
  <si>
    <t>華盛頓的鳥瞰圖</t>
  </si>
  <si>
    <t>god of horned frog</t>
  </si>
  <si>
    <t>角蛙之神</t>
  </si>
  <si>
    <t>mobile phone</t>
  </si>
  <si>
    <t>手機</t>
  </si>
  <si>
    <t>four dragon</t>
  </si>
  <si>
    <t>四龍</t>
  </si>
  <si>
    <t>lovely sentient orchestral music</t>
  </si>
  <si>
    <t>可愛的有源管弦樂音樂</t>
  </si>
  <si>
    <t>john barry</t>
  </si>
  <si>
    <t>約翰·巴里</t>
  </si>
  <si>
    <t>dark fantas</t>
  </si>
  <si>
    <t>黑暗的幻想曲</t>
  </si>
  <si>
    <t>fluffy marshmallow clouds</t>
  </si>
  <si>
    <t>蓬鬆的棉花糖雲</t>
  </si>
  <si>
    <t>disco ball</t>
  </si>
  <si>
    <t>迪斯科球</t>
  </si>
  <si>
    <t>lions body</t>
  </si>
  <si>
    <t>獅子身體</t>
  </si>
  <si>
    <t>saint paul's cathedral</t>
  </si>
  <si>
    <t>聖保羅大教堂</t>
  </si>
  <si>
    <t>indoor stadium</t>
  </si>
  <si>
    <t>室內體育場</t>
  </si>
  <si>
    <t>spell casting</t>
  </si>
  <si>
    <t>georges seurat</t>
  </si>
  <si>
    <t>喬治·蘇拉特（Georges Seurat）</t>
  </si>
  <si>
    <t>fear cuts</t>
  </si>
  <si>
    <t>恐懼減少</t>
  </si>
  <si>
    <t>short arms</t>
  </si>
  <si>
    <t>短臂</t>
  </si>
  <si>
    <t>halo mÃ¡ster chief</t>
  </si>
  <si>
    <t>HaloMâster首領</t>
  </si>
  <si>
    <t>sea monster chess board baroque</t>
  </si>
  <si>
    <t>海怪國際象棋板巴洛克式</t>
  </si>
  <si>
    <t>giant circle</t>
  </si>
  <si>
    <t>巨型圓圈</t>
  </si>
  <si>
    <t>historic photograph montana</t>
  </si>
  <si>
    <t>歷史悠久的照片蒙大拿州</t>
  </si>
  <si>
    <t>lush trail</t>
  </si>
  <si>
    <t>鬱鬱蔥蔥的小徑</t>
  </si>
  <si>
    <t>ã«ã¦ãã¼ã¤ãããã miyazaki style</t>
  </si>
  <si>
    <t>â««â€â崙¼FAINT</t>
  </si>
  <si>
    <t>james c</t>
  </si>
  <si>
    <t>詹姆斯c</t>
  </si>
  <si>
    <t>old gnarled witch</t>
  </si>
  <si>
    <t>dark athena</t>
  </si>
  <si>
    <t>黑暗雅典娜</t>
  </si>
  <si>
    <t>scientist suit</t>
  </si>
  <si>
    <t>科學家訴訟</t>
  </si>
  <si>
    <t>kan liu</t>
  </si>
  <si>
    <t>Kan Liu</t>
  </si>
  <si>
    <t>crisp clean techie octane</t>
  </si>
  <si>
    <t>清潔乾淨的技術辛烷值</t>
  </si>
  <si>
    <t>signal fires</t>
  </si>
  <si>
    <t>信號發射</t>
  </si>
  <si>
    <t>spell of fire</t>
  </si>
  <si>
    <t>火咒</t>
  </si>
  <si>
    <t>photorealistic moorish port city</t>
  </si>
  <si>
    <t>逼真的摩爾人港口城市</t>
  </si>
  <si>
    <t>messy hair</t>
  </si>
  <si>
    <t>凌亂的頭髮</t>
  </si>
  <si>
    <t>hidetaka miyazaki</t>
  </si>
  <si>
    <t>Hidetaka Miyazaki</t>
  </si>
  <si>
    <t>leafy crown</t>
  </si>
  <si>
    <t>多葉冠</t>
  </si>
  <si>
    <t>portrait scenes</t>
  </si>
  <si>
    <t>肖像場景</t>
  </si>
  <si>
    <t>symmertrical portrait</t>
  </si>
  <si>
    <t>符號肖像</t>
  </si>
  <si>
    <t>photorealistic 3d world of warcraft warrior arena artstation trends</t>
  </si>
  <si>
    <t>逼真的3D魔獸世界戰士競技場藝術趨勢</t>
  </si>
  <si>
    <t>machine gun turrets</t>
  </si>
  <si>
    <t>機槍砲塔</t>
  </si>
  <si>
    <t>seven painting of hell</t>
  </si>
  <si>
    <t>七幅地獄畫</t>
  </si>
  <si>
    <t>two cute starry eyes</t>
  </si>
  <si>
    <t>兩隻可愛的星空</t>
  </si>
  <si>
    <t>abandoned arby's restaurant</t>
  </si>
  <si>
    <t>廢棄的阿比餐廳</t>
  </si>
  <si>
    <t>blue pond</t>
  </si>
  <si>
    <t>藍池</t>
  </si>
  <si>
    <t>zombie apocalypse</t>
  </si>
  <si>
    <t>殭屍啟示錄</t>
  </si>
  <si>
    <t>red dead redemption</t>
  </si>
  <si>
    <t>紅死贖回</t>
  </si>
  <si>
    <t>den artwork</t>
  </si>
  <si>
    <t>Den藝術品</t>
  </si>
  <si>
    <t>demon of trickery</t>
  </si>
  <si>
    <t>騙局的惡魔</t>
  </si>
  <si>
    <t>scratched lens</t>
  </si>
  <si>
    <t>刮擦鏡頭</t>
  </si>
  <si>
    <t>puffy clouds</t>
  </si>
  <si>
    <t>蓬鬆的雲</t>
  </si>
  <si>
    <t>crimson red forrest</t>
  </si>
  <si>
    <t>深紅色的紅色福雷斯特</t>
  </si>
  <si>
    <t>white spotted feathers</t>
  </si>
  <si>
    <t>白斑點羽毛</t>
  </si>
  <si>
    <t>1990s farm house</t>
  </si>
  <si>
    <t>1990年代的農舍</t>
  </si>
  <si>
    <t>realistic joker</t>
  </si>
  <si>
    <t>現實的小丑</t>
  </si>
  <si>
    <t>human hybrid trypophobia</t>
  </si>
  <si>
    <t>人類雜種恐怖恐懼症</t>
  </si>
  <si>
    <t>colored latex boots</t>
  </si>
  <si>
    <t>彩色乳膠靴子</t>
  </si>
  <si>
    <t>rare earths</t>
  </si>
  <si>
    <t>稀土</t>
  </si>
  <si>
    <t>boxer dog</t>
  </si>
  <si>
    <t>rich old man</t>
  </si>
  <si>
    <t>有錢的老人</t>
  </si>
  <si>
    <t>8mm film footage</t>
  </si>
  <si>
    <t>8毫米膠卷鏡頭</t>
  </si>
  <si>
    <t>stormlight archive anime</t>
  </si>
  <si>
    <t>Stormlight檔案動漫</t>
  </si>
  <si>
    <t>syd mead pen sketch</t>
  </si>
  <si>
    <t>Syd Mead Pen素描</t>
  </si>
  <si>
    <t>wonderland teapot</t>
  </si>
  <si>
    <t>仙境茶壺</t>
  </si>
  <si>
    <t>black undead toad profile</t>
  </si>
  <si>
    <t>黑色亡靈蟾蜍概況</t>
  </si>
  <si>
    <t>nuclear radiation sun</t>
  </si>
  <si>
    <t>核輻射太陽</t>
  </si>
  <si>
    <t>photorealistic hyper realisitic photography</t>
  </si>
  <si>
    <t>逼真的超現實攝影</t>
  </si>
  <si>
    <t>ornate black piramid</t>
  </si>
  <si>
    <t>華麗的黑色花生</t>
  </si>
  <si>
    <t>killer space clown neanderthal</t>
  </si>
  <si>
    <t>殺手太空小丑尼安德特人</t>
  </si>
  <si>
    <t>ornate dress side view filigree lace wear</t>
  </si>
  <si>
    <t>華麗的著裝側視圖絲帶蕾絲磨損</t>
  </si>
  <si>
    <t>pile of bones</t>
  </si>
  <si>
    <t>一堆骨頭</t>
  </si>
  <si>
    <t>drinking coffee</t>
  </si>
  <si>
    <t>喝咖啡</t>
  </si>
  <si>
    <t>adorable dog dress</t>
  </si>
  <si>
    <t>可愛的狗裙</t>
  </si>
  <si>
    <t>black feather wings</t>
  </si>
  <si>
    <t>黑色羽毛翅膀</t>
  </si>
  <si>
    <t>pearl moon</t>
  </si>
  <si>
    <t>珍珠月亮</t>
  </si>
  <si>
    <t>film premiere</t>
  </si>
  <si>
    <t>電影首映</t>
  </si>
  <si>
    <t>alien fungi</t>
  </si>
  <si>
    <t>外星真菌</t>
  </si>
  <si>
    <t>zombie plants</t>
  </si>
  <si>
    <t>殭屍植物</t>
  </si>
  <si>
    <t>apartment city megastructure coil</t>
  </si>
  <si>
    <t>公寓城市巨型結構線圈</t>
  </si>
  <si>
    <t>misty day</t>
  </si>
  <si>
    <t>薄霧的一天</t>
  </si>
  <si>
    <t>vertical mouth</t>
  </si>
  <si>
    <t>垂直口</t>
  </si>
  <si>
    <t>dimensional orb of space</t>
  </si>
  <si>
    <t>dramatic narrative ridley scott</t>
  </si>
  <si>
    <t>戲劇性的敘事里德利·斯科特（Ridley Scott）</t>
  </si>
  <si>
    <t>soviet style nutragluten</t>
  </si>
  <si>
    <t>蘇聯風格的營養</t>
  </si>
  <si>
    <t>teal water water</t>
  </si>
  <si>
    <t>藍綠色的水</t>
  </si>
  <si>
    <t>bacon popes</t>
  </si>
  <si>
    <t>培根教皇</t>
  </si>
  <si>
    <t>panorama moba map</t>
  </si>
  <si>
    <t>Panorama Moba地圖</t>
  </si>
  <si>
    <t>night kowloon</t>
  </si>
  <si>
    <t>夜九龍</t>
  </si>
  <si>
    <t>circus pirate ship</t>
  </si>
  <si>
    <t>馬戲海盜船</t>
  </si>
  <si>
    <t>nightmare of dread</t>
  </si>
  <si>
    <t>恐懼的噩夢</t>
  </si>
  <si>
    <t>vast field</t>
  </si>
  <si>
    <t>廣闊的領域</t>
  </si>
  <si>
    <t>da vinci corgi</t>
  </si>
  <si>
    <t>達芬奇·科吉（Da Vinci Corgi）</t>
  </si>
  <si>
    <t>medieval botanic gardern courtyard</t>
  </si>
  <si>
    <t>中世紀的植物園庭院</t>
  </si>
  <si>
    <t>child playing</t>
  </si>
  <si>
    <t>孩子在玩</t>
  </si>
  <si>
    <t>nuclear unicorn</t>
  </si>
  <si>
    <t>核獨角獸</t>
  </si>
  <si>
    <t>psychedelic paradise</t>
  </si>
  <si>
    <t>迷幻天堂</t>
  </si>
  <si>
    <t>mirrored city</t>
  </si>
  <si>
    <t>鏡子城市</t>
  </si>
  <si>
    <t>jungle tent site</t>
  </si>
  <si>
    <t>叢林帳篷網站</t>
  </si>
  <si>
    <t>cup of coffee</t>
  </si>
  <si>
    <t>一杯咖啡</t>
  </si>
  <si>
    <t>ralph macquarrie</t>
  </si>
  <si>
    <t>拉爾夫·麥奎裡（Ralph Macquarrie）</t>
  </si>
  <si>
    <t>gold ultra realist</t>
  </si>
  <si>
    <t>黃金超現實主義者</t>
  </si>
  <si>
    <t>end seat view</t>
  </si>
  <si>
    <t>端座視圖</t>
  </si>
  <si>
    <t>ancient language</t>
  </si>
  <si>
    <t>古代語言</t>
  </si>
  <si>
    <t>ancient symbols</t>
  </si>
  <si>
    <t>古代符號</t>
  </si>
  <si>
    <t>norwegian summer landscape</t>
  </si>
  <si>
    <t>挪威夏季景觀</t>
  </si>
  <si>
    <t>yanomami woman</t>
  </si>
  <si>
    <t>Yanomami女人</t>
  </si>
  <si>
    <t>diamond ring</t>
  </si>
  <si>
    <t>鑽石戒指</t>
  </si>
  <si>
    <t>ernst fuchs</t>
  </si>
  <si>
    <t>恩斯特·福克斯（Ernst Fuchs）</t>
  </si>
  <si>
    <t>magical botanical garden</t>
  </si>
  <si>
    <t>神奇的植物園</t>
  </si>
  <si>
    <t>magical risograph painting of kamado nezuko's house</t>
  </si>
  <si>
    <t>Kamado Nezuko房屋的神奇的神奇畫畫</t>
  </si>
  <si>
    <t>minimal logo</t>
  </si>
  <si>
    <t>最小徽標</t>
  </si>
  <si>
    <t>30th century</t>
  </si>
  <si>
    <t>30世紀</t>
  </si>
  <si>
    <t>shrek pinup art</t>
  </si>
  <si>
    <t>史瑞克·皮努普藝術</t>
  </si>
  <si>
    <t>creature scelet</t>
  </si>
  <si>
    <t>生物scelet</t>
  </si>
  <si>
    <t>futuristic highway</t>
  </si>
  <si>
    <t>未來派高速公路</t>
  </si>
  <si>
    <t>wes anderson movie</t>
  </si>
  <si>
    <t>韋斯·安德森電影</t>
  </si>
  <si>
    <t>old photograph of cabin</t>
  </si>
  <si>
    <t>機艙的舊照片</t>
  </si>
  <si>
    <t>intricate carvings</t>
  </si>
  <si>
    <t>錯綜複雜的雕刻</t>
  </si>
  <si>
    <t>magic star wand</t>
  </si>
  <si>
    <t>魔術明星魔杖</t>
  </si>
  <si>
    <t>clown costume</t>
  </si>
  <si>
    <t>小丑服裝</t>
  </si>
  <si>
    <t>burnt charcoal door</t>
  </si>
  <si>
    <t>燃燒的木炭門</t>
  </si>
  <si>
    <t>maneki-neko chinese propaganda</t>
  </si>
  <si>
    <t>Maneki-Neko中國宣傳</t>
  </si>
  <si>
    <t>sustainable architecture</t>
  </si>
  <si>
    <t>可持續建築</t>
  </si>
  <si>
    <t>familiar w light</t>
  </si>
  <si>
    <t>熟悉的W光</t>
  </si>
  <si>
    <t>underwater reef</t>
  </si>
  <si>
    <t>水下礁</t>
  </si>
  <si>
    <t>crow feathers</t>
  </si>
  <si>
    <t>deserted city</t>
  </si>
  <si>
    <t>荒蕪的城市</t>
  </si>
  <si>
    <t>photorealistic ecosphere</t>
  </si>
  <si>
    <t>逼真的生態圈</t>
  </si>
  <si>
    <t>danish design</t>
  </si>
  <si>
    <t>丹麥設計</t>
  </si>
  <si>
    <t>jodorovsky style</t>
  </si>
  <si>
    <t>喬多羅夫斯基風格</t>
  </si>
  <si>
    <t>style of rodan</t>
  </si>
  <si>
    <t>羅丹的風格</t>
  </si>
  <si>
    <t>style of toulouse-lautrec</t>
  </si>
  <si>
    <t>圖盧茲 - 洛特雷克的風格</t>
  </si>
  <si>
    <t>yamaguchi style</t>
  </si>
  <si>
    <t>山口風格</t>
  </si>
  <si>
    <t>itinerant cowboy fighter</t>
  </si>
  <si>
    <t>巡迴牛仔戰鬥機</t>
  </si>
  <si>
    <t>x-ray radiography</t>
  </si>
  <si>
    <t>X射線射線照相</t>
  </si>
  <si>
    <t>muddy demonic animal mask</t>
  </si>
  <si>
    <t>泥濘的惡魔動物面具</t>
  </si>
  <si>
    <t>seamless wood texture</t>
  </si>
  <si>
    <t>無縫的木質質地</t>
  </si>
  <si>
    <t>don quixote attacks king kong</t>
  </si>
  <si>
    <t>唐·吉x德攻擊金剛</t>
  </si>
  <si>
    <t>glittery fairy wings</t>
  </si>
  <si>
    <t>閃閃發光的童話</t>
  </si>
  <si>
    <t>dystopian cyberpunk pride parade</t>
  </si>
  <si>
    <t>反烏托邦網絡朋克驕傲遊行</t>
  </si>
  <si>
    <t>tuxedo cat</t>
  </si>
  <si>
    <t>燕尾服貓</t>
  </si>
  <si>
    <t>ken barthelmey</t>
  </si>
  <si>
    <t>肯·巴瑟米</t>
  </si>
  <si>
    <t>70mm film look</t>
  </si>
  <si>
    <t>70mm膠卷外觀</t>
  </si>
  <si>
    <t>fire pokÃ©mon</t>
  </si>
  <si>
    <t>火poké©Mon</t>
  </si>
  <si>
    <t>heavenly lighting</t>
  </si>
  <si>
    <t>天上的照明</t>
  </si>
  <si>
    <t>cliff dwellings</t>
  </si>
  <si>
    <t>懸崖住宅</t>
  </si>
  <si>
    <t>pile of bodies</t>
  </si>
  <si>
    <t>一堆身體</t>
  </si>
  <si>
    <t>cyberpunk machine eyeballs</t>
  </si>
  <si>
    <t>Cyber​​punk機器眼球</t>
  </si>
  <si>
    <t>hot-formed glass</t>
  </si>
  <si>
    <t>熱玻璃</t>
  </si>
  <si>
    <t>modernist architecture</t>
  </si>
  <si>
    <t>batman costume</t>
  </si>
  <si>
    <t>蝙蝠俠服裝</t>
  </si>
  <si>
    <t>leica artstation hdr</t>
  </si>
  <si>
    <t>Leica Artstation HDR</t>
  </si>
  <si>
    <t>trendy artist</t>
  </si>
  <si>
    <t>時尚藝術家</t>
  </si>
  <si>
    <t>white pencil skech</t>
  </si>
  <si>
    <t>白色鉛筆Skech</t>
  </si>
  <si>
    <t>saby menyhei</t>
  </si>
  <si>
    <t>Saby Menyhei</t>
  </si>
  <si>
    <t>mix rocket launcher</t>
  </si>
  <si>
    <t>混合火箭發射器</t>
  </si>
  <si>
    <t>greek statue</t>
  </si>
  <si>
    <t>希臘雕像</t>
  </si>
  <si>
    <t>thai street food cart</t>
  </si>
  <si>
    <t>泰國街頭美食推車</t>
  </si>
  <si>
    <t>peter pan</t>
  </si>
  <si>
    <t>彼得潘</t>
  </si>
  <si>
    <t>andes mountains</t>
  </si>
  <si>
    <t>symmetric face</t>
  </si>
  <si>
    <t>beautiful flowy futuristic unique short summer dress</t>
  </si>
  <si>
    <t>美麗的流動未來派獨特的短夏季禮服</t>
  </si>
  <si>
    <t>iron chain</t>
  </si>
  <si>
    <t>鐵鍊</t>
  </si>
  <si>
    <t>pinata neon colors</t>
  </si>
  <si>
    <t>Pinata霓虹燈顏色</t>
  </si>
  <si>
    <t>jungle plant</t>
  </si>
  <si>
    <t>叢林植物</t>
  </si>
  <si>
    <t>shoes track</t>
  </si>
  <si>
    <t>鞋子軌道</t>
  </si>
  <si>
    <t>ancient tome</t>
  </si>
  <si>
    <t>古老的書籍</t>
  </si>
  <si>
    <t>mechanic oni samurai</t>
  </si>
  <si>
    <t>機械師Oni Samurai</t>
  </si>
  <si>
    <t>air hostess</t>
  </si>
  <si>
    <t>空中小姐</t>
  </si>
  <si>
    <t>great chain</t>
  </si>
  <si>
    <t>偉大的連鎖店</t>
  </si>
  <si>
    <t>1800s wild threatening overwhelming epic</t>
  </si>
  <si>
    <t>1800年代野外威脅壓倒性的史詩</t>
  </si>
  <si>
    <t>spaceship garage</t>
  </si>
  <si>
    <t>飛船車庫</t>
  </si>
  <si>
    <t>apocalyptic boat</t>
  </si>
  <si>
    <t>世界末日的船</t>
  </si>
  <si>
    <t>mcdonald angel</t>
  </si>
  <si>
    <t>麥當勞天使</t>
  </si>
  <si>
    <t>space troop carrier</t>
  </si>
  <si>
    <t>太空部隊載體</t>
  </si>
  <si>
    <t>photorealistic marble gravy vessel sculpture</t>
  </si>
  <si>
    <t>逼真的大理石肉汁雕塑</t>
  </si>
  <si>
    <t>western australia</t>
  </si>
  <si>
    <t>澳洲西部</t>
  </si>
  <si>
    <t>scales texture</t>
  </si>
  <si>
    <t>秤紋理</t>
  </si>
  <si>
    <t>style of wim wenders</t>
  </si>
  <si>
    <t>Wim Wenders的風格</t>
  </si>
  <si>
    <t>detailed hyper-reality</t>
  </si>
  <si>
    <t>詳細的超現實</t>
  </si>
  <si>
    <t>keeper of balance</t>
  </si>
  <si>
    <t>保持平衡的人</t>
  </si>
  <si>
    <t>industrial factory exterior lights</t>
  </si>
  <si>
    <t>工業工廠的外觀</t>
  </si>
  <si>
    <t>astronauts ' time</t>
  </si>
  <si>
    <t>宇航員的時間</t>
  </si>
  <si>
    <t>black pupils</t>
  </si>
  <si>
    <t>黑人學生</t>
  </si>
  <si>
    <t>deep dof</t>
  </si>
  <si>
    <t>深dof</t>
  </si>
  <si>
    <t>dubai steampunk</t>
  </si>
  <si>
    <t>迪拜蒸汽朋克</t>
  </si>
  <si>
    <t>steampunk cars</t>
  </si>
  <si>
    <t>蒸汽朋克汽車</t>
  </si>
  <si>
    <t>light reflexes</t>
  </si>
  <si>
    <t>光反射</t>
  </si>
  <si>
    <t>simple cute 2d flat shading</t>
  </si>
  <si>
    <t>簡單可愛的2D扁平陰影</t>
  </si>
  <si>
    <t>autumn landscape</t>
  </si>
  <si>
    <t>秋天的景觀</t>
  </si>
  <si>
    <t>roman forum</t>
  </si>
  <si>
    <t>羅馬論壇</t>
  </si>
  <si>
    <t>psychedelic visionary experience</t>
  </si>
  <si>
    <t>迷幻的有遠見的經驗</t>
  </si>
  <si>
    <t>middle mecha science fiction the shore</t>
  </si>
  <si>
    <t>中機械科幻小說岸</t>
  </si>
  <si>
    <t>james bond</t>
  </si>
  <si>
    <t>占士邦</t>
  </si>
  <si>
    <t>splendid pleasure garden</t>
  </si>
  <si>
    <t>出色的快樂花園</t>
  </si>
  <si>
    <t>shakespeare swimming</t>
  </si>
  <si>
    <t>莎士比亞游泳</t>
  </si>
  <si>
    <t>neoclassical style soldiers</t>
  </si>
  <si>
    <t>新古典風格的士兵</t>
  </si>
  <si>
    <t>futuristic dystopia</t>
  </si>
  <si>
    <t>未來派反烏托邦</t>
  </si>
  <si>
    <t>natsume ono's manga</t>
  </si>
  <si>
    <t>Natsume ono的漫畫</t>
  </si>
  <si>
    <t>american flag hills</t>
  </si>
  <si>
    <t>美國國旗山</t>
  </si>
  <si>
    <t>panoramic shot</t>
  </si>
  <si>
    <t>全景鏡頭</t>
  </si>
  <si>
    <t>space fleet of frogs</t>
  </si>
  <si>
    <t>青蛙太空艦隊</t>
  </si>
  <si>
    <t>raw eggs</t>
  </si>
  <si>
    <t>生雞蛋</t>
  </si>
  <si>
    <t>realistic transfiguration</t>
  </si>
  <si>
    <t>現實的變形</t>
  </si>
  <si>
    <t>colourful fishing boat</t>
  </si>
  <si>
    <t>五顏六色的漁船</t>
  </si>
  <si>
    <t>venice carnival</t>
  </si>
  <si>
    <t>威尼斯狂歡節</t>
  </si>
  <si>
    <t>industrial complex</t>
  </si>
  <si>
    <t>工業綜合體</t>
  </si>
  <si>
    <t>dead animal</t>
  </si>
  <si>
    <t>死動物</t>
  </si>
  <si>
    <t>john waterhouse</t>
  </si>
  <si>
    <t>約翰·沃特豪斯</t>
  </si>
  <si>
    <t>nicholas cage</t>
  </si>
  <si>
    <t>尼古拉斯籠子</t>
  </si>
  <si>
    <t>peaceful beach</t>
  </si>
  <si>
    <t>和平海灘</t>
  </si>
  <si>
    <t>cyberpunk avalokitesvara</t>
  </si>
  <si>
    <t>Cyber​​punk Avalokitesvara</t>
  </si>
  <si>
    <t>abandoned bunker</t>
  </si>
  <si>
    <t>廢棄的掩體</t>
  </si>
  <si>
    <t>brian froud</t>
  </si>
  <si>
    <t>布萊恩·弗勞德（Brian Froud）</t>
  </si>
  <si>
    <t>two long legs</t>
  </si>
  <si>
    <t>兩條長腿</t>
  </si>
  <si>
    <t>fly agaricus mushroom</t>
  </si>
  <si>
    <t>飛agaricus蘑菇</t>
  </si>
  <si>
    <t>riot games</t>
  </si>
  <si>
    <t>防暴遊戲</t>
  </si>
  <si>
    <t>evil tooth</t>
  </si>
  <si>
    <t>邪惡的牙齒</t>
  </si>
  <si>
    <t>rothko apocalypse</t>
  </si>
  <si>
    <t>Rothko啟示錄</t>
  </si>
  <si>
    <t>eizin suzuki</t>
  </si>
  <si>
    <t>Eizin Suzuki</t>
  </si>
  <si>
    <t>burning village</t>
  </si>
  <si>
    <t>燃燒的村莊</t>
  </si>
  <si>
    <t>arctic sea</t>
  </si>
  <si>
    <t>北極海</t>
  </si>
  <si>
    <t>colorful tie dye forest</t>
  </si>
  <si>
    <t>五顏六色的領帶染料森林</t>
  </si>
  <si>
    <t>botticelli style painting of air jordan 1s</t>
  </si>
  <si>
    <t>Botticelli風格的Air Jordan 1s</t>
  </si>
  <si>
    <t>wet cobble stone road</t>
  </si>
  <si>
    <t>濕石路</t>
  </si>
  <si>
    <t>orc barbarian</t>
  </si>
  <si>
    <t>獸人野蠻人</t>
  </si>
  <si>
    <t>maxim verehin</t>
  </si>
  <si>
    <t>Maxim Verehin</t>
  </si>
  <si>
    <t>little awesome old lives</t>
  </si>
  <si>
    <t>很棒的舊生活</t>
  </si>
  <si>
    <t>landscape of bubble wrap</t>
  </si>
  <si>
    <t>氣泡包裹的風景</t>
  </si>
  <si>
    <t>rich detail</t>
  </si>
  <si>
    <t>豐富的細節</t>
  </si>
  <si>
    <t>soft whispy clouds</t>
  </si>
  <si>
    <t>柔軟的耳語云</t>
  </si>
  <si>
    <t>blue hair handgun</t>
  </si>
  <si>
    <t>藍色頭髮手槍</t>
  </si>
  <si>
    <t>advanced rendering</t>
  </si>
  <si>
    <t>高級渲染</t>
  </si>
  <si>
    <t>eva-01 helmet</t>
  </si>
  <si>
    <t>EVA-01頭盔</t>
  </si>
  <si>
    <t>strawberry field</t>
  </si>
  <si>
    <t>草莓田</t>
  </si>
  <si>
    <t>brain melting</t>
  </si>
  <si>
    <t>腦融化</t>
  </si>
  <si>
    <t>broken glass visor</t>
  </si>
  <si>
    <t>破碎的玻璃遮陽板</t>
  </si>
  <si>
    <t>distant wolf</t>
  </si>
  <si>
    <t>遠處的狼</t>
  </si>
  <si>
    <t>alien doctors</t>
  </si>
  <si>
    <t>外星醫生</t>
  </si>
  <si>
    <t>red gag</t>
  </si>
  <si>
    <t>紅色插科打</t>
  </si>
  <si>
    <t>synthwave outset dog</t>
  </si>
  <si>
    <t>Synthwave Outset Dog</t>
  </si>
  <si>
    <t>rain of stars</t>
  </si>
  <si>
    <t>星星雨</t>
  </si>
  <si>
    <t>low aperture octane</t>
  </si>
  <si>
    <t>低光圈辛烷值</t>
  </si>
  <si>
    <t>raypunk city</t>
  </si>
  <si>
    <t>Raypunk City</t>
  </si>
  <si>
    <t>undead mummy superhero</t>
  </si>
  <si>
    <t>亡靈木乃伊超級英雄</t>
  </si>
  <si>
    <t>symbolist landscape</t>
  </si>
  <si>
    <t>象徵主義的景觀</t>
  </si>
  <si>
    <t>jasmine becket griffith</t>
  </si>
  <si>
    <t>茉莉·貝克特·格里菲斯（Jasmine Becket Griffith）</t>
  </si>
  <si>
    <t>band of androids</t>
  </si>
  <si>
    <t>Android樂隊</t>
  </si>
  <si>
    <t>lots of trees</t>
  </si>
  <si>
    <t>很多樹</t>
  </si>
  <si>
    <t>organic exoskeleton</t>
  </si>
  <si>
    <t>有機外骨骼</t>
  </si>
  <si>
    <t>golden structures</t>
  </si>
  <si>
    <t>黃金結構</t>
  </si>
  <si>
    <t>haunted deer skull</t>
  </si>
  <si>
    <t>鬼鹿頭骨</t>
  </si>
  <si>
    <t>white eyebrows</t>
  </si>
  <si>
    <t>白眉毛</t>
  </si>
  <si>
    <t>silly bubble pillow night</t>
  </si>
  <si>
    <t>愚蠢的泡泡枕頭之夜</t>
  </si>
  <si>
    <t>rusty old volkswagen beetle horror</t>
  </si>
  <si>
    <t>生鏽的老大眾甲蟲恐怖</t>
  </si>
  <si>
    <t>marko djurdjevic</t>
  </si>
  <si>
    <t>Marko Djurdjevic</t>
  </si>
  <si>
    <t>gorgeous bishop</t>
  </si>
  <si>
    <t>華麗的主教</t>
  </si>
  <si>
    <t>magnificent gay dragon</t>
  </si>
  <si>
    <t>宏偉的同性戀龍</t>
  </si>
  <si>
    <t>tarnished warrior</t>
  </si>
  <si>
    <t>失去光澤的戰士</t>
  </si>
  <si>
    <t>fred herzog painting</t>
  </si>
  <si>
    <t>弗雷德·赫爾佐格（Fred Herzog）繪畫</t>
  </si>
  <si>
    <t>anthropomorphic dog</t>
  </si>
  <si>
    <t>擬人犬</t>
  </si>
  <si>
    <t>tall oak tree trunk</t>
  </si>
  <si>
    <t>高橡樹樹幹</t>
  </si>
  <si>
    <t>hot dog dish</t>
  </si>
  <si>
    <t>熱狗盤</t>
  </si>
  <si>
    <t>mystic wood</t>
  </si>
  <si>
    <t>神秘的木頭</t>
  </si>
  <si>
    <t>freddie mercury</t>
  </si>
  <si>
    <t>弗雷迪水星</t>
  </si>
  <si>
    <t>cybernetic mountain climbing limbs cyberpunk</t>
  </si>
  <si>
    <t>網絡登山肢體網絡朋克</t>
  </si>
  <si>
    <t>birth of time</t>
  </si>
  <si>
    <t>時間的誕生</t>
  </si>
  <si>
    <t>magical gothic fountain</t>
  </si>
  <si>
    <t>神奇的哥特式噴泉</t>
  </si>
  <si>
    <t>dark cemetary</t>
  </si>
  <si>
    <t>黑暗的公墓</t>
  </si>
  <si>
    <t>pharaos baby</t>
  </si>
  <si>
    <t>法老寶貝</t>
  </si>
  <si>
    <t>style of brian froud</t>
  </si>
  <si>
    <t>布萊恩·弗勞德（Brian Froud）的風格</t>
  </si>
  <si>
    <t>japan era</t>
  </si>
  <si>
    <t>日本時代</t>
  </si>
  <si>
    <t>massive dome</t>
  </si>
  <si>
    <t>巨大的圓頂</t>
  </si>
  <si>
    <t>walker street sewer</t>
  </si>
  <si>
    <t>沃克街下水道</t>
  </si>
  <si>
    <t>manmade marmalade icon set</t>
  </si>
  <si>
    <t>人造果醬圖標套件</t>
  </si>
  <si>
    <t>8k hyperrealism</t>
  </si>
  <si>
    <t>8K超現實主義</t>
  </si>
  <si>
    <t>hyperdetailed john berkey</t>
  </si>
  <si>
    <t>超詳細的約翰·伯基（John Berkey）</t>
  </si>
  <si>
    <t>roman marbe statue</t>
  </si>
  <si>
    <t>羅馬·馬爾貝雕像</t>
  </si>
  <si>
    <t>mars reflection of explosion helmet</t>
  </si>
  <si>
    <t>火星反射爆炸頭盔</t>
  </si>
  <si>
    <t>medieval peasants</t>
  </si>
  <si>
    <t>door bass relief of elder gods</t>
  </si>
  <si>
    <t>大貝斯的貝斯救濟</t>
  </si>
  <si>
    <t>astronaut walking</t>
  </si>
  <si>
    <t>宇航員步行</t>
  </si>
  <si>
    <t>realistic colorful cookies</t>
  </si>
  <si>
    <t>逼真的彩色餅乾</t>
  </si>
  <si>
    <t>huge kettle</t>
  </si>
  <si>
    <t>巨大的水壺</t>
  </si>
  <si>
    <t>huge neckline</t>
  </si>
  <si>
    <t>巨大的領口</t>
  </si>
  <si>
    <t>purple white jungle pixelart</t>
  </si>
  <si>
    <t>紫色白叢林像素</t>
  </si>
  <si>
    <t>cyberpunk clothing</t>
  </si>
  <si>
    <t>Cyber​​punk服裝</t>
  </si>
  <si>
    <t>robe playing</t>
  </si>
  <si>
    <t>長袍玩</t>
  </si>
  <si>
    <t>clay board</t>
  </si>
  <si>
    <t>粘土板</t>
  </si>
  <si>
    <t>vertical hot dog</t>
  </si>
  <si>
    <t>垂直熱狗</t>
  </si>
  <si>
    <t>cry engine</t>
  </si>
  <si>
    <t>哭泣引擎</t>
  </si>
  <si>
    <t>vintage race car</t>
  </si>
  <si>
    <t>復古賽車</t>
  </si>
  <si>
    <t>tarkovsky polaroids</t>
  </si>
  <si>
    <t>塔科夫斯基寶麗來</t>
  </si>
  <si>
    <t>small fires</t>
  </si>
  <si>
    <t>小火</t>
  </si>
  <si>
    <t>virtual reality</t>
  </si>
  <si>
    <t>虛擬現實</t>
  </si>
  <si>
    <t>robotic black widow spider</t>
  </si>
  <si>
    <t>機器人黑寡婦蜘蛛</t>
  </si>
  <si>
    <t>many engineers</t>
  </si>
  <si>
    <t>許多工程師</t>
  </si>
  <si>
    <t>8k resolutiontrending</t>
  </si>
  <si>
    <t>8K分辨率趨勢</t>
  </si>
  <si>
    <t>ethnic robot skull</t>
  </si>
  <si>
    <t>民族機器人頭骨</t>
  </si>
  <si>
    <t>sturdy dark-skinned man</t>
  </si>
  <si>
    <t>堅固的深色皮膚男人</t>
  </si>
  <si>
    <t>tiny silhouette</t>
  </si>
  <si>
    <t>微小的輪廓</t>
  </si>
  <si>
    <t>blonde sighthound</t>
  </si>
  <si>
    <t>金發碧眼的人</t>
  </si>
  <si>
    <t>80s neon vaporwave banana</t>
  </si>
  <si>
    <t>80年代霓虹燈蒸氣波香蕉</t>
  </si>
  <si>
    <t>petri dish</t>
  </si>
  <si>
    <t>培養皿</t>
  </si>
  <si>
    <t>times square</t>
  </si>
  <si>
    <t>時代廣場</t>
  </si>
  <si>
    <t>dark ambient place</t>
  </si>
  <si>
    <t>黑暗的環境場所</t>
  </si>
  <si>
    <t>eery creature</t>
  </si>
  <si>
    <t>尤里生物</t>
  </si>
  <si>
    <t>tiny big eyes aliens</t>
  </si>
  <si>
    <t>小眼睛外星人</t>
  </si>
  <si>
    <t>single gundam</t>
  </si>
  <si>
    <t>單個gundam</t>
  </si>
  <si>
    <t>prince of demons</t>
  </si>
  <si>
    <t>惡魔王子</t>
  </si>
  <si>
    <t>long nostromo hall</t>
  </si>
  <si>
    <t>長鼻孔大廳</t>
  </si>
  <si>
    <t>thunderous sky</t>
  </si>
  <si>
    <t>雷鳴般的天空</t>
  </si>
  <si>
    <t>ancient power chrome dombyra</t>
  </si>
  <si>
    <t>古代電源鉻</t>
  </si>
  <si>
    <t>big vitral window</t>
  </si>
  <si>
    <t>大玻璃窗</t>
  </si>
  <si>
    <t>broken harps</t>
  </si>
  <si>
    <t>豎琴斷裂</t>
  </si>
  <si>
    <t>awe-inspiring aspects of nature</t>
  </si>
  <si>
    <t>敬畏自然的方面</t>
  </si>
  <si>
    <t>pleasant blue sky</t>
  </si>
  <si>
    <t>宜人的藍天</t>
  </si>
  <si>
    <t>eye patch</t>
  </si>
  <si>
    <t>眼罩</t>
  </si>
  <si>
    <t>beautiful hunters</t>
  </si>
  <si>
    <t>intricate mechanical metal hummingbird</t>
  </si>
  <si>
    <t>錯綜複雜的機械金屬蜂鳥</t>
  </si>
  <si>
    <t>sakura field</t>
  </si>
  <si>
    <t>櫻花場</t>
  </si>
  <si>
    <t>soft watercolours</t>
  </si>
  <si>
    <t>柔軟的水彩畫</t>
  </si>
  <si>
    <t>space cocktail</t>
  </si>
  <si>
    <t>太空雞尾酒</t>
  </si>
  <si>
    <t>neanderthal clown zombie</t>
  </si>
  <si>
    <t>尼安德特人小丑殭屍</t>
  </si>
  <si>
    <t>maya culture</t>
  </si>
  <si>
    <t>瑪雅文化</t>
  </si>
  <si>
    <t>improv set</t>
  </si>
  <si>
    <t>即興設置</t>
  </si>
  <si>
    <t>adorable octopus dress</t>
  </si>
  <si>
    <t>可愛的章魚連衣裙</t>
  </si>
  <si>
    <t>emerald villain</t>
  </si>
  <si>
    <t>翡翠惡棍</t>
  </si>
  <si>
    <t>giant ultraman</t>
  </si>
  <si>
    <t>巨型Ultraman</t>
  </si>
  <si>
    <t>outset synthwave scene</t>
  </si>
  <si>
    <t>啟動合成器場景</t>
  </si>
  <si>
    <t>robot skull gun slinger</t>
  </si>
  <si>
    <t>機器人頭骨槍sling</t>
  </si>
  <si>
    <t>steam punk cabin</t>
  </si>
  <si>
    <t>蒸汽朋克小屋</t>
  </si>
  <si>
    <t>ben mauro</t>
  </si>
  <si>
    <t>本·毛羅</t>
  </si>
  <si>
    <t>polar bear</t>
  </si>
  <si>
    <t>北極熊</t>
  </si>
  <si>
    <t>futuristic italian leather sofa</t>
  </si>
  <si>
    <t>未來派意大利皮革沙發</t>
  </si>
  <si>
    <t>yoshitomo yokoham style</t>
  </si>
  <si>
    <t>Yoshitomo Yokoham風格</t>
  </si>
  <si>
    <t>elaborate red dress standing</t>
  </si>
  <si>
    <t>精美的紅色連衣裙</t>
  </si>
  <si>
    <t>siberian village</t>
  </si>
  <si>
    <t>西伯利亞村莊</t>
  </si>
  <si>
    <t>hyperrealistic nature scene</t>
  </si>
  <si>
    <t>超現實的自然界</t>
  </si>
  <si>
    <t>hyperrealistic sorolla</t>
  </si>
  <si>
    <t>高現實的索羅拉</t>
  </si>
  <si>
    <t>brooklyn apartment</t>
  </si>
  <si>
    <t>布魯克林公寓</t>
  </si>
  <si>
    <t>cyberpunk thailand elephant buddha standing</t>
  </si>
  <si>
    <t>賽博朋克泰國大象佛像</t>
  </si>
  <si>
    <t>style of isaac levitan</t>
  </si>
  <si>
    <t>艾薩克·列維坦（Isaac Levitan）的風格</t>
  </si>
  <si>
    <t>ethereal colossus</t>
  </si>
  <si>
    <t>空靈巨像</t>
  </si>
  <si>
    <t>new creation</t>
  </si>
  <si>
    <t>新創造</t>
  </si>
  <si>
    <t>vivid red poppies</t>
  </si>
  <si>
    <t>生動的紅罌粟</t>
  </si>
  <si>
    <t>assault rifle</t>
  </si>
  <si>
    <t>突擊步槍</t>
  </si>
  <si>
    <t>valencia j c leyendecker style</t>
  </si>
  <si>
    <t>Valencia J C Leyendecker風格</t>
  </si>
  <si>
    <t>hr geiger environment</t>
  </si>
  <si>
    <t>HR Geiger環境</t>
  </si>
  <si>
    <t>marco mazzoni</t>
  </si>
  <si>
    <t>Marco Mazzoni</t>
  </si>
  <si>
    <t>alien eyeball cross-section</t>
  </si>
  <si>
    <t>外星人眼球橫截面</t>
  </si>
  <si>
    <t>trypophobia face</t>
  </si>
  <si>
    <t>恐怖恐懼症的面孔</t>
  </si>
  <si>
    <t>white paws</t>
  </si>
  <si>
    <t>白色爪子</t>
  </si>
  <si>
    <t>abbath doom occulta</t>
  </si>
  <si>
    <t>Abbath Doom covulta</t>
  </si>
  <si>
    <t>ross duchess armor amano yoshitaka cross artstation pete morbacher yoji shinkawa</t>
  </si>
  <si>
    <t>羅斯公爵夫人裝甲Amano Yoshitaka Cross Artstation Pete Morbacher Yoji Shinkawa</t>
  </si>
  <si>
    <t>colourful mushroom</t>
  </si>
  <si>
    <t>五顏六色的蘑菇</t>
  </si>
  <si>
    <t>lot of darkness</t>
  </si>
  <si>
    <t>很多黑暗</t>
  </si>
  <si>
    <t>celtic irish symbol</t>
  </si>
  <si>
    <t>凱爾特愛爾蘭符號</t>
  </si>
  <si>
    <t>5-year-old girl</t>
  </si>
  <si>
    <t>5歲女孩</t>
  </si>
  <si>
    <t>flapper girl</t>
  </si>
  <si>
    <t>拍打女孩</t>
  </si>
  <si>
    <t>demonic dreamworld</t>
  </si>
  <si>
    <t>惡魔般的夢想世界</t>
  </si>
  <si>
    <t>san francisco</t>
  </si>
  <si>
    <t>舊金山</t>
  </si>
  <si>
    <t>african celtic warrior tribe</t>
  </si>
  <si>
    <t>非洲凱爾特戰士部落</t>
  </si>
  <si>
    <t>russian dog astronaut</t>
  </si>
  <si>
    <t>俄羅斯狗宇航員</t>
  </si>
  <si>
    <t>dark eerie tones</t>
  </si>
  <si>
    <t>黑暗的色調</t>
  </si>
  <si>
    <t>dim sky</t>
  </si>
  <si>
    <t>昏暗的天空</t>
  </si>
  <si>
    <t>textile design project</t>
  </si>
  <si>
    <t>紡織設計項目</t>
  </si>
  <si>
    <t>hockey uniform</t>
  </si>
  <si>
    <t>曲棍球統一</t>
  </si>
  <si>
    <t>big weapon</t>
  </si>
  <si>
    <t>大武器</t>
  </si>
  <si>
    <t>matthew barney</t>
  </si>
  <si>
    <t>馬修·巴尼</t>
  </si>
  <si>
    <t>triumphant human spirit</t>
  </si>
  <si>
    <t>勝利的人類精神</t>
  </si>
  <si>
    <t>siege of ravenhold</t>
  </si>
  <si>
    <t>圍攻拉文</t>
  </si>
  <si>
    <t>see-through bikini drawing</t>
  </si>
  <si>
    <t>透明比基尼圖</t>
  </si>
  <si>
    <t>closeup view of watermelon</t>
  </si>
  <si>
    <t>西瓜的特寫視圖</t>
  </si>
  <si>
    <t>school girl attire</t>
  </si>
  <si>
    <t>女學生著裝</t>
  </si>
  <si>
    <t>attractive female goblin</t>
  </si>
  <si>
    <t>有吸引力的女妖精</t>
  </si>
  <si>
    <t>medieval monastery courtyard</t>
  </si>
  <si>
    <t>中世紀修道院庭院</t>
  </si>
  <si>
    <t>solar system</t>
  </si>
  <si>
    <t>太陽系</t>
  </si>
  <si>
    <t>middle of stone labyrinth</t>
  </si>
  <si>
    <t>soviet pharmacy</t>
  </si>
  <si>
    <t>蘇聯藥房</t>
  </si>
  <si>
    <t>bright metalic finish</t>
  </si>
  <si>
    <t>明亮的金屬飾面</t>
  </si>
  <si>
    <t>darth sidious</t>
  </si>
  <si>
    <t>達斯·西迪斯（Darth Sidious）</t>
  </si>
  <si>
    <t>magic spells</t>
  </si>
  <si>
    <t>heavy clouds</t>
  </si>
  <si>
    <t>沉重的雲</t>
  </si>
  <si>
    <t>m mmhmno</t>
  </si>
  <si>
    <t>beautiful problem</t>
  </si>
  <si>
    <t>美麗的問題</t>
  </si>
  <si>
    <t>beautiful still-life</t>
  </si>
  <si>
    <t>美麗的靜物</t>
  </si>
  <si>
    <t>black undead carpenter</t>
  </si>
  <si>
    <t>黑色亡靈木匠</t>
  </si>
  <si>
    <t>aesthetic painting</t>
  </si>
  <si>
    <t>美學繪畫</t>
  </si>
  <si>
    <t>paint splatters</t>
  </si>
  <si>
    <t>油漆飛濺</t>
  </si>
  <si>
    <t>neon genesis evangelion</t>
  </si>
  <si>
    <t>霓虹燈起源福音</t>
  </si>
  <si>
    <t>subtle hues</t>
  </si>
  <si>
    <t>微妙的色調</t>
  </si>
  <si>
    <t>cinematic look</t>
  </si>
  <si>
    <t>電影外觀</t>
  </si>
  <si>
    <t>big letters</t>
  </si>
  <si>
    <t>大寫字母</t>
  </si>
  <si>
    <t>alien engraving</t>
  </si>
  <si>
    <t>外星雕刻</t>
  </si>
  <si>
    <t>artificial intelligence</t>
  </si>
  <si>
    <t>人工智能</t>
  </si>
  <si>
    <t>sonar effect street monochrome</t>
  </si>
  <si>
    <t>聲納效果街單色</t>
  </si>
  <si>
    <t>droplets of water</t>
  </si>
  <si>
    <t>giant rubber gorilla</t>
  </si>
  <si>
    <t>巨型橡膠大猩猩</t>
  </si>
  <si>
    <t>joyful maximillien tuor painting</t>
  </si>
  <si>
    <t>快樂的馬克西米利安·圖爾</t>
  </si>
  <si>
    <t>australian outback</t>
  </si>
  <si>
    <t>澳大利亞內陸</t>
  </si>
  <si>
    <t>biblical angel</t>
  </si>
  <si>
    <t>聖經天使</t>
  </si>
  <si>
    <t>nacho triceratops portrait pixar 3d</t>
  </si>
  <si>
    <t>NACHO TRICERATOPS肖像Pixar 3D</t>
  </si>
  <si>
    <t>gloomy night</t>
  </si>
  <si>
    <t>陰暗的夜晚</t>
  </si>
  <si>
    <t>low chroma</t>
  </si>
  <si>
    <t>低色度</t>
  </si>
  <si>
    <t>castle boat</t>
  </si>
  <si>
    <t>城堡船</t>
  </si>
  <si>
    <t>two men</t>
  </si>
  <si>
    <t>兩名男子</t>
  </si>
  <si>
    <t>medieval fortress</t>
  </si>
  <si>
    <t>中世紀要塞</t>
  </si>
  <si>
    <t>90s cassette tapes nirvana pearl jam grunge</t>
  </si>
  <si>
    <t>90年代的盒式磁帶Nirvana Pearl Jam Grunge</t>
  </si>
  <si>
    <t>trail of smoke</t>
  </si>
  <si>
    <t>煙之痕</t>
  </si>
  <si>
    <t>cinematic setting</t>
  </si>
  <si>
    <t>電影環境</t>
  </si>
  <si>
    <t>farm country</t>
  </si>
  <si>
    <t>foggy mist</t>
  </si>
  <si>
    <t>有霧的霧氣</t>
  </si>
  <si>
    <t>thunderdome citadel</t>
  </si>
  <si>
    <t>Thunderdome Citadel</t>
  </si>
  <si>
    <t>human beings</t>
  </si>
  <si>
    <t>cat guardian brutus</t>
  </si>
  <si>
    <t>貓監護人布魯圖斯</t>
  </si>
  <si>
    <t>textured jelly fish</t>
  </si>
  <si>
    <t>紋理的果凍魚</t>
  </si>
  <si>
    <t>photorealistic scifi war zone</t>
  </si>
  <si>
    <t>逼真的科幻戰區</t>
  </si>
  <si>
    <t>botanical print</t>
  </si>
  <si>
    <t>植物印刷</t>
  </si>
  <si>
    <t>derinkuyu underground city</t>
  </si>
  <si>
    <t>Derinkuyu地下城市</t>
  </si>
  <si>
    <t>raphael lacoste style</t>
  </si>
  <si>
    <t>拉斐爾·拉科斯特（Raphael Lacoste）風格</t>
  </si>
  <si>
    <t>symmetrical catacomb</t>
  </si>
  <si>
    <t>對稱地下墓穴</t>
  </si>
  <si>
    <t>pencil drawing blueprint schematics</t>
  </si>
  <si>
    <t>鉛筆繪圖藍圖示意圖</t>
  </si>
  <si>
    <t>curved walls</t>
  </si>
  <si>
    <t>彎曲的牆</t>
  </si>
  <si>
    <t>maya ultrahd</t>
  </si>
  <si>
    <t>Maya Ultrahd</t>
  </si>
  <si>
    <t>silver metal cube</t>
  </si>
  <si>
    <t>銀金屬立方體</t>
  </si>
  <si>
    <t>golden squares</t>
  </si>
  <si>
    <t>金色正方形</t>
  </si>
  <si>
    <t>female taoist immortal</t>
  </si>
  <si>
    <t>女性道教不朽</t>
  </si>
  <si>
    <t>mickey mouse summer sun mushroom</t>
  </si>
  <si>
    <t>米老鼠夏日陽光蘑菇</t>
  </si>
  <si>
    <t>calendar girl medusa</t>
  </si>
  <si>
    <t>日曆女孩美杜莎</t>
  </si>
  <si>
    <t>supernatural photos</t>
  </si>
  <si>
    <t>超自然的照片</t>
  </si>
  <si>
    <t>large cemetery</t>
  </si>
  <si>
    <t>大公墓</t>
  </si>
  <si>
    <t>union jack</t>
  </si>
  <si>
    <t>聯合傑克</t>
  </si>
  <si>
    <t>ajanta cave wall paintings mural</t>
  </si>
  <si>
    <t>Ajanta洞穴壁畫壁畫</t>
  </si>
  <si>
    <t>desktop computer</t>
  </si>
  <si>
    <t>台式電腦</t>
  </si>
  <si>
    <t>gold thread</t>
  </si>
  <si>
    <t>brick tile texture</t>
  </si>
  <si>
    <t>磚砌質地</t>
  </si>
  <si>
    <t>goddess of dread</t>
  </si>
  <si>
    <t>恐懼的女神</t>
  </si>
  <si>
    <t>white pencil sketch schematics blueprint</t>
  </si>
  <si>
    <t>白色鉛筆素描示意圖藍圖</t>
  </si>
  <si>
    <t>arctic shelter</t>
  </si>
  <si>
    <t>北極庇護所</t>
  </si>
  <si>
    <t>spherical orange sun</t>
  </si>
  <si>
    <t>球形橙色的太陽</t>
  </si>
  <si>
    <t>moody palette</t>
  </si>
  <si>
    <t>喜怒無常的調色板</t>
  </si>
  <si>
    <t>black gloves</t>
  </si>
  <si>
    <t>黑手套</t>
  </si>
  <si>
    <t>used details</t>
  </si>
  <si>
    <t>使用的細節</t>
  </si>
  <si>
    <t>fancy dress</t>
  </si>
  <si>
    <t>化裝</t>
  </si>
  <si>
    <t>long floaty clothes</t>
  </si>
  <si>
    <t>長浮力的衣服</t>
  </si>
  <si>
    <t>medieval times</t>
  </si>
  <si>
    <t>ä»®é¢ã©ã¤ãã¼ãã£ã±ã¤ã fight</t>
  </si>
  <si>
    <t>；</t>
  </si>
  <si>
    <t>hot dog tiger</t>
  </si>
  <si>
    <t>熱狗老虎</t>
  </si>
  <si>
    <t>motorbike hell highway</t>
  </si>
  <si>
    <t>摩托車地獄高速公路</t>
  </si>
  <si>
    <t>smooth colors</t>
  </si>
  <si>
    <t>光滑的顏色</t>
  </si>
  <si>
    <t>elizabeth taylor</t>
  </si>
  <si>
    <t>伊麗莎白·泰勒</t>
  </si>
  <si>
    <t>girl standing infront</t>
  </si>
  <si>
    <t>站在前面的女孩</t>
  </si>
  <si>
    <t>golden statue of husband</t>
  </si>
  <si>
    <t>丈夫的黃金雕像</t>
  </si>
  <si>
    <t>hr giger snoopy virgin mary</t>
  </si>
  <si>
    <t>人力資源吉格史努比聖母瑪利亞</t>
  </si>
  <si>
    <t>two robots</t>
  </si>
  <si>
    <t>兩個機器人</t>
  </si>
  <si>
    <t>one piece</t>
  </si>
  <si>
    <t>一塊</t>
  </si>
  <si>
    <t>pulp science fiction cover</t>
  </si>
  <si>
    <t>紙漿科幻封面</t>
  </si>
  <si>
    <t>philipp kruse</t>
  </si>
  <si>
    <t>菲利普·克魯斯（Philipp Kruse）</t>
  </si>
  <si>
    <t>artstation keyframe</t>
  </si>
  <si>
    <t>ArtStation KeyFrame</t>
  </si>
  <si>
    <t>queen of england elizabeth ii gay pride</t>
  </si>
  <si>
    <t>英格蘭女王伊麗莎白二世同性戀驕傲</t>
  </si>
  <si>
    <t>golden decoratived jaw armor</t>
  </si>
  <si>
    <t>金色裝飾的鉗口盔甲</t>
  </si>
  <si>
    <t>bangkok cyberpunk</t>
  </si>
  <si>
    <t>曼谷Cyber​​punk</t>
  </si>
  <si>
    <t>brutalist monument</t>
  </si>
  <si>
    <t>野蠻紀念碑</t>
  </si>
  <si>
    <t>pit of acid</t>
  </si>
  <si>
    <t>酸的坑</t>
  </si>
  <si>
    <t>mcdonalds propaganda poster</t>
  </si>
  <si>
    <t>麥當勞宣傳海報</t>
  </si>
  <si>
    <t>fine robe</t>
  </si>
  <si>
    <t>漂亮的長袍</t>
  </si>
  <si>
    <t>intricate geometric cubes</t>
  </si>
  <si>
    <t>複雜的幾何立方體</t>
  </si>
  <si>
    <t>weapons syd mead</t>
  </si>
  <si>
    <t>武器Syd Mead</t>
  </si>
  <si>
    <t>jagged crystals castle</t>
  </si>
  <si>
    <t>鋸齒狀的水晶城堡</t>
  </si>
  <si>
    <t>bubble bath</t>
  </si>
  <si>
    <t>泡泡浴</t>
  </si>
  <si>
    <t>cute crow</t>
  </si>
  <si>
    <t>可愛的烏鴉</t>
  </si>
  <si>
    <t>droopy head</t>
  </si>
  <si>
    <t>下垂的頭</t>
  </si>
  <si>
    <t>dilemma biomechanical</t>
  </si>
  <si>
    <t>困境生物力學</t>
  </si>
  <si>
    <t>colorful gradient</t>
  </si>
  <si>
    <t>彩色梯度</t>
  </si>
  <si>
    <t>office zombies</t>
  </si>
  <si>
    <t>辦公室殭屍</t>
  </si>
  <si>
    <t>glass materials</t>
  </si>
  <si>
    <t>astronaut couple</t>
  </si>
  <si>
    <t>宇航員夫婦</t>
  </si>
  <si>
    <t>golden swan</t>
  </si>
  <si>
    <t>金天鵝</t>
  </si>
  <si>
    <t>young armored gay couple</t>
  </si>
  <si>
    <t>chibi otter vinyl toy lighting</t>
  </si>
  <si>
    <t>赤壁水獺乙烯基玩具照明</t>
  </si>
  <si>
    <t>daemon lord</t>
  </si>
  <si>
    <t>守護神</t>
  </si>
  <si>
    <t>three moons</t>
  </si>
  <si>
    <t>三月</t>
  </si>
  <si>
    <t>woman half golf</t>
  </si>
  <si>
    <t>女人半高爾夫</t>
  </si>
  <si>
    <t>school of anchovy</t>
  </si>
  <si>
    <t>an魚學校</t>
  </si>
  <si>
    <t>alveolus cell</t>
  </si>
  <si>
    <t>肺泡細胞</t>
  </si>
  <si>
    <t>lovcraftian horror</t>
  </si>
  <si>
    <t>洛夫克勞克恐怖</t>
  </si>
  <si>
    <t>shiny greek g goddess of bride</t>
  </si>
  <si>
    <t>閃亮的希臘新娘女神</t>
  </si>
  <si>
    <t>roald dahl</t>
  </si>
  <si>
    <t>羅爾德·達爾</t>
  </si>
  <si>
    <t>occult witch dancing</t>
  </si>
  <si>
    <t>神秘女巫跳舞</t>
  </si>
  <si>
    <t>modern warfare</t>
  </si>
  <si>
    <t>現代戰爭</t>
  </si>
  <si>
    <t>many bodies</t>
  </si>
  <si>
    <t>許多身體</t>
  </si>
  <si>
    <t>reflective floor</t>
  </si>
  <si>
    <t>反光地板</t>
  </si>
  <si>
    <t>photograph masterpiece</t>
  </si>
  <si>
    <t>照片傑作</t>
  </si>
  <si>
    <t>alien lobstersquid autopsy</t>
  </si>
  <si>
    <t>外星龍蝦驗屍體檢查</t>
  </si>
  <si>
    <t>tan fur</t>
  </si>
  <si>
    <t>棕褐色皮</t>
  </si>
  <si>
    <t>hungry brown werewolves</t>
  </si>
  <si>
    <t>飢餓的棕色狼人</t>
  </si>
  <si>
    <t>scythian princess shooting bow ilya repin</t>
  </si>
  <si>
    <t>Scythian公主射擊Bow Ilya Repin</t>
  </si>
  <si>
    <t>club v</t>
  </si>
  <si>
    <t>俱樂部v</t>
  </si>
  <si>
    <t>huge earthquakes</t>
  </si>
  <si>
    <t>巨大的地震</t>
  </si>
  <si>
    <t>anime girls</t>
  </si>
  <si>
    <t>black silver gold geode boxes</t>
  </si>
  <si>
    <t>黑色銀金礦盒</t>
  </si>
  <si>
    <t>funeral procession</t>
  </si>
  <si>
    <t>葬禮遊行</t>
  </si>
  <si>
    <t>village healer</t>
  </si>
  <si>
    <t>鄉村治療師</t>
  </si>
  <si>
    <t>celtic pattern</t>
  </si>
  <si>
    <t>凱爾特人模式</t>
  </si>
  <si>
    <t>pastel colours</t>
  </si>
  <si>
    <t>jim burns</t>
  </si>
  <si>
    <t>吉姆·伯恩斯</t>
  </si>
  <si>
    <t>city bombing</t>
  </si>
  <si>
    <t>城市轟炸</t>
  </si>
  <si>
    <t>motorbike helmets</t>
  </si>
  <si>
    <t>mid short hair</t>
  </si>
  <si>
    <t>sam spratt painting</t>
  </si>
  <si>
    <t>山姆·斯普拉特（Sam Spratt）繪畫</t>
  </si>
  <si>
    <t>maids robe</t>
  </si>
  <si>
    <t>女僕長袍</t>
  </si>
  <si>
    <t>virtual reality fantasy</t>
  </si>
  <si>
    <t>虛擬現實幻想</t>
  </si>
  <si>
    <t>grass bloom magenta</t>
  </si>
  <si>
    <t>草花洋紅色</t>
  </si>
  <si>
    <t>four-dimensional space</t>
  </si>
  <si>
    <t>四維空間</t>
  </si>
  <si>
    <t>interior phasmophobia</t>
  </si>
  <si>
    <t>內部細菌恐懼症</t>
  </si>
  <si>
    <t>voynich manuscript</t>
  </si>
  <si>
    <t>Voynich手稿</t>
  </si>
  <si>
    <t>tired girl</t>
  </si>
  <si>
    <t>疲倦的女孩</t>
  </si>
  <si>
    <t>smoke breaks</t>
  </si>
  <si>
    <t>煙中斷</t>
  </si>
  <si>
    <t>one window</t>
  </si>
  <si>
    <t>一個窗口</t>
  </si>
  <si>
    <t>radio antennas</t>
  </si>
  <si>
    <t>電台天線</t>
  </si>
  <si>
    <t>jokers of time</t>
  </si>
  <si>
    <t>時間的笑話</t>
  </si>
  <si>
    <t>jurassic world</t>
  </si>
  <si>
    <t>侏羅紀世界</t>
  </si>
  <si>
    <t>gray cloudy eyes</t>
  </si>
  <si>
    <t>灰色的眼睛</t>
  </si>
  <si>
    <t>joker ghost darkness</t>
  </si>
  <si>
    <t>小丑幽靈黑暗</t>
  </si>
  <si>
    <t>imax film quality</t>
  </si>
  <si>
    <t>IMAX電影質量</t>
  </si>
  <si>
    <t>booster energy drink</t>
  </si>
  <si>
    <t>加強能量飲料</t>
  </si>
  <si>
    <t>many books</t>
  </si>
  <si>
    <t>很多書</t>
  </si>
  <si>
    <t>mm photgraph</t>
  </si>
  <si>
    <t>mm攝影</t>
  </si>
  <si>
    <t>80s synth wave sunset logo</t>
  </si>
  <si>
    <t>80年代合成器波日落徽標</t>
  </si>
  <si>
    <t>ancient lies</t>
  </si>
  <si>
    <t>古老的謊言</t>
  </si>
  <si>
    <t>long arms</t>
  </si>
  <si>
    <t>長手臂</t>
  </si>
  <si>
    <t>mechanical weapons</t>
  </si>
  <si>
    <t>機械武器</t>
  </si>
  <si>
    <t>sponge bob</t>
  </si>
  <si>
    <t>race car driver</t>
  </si>
  <si>
    <t>賽車手</t>
  </si>
  <si>
    <t>round windows</t>
  </si>
  <si>
    <t>圓形窗戶</t>
  </si>
  <si>
    <t>little pig</t>
  </si>
  <si>
    <t>小豬</t>
  </si>
  <si>
    <t>oscar chichoni</t>
  </si>
  <si>
    <t>奧斯卡·奇科尼（Oscar Chichoni）</t>
  </si>
  <si>
    <t>hyper realism stone megalith dodecahedron</t>
  </si>
  <si>
    <t>超現實主義石頭巨石十二面體</t>
  </si>
  <si>
    <t>fauvism starcraft archon marushian vardanisdze</t>
  </si>
  <si>
    <t>野蠻的星際爭霸Archon Marushian Vardanisdze</t>
  </si>
  <si>
    <t>large catacomb</t>
  </si>
  <si>
    <t>大墓穴</t>
  </si>
  <si>
    <t>powerful holy importance</t>
  </si>
  <si>
    <t>強大的聖潔重要性</t>
  </si>
  <si>
    <t>flame wizard</t>
  </si>
  <si>
    <t>火焰嚮導</t>
  </si>
  <si>
    <t>two aliens</t>
  </si>
  <si>
    <t>兩個外星人</t>
  </si>
  <si>
    <t>glowing interior parts peek</t>
  </si>
  <si>
    <t>發光的內部零件窺視</t>
  </si>
  <si>
    <t>doom guy moebius klimt</t>
  </si>
  <si>
    <t>末日伙計Moebius Klimt</t>
  </si>
  <si>
    <t>cyril power</t>
  </si>
  <si>
    <t>西里爾力量</t>
  </si>
  <si>
    <t>prog rock landscape moebius</t>
  </si>
  <si>
    <t>前岩岩石Moebius</t>
  </si>
  <si>
    <t>defleshed hand</t>
  </si>
  <si>
    <t>脫水的手</t>
  </si>
  <si>
    <t>16:9 ratio</t>
  </si>
  <si>
    <t>16：9比率</t>
  </si>
  <si>
    <t>symphonic orchestra cartoon style</t>
  </si>
  <si>
    <t>交響樂團卡通風格</t>
  </si>
  <si>
    <t>scary trees</t>
  </si>
  <si>
    <t>恐怖的樹</t>
  </si>
  <si>
    <t>thai buddha beksinski</t>
  </si>
  <si>
    <t>泰國佛陀貝克斯斯基</t>
  </si>
  <si>
    <t>psychedelic mountain range</t>
  </si>
  <si>
    <t>迷幻山脈</t>
  </si>
  <si>
    <t>turquoise skin</t>
  </si>
  <si>
    <t>綠松石皮</t>
  </si>
  <si>
    <t>nouveau-style future magazine cover picture</t>
  </si>
  <si>
    <t>Nouveau風格的未來雜誌封面圖片</t>
  </si>
  <si>
    <t>big chungus shrek</t>
  </si>
  <si>
    <t>大丘斯·史瑞克</t>
  </si>
  <si>
    <t>turquoise ocean wave</t>
  </si>
  <si>
    <t>綠松石海浪</t>
  </si>
  <si>
    <t>mcqueen clothes tom lovell paints</t>
  </si>
  <si>
    <t>麥昆服裝湯姆·洛維爾（Tom Lovell）油漆</t>
  </si>
  <si>
    <t>wild beasts</t>
  </si>
  <si>
    <t>野獸</t>
  </si>
  <si>
    <t>earthy color scheme</t>
  </si>
  <si>
    <t>泥土色方案</t>
  </si>
  <si>
    <t>one man stands</t>
  </si>
  <si>
    <t>一個人站著</t>
  </si>
  <si>
    <t>amusement park</t>
  </si>
  <si>
    <t>遊樂園</t>
  </si>
  <si>
    <t>den bosch</t>
  </si>
  <si>
    <t>Den Bosch</t>
  </si>
  <si>
    <t>spine bones</t>
  </si>
  <si>
    <t>脊柱骨頭</t>
  </si>
  <si>
    <t>nebula ball gown norman rockwell</t>
  </si>
  <si>
    <t>星雲舞會禮服諾曼·羅克韋爾（Norman Rockwell）</t>
  </si>
  <si>
    <t>oil stick</t>
  </si>
  <si>
    <t>油棒</t>
  </si>
  <si>
    <t>sacred iris compiet mucha mohrbacher</t>
  </si>
  <si>
    <t>神聖的鳶尾花</t>
  </si>
  <si>
    <t>beautiful chicago skyline</t>
  </si>
  <si>
    <t>美麗的芝加哥天際線</t>
  </si>
  <si>
    <t>realistic ferrari vs tesla</t>
  </si>
  <si>
    <t>現實的法拉利vs特斯拉</t>
  </si>
  <si>
    <t>h r giger squidward</t>
  </si>
  <si>
    <t>H R Giger魷魚</t>
  </si>
  <si>
    <t>petra jordan</t>
  </si>
  <si>
    <t>佩特拉·約旦</t>
  </si>
  <si>
    <t>ashes bones</t>
  </si>
  <si>
    <t>骨灰骨頭</t>
  </si>
  <si>
    <t>virtual camp fire</t>
  </si>
  <si>
    <t>虛擬營地大火</t>
  </si>
  <si>
    <t>oliver ryan</t>
  </si>
  <si>
    <t>奧利弗·瑞安（Oliver Ryan）</t>
  </si>
  <si>
    <t>wedding photos</t>
  </si>
  <si>
    <t>婚禮照片</t>
  </si>
  <si>
    <t>intricate micro crystal structures</t>
  </si>
  <si>
    <t>複雜的微晶結構</t>
  </si>
  <si>
    <t>salvador dali elephants</t>
  </si>
  <si>
    <t>薩爾瓦多大象</t>
  </si>
  <si>
    <t>global ilumination</t>
  </si>
  <si>
    <t>全球截骨</t>
  </si>
  <si>
    <t>ceremonial dress</t>
  </si>
  <si>
    <t>禮儀禮服</t>
  </si>
  <si>
    <t>neon genesis evangelion religion</t>
  </si>
  <si>
    <t>霓虹燈福音宗教宗教</t>
  </si>
  <si>
    <t>red beard guy</t>
  </si>
  <si>
    <t>紅鬍子傢伙</t>
  </si>
  <si>
    <t>shiny lovely worm</t>
  </si>
  <si>
    <t>閃亮的可愛蠕蟲</t>
  </si>
  <si>
    <t>shepard fairey</t>
  </si>
  <si>
    <t>Shepard Fairey</t>
  </si>
  <si>
    <t>large array of tesla coils</t>
  </si>
  <si>
    <t>大型特斯拉線圈</t>
  </si>
  <si>
    <t>messy room</t>
  </si>
  <si>
    <t>房間很亂</t>
  </si>
  <si>
    <t>palace museum</t>
  </si>
  <si>
    <t>宮殿博物館</t>
  </si>
  <si>
    <t>large titanfall mech</t>
  </si>
  <si>
    <t>大型泰坦fall機械</t>
  </si>
  <si>
    <t>small holes</t>
  </si>
  <si>
    <t>小孔</t>
  </si>
  <si>
    <t>desolate moon</t>
  </si>
  <si>
    <t>荒涼的月亮</t>
  </si>
  <si>
    <t>shrimp picasso</t>
  </si>
  <si>
    <t>蝦畢加索</t>
  </si>
  <si>
    <t>old ones</t>
  </si>
  <si>
    <t>舊的</t>
  </si>
  <si>
    <t>space rory gallaher festival</t>
  </si>
  <si>
    <t>太空羅里·加拉赫節</t>
  </si>
  <si>
    <t>4k cavity maps</t>
  </si>
  <si>
    <t>4K腔圖</t>
  </si>
  <si>
    <t>hermes brand football</t>
  </si>
  <si>
    <t>愛馬仕品牌足球</t>
  </si>
  <si>
    <t>magma king</t>
  </si>
  <si>
    <t>岩漿國王</t>
  </si>
  <si>
    <t>portrait of erwin schrÃ¶dinger</t>
  </si>
  <si>
    <t>ErwinSchrã¶Dinger的肖像</t>
  </si>
  <si>
    <t>second hot girl</t>
  </si>
  <si>
    <t>第二個辣妹</t>
  </si>
  <si>
    <t>m mmmmhm</t>
  </si>
  <si>
    <t>simon mathurin lantara</t>
  </si>
  <si>
    <t>Simon Mathurin Lantara</t>
  </si>
  <si>
    <t>lidar effect street monochrome</t>
  </si>
  <si>
    <t>LIDAR效果街單色</t>
  </si>
  <si>
    <t>colorful assorted brains</t>
  </si>
  <si>
    <t>各種各樣的大腦</t>
  </si>
  <si>
    <t>dark fushia</t>
  </si>
  <si>
    <t>黑暗的fushia</t>
  </si>
  <si>
    <t>pile of skulls</t>
  </si>
  <si>
    <t>一堆頭骨</t>
  </si>
  <si>
    <t>white snail</t>
  </si>
  <si>
    <t>白蝸牛</t>
  </si>
  <si>
    <t>comic drawing</t>
  </si>
  <si>
    <t>漫畫圖</t>
  </si>
  <si>
    <t>indian bride bollywood actress jewelry</t>
  </si>
  <si>
    <t>印度新娘寶萊塢女演員珠寶</t>
  </si>
  <si>
    <t>greyscale illustration</t>
  </si>
  <si>
    <t>灰度插圖</t>
  </si>
  <si>
    <t>blades of grass</t>
  </si>
  <si>
    <t>草的葉片</t>
  </si>
  <si>
    <t>two chinese imperial palace</t>
  </si>
  <si>
    <t>兩個中國皇宮</t>
  </si>
  <si>
    <t>gilded baroque glass reliquary insidea</t>
  </si>
  <si>
    <t>鍍金的巴洛克玻璃精神分子</t>
  </si>
  <si>
    <t>style of homeworld rts game</t>
  </si>
  <si>
    <t>Homeworld RTS遊戲的風格</t>
  </si>
  <si>
    <t>lava shield</t>
  </si>
  <si>
    <t>熔岩盾</t>
  </si>
  <si>
    <t>inferno flame</t>
  </si>
  <si>
    <t>地獄火焰</t>
  </si>
  <si>
    <t>true form</t>
  </si>
  <si>
    <t>真實形式</t>
  </si>
  <si>
    <t>alien spacecraft</t>
  </si>
  <si>
    <t>外星航天器</t>
  </si>
  <si>
    <t>dooms day clock</t>
  </si>
  <si>
    <t>厄運日鐘</t>
  </si>
  <si>
    <t>dried flowers</t>
  </si>
  <si>
    <t>乾花</t>
  </si>
  <si>
    <t>space cruiser</t>
  </si>
  <si>
    <t>aquamarine background</t>
  </si>
  <si>
    <t>海藍寶石背景</t>
  </si>
  <si>
    <t>thick gnarled roots</t>
  </si>
  <si>
    <t>厚實的根</t>
  </si>
  <si>
    <t>organic waves vector</t>
  </si>
  <si>
    <t>有機波矢量</t>
  </si>
  <si>
    <t>different universe</t>
  </si>
  <si>
    <t>不同的宇宙</t>
  </si>
  <si>
    <t>small cottage</t>
  </si>
  <si>
    <t>小別墅</t>
  </si>
  <si>
    <t>keyshot render</t>
  </si>
  <si>
    <t>按鍵渲染</t>
  </si>
  <si>
    <t>cursed image</t>
  </si>
  <si>
    <t>被詛咒的圖像</t>
  </si>
  <si>
    <t>super mario world</t>
  </si>
  <si>
    <t>超級馬里奧世界</t>
  </si>
  <si>
    <t>gold rapper ring</t>
  </si>
  <si>
    <t>金說唱歌手戒指</t>
  </si>
  <si>
    <t>traditional tribal pattern</t>
  </si>
  <si>
    <t>傳統的部落模式</t>
  </si>
  <si>
    <t>simon lee spiderzero</t>
  </si>
  <si>
    <t>Simon Lee Spiderzero</t>
  </si>
  <si>
    <t>anatomical heart</t>
  </si>
  <si>
    <t>解剖心</t>
  </si>
  <si>
    <t>digital solutions</t>
  </si>
  <si>
    <t>數字解決方案</t>
  </si>
  <si>
    <t>transparent mankind</t>
  </si>
  <si>
    <t>透明的人類</t>
  </si>
  <si>
    <t>rimac automobili vehicle</t>
  </si>
  <si>
    <t>RIMAC Automobili車輛</t>
  </si>
  <si>
    <t>giant beasts</t>
  </si>
  <si>
    <t>巨型野獸</t>
  </si>
  <si>
    <t>sunrise fog</t>
  </si>
  <si>
    <t>日出霧</t>
  </si>
  <si>
    <t>scary ghost pokemon</t>
  </si>
  <si>
    <t>可怕的幽靈口袋妖怪</t>
  </si>
  <si>
    <t>hot pants</t>
  </si>
  <si>
    <t>熱褲</t>
  </si>
  <si>
    <t>big banana</t>
  </si>
  <si>
    <t>大香蕉</t>
  </si>
  <si>
    <t>colorful galaxies</t>
  </si>
  <si>
    <t>五顏六色的星系</t>
  </si>
  <si>
    <t>neutral divinity center</t>
  </si>
  <si>
    <t>中性神性中心</t>
  </si>
  <si>
    <t>hero's death</t>
  </si>
  <si>
    <t>英雄的死</t>
  </si>
  <si>
    <t>thousands years</t>
  </si>
  <si>
    <t>一千年</t>
  </si>
  <si>
    <t>dramatic hope</t>
  </si>
  <si>
    <t>戲劇性的希望</t>
  </si>
  <si>
    <t>octane rende</t>
  </si>
  <si>
    <t>Octane Rende</t>
  </si>
  <si>
    <t>german expressionism</t>
  </si>
  <si>
    <t>德國表現主義</t>
  </si>
  <si>
    <t>apoclpytic landscape</t>
  </si>
  <si>
    <t>apoclpytic景觀</t>
  </si>
  <si>
    <t>bloddy god</t>
  </si>
  <si>
    <t>盲目的上帝</t>
  </si>
  <si>
    <t>trojan horse</t>
  </si>
  <si>
    <t>hot dogs</t>
  </si>
  <si>
    <t>rocky beach</t>
  </si>
  <si>
    <t>洛磯海灘</t>
  </si>
  <si>
    <t>malevolent creation egon schiele</t>
  </si>
  <si>
    <t>惡意創造Egon Schiele</t>
  </si>
  <si>
    <t>millipede body</t>
  </si>
  <si>
    <t>千足型身體</t>
  </si>
  <si>
    <t>tall shadowy person</t>
  </si>
  <si>
    <t>高個子陰暗的人</t>
  </si>
  <si>
    <t>hyperdetailed landscape collage</t>
  </si>
  <si>
    <t>超詳細的景觀拼貼</t>
  </si>
  <si>
    <t>happy cartoon bunny</t>
  </si>
  <si>
    <t>快樂的卡通兔子</t>
  </si>
  <si>
    <t>rock band</t>
  </si>
  <si>
    <t>搖滾樂隊</t>
  </si>
  <si>
    <t>alien clowns</t>
  </si>
  <si>
    <t>外星小丑</t>
  </si>
  <si>
    <t>templar knights</t>
  </si>
  <si>
    <t>聖殿騎士騎士</t>
  </si>
  <si>
    <t>minimal amounts of water</t>
  </si>
  <si>
    <t>最少的水</t>
  </si>
  <si>
    <t>lavender fields</t>
  </si>
  <si>
    <t>薰衣草田</t>
  </si>
  <si>
    <t>broken electronic parts</t>
  </si>
  <si>
    <t>損壞的電子零件</t>
  </si>
  <si>
    <t>large airplane hanger</t>
  </si>
  <si>
    <t>大型飛機衣架</t>
  </si>
  <si>
    <t>yellow tape</t>
  </si>
  <si>
    <t>黃色膠帶</t>
  </si>
  <si>
    <t>masked empress costume design</t>
  </si>
  <si>
    <t>蒙面皇后服裝設計</t>
  </si>
  <si>
    <t>photoreal dutch sea</t>
  </si>
  <si>
    <t>攝影荷蘭海</t>
  </si>
  <si>
    <t>sunny good feeling</t>
  </si>
  <si>
    <t>陽光明媚的感覺</t>
  </si>
  <si>
    <t>neon signs</t>
  </si>
  <si>
    <t>drone shot of twigitecture village</t>
  </si>
  <si>
    <t>twigitectue村的無人機射擊</t>
  </si>
  <si>
    <t>distopian jungle enviroment</t>
  </si>
  <si>
    <t>Distopian叢林環境</t>
  </si>
  <si>
    <t>military clothes</t>
  </si>
  <si>
    <t>軍裝</t>
  </si>
  <si>
    <t>basketball jersey tank</t>
  </si>
  <si>
    <t>籃球球衣坦克</t>
  </si>
  <si>
    <t>call of duty multiplayer war</t>
  </si>
  <si>
    <t>使命召喚多人戰爭</t>
  </si>
  <si>
    <t>mariusz lewandowski</t>
  </si>
  <si>
    <t>Mariusz Lewandowski</t>
  </si>
  <si>
    <t>pangolin body</t>
  </si>
  <si>
    <t>穿衣身體</t>
  </si>
  <si>
    <t>hattori kazunari</t>
  </si>
  <si>
    <t>Hattori Kazunari</t>
  </si>
  <si>
    <t>handsome pig head man</t>
  </si>
  <si>
    <t>英俊的豬頭男人</t>
  </si>
  <si>
    <t>terrified politician runs</t>
  </si>
  <si>
    <t>恐怖的政治家奔跑</t>
  </si>
  <si>
    <t>gothic eraserhead style circa</t>
  </si>
  <si>
    <t>哥特式橡皮頭風格大約</t>
  </si>
  <si>
    <t>fullbody statue</t>
  </si>
  <si>
    <t>完整的雕像</t>
  </si>
  <si>
    <t>claymation spider</t>
  </si>
  <si>
    <t>粘土蜘蛛</t>
  </si>
  <si>
    <t>totoro anime</t>
  </si>
  <si>
    <t>龍貓動漫</t>
  </si>
  <si>
    <t>exquisite cityscape</t>
  </si>
  <si>
    <t>精美的城市景觀</t>
  </si>
  <si>
    <t>circus tent</t>
  </si>
  <si>
    <t>馬戲團帳篷</t>
  </si>
  <si>
    <t>two suns</t>
  </si>
  <si>
    <t>兩個太陽</t>
  </si>
  <si>
    <t>3d okiya</t>
  </si>
  <si>
    <t>3D Okiya</t>
  </si>
  <si>
    <t>white ruins rubble</t>
  </si>
  <si>
    <t>白色廢墟瓦礫</t>
  </si>
  <si>
    <t>cute puffy thief</t>
  </si>
  <si>
    <t>可愛的浮腫小偷</t>
  </si>
  <si>
    <t>glowing bowl of ice cream</t>
  </si>
  <si>
    <t>發光的冰淇淋</t>
  </si>
  <si>
    <t>trash bag</t>
  </si>
  <si>
    <t>垃圾袋</t>
  </si>
  <si>
    <t>desert priestess</t>
  </si>
  <si>
    <t>沙漠女祭司</t>
  </si>
  <si>
    <t>focus goldnugget</t>
  </si>
  <si>
    <t>焦點Goldnugget</t>
  </si>
  <si>
    <t>street level</t>
  </si>
  <si>
    <t>strange tower</t>
  </si>
  <si>
    <t>奇怪的塔</t>
  </si>
  <si>
    <t>infinite love</t>
  </si>
  <si>
    <t>無限的愛</t>
  </si>
  <si>
    <t>glitched art rectangles</t>
  </si>
  <si>
    <t>故障藝術矩形</t>
  </si>
  <si>
    <t>chinese bodhisattva</t>
  </si>
  <si>
    <t>中國菩薩</t>
  </si>
  <si>
    <t>flower house dahlia</t>
  </si>
  <si>
    <t>花屋大麗花</t>
  </si>
  <si>
    <t>festival of lights</t>
  </si>
  <si>
    <t>燈節</t>
  </si>
  <si>
    <t>albrecht durer style</t>
  </si>
  <si>
    <t>Albrecht Durer風格</t>
  </si>
  <si>
    <t>dark cavern tomb raider lovecraft stalactite</t>
  </si>
  <si>
    <t>深色洞穴壁板lovecraft stalactite</t>
  </si>
  <si>
    <t>desolate desert wasteland</t>
  </si>
  <si>
    <t>荒涼的沙漠荒原</t>
  </si>
  <si>
    <t>rocky cliffs</t>
  </si>
  <si>
    <t>fururistic city</t>
  </si>
  <si>
    <t>志願城市</t>
  </si>
  <si>
    <t>vehicle graves</t>
  </si>
  <si>
    <t>車輛墳墓</t>
  </si>
  <si>
    <t>vision of utopia</t>
  </si>
  <si>
    <t>烏托邦的視野</t>
  </si>
  <si>
    <t>1970s ghost</t>
  </si>
  <si>
    <t>1970年代的幽靈</t>
  </si>
  <si>
    <t>anakin skywalker</t>
  </si>
  <si>
    <t>Anakin Skywalker</t>
  </si>
  <si>
    <t>painting of matterhorn</t>
  </si>
  <si>
    <t>馬特亨的繪畫</t>
  </si>
  <si>
    <t>good morning</t>
  </si>
  <si>
    <t>早上好</t>
  </si>
  <si>
    <t>ww1 gun</t>
  </si>
  <si>
    <t>WW1槍</t>
  </si>
  <si>
    <t>magical mystery of universe</t>
  </si>
  <si>
    <t>宇宙的神奇之謎</t>
  </si>
  <si>
    <t>carlos villas artstation</t>
  </si>
  <si>
    <t>卡洛斯別墅阿特斯特化</t>
  </si>
  <si>
    <t>modern vehicle</t>
  </si>
  <si>
    <t>現代車輛</t>
  </si>
  <si>
    <t>style of picasso's deux figures</t>
  </si>
  <si>
    <t>畢加索的Deux人物風格</t>
  </si>
  <si>
    <t>many details</t>
  </si>
  <si>
    <t>許多細節</t>
  </si>
  <si>
    <t>scientific drawing</t>
  </si>
  <si>
    <t>科學圖</t>
  </si>
  <si>
    <t>emanuel leutze style</t>
  </si>
  <si>
    <t>Emanuel Leutze風格</t>
  </si>
  <si>
    <t>sinister scene</t>
  </si>
  <si>
    <t>險惡的場景</t>
  </si>
  <si>
    <t>uk jubilee</t>
  </si>
  <si>
    <t>英國禧年</t>
  </si>
  <si>
    <t>sifi girl face</t>
  </si>
  <si>
    <t>Sifi女孩的臉</t>
  </si>
  <si>
    <t>woods thomas kinkade</t>
  </si>
  <si>
    <t>伍茲·托馬斯·金卡德（Woods Thomas Kinkade）</t>
  </si>
  <si>
    <t>15mm focal length</t>
  </si>
  <si>
    <t>15毫米焦距</t>
  </si>
  <si>
    <t>futuristic tractor trailer</t>
  </si>
  <si>
    <t>未來派拖車拖車</t>
  </si>
  <si>
    <t>flower steams</t>
  </si>
  <si>
    <t>花蒸汽</t>
  </si>
  <si>
    <t>epic battle scene of magicians</t>
  </si>
  <si>
    <t>魔術師的史詩般的戰場</t>
  </si>
  <si>
    <t>white clay moutains</t>
  </si>
  <si>
    <t>白色粘土訓練</t>
  </si>
  <si>
    <t>dali tribal tattoo</t>
  </si>
  <si>
    <t>達利部落紋身</t>
  </si>
  <si>
    <t>hyper details middle ages</t>
  </si>
  <si>
    <t>中世紀超細節</t>
  </si>
  <si>
    <t>binary divine</t>
  </si>
  <si>
    <t>二進制神</t>
  </si>
  <si>
    <t>dapper man</t>
  </si>
  <si>
    <t>小巧的人</t>
  </si>
  <si>
    <t>lebanese man</t>
  </si>
  <si>
    <t>黎巴嫩人</t>
  </si>
  <si>
    <t>vetruvian man</t>
  </si>
  <si>
    <t>Vetruvian男子</t>
  </si>
  <si>
    <t>style of carl larsson</t>
  </si>
  <si>
    <t>卡爾·拉爾森的風格</t>
  </si>
  <si>
    <t>normal uk plug socket photograph</t>
  </si>
  <si>
    <t>普通英國插頭插座照片</t>
  </si>
  <si>
    <t>editorial illustration</t>
  </si>
  <si>
    <t>社論插圖</t>
  </si>
  <si>
    <t>magical risograph painting of frida kahlo's house</t>
  </si>
  <si>
    <t>弗里達·卡洛（Frida Kahlo）房子的神奇射擊畫</t>
  </si>
  <si>
    <t>world trade center</t>
  </si>
  <si>
    <t>世界貿易中心</t>
  </si>
  <si>
    <t>18th century lady suffering</t>
  </si>
  <si>
    <t>18世紀的女士苦難</t>
  </si>
  <si>
    <t>adam nergal darski</t>
  </si>
  <si>
    <t>亞當·納格·達斯基（Adam Nergal Darski）</t>
  </si>
  <si>
    <t>interior of power generation facility</t>
  </si>
  <si>
    <t>發電設施的內部</t>
  </si>
  <si>
    <t>masshole goblin king boston celtics basketball slam dunk fist pump</t>
  </si>
  <si>
    <t>馬斯孔哥布林國王波士頓凱爾特人籃球大滿貫扣籃拳頭</t>
  </si>
  <si>
    <t>style of de chirico</t>
  </si>
  <si>
    <t>de chirico的風格</t>
  </si>
  <si>
    <t>irish druid</t>
  </si>
  <si>
    <t>愛爾蘭德魯伊</t>
  </si>
  <si>
    <t>modern collapse</t>
  </si>
  <si>
    <t>現代崩潰</t>
  </si>
  <si>
    <t>sunrise of creation</t>
  </si>
  <si>
    <t>創造的日出</t>
  </si>
  <si>
    <t>lake como</t>
  </si>
  <si>
    <t>科莫湖</t>
  </si>
  <si>
    <t>muscles bones pistons</t>
  </si>
  <si>
    <t>肌肉骨骼活塞</t>
  </si>
  <si>
    <t>one fallout</t>
  </si>
  <si>
    <t>一個輻射</t>
  </si>
  <si>
    <t>detailed patron saint of tears</t>
  </si>
  <si>
    <t>詳細的守護神眼淚</t>
  </si>
  <si>
    <t>absolute control</t>
  </si>
  <si>
    <t>絕對控制</t>
  </si>
  <si>
    <t>small sphere-shaped droid</t>
  </si>
  <si>
    <t>小球形機器人</t>
  </si>
  <si>
    <t>single bit of quantum information</t>
  </si>
  <si>
    <t>單位量子信息</t>
  </si>
  <si>
    <t>british grandma's house</t>
  </si>
  <si>
    <t>英國奶奶的房子</t>
  </si>
  <si>
    <t>19c tree library</t>
  </si>
  <si>
    <t>19c樹庫</t>
  </si>
  <si>
    <t>aerial overview</t>
  </si>
  <si>
    <t>空中概述</t>
  </si>
  <si>
    <t>late evening</t>
  </si>
  <si>
    <t>傍晚</t>
  </si>
  <si>
    <t>japanese animated cartoon</t>
  </si>
  <si>
    <t>日本動畫卡通</t>
  </si>
  <si>
    <t>cute romance</t>
  </si>
  <si>
    <t>可愛的浪漫</t>
  </si>
  <si>
    <t>one ape</t>
  </si>
  <si>
    <t>一隻猿</t>
  </si>
  <si>
    <t>king gizzard</t>
  </si>
  <si>
    <t>國王Gizzard</t>
  </si>
  <si>
    <t>chanel logo</t>
  </si>
  <si>
    <t>香奈兒徽標</t>
  </si>
  <si>
    <t>medical diagram</t>
  </si>
  <si>
    <t>醫療圖</t>
  </si>
  <si>
    <t>jedi temple</t>
  </si>
  <si>
    <t>絕地神廟</t>
  </si>
  <si>
    <t>portrait of jean-claude van damme</t>
  </si>
  <si>
    <t>讓·克勞德·範·達姆（Jean-Claude van Damme）的肖像</t>
  </si>
  <si>
    <t>vintage diving helmet</t>
  </si>
  <si>
    <t>復古潛水頭盔</t>
  </si>
  <si>
    <t>white stripe</t>
  </si>
  <si>
    <t>白條紋</t>
  </si>
  <si>
    <t>low-poly venetian mask</t>
  </si>
  <si>
    <t>低層威尼斯面具</t>
  </si>
  <si>
    <t>machine synthesizer</t>
  </si>
  <si>
    <t>機器合成器</t>
  </si>
  <si>
    <t>countryside landscape</t>
  </si>
  <si>
    <t>鄉村風景</t>
  </si>
  <si>
    <t>prometheus landscape</t>
  </si>
  <si>
    <t>普羅米修斯景觀</t>
  </si>
  <si>
    <t>saul bass</t>
  </si>
  <si>
    <t>索爾·巴斯</t>
  </si>
  <si>
    <t>last quarter</t>
  </si>
  <si>
    <t>上個季度</t>
  </si>
  <si>
    <t>female archaeologist professor character</t>
  </si>
  <si>
    <t>女考古教授</t>
  </si>
  <si>
    <t>guns millions of zombies composition ratio</t>
  </si>
  <si>
    <t>槍支數百萬的殭屍組成比</t>
  </si>
  <si>
    <t>bulbus baloons</t>
  </si>
  <si>
    <t>Balbus Baloons</t>
  </si>
  <si>
    <t>symmetrical biomechanical hyperlight drifter himba tribe afrofuturism</t>
  </si>
  <si>
    <t>對稱的生物力學超燈漂流者Himba部落非法武器</t>
  </si>
  <si>
    <t>ornate luxorious dress klimt</t>
  </si>
  <si>
    <t>華麗的豪華連衣裙Klimt</t>
  </si>
  <si>
    <t>midnight explosion</t>
  </si>
  <si>
    <t>午夜爆炸</t>
  </si>
  <si>
    <t>futuristic padded jacket</t>
  </si>
  <si>
    <t>未來派襯衫外套</t>
  </si>
  <si>
    <t>mineral sample collage kaleidoscope</t>
  </si>
  <si>
    <t>礦物樣品拼貼畫</t>
  </si>
  <si>
    <t>flash gordon</t>
  </si>
  <si>
    <t>Flash Gordon</t>
  </si>
  <si>
    <t>industrial computer interface</t>
  </si>
  <si>
    <t>工業計算機接口</t>
  </si>
  <si>
    <t>golden fruits diamonds</t>
  </si>
  <si>
    <t>金色水果鑽石</t>
  </si>
  <si>
    <t>cool picture</t>
  </si>
  <si>
    <t>很酷的圖片</t>
  </si>
  <si>
    <t>gravel road</t>
  </si>
  <si>
    <t>碎石路</t>
  </si>
  <si>
    <t>big dogs</t>
  </si>
  <si>
    <t>haunted woods</t>
  </si>
  <si>
    <t>鬧鬼的樹林</t>
  </si>
  <si>
    <t>old white guy drinking chocolate milk</t>
  </si>
  <si>
    <t>老白人喝巧克力牛奶</t>
  </si>
  <si>
    <t>corrugated steel</t>
  </si>
  <si>
    <t>瓦楞鋼</t>
  </si>
  <si>
    <t>single beam of sunlight</t>
  </si>
  <si>
    <t>gundam profile picture</t>
  </si>
  <si>
    <t>Gundam個人資料圖片</t>
  </si>
  <si>
    <t>law of mutants</t>
  </si>
  <si>
    <t>突變法則</t>
  </si>
  <si>
    <t>octopus-like head</t>
  </si>
  <si>
    <t>章魚狀頭</t>
  </si>
  <si>
    <t>known universe</t>
  </si>
  <si>
    <t>已知的宇宙</t>
  </si>
  <si>
    <t>red button</t>
  </si>
  <si>
    <t>紅色按鈕</t>
  </si>
  <si>
    <t>world of bioshock's rapture</t>
  </si>
  <si>
    <t>生化奇兵的狂喜世界</t>
  </si>
  <si>
    <t>dmt god</t>
  </si>
  <si>
    <t>DMT上帝</t>
  </si>
  <si>
    <t>fire trail</t>
  </si>
  <si>
    <t>火道</t>
  </si>
  <si>
    <t>one tent</t>
  </si>
  <si>
    <t>一個帳篷</t>
  </si>
  <si>
    <t>anthropomorphic warrior</t>
  </si>
  <si>
    <t>擬人戰士</t>
  </si>
  <si>
    <t>japanese letters</t>
  </si>
  <si>
    <t>日本字母</t>
  </si>
  <si>
    <t>ink blot network collage glitchart</t>
  </si>
  <si>
    <t>墨水印跡網絡拼貼小故障</t>
  </si>
  <si>
    <t>clock prince</t>
  </si>
  <si>
    <t>時鐘王子</t>
  </si>
  <si>
    <t>dusk sunlight</t>
  </si>
  <si>
    <t>黃昏的陽光</t>
  </si>
  <si>
    <t>drunk card yoshitaka amano</t>
  </si>
  <si>
    <t>醉酒卡Yoshitaka Amano</t>
  </si>
  <si>
    <t>steven spielberg</t>
  </si>
  <si>
    <t>史蒂文·斯皮爾伯格（Steven Spielberg）</t>
  </si>
  <si>
    <t>shot of twigitecture village market</t>
  </si>
  <si>
    <t>樹枝村市場的鏡頭</t>
  </si>
  <si>
    <t>field of traffic lights</t>
  </si>
  <si>
    <t>交通信號燈</t>
  </si>
  <si>
    <t>green duck</t>
  </si>
  <si>
    <t>綠鴨</t>
  </si>
  <si>
    <t>paul lehr</t>
  </si>
  <si>
    <t>保羅·雷爾（Paul Lehr）</t>
  </si>
  <si>
    <t>broken robot parts</t>
  </si>
  <si>
    <t>破碎的機器人零件</t>
  </si>
  <si>
    <t>supernova 4k</t>
  </si>
  <si>
    <t>超新星4K</t>
  </si>
  <si>
    <t>fun birthday party</t>
  </si>
  <si>
    <t>有趣的生日聚會</t>
  </si>
  <si>
    <t>octane lense</t>
  </si>
  <si>
    <t>baby devil's crib</t>
  </si>
  <si>
    <t>嬰兒魔鬼的嬰兒床</t>
  </si>
  <si>
    <t>aged sepia portrait photograph</t>
  </si>
  <si>
    <t>老年棕褐色肖像照片</t>
  </si>
  <si>
    <t>painting of yves tumor</t>
  </si>
  <si>
    <t>伊夫腫瘤的繪畫</t>
  </si>
  <si>
    <t>white bishop</t>
  </si>
  <si>
    <t>白主教</t>
  </si>
  <si>
    <t>blue curtains</t>
  </si>
  <si>
    <t>藍色窗簾</t>
  </si>
  <si>
    <t>archaic sigil</t>
  </si>
  <si>
    <t>古老的西吉爾</t>
  </si>
  <si>
    <t>rough texture</t>
  </si>
  <si>
    <t>粗糙的質地</t>
  </si>
  <si>
    <t>hyper realistic image of tom holland</t>
  </si>
  <si>
    <t>湯姆·荷蘭的過度現實形象</t>
  </si>
  <si>
    <t>plus-size fat brunette</t>
  </si>
  <si>
    <t>大尺寸的脂肪黑髮</t>
  </si>
  <si>
    <t>mechanical michelin man</t>
  </si>
  <si>
    <t>機械米其林人</t>
  </si>
  <si>
    <t>purple palette</t>
  </si>
  <si>
    <t>紫色調色板</t>
  </si>
  <si>
    <t>halloween fairy sun</t>
  </si>
  <si>
    <t>萬聖節童話</t>
  </si>
  <si>
    <t>super details</t>
  </si>
  <si>
    <t>nightmare wedding</t>
  </si>
  <si>
    <t>噩夢婚禮</t>
  </si>
  <si>
    <t>lace fabric photography</t>
  </si>
  <si>
    <t>花邊織物攝影</t>
  </si>
  <si>
    <t>robotic shaman samurai</t>
  </si>
  <si>
    <t>機器人薩滿武士</t>
  </si>
  <si>
    <t>1900s photography</t>
  </si>
  <si>
    <t>1900年代攝影</t>
  </si>
  <si>
    <t>roger deakins</t>
  </si>
  <si>
    <t>羅傑·迪肯斯（Roger Deakins）</t>
  </si>
  <si>
    <t>enormous demonic lovecraftian entity</t>
  </si>
  <si>
    <t>巨大的惡魔lovecraftian實體</t>
  </si>
  <si>
    <t>purple orange wyeth</t>
  </si>
  <si>
    <t>紫色橙色惠氏</t>
  </si>
  <si>
    <t>numerous bright colorful brains</t>
  </si>
  <si>
    <t>許多明亮的彩色大腦</t>
  </si>
  <si>
    <t>torn robes</t>
  </si>
  <si>
    <t>撕裂的長袍</t>
  </si>
  <si>
    <t>incredible window</t>
  </si>
  <si>
    <t>令人難以置信的窗戶</t>
  </si>
  <si>
    <t>supermassive black hole nasa photograph</t>
  </si>
  <si>
    <t>超大型黑洞NASA照片</t>
  </si>
  <si>
    <t>beautiful drypoint</t>
  </si>
  <si>
    <t>美麗的Drypoint</t>
  </si>
  <si>
    <t>medieval battle siege castle knights agains</t>
  </si>
  <si>
    <t>中世紀的戰鬥攻城城堡騎士再次</t>
  </si>
  <si>
    <t>queens scale</t>
  </si>
  <si>
    <t>皇后秤</t>
  </si>
  <si>
    <t>overground mycelial web</t>
  </si>
  <si>
    <t>地面菌絲網</t>
  </si>
  <si>
    <t>wyeth style myst</t>
  </si>
  <si>
    <t>惠氏風格神秘</t>
  </si>
  <si>
    <t>brown robe</t>
  </si>
  <si>
    <t>棕色長袍</t>
  </si>
  <si>
    <t>potion bottle</t>
  </si>
  <si>
    <t>藥瓶</t>
  </si>
  <si>
    <t>root canal photo</t>
  </si>
  <si>
    <t>根管照片</t>
  </si>
  <si>
    <t>back legs</t>
  </si>
  <si>
    <t>後腿</t>
  </si>
  <si>
    <t>sleek minimal pastel nebula</t>
  </si>
  <si>
    <t>光滑的最小柔和星雲</t>
  </si>
  <si>
    <t>morning dewdrops</t>
  </si>
  <si>
    <t>早晨碎屑</t>
  </si>
  <si>
    <t>mountain bike</t>
  </si>
  <si>
    <t>越野自行車</t>
  </si>
  <si>
    <t>fritz lang</t>
  </si>
  <si>
    <t>弗里茨·朗（Fritz Lang）</t>
  </si>
  <si>
    <t>aztec assyria feathers mesopotamia altar</t>
  </si>
  <si>
    <t>阿茲台克的亞述羽毛羽毛是美索不達米亞祭壇</t>
  </si>
  <si>
    <t>chris rock</t>
  </si>
  <si>
    <t>克里斯·洛克（Chris Rock）</t>
  </si>
  <si>
    <t>abandoned hotel</t>
  </si>
  <si>
    <t>廢棄的酒店</t>
  </si>
  <si>
    <t>sky whales</t>
  </si>
  <si>
    <t>天鯨</t>
  </si>
  <si>
    <t>plastic brain</t>
  </si>
  <si>
    <t>塑料大腦</t>
  </si>
  <si>
    <t>bearded inkeeper</t>
  </si>
  <si>
    <t>鬍鬚的管理員</t>
  </si>
  <si>
    <t>veil nebula</t>
  </si>
  <si>
    <t>面紗星雲</t>
  </si>
  <si>
    <t>happy land powerful man</t>
  </si>
  <si>
    <t>幸福的土地強大的人</t>
  </si>
  <si>
    <t>pinhead christ night</t>
  </si>
  <si>
    <t>Pinhead Christ Night</t>
  </si>
  <si>
    <t>nebula angelarium</t>
  </si>
  <si>
    <t>星雲天使</t>
  </si>
  <si>
    <t>golfball event horizon pil painting</t>
  </si>
  <si>
    <t>高爾夫球事件Horizo​​n PIL繪畫</t>
  </si>
  <si>
    <t>skall forest animals</t>
  </si>
  <si>
    <t>Skall森林動物</t>
  </si>
  <si>
    <t>luminous orbs</t>
  </si>
  <si>
    <t>發光球</t>
  </si>
  <si>
    <t>sorcerers gate</t>
  </si>
  <si>
    <t>巫師門</t>
  </si>
  <si>
    <t>colorfull battleship spaceshi mecha robots battle octane</t>
  </si>
  <si>
    <t>彩色戰艦Spaceshi Mecha機器人Battle octane</t>
  </si>
  <si>
    <t>abandoned hospital hallway</t>
  </si>
  <si>
    <t>廢棄的醫院走廊</t>
  </si>
  <si>
    <t>dark grim forest cobblestone</t>
  </si>
  <si>
    <t>黑暗的森林鵝卵石</t>
  </si>
  <si>
    <t>cute simple 2d hokusai</t>
  </si>
  <si>
    <t>可愛的簡單2D Hokusai</t>
  </si>
  <si>
    <t>ancient historical battlefield assyria desert</t>
  </si>
  <si>
    <t>古代歷史戰場亞述沙漠</t>
  </si>
  <si>
    <t>icewind dale dnd fantasy art</t>
  </si>
  <si>
    <t>Icewind Dale DND幻想藝術</t>
  </si>
  <si>
    <t>male bassist</t>
  </si>
  <si>
    <t>男性貝斯手</t>
  </si>
  <si>
    <t>etched transhuman</t>
  </si>
  <si>
    <t>蝕刻的超人類</t>
  </si>
  <si>
    <t>florent lebrun</t>
  </si>
  <si>
    <t>弗洛倫特·勒布朗（Florent Lebrun）</t>
  </si>
  <si>
    <t>sweet cream</t>
  </si>
  <si>
    <t>甜奶油</t>
  </si>
  <si>
    <t>marine dune cinematography battle</t>
  </si>
  <si>
    <t>海丘沙丘攝影戰</t>
  </si>
  <si>
    <t>chrome pyramid</t>
  </si>
  <si>
    <t>鉻金字塔</t>
  </si>
  <si>
    <t>outfit of doctor</t>
  </si>
  <si>
    <t>醫生的服裝</t>
  </si>
  <si>
    <t>airplane hanger</t>
  </si>
  <si>
    <t>飛機衣架</t>
  </si>
  <si>
    <t>caravaggio apocalypse</t>
  </si>
  <si>
    <t>卡拉瓦喬啟示錄</t>
  </si>
  <si>
    <t>60s geometric logo design</t>
  </si>
  <si>
    <t>60年代的幾何徽標設計</t>
  </si>
  <si>
    <t>silver platemail</t>
  </si>
  <si>
    <t>銀牌郵件</t>
  </si>
  <si>
    <t>great wave</t>
  </si>
  <si>
    <t>stars mask</t>
  </si>
  <si>
    <t>星形面具</t>
  </si>
  <si>
    <t>giant spaceships landing</t>
  </si>
  <si>
    <t>巨型飛船著陸</t>
  </si>
  <si>
    <t>secret underground lair</t>
  </si>
  <si>
    <t>秘密地下巢穴</t>
  </si>
  <si>
    <t>golden retriever</t>
  </si>
  <si>
    <t>金毛尋回犬</t>
  </si>
  <si>
    <t>green tidal wave</t>
  </si>
  <si>
    <t>綠色潮汐</t>
  </si>
  <si>
    <t>oscar-claude monet</t>
  </si>
  <si>
    <t>奧斯卡 - 克勞德·莫奈（Oscar-Claude Monet）</t>
  </si>
  <si>
    <t>unsuspecting subject unreal urban city</t>
  </si>
  <si>
    <t>毫無戒心的主題虛幻城市</t>
  </si>
  <si>
    <t>horror scenario</t>
  </si>
  <si>
    <t>horror stories</t>
  </si>
  <si>
    <t>恐怖故事</t>
  </si>
  <si>
    <t>grant wood</t>
  </si>
  <si>
    <t>格蘭特·伍德</t>
  </si>
  <si>
    <t>creepy female voodoo doll</t>
  </si>
  <si>
    <t>令人毛骨悚然的女伏都教娃娃</t>
  </si>
  <si>
    <t>armor plating</t>
  </si>
  <si>
    <t>裝甲板</t>
  </si>
  <si>
    <t>two engines</t>
  </si>
  <si>
    <t>兩個引擎</t>
  </si>
  <si>
    <t>wizened old man</t>
  </si>
  <si>
    <t>僵硬的老人</t>
  </si>
  <si>
    <t>capitalist starry night</t>
  </si>
  <si>
    <t>資本主義星空之夜</t>
  </si>
  <si>
    <t>fat hamburger</t>
  </si>
  <si>
    <t>胖漢堡</t>
  </si>
  <si>
    <t>duo tone lighting</t>
  </si>
  <si>
    <t>二重奏音燈</t>
  </si>
  <si>
    <t>chavis tsevis horse phobia</t>
  </si>
  <si>
    <t>chavis tsevis馬恐懼症</t>
  </si>
  <si>
    <t>style of norman foster</t>
  </si>
  <si>
    <t>諾曼·福斯特的風格</t>
  </si>
  <si>
    <t>bladerunner ghibli</t>
  </si>
  <si>
    <t>Bladerunner Ghibli</t>
  </si>
  <si>
    <t>fetus bubble</t>
  </si>
  <si>
    <t>胎兒氣泡</t>
  </si>
  <si>
    <t>white skirt moman lie</t>
  </si>
  <si>
    <t>白色裙子媽媽說謊</t>
  </si>
  <si>
    <t>bouquet of flowers</t>
  </si>
  <si>
    <t>一束鮮花</t>
  </si>
  <si>
    <t>discord drinking coffee</t>
  </si>
  <si>
    <t>不和諧喝咖啡</t>
  </si>
  <si>
    <t>big pizza</t>
  </si>
  <si>
    <t>大披薩</t>
  </si>
  <si>
    <t>picturesque rotten biochemical robot</t>
  </si>
  <si>
    <t>風景如畫的腐爛的生化機器人</t>
  </si>
  <si>
    <t>dream string</t>
  </si>
  <si>
    <t>夢想字符串</t>
  </si>
  <si>
    <t>magic bow</t>
  </si>
  <si>
    <t>魔術弓</t>
  </si>
  <si>
    <t>amblin lighting</t>
  </si>
  <si>
    <t>Amblin照明</t>
  </si>
  <si>
    <t>hdri lighting</t>
  </si>
  <si>
    <t>HDRI照明</t>
  </si>
  <si>
    <t>interesting lighting</t>
  </si>
  <si>
    <t>有趣的照明</t>
  </si>
  <si>
    <t>stefan koidl</t>
  </si>
  <si>
    <t>Stefan Koidl</t>
  </si>
  <si>
    <t>tall orange cedar trees</t>
  </si>
  <si>
    <t>高大的橙色雪松樹</t>
  </si>
  <si>
    <t>solitary zombie</t>
  </si>
  <si>
    <t>孤獨的殭屍</t>
  </si>
  <si>
    <t>resin rembrandt painting</t>
  </si>
  <si>
    <t>樹脂倫勃朗繪畫</t>
  </si>
  <si>
    <t>true love</t>
  </si>
  <si>
    <t>真愛</t>
  </si>
  <si>
    <t>alchemy stone</t>
  </si>
  <si>
    <t>煉金術石</t>
  </si>
  <si>
    <t>apartment block</t>
  </si>
  <si>
    <t>公寓樓</t>
  </si>
  <si>
    <t>magical tree of sorrow</t>
  </si>
  <si>
    <t>mag</t>
  </si>
  <si>
    <t>acoustic guitar shape form</t>
  </si>
  <si>
    <t>聲吉他形式</t>
  </si>
  <si>
    <t>mac miller knock knock</t>
  </si>
  <si>
    <t>Mac Miller敲門</t>
  </si>
  <si>
    <t>minimalist object</t>
  </si>
  <si>
    <t>極簡主義對象</t>
  </si>
  <si>
    <t>bob seeger</t>
  </si>
  <si>
    <t>鮑勃·塞格（Bob Seeger）</t>
  </si>
  <si>
    <t>top of dolphin</t>
  </si>
  <si>
    <t>海豚的頂部</t>
  </si>
  <si>
    <t>colorful camouflage skeleton</t>
  </si>
  <si>
    <t>五顏六色的偽裝骨骼</t>
  </si>
  <si>
    <t>stunning colours</t>
  </si>
  <si>
    <t>令人驚嘆的顏色</t>
  </si>
  <si>
    <t>velazquez painting</t>
  </si>
  <si>
    <t>Velazquez繪畫</t>
  </si>
  <si>
    <t>goddesss of war</t>
  </si>
  <si>
    <t>戰爭女神</t>
  </si>
  <si>
    <t>brutalistic architectural style</t>
  </si>
  <si>
    <t>野蠻的建築風格</t>
  </si>
  <si>
    <t>keith haring view</t>
  </si>
  <si>
    <t>基思·哈林（Keith Haring）的視圖</t>
  </si>
  <si>
    <t>swae lee's new song cover art</t>
  </si>
  <si>
    <t>Swae Lee的新歌封面藝術</t>
  </si>
  <si>
    <t>neverending flow of time</t>
  </si>
  <si>
    <t>永無止境的時間流</t>
  </si>
  <si>
    <t>spooky atmosphere</t>
  </si>
  <si>
    <t>怪異的氣氛</t>
  </si>
  <si>
    <t>barren field</t>
  </si>
  <si>
    <t>貧瘠的場</t>
  </si>
  <si>
    <t>smooth metal ice cream sphere</t>
  </si>
  <si>
    <t>光滑的金屬冰淇淋球</t>
  </si>
  <si>
    <t>anthropomorphic raccoon</t>
  </si>
  <si>
    <t>擬人型浣熊</t>
  </si>
  <si>
    <t>sharp fangs</t>
  </si>
  <si>
    <t>鋒利的尖牙</t>
  </si>
  <si>
    <t>other faces</t>
  </si>
  <si>
    <t>其他面孔</t>
  </si>
  <si>
    <t>fancy robes</t>
  </si>
  <si>
    <t>花哨的長袍</t>
  </si>
  <si>
    <t>runeterra illustration</t>
  </si>
  <si>
    <t>Runeterra插圖</t>
  </si>
  <si>
    <t>alien artifacts</t>
  </si>
  <si>
    <t>外星文物</t>
  </si>
  <si>
    <t>aliens landing</t>
  </si>
  <si>
    <t>gigantic brutalist moog modular synthesizer</t>
  </si>
  <si>
    <t>巨大的野蠻穆格模塊化合成器</t>
  </si>
  <si>
    <t>witch hunter</t>
  </si>
  <si>
    <t>女巫獵人</t>
  </si>
  <si>
    <t>ancient daimon</t>
  </si>
  <si>
    <t>古老的戴蒙</t>
  </si>
  <si>
    <t>mathematical symbols</t>
  </si>
  <si>
    <t>數學符號</t>
  </si>
  <si>
    <t>last supper of iggy pop</t>
  </si>
  <si>
    <t>Iggy Pop的最後晚餐</t>
  </si>
  <si>
    <t>semitransparent film</t>
  </si>
  <si>
    <t>半透明電影</t>
  </si>
  <si>
    <t>john lautner</t>
  </si>
  <si>
    <t>約翰·勞特納（John Lautner）</t>
  </si>
  <si>
    <t>mechanoid da-vinci woman</t>
  </si>
  <si>
    <t>機械da-vinci女人</t>
  </si>
  <si>
    <t>swimming creatures</t>
  </si>
  <si>
    <t>游泳生物</t>
  </si>
  <si>
    <t>textured rocks</t>
  </si>
  <si>
    <t>紋理岩石</t>
  </si>
  <si>
    <t>entire universe</t>
  </si>
  <si>
    <t>整個宇宙</t>
  </si>
  <si>
    <t>convivial earth</t>
  </si>
  <si>
    <t>歡樂的地球</t>
  </si>
  <si>
    <t>vast foggy environment</t>
  </si>
  <si>
    <t>巨大的霧環境</t>
  </si>
  <si>
    <t>end of humankind</t>
  </si>
  <si>
    <t>人類的終結</t>
  </si>
  <si>
    <t>valkyrie viking</t>
  </si>
  <si>
    <t>女武神維京人</t>
  </si>
  <si>
    <t>comic book superhero</t>
  </si>
  <si>
    <t>漫畫超級英雄</t>
  </si>
  <si>
    <t>fate/grand order</t>
  </si>
  <si>
    <t>命運/大訂單</t>
  </si>
  <si>
    <t>nvidia's omniverse</t>
  </si>
  <si>
    <t>Nvidia的Omniverse</t>
  </si>
  <si>
    <t>takayuki takeya</t>
  </si>
  <si>
    <t>Takayuki Takeya</t>
  </si>
  <si>
    <t>yoshiyuki sadamoto</t>
  </si>
  <si>
    <t>Yoshiyuki sadamoto</t>
  </si>
  <si>
    <t>super tall jungle superstructure</t>
  </si>
  <si>
    <t>超高叢林上層建築</t>
  </si>
  <si>
    <t>strong muscle man</t>
  </si>
  <si>
    <t>堅強的肌肉人</t>
  </si>
  <si>
    <t>epic sulphur</t>
  </si>
  <si>
    <t>史詩般的硫</t>
  </si>
  <si>
    <t>dawn foggy</t>
  </si>
  <si>
    <t>黎明有霧</t>
  </si>
  <si>
    <t>titanfall mechs</t>
  </si>
  <si>
    <t>Titanfall Mechs</t>
  </si>
  <si>
    <t>zdzisaw beksinski</t>
  </si>
  <si>
    <t>Zdzisaw Beksinski</t>
  </si>
  <si>
    <t>line drawing</t>
  </si>
  <si>
    <t>線圖</t>
  </si>
  <si>
    <t>thursday night football</t>
  </si>
  <si>
    <t>星期四晚上的足球</t>
  </si>
  <si>
    <t>squirrel astronaut</t>
  </si>
  <si>
    <t>松鼠宇航員</t>
  </si>
  <si>
    <t>american gods</t>
  </si>
  <si>
    <t>美國神</t>
  </si>
  <si>
    <t>abandonned russian church</t>
  </si>
  <si>
    <t>廢棄的俄羅斯教堂</t>
  </si>
  <si>
    <t>public pool</t>
  </si>
  <si>
    <t>公共游泳池</t>
  </si>
  <si>
    <t>giant fat archdemon</t>
  </si>
  <si>
    <t>巨型胖大師</t>
  </si>
  <si>
    <t>plants rocks sand</t>
  </si>
  <si>
    <t>植物岩石沙子</t>
  </si>
  <si>
    <t>michel jackson</t>
  </si>
  <si>
    <t>米歇爾·傑克遜</t>
  </si>
  <si>
    <t>eldritch bored ape yacht club</t>
  </si>
  <si>
    <t>Eldritch無聊的猿遊艇俱樂部</t>
  </si>
  <si>
    <t>prince charles</t>
  </si>
  <si>
    <t>查爾斯王子</t>
  </si>
  <si>
    <t>experimental drawing</t>
  </si>
  <si>
    <t>實驗圖</t>
  </si>
  <si>
    <t>soap bubbles</t>
  </si>
  <si>
    <t>肥皂氣泡</t>
  </si>
  <si>
    <t>king kong rampage</t>
  </si>
  <si>
    <t>金剛橫衝直撞</t>
  </si>
  <si>
    <t>great painter</t>
  </si>
  <si>
    <t>偉大的畫家</t>
  </si>
  <si>
    <t>birman cat</t>
  </si>
  <si>
    <t>伯曼貓</t>
  </si>
  <si>
    <t>door wedding</t>
  </si>
  <si>
    <t>門婚禮</t>
  </si>
  <si>
    <t>three dark figures</t>
  </si>
  <si>
    <t>三個黑暗人物</t>
  </si>
  <si>
    <t>pool tiles</t>
  </si>
  <si>
    <t>泳池瓷磚</t>
  </si>
  <si>
    <t>style of arthur rackham</t>
  </si>
  <si>
    <t>亞瑟·拉克漢姆的風格</t>
  </si>
  <si>
    <t>us propaganda poster</t>
  </si>
  <si>
    <t>美國宣傳海報</t>
  </si>
  <si>
    <t>hearn building</t>
  </si>
  <si>
    <t>赫恩建築</t>
  </si>
  <si>
    <t>light scatters</t>
  </si>
  <si>
    <t>光散射</t>
  </si>
  <si>
    <t>one child</t>
  </si>
  <si>
    <t>一個小孩</t>
  </si>
  <si>
    <t>space battleship yamato crash</t>
  </si>
  <si>
    <t>太空戰艦大和墜機事故</t>
  </si>
  <si>
    <t>punisher skull</t>
  </si>
  <si>
    <t>懲罰者頭骨</t>
  </si>
  <si>
    <t>surreal infinity scissors architecture eyes</t>
  </si>
  <si>
    <t>超現實的無限剪刀建築眼睛</t>
  </si>
  <si>
    <t>dirty back street</t>
  </si>
  <si>
    <t>骯髒的後街</t>
  </si>
  <si>
    <t>california beach</t>
  </si>
  <si>
    <t>加利福尼亞海灘</t>
  </si>
  <si>
    <t>veil nebula blaze portrait</t>
  </si>
  <si>
    <t>面紗星雲大火肖像</t>
  </si>
  <si>
    <t>hyperdetailed collage</t>
  </si>
  <si>
    <t>超詳細拼貼</t>
  </si>
  <si>
    <t>big bottom</t>
  </si>
  <si>
    <t>大底部</t>
  </si>
  <si>
    <t>pink monochrome</t>
  </si>
  <si>
    <t>粉紅色的單色</t>
  </si>
  <si>
    <t>street feel</t>
  </si>
  <si>
    <t>街頭感覺</t>
  </si>
  <si>
    <t>large informational poster</t>
  </si>
  <si>
    <t>大型信息海報</t>
  </si>
  <si>
    <t>small kfc bucket</t>
  </si>
  <si>
    <t>小肯德基水桶</t>
  </si>
  <si>
    <t>child's crayon drawing</t>
  </si>
  <si>
    <t>兒童蠟筆繪畫</t>
  </si>
  <si>
    <t>vagabond manga art hokusai</t>
  </si>
  <si>
    <t>Vagabond漫畫hokusai</t>
  </si>
  <si>
    <t>leslie cheung oil painting</t>
  </si>
  <si>
    <t>萊斯利·張油畫</t>
  </si>
  <si>
    <t>blue planeta</t>
  </si>
  <si>
    <t>藍色星球</t>
  </si>
  <si>
    <t>dnd hell castle battle map</t>
  </si>
  <si>
    <t>DND地獄城堡戰斗地圖</t>
  </si>
  <si>
    <t>giant mechs</t>
  </si>
  <si>
    <t>city of edinburgh</t>
  </si>
  <si>
    <t>愛丁堡市</t>
  </si>
  <si>
    <t>vision of hell</t>
  </si>
  <si>
    <t>地獄的視野</t>
  </si>
  <si>
    <t>basic shapes</t>
  </si>
  <si>
    <t>基本形狀</t>
  </si>
  <si>
    <t>oragnic shapes</t>
  </si>
  <si>
    <t>橙色形狀</t>
  </si>
  <si>
    <t>viktor antonov</t>
  </si>
  <si>
    <t>維克多·安東諾夫（Viktor Antonov）</t>
  </si>
  <si>
    <t>red clothing</t>
  </si>
  <si>
    <t>紅色衣服</t>
  </si>
  <si>
    <t>bounty hunter</t>
  </si>
  <si>
    <t>賞金獵人</t>
  </si>
  <si>
    <t>gun cthulhu mythos</t>
  </si>
  <si>
    <t>槍Cthulhu神話</t>
  </si>
  <si>
    <t>fuji x-t4</t>
  </si>
  <si>
    <t>富士X-T4</t>
  </si>
  <si>
    <t>trusty fuji</t>
  </si>
  <si>
    <t>可信賴的富士</t>
  </si>
  <si>
    <t>photo of renmeguro</t>
  </si>
  <si>
    <t>Renmeguro的照片</t>
  </si>
  <si>
    <t>winter morning</t>
  </si>
  <si>
    <t>冬季早晨</t>
  </si>
  <si>
    <t>large fantasy seed</t>
  </si>
  <si>
    <t>大型幻想種子</t>
  </si>
  <si>
    <t>brain robot scrubber ai</t>
  </si>
  <si>
    <t>腦機器人洗滌器AI</t>
  </si>
  <si>
    <t>little song</t>
  </si>
  <si>
    <t>小歌</t>
  </si>
  <si>
    <t>explosion of colour</t>
  </si>
  <si>
    <t>顏色的爆炸</t>
  </si>
  <si>
    <t>aokigahara fall background</t>
  </si>
  <si>
    <t>Aokigahara秋天的背景</t>
  </si>
  <si>
    <t>surgical tools mightmare</t>
  </si>
  <si>
    <t>手術工具強大</t>
  </si>
  <si>
    <t>beauty campaign</t>
  </si>
  <si>
    <t>美容運動</t>
  </si>
  <si>
    <t>prog rock landscape</t>
  </si>
  <si>
    <t>前衛岩石景觀</t>
  </si>
  <si>
    <t>summer day</t>
  </si>
  <si>
    <t>baby living</t>
  </si>
  <si>
    <t>嬰兒生活</t>
  </si>
  <si>
    <t>casper david friedrich</t>
  </si>
  <si>
    <t>卡斯珀·戴維·弗里德里希（Casper David Friedrich）</t>
  </si>
  <si>
    <t>lavender eyes</t>
  </si>
  <si>
    <t>薰衣草的眼睛</t>
  </si>
  <si>
    <t>diseased brain</t>
  </si>
  <si>
    <t>患病的大腦</t>
  </si>
  <si>
    <t>melancholic low light</t>
  </si>
  <si>
    <t>憂鬱的低光</t>
  </si>
  <si>
    <t>v-ray render</t>
  </si>
  <si>
    <t>V射線渲染</t>
  </si>
  <si>
    <t>abandoned portal</t>
  </si>
  <si>
    <t>廢棄的門戶</t>
  </si>
  <si>
    <t>ian mcque artstation</t>
  </si>
  <si>
    <t>伊恩·麥克（Ian McQue Artstation）</t>
  </si>
  <si>
    <t>hyperrealistic symmetrical aircraft</t>
  </si>
  <si>
    <t>高現實的對稱飛機</t>
  </si>
  <si>
    <t>evangelion test type</t>
  </si>
  <si>
    <t>福音派測試類型</t>
  </si>
  <si>
    <t>impressionist colors</t>
  </si>
  <si>
    <t>印象派顏色</t>
  </si>
  <si>
    <t>vogue editorial</t>
  </si>
  <si>
    <t>Vogue社論</t>
  </si>
  <si>
    <t>devil's baby</t>
  </si>
  <si>
    <t>魔鬼的孩子</t>
  </si>
  <si>
    <t>legend of zelda twilight princess</t>
  </si>
  <si>
    <t>塞爾達暮光公主的傳奇</t>
  </si>
  <si>
    <t>90s retro television head girl</t>
  </si>
  <si>
    <t>90年代復古電視頭女女孩</t>
  </si>
  <si>
    <t>victorian sail ship</t>
  </si>
  <si>
    <t>維多利亞時代的帆船</t>
  </si>
  <si>
    <t>rothko canvas</t>
  </si>
  <si>
    <t>Rothko帆布</t>
  </si>
  <si>
    <t>golden snakes</t>
  </si>
  <si>
    <t>金蛇</t>
  </si>
  <si>
    <t>crater hole</t>
  </si>
  <si>
    <t>火山口洞</t>
  </si>
  <si>
    <t>photorealistic angry girlinsect</t>
  </si>
  <si>
    <t>逼真的憤怒的姑娘</t>
  </si>
  <si>
    <t>tall pink-haired skeleton</t>
  </si>
  <si>
    <t>高大的粉紅色頭髮骨骼</t>
  </si>
  <si>
    <t>ancient worn plast</t>
  </si>
  <si>
    <t>古老的磨損塑料</t>
  </si>
  <si>
    <t>mother-of-pearl veins</t>
  </si>
  <si>
    <t>珍珠母靜脈</t>
  </si>
  <si>
    <t>entire character</t>
  </si>
  <si>
    <t>整個角色</t>
  </si>
  <si>
    <t>rainy small streets of bangkok</t>
  </si>
  <si>
    <t>曼谷多雨的小街道</t>
  </si>
  <si>
    <t>syd mead vacuum bot</t>
  </si>
  <si>
    <t>Syd Mead真空機器人</t>
  </si>
  <si>
    <t>back end</t>
  </si>
  <si>
    <t>後端</t>
  </si>
  <si>
    <t>big mustache</t>
  </si>
  <si>
    <t>little hamster</t>
  </si>
  <si>
    <t>小倉鼠</t>
  </si>
  <si>
    <t>majestic bonsai tree</t>
  </si>
  <si>
    <t>雄偉的盆景樹</t>
  </si>
  <si>
    <t>mothman steampunk</t>
  </si>
  <si>
    <t>Mothman Steampunk</t>
  </si>
  <si>
    <t>exquisite model</t>
  </si>
  <si>
    <t>精美的模型</t>
  </si>
  <si>
    <t>stadium arena wind turbines</t>
  </si>
  <si>
    <t>體育場風力渦輪機</t>
  </si>
  <si>
    <t>brackish water</t>
  </si>
  <si>
    <t>鹹水</t>
  </si>
  <si>
    <t>ralph mcquarrie</t>
  </si>
  <si>
    <t>拉爾夫·麥卡里（Ralph McQuarrie）</t>
  </si>
  <si>
    <t>cute quadruped beady-eyed pug</t>
  </si>
  <si>
    <t>可愛的四足珠眼糊口</t>
  </si>
  <si>
    <t>slavic folklore</t>
  </si>
  <si>
    <t>斯拉夫民間傳說</t>
  </si>
  <si>
    <t>metroid gi joe action figures</t>
  </si>
  <si>
    <t>銀河戰士GI JOE動作人物</t>
  </si>
  <si>
    <t>cartoon show</t>
  </si>
  <si>
    <t>卡通表演</t>
  </si>
  <si>
    <t>massive french revolution battle</t>
  </si>
  <si>
    <t>巨大的法國大革命戰</t>
  </si>
  <si>
    <t>alien movies</t>
  </si>
  <si>
    <t>sphere drive</t>
  </si>
  <si>
    <t>球驅動</t>
  </si>
  <si>
    <t>dominik mayer</t>
  </si>
  <si>
    <t>多米尼克·梅耶（Dominik Mayer）</t>
  </si>
  <si>
    <t>homeless man</t>
  </si>
  <si>
    <t>無家可歸的人</t>
  </si>
  <si>
    <t>french cafe</t>
  </si>
  <si>
    <t>法國咖啡館</t>
  </si>
  <si>
    <t>satanic temple</t>
  </si>
  <si>
    <t>撒旦神廟</t>
  </si>
  <si>
    <t>skin orchestra</t>
  </si>
  <si>
    <t>皮膚管弦樂隊</t>
  </si>
  <si>
    <t>ian spriggs</t>
  </si>
  <si>
    <t>伊恩·斯普里格斯（Ian Spriggs）</t>
  </si>
  <si>
    <t>james gandolfini</t>
  </si>
  <si>
    <t>詹姆斯·甘多爾菲尼（James Gandolfini）</t>
  </si>
  <si>
    <t>full-screen fractal helix</t>
  </si>
  <si>
    <t>全屏分形螺旋</t>
  </si>
  <si>
    <t>multicolor glowing crystals</t>
  </si>
  <si>
    <t>多色發光晶體</t>
  </si>
  <si>
    <t>amazing underwater scenery</t>
  </si>
  <si>
    <t>令人驚嘆的水下風景</t>
  </si>
  <si>
    <t>wet claymation</t>
  </si>
  <si>
    <t>濕粘土</t>
  </si>
  <si>
    <t>herb garden</t>
  </si>
  <si>
    <t>草藥花園</t>
  </si>
  <si>
    <t>dystopian theme park</t>
  </si>
  <si>
    <t>反烏托邦主題公園</t>
  </si>
  <si>
    <t>stadium lights</t>
  </si>
  <si>
    <t>體育場燈</t>
  </si>
  <si>
    <t>deformed goat head</t>
  </si>
  <si>
    <t>變形的山羊頭</t>
  </si>
  <si>
    <t>ramshackle wooden town</t>
  </si>
  <si>
    <t>搖搖欲墜的木城</t>
  </si>
  <si>
    <t>frederick b</t>
  </si>
  <si>
    <t>弗雷德里克b</t>
  </si>
  <si>
    <t>jimmy sunshine</t>
  </si>
  <si>
    <t>吉米陽光</t>
  </si>
  <si>
    <t>darkthrone god</t>
  </si>
  <si>
    <t>黑暗神</t>
  </si>
  <si>
    <t>80s metal poster basketball goth boston celtics</t>
  </si>
  <si>
    <t>80年代金屬海報籃球哥特波士頓凱爾特人隊</t>
  </si>
  <si>
    <t>creepy children's daycare</t>
  </si>
  <si>
    <t>令人毛骨悚然的兒童日托</t>
  </si>
  <si>
    <t>sid mejer</t>
  </si>
  <si>
    <t>西德·梅傑（Sid Mejer）</t>
  </si>
  <si>
    <t>anselm kiefer</t>
  </si>
  <si>
    <t>安塞爾姆·基弗（Anselm Kiefer）</t>
  </si>
  <si>
    <t>china town</t>
  </si>
  <si>
    <t>中國小鎮</t>
  </si>
  <si>
    <t>portrait of harry potter</t>
  </si>
  <si>
    <t>哈利·波特的肖像</t>
  </si>
  <si>
    <t>david bowie queen journey albums</t>
  </si>
  <si>
    <t>大衛·鮑伊（David Bowie）皇后之旅專輯</t>
  </si>
  <si>
    <t>trendy rick owens boots</t>
  </si>
  <si>
    <t>時尚的里克·歐文斯靴子</t>
  </si>
  <si>
    <t>pearlescent colors</t>
  </si>
  <si>
    <t>珠光色</t>
  </si>
  <si>
    <t>endless non-euclidean maze</t>
  </si>
  <si>
    <t>無盡的非歐國人迷宮</t>
  </si>
  <si>
    <t>massive hurricane</t>
  </si>
  <si>
    <t>巨大的颶風</t>
  </si>
  <si>
    <t>spectral glow</t>
  </si>
  <si>
    <t>光譜發光</t>
  </si>
  <si>
    <t>apocalyptic tank wasteland octane</t>
  </si>
  <si>
    <t>世界末日的坦克荒地辛烷值</t>
  </si>
  <si>
    <t>mirrorworld monet style</t>
  </si>
  <si>
    <t>MirrorWorld Monet風格</t>
  </si>
  <si>
    <t>complex intricate image</t>
  </si>
  <si>
    <t>複雜的複雜圖像</t>
  </si>
  <si>
    <t>crimson xenomorph</t>
  </si>
  <si>
    <t>深紅色異形</t>
  </si>
  <si>
    <t>super saiyan goku</t>
  </si>
  <si>
    <t>超級賽亞悟空</t>
  </si>
  <si>
    <t>expansive crystal cavern cave</t>
  </si>
  <si>
    <t>膨脹的水晶洞穴洞</t>
  </si>
  <si>
    <t>thick rainforest</t>
  </si>
  <si>
    <t>厚雨林</t>
  </si>
  <si>
    <t>cosmic cat vocaloid</t>
  </si>
  <si>
    <t>宇宙貓vocaloid</t>
  </si>
  <si>
    <t>painterly vray</t>
  </si>
  <si>
    <t>fortnite skin</t>
  </si>
  <si>
    <t>Fortnite皮膚</t>
  </si>
  <si>
    <t>ghostly figure</t>
  </si>
  <si>
    <t>幽靈般的人物</t>
  </si>
  <si>
    <t>pink rocket</t>
  </si>
  <si>
    <t>粉紅色的火箭</t>
  </si>
  <si>
    <t>t-shaped cross</t>
  </si>
  <si>
    <t>T形十字架</t>
  </si>
  <si>
    <t>o captain</t>
  </si>
  <si>
    <t>o船長</t>
  </si>
  <si>
    <t>glass skies</t>
  </si>
  <si>
    <t>玻璃天空</t>
  </si>
  <si>
    <t>spirit worrior</t>
  </si>
  <si>
    <t>精神恐懼</t>
  </si>
  <si>
    <t>semi realism</t>
  </si>
  <si>
    <t>半現實主義</t>
  </si>
  <si>
    <t>lidar ar effect robot</t>
  </si>
  <si>
    <t>LIDAR AR效應機器人</t>
  </si>
  <si>
    <t>large purple chasm</t>
  </si>
  <si>
    <t>大的紫色鴻溝</t>
  </si>
  <si>
    <t>empire state building</t>
  </si>
  <si>
    <t>帝國大廈</t>
  </si>
  <si>
    <t>california state capital brutalism</t>
  </si>
  <si>
    <t>加利福尼亞州首都野蠻主義</t>
  </si>
  <si>
    <t>funny background</t>
  </si>
  <si>
    <t>有趣的背景</t>
  </si>
  <si>
    <t>asian boy</t>
  </si>
  <si>
    <t>亞洲男孩</t>
  </si>
  <si>
    <t>sunset arms vintage lithograph</t>
  </si>
  <si>
    <t>日落武器復古石版畫</t>
  </si>
  <si>
    <t>happy little sloth</t>
  </si>
  <si>
    <t>快樂的小懶惰</t>
  </si>
  <si>
    <t>rural english village</t>
  </si>
  <si>
    <t>鄉村英國村莊</t>
  </si>
  <si>
    <t>toy car</t>
  </si>
  <si>
    <t>玩具車</t>
  </si>
  <si>
    <t>photorealistic depictions</t>
  </si>
  <si>
    <t>逼真的描述</t>
  </si>
  <si>
    <t>subway station</t>
  </si>
  <si>
    <t>地鐵站</t>
  </si>
  <si>
    <t>honey orange</t>
  </si>
  <si>
    <t>蜂蜜橙</t>
  </si>
  <si>
    <t>bee crab</t>
  </si>
  <si>
    <t>蜜蜂螃蟹</t>
  </si>
  <si>
    <t>boston dynamics</t>
  </si>
  <si>
    <t>波士頓動力學</t>
  </si>
  <si>
    <t>impressionism garden</t>
  </si>
  <si>
    <t>印象派花園</t>
  </si>
  <si>
    <t>lush valley</t>
  </si>
  <si>
    <t>鬱鬱蔥蔥的山谷</t>
  </si>
  <si>
    <t>purple heart</t>
  </si>
  <si>
    <t>紫心</t>
  </si>
  <si>
    <t>soflty cloudy dusk sky</t>
  </si>
  <si>
    <t>多雲的黃昏天空</t>
  </si>
  <si>
    <t>burned petri dish</t>
  </si>
  <si>
    <t>燃燒的培養皿</t>
  </si>
  <si>
    <t>horrifying monster plant trees creatures</t>
  </si>
  <si>
    <t>恐怖的怪物植物樹生物</t>
  </si>
  <si>
    <t>16k resolution</t>
  </si>
  <si>
    <t>16K分辨率</t>
  </si>
  <si>
    <t>colored lightning</t>
  </si>
  <si>
    <t>彩色閃電</t>
  </si>
  <si>
    <t>messy chaotic glitch</t>
  </si>
  <si>
    <t>混亂的故障</t>
  </si>
  <si>
    <t>grand inquisitor</t>
  </si>
  <si>
    <t>大審判官</t>
  </si>
  <si>
    <t>translucent membrane cape</t>
  </si>
  <si>
    <t>半透明膜斗篷</t>
  </si>
  <si>
    <t>pretty woman portrait photorealism trypophobia</t>
  </si>
  <si>
    <t>漂亮的女人肖像光真恐懼症</t>
  </si>
  <si>
    <t>bionic iridescent standing collar</t>
  </si>
  <si>
    <t>仿生虹彩站立領子</t>
  </si>
  <si>
    <t>mushroom girls carnival</t>
  </si>
  <si>
    <t>蘑菇女孩狂歡節</t>
  </si>
  <si>
    <t>beautiful summer's day</t>
  </si>
  <si>
    <t>美麗的夏日</t>
  </si>
  <si>
    <t>tower block</t>
  </si>
  <si>
    <t>塔樓</t>
  </si>
  <si>
    <t>futuristic computer cpu</t>
  </si>
  <si>
    <t>未來派計算機CPU</t>
  </si>
  <si>
    <t>blame apartment city megastructure coil</t>
  </si>
  <si>
    <t>責怪公寓城市巨型結構線圈</t>
  </si>
  <si>
    <t>two people</t>
  </si>
  <si>
    <t>兩個人</t>
  </si>
  <si>
    <t>vampire nightclub</t>
  </si>
  <si>
    <t>吸血鬼夜總會</t>
  </si>
  <si>
    <t>gold scepter</t>
  </si>
  <si>
    <t>金權杖</t>
  </si>
  <si>
    <t>32mm film camera</t>
  </si>
  <si>
    <t>32毫米膠卷相機</t>
  </si>
  <si>
    <t>armored pikachu</t>
  </si>
  <si>
    <t>裝甲皮卡丘</t>
  </si>
  <si>
    <t>bright beautiful terrible demon fungus ribs</t>
  </si>
  <si>
    <t>明亮的美麗可怕的惡魔真菌肋骨</t>
  </si>
  <si>
    <t>critters movie poster</t>
  </si>
  <si>
    <t>小動物電影海報</t>
  </si>
  <si>
    <t>mugshot movie poster</t>
  </si>
  <si>
    <t>照片海報</t>
  </si>
  <si>
    <t>makeshift weapon</t>
  </si>
  <si>
    <t>臨時武器</t>
  </si>
  <si>
    <t>angry james</t>
  </si>
  <si>
    <t>憤怒的詹姆斯</t>
  </si>
  <si>
    <t>dusty attic</t>
  </si>
  <si>
    <t>塵土飛揚的閣樓</t>
  </si>
  <si>
    <t>female swordfighter</t>
  </si>
  <si>
    <t>女性劍法</t>
  </si>
  <si>
    <t>k mfdoom</t>
  </si>
  <si>
    <t>K MFDOOM</t>
  </si>
  <si>
    <t>ots of details</t>
  </si>
  <si>
    <t>詳細信息</t>
  </si>
  <si>
    <t>occult america</t>
  </si>
  <si>
    <t>神秘美國</t>
  </si>
  <si>
    <t>colored ink</t>
  </si>
  <si>
    <t>彩色墨水</t>
  </si>
  <si>
    <t>davinci apocalypse</t>
  </si>
  <si>
    <t>Davinci啟示錄</t>
  </si>
  <si>
    <t>slim silhouette</t>
  </si>
  <si>
    <t>苗條的輪廓</t>
  </si>
  <si>
    <t>vampire waltz</t>
  </si>
  <si>
    <t>吸血鬼華爾茲</t>
  </si>
  <si>
    <t>ernst haeckel nature illustration</t>
  </si>
  <si>
    <t>恩斯特·海克爾自然插圖</t>
  </si>
  <si>
    <t>nasa photo</t>
  </si>
  <si>
    <t>NASA照片</t>
  </si>
  <si>
    <t>lovecraftian cultist</t>
  </si>
  <si>
    <t>Lovecraftian崇拜者</t>
  </si>
  <si>
    <t>essential american soul</t>
  </si>
  <si>
    <t>必不可少的美國靈魂</t>
  </si>
  <si>
    <t>darth malgus eyes</t>
  </si>
  <si>
    <t>達斯·馬爾古斯（Darth Malgus）的眼睛</t>
  </si>
  <si>
    <t>style of akira toriyama</t>
  </si>
  <si>
    <t>Akira Toriyama的風格</t>
  </si>
  <si>
    <t>bioluminescence river</t>
  </si>
  <si>
    <t>生物發光河</t>
  </si>
  <si>
    <t>abandoned hospital</t>
  </si>
  <si>
    <t>廢棄醫院</t>
  </si>
  <si>
    <t>venus of dodekatheon</t>
  </si>
  <si>
    <t>Dodekatheon的金星</t>
  </si>
  <si>
    <t>ultra rÃ©aliste</t>
  </si>
  <si>
    <t>UltraRé©Aliste</t>
  </si>
  <si>
    <t>bloodshot eyes</t>
  </si>
  <si>
    <t>佈滿血絲的眼睛</t>
  </si>
  <si>
    <t>surreal scene</t>
  </si>
  <si>
    <t>超現實的場景</t>
  </si>
  <si>
    <t>wheel of time</t>
  </si>
  <si>
    <t>時間輪</t>
  </si>
  <si>
    <t>true biblical depiction</t>
  </si>
  <si>
    <t>真正的聖經描述</t>
  </si>
  <si>
    <t>lord of terror</t>
  </si>
  <si>
    <t>恐怖主</t>
  </si>
  <si>
    <t>ralph steadman</t>
  </si>
  <si>
    <t>拉爾夫·斯特德曼（Ralph Steadman）</t>
  </si>
  <si>
    <t>temple fair</t>
  </si>
  <si>
    <t>廟會</t>
  </si>
  <si>
    <t>advanced city of wakanda</t>
  </si>
  <si>
    <t>高級城市瓦卡達</t>
  </si>
  <si>
    <t>red health potion</t>
  </si>
  <si>
    <t>紅色健康藥水</t>
  </si>
  <si>
    <t>ammonite sculpture</t>
  </si>
  <si>
    <t>銨雕塑</t>
  </si>
  <si>
    <t>morden interior design</t>
  </si>
  <si>
    <t>莫登室內設計</t>
  </si>
  <si>
    <t>original star wars poster</t>
  </si>
  <si>
    <t>原始《星球大戰》海報</t>
  </si>
  <si>
    <t>interstellar spaceship</t>
  </si>
  <si>
    <t>crude oil</t>
  </si>
  <si>
    <t>原油</t>
  </si>
  <si>
    <t>blessed sinew jeaan</t>
  </si>
  <si>
    <t>有福的Sinew Jeaan</t>
  </si>
  <si>
    <t>gorilla smoking</t>
  </si>
  <si>
    <t>大猩猩吸煙</t>
  </si>
  <si>
    <t>caged world</t>
  </si>
  <si>
    <t>籠中的世界</t>
  </si>
  <si>
    <t>visual cues</t>
  </si>
  <si>
    <t>視覺提示</t>
  </si>
  <si>
    <t>conwayart artstation blueberry roman art</t>
  </si>
  <si>
    <t>Conwayart Artstation藍莓羅馬藝術</t>
  </si>
  <si>
    <t>fantastic mr fox cassette tape</t>
  </si>
  <si>
    <t>很棒的福克斯盒式錄像帶</t>
  </si>
  <si>
    <t>fat guy</t>
  </si>
  <si>
    <t>dog bench</t>
  </si>
  <si>
    <t>狗長凳</t>
  </si>
  <si>
    <t>style of spiderzero sculptures</t>
  </si>
  <si>
    <t>蜘蛛俠雕塑風格</t>
  </si>
  <si>
    <t>david kassan</t>
  </si>
  <si>
    <t>大衛·卡桑（David Kassan）</t>
  </si>
  <si>
    <t>traditional krampus illustration</t>
  </si>
  <si>
    <t>傳統的Krampus插圖</t>
  </si>
  <si>
    <t>islamic architecture hand fingers columns</t>
  </si>
  <si>
    <t>伊斯蘭建築手指柱</t>
  </si>
  <si>
    <t>magic frog drinking tea</t>
  </si>
  <si>
    <t>魔術青蛙喝茶</t>
  </si>
  <si>
    <t>stone walls</t>
  </si>
  <si>
    <t>石牆</t>
  </si>
  <si>
    <t>soft blanket</t>
  </si>
  <si>
    <t>柔軟的毯子</t>
  </si>
  <si>
    <t>lot of details</t>
  </si>
  <si>
    <t>dead demons</t>
  </si>
  <si>
    <t>死去的惡魔</t>
  </si>
  <si>
    <t>coral shape language</t>
  </si>
  <si>
    <t>珊瑚色語言</t>
  </si>
  <si>
    <t>dark sadness</t>
  </si>
  <si>
    <t>黑暗的悲傷</t>
  </si>
  <si>
    <t>rabbit goat</t>
  </si>
  <si>
    <t>兔山羊</t>
  </si>
  <si>
    <t>crocodiles teeth</t>
  </si>
  <si>
    <t>鱷魚的牙齒</t>
  </si>
  <si>
    <t>alchemist hut</t>
  </si>
  <si>
    <t>煉金術士小屋</t>
  </si>
  <si>
    <t>clay family</t>
  </si>
  <si>
    <t>粘土家庭</t>
  </si>
  <si>
    <t>creepy bow tie</t>
  </si>
  <si>
    <t>令人毛骨悚然的領結</t>
  </si>
  <si>
    <t>caspar david friedrich kermit</t>
  </si>
  <si>
    <t>Caspar David Friedrich Kermit</t>
  </si>
  <si>
    <t>stag skull</t>
  </si>
  <si>
    <t>雄鹿頭骨</t>
  </si>
  <si>
    <t>single rooms</t>
  </si>
  <si>
    <t>單人間</t>
  </si>
  <si>
    <t>gray goo theory</t>
  </si>
  <si>
    <t>灰色粘理論</t>
  </si>
  <si>
    <t>archangel vs demons battle</t>
  </si>
  <si>
    <t>大天使vs惡魔之戰</t>
  </si>
  <si>
    <t>jesus christ smoking weed</t>
  </si>
  <si>
    <t>耶穌基督抽大麻</t>
  </si>
  <si>
    <t>plastic toy</t>
  </si>
  <si>
    <t>塑料玩具</t>
  </si>
  <si>
    <t>energy portal</t>
  </si>
  <si>
    <t>能源門戶</t>
  </si>
  <si>
    <t>satanic ritual</t>
  </si>
  <si>
    <t>撒旦儀式</t>
  </si>
  <si>
    <t>astronaut lamp tupi</t>
  </si>
  <si>
    <t>宇航員燈圖皮</t>
  </si>
  <si>
    <t>pablo echenique chainsaw man</t>
  </si>
  <si>
    <t>Pablo Echenique電鋸人</t>
  </si>
  <si>
    <t>book fair</t>
  </si>
  <si>
    <t>書展</t>
  </si>
  <si>
    <t>white portrait sketch of dennis reynolds</t>
  </si>
  <si>
    <t>丹尼斯·雷諾茲（Dennis Reynolds）的白色肖像素描</t>
  </si>
  <si>
    <t>esoteric slav scientist</t>
  </si>
  <si>
    <t>深奧的斯拉夫科學家</t>
  </si>
  <si>
    <t>happy crowd of people</t>
  </si>
  <si>
    <t>快樂的人群</t>
  </si>
  <si>
    <t>frank mohawk</t>
  </si>
  <si>
    <t>弗蘭克·莫霍克（Frank Mohawk）</t>
  </si>
  <si>
    <t>diablo warrior roar</t>
  </si>
  <si>
    <t>暗黑破壞神戰士咆哮</t>
  </si>
  <si>
    <t>space freighters</t>
  </si>
  <si>
    <t>太空貨輪</t>
  </si>
  <si>
    <t>witch kings</t>
  </si>
  <si>
    <t>女巫國王</t>
  </si>
  <si>
    <t>style of beyonce glamour</t>
  </si>
  <si>
    <t>碧昂斯魅力的風格</t>
  </si>
  <si>
    <t>one shoulder</t>
  </si>
  <si>
    <t>一側肩膀</t>
  </si>
  <si>
    <t>last battle</t>
  </si>
  <si>
    <t>最後一場戰鬥</t>
  </si>
  <si>
    <t>destruction of sodom</t>
  </si>
  <si>
    <t>所多瑪的破壞</t>
  </si>
  <si>
    <t>ancient mystic forrest ritual</t>
  </si>
  <si>
    <t>古代神秘福雷斯特儀式</t>
  </si>
  <si>
    <t>translucent parts</t>
  </si>
  <si>
    <t>半透明零件</t>
  </si>
  <si>
    <t>rral life</t>
  </si>
  <si>
    <t>Rral Life</t>
  </si>
  <si>
    <t>fur boots</t>
  </si>
  <si>
    <t>皮毛靴</t>
  </si>
  <si>
    <t>eddie mendoza</t>
  </si>
  <si>
    <t>埃迪·門多薩（Eddie Mendoza）</t>
  </si>
  <si>
    <t>silver crown</t>
  </si>
  <si>
    <t>銀冠</t>
  </si>
  <si>
    <t>cloudy rural areas</t>
  </si>
  <si>
    <t>多雲的農村地區</t>
  </si>
  <si>
    <t>architectural drawing</t>
  </si>
  <si>
    <t>建築圖</t>
  </si>
  <si>
    <t>ice hockey player</t>
  </si>
  <si>
    <t>冰球運動員</t>
  </si>
  <si>
    <t>graphic tee design</t>
  </si>
  <si>
    <t>圖形T卹設計</t>
  </si>
  <si>
    <t>bob marley</t>
  </si>
  <si>
    <t>鮑勃·馬利</t>
  </si>
  <si>
    <t>bustling bar</t>
  </si>
  <si>
    <t>繁華的酒吧</t>
  </si>
  <si>
    <t>pool scene</t>
  </si>
  <si>
    <t>泳池場景</t>
  </si>
  <si>
    <t>black shutters</t>
  </si>
  <si>
    <t>黑色百葉窗</t>
  </si>
  <si>
    <t>interwoven tree roots</t>
  </si>
  <si>
    <t>交織的樹根</t>
  </si>
  <si>
    <t>mechanical portraiture</t>
  </si>
  <si>
    <t>機械肖像</t>
  </si>
  <si>
    <t>spider webs</t>
  </si>
  <si>
    <t>food drive thru</t>
  </si>
  <si>
    <t>食物驅動</t>
  </si>
  <si>
    <t>soviet propaganda poster kiwi fruit</t>
  </si>
  <si>
    <t>蘇聯宣傳海報獼猴桃水果</t>
  </si>
  <si>
    <t>palm trees</t>
  </si>
  <si>
    <t>sunwukong chinese japan</t>
  </si>
  <si>
    <t>Sunwukong中國日本</t>
  </si>
  <si>
    <t>mystic astronaut</t>
  </si>
  <si>
    <t>dog dancing salsa</t>
  </si>
  <si>
    <t>狗舞莎莎</t>
  </si>
  <si>
    <t>hackney london</t>
  </si>
  <si>
    <t>哈克尼倫敦</t>
  </si>
  <si>
    <t>style of wes burt</t>
  </si>
  <si>
    <t>韋斯·伯特的風格</t>
  </si>
  <si>
    <t>evil expression</t>
  </si>
  <si>
    <t>邪惡的表達</t>
  </si>
  <si>
    <t>bulgarian woman</t>
  </si>
  <si>
    <t>保加利亞女人</t>
  </si>
  <si>
    <t>small pumpkin</t>
  </si>
  <si>
    <t>小南瓜</t>
  </si>
  <si>
    <t>artificial intelligence product</t>
  </si>
  <si>
    <t>人工智能產品</t>
  </si>
  <si>
    <t>polar bear face</t>
  </si>
  <si>
    <t>北極熊的臉</t>
  </si>
  <si>
    <t>satellite photograph</t>
  </si>
  <si>
    <t>衛星照片</t>
  </si>
  <si>
    <t>dark reds</t>
  </si>
  <si>
    <t>steampunk isle of deads giger beksinski</t>
  </si>
  <si>
    <t>蒸汽朋克島死者吉格·貝克斯斯基（Giger Beksinski）</t>
  </si>
  <si>
    <t>cyberpunk beijing</t>
  </si>
  <si>
    <t>Cyber​​punk北京</t>
  </si>
  <si>
    <t>cyberpunk terrorists</t>
  </si>
  <si>
    <t>賽博朋克恐怖分子</t>
  </si>
  <si>
    <t>sprite trans png</t>
  </si>
  <si>
    <t>Sprite Trans PNG</t>
  </si>
  <si>
    <t>necromancer victims</t>
  </si>
  <si>
    <t>死靈法師受害者</t>
  </si>
  <si>
    <t>alena aenami</t>
  </si>
  <si>
    <t>Alena Aenami</t>
  </si>
  <si>
    <t>tulsa oklahoma diner google street view</t>
  </si>
  <si>
    <t>塔爾薩俄克拉荷馬州餐廳Google Street View</t>
  </si>
  <si>
    <t>vitaly bulgarov</t>
  </si>
  <si>
    <t>維塔利·保加羅夫</t>
  </si>
  <si>
    <t>lebeus woods</t>
  </si>
  <si>
    <t>Lebeus Woods</t>
  </si>
  <si>
    <t>dense misty mysterious rainforest</t>
  </si>
  <si>
    <t>茂密的霧濛濛的神秘雨林</t>
  </si>
  <si>
    <t>sausage dog</t>
  </si>
  <si>
    <t>香腸狗</t>
  </si>
  <si>
    <t>blackpool beach</t>
  </si>
  <si>
    <t>布萊克浦海灘</t>
  </si>
  <si>
    <t>future capital city nusantara</t>
  </si>
  <si>
    <t>未來的首都努桑塔拉</t>
  </si>
  <si>
    <t>mitsuo katsui sorayama</t>
  </si>
  <si>
    <t>Mitsuo Katsui Sorayama</t>
  </si>
  <si>
    <t>sand dunes</t>
  </si>
  <si>
    <t>translucent cloak</t>
  </si>
  <si>
    <t>mountain trail</t>
  </si>
  <si>
    <t>山步道</t>
  </si>
  <si>
    <t>hallucinogenic future</t>
  </si>
  <si>
    <t>致幻未來</t>
  </si>
  <si>
    <t>colourful medieval arcade</t>
  </si>
  <si>
    <t>五顏六色的中世紀街機</t>
  </si>
  <si>
    <t>cobra hiss</t>
  </si>
  <si>
    <t>眼鏡蛇嘶嘶聲</t>
  </si>
  <si>
    <t>opened mouth</t>
  </si>
  <si>
    <t>huge seismic activity</t>
  </si>
  <si>
    <t>巨大的地震活動</t>
  </si>
  <si>
    <t>sun flare</t>
  </si>
  <si>
    <t>il poster</t>
  </si>
  <si>
    <t>IL海報</t>
  </si>
  <si>
    <t>samurai jack aku demon terror</t>
  </si>
  <si>
    <t>武士傑克·阿庫恐怖</t>
  </si>
  <si>
    <t>dreadlock man portrait zen coffee</t>
  </si>
  <si>
    <t>Dreadlock Man肖像禪宗咖啡</t>
  </si>
  <si>
    <t>pepperoni pizza</t>
  </si>
  <si>
    <t>意大利辣香腸比薩</t>
  </si>
  <si>
    <t>green goblin mid-air</t>
  </si>
  <si>
    <t>綠色地精中空中</t>
  </si>
  <si>
    <t>grandfather clock tree</t>
  </si>
  <si>
    <t>祖父鍾樹</t>
  </si>
  <si>
    <t>mechanical lions</t>
  </si>
  <si>
    <t>機械獅子</t>
  </si>
  <si>
    <t>danger room</t>
  </si>
  <si>
    <t>危險室</t>
  </si>
  <si>
    <t>abandoned mine</t>
  </si>
  <si>
    <t>廢棄的地雷</t>
  </si>
  <si>
    <t>michael hutter</t>
  </si>
  <si>
    <t>邁克爾·哈特</t>
  </si>
  <si>
    <t>fitz henry lane</t>
  </si>
  <si>
    <t>菲茨·亨利·萊恩（Fitz Henry Lane）</t>
  </si>
  <si>
    <t>digital abstractions</t>
  </si>
  <si>
    <t>數字抽象</t>
  </si>
  <si>
    <t>macro photography of kitchen sponge slices</t>
  </si>
  <si>
    <t>廚房海綿切片的宏觀攝影</t>
  </si>
  <si>
    <t>red lioness</t>
  </si>
  <si>
    <t>紅母獅</t>
  </si>
  <si>
    <t>terrifying malformed demon</t>
  </si>
  <si>
    <t>可怕的畸形惡魔</t>
  </si>
  <si>
    <t>giant egg</t>
  </si>
  <si>
    <t>巨型雞蛋</t>
  </si>
  <si>
    <t>rococo boucher</t>
  </si>
  <si>
    <t>Rococo Boucher</t>
  </si>
  <si>
    <t>grzegorz greg rutkowski</t>
  </si>
  <si>
    <t>Grzegorz Greg Rutkowski</t>
  </si>
  <si>
    <t>apparent lack</t>
  </si>
  <si>
    <t>顯然缺乏</t>
  </si>
  <si>
    <t>exact sizes</t>
  </si>
  <si>
    <t>確切的尺寸</t>
  </si>
  <si>
    <t>perceptible distortion</t>
  </si>
  <si>
    <t>可感知的失真</t>
  </si>
  <si>
    <t>sphynx cat</t>
  </si>
  <si>
    <t>sphynx貓</t>
  </si>
  <si>
    <t>kerbal space program portrait</t>
  </si>
  <si>
    <t>克爾巴太空計劃肖像</t>
  </si>
  <si>
    <t>lush surrealistic jungle</t>
  </si>
  <si>
    <t>鬱鬱蔥蔥的超現實叢林</t>
  </si>
  <si>
    <t>sand drinking tea</t>
  </si>
  <si>
    <t>喝茶</t>
  </si>
  <si>
    <t>mike ploog</t>
  </si>
  <si>
    <t>Mike Ploog</t>
  </si>
  <si>
    <t>two bunnies</t>
  </si>
  <si>
    <t>兩個兔子</t>
  </si>
  <si>
    <t>texas bat country invasion</t>
  </si>
  <si>
    <t>德州蝙蝠國家入侵</t>
  </si>
  <si>
    <t>demonic pig</t>
  </si>
  <si>
    <t>惡魔豬</t>
  </si>
  <si>
    <t>white headband</t>
  </si>
  <si>
    <t>白色頭帶</t>
  </si>
  <si>
    <t>favorite gun</t>
  </si>
  <si>
    <t>最喜歡的槍</t>
  </si>
  <si>
    <t>Ã  skull</t>
  </si>
  <si>
    <t>- 頭骨</t>
  </si>
  <si>
    <t>a-class figure</t>
  </si>
  <si>
    <t>A級數字</t>
  </si>
  <si>
    <t>gradient ramp</t>
  </si>
  <si>
    <t>梯度坡道</t>
  </si>
  <si>
    <t>symetrical insect</t>
  </si>
  <si>
    <t>對稱昆蟲</t>
  </si>
  <si>
    <t>joe biden</t>
  </si>
  <si>
    <t>喬·拜登</t>
  </si>
  <si>
    <t>alien zebra</t>
  </si>
  <si>
    <t>外星斑馬</t>
  </si>
  <si>
    <t>two heads</t>
  </si>
  <si>
    <t>兩個頭</t>
  </si>
  <si>
    <t>lovely kimono corgi</t>
  </si>
  <si>
    <t>可愛的和服Corgi</t>
  </si>
  <si>
    <t>start dust</t>
  </si>
  <si>
    <t>開始灰塵</t>
  </si>
  <si>
    <t>symetric body legs feet</t>
  </si>
  <si>
    <t>符號身體腿腳</t>
  </si>
  <si>
    <t>grateful dead skull</t>
  </si>
  <si>
    <t>感恩的死頭骨</t>
  </si>
  <si>
    <t>dragon boat festival</t>
  </si>
  <si>
    <t>maya girl's head</t>
  </si>
  <si>
    <t>瑪雅女孩的頭</t>
  </si>
  <si>
    <t>dark forrest glade</t>
  </si>
  <si>
    <t>黑暗的福雷斯特校友</t>
  </si>
  <si>
    <t>undead rockabilly silver age superhero</t>
  </si>
  <si>
    <t>亡靈搖滾銀器時代超級英雄</t>
  </si>
  <si>
    <t>visible brain</t>
  </si>
  <si>
    <t>可見的大腦</t>
  </si>
  <si>
    <t>lady alcina dimitrescu</t>
  </si>
  <si>
    <t>夫人Alcina Dimitrescu</t>
  </si>
  <si>
    <t>small artificial intelligence</t>
  </si>
  <si>
    <t>小型人工智能</t>
  </si>
  <si>
    <t>casson photoshoot cowboy</t>
  </si>
  <si>
    <t>卡森拍攝牛仔</t>
  </si>
  <si>
    <t>huge moorish castle</t>
  </si>
  <si>
    <t>巨大的摩爾人城堡</t>
  </si>
  <si>
    <t>mechanical angelic succubus</t>
  </si>
  <si>
    <t>機械天使般的魅魔</t>
  </si>
  <si>
    <t>michael jackson</t>
  </si>
  <si>
    <t>邁克爾杰克遜</t>
  </si>
  <si>
    <t>technological empress laboratory</t>
  </si>
  <si>
    <t>技術女皇實驗室</t>
  </si>
  <si>
    <t>robert niert</t>
  </si>
  <si>
    <t>羅伯特·尼特（Robert Niert）</t>
  </si>
  <si>
    <t>debonair cat</t>
  </si>
  <si>
    <t>Debonair Cat</t>
  </si>
  <si>
    <t>yoga savasana zdzislaw</t>
  </si>
  <si>
    <t>瑜伽Savasana Zdzislaw</t>
  </si>
  <si>
    <t>occult ceremony</t>
  </si>
  <si>
    <t>神秘儀式</t>
  </si>
  <si>
    <t>ancient fishermen</t>
  </si>
  <si>
    <t>古漁民</t>
  </si>
  <si>
    <t>soft gradient</t>
  </si>
  <si>
    <t>軟梯度</t>
  </si>
  <si>
    <t>dwarvish city</t>
  </si>
  <si>
    <t>矮人城市</t>
  </si>
  <si>
    <t>gucci warrior grunt</t>
  </si>
  <si>
    <t>Gucci Warrior Grunt</t>
  </si>
  <si>
    <t>pink buzzed hair cut</t>
  </si>
  <si>
    <t>粉紅色的嗡嗡聲頭髮剪</t>
  </si>
  <si>
    <t>seaside summer day</t>
  </si>
  <si>
    <t>海邊夏日</t>
  </si>
  <si>
    <t>suit swimming</t>
  </si>
  <si>
    <t>西裝游泳</t>
  </si>
  <si>
    <t>style of aeon flux cartoon</t>
  </si>
  <si>
    <t>Aeon Flux漫畫的風格</t>
  </si>
  <si>
    <t>urban tales</t>
  </si>
  <si>
    <t>城市故事</t>
  </si>
  <si>
    <t>grainy texture</t>
  </si>
  <si>
    <t>粒狀質地</t>
  </si>
  <si>
    <t>last human survivor</t>
  </si>
  <si>
    <t>最後的人類倖存者</t>
  </si>
  <si>
    <t>alien boardroom desk</t>
  </si>
  <si>
    <t>外星董事會桌</t>
  </si>
  <si>
    <t>delicious japanese breakfast</t>
  </si>
  <si>
    <t>美味的日本早餐</t>
  </si>
  <si>
    <t>boris johnson</t>
  </si>
  <si>
    <t>鮑里斯·約翰遜</t>
  </si>
  <si>
    <t>graphic vampire designs</t>
  </si>
  <si>
    <t>圖形吸血鬼設計</t>
  </si>
  <si>
    <t>1930s propaganda poster</t>
  </si>
  <si>
    <t>1930年代的宣傳海報</t>
  </si>
  <si>
    <t>attractive person</t>
  </si>
  <si>
    <t>有吸引力的人</t>
  </si>
  <si>
    <t>grumpy cat</t>
  </si>
  <si>
    <t>脾氣暴躁的貓</t>
  </si>
  <si>
    <t>cyberpunk maschinen krieger mech</t>
  </si>
  <si>
    <t>Cyber​​punk Maschinen Krieger Mech</t>
  </si>
  <si>
    <t>bioshock infinite</t>
  </si>
  <si>
    <t>生化奇兵無限</t>
  </si>
  <si>
    <t>vampire hunter</t>
  </si>
  <si>
    <t>吸血鬼獵人</t>
  </si>
  <si>
    <t>lots of pearls</t>
  </si>
  <si>
    <t>很多珍珠</t>
  </si>
  <si>
    <t>shari erickson</t>
  </si>
  <si>
    <t>莎莉·埃里克森（Shari Erickson）</t>
  </si>
  <si>
    <t>viscous belousov</t>
  </si>
  <si>
    <t>粘性Belousov</t>
  </si>
  <si>
    <t>tentacle cloud</t>
  </si>
  <si>
    <t>觸手雲</t>
  </si>
  <si>
    <t>biological horrors</t>
  </si>
  <si>
    <t>生物恐怖</t>
  </si>
  <si>
    <t>brutalist modernist wooden wall clock</t>
  </si>
  <si>
    <t>野蠻主義現代主義木製壁鐘</t>
  </si>
  <si>
    <t>futuristic atlanta</t>
  </si>
  <si>
    <t>未來派亞特蘭大</t>
  </si>
  <si>
    <t>futuristic joconde</t>
  </si>
  <si>
    <t>未來派的Joconde</t>
  </si>
  <si>
    <t>fat lesbians</t>
  </si>
  <si>
    <t>胖女同性戀</t>
  </si>
  <si>
    <t>new bitcoin standard utopia</t>
  </si>
  <si>
    <t>新的比特幣標準烏托邦</t>
  </si>
  <si>
    <t>big staff</t>
  </si>
  <si>
    <t>大員工</t>
  </si>
  <si>
    <t>detaield colorful circuit board</t>
  </si>
  <si>
    <t>迪達爾彩色電路板</t>
  </si>
  <si>
    <t>blue period</t>
  </si>
  <si>
    <t>藍色時期</t>
  </si>
  <si>
    <t>distant castle</t>
  </si>
  <si>
    <t>遙遠的城堡</t>
  </si>
  <si>
    <t>fallen angel</t>
  </si>
  <si>
    <t>墮落的天使</t>
  </si>
  <si>
    <t>wpa poster of apple campus ii</t>
  </si>
  <si>
    <t>Apple Campus II的WPA海報</t>
  </si>
  <si>
    <t>cassette futurism user interface</t>
  </si>
  <si>
    <t>盒式未來主義用戶界面</t>
  </si>
  <si>
    <t>lagomorphic machine intelligence</t>
  </si>
  <si>
    <t>龍型型機器智能</t>
  </si>
  <si>
    <t>velazquez group portrait</t>
  </si>
  <si>
    <t>Velazquez集團肖像</t>
  </si>
  <si>
    <t>arabia camel gulf</t>
  </si>
  <si>
    <t>阿拉伯駱駝海灣</t>
  </si>
  <si>
    <t>different elemental power</t>
  </si>
  <si>
    <t>不同的元素力量</t>
  </si>
  <si>
    <t>last supper</t>
  </si>
  <si>
    <t>最後的晚餐</t>
  </si>
  <si>
    <t>gaudi apartment van gogh hundertwasser</t>
  </si>
  <si>
    <t>Gaudi公寓van Gogh Hundertwasser</t>
  </si>
  <si>
    <t>fursuit furry real life</t>
  </si>
  <si>
    <t>毛茸茸的毛茸茸的現實生活</t>
  </si>
  <si>
    <t>orc eating supper</t>
  </si>
  <si>
    <t>獸人吃晚飯</t>
  </si>
  <si>
    <t>cthulu daguerreotype</t>
  </si>
  <si>
    <t>Cthulu daguerreotype</t>
  </si>
  <si>
    <t>cute technological mecha soldier</t>
  </si>
  <si>
    <t>可愛的技術機甲士兵</t>
  </si>
  <si>
    <t>style of miyamoto musashi</t>
  </si>
  <si>
    <t>Miyamoto Musashi的風格</t>
  </si>
  <si>
    <t>zombie digging</t>
  </si>
  <si>
    <t>殭屍挖掘</t>
  </si>
  <si>
    <t>dogs fight</t>
  </si>
  <si>
    <t>狗打架</t>
  </si>
  <si>
    <t>happy birthday</t>
  </si>
  <si>
    <t>生日快樂</t>
  </si>
  <si>
    <t>infinite joyous creation</t>
  </si>
  <si>
    <t>無限的歡樂創造</t>
  </si>
  <si>
    <t>detailed vfx visualization</t>
  </si>
  <si>
    <t>詳細的VFX可視化</t>
  </si>
  <si>
    <t>style of mitchell stuart</t>
  </si>
  <si>
    <t>米切爾·斯圖爾特的風格</t>
  </si>
  <si>
    <t>human mind vfx</t>
  </si>
  <si>
    <t>人類思想VFX</t>
  </si>
  <si>
    <t>snow mountain dessert oasis</t>
  </si>
  <si>
    <t>雪山甜點綠洲</t>
  </si>
  <si>
    <t>turbo mummy</t>
  </si>
  <si>
    <t>渦輪木乃伊</t>
  </si>
  <si>
    <t>german trenches</t>
  </si>
  <si>
    <t>德國戰es</t>
  </si>
  <si>
    <t>adonis male mage</t>
  </si>
  <si>
    <t>阿多尼斯男法師</t>
  </si>
  <si>
    <t>monstrous preacher beast</t>
  </si>
  <si>
    <t>可怕的傳教士野獸</t>
  </si>
  <si>
    <t>large branches roots</t>
  </si>
  <si>
    <t>大樹枝根</t>
  </si>
  <si>
    <t>cosmic entities</t>
  </si>
  <si>
    <t>宇宙實體</t>
  </si>
  <si>
    <t>elegant lady</t>
  </si>
  <si>
    <t>優雅的女士</t>
  </si>
  <si>
    <t>brian froud style muppets</t>
  </si>
  <si>
    <t>Brian Froud風格的木偶</t>
  </si>
  <si>
    <t>cute little hamster</t>
  </si>
  <si>
    <t>可愛的小倉鼠</t>
  </si>
  <si>
    <t>distant family</t>
  </si>
  <si>
    <t>遙遠的家庭</t>
  </si>
  <si>
    <t>human communicates</t>
  </si>
  <si>
    <t>人類交流</t>
  </si>
  <si>
    <t>elysian fields</t>
  </si>
  <si>
    <t>Elysian領域</t>
  </si>
  <si>
    <t>3d printable outer shell helmet</t>
  </si>
  <si>
    <t>3D可打印的外殼頭盔</t>
  </si>
  <si>
    <t>young civil war soldier</t>
  </si>
  <si>
    <t>年輕的內戰士兵</t>
  </si>
  <si>
    <t>surface modeling</t>
  </si>
  <si>
    <t>表面建模</t>
  </si>
  <si>
    <t>lofi future y2k</t>
  </si>
  <si>
    <t>Lofi Future Y2K</t>
  </si>
  <si>
    <t>hero danny devito</t>
  </si>
  <si>
    <t>英雄丹尼·德維托（Danny Devito）</t>
  </si>
  <si>
    <t>teenage mutant ninja turtle</t>
  </si>
  <si>
    <t>青少年突變體忍者龜</t>
  </si>
  <si>
    <t>steampunk constructions</t>
  </si>
  <si>
    <t>蒸汽朋克結構</t>
  </si>
  <si>
    <t>dead vegetation</t>
  </si>
  <si>
    <t>死植被</t>
  </si>
  <si>
    <t>bottega veneta logo</t>
  </si>
  <si>
    <t>Bottega Veneta徽標</t>
  </si>
  <si>
    <t>jim henson</t>
  </si>
  <si>
    <t>吉姆·亨森</t>
  </si>
  <si>
    <t>corporate logo</t>
  </si>
  <si>
    <t>公司徽標</t>
  </si>
  <si>
    <t>military warehouse room</t>
  </si>
  <si>
    <t>軍事倉庫室</t>
  </si>
  <si>
    <t>golden wheat plant</t>
  </si>
  <si>
    <t>金小麥植物</t>
  </si>
  <si>
    <t>rain dew</t>
  </si>
  <si>
    <t>雨露</t>
  </si>
  <si>
    <t>christian priest</t>
  </si>
  <si>
    <t>基督教牧師</t>
  </si>
  <si>
    <t>grunge texture substance painter tailable</t>
  </si>
  <si>
    <t>垃圾紋理藥物畫家可教</t>
  </si>
  <si>
    <t>witch occult panel</t>
  </si>
  <si>
    <t>女巫神秘面板</t>
  </si>
  <si>
    <t>overgrown flora makeup</t>
  </si>
  <si>
    <t>長滿的植物群化妝</t>
  </si>
  <si>
    <t>moore threads ' gpu server</t>
  </si>
  <si>
    <t>摩爾線程的GPU服務器</t>
  </si>
  <si>
    <t>grey-red grey-blue tom lovell paints</t>
  </si>
  <si>
    <t>灰紅灰色湯姆·洛維爾油漆</t>
  </si>
  <si>
    <t>futuristic golf course</t>
  </si>
  <si>
    <t>未來派高爾夫球場</t>
  </si>
  <si>
    <t>janky demon spongebob</t>
  </si>
  <si>
    <t>Janky Demon Spongebob</t>
  </si>
  <si>
    <t>dutch forest</t>
  </si>
  <si>
    <t>荷蘭森林</t>
  </si>
  <si>
    <t>moonlit forest glade mountains</t>
  </si>
  <si>
    <t>月光林林格萊德山脈</t>
  </si>
  <si>
    <t>stock market</t>
  </si>
  <si>
    <t>股市</t>
  </si>
  <si>
    <t>colorful plaster</t>
  </si>
  <si>
    <t>五顏六色的石膏</t>
  </si>
  <si>
    <t>finnish man fishing</t>
  </si>
  <si>
    <t>芬蘭男子釣魚</t>
  </si>
  <si>
    <t>nuetral pallete</t>
  </si>
  <si>
    <t>果皮</t>
  </si>
  <si>
    <t>mario nintendo design</t>
  </si>
  <si>
    <t>馬里奧任天堂設計</t>
  </si>
  <si>
    <t>huge monkey towering</t>
  </si>
  <si>
    <t>巨大的猴子聳立</t>
  </si>
  <si>
    <t>tri-x grainy photo</t>
  </si>
  <si>
    <t>Tri-X粒狀照片</t>
  </si>
  <si>
    <t>aether portal</t>
  </si>
  <si>
    <t>以太門戶</t>
  </si>
  <si>
    <t>saturn hat poisoning</t>
  </si>
  <si>
    <t>土星帽中毒</t>
  </si>
  <si>
    <t>snowy tyto owl wolf</t>
  </si>
  <si>
    <t>下雪的泰托貓頭鷹狼</t>
  </si>
  <si>
    <t>final fantasy xiv</t>
  </si>
  <si>
    <t>最終幻想XIV</t>
  </si>
  <si>
    <t>robot imagineer</t>
  </si>
  <si>
    <t>機器人想像員</t>
  </si>
  <si>
    <t>persian islamic painting</t>
  </si>
  <si>
    <t>波斯伊斯蘭繪畫</t>
  </si>
  <si>
    <t>dachshund smoking</t>
  </si>
  <si>
    <t>臘腸吸煙</t>
  </si>
  <si>
    <t>murky forest</t>
  </si>
  <si>
    <t>模糊的森林</t>
  </si>
  <si>
    <t>robert richardson</t>
  </si>
  <si>
    <t>羅伯特·理查森（Robert Richardson）</t>
  </si>
  <si>
    <t>elk skeleton</t>
  </si>
  <si>
    <t>麋鹿骨骼</t>
  </si>
  <si>
    <t>vaporwave colors</t>
  </si>
  <si>
    <t>Vaporwave顏色</t>
  </si>
  <si>
    <t>audrey kawasaki</t>
  </si>
  <si>
    <t>奧黛麗·川崎</t>
  </si>
  <si>
    <t>far future</t>
  </si>
  <si>
    <t>遙遠的未來</t>
  </si>
  <si>
    <t>devil rat</t>
  </si>
  <si>
    <t>魔鬼大鼠</t>
  </si>
  <si>
    <t>heads concert</t>
  </si>
  <si>
    <t>頭音樂會</t>
  </si>
  <si>
    <t>four arms</t>
  </si>
  <si>
    <t>四條手臂</t>
  </si>
  <si>
    <t>one hand</t>
  </si>
  <si>
    <t>單手</t>
  </si>
  <si>
    <t>granite cave</t>
  </si>
  <si>
    <t>花崗岩洞穴</t>
  </si>
  <si>
    <t>ferris wheel park</t>
  </si>
  <si>
    <t>摩天輪公園</t>
  </si>
  <si>
    <t>paul bonner</t>
  </si>
  <si>
    <t>保羅·邦納（Paul Bonner）</t>
  </si>
  <si>
    <t>ceramic armor</t>
  </si>
  <si>
    <t>陶瓷裝甲</t>
  </si>
  <si>
    <t>spanish woman</t>
  </si>
  <si>
    <t>西班牙女人</t>
  </si>
  <si>
    <t>wood guanyin sculpture</t>
  </si>
  <si>
    <t>伍德南雕塑</t>
  </si>
  <si>
    <t>surrounding world</t>
  </si>
  <si>
    <t>周圍世界</t>
  </si>
  <si>
    <t>four-eyed dragon</t>
  </si>
  <si>
    <t>四眼龍</t>
  </si>
  <si>
    <t>baby businessman</t>
  </si>
  <si>
    <t>嬰兒商人</t>
  </si>
  <si>
    <t>hideous character standing</t>
  </si>
  <si>
    <t>醜陋的角色站立</t>
  </si>
  <si>
    <t>corporate suit</t>
  </si>
  <si>
    <t>公司訴訟</t>
  </si>
  <si>
    <t>detective gundam</t>
  </si>
  <si>
    <t>偵探巨人</t>
  </si>
  <si>
    <t>green land rover discovery</t>
  </si>
  <si>
    <t>綠色陸虎發現</t>
  </si>
  <si>
    <t>marko djudjevic</t>
  </si>
  <si>
    <t>Marko Djudjevic</t>
  </si>
  <si>
    <t>crochet plushie pride kaiju</t>
  </si>
  <si>
    <t>鉤針毛絨驕傲kaiju</t>
  </si>
  <si>
    <t>jeff simpson</t>
  </si>
  <si>
    <t>傑夫·辛普森（Jeff Simpson）</t>
  </si>
  <si>
    <t>spanish rococo shakespearean</t>
  </si>
  <si>
    <t>西班牙rococo莎士比亞</t>
  </si>
  <si>
    <t>unforgiving sun</t>
  </si>
  <si>
    <t>寬容的陽光</t>
  </si>
  <si>
    <t>center of image kings</t>
  </si>
  <si>
    <t>圖像王中心</t>
  </si>
  <si>
    <t>rendered sketch</t>
  </si>
  <si>
    <t>渲染草圖</t>
  </si>
  <si>
    <t>pearl earrings</t>
  </si>
  <si>
    <t>ilford delta photograph of man</t>
  </si>
  <si>
    <t>伊爾福德三角洲人的照片</t>
  </si>
  <si>
    <t>great collapse</t>
  </si>
  <si>
    <t>大崩潰</t>
  </si>
  <si>
    <t>flat earth</t>
  </si>
  <si>
    <t>平坦的地球</t>
  </si>
  <si>
    <t>ancient sith temple</t>
  </si>
  <si>
    <t>古老的西斯神廟</t>
  </si>
  <si>
    <t>geometric prism</t>
  </si>
  <si>
    <t>幾何棱鏡</t>
  </si>
  <si>
    <t>painted beams</t>
  </si>
  <si>
    <t>彩繪梁</t>
  </si>
  <si>
    <t>binding design</t>
  </si>
  <si>
    <t>綁定設計</t>
  </si>
  <si>
    <t>apple park</t>
  </si>
  <si>
    <t>蘋果公園</t>
  </si>
  <si>
    <t>two astronauts</t>
  </si>
  <si>
    <t>兩名宇航員</t>
  </si>
  <si>
    <t>style of guillermo del toro</t>
  </si>
  <si>
    <t>Guillermo del Toro的風格</t>
  </si>
  <si>
    <t>psychedelic adidas</t>
  </si>
  <si>
    <t>迷幻阿迪達斯</t>
  </si>
  <si>
    <t>tattooed woman</t>
  </si>
  <si>
    <t>紋身的女人</t>
  </si>
  <si>
    <t>tortured humans victims of god</t>
  </si>
  <si>
    <t>折磨上帝的受害者</t>
  </si>
  <si>
    <t>reflective puddles mud</t>
  </si>
  <si>
    <t>反射性水坑泥</t>
  </si>
  <si>
    <t>insane amount of details</t>
  </si>
  <si>
    <t>瘋狂的細節</t>
  </si>
  <si>
    <t>one eyed old grotesque warty witch</t>
  </si>
  <si>
    <t>一隻眼睛的舊怪異疣女巫</t>
  </si>
  <si>
    <t>michael whelan</t>
  </si>
  <si>
    <t>邁克爾·惠蘭</t>
  </si>
  <si>
    <t>fierce weapon</t>
  </si>
  <si>
    <t>兇猛的武器</t>
  </si>
  <si>
    <t>psycedelic garden flowers</t>
  </si>
  <si>
    <t>Psycedelic Garden Flowers</t>
  </si>
  <si>
    <t>russian doll color grading</t>
  </si>
  <si>
    <t>俄羅斯娃娃顏色分級</t>
  </si>
  <si>
    <t>cgi backgrounds</t>
  </si>
  <si>
    <t>CGI背景</t>
  </si>
  <si>
    <t>dark reflective surfaces</t>
  </si>
  <si>
    <t>深色反射表面</t>
  </si>
  <si>
    <t>maria van oosterwijck</t>
  </si>
  <si>
    <t>瑪麗亞·範·奧斯特維克（Maria van Oosterwijck）</t>
  </si>
  <si>
    <t>shinigami eyes</t>
  </si>
  <si>
    <t>Shinigami的眼睛</t>
  </si>
  <si>
    <t>star trek enterprise ship</t>
  </si>
  <si>
    <t>星際迷航企業船</t>
  </si>
  <si>
    <t>jacquemus fashion</t>
  </si>
  <si>
    <t>雅克姆斯時尚</t>
  </si>
  <si>
    <t>self-transforming machine elves</t>
  </si>
  <si>
    <t>自轉換的機器精靈</t>
  </si>
  <si>
    <t>big circular canopy</t>
  </si>
  <si>
    <t>大圓形冠層</t>
  </si>
  <si>
    <t>marco polo</t>
  </si>
  <si>
    <t>馬可波羅</t>
  </si>
  <si>
    <t>court egon schiele</t>
  </si>
  <si>
    <t>法院埃貢·希爾（Egon Schiele）</t>
  </si>
  <si>
    <t>translucent polished amber sphere</t>
  </si>
  <si>
    <t>半透明的拋光琥珀色球</t>
  </si>
  <si>
    <t>emperor's fleet</t>
  </si>
  <si>
    <t>皇帝的艦隊</t>
  </si>
  <si>
    <t>multiple glass sculptures</t>
  </si>
  <si>
    <t>多個玻璃雕塑</t>
  </si>
  <si>
    <t>cobble stone</t>
  </si>
  <si>
    <t>taekwondo uniform</t>
  </si>
  <si>
    <t>跆拳道製服</t>
  </si>
  <si>
    <t>bearded bulky inkeeper</t>
  </si>
  <si>
    <t>鬍鬚笨重的守護者</t>
  </si>
  <si>
    <t>vibrant brutalism</t>
  </si>
  <si>
    <t>充滿活力的野蠻主義</t>
  </si>
  <si>
    <t>vault comics pulp</t>
  </si>
  <si>
    <t>金庫漫畫紙漿</t>
  </si>
  <si>
    <t>nightmarish school</t>
  </si>
  <si>
    <t>噩夢學校</t>
  </si>
  <si>
    <t>natural hot spring</t>
  </si>
  <si>
    <t>capital ship</t>
  </si>
  <si>
    <t>geometric letter</t>
  </si>
  <si>
    <t>幾何字母</t>
  </si>
  <si>
    <t>elizabeth comstock</t>
  </si>
  <si>
    <t>伊麗莎白·康斯托克（Elizabeth Comstock）</t>
  </si>
  <si>
    <t>hyperreal redshift world creator</t>
  </si>
  <si>
    <t>超現實的紅移世界創造者</t>
  </si>
  <si>
    <t>broken platue</t>
  </si>
  <si>
    <t>破碎的盤子</t>
  </si>
  <si>
    <t>wagashi monster</t>
  </si>
  <si>
    <t>瓦加西怪物</t>
  </si>
  <si>
    <t>twitch now ' button</t>
  </si>
  <si>
    <t>現在抽搐'按鈕</t>
  </si>
  <si>
    <t>vivid colours</t>
  </si>
  <si>
    <t>shiny green gemstones</t>
  </si>
  <si>
    <t>閃亮的綠色寶石</t>
  </si>
  <si>
    <t>portrait of geronimo</t>
  </si>
  <si>
    <t>Geronimo的肖像</t>
  </si>
  <si>
    <t>capitalist mountain</t>
  </si>
  <si>
    <t>資本主義山</t>
  </si>
  <si>
    <t>blue tunic</t>
  </si>
  <si>
    <t>藍色上衣</t>
  </si>
  <si>
    <t>cute cupcake</t>
  </si>
  <si>
    <t>可愛的蛋糕</t>
  </si>
  <si>
    <t>deer hunting</t>
  </si>
  <si>
    <t>獵鹿</t>
  </si>
  <si>
    <t>nile river</t>
  </si>
  <si>
    <t>尼羅河</t>
  </si>
  <si>
    <t>king of kings</t>
  </si>
  <si>
    <t>萬王之王</t>
  </si>
  <si>
    <t>hr geiger batman</t>
  </si>
  <si>
    <t>HR Geiger蝙蝠俠</t>
  </si>
  <si>
    <t>many screens</t>
  </si>
  <si>
    <t>許多屏幕</t>
  </si>
  <si>
    <t>jean julien</t>
  </si>
  <si>
    <t>讓·朱利安（Jean Julien）</t>
  </si>
  <si>
    <t>book page</t>
  </si>
  <si>
    <t>書頁</t>
  </si>
  <si>
    <t>powerful superhero</t>
  </si>
  <si>
    <t>強大的超級英雄</t>
  </si>
  <si>
    <t>twigitecture village</t>
  </si>
  <si>
    <t>樹脂村</t>
  </si>
  <si>
    <t>karl sisson</t>
  </si>
  <si>
    <t>卡爾·西森（Karl Sisson）</t>
  </si>
  <si>
    <t>big deep rocky cavern</t>
  </si>
  <si>
    <t>大深岩石洞穴</t>
  </si>
  <si>
    <t>style of pieter claesz</t>
  </si>
  <si>
    <t>Pieter Claesz的風格</t>
  </si>
  <si>
    <t>tony sart</t>
  </si>
  <si>
    <t>托尼·薩特</t>
  </si>
  <si>
    <t>armored shuttlecraft</t>
  </si>
  <si>
    <t>裝甲的露天路線</t>
  </si>
  <si>
    <t>british columbia</t>
  </si>
  <si>
    <t>不列顛哥倫比亞省</t>
  </si>
  <si>
    <t>thornton dial home depot installation</t>
  </si>
  <si>
    <t>Thornton Dial Home Depot安裝</t>
  </si>
  <si>
    <t>eleven lighting grunge cables pattern lights glass</t>
  </si>
  <si>
    <t>11燈彈電纜圖案燈玻璃</t>
  </si>
  <si>
    <t>1980s comic book superhero</t>
  </si>
  <si>
    <t>1980年代漫畫超級英雄</t>
  </si>
  <si>
    <t>egyptian goddess isis</t>
  </si>
  <si>
    <t>埃及女神伊希斯</t>
  </si>
  <si>
    <t>salome dancing</t>
  </si>
  <si>
    <t>莎樂美舞</t>
  </si>
  <si>
    <t>neon sign</t>
  </si>
  <si>
    <t>brokengespenst fog</t>
  </si>
  <si>
    <t>Brokengespenst Fog</t>
  </si>
  <si>
    <t>two space cruisers</t>
  </si>
  <si>
    <t>兩個太空巡洋艦</t>
  </si>
  <si>
    <t>veil nebula blaze</t>
  </si>
  <si>
    <t>面紗星雲大火</t>
  </si>
  <si>
    <t>human caterpillar</t>
  </si>
  <si>
    <t>人毛毛蟲</t>
  </si>
  <si>
    <t>delightful taste of poison</t>
  </si>
  <si>
    <t>令人愉悅的毒物味</t>
  </si>
  <si>
    <t>burger king</t>
  </si>
  <si>
    <t>漢堡王</t>
  </si>
  <si>
    <t>own body</t>
  </si>
  <si>
    <t>自己的身體</t>
  </si>
  <si>
    <t>anthropomorphic features</t>
  </si>
  <si>
    <t>擬人化特徵</t>
  </si>
  <si>
    <t>psychic russian dog astronaut</t>
  </si>
  <si>
    <t>心理俄羅斯狗宇航員</t>
  </si>
  <si>
    <t>s scifi</t>
  </si>
  <si>
    <t>S Scifi</t>
  </si>
  <si>
    <t>l brbbbt</t>
  </si>
  <si>
    <t>mcdonalds restaurant</t>
  </si>
  <si>
    <t>麥當勞餐廳</t>
  </si>
  <si>
    <t>stone houses</t>
  </si>
  <si>
    <t>石屋</t>
  </si>
  <si>
    <t>pink cake</t>
  </si>
  <si>
    <t>粉紅色蛋糕</t>
  </si>
  <si>
    <t>marco plouffe</t>
  </si>
  <si>
    <t>Marco Plouffe</t>
  </si>
  <si>
    <t>fuzzy tomas locomotive</t>
  </si>
  <si>
    <t>模糊的Tomas機車</t>
  </si>
  <si>
    <t>large cannabis leaf</t>
  </si>
  <si>
    <t>大麻葉</t>
  </si>
  <si>
    <t>paradoxical bad fighter enemy opponent</t>
  </si>
  <si>
    <t>矛盾的壞戰鬥機敵人對手</t>
  </si>
  <si>
    <t>juan gimenez</t>
  </si>
  <si>
    <t>胡安·吉梅內斯</t>
  </si>
  <si>
    <t>magical siphon of soul energy</t>
  </si>
  <si>
    <t>靈魂能量的神奇虹吸</t>
  </si>
  <si>
    <t>eery moonlight</t>
  </si>
  <si>
    <t>尤里的月光</t>
  </si>
  <si>
    <t>pile of ruins</t>
  </si>
  <si>
    <t>一堆廢墟</t>
  </si>
  <si>
    <t>endless photorealistic fractals</t>
  </si>
  <si>
    <t>無休止的影片分形</t>
  </si>
  <si>
    <t>stephen gammell ghoul</t>
  </si>
  <si>
    <t>斯蒂芬·加梅爾（Stephen Gammell）食屍鬼</t>
  </si>
  <si>
    <t>aerial combat</t>
  </si>
  <si>
    <t>空中戰鬥</t>
  </si>
  <si>
    <t>pamukkale rocks</t>
  </si>
  <si>
    <t>Pamukkale Rocks</t>
  </si>
  <si>
    <t>fat shiny red-faced russian villager</t>
  </si>
  <si>
    <t>胖紅色的俄羅斯村民</t>
  </si>
  <si>
    <t>endless ocean</t>
  </si>
  <si>
    <t>無盡的海洋</t>
  </si>
  <si>
    <t>style of luke preece</t>
  </si>
  <si>
    <t>盧克·普雷斯（Luke Preece）的風格</t>
  </si>
  <si>
    <t>nintendo animal</t>
  </si>
  <si>
    <t>任天堂動物</t>
  </si>
  <si>
    <t>jason tatum monster</t>
  </si>
  <si>
    <t>傑森·塔圖姆（Jason Tatum Monster）</t>
  </si>
  <si>
    <t>style of ian mcaig</t>
  </si>
  <si>
    <t>Ian McAig的風格</t>
  </si>
  <si>
    <t>complex structure</t>
  </si>
  <si>
    <t>複雜結構</t>
  </si>
  <si>
    <t>unreal egine</t>
  </si>
  <si>
    <t>虛幻的天氣</t>
  </si>
  <si>
    <t>architectural visualisation/architectural rendering</t>
  </si>
  <si>
    <t>建築可視化/建築渲染</t>
  </si>
  <si>
    <t>ross killer paintings woods</t>
  </si>
  <si>
    <t>羅斯殺手繪畫樹林</t>
  </si>
  <si>
    <t>broken medieval knight's armor</t>
  </si>
  <si>
    <t>破碎的中世紀騎士的盔甲</t>
  </si>
  <si>
    <t>eldritch trichinosis</t>
  </si>
  <si>
    <t>Eldritch Trichinisois</t>
  </si>
  <si>
    <t>rapper dog</t>
  </si>
  <si>
    <t>robot uprising</t>
  </si>
  <si>
    <t>機器人起義</t>
  </si>
  <si>
    <t>named minnie the motion picture</t>
  </si>
  <si>
    <t>名字叫米妮（Minnie）</t>
  </si>
  <si>
    <t>metaverse website</t>
  </si>
  <si>
    <t>元網站</t>
  </si>
  <si>
    <t>midjourney ai</t>
  </si>
  <si>
    <t>Midjourney AI</t>
  </si>
  <si>
    <t>robot horses</t>
  </si>
  <si>
    <t>機器人馬</t>
  </si>
  <si>
    <t>persian ghame</t>
  </si>
  <si>
    <t>波斯人</t>
  </si>
  <si>
    <t>daytime golden hour</t>
  </si>
  <si>
    <t>白天的黃金小時</t>
  </si>
  <si>
    <t>vitruvian peacock</t>
  </si>
  <si>
    <t>維特魯維亞孔雀</t>
  </si>
  <si>
    <t>inscription djane nocturne</t>
  </si>
  <si>
    <t>銘文Djane Nocturne</t>
  </si>
  <si>
    <t>bill sienkiewicz</t>
  </si>
  <si>
    <t>Bill Sienkiewicz</t>
  </si>
  <si>
    <t>main character maverick</t>
  </si>
  <si>
    <t>主角小牛</t>
  </si>
  <si>
    <t>tokyo alleyway</t>
  </si>
  <si>
    <t>東京巷</t>
  </si>
  <si>
    <t>cartoon neon elephants</t>
  </si>
  <si>
    <t>卡通霓虹燈大象</t>
  </si>
  <si>
    <t>scotland highlands clouds fog</t>
  </si>
  <si>
    <t>蘇格蘭高地雲霧</t>
  </si>
  <si>
    <t>cool tattoo design</t>
  </si>
  <si>
    <t>酷紋身設計</t>
  </si>
  <si>
    <t>victorian era greenhouse</t>
  </si>
  <si>
    <t>維多利亞時代的溫室</t>
  </si>
  <si>
    <t>neon tattoos</t>
  </si>
  <si>
    <t>霓虹燈紋身</t>
  </si>
  <si>
    <t>chaos magick</t>
  </si>
  <si>
    <t>混沌魔術</t>
  </si>
  <si>
    <t>roman legionaire</t>
  </si>
  <si>
    <t>羅馬軍團</t>
  </si>
  <si>
    <t>:2 man</t>
  </si>
  <si>
    <t>：2男人</t>
  </si>
  <si>
    <t>dressed man</t>
  </si>
  <si>
    <t>衣服的男人</t>
  </si>
  <si>
    <t>orange-head man</t>
  </si>
  <si>
    <t>橙頭男人</t>
  </si>
  <si>
    <t>jedi temple dawn</t>
  </si>
  <si>
    <t>絕地神廟黎明</t>
  </si>
  <si>
    <t>vincent van gogh</t>
  </si>
  <si>
    <t>文森特 - 梵高</t>
  </si>
  <si>
    <t>happy female software engineer</t>
  </si>
  <si>
    <t>快樂的女軟件工程師</t>
  </si>
  <si>
    <t>huge chinese temple bronze sanxingdui</t>
  </si>
  <si>
    <t>巨大的中國寺廟青銅Sanxingdui</t>
  </si>
  <si>
    <t>summer solstice</t>
  </si>
  <si>
    <t>夏至</t>
  </si>
  <si>
    <t>black ooze splatter</t>
  </si>
  <si>
    <t>黑色滲出濺射</t>
  </si>
  <si>
    <t>cast shadow</t>
  </si>
  <si>
    <t>蒙上陰影</t>
  </si>
  <si>
    <t>brown ground</t>
  </si>
  <si>
    <t>棕色地面</t>
  </si>
  <si>
    <t>beautiful babe</t>
  </si>
  <si>
    <t>漂亮寶貝</t>
  </si>
  <si>
    <t>piece of cottage cheese</t>
  </si>
  <si>
    <t>cott</t>
  </si>
  <si>
    <t>bloom car</t>
  </si>
  <si>
    <t>開花車</t>
  </si>
  <si>
    <t>blown glass</t>
  </si>
  <si>
    <t>吹玻璃</t>
  </si>
  <si>
    <t>magnifying glass</t>
  </si>
  <si>
    <t>放大玻璃</t>
  </si>
  <si>
    <t>well ï¼ angle of depression b&amp;amp;w</t>
  </si>
  <si>
    <t>好¼ - 抑鬱角度b＆amp; w</t>
  </si>
  <si>
    <t>round shape</t>
  </si>
  <si>
    <t>圓形</t>
  </si>
  <si>
    <t>gothic mailing list logo raven</t>
  </si>
  <si>
    <t>哥特式郵件列表徽標烏鴉</t>
  </si>
  <si>
    <t>god of synthesizers rest</t>
  </si>
  <si>
    <t>合成器的神休息</t>
  </si>
  <si>
    <t>minecraft castle</t>
  </si>
  <si>
    <t>我的世界城堡</t>
  </si>
  <si>
    <t>strong rainbow colors lights</t>
  </si>
  <si>
    <t>強烈的彩虹顏色燈</t>
  </si>
  <si>
    <t>brown sofa</t>
  </si>
  <si>
    <t>棕色沙發</t>
  </si>
  <si>
    <t>hospital patients gown</t>
  </si>
  <si>
    <t>醫院患者禮服</t>
  </si>
  <si>
    <t>root vampire living</t>
  </si>
  <si>
    <t>根吸血鬼生活</t>
  </si>
  <si>
    <t>raypunk spaceship landing</t>
  </si>
  <si>
    <t>Raypunk太空飛船著陸</t>
  </si>
  <si>
    <t>extra large wizard</t>
  </si>
  <si>
    <t>超大嚮導</t>
  </si>
  <si>
    <t>barnette city cemetary</t>
  </si>
  <si>
    <t>巴內特市公墓</t>
  </si>
  <si>
    <t>chocolate cake</t>
  </si>
  <si>
    <t>巧克力蛋糕</t>
  </si>
  <si>
    <t>old worn parchment map</t>
  </si>
  <si>
    <t>舊磨損的羊皮紙</t>
  </si>
  <si>
    <t>medieval pigs</t>
  </si>
  <si>
    <t>中世紀豬</t>
  </si>
  <si>
    <t>nuclear bomb</t>
  </si>
  <si>
    <t>核彈</t>
  </si>
  <si>
    <t>crash landing</t>
  </si>
  <si>
    <t>墜機著陸</t>
  </si>
  <si>
    <t>steampowered armored soldier</t>
  </si>
  <si>
    <t>蒸汽裝甲士兵</t>
  </si>
  <si>
    <t>old oxford medical student</t>
  </si>
  <si>
    <t>老牛津醫學生</t>
  </si>
  <si>
    <t>dazzling ruby eye</t>
  </si>
  <si>
    <t>令人眼花ruby亂的眼睛</t>
  </si>
  <si>
    <t>soldiers policemen</t>
  </si>
  <si>
    <t>士兵警察</t>
  </si>
  <si>
    <t>snake tail</t>
  </si>
  <si>
    <t>蛇的尾巴</t>
  </si>
  <si>
    <t>rainbow dora</t>
  </si>
  <si>
    <t>彩虹多拉</t>
  </si>
  <si>
    <t>glamour shot</t>
  </si>
  <si>
    <t>魅力射擊</t>
  </si>
  <si>
    <t>forgotten planet</t>
  </si>
  <si>
    <t>被遺忘的星球</t>
  </si>
  <si>
    <t>crepuscular ray</t>
  </si>
  <si>
    <t>側面射線</t>
  </si>
  <si>
    <t>forza horizon</t>
  </si>
  <si>
    <t>Forza Horizo​​n</t>
  </si>
  <si>
    <t>snoop dog</t>
  </si>
  <si>
    <t>史努比狗</t>
  </si>
  <si>
    <t>sophisticated details</t>
  </si>
  <si>
    <t>gray scale</t>
  </si>
  <si>
    <t>old specters</t>
  </si>
  <si>
    <t>舊幽靈</t>
  </si>
  <si>
    <t>wit cat</t>
  </si>
  <si>
    <t>mett balck</t>
  </si>
  <si>
    <t>ak47 photoreal</t>
  </si>
  <si>
    <t>AK47攝影</t>
  </si>
  <si>
    <t>stylized grass hills</t>
  </si>
  <si>
    <t>有程式化的草山</t>
  </si>
  <si>
    <t>futuristic look</t>
  </si>
  <si>
    <t>未來派的外觀</t>
  </si>
  <si>
    <t>sentient kelp</t>
  </si>
  <si>
    <t>感官海帶</t>
  </si>
  <si>
    <t>strange spirit skin ratman</t>
  </si>
  <si>
    <t>奇怪的精神皮膚老鼠</t>
  </si>
  <si>
    <t>stone shield</t>
  </si>
  <si>
    <t>石盾</t>
  </si>
  <si>
    <t>tavern bar</t>
  </si>
  <si>
    <t>小酒吧</t>
  </si>
  <si>
    <t>framed photograph</t>
  </si>
  <si>
    <t>框架照片</t>
  </si>
  <si>
    <t>high-res photograph</t>
  </si>
  <si>
    <t>cloud unity creations</t>
  </si>
  <si>
    <t>雲統一創造</t>
  </si>
  <si>
    <t>eve online</t>
  </si>
  <si>
    <t>夏娃在線</t>
  </si>
  <si>
    <t>rembrandt people</t>
  </si>
  <si>
    <t>倫勃朗人</t>
  </si>
  <si>
    <t>mona lisa astronaut</t>
  </si>
  <si>
    <t>蒙娜麗莎宇航員</t>
  </si>
  <si>
    <t>hot pink cowboy boots</t>
  </si>
  <si>
    <t>粉紅色的牛仔靴</t>
  </si>
  <si>
    <t>ernst haeckel jungle illustration</t>
  </si>
  <si>
    <t>恩斯特·海克爾叢林插圖</t>
  </si>
  <si>
    <t>new friend</t>
  </si>
  <si>
    <t>新的朋友</t>
  </si>
  <si>
    <t>brown leather jacket</t>
  </si>
  <si>
    <t>棕色皮夾克</t>
  </si>
  <si>
    <t>beautiful drawing of abike</t>
  </si>
  <si>
    <t>美麗的艾比克</t>
  </si>
  <si>
    <t>rendered rifle</t>
  </si>
  <si>
    <t>渲染步槍</t>
  </si>
  <si>
    <t>bone of delight</t>
  </si>
  <si>
    <t>喜悅的骨頭</t>
  </si>
  <si>
    <t>grass land</t>
  </si>
  <si>
    <t>molten citadel</t>
  </si>
  <si>
    <t>熔融城堡</t>
  </si>
  <si>
    <t>mike huddleston</t>
  </si>
  <si>
    <t>邁克·哈德勒斯頓（Mike Huddleston）</t>
  </si>
  <si>
    <t>glass burtynsky breezewood pennsylvania oil painting</t>
  </si>
  <si>
    <t>玻璃Burtynsky Breezewood Pennsylvania油畫</t>
  </si>
  <si>
    <t>aircraft squadron</t>
  </si>
  <si>
    <t>飛機中隊</t>
  </si>
  <si>
    <t>scrappy wall</t>
  </si>
  <si>
    <t>草率的牆</t>
  </si>
  <si>
    <t>grand admiral thrawn</t>
  </si>
  <si>
    <t>大海軍上將Thrawn</t>
  </si>
  <si>
    <t>claustrophobic room</t>
  </si>
  <si>
    <t>幽閉恐怖的房間</t>
  </si>
  <si>
    <t>dystopian science fiction fleamarket</t>
  </si>
  <si>
    <t>反烏托邦科幻小說煙場</t>
  </si>
  <si>
    <t>fantasy windmill</t>
  </si>
  <si>
    <t>幻想風車</t>
  </si>
  <si>
    <t>rudy giuliani anime face</t>
  </si>
  <si>
    <t>魯迪·朱利安尼動漫的臉</t>
  </si>
  <si>
    <t>batman directed</t>
  </si>
  <si>
    <t>蝙蝠俠導演</t>
  </si>
  <si>
    <t>takashi murakami</t>
  </si>
  <si>
    <t>村里高什</t>
  </si>
  <si>
    <t>cold steel prison of wafflehouses</t>
  </si>
  <si>
    <t>冷鋼監獄</t>
  </si>
  <si>
    <t>ice-cream van</t>
  </si>
  <si>
    <t>冰淇淋貨車</t>
  </si>
  <si>
    <t>one day</t>
  </si>
  <si>
    <t>一天</t>
  </si>
  <si>
    <t>stylized cthulhu mythos surrealism city</t>
  </si>
  <si>
    <t>有程式化的克索胡神話超現實主義城市</t>
  </si>
  <si>
    <t>seven woods logo</t>
  </si>
  <si>
    <t>七個木材徽標</t>
  </si>
  <si>
    <t>escher pokÃ©mon</t>
  </si>
  <si>
    <t>EscherPoké©Mon</t>
  </si>
  <si>
    <t>two story castle</t>
  </si>
  <si>
    <t>兩個故事的城堡</t>
  </si>
  <si>
    <t>good thing</t>
  </si>
  <si>
    <t>好東西</t>
  </si>
  <si>
    <t>new york store facade</t>
  </si>
  <si>
    <t>紐約商店外牆</t>
  </si>
  <si>
    <t>rusty synthesizer</t>
  </si>
  <si>
    <t>生鏽的合成器</t>
  </si>
  <si>
    <t>presidential rally</t>
  </si>
  <si>
    <t>總統集會</t>
  </si>
  <si>
    <t>colorful coral reef</t>
  </si>
  <si>
    <t>五顏六色的珊瑚礁</t>
  </si>
  <si>
    <t>cracked ice</t>
  </si>
  <si>
    <t>破裂的冰</t>
  </si>
  <si>
    <t>medieval castle fortress</t>
  </si>
  <si>
    <t>中世紀城堡要塞</t>
  </si>
  <si>
    <t>pearly gates</t>
  </si>
  <si>
    <t>珍珠大門</t>
  </si>
  <si>
    <t>prismatic reflection</t>
  </si>
  <si>
    <t>棱柱形的反思</t>
  </si>
  <si>
    <t>smooth transitions</t>
  </si>
  <si>
    <t>平穩的過渡</t>
  </si>
  <si>
    <t>jurassic park</t>
  </si>
  <si>
    <t>侏羅紀公園</t>
  </si>
  <si>
    <t>ulysses's ship</t>
  </si>
  <si>
    <t>尤利西斯的船</t>
  </si>
  <si>
    <t>strange standing</t>
  </si>
  <si>
    <t>奇怪的地位</t>
  </si>
  <si>
    <t>east london wine bar</t>
  </si>
  <si>
    <t>東倫敦葡萄酒吧</t>
  </si>
  <si>
    <t>raccoon robot chappie</t>
  </si>
  <si>
    <t>浣熊機器人Chappie</t>
  </si>
  <si>
    <t>unlimited power</t>
  </si>
  <si>
    <t>portrait of richard nixon</t>
  </si>
  <si>
    <t>理查德·尼克鬆的肖像</t>
  </si>
  <si>
    <t>babylonian tower</t>
  </si>
  <si>
    <t>巴比倫塔</t>
  </si>
  <si>
    <t>geoff darrow</t>
  </si>
  <si>
    <t>傑夫·達羅（Geoff Darrow）</t>
  </si>
  <si>
    <t>alien pillar</t>
  </si>
  <si>
    <t>外星支柱</t>
  </si>
  <si>
    <t>fancy hat</t>
  </si>
  <si>
    <t>花哨的帽子</t>
  </si>
  <si>
    <t>street trashcan</t>
  </si>
  <si>
    <t>街頭垃圾桶</t>
  </si>
  <si>
    <t>thunder cataclysm underground</t>
  </si>
  <si>
    <t>雷電地下災難</t>
  </si>
  <si>
    <t>green gasmask goddesses</t>
  </si>
  <si>
    <t>綠色加油機女神</t>
  </si>
  <si>
    <t>teenage water elementalist</t>
  </si>
  <si>
    <t>青少年水元主義者</t>
  </si>
  <si>
    <t>potion table</t>
  </si>
  <si>
    <t>藥水桌</t>
  </si>
  <si>
    <t>gustav dore schema pope</t>
  </si>
  <si>
    <t>古斯塔夫·多里（Gustav Dore）模式教皇</t>
  </si>
  <si>
    <t>enormous bomb explosion mushroom cloud</t>
  </si>
  <si>
    <t>巨大的炸彈爆炸蘑菇雲</t>
  </si>
  <si>
    <t>futuristic dream world shatters</t>
  </si>
  <si>
    <t>未來派夢想世界破碎</t>
  </si>
  <si>
    <t>scotland valley</t>
  </si>
  <si>
    <t>蘇格蘭山谷</t>
  </si>
  <si>
    <t>adorable jellyfish dress</t>
  </si>
  <si>
    <t>可愛的水母連衣裙</t>
  </si>
  <si>
    <t>ghost story</t>
  </si>
  <si>
    <t>鬼故事</t>
  </si>
  <si>
    <t>multi-level tables</t>
  </si>
  <si>
    <t>多級桌子</t>
  </si>
  <si>
    <t>volumetric-field of flowers</t>
  </si>
  <si>
    <t>花朵的體積田</t>
  </si>
  <si>
    <t>futuristic rifle scope</t>
  </si>
  <si>
    <t>未來派步槍範圍</t>
  </si>
  <si>
    <t>ball bearings</t>
  </si>
  <si>
    <t>球軸承</t>
  </si>
  <si>
    <t>afropunk wizard</t>
  </si>
  <si>
    <t>Afropunk嚮導</t>
  </si>
  <si>
    <t>careless wizard</t>
  </si>
  <si>
    <t>粗心的巫師</t>
  </si>
  <si>
    <t>style of artist merv corning</t>
  </si>
  <si>
    <t>藝術家Merv Corning的風格</t>
  </si>
  <si>
    <t>intricate patch</t>
  </si>
  <si>
    <t>錯綜複雜的補丁</t>
  </si>
  <si>
    <t>frozen tundra</t>
  </si>
  <si>
    <t>冷凍苔原</t>
  </si>
  <si>
    <t>octopus laptop</t>
  </si>
  <si>
    <t>章魚筆記本電腦</t>
  </si>
  <si>
    <t>mossy rocks</t>
  </si>
  <si>
    <t>苔蘚岩</t>
  </si>
  <si>
    <t>contemporary sculpture</t>
  </si>
  <si>
    <t>當代雕塑</t>
  </si>
  <si>
    <t>essex girls</t>
  </si>
  <si>
    <t>埃塞克斯女孩</t>
  </si>
  <si>
    <t>8k reso</t>
  </si>
  <si>
    <t>fair element</t>
  </si>
  <si>
    <t>公平元素</t>
  </si>
  <si>
    <t>hidden cave sand desert ruins carvings</t>
  </si>
  <si>
    <t>隱藏的洞穴沙漠廢墟雕刻</t>
  </si>
  <si>
    <t>leonardo da vinci's batman</t>
  </si>
  <si>
    <t>萊昂納多·達芬奇的蝙蝠俠</t>
  </si>
  <si>
    <t>evil captain miami</t>
  </si>
  <si>
    <t>邪惡的邁阿密隊長</t>
  </si>
  <si>
    <t>holy salvation</t>
  </si>
  <si>
    <t>神聖的救贖</t>
  </si>
  <si>
    <t>fancy suit</t>
  </si>
  <si>
    <t>花式西服</t>
  </si>
  <si>
    <t>symmetrical technological mecha</t>
  </si>
  <si>
    <t>對稱技術機械</t>
  </si>
  <si>
    <t>first pride</t>
  </si>
  <si>
    <t>第一個驕傲</t>
  </si>
  <si>
    <t>nuclear fallout</t>
  </si>
  <si>
    <t>核輻射</t>
  </si>
  <si>
    <t>sinusoidal cloud</t>
  </si>
  <si>
    <t>正弦雲</t>
  </si>
  <si>
    <t>werewolf howls</t>
  </si>
  <si>
    <t>狼人叫聲</t>
  </si>
  <si>
    <t>daft punk</t>
  </si>
  <si>
    <t>傻瓜朋克</t>
  </si>
  <si>
    <t>taipei ghost gate</t>
  </si>
  <si>
    <t>台北幽靈大門</t>
  </si>
  <si>
    <t>gigantic humanoid catapillar</t>
  </si>
  <si>
    <t>巨大的人形急救</t>
  </si>
  <si>
    <t>kyudo hall</t>
  </si>
  <si>
    <t>Kyudo Hall</t>
  </si>
  <si>
    <t>eerie atmosphere</t>
  </si>
  <si>
    <t>eye switch</t>
  </si>
  <si>
    <t>眼開關</t>
  </si>
  <si>
    <t>cinematic teaparty</t>
  </si>
  <si>
    <t>電影茶匙</t>
  </si>
  <si>
    <t>forbidden book</t>
  </si>
  <si>
    <t>禁止書</t>
  </si>
  <si>
    <t>runed xenomorph monument</t>
  </si>
  <si>
    <t>運行的異形紀念碑</t>
  </si>
  <si>
    <t>k1200r motorcycle</t>
  </si>
  <si>
    <t>K1200R摩托車</t>
  </si>
  <si>
    <t>1:3 aspect ratio</t>
  </si>
  <si>
    <t>1：3縱橫比</t>
  </si>
  <si>
    <t>macabre ghost veil darksouls</t>
  </si>
  <si>
    <t>棒極幽靈面紗darksouls</t>
  </si>
  <si>
    <t>huge mars landslide</t>
  </si>
  <si>
    <t>巨大的火星滑坡</t>
  </si>
  <si>
    <t>pesto sauce pixar style</t>
  </si>
  <si>
    <t>香蒜醬皮克斯風格</t>
  </si>
  <si>
    <t>abandoned mine entrance</t>
  </si>
  <si>
    <t>廢棄的礦山入口</t>
  </si>
  <si>
    <t>creepy silhouette</t>
  </si>
  <si>
    <t>令人毛骨悚然的輪廓</t>
  </si>
  <si>
    <t>david of michelangelo</t>
  </si>
  <si>
    <t>米開朗基羅的大衛</t>
  </si>
  <si>
    <t>basarabian traditional ornament</t>
  </si>
  <si>
    <t>巴薩拉巴傳統裝飾品</t>
  </si>
  <si>
    <t>birds nest buildings</t>
  </si>
  <si>
    <t>鳥巢建築物</t>
  </si>
  <si>
    <t>realstic blank face</t>
  </si>
  <si>
    <t>真實的空白臉</t>
  </si>
  <si>
    <t>hubble photo nebula</t>
  </si>
  <si>
    <t>哈勃照片星雲</t>
  </si>
  <si>
    <t>manmade marmalade paisley textile</t>
  </si>
  <si>
    <t>人造果醬佩斯利紡織品</t>
  </si>
  <si>
    <t>tree curtain</t>
  </si>
  <si>
    <t>樹簾</t>
  </si>
  <si>
    <t>lost civilization</t>
  </si>
  <si>
    <t>失去文明</t>
  </si>
  <si>
    <t>giant goose</t>
  </si>
  <si>
    <t>巨型鵝</t>
  </si>
  <si>
    <t>giant jormungand</t>
  </si>
  <si>
    <t>巨型Jormungand</t>
  </si>
  <si>
    <t>seaweed shore</t>
  </si>
  <si>
    <t>海藻海岸</t>
  </si>
  <si>
    <t>bad vibes</t>
  </si>
  <si>
    <t>不好的感覺</t>
  </si>
  <si>
    <t>chanel ã french fashion brand</t>
  </si>
  <si>
    <t>香奈兒â€法國時尚品牌</t>
  </si>
  <si>
    <t>fat tick</t>
  </si>
  <si>
    <t>脂肪tick</t>
  </si>
  <si>
    <t>clear gel</t>
  </si>
  <si>
    <t>透明凝膠</t>
  </si>
  <si>
    <t>angry noodle</t>
  </si>
  <si>
    <t>生氣的麵條</t>
  </si>
  <si>
    <t>colossal golden double doorway</t>
  </si>
  <si>
    <t>巨大的金色雙門</t>
  </si>
  <si>
    <t>vintage photograph of cult members</t>
  </si>
  <si>
    <t>邪教成員的複古照片</t>
  </si>
  <si>
    <t>raid boss</t>
  </si>
  <si>
    <t>突襲老闆</t>
  </si>
  <si>
    <t>_ afrofuturism</t>
  </si>
  <si>
    <t>_非洲武裝主義</t>
  </si>
  <si>
    <t>crew working</t>
  </si>
  <si>
    <t>工作人員工作</t>
  </si>
  <si>
    <t>wolf amidst</t>
  </si>
  <si>
    <t>big ears</t>
  </si>
  <si>
    <t>大耳朵</t>
  </si>
  <si>
    <t>chris moore</t>
  </si>
  <si>
    <t>克里斯·摩爾</t>
  </si>
  <si>
    <t>antique office</t>
  </si>
  <si>
    <t>古董辦公室</t>
  </si>
  <si>
    <t>euphoric atmosphere</t>
  </si>
  <si>
    <t>欣快的氣氛</t>
  </si>
  <si>
    <t>gloomy castle</t>
  </si>
  <si>
    <t>陰暗的城堡</t>
  </si>
  <si>
    <t>other planet</t>
  </si>
  <si>
    <t>其他星球</t>
  </si>
  <si>
    <t>futuristic goggles</t>
  </si>
  <si>
    <t>未來派護目鏡</t>
  </si>
  <si>
    <t>dragon's head</t>
  </si>
  <si>
    <t>龍的頭</t>
  </si>
  <si>
    <t>world of warcraft</t>
  </si>
  <si>
    <t>魔獸世界</t>
  </si>
  <si>
    <t>girl katya kunashik</t>
  </si>
  <si>
    <t>女孩Katya Kunashik</t>
  </si>
  <si>
    <t>angry birds</t>
  </si>
  <si>
    <t>憤怒的小鳥</t>
  </si>
  <si>
    <t>cthulhu watches</t>
  </si>
  <si>
    <t>克蘇魯手錶</t>
  </si>
  <si>
    <t>copper etching</t>
  </si>
  <si>
    <t>銅蝕刻</t>
  </si>
  <si>
    <t>landscape odin</t>
  </si>
  <si>
    <t>景觀奧丁</t>
  </si>
  <si>
    <t>realistic heart thorax</t>
  </si>
  <si>
    <t>逼真的心胸部</t>
  </si>
  <si>
    <t>beach cabriolet drone cloud</t>
  </si>
  <si>
    <t>海灘敞篷型無人機雲</t>
  </si>
  <si>
    <t>hand piano</t>
  </si>
  <si>
    <t>手鋼琴</t>
  </si>
  <si>
    <t>lgbt characters</t>
  </si>
  <si>
    <t>LGBT字符</t>
  </si>
  <si>
    <t>deadpool computer</t>
  </si>
  <si>
    <t>死侍計算機</t>
  </si>
  <si>
    <t>cryptic gay pride armor</t>
  </si>
  <si>
    <t>隱秘的同性戀驕傲裝甲</t>
  </si>
  <si>
    <t>handmaids tale poster</t>
  </si>
  <si>
    <t>女僕故事海報</t>
  </si>
  <si>
    <t>fineline detail</t>
  </si>
  <si>
    <t>Fineline細節</t>
  </si>
  <si>
    <t>indoor industrial rooms</t>
  </si>
  <si>
    <t>室內工業室</t>
  </si>
  <si>
    <t>orbit china vs russia</t>
  </si>
  <si>
    <t>軌道中國與俄羅斯</t>
  </si>
  <si>
    <t>silver surfer</t>
  </si>
  <si>
    <t>銀色衝浪者</t>
  </si>
  <si>
    <t>masao saito</t>
  </si>
  <si>
    <t>Masao Saito</t>
  </si>
  <si>
    <t>purple pancake tower</t>
  </si>
  <si>
    <t>紫色煎餅塔</t>
  </si>
  <si>
    <t>eternal hell</t>
  </si>
  <si>
    <t>永恆的地獄</t>
  </si>
  <si>
    <t>dart vader</t>
  </si>
  <si>
    <t>達特·維達（Dart Vader）</t>
  </si>
  <si>
    <t>spooky environment</t>
  </si>
  <si>
    <t>怪異的環境</t>
  </si>
  <si>
    <t>centered left</t>
  </si>
  <si>
    <t>左心</t>
  </si>
  <si>
    <t>metalic sphere</t>
  </si>
  <si>
    <t>金屬球</t>
  </si>
  <si>
    <t>romantic young student couple's back</t>
  </si>
  <si>
    <t>浪漫的年輕學生夫婦的背</t>
  </si>
  <si>
    <t>pink ears</t>
  </si>
  <si>
    <t>粉紅色的耳朵</t>
  </si>
  <si>
    <t>ocean thomas kinkade</t>
  </si>
  <si>
    <t>海洋托馬斯·金卡德（Thomas Kinkade）</t>
  </si>
  <si>
    <t>jeff divine</t>
  </si>
  <si>
    <t>傑夫·神</t>
  </si>
  <si>
    <t>dolphin photography</t>
  </si>
  <si>
    <t>海豚攝影</t>
  </si>
  <si>
    <t>rusted armour</t>
  </si>
  <si>
    <t>生鏽的盔甲</t>
  </si>
  <si>
    <t>dog training</t>
  </si>
  <si>
    <t>狗訓練</t>
  </si>
  <si>
    <t>isaac zuren</t>
  </si>
  <si>
    <t>艾薩克·祖倫（Isaac Zuren）</t>
  </si>
  <si>
    <t>female figure empheral</t>
  </si>
  <si>
    <t>ominous entity</t>
  </si>
  <si>
    <t>不祥的實體</t>
  </si>
  <si>
    <t>al c</t>
  </si>
  <si>
    <t>Al c</t>
  </si>
  <si>
    <t>samurai japonese</t>
  </si>
  <si>
    <t>武士japonese</t>
  </si>
  <si>
    <t>spear skull</t>
  </si>
  <si>
    <t>長矛頭骨</t>
  </si>
  <si>
    <t>chemiluminescent molten universe</t>
  </si>
  <si>
    <t>化學發光熔融宇宙</t>
  </si>
  <si>
    <t>grainy civil war photograph</t>
  </si>
  <si>
    <t>內戰顆粒照片</t>
  </si>
  <si>
    <t>ceramic boat</t>
  </si>
  <si>
    <t>陶瓷船</t>
  </si>
  <si>
    <t>new york alley</t>
  </si>
  <si>
    <t>紐約巷</t>
  </si>
  <si>
    <t>spanish warrior bandit artstation</t>
  </si>
  <si>
    <t>西班牙戰士匪徒藝術站</t>
  </si>
  <si>
    <t>historic photograph restoration</t>
  </si>
  <si>
    <t>歷史照片修復</t>
  </si>
  <si>
    <t>centered photograph</t>
  </si>
  <si>
    <t>中心照片</t>
  </si>
  <si>
    <t>terrestrial fall</t>
  </si>
  <si>
    <t>陸地跌落</t>
  </si>
  <si>
    <t>desertn technology</t>
  </si>
  <si>
    <t>沙漠技術</t>
  </si>
  <si>
    <t>fish-people squid mass of people</t>
  </si>
  <si>
    <t>魚人魷魚群眾</t>
  </si>
  <si>
    <t>irridescent feathers</t>
  </si>
  <si>
    <t>Indidescentcent羽毛</t>
  </si>
  <si>
    <t>bobby chiu</t>
  </si>
  <si>
    <t>Bobby Chiu</t>
  </si>
  <si>
    <t>toronto atlantis</t>
  </si>
  <si>
    <t>多倫多亞特蘭蒂斯</t>
  </si>
  <si>
    <t>nuclear explosion</t>
  </si>
  <si>
    <t>核爆炸</t>
  </si>
  <si>
    <t>broken chariot</t>
  </si>
  <si>
    <t>破碎的戰車</t>
  </si>
  <si>
    <t>erwin kho</t>
  </si>
  <si>
    <t>埃爾文·霍（Erwin Kho）</t>
  </si>
  <si>
    <t>hunter Ã hunter</t>
  </si>
  <si>
    <t>獵人 - 獵人</t>
  </si>
  <si>
    <t>tendrils of smoke</t>
  </si>
  <si>
    <t>煙霧的捲須</t>
  </si>
  <si>
    <t>other stuff</t>
  </si>
  <si>
    <t>其他的東西</t>
  </si>
  <si>
    <t>purple ufo towers eyes</t>
  </si>
  <si>
    <t>紫色不明飛行物的眼睛</t>
  </si>
  <si>
    <t>incredible red object</t>
  </si>
  <si>
    <t>令人難以置信的紅色物體</t>
  </si>
  <si>
    <t>cute chibi â¤ portrait</t>
  </si>
  <si>
    <t>可愛的赤壁界肖像</t>
  </si>
  <si>
    <t>housekey syd mead</t>
  </si>
  <si>
    <t>Housekey Syd Mead</t>
  </si>
  <si>
    <t>eastern edge</t>
  </si>
  <si>
    <t>東部邊緣</t>
  </si>
  <si>
    <t>baby yoda</t>
  </si>
  <si>
    <t>小尤達</t>
  </si>
  <si>
    <t>lots buttlerflies</t>
  </si>
  <si>
    <t>很多屁股</t>
  </si>
  <si>
    <t>noah bradley metalcore ayami kojima barbiecore cybermysticsteampunk ramon swanland ron walotsky andy warhol john howe wes anderson</t>
  </si>
  <si>
    <t>Noah Bradley Metalcore Ayami Kojima Barbiecore Cyber​​mysticsteampunk Ramon Swanland Ron Walotsky Ron Walotsky Andy Warhol John Howe Wes Anderson</t>
  </si>
  <si>
    <t>distant skyline</t>
  </si>
  <si>
    <t>遙遠的天際線</t>
  </si>
  <si>
    <t>futurism starcraft archon list</t>
  </si>
  <si>
    <t>未來主義星際爭霸執政名單</t>
  </si>
  <si>
    <t>black shuck</t>
  </si>
  <si>
    <t>dr seuss</t>
  </si>
  <si>
    <t>蘇斯博士</t>
  </si>
  <si>
    <t>rap battle</t>
  </si>
  <si>
    <t>說唱戰</t>
  </si>
  <si>
    <t>akira toriyama</t>
  </si>
  <si>
    <t>wrestling ring</t>
  </si>
  <si>
    <t>摔跤戒指</t>
  </si>
  <si>
    <t>multi-level exquisite wooden tables</t>
  </si>
  <si>
    <t>多層精美的木桌</t>
  </si>
  <si>
    <t>celestial map</t>
  </si>
  <si>
    <t>天體地圖</t>
  </si>
  <si>
    <t>armed diamond bodybuilder</t>
  </si>
  <si>
    <t>武裝鑽石健美運動員</t>
  </si>
  <si>
    <t>angel of reason</t>
  </si>
  <si>
    <t>理性的天使</t>
  </si>
  <si>
    <t>druid half wolf</t>
  </si>
  <si>
    <t>德魯伊半狼</t>
  </si>
  <si>
    <t>4k hq</t>
  </si>
  <si>
    <t>4K總部</t>
  </si>
  <si>
    <t>4k theaters</t>
  </si>
  <si>
    <t>4K劇院</t>
  </si>
  <si>
    <t>kim jung gi</t>
  </si>
  <si>
    <t>金榮格</t>
  </si>
  <si>
    <t>kanye west</t>
  </si>
  <si>
    <t>肯伊·韋斯特</t>
  </si>
  <si>
    <t>defocus background</t>
  </si>
  <si>
    <t>散焦背景</t>
  </si>
  <si>
    <t>dystopian backdrop</t>
  </si>
  <si>
    <t>反烏托邦背景</t>
  </si>
  <si>
    <t>upset frog</t>
  </si>
  <si>
    <t>沮喪的青蛙</t>
  </si>
  <si>
    <t>manga blame</t>
  </si>
  <si>
    <t>漫畫責備</t>
  </si>
  <si>
    <t>many brains</t>
  </si>
  <si>
    <t>許多大腦</t>
  </si>
  <si>
    <t>cyberpunk koala</t>
  </si>
  <si>
    <t>Cyber​​punk考拉</t>
  </si>
  <si>
    <t>cyberpunk rooom</t>
  </si>
  <si>
    <t>Cyber​​punk Room</t>
  </si>
  <si>
    <t>wasteslopes cyberpunk</t>
  </si>
  <si>
    <t>廢水網絡朋克</t>
  </si>
  <si>
    <t>evil elmo monster</t>
  </si>
  <si>
    <t>邪惡的Elmo怪物</t>
  </si>
  <si>
    <t>galaxy sausage</t>
  </si>
  <si>
    <t>星系香腸</t>
  </si>
  <si>
    <t>strong wise female librarian character</t>
  </si>
  <si>
    <t>堅強的女性圖書館員角色</t>
  </si>
  <si>
    <t>ceiling chamber glass sphere spheres</t>
  </si>
  <si>
    <t>天花板玻璃球球</t>
  </si>
  <si>
    <t>orange water ripples</t>
  </si>
  <si>
    <t>橙色的水漣漪</t>
  </si>
  <si>
    <t>futuristic megacity</t>
  </si>
  <si>
    <t>未來派大型</t>
  </si>
  <si>
    <t>style of herman melville</t>
  </si>
  <si>
    <t>赫爾曼·梅爾維爾的風格</t>
  </si>
  <si>
    <t>style of jama jurabaev</t>
  </si>
  <si>
    <t>賈瑪·朱巴耶夫的風格</t>
  </si>
  <si>
    <t>tiefighter hrgiger style</t>
  </si>
  <si>
    <t>Tiefighter Hrgiger風格</t>
  </si>
  <si>
    <t>cyric the mad god</t>
  </si>
  <si>
    <t>瘋狂的上帝</t>
  </si>
  <si>
    <t>style of damien hurst</t>
  </si>
  <si>
    <t>達米安·赫斯特的風格</t>
  </si>
  <si>
    <t>christ's salvation</t>
  </si>
  <si>
    <t>基督的救贖</t>
  </si>
  <si>
    <t>pink jigglypuff soup</t>
  </si>
  <si>
    <t>粉紅色的Jigglypuff湯</t>
  </si>
  <si>
    <t>trek space orange jump suit goggles</t>
  </si>
  <si>
    <t>跋涉空間橙色跳西裝護目鏡</t>
  </si>
  <si>
    <t>small celtic knot nebula</t>
  </si>
  <si>
    <t>小凱爾特結星雲</t>
  </si>
  <si>
    <t>large glutes</t>
  </si>
  <si>
    <t>大臀部</t>
  </si>
  <si>
    <t>fluffy arcane kitten</t>
  </si>
  <si>
    <t>蓬鬆的奧術小貓</t>
  </si>
  <si>
    <t>alessio albi</t>
  </si>
  <si>
    <t>Alessio Albi</t>
  </si>
  <si>
    <t>vacation dadcore style pattern</t>
  </si>
  <si>
    <t>度假爸爸風格模式</t>
  </si>
  <si>
    <t>endless mirror shows</t>
  </si>
  <si>
    <t>無盡的鏡子顯示</t>
  </si>
  <si>
    <t>haunted cemetary</t>
  </si>
  <si>
    <t>鬧鬼的公墓</t>
  </si>
  <si>
    <t>cthulu heironomous bosch occult galaxy</t>
  </si>
  <si>
    <t>Cthulu Heiromch Bosch神秘銀河系</t>
  </si>
  <si>
    <t>alien goats</t>
  </si>
  <si>
    <t>外星山羊</t>
  </si>
  <si>
    <t>reptilian alien</t>
  </si>
  <si>
    <t>爬行動物外星人</t>
  </si>
  <si>
    <t>arstation 3d</t>
  </si>
  <si>
    <t>two girls</t>
  </si>
  <si>
    <t>兩個女孩</t>
  </si>
  <si>
    <t>thomas moran</t>
  </si>
  <si>
    <t>托馬斯·莫蘭（Thomas Moran）</t>
  </si>
  <si>
    <t>network cable</t>
  </si>
  <si>
    <t>網線</t>
  </si>
  <si>
    <t>werewolf tsarist soldier</t>
  </si>
  <si>
    <t>狼人沙皇士兵</t>
  </si>
  <si>
    <t>organic textures</t>
  </si>
  <si>
    <t>有機紋理</t>
  </si>
  <si>
    <t>alena aenami behance hd</t>
  </si>
  <si>
    <t>Alena Aenami Behance高清</t>
  </si>
  <si>
    <t>dangerous neighborhood</t>
  </si>
  <si>
    <t>危險的社區</t>
  </si>
  <si>
    <t>retro futuristic rustic realism communist soldier poster portrait text cypher</t>
  </si>
  <si>
    <t>復古未來派鄉村現實主義共產主義士兵海報肖像文字Cypher</t>
  </si>
  <si>
    <t>private vecna stranger things creature</t>
  </si>
  <si>
    <t>私人維克納陌生人事物生物</t>
  </si>
  <si>
    <t>arabian sun</t>
  </si>
  <si>
    <t>阿拉伯太陽</t>
  </si>
  <si>
    <t>walt whitman portrait</t>
  </si>
  <si>
    <t>沃爾特·惠特曼肖像</t>
  </si>
  <si>
    <t>boston celtics</t>
  </si>
  <si>
    <t>波士頓凱爾特人</t>
  </si>
  <si>
    <t>cloudy server room</t>
  </si>
  <si>
    <t>多雲的服務器室</t>
  </si>
  <si>
    <t>western ghost town</t>
  </si>
  <si>
    <t>西方幽靈小鎮</t>
  </si>
  <si>
    <t>teal nebula storm</t>
  </si>
  <si>
    <t>藍綠色星雲風暴</t>
  </si>
  <si>
    <t>publich school</t>
  </si>
  <si>
    <t>公共學校</t>
  </si>
  <si>
    <t>prince charles sausage fingers</t>
  </si>
  <si>
    <t>查爾斯王子香腸手指</t>
  </si>
  <si>
    <t>secret society hardsurface</t>
  </si>
  <si>
    <t>秘密社會硬表面</t>
  </si>
  <si>
    <t>mortal shell</t>
  </si>
  <si>
    <t>致命外殼</t>
  </si>
  <si>
    <t>military liquid nitrogen gun</t>
  </si>
  <si>
    <t>軍用氮氣槍</t>
  </si>
  <si>
    <t>tokyo sewer</t>
  </si>
  <si>
    <t>東京下水道</t>
  </si>
  <si>
    <t>head protection</t>
  </si>
  <si>
    <t>頭部保護</t>
  </si>
  <si>
    <t>spherical violet sun</t>
  </si>
  <si>
    <t>球形紫羅蘭色</t>
  </si>
  <si>
    <t>green power ranger smoking og kush</t>
  </si>
  <si>
    <t>綠色電力遊俠吸煙OG Kush</t>
  </si>
  <si>
    <t>ancient of days</t>
  </si>
  <si>
    <t>古老的日子</t>
  </si>
  <si>
    <t>large sunglasses</t>
  </si>
  <si>
    <t>大太陽鏡</t>
  </si>
  <si>
    <t>children's day</t>
  </si>
  <si>
    <t>兒童節</t>
  </si>
  <si>
    <t>indian saree</t>
  </si>
  <si>
    <t>印度紗麗</t>
  </si>
  <si>
    <t>luck pillsbury doughboy octane</t>
  </si>
  <si>
    <t>運氣Pillsbury Doughboy Octane</t>
  </si>
  <si>
    <t>round table</t>
  </si>
  <si>
    <t>圓桌會議</t>
  </si>
  <si>
    <t>muscular turtle</t>
  </si>
  <si>
    <t>肌肉龜</t>
  </si>
  <si>
    <t>celestial creatures</t>
  </si>
  <si>
    <t>天體生物</t>
  </si>
  <si>
    <t>tiny gas coalescer creature draw</t>
  </si>
  <si>
    <t>小天然氣煤炭生物</t>
  </si>
  <si>
    <t>tupac mask</t>
  </si>
  <si>
    <t>圖帕克面具</t>
  </si>
  <si>
    <t>beetle warlock</t>
  </si>
  <si>
    <t>甲蟲術士</t>
  </si>
  <si>
    <t>path storm</t>
  </si>
  <si>
    <t>路徑風暴</t>
  </si>
  <si>
    <t>david zavala</t>
  </si>
  <si>
    <t>大衛·扎瓦拉（David Zavala）</t>
  </si>
  <si>
    <t>arabic lamps</t>
  </si>
  <si>
    <t>阿拉伯燈</t>
  </si>
  <si>
    <t>visual effect point-cloud city</t>
  </si>
  <si>
    <t>視覺效果點雲城市</t>
  </si>
  <si>
    <t>eyvind earle style</t>
  </si>
  <si>
    <t>Eyvind Earle風格</t>
  </si>
  <si>
    <t>intitcate designs</t>
  </si>
  <si>
    <t>進程設計</t>
  </si>
  <si>
    <t>butterfly invader queen</t>
  </si>
  <si>
    <t>蝴蝶入侵者女王</t>
  </si>
  <si>
    <t>tribe of people</t>
  </si>
  <si>
    <t>人部落</t>
  </si>
  <si>
    <t>robot cowboys</t>
  </si>
  <si>
    <t>機器人牛仔</t>
  </si>
  <si>
    <t>dangerous river</t>
  </si>
  <si>
    <t>危險的河</t>
  </si>
  <si>
    <t>chaos zealots</t>
  </si>
  <si>
    <t>混亂的狂熱者</t>
  </si>
  <si>
    <t>african animals</t>
  </si>
  <si>
    <t>非洲動物</t>
  </si>
  <si>
    <t>soviet russia</t>
  </si>
  <si>
    <t>蘇聯俄羅斯</t>
  </si>
  <si>
    <t>luxurious beach</t>
  </si>
  <si>
    <t>豪華海灘</t>
  </si>
  <si>
    <t>world eater</t>
  </si>
  <si>
    <t>世界食者</t>
  </si>
  <si>
    <t>arrogant saint</t>
  </si>
  <si>
    <t>傲慢的聖人</t>
  </si>
  <si>
    <t>ancient artifacts</t>
  </si>
  <si>
    <t>古代文物</t>
  </si>
  <si>
    <t>abstract seashell lightning</t>
  </si>
  <si>
    <t>抽象的貝殼閃電</t>
  </si>
  <si>
    <t>vladimir lenin</t>
  </si>
  <si>
    <t>弗拉基米爾·列寧</t>
  </si>
  <si>
    <t>architectural shapes</t>
  </si>
  <si>
    <t>建築形狀</t>
  </si>
  <si>
    <t>pagan festival</t>
  </si>
  <si>
    <t>異教節</t>
  </si>
  <si>
    <t>rocky coastline</t>
  </si>
  <si>
    <t>岩石海岸線</t>
  </si>
  <si>
    <t>graham nash</t>
  </si>
  <si>
    <t>格雷厄姆·納什（Graham Nash）</t>
  </si>
  <si>
    <t>red panda fighting panda</t>
  </si>
  <si>
    <t>紅熊貓打熊貓</t>
  </si>
  <si>
    <t>smug look</t>
  </si>
  <si>
    <t>自鳴得意的外觀</t>
  </si>
  <si>
    <t>artist francis bacon</t>
  </si>
  <si>
    <t>藝術家弗朗西斯·培根（Francis Bacon）</t>
  </si>
  <si>
    <t>nightmare mcdonalds</t>
  </si>
  <si>
    <t>噩夢麥當勞</t>
  </si>
  <si>
    <t>daniel merriam</t>
  </si>
  <si>
    <t>丹尼爾·梅里亞姆（Daniel Merriam）</t>
  </si>
  <si>
    <t>delicate photorealism</t>
  </si>
  <si>
    <t>精緻的光真相</t>
  </si>
  <si>
    <t>robot scrap</t>
  </si>
  <si>
    <t>機器人廢料</t>
  </si>
  <si>
    <t>harry styles yoda portrait</t>
  </si>
  <si>
    <t>哈里·斯泰爾斯尤達肖像</t>
  </si>
  <si>
    <t>trials of sand</t>
  </si>
  <si>
    <t>沙子試驗</t>
  </si>
  <si>
    <t>ptolemaic map</t>
  </si>
  <si>
    <t>托勒密地圖</t>
  </si>
  <si>
    <t>homemade marmalade</t>
  </si>
  <si>
    <t>自製果醬</t>
  </si>
  <si>
    <t>alien philosopher</t>
  </si>
  <si>
    <t>外星哲學家</t>
  </si>
  <si>
    <t>oil paintiing</t>
  </si>
  <si>
    <t>right hand football</t>
  </si>
  <si>
    <t>右手足球</t>
  </si>
  <si>
    <t>mutated darth vader</t>
  </si>
  <si>
    <t>突變的達斯·維達（Darth Vader）</t>
  </si>
  <si>
    <t>instrumental beat album</t>
  </si>
  <si>
    <t>樂器節拍專輯</t>
  </si>
  <si>
    <t>hiperrealistic image</t>
  </si>
  <si>
    <t>摩托車的形象</t>
  </si>
  <si>
    <t>intense fog</t>
  </si>
  <si>
    <t>強烈的霧</t>
  </si>
  <si>
    <t>adorable crab dress</t>
  </si>
  <si>
    <t>可愛的螃蟹連衣裙</t>
  </si>
  <si>
    <t>dust silhouette</t>
  </si>
  <si>
    <t>灰塵輪廓</t>
  </si>
  <si>
    <t>two giant snakes</t>
  </si>
  <si>
    <t>兩條巨蛇</t>
  </si>
  <si>
    <t>ruined building</t>
  </si>
  <si>
    <t>毀壞的建築物</t>
  </si>
  <si>
    <t>cash flow</t>
  </si>
  <si>
    <t>現金周轉</t>
  </si>
  <si>
    <t>newspaper print</t>
  </si>
  <si>
    <t>報紙印刷品</t>
  </si>
  <si>
    <t>photo circa</t>
  </si>
  <si>
    <t>大約照片</t>
  </si>
  <si>
    <t>adult humans</t>
  </si>
  <si>
    <t>成年人</t>
  </si>
  <si>
    <t>dark countertop</t>
  </si>
  <si>
    <t>深色檯面</t>
  </si>
  <si>
    <t>jeff bezos ' head</t>
  </si>
  <si>
    <t>傑夫·貝佐斯（Jeff Bezos）的頭</t>
  </si>
  <si>
    <t>interdimensional entity</t>
  </si>
  <si>
    <t>二維實體</t>
  </si>
  <si>
    <t>civil war battlefield</t>
  </si>
  <si>
    <t>內戰戰場</t>
  </si>
  <si>
    <t>connected brain</t>
  </si>
  <si>
    <t>連接的大腦</t>
  </si>
  <si>
    <t>juggalo queen elizabeth</t>
  </si>
  <si>
    <t>Juggalo Queen Elizabeth</t>
  </si>
  <si>
    <t>line drawing of richard nixon</t>
  </si>
  <si>
    <t>理查德·尼克鬆的線圖</t>
  </si>
  <si>
    <t>cheddar goblin</t>
  </si>
  <si>
    <t>切達哥布林</t>
  </si>
  <si>
    <t>manmade marmalade t-shirt design</t>
  </si>
  <si>
    <t>人造果醬T卹設計</t>
  </si>
  <si>
    <t>keytar laser weapon</t>
  </si>
  <si>
    <t>keytar激光武器</t>
  </si>
  <si>
    <t>3d cubes</t>
  </si>
  <si>
    <t>3D立方體</t>
  </si>
  <si>
    <t>mummified explorer henry morton stanley</t>
  </si>
  <si>
    <t>木乃伊探險家亨利·莫頓·斯坦利（Henry Morton Stanley）</t>
  </si>
  <si>
    <t>futuristic skyscrapers</t>
  </si>
  <si>
    <t>未來派摩天大樓</t>
  </si>
  <si>
    <t>elton john</t>
  </si>
  <si>
    <t>埃爾頓·約翰</t>
  </si>
  <si>
    <t>green vines</t>
  </si>
  <si>
    <t>綠藤</t>
  </si>
  <si>
    <t>robotic jesus</t>
  </si>
  <si>
    <t>機器人耶穌</t>
  </si>
  <si>
    <t>fern garden</t>
  </si>
  <si>
    <t>蕨園</t>
  </si>
  <si>
    <t>le douanier rousseau style</t>
  </si>
  <si>
    <t>Le Douanier Rousseau風格</t>
  </si>
  <si>
    <t>blue plastic buckets</t>
  </si>
  <si>
    <t>藍色塑料桶</t>
  </si>
  <si>
    <t>secret elite cult</t>
  </si>
  <si>
    <t>秘密精英邪教</t>
  </si>
  <si>
    <t>cute cthulhu die</t>
  </si>
  <si>
    <t>可愛的克蘇魯死了</t>
  </si>
  <si>
    <t>secluded dense rainforest</t>
  </si>
  <si>
    <t>僻靜的密集雨林</t>
  </si>
  <si>
    <t>bombing of london</t>
  </si>
  <si>
    <t>轟炸倫敦</t>
  </si>
  <si>
    <t>joe kubert</t>
  </si>
  <si>
    <t>喬·庫伯特</t>
  </si>
  <si>
    <t>hyperrealistic lamb head</t>
  </si>
  <si>
    <t>高現實的羔羊頭</t>
  </si>
  <si>
    <t>elvis presley</t>
  </si>
  <si>
    <t>貓王普雷斯利</t>
  </si>
  <si>
    <t>mantis claws</t>
  </si>
  <si>
    <t>螳螂爪</t>
  </si>
  <si>
    <t>cat flikr</t>
  </si>
  <si>
    <t>貓Flikr</t>
  </si>
  <si>
    <t>fiery skulls</t>
  </si>
  <si>
    <t>火熱的頭骨</t>
  </si>
  <si>
    <t>fighter enemy opponent</t>
  </si>
  <si>
    <t>戰鬥機敵方對手</t>
  </si>
  <si>
    <t>swimming pool</t>
  </si>
  <si>
    <t>游泳池</t>
  </si>
  <si>
    <t>two moons</t>
  </si>
  <si>
    <t>兩個衛星</t>
  </si>
  <si>
    <t>polish man drinking beer</t>
  </si>
  <si>
    <t>波蘭男子喝啤酒</t>
  </si>
  <si>
    <t>huge ce3k mothership landing</t>
  </si>
  <si>
    <t>巨大的CE3K母艦著陸</t>
  </si>
  <si>
    <t>ernst haeckel</t>
  </si>
  <si>
    <t>恩斯特·海克爾</t>
  </si>
  <si>
    <t>narrow wings</t>
  </si>
  <si>
    <t>狹窄的翅膀</t>
  </si>
  <si>
    <t>abyssal creature</t>
  </si>
  <si>
    <t>深淵生物</t>
  </si>
  <si>
    <t>san francisco cityscape</t>
  </si>
  <si>
    <t>舊金山城市景觀</t>
  </si>
  <si>
    <t>digital painitg</t>
  </si>
  <si>
    <t>數字深處</t>
  </si>
  <si>
    <t>subtle evening sun</t>
  </si>
  <si>
    <t>傍晚的陽光微妙</t>
  </si>
  <si>
    <t>roman legionary</t>
  </si>
  <si>
    <t>anatomical neck</t>
  </si>
  <si>
    <t>解剖頸部</t>
  </si>
  <si>
    <t>british museum egypt section</t>
  </si>
  <si>
    <t>大英博物館埃及部分</t>
  </si>
  <si>
    <t>sertÃ£o landscape</t>
  </si>
  <si>
    <t>Sertã£o風景</t>
  </si>
  <si>
    <t>istanbul architecture</t>
  </si>
  <si>
    <t>伊斯坦布爾建築</t>
  </si>
  <si>
    <t>50mm close</t>
  </si>
  <si>
    <t>50mm關閉</t>
  </si>
  <si>
    <t>iron maiden</t>
  </si>
  <si>
    <t>鐵娘子</t>
  </si>
  <si>
    <t>tsutomu nihei spaceships</t>
  </si>
  <si>
    <t>Tsutomu Nihei宇宙飛船</t>
  </si>
  <si>
    <t>people's crowd</t>
  </si>
  <si>
    <t>人們的人群</t>
  </si>
  <si>
    <t>glimpse of redness</t>
  </si>
  <si>
    <t>瞥見發紅</t>
  </si>
  <si>
    <t>covid-19 bacteria becomeharibo</t>
  </si>
  <si>
    <t>covid-19細菌變為Hharibo</t>
  </si>
  <si>
    <t>professonal photograph</t>
  </si>
  <si>
    <t>教授照片</t>
  </si>
  <si>
    <t>celtic gargoyle</t>
  </si>
  <si>
    <t>凱爾特石像鬼</t>
  </si>
  <si>
    <t>large bridge</t>
  </si>
  <si>
    <t>大橋</t>
  </si>
  <si>
    <t>scorpion legs</t>
  </si>
  <si>
    <t>蝎子腿</t>
  </si>
  <si>
    <t>keanu reeves</t>
  </si>
  <si>
    <t>基努·里夫斯（Keanu Reeves）</t>
  </si>
  <si>
    <t>painted graffiti</t>
  </si>
  <si>
    <t>塗漆的塗鴉</t>
  </si>
  <si>
    <t>milky way galaxy</t>
  </si>
  <si>
    <t>trippy 4k</t>
  </si>
  <si>
    <t>Trippy 4k</t>
  </si>
  <si>
    <t>hand draw meadow</t>
  </si>
  <si>
    <t>手畫草地</t>
  </si>
  <si>
    <t>scary anglerfish</t>
  </si>
  <si>
    <t>可怕的釣魚魚</t>
  </si>
  <si>
    <t>two wrestlers fight</t>
  </si>
  <si>
    <t>兩名摔跤手打架</t>
  </si>
  <si>
    <t>tiny little laundry machine</t>
  </si>
  <si>
    <t>小洗衣機</t>
  </si>
  <si>
    <t>gothic acessory</t>
  </si>
  <si>
    <t>哥特式熟練</t>
  </si>
  <si>
    <t>18th century drawing</t>
  </si>
  <si>
    <t>18世紀的繪畫</t>
  </si>
  <si>
    <t>great old ones</t>
  </si>
  <si>
    <t>很棒的老人</t>
  </si>
  <si>
    <t>infinite plain salvador dali</t>
  </si>
  <si>
    <t>無限普通薩爾瓦多達利</t>
  </si>
  <si>
    <t>ancient tibetan dietes</t>
  </si>
  <si>
    <t>古代藏族飲食</t>
  </si>
  <si>
    <t>aaron douglas</t>
  </si>
  <si>
    <t>亞倫·道格拉斯</t>
  </si>
  <si>
    <t>bad news</t>
  </si>
  <si>
    <t>壞消息</t>
  </si>
  <si>
    <t>sonar effect mecha</t>
  </si>
  <si>
    <t>聲納效應機甲</t>
  </si>
  <si>
    <t>rain ferdinand knab</t>
  </si>
  <si>
    <t>雨ferdinand Knab</t>
  </si>
  <si>
    <t>open dishwasher</t>
  </si>
  <si>
    <t>打開洗碗機</t>
  </si>
  <si>
    <t>80s action figure</t>
  </si>
  <si>
    <t>80年代動作人物</t>
  </si>
  <si>
    <t>technicolor city neon pulses</t>
  </si>
  <si>
    <t>彩色城市霓虹燈脈衝</t>
  </si>
  <si>
    <t>realistic colorful delicious cookies</t>
  </si>
  <si>
    <t>逼真的彩色美味餅乾</t>
  </si>
  <si>
    <t>surreal green sugar spheres</t>
  </si>
  <si>
    <t>超現實的綠糖球</t>
  </si>
  <si>
    <t>wide multifamily building</t>
  </si>
  <si>
    <t>寬闊的多戶建築</t>
  </si>
  <si>
    <t>canyon disaster neon accents</t>
  </si>
  <si>
    <t>峽谷災難霓虹燈口音</t>
  </si>
  <si>
    <t>possessed children</t>
  </si>
  <si>
    <t>擁有的孩子</t>
  </si>
  <si>
    <t>style of joan mirÃ³</t>
  </si>
  <si>
    <t>瓊·米蘭的風格</t>
  </si>
  <si>
    <t>greg capullo monster worm</t>
  </si>
  <si>
    <t>Greg Capullo Monster Worm</t>
  </si>
  <si>
    <t>endless desert</t>
  </si>
  <si>
    <t>無盡的沙漠</t>
  </si>
  <si>
    <t>adorable spectacle bear</t>
  </si>
  <si>
    <t>可愛的奇觀熊</t>
  </si>
  <si>
    <t>æé² ufo</t>
  </si>
  <si>
    <t>æ〜不明飛行物</t>
  </si>
  <si>
    <t>laden funko pop</t>
  </si>
  <si>
    <t>Laden Funko Pop</t>
  </si>
  <si>
    <t>lots of candles</t>
  </si>
  <si>
    <t>很多蠟燭</t>
  </si>
  <si>
    <t>killer clowns</t>
  </si>
  <si>
    <t>medieval manuscript</t>
  </si>
  <si>
    <t>中世紀的手稿</t>
  </si>
  <si>
    <t>topographic lines</t>
  </si>
  <si>
    <t>地形線</t>
  </si>
  <si>
    <t>tom clancy</t>
  </si>
  <si>
    <t>湯姆·克蘭西</t>
  </si>
  <si>
    <t>mayan temple synthwave</t>
  </si>
  <si>
    <t>瑪雅神廟Synthwave</t>
  </si>
  <si>
    <t>arc reactor</t>
  </si>
  <si>
    <t>電弧反應堆</t>
  </si>
  <si>
    <t>makeup products</t>
  </si>
  <si>
    <t>splat book games logo</t>
  </si>
  <si>
    <t>SPLAT書籍遊戲徽標</t>
  </si>
  <si>
    <t>synth wave</t>
  </si>
  <si>
    <t>合成器波</t>
  </si>
  <si>
    <t>court jester dancing</t>
  </si>
  <si>
    <t>法院的小丑跳舞</t>
  </si>
  <si>
    <t>18th century</t>
  </si>
  <si>
    <t>18世紀</t>
  </si>
  <si>
    <t>countryside valley</t>
  </si>
  <si>
    <t>鄉村谷</t>
  </si>
  <si>
    <t>brass armor</t>
  </si>
  <si>
    <t>黃銅裝甲</t>
  </si>
  <si>
    <t>wicker man</t>
  </si>
  <si>
    <t>柳條人</t>
  </si>
  <si>
    <t>astral gate</t>
  </si>
  <si>
    <t>星體大門</t>
  </si>
  <si>
    <t>impressionist painting of madeleine dale</t>
  </si>
  <si>
    <t>瑪德琳·戴爾（Madeleine Dale）的印象派畫</t>
  </si>
  <si>
    <t>gravitational magnetic forces</t>
  </si>
  <si>
    <t>重力磁力</t>
  </si>
  <si>
    <t>arnold rendering</t>
  </si>
  <si>
    <t>array of colors</t>
  </si>
  <si>
    <t>一系列顏色</t>
  </si>
  <si>
    <t>arcane lords</t>
  </si>
  <si>
    <t>奧術領主</t>
  </si>
  <si>
    <t>jan urschel</t>
  </si>
  <si>
    <t>Jan Urschel</t>
  </si>
  <si>
    <t>closeup of furious santa claus</t>
  </si>
  <si>
    <t>憤怒的聖誕老人的特寫</t>
  </si>
  <si>
    <t>rusty plants</t>
  </si>
  <si>
    <t>生鏽的植物</t>
  </si>
  <si>
    <t>sunlight of kids</t>
  </si>
  <si>
    <t>孩子們的陽光</t>
  </si>
  <si>
    <t>american comics</t>
  </si>
  <si>
    <t>美國漫畫</t>
  </si>
  <si>
    <t>robotic arms</t>
  </si>
  <si>
    <t>機器人的武器</t>
  </si>
  <si>
    <t>masked goddess</t>
  </si>
  <si>
    <t>蒙面女神</t>
  </si>
  <si>
    <t>unicorn corgi</t>
  </si>
  <si>
    <t>Unicorn Corgi</t>
  </si>
  <si>
    <t>princess leia</t>
  </si>
  <si>
    <t>萊亞公主</t>
  </si>
  <si>
    <t>one peice</t>
  </si>
  <si>
    <t>一個Peice</t>
  </si>
  <si>
    <t>color nails</t>
  </si>
  <si>
    <t>顏色指甲</t>
  </si>
  <si>
    <t>maelstrom of wonder</t>
  </si>
  <si>
    <t>驚奇的漩渦</t>
  </si>
  <si>
    <t>real madrid</t>
  </si>
  <si>
    <t>皇家馬德里</t>
  </si>
  <si>
    <t>huge brute magical undead golem</t>
  </si>
  <si>
    <t>巨大的野蠻魔法亡靈魔像</t>
  </si>
  <si>
    <t>anime murakami murakami murakami</t>
  </si>
  <si>
    <t>村上村里動漫村里村上</t>
  </si>
  <si>
    <t>castle walls</t>
  </si>
  <si>
    <t>城牆</t>
  </si>
  <si>
    <t>goat horns</t>
  </si>
  <si>
    <t>山羊角</t>
  </si>
  <si>
    <t>crisp render of cyberpunk mars colony</t>
  </si>
  <si>
    <t>清脆的網絡朋克火星殖民地的渲染</t>
  </si>
  <si>
    <t>hyperrealistic extreme closeup of danny trejo 3d</t>
  </si>
  <si>
    <t>丹尼·特雷霍（Danny Trejo）3D的超現實主義極端特寫</t>
  </si>
  <si>
    <t>dead barrent planet</t>
  </si>
  <si>
    <t>死洞行星</t>
  </si>
  <si>
    <t>pray soul death</t>
  </si>
  <si>
    <t>祈禱靈魂死亡</t>
  </si>
  <si>
    <t>same band</t>
  </si>
  <si>
    <t>同一樂隊</t>
  </si>
  <si>
    <t>jason felix</t>
  </si>
  <si>
    <t>傑森·費利克斯（Jason Felix）</t>
  </si>
  <si>
    <t>light effects</t>
  </si>
  <si>
    <t>beach camping trip</t>
  </si>
  <si>
    <t>海灘露營之旅</t>
  </si>
  <si>
    <t>ringed sun</t>
  </si>
  <si>
    <t>戒指的陽光</t>
  </si>
  <si>
    <t>dunwich horror etching</t>
  </si>
  <si>
    <t>Dunwich恐怖蝕刻</t>
  </si>
  <si>
    <t>muscular fred rogers</t>
  </si>
  <si>
    <t>肌肉發達的弗雷德·羅傑斯（Fred Rogers）</t>
  </si>
  <si>
    <t>doctor strongarm's misharmonious orchestra</t>
  </si>
  <si>
    <t>Strongarm醫生的不幸樂團</t>
  </si>
  <si>
    <t>succulent flowers</t>
  </si>
  <si>
    <t>多汁的花</t>
  </si>
  <si>
    <t>sad couple</t>
  </si>
  <si>
    <t>悲傷的夫妻</t>
  </si>
  <si>
    <t>cozy environment</t>
  </si>
  <si>
    <t>舒適的環境</t>
  </si>
  <si>
    <t>thailand elephant</t>
  </si>
  <si>
    <t>泰國大象</t>
  </si>
  <si>
    <t>science fiction autopsy of lucifer</t>
  </si>
  <si>
    <t>路西法的科幻屍檢</t>
  </si>
  <si>
    <t>zelda labyrinth</t>
  </si>
  <si>
    <t>Zelda迷宮</t>
  </si>
  <si>
    <t>grim reaper clown</t>
  </si>
  <si>
    <t>Grim Cauper小丑</t>
  </si>
  <si>
    <t>astronaut turkey</t>
  </si>
  <si>
    <t>宇航員土耳其</t>
  </si>
  <si>
    <t>master chief</t>
  </si>
  <si>
    <t>酋長大師</t>
  </si>
  <si>
    <t>realistic macroshot</t>
  </si>
  <si>
    <t>逼真的宏觀果子</t>
  </si>
  <si>
    <t>hordes of zombies</t>
  </si>
  <si>
    <t>成群的殭屍</t>
  </si>
  <si>
    <t>huge stardestroyer</t>
  </si>
  <si>
    <t>巨大的星球節</t>
  </si>
  <si>
    <t>donald trump adult baby tantrum</t>
  </si>
  <si>
    <t>唐納德·特朗普成人嬰兒發脾氣</t>
  </si>
  <si>
    <t>gorgeous sunset</t>
  </si>
  <si>
    <t>華麗的日落</t>
  </si>
  <si>
    <t>bird warriors</t>
  </si>
  <si>
    <t>鳥類戰士</t>
  </si>
  <si>
    <t>southern priest</t>
  </si>
  <si>
    <t>南方牧師</t>
  </si>
  <si>
    <t>biomechanical mechanoid hive mind</t>
  </si>
  <si>
    <t>生物力學機械蜂巢思維</t>
  </si>
  <si>
    <t>grimdark architect of transcendental state of absolute mechanical doom</t>
  </si>
  <si>
    <t>絕對機械厄運的先驗狀態的格林克建築師</t>
  </si>
  <si>
    <t>red spotlights</t>
  </si>
  <si>
    <t>紅色聚光燈</t>
  </si>
  <si>
    <t>mayan temple</t>
  </si>
  <si>
    <t>computer programmer</t>
  </si>
  <si>
    <t>計算機程序員</t>
  </si>
  <si>
    <t>humanoid insects</t>
  </si>
  <si>
    <t>人形昆蟲</t>
  </si>
  <si>
    <t>pentagram of mutants</t>
  </si>
  <si>
    <t>突變體的五角星</t>
  </si>
  <si>
    <t>dew drop realism</t>
  </si>
  <si>
    <t>露出現實主義</t>
  </si>
  <si>
    <t>milky opaque eyes</t>
  </si>
  <si>
    <t>乳白色不透明的眼睛</t>
  </si>
  <si>
    <t>giant worm</t>
  </si>
  <si>
    <t>巨型蠕蟲</t>
  </si>
  <si>
    <t>century gatsby</t>
  </si>
  <si>
    <t>世紀蓋茨比</t>
  </si>
  <si>
    <t>italian designer vase</t>
  </si>
  <si>
    <t>意大利設計師花瓶</t>
  </si>
  <si>
    <t>frost giant</t>
  </si>
  <si>
    <t>霜巨人</t>
  </si>
  <si>
    <t>dirty homeless man</t>
  </si>
  <si>
    <t>骯髒的無家可歸者</t>
  </si>
  <si>
    <t>manmade marmalade tradeshow booth design</t>
  </si>
  <si>
    <t>人造果醬貿易展位設計</t>
  </si>
  <si>
    <t>lot of stones</t>
  </si>
  <si>
    <t>很多石頭</t>
  </si>
  <si>
    <t>low profile</t>
  </si>
  <si>
    <t>akihiko yoshida</t>
  </si>
  <si>
    <t>bus stop</t>
  </si>
  <si>
    <t>巴士車站</t>
  </si>
  <si>
    <t>adorable hellscape apocalypse</t>
  </si>
  <si>
    <t>可愛的地獄景觀</t>
  </si>
  <si>
    <t>sunken ship</t>
  </si>
  <si>
    <t>vast library</t>
  </si>
  <si>
    <t>龐大的圖書館</t>
  </si>
  <si>
    <t>artist leonora carrington</t>
  </si>
  <si>
    <t>藝術家Leonora Carrington</t>
  </si>
  <si>
    <t>bionicle head</t>
  </si>
  <si>
    <t>仿生頭</t>
  </si>
  <si>
    <t>yellow ducklings</t>
  </si>
  <si>
    <t>黃色小鴨</t>
  </si>
  <si>
    <t>crowd of zombies</t>
  </si>
  <si>
    <t>一群殭屍</t>
  </si>
  <si>
    <t>hanged man</t>
  </si>
  <si>
    <t>被絞死的人</t>
  </si>
  <si>
    <t>french presidential rally</t>
  </si>
  <si>
    <t>法國總統集會</t>
  </si>
  <si>
    <t>whole mess</t>
  </si>
  <si>
    <t>整個混亂</t>
  </si>
  <si>
    <t>quiet fear</t>
  </si>
  <si>
    <t>安靜的恐懼</t>
  </si>
  <si>
    <t>battlefield wit</t>
  </si>
  <si>
    <t>戰場機智</t>
  </si>
  <si>
    <t>human liver anatomy</t>
  </si>
  <si>
    <t>人肝解剖學</t>
  </si>
  <si>
    <t>charcoal sketch</t>
  </si>
  <si>
    <t>木炭草圖</t>
  </si>
  <si>
    <t>ominous field</t>
  </si>
  <si>
    <t>不祥的領域</t>
  </si>
  <si>
    <t>poison ivy</t>
  </si>
  <si>
    <t>毒藤</t>
  </si>
  <si>
    <t>obese vitruvian man</t>
  </si>
  <si>
    <t>肥胖的玻璃體男人</t>
  </si>
  <si>
    <t>armor stands</t>
  </si>
  <si>
    <t>盔甲站立</t>
  </si>
  <si>
    <t>lots of raindrops</t>
  </si>
  <si>
    <t>很多雨滴</t>
  </si>
  <si>
    <t>maschinen krieger mech</t>
  </si>
  <si>
    <t>Maschinen Krieger Mech</t>
  </si>
  <si>
    <t>army of udead shinobi</t>
  </si>
  <si>
    <t>Udead Shinobi軍隊</t>
  </si>
  <si>
    <t>acid eyeball</t>
  </si>
  <si>
    <t>酸眼球</t>
  </si>
  <si>
    <t>canada nature</t>
  </si>
  <si>
    <t>加拿大自然</t>
  </si>
  <si>
    <t>suicidal despair cyberpunk sadness</t>
  </si>
  <si>
    <t>自殺絕望的網絡朋克悲傷</t>
  </si>
  <si>
    <t>dollar bill</t>
  </si>
  <si>
    <t>美元賬單</t>
  </si>
  <si>
    <t>led lights lens</t>
  </si>
  <si>
    <t>LED燈光鏡頭</t>
  </si>
  <si>
    <t>cyan deepsea scenery</t>
  </si>
  <si>
    <t>青色深海風景</t>
  </si>
  <si>
    <t>fuzzy legs</t>
  </si>
  <si>
    <t>模糊的腿</t>
  </si>
  <si>
    <t>neon ribbons</t>
  </si>
  <si>
    <t>霓虹燈絲帶</t>
  </si>
  <si>
    <t>gerudo desert</t>
  </si>
  <si>
    <t>Gerudo沙漠</t>
  </si>
  <si>
    <t>sabbatical goat</t>
  </si>
  <si>
    <t>休假山羊</t>
  </si>
  <si>
    <t>smurf character</t>
  </si>
  <si>
    <t>藍精靈角色</t>
  </si>
  <si>
    <t>office printer photocopier machine</t>
  </si>
  <si>
    <t>辦公打印機複印機機器</t>
  </si>
  <si>
    <t>eve playing synthesizers</t>
  </si>
  <si>
    <t>夏娃玩合成器</t>
  </si>
  <si>
    <t>liam wong</t>
  </si>
  <si>
    <t>利亞姆·黃</t>
  </si>
  <si>
    <t>galaxy implosion</t>
  </si>
  <si>
    <t>星系內爆</t>
  </si>
  <si>
    <t>overgrown spooky house</t>
  </si>
  <si>
    <t>長滿的怪異房子</t>
  </si>
  <si>
    <t>blank horse</t>
  </si>
  <si>
    <t>空白的馬</t>
  </si>
  <si>
    <t>style of takato yamamoto</t>
  </si>
  <si>
    <t>山本高摩托風格</t>
  </si>
  <si>
    <t>abstract z-brush sculpt</t>
  </si>
  <si>
    <t>抽象的Z刷雕塑</t>
  </si>
  <si>
    <t>burlesque froufrou cancan dancer</t>
  </si>
  <si>
    <t>狂歡節舞者</t>
  </si>
  <si>
    <t>enchanted flowers</t>
  </si>
  <si>
    <t>迷人的花朵</t>
  </si>
  <si>
    <t>douglas trumbull</t>
  </si>
  <si>
    <t>道格拉斯·特朗布爾（Douglas Trumbull）</t>
  </si>
  <si>
    <t>anna dittmann</t>
  </si>
  <si>
    <t>安娜·迪特曼</t>
  </si>
  <si>
    <t>swampy field</t>
  </si>
  <si>
    <t>沼澤田</t>
  </si>
  <si>
    <t>spiked throne</t>
  </si>
  <si>
    <t>釘寶座</t>
  </si>
  <si>
    <t>powerful warrior rides</t>
  </si>
  <si>
    <t>強大的戰士遊樂設施</t>
  </si>
  <si>
    <t>cheese depression goya</t>
  </si>
  <si>
    <t>奶酪抑鬱症戈亞</t>
  </si>
  <si>
    <t>fire roads highways temple hive</t>
  </si>
  <si>
    <t>消防道路高速公路寺廟蜂巢</t>
  </si>
  <si>
    <t>fantastic mr fox hiphop</t>
  </si>
  <si>
    <t>很棒的福克斯嘻哈先生</t>
  </si>
  <si>
    <t>sp1200 fantastic mr fox</t>
  </si>
  <si>
    <t>SP1200很棒的福克斯先生</t>
  </si>
  <si>
    <t>architecture junkyard tower</t>
  </si>
  <si>
    <t>建築垃圾場塔</t>
  </si>
  <si>
    <t>giant badass</t>
  </si>
  <si>
    <t>巨大的壞蛋</t>
  </si>
  <si>
    <t>portrait of damien hirst</t>
  </si>
  <si>
    <t>達米安·赫斯特的肖像</t>
  </si>
  <si>
    <t>friday night</t>
  </si>
  <si>
    <t>星期五晚上</t>
  </si>
  <si>
    <t>sleepless night</t>
  </si>
  <si>
    <t>不眠之夜</t>
  </si>
  <si>
    <t>cluster of silver bird</t>
  </si>
  <si>
    <t>simple gothic dangle earrings</t>
  </si>
  <si>
    <t>簡單的哥特式懸掛耳環</t>
  </si>
  <si>
    <t>hot dog chandelier</t>
  </si>
  <si>
    <t>熱狗吊燈</t>
  </si>
  <si>
    <t>wooden pipe</t>
  </si>
  <si>
    <t>木管</t>
  </si>
  <si>
    <t>television head</t>
  </si>
  <si>
    <t>電視頭</t>
  </si>
  <si>
    <t>mark boedges</t>
  </si>
  <si>
    <t>馬克·鮑德吉斯（Mark Boedges）</t>
  </si>
  <si>
    <t>infinite arches of teeth</t>
  </si>
  <si>
    <t>tempest mountain lake</t>
  </si>
  <si>
    <t>暴風雨山湖</t>
  </si>
  <si>
    <t>warhammer40k tanith soldiers</t>
  </si>
  <si>
    <t>Warhammer40k tanith士兵</t>
  </si>
  <si>
    <t>flow of smoke rabbits</t>
  </si>
  <si>
    <t>煙兔</t>
  </si>
  <si>
    <t>skall animals</t>
  </si>
  <si>
    <t>Skall動物</t>
  </si>
  <si>
    <t>beautiful friend</t>
  </si>
  <si>
    <t>漂亮的朋友</t>
  </si>
  <si>
    <t>stone crypt</t>
  </si>
  <si>
    <t>石crypt</t>
  </si>
  <si>
    <t>stone railings</t>
  </si>
  <si>
    <t>石欄杆</t>
  </si>
  <si>
    <t>steampunk astronomy</t>
  </si>
  <si>
    <t>蒸汽朋克天文學</t>
  </si>
  <si>
    <t>japanese shrine</t>
  </si>
  <si>
    <t>日本神社</t>
  </si>
  <si>
    <t>racing car</t>
  </si>
  <si>
    <t>small forehead</t>
  </si>
  <si>
    <t>額頭</t>
  </si>
  <si>
    <t>ugly british dogs</t>
  </si>
  <si>
    <t>醜陋的英國狗</t>
  </si>
  <si>
    <t>medieval celtic wall tapestry</t>
  </si>
  <si>
    <t>中世紀凱爾特牆掛毯</t>
  </si>
  <si>
    <t>heads of lions</t>
  </si>
  <si>
    <t>獅子頭</t>
  </si>
  <si>
    <t>dj speakers</t>
  </si>
  <si>
    <t>DJ揚聲器</t>
  </si>
  <si>
    <t>open mouth</t>
  </si>
  <si>
    <t>張開嘴</t>
  </si>
  <si>
    <t>clear seashell</t>
  </si>
  <si>
    <t>透明貝殼</t>
  </si>
  <si>
    <t>endless mystical dreamscape</t>
  </si>
  <si>
    <t>無盡的神秘夢</t>
  </si>
  <si>
    <t>sparkling vr goggle</t>
  </si>
  <si>
    <t>閃閃發光的VR護目鏡</t>
  </si>
  <si>
    <t>lush overgrown backdrop</t>
  </si>
  <si>
    <t>鬱鬱蔥蔥的雜草叢生的背景</t>
  </si>
  <si>
    <t>pink fluff unicorn</t>
  </si>
  <si>
    <t>粉紅色的絨毛獨角獸</t>
  </si>
  <si>
    <t>trenchcoated soldier</t>
  </si>
  <si>
    <t>風衣士兵</t>
  </si>
  <si>
    <t>real life boston celtic</t>
  </si>
  <si>
    <t>現實生活中波士頓凱爾特人</t>
  </si>
  <si>
    <t>caucasian body</t>
  </si>
  <si>
    <t>高加索身體</t>
  </si>
  <si>
    <t>steph hope style</t>
  </si>
  <si>
    <t>斯蒂芬希望風格</t>
  </si>
  <si>
    <t>modern typography</t>
  </si>
  <si>
    <t>現代版式</t>
  </si>
  <si>
    <t>glowing calligraphy</t>
  </si>
  <si>
    <t>發光的書法</t>
  </si>
  <si>
    <t>large carrot</t>
  </si>
  <si>
    <t>大蘿蔔</t>
  </si>
  <si>
    <t>checkerboard floor</t>
  </si>
  <si>
    <t>棋盤地板</t>
  </si>
  <si>
    <t>single white wraith</t>
  </si>
  <si>
    <t>單個白色幽靈</t>
  </si>
  <si>
    <t>industrial 19th century cranes</t>
  </si>
  <si>
    <t>rich field</t>
  </si>
  <si>
    <t>豐富的領域</t>
  </si>
  <si>
    <t>california crowd</t>
  </si>
  <si>
    <t>加利福尼亞人群</t>
  </si>
  <si>
    <t>morning mist</t>
  </si>
  <si>
    <t>早晨霧</t>
  </si>
  <si>
    <t>artof fallout</t>
  </si>
  <si>
    <t>Artof Ballout</t>
  </si>
  <si>
    <t>downtown tokyo</t>
  </si>
  <si>
    <t>東京市區</t>
  </si>
  <si>
    <t>lots of roses</t>
  </si>
  <si>
    <t>很多玫瑰</t>
  </si>
  <si>
    <t>brush strokes</t>
  </si>
  <si>
    <t>筆觸</t>
  </si>
  <si>
    <t>harris mead schaeffer richard</t>
  </si>
  <si>
    <t>哈里斯·米德·謝弗·理查德（Harris Mead Schaeffer Richard）</t>
  </si>
  <si>
    <t>rich jewels gold orange moon</t>
  </si>
  <si>
    <t>豐富的珠寶金橙月亮</t>
  </si>
  <si>
    <t>thom yorke photo</t>
  </si>
  <si>
    <t>湯姆·約克的照片</t>
  </si>
  <si>
    <t>big terrifying lips</t>
  </si>
  <si>
    <t>大嘴唇大</t>
  </si>
  <si>
    <t>open cornfield</t>
  </si>
  <si>
    <t>開放式玉米田</t>
  </si>
  <si>
    <t>fire efect circle</t>
  </si>
  <si>
    <t>火力效率圓圈</t>
  </si>
  <si>
    <t>alternative universe</t>
  </si>
  <si>
    <t>替代宇宙</t>
  </si>
  <si>
    <t>table eating</t>
  </si>
  <si>
    <t>餐桌吃</t>
  </si>
  <si>
    <t>throne of swords</t>
  </si>
  <si>
    <t>劍的寶座</t>
  </si>
  <si>
    <t>yoda smoking</t>
  </si>
  <si>
    <t>尤達吸煙</t>
  </si>
  <si>
    <t>skeleton working</t>
  </si>
  <si>
    <t>骨骼工作</t>
  </si>
  <si>
    <t>16-bit fantasy mage</t>
  </si>
  <si>
    <t>16位幻想法師</t>
  </si>
  <si>
    <t>small pit crew</t>
  </si>
  <si>
    <t>小維修人員</t>
  </si>
  <si>
    <t>balloon hands</t>
  </si>
  <si>
    <t>氣球手</t>
  </si>
  <si>
    <t>hiroshi nagai</t>
  </si>
  <si>
    <t>內吉</t>
  </si>
  <si>
    <t>colossal titan standing</t>
  </si>
  <si>
    <t>巨大的泰坦站立</t>
  </si>
  <si>
    <t>vasectomy propaganda poster</t>
  </si>
  <si>
    <t>輸精管切除術宣傳海報</t>
  </si>
  <si>
    <t>coronation of queen elizabeth ii</t>
  </si>
  <si>
    <t>女王伊麗莎白二世加冕</t>
  </si>
  <si>
    <t>skinless man</t>
  </si>
  <si>
    <t>無皮膚的人</t>
  </si>
  <si>
    <t>ancient toltec</t>
  </si>
  <si>
    <t>古代托爾特克</t>
  </si>
  <si>
    <t>hacker user interface</t>
  </si>
  <si>
    <t>黑客用戶界面</t>
  </si>
  <si>
    <t>zdzislaw beksinsk</t>
  </si>
  <si>
    <t>Zdzislaw Beksinsk</t>
  </si>
  <si>
    <t>complete limbs</t>
  </si>
  <si>
    <t>完整的四肢</t>
  </si>
  <si>
    <t>tyrannosaurus rex</t>
  </si>
  <si>
    <t>two black horses</t>
  </si>
  <si>
    <t>兩匹黑馬</t>
  </si>
  <si>
    <t>jar jar binks</t>
  </si>
  <si>
    <t>罐子Binks</t>
  </si>
  <si>
    <t>anthony howe</t>
  </si>
  <si>
    <t>安東尼·豪</t>
  </si>
  <si>
    <t>bmw logo</t>
  </si>
  <si>
    <t>寶馬徽標</t>
  </si>
  <si>
    <t>lucid dream</t>
  </si>
  <si>
    <t>清醒夢</t>
  </si>
  <si>
    <t>colorful amazon birds wallpaper matte guigan</t>
  </si>
  <si>
    <t>五顏六色的亞馬遜鳥壁紙啞光吉根</t>
  </si>
  <si>
    <t>ettore sottsass</t>
  </si>
  <si>
    <t>Ettore Sottsass</t>
  </si>
  <si>
    <t>end of civilization</t>
  </si>
  <si>
    <t>文明的終結</t>
  </si>
  <si>
    <t>soulslike game</t>
  </si>
  <si>
    <t>靈魂般的遊戲</t>
  </si>
  <si>
    <t>spectacle mural</t>
  </si>
  <si>
    <t>奇觀壁畫</t>
  </si>
  <si>
    <t>agains demon</t>
  </si>
  <si>
    <t>再次惡魔</t>
  </si>
  <si>
    <t>shattered earth</t>
  </si>
  <si>
    <t>破碎的地球</t>
  </si>
  <si>
    <t>cloudy tropical server room</t>
  </si>
  <si>
    <t>多雲的熱帶服務器室</t>
  </si>
  <si>
    <t>technical drawing of lightning</t>
  </si>
  <si>
    <t>閃電的技術圖</t>
  </si>
  <si>
    <t>russian propaganda</t>
  </si>
  <si>
    <t>俄羅斯宣傳</t>
  </si>
  <si>
    <t>hip hop fan art</t>
  </si>
  <si>
    <t>嘻哈粉絲藝術</t>
  </si>
  <si>
    <t>incarnate stardust goddess</t>
  </si>
  <si>
    <t>化身星塵女神</t>
  </si>
  <si>
    <t>gold guantlent</t>
  </si>
  <si>
    <t>金徒</t>
  </si>
  <si>
    <t>beautiful sight</t>
  </si>
  <si>
    <t>美麗的景象</t>
  </si>
  <si>
    <t>marc chagall</t>
  </si>
  <si>
    <t>馬克·夏加爾（Marc Chagall）</t>
  </si>
  <si>
    <t>necked dinosaurs</t>
  </si>
  <si>
    <t>脖子恐龍</t>
  </si>
  <si>
    <t>werner herzog fist fight</t>
  </si>
  <si>
    <t>Werner Herzog拳頭</t>
  </si>
  <si>
    <t>wear cloak</t>
  </si>
  <si>
    <t>穿斗篷</t>
  </si>
  <si>
    <t>large sailboat</t>
  </si>
  <si>
    <t>大帆船</t>
  </si>
  <si>
    <t>tight metal box</t>
  </si>
  <si>
    <t>緊密的金屬盒</t>
  </si>
  <si>
    <t>asteroid belt</t>
  </si>
  <si>
    <t>小行星帶</t>
  </si>
  <si>
    <t>dusty mars</t>
  </si>
  <si>
    <t>塵土飛揚的火星</t>
  </si>
  <si>
    <t>oceanography map</t>
  </si>
  <si>
    <t>海洋學圖</t>
  </si>
  <si>
    <t>arcade beatemup</t>
  </si>
  <si>
    <t>Arcade Beatemup</t>
  </si>
  <si>
    <t>raindrops fairy lights</t>
  </si>
  <si>
    <t>雨滴童話燈</t>
  </si>
  <si>
    <t>m c escher</t>
  </si>
  <si>
    <t>M C ESCHER</t>
  </si>
  <si>
    <t>xenomorph eggs</t>
  </si>
  <si>
    <t>異形卵</t>
  </si>
  <si>
    <t>heavy fringe</t>
  </si>
  <si>
    <t>沉重的邊緣</t>
  </si>
  <si>
    <t>ferris wheel</t>
  </si>
  <si>
    <t>摩天輪</t>
  </si>
  <si>
    <t>artificial ideal body</t>
  </si>
  <si>
    <t>人造理想的身體</t>
  </si>
  <si>
    <t>akira technology</t>
  </si>
  <si>
    <t>Akira技術</t>
  </si>
  <si>
    <t>bloodstained uniform</t>
  </si>
  <si>
    <t>血跡均勻的均勻</t>
  </si>
  <si>
    <t>goblin gaurding apple orchard</t>
  </si>
  <si>
    <t>地精蓋爾丁蘋果園</t>
  </si>
  <si>
    <t>300x900 8k</t>
  </si>
  <si>
    <t>ealistic 8k</t>
  </si>
  <si>
    <t>Elalistic 8k</t>
  </si>
  <si>
    <t>dumb conspiracy theory</t>
  </si>
  <si>
    <t>愚蠢的陰謀論</t>
  </si>
  <si>
    <t>high definitions</t>
  </si>
  <si>
    <t>silk sheets</t>
  </si>
  <si>
    <t>絲綢床單</t>
  </si>
  <si>
    <t>small zebra</t>
  </si>
  <si>
    <t>小斑馬</t>
  </si>
  <si>
    <t>many tears</t>
  </si>
  <si>
    <t>許多眼淚</t>
  </si>
  <si>
    <t>cursed objects</t>
  </si>
  <si>
    <t>被詛咒的對象</t>
  </si>
  <si>
    <t>lot of wreckage</t>
  </si>
  <si>
    <t>很多殘骸</t>
  </si>
  <si>
    <t>crystal meat spores</t>
  </si>
  <si>
    <t>水晶肉孢子</t>
  </si>
  <si>
    <t>wide-view shot</t>
  </si>
  <si>
    <t>廣闊的鏡頭</t>
  </si>
  <si>
    <t>glitched beeple</t>
  </si>
  <si>
    <t>故障蜂鳴器</t>
  </si>
  <si>
    <t>burning forest uhd</t>
  </si>
  <si>
    <t>燃燒的森林UHD</t>
  </si>
  <si>
    <t>hummer tanks</t>
  </si>
  <si>
    <t>悍馬坦克</t>
  </si>
  <si>
    <t>boss display</t>
  </si>
  <si>
    <t>老闆顯示</t>
  </si>
  <si>
    <t>lovecraftian vibes</t>
  </si>
  <si>
    <t>Lovecraftian氛圍</t>
  </si>
  <si>
    <t>octopus negligee</t>
  </si>
  <si>
    <t>Octopus Negligee</t>
  </si>
  <si>
    <t>3d printer prints</t>
  </si>
  <si>
    <t>3D打印機打印</t>
  </si>
  <si>
    <t>warcraft family of orcs</t>
  </si>
  <si>
    <t>魔獸家族</t>
  </si>
  <si>
    <t>demogorgon rainbow</t>
  </si>
  <si>
    <t>Demogorgon Rainbow</t>
  </si>
  <si>
    <t>magical mistakes</t>
  </si>
  <si>
    <t>神奇的錯誤</t>
  </si>
  <si>
    <t>four horsemen</t>
  </si>
  <si>
    <t>四個騎兵</t>
  </si>
  <si>
    <t>woman falconer</t>
  </si>
  <si>
    <t>女人獵鷹</t>
  </si>
  <si>
    <t>ground level</t>
  </si>
  <si>
    <t>open cultist</t>
  </si>
  <si>
    <t>開放的崇拜者</t>
  </si>
  <si>
    <t>recursive jungle superstructure</t>
  </si>
  <si>
    <t>遞歸叢林上層建築</t>
  </si>
  <si>
    <t>timeless orb of wonder</t>
  </si>
  <si>
    <t>永恆的奇蹟球</t>
  </si>
  <si>
    <t>lot of people</t>
  </si>
  <si>
    <t>birthday cake</t>
  </si>
  <si>
    <t>生日蛋糕</t>
  </si>
  <si>
    <t>london riots</t>
  </si>
  <si>
    <t>倫敦暴動</t>
  </si>
  <si>
    <t>orc footballer</t>
  </si>
  <si>
    <t>獸人足球運動員</t>
  </si>
  <si>
    <t>desk lamp</t>
  </si>
  <si>
    <t>檯燈</t>
  </si>
  <si>
    <t>big money</t>
  </si>
  <si>
    <t>一筆巨款</t>
  </si>
  <si>
    <t>sine wave aurora</t>
  </si>
  <si>
    <t>正弦波極光</t>
  </si>
  <si>
    <t>unsymmetrical building conceptart</t>
  </si>
  <si>
    <t>不對稱的建築概念</t>
  </si>
  <si>
    <t>british steam locomotive</t>
  </si>
  <si>
    <t>英國蒸汽機車</t>
  </si>
  <si>
    <t>prestigious cathedral interior</t>
  </si>
  <si>
    <t>享有聲望的大教堂內部</t>
  </si>
  <si>
    <t>arm rocket</t>
  </si>
  <si>
    <t>手臂火箭</t>
  </si>
  <si>
    <t>man smoking halfway</t>
  </si>
  <si>
    <t>男人吸煙中途吸煙</t>
  </si>
  <si>
    <t>crystal coffin</t>
  </si>
  <si>
    <t>水晶棺材</t>
  </si>
  <si>
    <t>rare pepe monster jam</t>
  </si>
  <si>
    <t>稀有的Pepe Monster Jam</t>
  </si>
  <si>
    <t>moomin standing</t>
  </si>
  <si>
    <t>穆林站立</t>
  </si>
  <si>
    <t>martin parr</t>
  </si>
  <si>
    <t>馬丁·帕爾</t>
  </si>
  <si>
    <t>photorealistic jesus christ saviour</t>
  </si>
  <si>
    <t>逼真的耶穌基督救主</t>
  </si>
  <si>
    <t>lonely souls</t>
  </si>
  <si>
    <t>孤獨的靈魂</t>
  </si>
  <si>
    <t>1980s tv guide cover</t>
  </si>
  <si>
    <t>1980年代電視指南封面</t>
  </si>
  <si>
    <t>persian soldier</t>
  </si>
  <si>
    <t>波斯士兵</t>
  </si>
  <si>
    <t>good-looking girl</t>
  </si>
  <si>
    <t>好看的女孩</t>
  </si>
  <si>
    <t>jerad marantz</t>
  </si>
  <si>
    <t>杰拉德·馬蘭茲（Jerad Marantz）</t>
  </si>
  <si>
    <t>march hare</t>
  </si>
  <si>
    <t>三月野兔</t>
  </si>
  <si>
    <t>iridescent feather</t>
  </si>
  <si>
    <t>mysterious urgent care richard prince nurse fighter</t>
  </si>
  <si>
    <t>神秘的緊急護理理查德王子護士戰士</t>
  </si>
  <si>
    <t>tayal witch</t>
  </si>
  <si>
    <t>泰爾女巫</t>
  </si>
  <si>
    <t>4d rendering</t>
  </si>
  <si>
    <t>aegis rim</t>
  </si>
  <si>
    <t>宙斯盾邊緣</t>
  </si>
  <si>
    <t>aang water form</t>
  </si>
  <si>
    <t>Aang水形</t>
  </si>
  <si>
    <t>hellish cityscape</t>
  </si>
  <si>
    <t>地獄城景觀</t>
  </si>
  <si>
    <t>round boulders</t>
  </si>
  <si>
    <t>圓形巨石</t>
  </si>
  <si>
    <t>overground transparent mycelial web</t>
  </si>
  <si>
    <t>地面透明菌絲網</t>
  </si>
  <si>
    <t>cherry lipgloss</t>
  </si>
  <si>
    <t>櫻桃脂肪</t>
  </si>
  <si>
    <t>aztec sacrifice ceremony</t>
  </si>
  <si>
    <t>阿茲台克犧牲儀式</t>
  </si>
  <si>
    <t>three steampunk mechanical parrots</t>
  </si>
  <si>
    <t>三個蒸汽朋克機械鸚鵡</t>
  </si>
  <si>
    <t>psychedelic mushrooms</t>
  </si>
  <si>
    <t>迷幻蘑菇</t>
  </si>
  <si>
    <t>psychedelic poppies</t>
  </si>
  <si>
    <t>迷幻的罌粟花</t>
  </si>
  <si>
    <t>druid half</t>
  </si>
  <si>
    <t>德魯伊一半</t>
  </si>
  <si>
    <t>anno hideaki</t>
  </si>
  <si>
    <t>Anno Hideaki</t>
  </si>
  <si>
    <t>swimming serpent</t>
  </si>
  <si>
    <t>游泳蛇</t>
  </si>
  <si>
    <t>ominous mountain</t>
  </si>
  <si>
    <t>不祥的山</t>
  </si>
  <si>
    <t>heavy metal cube</t>
  </si>
  <si>
    <t>重金屬立方體</t>
  </si>
  <si>
    <t>horse shoes</t>
  </si>
  <si>
    <t>馬鞋</t>
  </si>
  <si>
    <t>bush album cover stranger things vecna</t>
  </si>
  <si>
    <t>布什專輯封面陌生人事物vecna</t>
  </si>
  <si>
    <t>vogue china</t>
  </si>
  <si>
    <t>中國時尚</t>
  </si>
  <si>
    <t>van gogh avengers</t>
  </si>
  <si>
    <t>梵高複仇者聯盟</t>
  </si>
  <si>
    <t>1840s egyptian tomb archaeologist site</t>
  </si>
  <si>
    <t>1840年代埃及墳墓考古學家網站</t>
  </si>
  <si>
    <t>royal sigil</t>
  </si>
  <si>
    <t>皇家西吉爾</t>
  </si>
  <si>
    <t>unsight lily</t>
  </si>
  <si>
    <t>難以置信的百合</t>
  </si>
  <si>
    <t>siren altantida scifi anikena bioluminicence laser sea ocean spaceship drone kraken beauty</t>
  </si>
  <si>
    <t>警笛Altantida Scifi Anikena Bioluminicence激光海洋太空飛船無人機Kraken Beauty</t>
  </si>
  <si>
    <t>spider eggs drinks</t>
  </si>
  <si>
    <t>蜘蛛雞蛋飲料</t>
  </si>
  <si>
    <t>castle float</t>
  </si>
  <si>
    <t>城堡漂浮</t>
  </si>
  <si>
    <t>vast hangar</t>
  </si>
  <si>
    <t>龐大的機庫</t>
  </si>
  <si>
    <t>haunted theme park</t>
  </si>
  <si>
    <t>鬼主題公園</t>
  </si>
  <si>
    <t>small boulders</t>
  </si>
  <si>
    <t>小巨石</t>
  </si>
  <si>
    <t>angelic deerwoman</t>
  </si>
  <si>
    <t>天使般的害蟲</t>
  </si>
  <si>
    <t>garden centre</t>
  </si>
  <si>
    <t>花園中心</t>
  </si>
  <si>
    <t>coworking space</t>
  </si>
  <si>
    <t>協作空間</t>
  </si>
  <si>
    <t>space vessels</t>
  </si>
  <si>
    <t>太空容器</t>
  </si>
  <si>
    <t>gigantic futuristic cargo</t>
  </si>
  <si>
    <t>巨大的未來式貨物</t>
  </si>
  <si>
    <t>ugly german officer</t>
  </si>
  <si>
    <t>醜陋的德國軍官</t>
  </si>
  <si>
    <t>part of china</t>
  </si>
  <si>
    <t>中國的一部分</t>
  </si>
  <si>
    <t>tree feet</t>
  </si>
  <si>
    <t>樹腳</t>
  </si>
  <si>
    <t>cute smile</t>
  </si>
  <si>
    <t>可愛的笑容</t>
  </si>
  <si>
    <t>cake pop</t>
  </si>
  <si>
    <t>蛋糕流行</t>
  </si>
  <si>
    <t>office worker</t>
  </si>
  <si>
    <t>辦公室工作人員</t>
  </si>
  <si>
    <t>liquid honeybee</t>
  </si>
  <si>
    <t>液體蜜蜂</t>
  </si>
  <si>
    <t>dynamic leap</t>
  </si>
  <si>
    <t>動態飛躍</t>
  </si>
  <si>
    <t>alexandra library</t>
  </si>
  <si>
    <t>亞歷山德拉圖書館</t>
  </si>
  <si>
    <t>andrew lloyd webber piggyback</t>
  </si>
  <si>
    <t>安德魯·勞埃德·韋伯·佩吉巴克</t>
  </si>
  <si>
    <t>panda playing</t>
  </si>
  <si>
    <t>熊貓在玩</t>
  </si>
  <si>
    <t>20th century illustration</t>
  </si>
  <si>
    <t>20世紀插圖</t>
  </si>
  <si>
    <t>vegetable garden</t>
  </si>
  <si>
    <t>菜園</t>
  </si>
  <si>
    <t>top gun maverick tom cruise</t>
  </si>
  <si>
    <t>頂級槍支小牛湯姆·克魯斯（Tom Cruise）</t>
  </si>
  <si>
    <t>brown boots</t>
  </si>
  <si>
    <t>棕色的靴子</t>
  </si>
  <si>
    <t>wooden walls</t>
  </si>
  <si>
    <t>木牆</t>
  </si>
  <si>
    <t>chaos orb</t>
  </si>
  <si>
    <t>混亂球</t>
  </si>
  <si>
    <t>ethereum rune</t>
  </si>
  <si>
    <t>以太坊符文</t>
  </si>
  <si>
    <t>blurry photo</t>
  </si>
  <si>
    <t>模糊的照片</t>
  </si>
  <si>
    <t>rainbow code bridge</t>
  </si>
  <si>
    <t>彩虹代碼橋</t>
  </si>
  <si>
    <t>video surveillance</t>
  </si>
  <si>
    <t>視頻監控</t>
  </si>
  <si>
    <t>portrait of marilyn manson</t>
  </si>
  <si>
    <t>瑪麗蓮·曼森的肖像</t>
  </si>
  <si>
    <t>homer sykes photograph</t>
  </si>
  <si>
    <t>荷馬·賽克斯照片</t>
  </si>
  <si>
    <t>liquid squids</t>
  </si>
  <si>
    <t>液體魷魚</t>
  </si>
  <si>
    <t>mike tyson ragnarok realistic</t>
  </si>
  <si>
    <t>邁克·泰森·拉格納克（Mike Tyson Ragnarok）現實</t>
  </si>
  <si>
    <t>asymmetrical structure</t>
  </si>
  <si>
    <t>不對稱結構</t>
  </si>
  <si>
    <t>fauvist colors</t>
  </si>
  <si>
    <t>野蠻主義的顏色</t>
  </si>
  <si>
    <t>dragon-burnt ruins</t>
  </si>
  <si>
    <t>龍燒毀的廢墟</t>
  </si>
  <si>
    <t>joseph smith</t>
  </si>
  <si>
    <t>約瑟·史密斯</t>
  </si>
  <si>
    <t>hyper light drifter jimmy hendrix</t>
  </si>
  <si>
    <t>超輕質漂流者吉米·亨德里克斯（Jimmy Hendrix）</t>
  </si>
  <si>
    <t>shirtless muscular man drinks</t>
  </si>
  <si>
    <t>光著膀子的肌肉發達</t>
  </si>
  <si>
    <t>young swordsman</t>
  </si>
  <si>
    <t>年輕的劍客</t>
  </si>
  <si>
    <t>edward c curtis</t>
  </si>
  <si>
    <t>愛德華·柯蒂斯（Edward C Curtis）</t>
  </si>
  <si>
    <t>mineral samples</t>
  </si>
  <si>
    <t>礦物樣品</t>
  </si>
  <si>
    <t>normal rockwell</t>
  </si>
  <si>
    <t>普通的洛克威爾</t>
  </si>
  <si>
    <t>lush tropical setting</t>
  </si>
  <si>
    <t>鬱鬱蔥蔥的熱帶環境</t>
  </si>
  <si>
    <t>green golem</t>
  </si>
  <si>
    <t>綠色魔像</t>
  </si>
  <si>
    <t>female chelsea football club fan</t>
  </si>
  <si>
    <t>切爾西女子足球俱樂部球迷</t>
  </si>
  <si>
    <t>luminescent deer head</t>
  </si>
  <si>
    <t>發光鹿頭</t>
  </si>
  <si>
    <t>maxfield parrish</t>
  </si>
  <si>
    <t>麥克斯菲爾德·帕里什（Maxfield Parrish）</t>
  </si>
  <si>
    <t>ugly spooky forest fire bonfire</t>
  </si>
  <si>
    <t>醜陋的怪異森林火篝火</t>
  </si>
  <si>
    <t>destroyed castle</t>
  </si>
  <si>
    <t>被摧毀的城堡</t>
  </si>
  <si>
    <t>gottfried helnwein</t>
  </si>
  <si>
    <t>Gottfried Helnwein</t>
  </si>
  <si>
    <t>gal gadot portrait</t>
  </si>
  <si>
    <t>Gal Gadot肖像</t>
  </si>
  <si>
    <t>zombie uprising</t>
  </si>
  <si>
    <t>殭屍起義</t>
  </si>
  <si>
    <t>peaceful cherry blossoms</t>
  </si>
  <si>
    <t>和平的櫻花</t>
  </si>
  <si>
    <t>infinite phoenix</t>
  </si>
  <si>
    <t>無限鳳凰</t>
  </si>
  <si>
    <t>ok computer cover</t>
  </si>
  <si>
    <t>確定計算機蓋</t>
  </si>
  <si>
    <t>garfield drinking whiskey</t>
  </si>
  <si>
    <t>加菲貓喝威士忌</t>
  </si>
  <si>
    <t>obama kissing donald trump</t>
  </si>
  <si>
    <t>奧巴馬親吻唐納德·特朗普</t>
  </si>
  <si>
    <t>prefume bottle_ancient</t>
  </si>
  <si>
    <t>prefume botter_ancient</t>
  </si>
  <si>
    <t>george condo</t>
  </si>
  <si>
    <t>喬治公寓</t>
  </si>
  <si>
    <t>baron redcliff</t>
  </si>
  <si>
    <t>雷德克里夫男爵</t>
  </si>
  <si>
    <t>carved ruins</t>
  </si>
  <si>
    <t>雕刻的廢墟</t>
  </si>
  <si>
    <t>stranger things demogorgon</t>
  </si>
  <si>
    <t>陌生人事物demogorgon</t>
  </si>
  <si>
    <t>gollum smoking</t>
  </si>
  <si>
    <t>ancient japan tibet buddhism</t>
  </si>
  <si>
    <t>古代日本西藏佛教</t>
  </si>
  <si>
    <t>platinum armor</t>
  </si>
  <si>
    <t>鉑金盔甲</t>
  </si>
  <si>
    <t>silk screen printing guns</t>
  </si>
  <si>
    <t>絲網印刷槍</t>
  </si>
  <si>
    <t>carousel park</t>
  </si>
  <si>
    <t>輪播公園</t>
  </si>
  <si>
    <t>jurrasic park</t>
  </si>
  <si>
    <t>Jurrasic Park</t>
  </si>
  <si>
    <t>open weat field</t>
  </si>
  <si>
    <t>開放的Weat場</t>
  </si>
  <si>
    <t>land of howls</t>
  </si>
  <si>
    <t>how叫的土地</t>
  </si>
  <si>
    <t>beta ray bill cosby</t>
  </si>
  <si>
    <t>Beta Ray Bill Cosby</t>
  </si>
  <si>
    <t>gray beard</t>
  </si>
  <si>
    <t>灰鬍鬚</t>
  </si>
  <si>
    <t>early tokyo</t>
  </si>
  <si>
    <t>早期東京</t>
  </si>
  <si>
    <t>japanese band snowman</t>
  </si>
  <si>
    <t>日本樂隊雪人</t>
  </si>
  <si>
    <t>unholy blessing of belenos</t>
  </si>
  <si>
    <t>貝諾諾斯的邪惡祝福</t>
  </si>
  <si>
    <t>two indian runner ducks</t>
  </si>
  <si>
    <t>兩隻印度跑步者鴨子</t>
  </si>
  <si>
    <t>glitter adidas</t>
  </si>
  <si>
    <t>閃光阿迪達斯</t>
  </si>
  <si>
    <t>robocop vs michael myers</t>
  </si>
  <si>
    <t>Robocop vs Michael Myers</t>
  </si>
  <si>
    <t>little pony rainbow dash</t>
  </si>
  <si>
    <t>小馬彩虹破折號</t>
  </si>
  <si>
    <t>f-18 fighter jet</t>
  </si>
  <si>
    <t>F-18戰鬥機</t>
  </si>
  <si>
    <t>disney land</t>
  </si>
  <si>
    <t>迪士尼土地</t>
  </si>
  <si>
    <t>iron horns</t>
  </si>
  <si>
    <t>鐵角</t>
  </si>
  <si>
    <t>spongebob costume</t>
  </si>
  <si>
    <t>海綿寶寶服裝</t>
  </si>
  <si>
    <t>leather jacket</t>
  </si>
  <si>
    <t>皮夾克</t>
  </si>
  <si>
    <t>assassin droid</t>
  </si>
  <si>
    <t>刺客機器人</t>
  </si>
  <si>
    <t>stylized ornamental zelda eye switch ghibli</t>
  </si>
  <si>
    <t>風格化的裝飾性Zelda眼開關吉卜力</t>
  </si>
  <si>
    <t>wheel of fortune</t>
  </si>
  <si>
    <t>命運之輪</t>
  </si>
  <si>
    <t>open air market trading goods</t>
  </si>
  <si>
    <t>露天市場交易商品</t>
  </si>
  <si>
    <t>35mm kodachrome film photograph of plo koon</t>
  </si>
  <si>
    <t>35毫米Kodachrome電影Plo Koon的照片</t>
  </si>
  <si>
    <t>drunk person</t>
  </si>
  <si>
    <t>醉人</t>
  </si>
  <si>
    <t>eleven vampire agent</t>
  </si>
  <si>
    <t>11個吸血鬼代理</t>
  </si>
  <si>
    <t>colorful madurai meenakshi</t>
  </si>
  <si>
    <t>五顏六色的Madurai Meenakshi</t>
  </si>
  <si>
    <t>university class</t>
  </si>
  <si>
    <t>大學課</t>
  </si>
  <si>
    <t>kid wear suit</t>
  </si>
  <si>
    <t>小孩子穿西裝</t>
  </si>
  <si>
    <t>hills cliffs</t>
  </si>
  <si>
    <t>山懸崖</t>
  </si>
  <si>
    <t>castles of joy</t>
  </si>
  <si>
    <t>喜悅的城堡</t>
  </si>
  <si>
    <t>prosperous cyberpunk beirut</t>
  </si>
  <si>
    <t>繁榮的網絡朋克貝魯特</t>
  </si>
  <si>
    <t>furry gremlins</t>
  </si>
  <si>
    <t>毛茸茸的gremlins</t>
  </si>
  <si>
    <t>time's square</t>
  </si>
  <si>
    <t>cool colors</t>
  </si>
  <si>
    <t>酷色</t>
  </si>
  <si>
    <t>two mountains</t>
  </si>
  <si>
    <t>兩座山</t>
  </si>
  <si>
    <t>insect army rush</t>
  </si>
  <si>
    <t>昆蟲軍隊匆匆忙忙</t>
  </si>
  <si>
    <t>purple cape</t>
  </si>
  <si>
    <t>紫色斗篷</t>
  </si>
  <si>
    <t>professional wrestler stone</t>
  </si>
  <si>
    <t>專業摔跤手</t>
  </si>
  <si>
    <t>foamy water</t>
  </si>
  <si>
    <t>泡沫水</t>
  </si>
  <si>
    <t>oddlooking creature</t>
  </si>
  <si>
    <t>transformer robot</t>
  </si>
  <si>
    <t>變壓器機器人</t>
  </si>
  <si>
    <t>angel of salvation</t>
  </si>
  <si>
    <t>救恩天使</t>
  </si>
  <si>
    <t>extreme cold</t>
  </si>
  <si>
    <t>極度寒冷</t>
  </si>
  <si>
    <t>moore threads</t>
  </si>
  <si>
    <t>摩爾線</t>
  </si>
  <si>
    <t>ornametal etching</t>
  </si>
  <si>
    <t>Ornametal Etching</t>
  </si>
  <si>
    <t>arctic glacier landscape</t>
  </si>
  <si>
    <t>北極冰川景觀</t>
  </si>
  <si>
    <t>group of cats</t>
  </si>
  <si>
    <t>一群貓</t>
  </si>
  <si>
    <t>sequoia forest</t>
  </si>
  <si>
    <t>紅杉森林</t>
  </si>
  <si>
    <t>16th century</t>
  </si>
  <si>
    <t>16世紀</t>
  </si>
  <si>
    <t>jokers of delight</t>
  </si>
  <si>
    <t>喜悅的笑話</t>
  </si>
  <si>
    <t>sailor moon</t>
  </si>
  <si>
    <t>美少女戰士</t>
  </si>
  <si>
    <t>johnny cash</t>
  </si>
  <si>
    <t>約翰尼·卡什（Johnny Cash）</t>
  </si>
  <si>
    <t>masculine woman</t>
  </si>
  <si>
    <t>男性女人</t>
  </si>
  <si>
    <t>five star apartment</t>
  </si>
  <si>
    <t>五星級公寓</t>
  </si>
  <si>
    <t>neon ufos</t>
  </si>
  <si>
    <t>霓虹燈不明飛行物</t>
  </si>
  <si>
    <t>bowser's castle</t>
  </si>
  <si>
    <t>鮑瑟的城堡</t>
  </si>
  <si>
    <t>obsidian evangelion mech</t>
  </si>
  <si>
    <t>黑曜石福音派機械</t>
  </si>
  <si>
    <t>virtual voyagers</t>
  </si>
  <si>
    <t>虛擬旅行者</t>
  </si>
  <si>
    <t>morgan k</t>
  </si>
  <si>
    <t>perfect teeth</t>
  </si>
  <si>
    <t>完美的牙齒</t>
  </si>
  <si>
    <t>corrientes street</t>
  </si>
  <si>
    <t>科里特斯街</t>
  </si>
  <si>
    <t>radio banzai logo</t>
  </si>
  <si>
    <t>無線電Banzai徽標</t>
  </si>
  <si>
    <t>partial anatomy</t>
  </si>
  <si>
    <t>部分解剖學</t>
  </si>
  <si>
    <t>oil paintint</t>
  </si>
  <si>
    <t>printed house</t>
  </si>
  <si>
    <t>印刷房屋</t>
  </si>
  <si>
    <t>fallout shelter</t>
  </si>
  <si>
    <t>輻射庇護所</t>
  </si>
  <si>
    <t>black barrel</t>
  </si>
  <si>
    <t>黑桶</t>
  </si>
  <si>
    <t>cami thompson</t>
  </si>
  <si>
    <t>卡米·湯普森</t>
  </si>
  <si>
    <t>dmitry kochanovich</t>
  </si>
  <si>
    <t>Dmitry Kochanovich</t>
  </si>
  <si>
    <t>garis edelweiss</t>
  </si>
  <si>
    <t>Garis Edelweiss</t>
  </si>
  <si>
    <t>les fauves</t>
  </si>
  <si>
    <t>vito campanella</t>
  </si>
  <si>
    <t>Vito Campanella</t>
  </si>
  <si>
    <t>dwarf village</t>
  </si>
  <si>
    <t>矮村</t>
  </si>
  <si>
    <t>shore of infinity</t>
  </si>
  <si>
    <t>無窮大的岸</t>
  </si>
  <si>
    <t>serotonin sunrise</t>
  </si>
  <si>
    <t>5-羥色胺日出</t>
  </si>
  <si>
    <t>style of gleb alexandrov</t>
  </si>
  <si>
    <t>Gleb Alexandrov的風格</t>
  </si>
  <si>
    <t>style of mawaru penguindrum</t>
  </si>
  <si>
    <t>Mawaru Penguindrum的風格</t>
  </si>
  <si>
    <t>young witch burns</t>
  </si>
  <si>
    <t>年輕的女巫燒傷</t>
  </si>
  <si>
    <t>colossal squid</t>
  </si>
  <si>
    <t>巨大的魷魚</t>
  </si>
  <si>
    <t>concrete fort</t>
  </si>
  <si>
    <t>混凝土堡</t>
  </si>
  <si>
    <t>brick walls</t>
  </si>
  <si>
    <t>human liver</t>
  </si>
  <si>
    <t>人肝</t>
  </si>
  <si>
    <t>central arch</t>
  </si>
  <si>
    <t>中央拱門</t>
  </si>
  <si>
    <t>large scale giants</t>
  </si>
  <si>
    <t>大型巨人</t>
  </si>
  <si>
    <t>cucumber brain</t>
  </si>
  <si>
    <t>黃瓜大腦</t>
  </si>
  <si>
    <t>biohazard suit</t>
  </si>
  <si>
    <t>生物危害西服</t>
  </si>
  <si>
    <t>fullbody sci-fi</t>
  </si>
  <si>
    <t>完整的科幻小說</t>
  </si>
  <si>
    <t>huge mutant monkeys</t>
  </si>
  <si>
    <t>巨大的突變猴</t>
  </si>
  <si>
    <t>mary garinari</t>
  </si>
  <si>
    <t>瑪麗·加里納里（Mary Garinari）</t>
  </si>
  <si>
    <t>interstellar monkey jpeg</t>
  </si>
  <si>
    <t>星際猴子jpeg</t>
  </si>
  <si>
    <t>cyberpunk detroit</t>
  </si>
  <si>
    <t>賽博朋克底特律</t>
  </si>
  <si>
    <t>sonozaki cyberpunk</t>
  </si>
  <si>
    <t>Sonozaki Cyber​​punk</t>
  </si>
  <si>
    <t>correct 3-dimensional 3d structure</t>
  </si>
  <si>
    <t>正確的3維3D結構</t>
  </si>
  <si>
    <t>schoolboy q</t>
  </si>
  <si>
    <t>小學生問</t>
  </si>
  <si>
    <t>transcendental eco-centric visionscape</t>
  </si>
  <si>
    <t>先驗性生態中心景觀</t>
  </si>
  <si>
    <t>big nose brewing</t>
  </si>
  <si>
    <t>大鼻子釀造</t>
  </si>
  <si>
    <t>graphic recorder</t>
  </si>
  <si>
    <t>圖形記錄器</t>
  </si>
  <si>
    <t>sharklike teeth</t>
  </si>
  <si>
    <t>鯊魚狀的牙齒</t>
  </si>
  <si>
    <t>foggy port</t>
  </si>
  <si>
    <t>霧港</t>
  </si>
  <si>
    <t>chinese peking opera masks bust</t>
  </si>
  <si>
    <t>中國北京歌劇面具胸像</t>
  </si>
  <si>
    <t>cursed rabbit</t>
  </si>
  <si>
    <t>被詛咒的兔子</t>
  </si>
  <si>
    <t>insomnium album cover</t>
  </si>
  <si>
    <t>Insomnium專輯封面</t>
  </si>
  <si>
    <t>japanese tableware</t>
  </si>
  <si>
    <t>日本餐具</t>
  </si>
  <si>
    <t>hotdog soldier</t>
  </si>
  <si>
    <t>熱狗士兵</t>
  </si>
  <si>
    <t>media literacy skills</t>
  </si>
  <si>
    <t>媒體素養技能</t>
  </si>
  <si>
    <t>gray robe</t>
  </si>
  <si>
    <t>灰色長袍</t>
  </si>
  <si>
    <t>fbi agent</t>
  </si>
  <si>
    <t>聯邦調查局代理</t>
  </si>
  <si>
    <t>wedge of cheese</t>
  </si>
  <si>
    <t>奶酪的楔子</t>
  </si>
  <si>
    <t>tokyo shoppin centre</t>
  </si>
  <si>
    <t>東京購物者中心</t>
  </si>
  <si>
    <t>two rabbits</t>
  </si>
  <si>
    <t>兩隻兔子</t>
  </si>
  <si>
    <t>vintage diagrams</t>
  </si>
  <si>
    <t>thousands of people</t>
  </si>
  <si>
    <t>成千上萬的人</t>
  </si>
  <si>
    <t>moutain background</t>
  </si>
  <si>
    <t>Moutain背景</t>
  </si>
  <si>
    <t>red pentagon</t>
  </si>
  <si>
    <t>紅色五角大樓</t>
  </si>
  <si>
    <t>arstation photorealistic look</t>
  </si>
  <si>
    <t>Arstation感性逼真的外觀</t>
  </si>
  <si>
    <t>broadway poster</t>
  </si>
  <si>
    <t>百老匯海報</t>
  </si>
  <si>
    <t>woolen shirt</t>
  </si>
  <si>
    <t>羊毛襯衫</t>
  </si>
  <si>
    <t>dead arm</t>
  </si>
  <si>
    <t>死臂</t>
  </si>
  <si>
    <t>japanese pottery kintsugi golld</t>
  </si>
  <si>
    <t>日本陶器Kintsugi Golld</t>
  </si>
  <si>
    <t>tattoo flash sheet</t>
  </si>
  <si>
    <t>紋身閃光燈</t>
  </si>
  <si>
    <t>seychelles beach</t>
  </si>
  <si>
    <t>塞舌爾海灘</t>
  </si>
  <si>
    <t>storm toteninsel</t>
  </si>
  <si>
    <t>風暴Toteninsel</t>
  </si>
  <si>
    <t>corn field</t>
  </si>
  <si>
    <t>nurgle plaguebearer</t>
  </si>
  <si>
    <t>Nurgle Plaguebearer</t>
  </si>
  <si>
    <t>torn robey clothes</t>
  </si>
  <si>
    <t>撕裂的羅貝衣服</t>
  </si>
  <si>
    <t>god cernunnos</t>
  </si>
  <si>
    <t>上帝塞爾努諾</t>
  </si>
  <si>
    <t>magestic god</t>
  </si>
  <si>
    <t>魔法神</t>
  </si>
  <si>
    <t>hungarian folk castle church</t>
  </si>
  <si>
    <t>匈牙利民間城堡教堂</t>
  </si>
  <si>
    <t>illustration of vladimir putin</t>
  </si>
  <si>
    <t>弗拉基米爾·普京的插圖</t>
  </si>
  <si>
    <t>spartan soldier</t>
  </si>
  <si>
    <t>斯巴達士兵</t>
  </si>
  <si>
    <t>urban weirdness</t>
  </si>
  <si>
    <t>城市怪異</t>
  </si>
  <si>
    <t>pith helmet</t>
  </si>
  <si>
    <t>髓頭盔</t>
  </si>
  <si>
    <t>smooth ice cream</t>
  </si>
  <si>
    <t>光滑的冰淇淋</t>
  </si>
  <si>
    <t>alternative goth fashion</t>
  </si>
  <si>
    <t>替代哥特時尚</t>
  </si>
  <si>
    <t>park playmobil set</t>
  </si>
  <si>
    <t>公園Playmobil套裝</t>
  </si>
  <si>
    <t>scorpion tail</t>
  </si>
  <si>
    <t>蝎子尾巴</t>
  </si>
  <si>
    <t>brand of parkour</t>
  </si>
  <si>
    <t>跑酷品牌</t>
  </si>
  <si>
    <t>lit room</t>
  </si>
  <si>
    <t>點燃的房間</t>
  </si>
  <si>
    <t>flaming katana</t>
  </si>
  <si>
    <t>燃燒的武士刀</t>
  </si>
  <si>
    <t>interzone grey spacecraft</t>
  </si>
  <si>
    <t>間重灰色航天器</t>
  </si>
  <si>
    <t>pink tutu</t>
  </si>
  <si>
    <t>粉紅色的芭蕾舞短裙</t>
  </si>
  <si>
    <t>justin trudeau propoganda poster</t>
  </si>
  <si>
    <t>賈斯汀·特魯多（Justin Trudeau）</t>
  </si>
  <si>
    <t>paracelsus championship fighter</t>
  </si>
  <si>
    <t>Paracelsus冠軍戰鬥機</t>
  </si>
  <si>
    <t>twigitecture towers</t>
  </si>
  <si>
    <t>樹枝塔</t>
  </si>
  <si>
    <t>cultura maya</t>
  </si>
  <si>
    <t>文化瑪雅</t>
  </si>
  <si>
    <t>solar warlock</t>
  </si>
  <si>
    <t>太陽能術士</t>
  </si>
  <si>
    <t>solar mud</t>
  </si>
  <si>
    <t>太陽泥</t>
  </si>
  <si>
    <t>detailed yamaha keytar synthesizer laser weapon</t>
  </si>
  <si>
    <t>詳細的Yamaha Keytar合成器激光武器</t>
  </si>
  <si>
    <t>fisherman fishing</t>
  </si>
  <si>
    <t>漁夫釣魚</t>
  </si>
  <si>
    <t>dmt goddess</t>
  </si>
  <si>
    <t>DMT女神</t>
  </si>
  <si>
    <t>tellow cat</t>
  </si>
  <si>
    <t>泰洛貓</t>
  </si>
  <si>
    <t>painted substance designer brick material</t>
  </si>
  <si>
    <t>彩繪物質設計師磚材料</t>
  </si>
  <si>
    <t>modern california home</t>
  </si>
  <si>
    <t>現代加利福尼亞的家</t>
  </si>
  <si>
    <t>flat stone altar</t>
  </si>
  <si>
    <t>扁平石祭壇</t>
  </si>
  <si>
    <t>glitchy pfp</t>
  </si>
  <si>
    <t>小故障PFP</t>
  </si>
  <si>
    <t>modular synthetizer</t>
  </si>
  <si>
    <t>模塊化合成器</t>
  </si>
  <si>
    <t>void urgot</t>
  </si>
  <si>
    <t>mcdonalds employee</t>
  </si>
  <si>
    <t>麥當勞員工</t>
  </si>
  <si>
    <t>v letter</t>
  </si>
  <si>
    <t>v字母</t>
  </si>
  <si>
    <t>stockholm skyline</t>
  </si>
  <si>
    <t>斯德哥爾摩天際線</t>
  </si>
  <si>
    <t>cyber mechanic maitreya</t>
  </si>
  <si>
    <t>網絡機械師Maitreya</t>
  </si>
  <si>
    <t>willow bonsai tree</t>
  </si>
  <si>
    <t>柳樹盆景樹</t>
  </si>
  <si>
    <t>chubby frog eating</t>
  </si>
  <si>
    <t>胖青蛙吃</t>
  </si>
  <si>
    <t>mt fuji</t>
  </si>
  <si>
    <t>富士山</t>
  </si>
  <si>
    <t>thick gesso strokes</t>
  </si>
  <si>
    <t>厚厚的蓋索</t>
  </si>
  <si>
    <t>robert mcginnis</t>
  </si>
  <si>
    <t>羅伯特·麥金尼斯</t>
  </si>
  <si>
    <t>cracked skulls</t>
  </si>
  <si>
    <t>破裂的頭骨</t>
  </si>
  <si>
    <t>paramount 3d luxury geometry</t>
  </si>
  <si>
    <t>派拉蒙3D豪華幾何學</t>
  </si>
  <si>
    <t>sunny weather</t>
  </si>
  <si>
    <t>天氣晴朗</t>
  </si>
  <si>
    <t>hammerheadshark man</t>
  </si>
  <si>
    <t>Hammerheadshark男人</t>
  </si>
  <si>
    <t>inverted man</t>
  </si>
  <si>
    <t>倒男人</t>
  </si>
  <si>
    <t>vantablack man</t>
  </si>
  <si>
    <t>Vantablack男人</t>
  </si>
  <si>
    <t>cloaked figure</t>
  </si>
  <si>
    <t>隱身的身材</t>
  </si>
  <si>
    <t>etheral mist</t>
  </si>
  <si>
    <t>以太霧</t>
  </si>
  <si>
    <t>milky blueish membrane</t>
  </si>
  <si>
    <t>乳白色膜</t>
  </si>
  <si>
    <t>colorful incan people</t>
  </si>
  <si>
    <t>豐富多彩的印加人</t>
  </si>
  <si>
    <t>burning greenhouse</t>
  </si>
  <si>
    <t>燃燒的溫室</t>
  </si>
  <si>
    <t>incandescent colour palette</t>
  </si>
  <si>
    <t>白熾燈色調</t>
  </si>
  <si>
    <t>sphynx swimming</t>
  </si>
  <si>
    <t>Sphynx游泳</t>
  </si>
  <si>
    <t>impact crater</t>
  </si>
  <si>
    <t>衝擊火山口</t>
  </si>
  <si>
    <t>many colors</t>
  </si>
  <si>
    <t>很多顏色</t>
  </si>
  <si>
    <t>beautiful hyperrealistic faerie of chalcanthite</t>
  </si>
  <si>
    <t>精美的高現實主義仙女</t>
  </si>
  <si>
    <t>ring wraiths</t>
  </si>
  <si>
    <t>環幽靈</t>
  </si>
  <si>
    <t>hot lava geysers</t>
  </si>
  <si>
    <t>熱熔岩間歇泉</t>
  </si>
  <si>
    <t>angry phone call</t>
  </si>
  <si>
    <t>憤怒的電話</t>
  </si>
  <si>
    <t>prince of madness</t>
  </si>
  <si>
    <t>瘋狂王子</t>
  </si>
  <si>
    <t>skull face feather monster shadow predator fangs spikes triangle</t>
  </si>
  <si>
    <t>頭骨臉羽毛怪物陰影捕食者尖尖峰三角形</t>
  </si>
  <si>
    <t>opened door</t>
  </si>
  <si>
    <t>打開的門</t>
  </si>
  <si>
    <t>pink paws</t>
  </si>
  <si>
    <t>粉紅色的爪子</t>
  </si>
  <si>
    <t>francis bacon's hell</t>
  </si>
  <si>
    <t>弗朗西斯·培根的地獄</t>
  </si>
  <si>
    <t>bright colours</t>
  </si>
  <si>
    <t>giant actiniaria</t>
  </si>
  <si>
    <t>巨型精神病學</t>
  </si>
  <si>
    <t>giant spoon</t>
  </si>
  <si>
    <t>巨型勺子</t>
  </si>
  <si>
    <t>3d photoreaslistic dancing masquerade</t>
  </si>
  <si>
    <t>3D光生舞蹈化裝舞會</t>
  </si>
  <si>
    <t>disposable camera</t>
  </si>
  <si>
    <t>一次性相機</t>
  </si>
  <si>
    <t>stanley lau</t>
  </si>
  <si>
    <t>斯坦利·劉</t>
  </si>
  <si>
    <t>above street greenery walkways</t>
  </si>
  <si>
    <t>街上的綠化人行道上方</t>
  </si>
  <si>
    <t>destroyed t34 tank russia</t>
  </si>
  <si>
    <t>被摧毀的T34坦克俄羅斯</t>
  </si>
  <si>
    <t>happy carrots</t>
  </si>
  <si>
    <t>快樂的胡蘿蔔</t>
  </si>
  <si>
    <t>happy meatball</t>
  </si>
  <si>
    <t>快樂的肉丸</t>
  </si>
  <si>
    <t>hyper realist</t>
  </si>
  <si>
    <t>shell temple_jewelry_arquitetura scence</t>
  </si>
  <si>
    <t>Shell Temple_jewelry_arquitetura scence</t>
  </si>
  <si>
    <t>mark graham</t>
  </si>
  <si>
    <t>馬克·格雷厄姆</t>
  </si>
  <si>
    <t>maurice sendak</t>
  </si>
  <si>
    <t>莫里斯·森達克（Maurice Sendak）</t>
  </si>
  <si>
    <t>golden state warriors</t>
  </si>
  <si>
    <t>cosmic whales</t>
  </si>
  <si>
    <t>宇宙鯨</t>
  </si>
  <si>
    <t>planetairy war</t>
  </si>
  <si>
    <t>行星戰爭</t>
  </si>
  <si>
    <t>ukraine war</t>
  </si>
  <si>
    <t>烏克蘭戰爭</t>
  </si>
  <si>
    <t>bright office setting</t>
  </si>
  <si>
    <t>明亮的辦公室設置</t>
  </si>
  <si>
    <t>tv show father ted</t>
  </si>
  <si>
    <t>電視節目泰德神父</t>
  </si>
  <si>
    <t>public fountain</t>
  </si>
  <si>
    <t>公共噴泉</t>
  </si>
  <si>
    <t>cat planning something</t>
  </si>
  <si>
    <t>貓計劃一些東西</t>
  </si>
  <si>
    <t>detailed visualization of galactic clusters</t>
  </si>
  <si>
    <t>銀河簇的詳細可視化</t>
  </si>
  <si>
    <t>interdimensional portal</t>
  </si>
  <si>
    <t>二維門戶</t>
  </si>
  <si>
    <t>tiny waste gas treatment creature draw</t>
  </si>
  <si>
    <t>微小的廢氣處理生物吸引</t>
  </si>
  <si>
    <t>many layered shadowbox</t>
  </si>
  <si>
    <t>許多分層的影子盒</t>
  </si>
  <si>
    <t>small submarine</t>
  </si>
  <si>
    <t>小潛艇</t>
  </si>
  <si>
    <t>freemason astronaut</t>
  </si>
  <si>
    <t>共濟會宇航員</t>
  </si>
  <si>
    <t>hey clÃ©mentine</t>
  </si>
  <si>
    <t>嘿，克萊丁</t>
  </si>
  <si>
    <t>hey jacques</t>
  </si>
  <si>
    <t>嘿，雅克</t>
  </si>
  <si>
    <t>high-stakes world of north sea cod-fishing</t>
  </si>
  <si>
    <t>北海鱈魚釣魚的高風險世界</t>
  </si>
  <si>
    <t>uss enterprise</t>
  </si>
  <si>
    <t>USS Enterprise</t>
  </si>
  <si>
    <t>giant horseshoe crab</t>
  </si>
  <si>
    <t>巨型馬蹄蟹</t>
  </si>
  <si>
    <t>purple gilled mushroom</t>
  </si>
  <si>
    <t>紫色的蘑菇</t>
  </si>
  <si>
    <t>wendigo poison alchemist</t>
  </si>
  <si>
    <t>Wendigo Poison煉金術士</t>
  </si>
  <si>
    <t>fantasy seashore</t>
  </si>
  <si>
    <t>幻想海岸</t>
  </si>
  <si>
    <t>style of patrick nagel</t>
  </si>
  <si>
    <t>帕特里克·納格爾（Patrick Nagel）的風格</t>
  </si>
  <si>
    <t>broken wings</t>
  </si>
  <si>
    <t>折翼</t>
  </si>
  <si>
    <t>predator warrior</t>
  </si>
  <si>
    <t>捕食者戰士</t>
  </si>
  <si>
    <t>rubber ducks</t>
  </si>
  <si>
    <t>橡皮鴨</t>
  </si>
  <si>
    <t>fetid air</t>
  </si>
  <si>
    <t>臭氣</t>
  </si>
  <si>
    <t>correct heart</t>
  </si>
  <si>
    <t>正確的心</t>
  </si>
  <si>
    <t>yumeno aika</t>
  </si>
  <si>
    <t>Yumeno Aika</t>
  </si>
  <si>
    <t>kate bush</t>
  </si>
  <si>
    <t>凱特·布什</t>
  </si>
  <si>
    <t>autopsy of lucifer</t>
  </si>
  <si>
    <t>路西法的屍檢</t>
  </si>
  <si>
    <t>english mother</t>
  </si>
  <si>
    <t>英國母親</t>
  </si>
  <si>
    <t>burning phoenix</t>
  </si>
  <si>
    <t>燃燒的鳳凰</t>
  </si>
  <si>
    <t>palm leaf</t>
  </si>
  <si>
    <t>棕櫚葉</t>
  </si>
  <si>
    <t>ragman mummy superhero</t>
  </si>
  <si>
    <t>拉格曼木乃伊超級英雄</t>
  </si>
  <si>
    <t>147mm full-frame equivalent</t>
  </si>
  <si>
    <t>147毫米全幀等效</t>
  </si>
  <si>
    <t>photorealistic 501st legion stormtrooper</t>
  </si>
  <si>
    <t>逼真的501st Legion Stormtrooper</t>
  </si>
  <si>
    <t>james zapata</t>
  </si>
  <si>
    <t>詹姆斯·扎帕塔（James Zapata）</t>
  </si>
  <si>
    <t>rock 'em</t>
  </si>
  <si>
    <t>post apocolyptic</t>
  </si>
  <si>
    <t>載體後</t>
  </si>
  <si>
    <t>akira bike</t>
  </si>
  <si>
    <t>Akira自行車</t>
  </si>
  <si>
    <t>concrete cell</t>
  </si>
  <si>
    <t>混凝土細胞</t>
  </si>
  <si>
    <t>laplace's demon</t>
  </si>
  <si>
    <t>拉普拉斯的惡魔</t>
  </si>
  <si>
    <t>marine mech suit amour</t>
  </si>
  <si>
    <t>海洋機械服</t>
  </si>
  <si>
    <t>goddess meret</t>
  </si>
  <si>
    <t>女神梅雷特</t>
  </si>
  <si>
    <t>non-euclidean entity</t>
  </si>
  <si>
    <t>非歐幾里得實體</t>
  </si>
  <si>
    <t>asian rainforest</t>
  </si>
  <si>
    <t>亞洲雨林</t>
  </si>
  <si>
    <t>lovecraftian horrors</t>
  </si>
  <si>
    <t>japanese calligraphy</t>
  </si>
  <si>
    <t>日本書法</t>
  </si>
  <si>
    <t>hungarian medieval village</t>
  </si>
  <si>
    <t>匈牙利中世紀村莊</t>
  </si>
  <si>
    <t>smaug dragon</t>
  </si>
  <si>
    <t>Smaug Dragon</t>
  </si>
  <si>
    <t>electronic components</t>
  </si>
  <si>
    <t>電子元器件</t>
  </si>
  <si>
    <t>crowded streets</t>
  </si>
  <si>
    <t>neon rainbows</t>
  </si>
  <si>
    <t>霓虹燈彩虹</t>
  </si>
  <si>
    <t>neural network personification</t>
  </si>
  <si>
    <t>神經網絡人格化</t>
  </si>
  <si>
    <t>mos eisley city buildings</t>
  </si>
  <si>
    <t>Mos Eisley City建築物</t>
  </si>
  <si>
    <t>solar panel</t>
  </si>
  <si>
    <t>太陽能板</t>
  </si>
  <si>
    <t>styel of maurice sendak</t>
  </si>
  <si>
    <t>莫里斯·森塔克</t>
  </si>
  <si>
    <t>michelin star dessert</t>
  </si>
  <si>
    <t>米其林明星甜點</t>
  </si>
  <si>
    <t>large slice of pizza</t>
  </si>
  <si>
    <t>大比薩餅</t>
  </si>
  <si>
    <t>plain paper</t>
  </si>
  <si>
    <t>普通紙</t>
  </si>
  <si>
    <t>con la coca y perrea como loca</t>
  </si>
  <si>
    <t>face blight sickness corruption</t>
  </si>
  <si>
    <t>面對枯萎病腐敗</t>
  </si>
  <si>
    <t>bioluminescent rocks</t>
  </si>
  <si>
    <t>生物發光岩石</t>
  </si>
  <si>
    <t>photorealistic birdo</t>
  </si>
  <si>
    <t>逼真的Birdo</t>
  </si>
  <si>
    <t>homepage design</t>
  </si>
  <si>
    <t>首頁設計</t>
  </si>
  <si>
    <t>satanic opera</t>
  </si>
  <si>
    <t>撒旦歌劇</t>
  </si>
  <si>
    <t>twin peaks artwork</t>
  </si>
  <si>
    <t>雙峰藝術品</t>
  </si>
  <si>
    <t>wuxia cyberpunk sect building</t>
  </si>
  <si>
    <t>Wuxia Cyber​​punk教派大樓</t>
  </si>
  <si>
    <t>tyler stout</t>
  </si>
  <si>
    <t>泰勒·斯托特</t>
  </si>
  <si>
    <t>turbulent gradation</t>
  </si>
  <si>
    <t>湍流等級</t>
  </si>
  <si>
    <t>castlevania map</t>
  </si>
  <si>
    <t>Castlevania地圖</t>
  </si>
  <si>
    <t>tv show roseanne</t>
  </si>
  <si>
    <t>電視節目Roseanne</t>
  </si>
  <si>
    <t>weed smoking walrus</t>
  </si>
  <si>
    <t>雜草吸煙海象</t>
  </si>
  <si>
    <t>doomer smiking 4k</t>
  </si>
  <si>
    <t>厄運4K</t>
  </si>
  <si>
    <t>silver chains</t>
  </si>
  <si>
    <t>銀鍊</t>
  </si>
  <si>
    <t>burger king tryant conquering worlds beksiÅski cinematic</t>
  </si>
  <si>
    <t>漢堡王征服世界beksiå„滑雪電影</t>
  </si>
  <si>
    <t>impossible depth</t>
  </si>
  <si>
    <t>不可能的深度</t>
  </si>
  <si>
    <t>super mario bros</t>
  </si>
  <si>
    <t>超級馬里奧兄弟</t>
  </si>
  <si>
    <t>pantheon ares temple</t>
  </si>
  <si>
    <t>萬神殿阿雷斯神廟</t>
  </si>
  <si>
    <t>rocket launch</t>
  </si>
  <si>
    <t>火箭發射</t>
  </si>
  <si>
    <t>pixar cartoons</t>
  </si>
  <si>
    <t>皮克斯漫畫</t>
  </si>
  <si>
    <t>psychological horror</t>
  </si>
  <si>
    <t>心理恐怖</t>
  </si>
  <si>
    <t>early morning</t>
  </si>
  <si>
    <t>清晨</t>
  </si>
  <si>
    <t>cute bulldog</t>
  </si>
  <si>
    <t>可愛的鬥牛犬</t>
  </si>
  <si>
    <t>big floppa</t>
  </si>
  <si>
    <t>大floppa</t>
  </si>
  <si>
    <t>robotic crow</t>
  </si>
  <si>
    <t>機器人烏鴉</t>
  </si>
  <si>
    <t>devil horns</t>
  </si>
  <si>
    <t>魔鬼喇叭</t>
  </si>
  <si>
    <t>gray trashcan</t>
  </si>
  <si>
    <t>灰色垃圾桶</t>
  </si>
  <si>
    <t>octopath traveler</t>
  </si>
  <si>
    <t>章魚旅行者</t>
  </si>
  <si>
    <t>golden onraments</t>
  </si>
  <si>
    <t>金色侵蝕</t>
  </si>
  <si>
    <t>golden ration</t>
  </si>
  <si>
    <t>金配給</t>
  </si>
  <si>
    <t>creek of lava</t>
  </si>
  <si>
    <t>熔岩的小溪</t>
  </si>
  <si>
    <t>gold thai naga</t>
  </si>
  <si>
    <t>黃金泰國</t>
  </si>
  <si>
    <t>impressionism puppy</t>
  </si>
  <si>
    <t>印象派小狗</t>
  </si>
  <si>
    <t>main hall</t>
  </si>
  <si>
    <t>正殿</t>
  </si>
  <si>
    <t>arkham horror</t>
  </si>
  <si>
    <t>阿卡姆恐怖</t>
  </si>
  <si>
    <t>haunting horror</t>
  </si>
  <si>
    <t>困擾恐怖</t>
  </si>
  <si>
    <t>david spriggs</t>
  </si>
  <si>
    <t>大衛·斯普里格斯（David Spriggs）</t>
  </si>
  <si>
    <t>magic spell casting</t>
  </si>
  <si>
    <t>魔術咒語</t>
  </si>
  <si>
    <t>mimics animal's bone structure</t>
  </si>
  <si>
    <t>a-10 warthog fighter</t>
  </si>
  <si>
    <t>A-10 Warthog戰鬥機</t>
  </si>
  <si>
    <t>pool table</t>
  </si>
  <si>
    <t>台球桌</t>
  </si>
  <si>
    <t>heavenly clouds</t>
  </si>
  <si>
    <t>天上的雲</t>
  </si>
  <si>
    <t>real housewives</t>
  </si>
  <si>
    <t>真正的家庭主婦</t>
  </si>
  <si>
    <t>jesse pinkman</t>
  </si>
  <si>
    <t>傑西·平克曼</t>
  </si>
  <si>
    <t>tori amos</t>
  </si>
  <si>
    <t>Tori Amos</t>
  </si>
  <si>
    <t>bottle of alcohol</t>
  </si>
  <si>
    <t>一瓶酒精</t>
  </si>
  <si>
    <t>ketchup bottle</t>
  </si>
  <si>
    <t>番茄瓶</t>
  </si>
  <si>
    <t>stone cold steve austin</t>
  </si>
  <si>
    <t>石冷史蒂夫·奧斯丁</t>
  </si>
  <si>
    <t>group of babies zdzisÅaw beksiÅski</t>
  </si>
  <si>
    <t>一群嬰兒zdziså，awbeksiå„滑雪</t>
  </si>
  <si>
    <t>one-eyed robot</t>
  </si>
  <si>
    <t>一眼機器人</t>
  </si>
  <si>
    <t>stylized hand</t>
  </si>
  <si>
    <t>有程式化的手</t>
  </si>
  <si>
    <t>humungus tower skyscraper</t>
  </si>
  <si>
    <t>Hunungus Tower摩天大樓</t>
  </si>
  <si>
    <t>mega ultra chad</t>
  </si>
  <si>
    <t>巨型Ultra Chad</t>
  </si>
  <si>
    <t>cloth forms</t>
  </si>
  <si>
    <t>布形</t>
  </si>
  <si>
    <t>wormhole of darkness</t>
  </si>
  <si>
    <t>黑暗的蟲洞</t>
  </si>
  <si>
    <t>masonic astronaut</t>
  </si>
  <si>
    <t>nervous system</t>
  </si>
  <si>
    <t>神經系統</t>
  </si>
  <si>
    <t>geometric shape</t>
  </si>
  <si>
    <t>幾何形狀</t>
  </si>
  <si>
    <t>danny devito muppet</t>
  </si>
  <si>
    <t>Danny Devito Muppet</t>
  </si>
  <si>
    <t>close encounters</t>
  </si>
  <si>
    <t>關閉相遇</t>
  </si>
  <si>
    <t>zelda robocop batman mozart nirvana</t>
  </si>
  <si>
    <t>Zelda Robocop Batman Mozart Nirvana</t>
  </si>
  <si>
    <t>wintery rural britain</t>
  </si>
  <si>
    <t>英國冬季鄉村</t>
  </si>
  <si>
    <t>chess piece water droplets</t>
  </si>
  <si>
    <t>國際象棋水滴</t>
  </si>
  <si>
    <t>secret cabal</t>
  </si>
  <si>
    <t>秘密陰謀集團</t>
  </si>
  <si>
    <t>ayahuasca gun</t>
  </si>
  <si>
    <t>Ayahuasca槍</t>
  </si>
  <si>
    <t>basils cathedral</t>
  </si>
  <si>
    <t>羅勒大教堂</t>
  </si>
  <si>
    <t>abstract murakami flower int</t>
  </si>
  <si>
    <t>抽象村上花int</t>
  </si>
  <si>
    <t>pontormo shark</t>
  </si>
  <si>
    <t>蓬托莫鯊</t>
  </si>
  <si>
    <t>lidar vfx</t>
  </si>
  <si>
    <t>LIDAR VFX</t>
  </si>
  <si>
    <t>artist vangel naumovski</t>
  </si>
  <si>
    <t>藝術家Vangel Naumovski</t>
  </si>
  <si>
    <t>wonder kitty</t>
  </si>
  <si>
    <t>奇妙的凱蒂</t>
  </si>
  <si>
    <t>astro boy</t>
  </si>
  <si>
    <t>Astro Boy</t>
  </si>
  <si>
    <t>temple of embers</t>
  </si>
  <si>
    <t>餘燼神廟</t>
  </si>
  <si>
    <t>board game operation</t>
  </si>
  <si>
    <t>棋盤遊戲操作</t>
  </si>
  <si>
    <t>1980s kodak motion picture film</t>
  </si>
  <si>
    <t>1980年代柯達電影電影</t>
  </si>
  <si>
    <t>cinematografic view</t>
  </si>
  <si>
    <t>Cinematografif觀點</t>
  </si>
  <si>
    <t>x center</t>
  </si>
  <si>
    <t>x中心</t>
  </si>
  <si>
    <t>female forms</t>
  </si>
  <si>
    <t>seven story building</t>
  </si>
  <si>
    <t>七個故事建設</t>
  </si>
  <si>
    <t>evil pink slice of toast</t>
  </si>
  <si>
    <t>邪惡的粉紅色烤麵包片</t>
  </si>
  <si>
    <t>service dog</t>
  </si>
  <si>
    <t>服務犬</t>
  </si>
  <si>
    <t>small cubes</t>
  </si>
  <si>
    <t>小立方體</t>
  </si>
  <si>
    <t>hexagonal cell</t>
  </si>
  <si>
    <t>六邊形細胞</t>
  </si>
  <si>
    <t>scary hijab ghost</t>
  </si>
  <si>
    <t>可怕的蓋頭鬼</t>
  </si>
  <si>
    <t>crowd of worshipers</t>
  </si>
  <si>
    <t>panic crowd</t>
  </si>
  <si>
    <t>恐慌人群</t>
  </si>
  <si>
    <t>porcelain container</t>
  </si>
  <si>
    <t>瓷器容器</t>
  </si>
  <si>
    <t>perfect cybernetic human being</t>
  </si>
  <si>
    <t>完美的控制論人</t>
  </si>
  <si>
    <t>kitty forest cafe</t>
  </si>
  <si>
    <t>小貓森林咖啡館</t>
  </si>
  <si>
    <t>desertic planet</t>
  </si>
  <si>
    <t>荒漠的星球</t>
  </si>
  <si>
    <t>elvish village</t>
  </si>
  <si>
    <t>精靈村</t>
  </si>
  <si>
    <t>hilarious demons</t>
  </si>
  <si>
    <t>熱鬧的惡魔</t>
  </si>
  <si>
    <t>cyberpunk graffiti streetblock</t>
  </si>
  <si>
    <t>Cyber​​punk塗鴉街頭框架</t>
  </si>
  <si>
    <t>organic construction</t>
  </si>
  <si>
    <t>有機建築</t>
  </si>
  <si>
    <t>techwear person</t>
  </si>
  <si>
    <t>技術服人</t>
  </si>
  <si>
    <t>jewelled warrior</t>
  </si>
  <si>
    <t>珠寶戰士</t>
  </si>
  <si>
    <t>polynesian warrior</t>
  </si>
  <si>
    <t>波利尼西亞戰士</t>
  </si>
  <si>
    <t>photorealistic insect rubiks cube</t>
  </si>
  <si>
    <t>逼真的昆蟲魔方立方體</t>
  </si>
  <si>
    <t>eroded sandstone coastline</t>
  </si>
  <si>
    <t>侵蝕的砂岩海岸線</t>
  </si>
  <si>
    <t>william morris</t>
  </si>
  <si>
    <t>威廉·莫里斯（William Morris）</t>
  </si>
  <si>
    <t>soft summer breeze</t>
  </si>
  <si>
    <t>柔軟的夏季微風</t>
  </si>
  <si>
    <t>exotic cocktail</t>
  </si>
  <si>
    <t>異國雞尾酒</t>
  </si>
  <si>
    <t>ghost bath</t>
  </si>
  <si>
    <t>幽靈浴</t>
  </si>
  <si>
    <t>d&amp;amp;d rulebook</t>
  </si>
  <si>
    <t>D＆amp; d規則手冊</t>
  </si>
  <si>
    <t>scottish highlands</t>
  </si>
  <si>
    <t>蘇格蘭高地</t>
  </si>
  <si>
    <t>dirty robots</t>
  </si>
  <si>
    <t>骯髒的機器人</t>
  </si>
  <si>
    <t>random ink doodles</t>
  </si>
  <si>
    <t>隨機墨水塗鴉</t>
  </si>
  <si>
    <t>glasses computer keyboard</t>
  </si>
  <si>
    <t>眼鏡計算機鍵盤</t>
  </si>
  <si>
    <t>thousand monkeys</t>
  </si>
  <si>
    <t>千猴</t>
  </si>
  <si>
    <t>post-apocalyptic kouvola finland</t>
  </si>
  <si>
    <t>世界末日後庫沃拉芬蘭</t>
  </si>
  <si>
    <t>low saturation</t>
  </si>
  <si>
    <t>低飽和度</t>
  </si>
  <si>
    <t>detailed photorealist</t>
  </si>
  <si>
    <t>詳細的光真相主義者</t>
  </si>
  <si>
    <t>delacroix eugene</t>
  </si>
  <si>
    <t>Delacroix Eugene</t>
  </si>
  <si>
    <t>green hurricane</t>
  </si>
  <si>
    <t>綠色颶風</t>
  </si>
  <si>
    <t>food truck</t>
  </si>
  <si>
    <t>食物餐車</t>
  </si>
  <si>
    <t>mechanical civilization</t>
  </si>
  <si>
    <t>機械文明</t>
  </si>
  <si>
    <t>illuminated manuscripts</t>
  </si>
  <si>
    <t>發光的手稿</t>
  </si>
  <si>
    <t>colorful mardi</t>
  </si>
  <si>
    <t>彩色狂歡節</t>
  </si>
  <si>
    <t>stabilized wormhole</t>
  </si>
  <si>
    <t>穩定的蟲洞</t>
  </si>
  <si>
    <t>fat businessman gardening</t>
  </si>
  <si>
    <t>胖商人園藝</t>
  </si>
  <si>
    <t>sniper rifle</t>
  </si>
  <si>
    <t>狙擊步槍</t>
  </si>
  <si>
    <t>jack torrance rainbow</t>
  </si>
  <si>
    <t>傑克·托倫斯彩虹</t>
  </si>
  <si>
    <t>ubiquitous autonomous future world jetsons traffic jam</t>
  </si>
  <si>
    <t>無處不在的自主未來世界飛機交通擁堵</t>
  </si>
  <si>
    <t>neonblue color scheme</t>
  </si>
  <si>
    <t>NeonBlue配色方案</t>
  </si>
  <si>
    <t>beautiful moroccan pendant lightings</t>
  </si>
  <si>
    <t>john bock</t>
  </si>
  <si>
    <t>約翰·博克（John Bock）</t>
  </si>
  <si>
    <t>aperture f1</t>
  </si>
  <si>
    <t>光圈F1</t>
  </si>
  <si>
    <t>rotting sun</t>
  </si>
  <si>
    <t>腐爛的陽光</t>
  </si>
  <si>
    <t>sho hikari</t>
  </si>
  <si>
    <t>rene magritte paints</t>
  </si>
  <si>
    <t>Rene Magritte油漆</t>
  </si>
  <si>
    <t>weird monsters</t>
  </si>
  <si>
    <t>怪異的怪物</t>
  </si>
  <si>
    <t>political cartoon</t>
  </si>
  <si>
    <t>政治動畫片</t>
  </si>
  <si>
    <t>decorative trees</t>
  </si>
  <si>
    <t>裝飾樹</t>
  </si>
  <si>
    <t>miniature fantasy models</t>
  </si>
  <si>
    <t>微型幻想模型</t>
  </si>
  <si>
    <t>middle of inside</t>
  </si>
  <si>
    <t>內部中間</t>
  </si>
  <si>
    <t>gol va morgh</t>
  </si>
  <si>
    <t>Gol Va Morgh</t>
  </si>
  <si>
    <t>nataraja dancing</t>
  </si>
  <si>
    <t>納塔拉哈舞</t>
  </si>
  <si>
    <t>milling machine</t>
  </si>
  <si>
    <t>銑床</t>
  </si>
  <si>
    <t>father of machines</t>
  </si>
  <si>
    <t>機器之父</t>
  </si>
  <si>
    <t>john wallin liberto</t>
  </si>
  <si>
    <t>約翰·沃林·利比托（John Wallin Liberto）</t>
  </si>
  <si>
    <t>buzz light year</t>
  </si>
  <si>
    <t>巴斯光年</t>
  </si>
  <si>
    <t>saint's body</t>
  </si>
  <si>
    <t>聖人的身體</t>
  </si>
  <si>
    <t>infinite space of sand's dunes</t>
  </si>
  <si>
    <t>沙丘的無限空間</t>
  </si>
  <si>
    <t>field of wildflowers</t>
  </si>
  <si>
    <t>野花田</t>
  </si>
  <si>
    <t>amber heard</t>
  </si>
  <si>
    <t>琥珀聽到</t>
  </si>
  <si>
    <t>various flora</t>
  </si>
  <si>
    <t>各種植物群</t>
  </si>
  <si>
    <t>hexagonal cell structure hive</t>
  </si>
  <si>
    <t>六邊形細胞結構蜂巢</t>
  </si>
  <si>
    <t>yoshitomo nara</t>
  </si>
  <si>
    <t>Yoshitomo Nara</t>
  </si>
  <si>
    <t>lush backdrop of snow</t>
  </si>
  <si>
    <t>鬱鬱蔥蔥的雪背</t>
  </si>
  <si>
    <t>cinematographic atmosphere</t>
  </si>
  <si>
    <t>攝影氛圍</t>
  </si>
  <si>
    <t>eyes grin</t>
  </si>
  <si>
    <t>眼睛笑</t>
  </si>
  <si>
    <t>future fashion haute couture</t>
  </si>
  <si>
    <t>未來時尚高級時裝</t>
  </si>
  <si>
    <t>bluebeard's castle</t>
  </si>
  <si>
    <t>藍熊的城堡</t>
  </si>
  <si>
    <t>silver porsche</t>
  </si>
  <si>
    <t>銀保時捷</t>
  </si>
  <si>
    <t>open shoulders</t>
  </si>
  <si>
    <t>打開肩膀</t>
  </si>
  <si>
    <t>patrick bateman chibi</t>
  </si>
  <si>
    <t>帕特里克·貝特曼·赤壁</t>
  </si>
  <si>
    <t>pascal blanche</t>
  </si>
  <si>
    <t>帕斯卡·布蘭奇（Pascal Blanche）</t>
  </si>
  <si>
    <t>sick faerie</t>
  </si>
  <si>
    <t>生病的仙境</t>
  </si>
  <si>
    <t>richard neutra</t>
  </si>
  <si>
    <t>理查德·納特拉（Richard Neutra）</t>
  </si>
  <si>
    <t>fidel castro</t>
  </si>
  <si>
    <t>菲德爾·卡斯特羅</t>
  </si>
  <si>
    <t>cave particles</t>
  </si>
  <si>
    <t>洞穴顆粒</t>
  </si>
  <si>
    <t>rammellzee costume photography</t>
  </si>
  <si>
    <t>Rammellzee服裝攝影</t>
  </si>
  <si>
    <t>sagrada familia facade birthday cake gaudi</t>
  </si>
  <si>
    <t>Sagrada Familia立面生日蛋糕Gaudi</t>
  </si>
  <si>
    <t>surrealism archon</t>
  </si>
  <si>
    <t>超現實主義阿奇</t>
  </si>
  <si>
    <t>bea sailing ship</t>
  </si>
  <si>
    <t>BEA帆船</t>
  </si>
  <si>
    <t>broken-winged bird</t>
  </si>
  <si>
    <t>翅膀折斷的鳥</t>
  </si>
  <si>
    <t>crazy horse</t>
  </si>
  <si>
    <t>瘋馬</t>
  </si>
  <si>
    <t>craig mullen</t>
  </si>
  <si>
    <t>克雷格·穆倫（Craig Mullen）</t>
  </si>
  <si>
    <t>decrepit rotten pumpkin</t>
  </si>
  <si>
    <t>腐爛的南瓜腐爛</t>
  </si>
  <si>
    <t>crumpled white sheet</t>
  </si>
  <si>
    <t>皺巴巴的白紙</t>
  </si>
  <si>
    <t>religious district</t>
  </si>
  <si>
    <t>宗教區</t>
  </si>
  <si>
    <t>sensuos love</t>
  </si>
  <si>
    <t>sensuos愛</t>
  </si>
  <si>
    <t>socialist realism</t>
  </si>
  <si>
    <t>社會主義現實主義</t>
  </si>
  <si>
    <t>candlelit room</t>
  </si>
  <si>
    <t>燭光室</t>
  </si>
  <si>
    <t>gotham knights</t>
  </si>
  <si>
    <t>哥譚騎士</t>
  </si>
  <si>
    <t>speed boat</t>
  </si>
  <si>
    <t>快艇</t>
  </si>
  <si>
    <t>egyptian hieroglyphs</t>
  </si>
  <si>
    <t>埃及象形文字</t>
  </si>
  <si>
    <t>south park</t>
  </si>
  <si>
    <t>南方公園</t>
  </si>
  <si>
    <t>solid snake</t>
  </si>
  <si>
    <t>索利德斯內克（遊戲人名</t>
  </si>
  <si>
    <t>priestess casting spell of spirituality</t>
  </si>
  <si>
    <t>女祭司的靈性咒語</t>
  </si>
  <si>
    <t>levee breaks</t>
  </si>
  <si>
    <t>堤防破裂</t>
  </si>
  <si>
    <t>research spacecraft</t>
  </si>
  <si>
    <t>研究航天器</t>
  </si>
  <si>
    <t>ra god of olympus</t>
  </si>
  <si>
    <t>奧林匹斯的RA神</t>
  </si>
  <si>
    <t>apocalyptic roman colosseum</t>
  </si>
  <si>
    <t>世界末日的羅馬鬥獸場</t>
  </si>
  <si>
    <t>caustic sunlight</t>
  </si>
  <si>
    <t>苛刻的陽光</t>
  </si>
  <si>
    <t>rotten maggot fungus mold</t>
  </si>
  <si>
    <t>腐爛的mag蟲真菌黴菌</t>
  </si>
  <si>
    <t>river thames</t>
  </si>
  <si>
    <t>泰晤士河</t>
  </si>
  <si>
    <t>wrought iron lizard gate</t>
  </si>
  <si>
    <t>鍛鐵蜥蜴門</t>
  </si>
  <si>
    <t>youn doctor</t>
  </si>
  <si>
    <t>Youn Doctor</t>
  </si>
  <si>
    <t>desolate desert</t>
  </si>
  <si>
    <t>荒涼的沙漠</t>
  </si>
  <si>
    <t>vibrant shades</t>
  </si>
  <si>
    <t>充滿活力的陰影</t>
  </si>
  <si>
    <t>copper coke</t>
  </si>
  <si>
    <t>銅焦</t>
  </si>
  <si>
    <t>14th century hitman</t>
  </si>
  <si>
    <t>14世紀的殺手</t>
  </si>
  <si>
    <t>bruce pennington</t>
  </si>
  <si>
    <t>布魯斯·彭寧頓</t>
  </si>
  <si>
    <t>steep walkways</t>
  </si>
  <si>
    <t>陡峭的人行道</t>
  </si>
  <si>
    <t>male orc beserker</t>
  </si>
  <si>
    <t>男性獸人</t>
  </si>
  <si>
    <t>deep fried meme</t>
  </si>
  <si>
    <t>深炸模因</t>
  </si>
  <si>
    <t>disgusting body parts</t>
  </si>
  <si>
    <t>令人噁心的身體部位</t>
  </si>
  <si>
    <t>spice tank</t>
  </si>
  <si>
    <t>香料罐</t>
  </si>
  <si>
    <t>manchester city centre</t>
  </si>
  <si>
    <t>曼徹斯特市中心</t>
  </si>
  <si>
    <t>steve carell</t>
  </si>
  <si>
    <t>史蒂夫·卡雷爾（Steve Carell）</t>
  </si>
  <si>
    <t>deer antlers</t>
  </si>
  <si>
    <t>鹿鹿角</t>
  </si>
  <si>
    <t>religious headwear</t>
  </si>
  <si>
    <t>宗教頭飾</t>
  </si>
  <si>
    <t>funny bear costume</t>
  </si>
  <si>
    <t>有趣的熊服裝</t>
  </si>
  <si>
    <t>sketch of marilyn monroe</t>
  </si>
  <si>
    <t>瑪麗蓮·夢露的草圖</t>
  </si>
  <si>
    <t>flower blooms</t>
  </si>
  <si>
    <t>花朵開花</t>
  </si>
  <si>
    <t>raval barcelona</t>
  </si>
  <si>
    <t>拉瓦爾·巴塞羅那</t>
  </si>
  <si>
    <t>photographs of men collage</t>
  </si>
  <si>
    <t>男人拼貼的照片</t>
  </si>
  <si>
    <t>amusment arcade</t>
  </si>
  <si>
    <t>娛樂街機</t>
  </si>
  <si>
    <t>cobbled road</t>
  </si>
  <si>
    <t>鵝卵石路</t>
  </si>
  <si>
    <t>textured ice crystals</t>
  </si>
  <si>
    <t>紋理冰晶</t>
  </si>
  <si>
    <t>pixel graphics</t>
  </si>
  <si>
    <t>像素圖形</t>
  </si>
  <si>
    <t>heikichi harata</t>
  </si>
  <si>
    <t>Heikichi Harata</t>
  </si>
  <si>
    <t>kimiko hirano</t>
  </si>
  <si>
    <t>基米科·希拉諾（Kimiko Hirano）</t>
  </si>
  <si>
    <t>birth of venus astronaut</t>
  </si>
  <si>
    <t>金星宇航員的誕生</t>
  </si>
  <si>
    <t>yellow submarine beatles poster</t>
  </si>
  <si>
    <t>黃色潛艇披頭士樂隊海報</t>
  </si>
  <si>
    <t>big biscuit</t>
  </si>
  <si>
    <t>大餅乾</t>
  </si>
  <si>
    <t>funny clown</t>
  </si>
  <si>
    <t>有趣的小丑</t>
  </si>
  <si>
    <t>bank vault</t>
  </si>
  <si>
    <t>銀行金庫</t>
  </si>
  <si>
    <t>eric rohmer beach</t>
  </si>
  <si>
    <t>埃里克·羅默海灘</t>
  </si>
  <si>
    <t>spike spiegel retro synth poster</t>
  </si>
  <si>
    <t>Spike Spiegel復古合成器海報</t>
  </si>
  <si>
    <t>clouds of jupiter</t>
  </si>
  <si>
    <t>木星的雲</t>
  </si>
  <si>
    <t>small bushes</t>
  </si>
  <si>
    <t>小灌木叢</t>
  </si>
  <si>
    <t>bill elis</t>
  </si>
  <si>
    <t>比爾·埃利斯</t>
  </si>
  <si>
    <t>bill murray</t>
  </si>
  <si>
    <t>比爾·默里</t>
  </si>
  <si>
    <t>event horizon</t>
  </si>
  <si>
    <t>事件視野</t>
  </si>
  <si>
    <t>marble sculpture of giga chad</t>
  </si>
  <si>
    <t>喬加·乍得的大理石雕塑</t>
  </si>
  <si>
    <t>indoor arena</t>
  </si>
  <si>
    <t>室內競技場</t>
  </si>
  <si>
    <t>multi stage branches</t>
  </si>
  <si>
    <t>多階段分支</t>
  </si>
  <si>
    <t>costa rican jungle</t>
  </si>
  <si>
    <t>哥斯達黎加叢林</t>
  </si>
  <si>
    <t>lich princess</t>
  </si>
  <si>
    <t>巫妖公主</t>
  </si>
  <si>
    <t>french cafes</t>
  </si>
  <si>
    <t>distant future</t>
  </si>
  <si>
    <t>monolithic tower</t>
  </si>
  <si>
    <t>整體塔</t>
  </si>
  <si>
    <t>sparkles of bubbles</t>
  </si>
  <si>
    <t>氣泡的閃閃發光</t>
  </si>
  <si>
    <t>dinner table</t>
  </si>
  <si>
    <t>餐桌</t>
  </si>
  <si>
    <t>few office zombies</t>
  </si>
  <si>
    <t>很少的辦公室殭屍</t>
  </si>
  <si>
    <t>mexican woman</t>
  </si>
  <si>
    <t>墨西哥女人</t>
  </si>
  <si>
    <t>singing monsters</t>
  </si>
  <si>
    <t>唱歌怪物</t>
  </si>
  <si>
    <t>winter of despair</t>
  </si>
  <si>
    <t>絕望的冬天</t>
  </si>
  <si>
    <t>taj mahal</t>
  </si>
  <si>
    <t>entity relationship model</t>
  </si>
  <si>
    <t>實體關係模型</t>
  </si>
  <si>
    <t>enchanted garden</t>
  </si>
  <si>
    <t>附魔花園</t>
  </si>
  <si>
    <t>random people</t>
  </si>
  <si>
    <t>隨機的人</t>
  </si>
  <si>
    <t>centric composition</t>
  </si>
  <si>
    <t>中心構圖</t>
  </si>
  <si>
    <t>museum exhibit</t>
  </si>
  <si>
    <t>博物館展覽</t>
  </si>
  <si>
    <t>dangers of smoking</t>
  </si>
  <si>
    <t>吸煙的危險</t>
  </si>
  <si>
    <t>treasure vault</t>
  </si>
  <si>
    <t>寶藏庫</t>
  </si>
  <si>
    <t>large discoball</t>
  </si>
  <si>
    <t>大型迪斯科舞員</t>
  </si>
  <si>
    <t>heavy traffic</t>
  </si>
  <si>
    <t>交通繁忙</t>
  </si>
  <si>
    <t>dieselpunk airship landing</t>
  </si>
  <si>
    <t>Dieselpunk飛艇著陸</t>
  </si>
  <si>
    <t>obese businessman</t>
  </si>
  <si>
    <t>肥胖商人</t>
  </si>
  <si>
    <t>alchemical fox</t>
  </si>
  <si>
    <t>煉金術狐</t>
  </si>
  <si>
    <t>mike tyson</t>
  </si>
  <si>
    <t>邁克·泰森</t>
  </si>
  <si>
    <t>happy birthday spring roll</t>
  </si>
  <si>
    <t>生日快樂春捲</t>
  </si>
  <si>
    <t>triangular sails</t>
  </si>
  <si>
    <t>三角帆</t>
  </si>
  <si>
    <t>three-quarter length</t>
  </si>
  <si>
    <t>四分之三的長度</t>
  </si>
  <si>
    <t>obscure theme</t>
  </si>
  <si>
    <t>晦澀的主題</t>
  </si>
  <si>
    <t>sad man moustache</t>
  </si>
  <si>
    <t>悲傷的男人鬍子</t>
  </si>
  <si>
    <t>evangelion unit</t>
  </si>
  <si>
    <t>傳福音單元</t>
  </si>
  <si>
    <t>hourglass head</t>
  </si>
  <si>
    <t>沙漏頭</t>
  </si>
  <si>
    <t>olmec head</t>
  </si>
  <si>
    <t>奧爾梅克頭</t>
  </si>
  <si>
    <t>apocalyptic warfare</t>
  </si>
  <si>
    <t>世界末日戰</t>
  </si>
  <si>
    <t>correct proportions</t>
  </si>
  <si>
    <t>正確的比例</t>
  </si>
  <si>
    <t>metal gears</t>
  </si>
  <si>
    <t>金屬齒輪</t>
  </si>
  <si>
    <t>ocean of decay chaos</t>
  </si>
  <si>
    <t>腐爛混亂的海洋</t>
  </si>
  <si>
    <t>national treasure</t>
  </si>
  <si>
    <t>國家寶藏</t>
  </si>
  <si>
    <t>clean empty mall</t>
  </si>
  <si>
    <t>清潔空購物中心</t>
  </si>
  <si>
    <t>sphynx cat fighter pilot</t>
  </si>
  <si>
    <t>Sphynx貓戰鬥機飛行員</t>
  </si>
  <si>
    <t>coast of gibraltar</t>
  </si>
  <si>
    <t>直布羅陀海岸</t>
  </si>
  <si>
    <t>korean rice cake</t>
  </si>
  <si>
    <t>韓國米蛋糕</t>
  </si>
  <si>
    <t>slice of pizza pastel colours</t>
  </si>
  <si>
    <t>披薩粉彩片</t>
  </si>
  <si>
    <t>eldritch horrors</t>
  </si>
  <si>
    <t>slender creature</t>
  </si>
  <si>
    <t>細長的生物</t>
  </si>
  <si>
    <t>thalassophobic creature</t>
  </si>
  <si>
    <t>丘腦哲學生物</t>
  </si>
  <si>
    <t>evil confident pale necromancer of blight</t>
  </si>
  <si>
    <t>邪惡自信的蒼白的疫苗</t>
  </si>
  <si>
    <t>eye of hound</t>
  </si>
  <si>
    <t>獵犬的眼睛</t>
  </si>
  <si>
    <t>become haribo bears</t>
  </si>
  <si>
    <t>成為Haribo Bears</t>
  </si>
  <si>
    <t>happy carrot</t>
  </si>
  <si>
    <t>快樂胡蘿蔔</t>
  </si>
  <si>
    <t>crt television</t>
  </si>
  <si>
    <t>CRT電視</t>
  </si>
  <si>
    <t>super sentai</t>
  </si>
  <si>
    <t>超級哨兵</t>
  </si>
  <si>
    <t>1920s picture</t>
  </si>
  <si>
    <t>1920年代的圖片</t>
  </si>
  <si>
    <t>greek underworld</t>
  </si>
  <si>
    <t>希臘黑社會</t>
  </si>
  <si>
    <t>money heads</t>
  </si>
  <si>
    <t>錢頭</t>
  </si>
  <si>
    <t>multiple monitors</t>
  </si>
  <si>
    <t>多個監視器</t>
  </si>
  <si>
    <t>ear ring</t>
  </si>
  <si>
    <t>complex detailed arrangement</t>
  </si>
  <si>
    <t>複雜的詳細安排</t>
  </si>
  <si>
    <t>mascot costume</t>
  </si>
  <si>
    <t>吉祥物服裝</t>
  </si>
  <si>
    <t>urban strange talk</t>
  </si>
  <si>
    <t>城市奇怪的話題</t>
  </si>
  <si>
    <t>getty museum</t>
  </si>
  <si>
    <t>蓋蒂博物館</t>
  </si>
  <si>
    <t>rockstar hacker coding vaporwave music</t>
  </si>
  <si>
    <t>Rockstar Hacker編碼Vaporwave音樂</t>
  </si>
  <si>
    <t>many fingers</t>
  </si>
  <si>
    <t>許多手指</t>
  </si>
  <si>
    <t>mad god escapes</t>
  </si>
  <si>
    <t>瘋狂的上帝逃脫了</t>
  </si>
  <si>
    <t>last day</t>
  </si>
  <si>
    <t>最後一天</t>
  </si>
  <si>
    <t>kitsune sorceress</t>
  </si>
  <si>
    <t>Kitsune女巫</t>
  </si>
  <si>
    <t>vast rocky mountain scape</t>
  </si>
  <si>
    <t>巨大的落基山景觀</t>
  </si>
  <si>
    <t>peter vogel</t>
  </si>
  <si>
    <t>彼得·沃格爾</t>
  </si>
  <si>
    <t>sharp edges</t>
  </si>
  <si>
    <t>鋒利的邊緣</t>
  </si>
  <si>
    <t>big grin</t>
  </si>
  <si>
    <t>大笑</t>
  </si>
  <si>
    <t>scottish flag</t>
  </si>
  <si>
    <t>蘇格蘭國旗</t>
  </si>
  <si>
    <t>outer planes</t>
  </si>
  <si>
    <t>外飛機</t>
  </si>
  <si>
    <t>inferno dante</t>
  </si>
  <si>
    <t>Inferno Dante</t>
  </si>
  <si>
    <t>golden labrador retriever</t>
  </si>
  <si>
    <t>金拉布拉多獵犬</t>
  </si>
  <si>
    <t>ethereal silicone transcluscent powder</t>
  </si>
  <si>
    <t>空靈的矽膠式粉末</t>
  </si>
  <si>
    <t>genetic mutaiton</t>
  </si>
  <si>
    <t>基因突變</t>
  </si>
  <si>
    <t>ethereum cryptocurrency</t>
  </si>
  <si>
    <t>以太坊加密貨幣</t>
  </si>
  <si>
    <t>poile horse</t>
  </si>
  <si>
    <t>帶波利亞的馬</t>
  </si>
  <si>
    <t>dark indie thriller</t>
  </si>
  <si>
    <t>黑暗的獨立驚悚片</t>
  </si>
  <si>
    <t>creepy hallway</t>
  </si>
  <si>
    <t>令人毛骨悚然的走廊</t>
  </si>
  <si>
    <t>painted ship hull</t>
  </si>
  <si>
    <t>彩繪船體</t>
  </si>
  <si>
    <t>green arrow</t>
  </si>
  <si>
    <t>綠色箭頭</t>
  </si>
  <si>
    <t>green vial</t>
  </si>
  <si>
    <t>綠色的小瓶</t>
  </si>
  <si>
    <t>ghostface rainbow</t>
  </si>
  <si>
    <t>Ghostface Rainbow</t>
  </si>
  <si>
    <t>rainbow messiah</t>
  </si>
  <si>
    <t>彩虹彌賽亞</t>
  </si>
  <si>
    <t>rainbow shoggoth</t>
  </si>
  <si>
    <t>Rainbow Shoggoth</t>
  </si>
  <si>
    <t>half-timbered buildings</t>
  </si>
  <si>
    <t>半纏結的建築物</t>
  </si>
  <si>
    <t>future magazines</t>
  </si>
  <si>
    <t>未來的雜誌</t>
  </si>
  <si>
    <t>alchemical mummy</t>
  </si>
  <si>
    <t>煉金術木乃伊</t>
  </si>
  <si>
    <t>medieval abbey</t>
  </si>
  <si>
    <t>anatomical heart reapir manual ikea</t>
  </si>
  <si>
    <t>解剖學心理手冊宜家</t>
  </si>
  <si>
    <t>beauttiful gold crown</t>
  </si>
  <si>
    <t>美麗的金冠</t>
  </si>
  <si>
    <t>simulation theory</t>
  </si>
  <si>
    <t>仿真理論</t>
  </si>
  <si>
    <t>pit crew</t>
  </si>
  <si>
    <t>維修人員</t>
  </si>
  <si>
    <t>ornamental eye switch</t>
  </si>
  <si>
    <t>觀賞眼開關</t>
  </si>
  <si>
    <t>colorado state flag</t>
  </si>
  <si>
    <t>科羅拉多州旗</t>
  </si>
  <si>
    <t>mechanic sha wujing</t>
  </si>
  <si>
    <t>機械師Sha Wujing</t>
  </si>
  <si>
    <t>two year</t>
  </si>
  <si>
    <t>兩年</t>
  </si>
  <si>
    <t>yawning mouth</t>
  </si>
  <si>
    <t>打哈欠的嘴</t>
  </si>
  <si>
    <t>comfort food</t>
  </si>
  <si>
    <t>舒適的食物</t>
  </si>
  <si>
    <t>neoclassical rococo</t>
  </si>
  <si>
    <t>新古典洛可可</t>
  </si>
  <si>
    <t>late night talk show</t>
  </si>
  <si>
    <t>深夜脫口秀節目</t>
  </si>
  <si>
    <t>minoan philistine armor</t>
  </si>
  <si>
    <t>Minoan非利士盔甲</t>
  </si>
  <si>
    <t>japanese pagoda</t>
  </si>
  <si>
    <t>日本寶塔</t>
  </si>
  <si>
    <t>synthwave bubbles outset</t>
  </si>
  <si>
    <t>Synthwave起泡</t>
  </si>
  <si>
    <t>party flyer</t>
  </si>
  <si>
    <t>派對傳單</t>
  </si>
  <si>
    <t>pink rabbits</t>
  </si>
  <si>
    <t>粉紅色兔子</t>
  </si>
  <si>
    <t>supermarket interior</t>
  </si>
  <si>
    <t>超市內部</t>
  </si>
  <si>
    <t>vietnam winter</t>
  </si>
  <si>
    <t>越南冬季</t>
  </si>
  <si>
    <t>halo rings</t>
  </si>
  <si>
    <t>光環戒指</t>
  </si>
  <si>
    <t>oversized guitar</t>
  </si>
  <si>
    <t>超大吉他</t>
  </si>
  <si>
    <t>giant fish tail carcass</t>
  </si>
  <si>
    <t>巨型魚尾car體</t>
  </si>
  <si>
    <t>cute hades</t>
  </si>
  <si>
    <t>可愛的哈德斯</t>
  </si>
  <si>
    <t>spiritual wings</t>
  </si>
  <si>
    <t>精神翅膀</t>
  </si>
  <si>
    <t>thousand suns</t>
  </si>
  <si>
    <t>一千個太陽</t>
  </si>
  <si>
    <t>changpeng zhao binance zbrush octane</t>
  </si>
  <si>
    <t>變成Zhao Binance Zbrush Octane</t>
  </si>
  <si>
    <t>photojournalism witches</t>
  </si>
  <si>
    <t>攝影作品巫婆</t>
  </si>
  <si>
    <t>mix canis lupus head</t>
  </si>
  <si>
    <t>混合Canis狼瘡頭</t>
  </si>
  <si>
    <t>gay library designs</t>
  </si>
  <si>
    <t>同性戀圖書館設計</t>
  </si>
  <si>
    <t>bauhaus letter</t>
  </si>
  <si>
    <t>包豪斯的信</t>
  </si>
  <si>
    <t>long claws</t>
  </si>
  <si>
    <t>長爪</t>
  </si>
  <si>
    <t>chain weapon</t>
  </si>
  <si>
    <t>鏈武器</t>
  </si>
  <si>
    <t>haunted village</t>
  </si>
  <si>
    <t>鬧鬼的村莊</t>
  </si>
  <si>
    <t>dry village</t>
  </si>
  <si>
    <t>干村</t>
  </si>
  <si>
    <t>long neck</t>
  </si>
  <si>
    <t>長頸</t>
  </si>
  <si>
    <t>chaos filth</t>
  </si>
  <si>
    <t>混亂污穢</t>
  </si>
  <si>
    <t>next-gen games</t>
  </si>
  <si>
    <t>下一代遊戲</t>
  </si>
  <si>
    <t>heavy lines</t>
  </si>
  <si>
    <t>沉重的線條</t>
  </si>
  <si>
    <t>shiny vibranium</t>
  </si>
  <si>
    <t>閃亮的葡萄弧菌</t>
  </si>
  <si>
    <t>celtic frame</t>
  </si>
  <si>
    <t>凱爾特人框架</t>
  </si>
  <si>
    <t>kame house</t>
  </si>
  <si>
    <t>卡梅之家</t>
  </si>
  <si>
    <t>lovecraftian madness</t>
  </si>
  <si>
    <t>Lovecraftian瘋狂</t>
  </si>
  <si>
    <t>streets of glasgow scotland</t>
  </si>
  <si>
    <t>蘇格蘭格拉斯哥的街道</t>
  </si>
  <si>
    <t>shimmering rain</t>
  </si>
  <si>
    <t>閃閃發光的雨</t>
  </si>
  <si>
    <t>dslr photograph</t>
  </si>
  <si>
    <t>DSLR照片</t>
  </si>
  <si>
    <t>thrown piece</t>
  </si>
  <si>
    <t>volcanic eruption</t>
  </si>
  <si>
    <t>火山爆發</t>
  </si>
  <si>
    <t>caffeinated techno flowers</t>
  </si>
  <si>
    <t>咖啡因的技術花</t>
  </si>
  <si>
    <t>sanctum of rain</t>
  </si>
  <si>
    <t>雨的聖所</t>
  </si>
  <si>
    <t>louis david</t>
  </si>
  <si>
    <t>路易·戴維（Louis David）</t>
  </si>
  <si>
    <t>noble dress</t>
  </si>
  <si>
    <t>高貴的連衣裙</t>
  </si>
  <si>
    <t>artist koho shoda</t>
  </si>
  <si>
    <t>藝術家Koho Shoda</t>
  </si>
  <si>
    <t>artist ohara koson</t>
  </si>
  <si>
    <t>藝術家Ohara Koson</t>
  </si>
  <si>
    <t>scifi spacecraft</t>
  </si>
  <si>
    <t>Scifi航天器</t>
  </si>
  <si>
    <t>grey sails</t>
  </si>
  <si>
    <t>灰色帆</t>
  </si>
  <si>
    <t>epic games ceo tim sweeney</t>
  </si>
  <si>
    <t>Epic Games首席執行官Tim Sweeney</t>
  </si>
  <si>
    <t>oscar claude monet</t>
  </si>
  <si>
    <t>奧斯卡·克勞德·莫奈（Oscar Claude Monet）</t>
  </si>
  <si>
    <t>galactic explosion</t>
  </si>
  <si>
    <t>銀河爆炸</t>
  </si>
  <si>
    <t>great axe</t>
  </si>
  <si>
    <t>大斧頭</t>
  </si>
  <si>
    <t>hong kong icc building blow-up</t>
  </si>
  <si>
    <t>香港ICC大樓炸毀</t>
  </si>
  <si>
    <t>modular synthesizer</t>
  </si>
  <si>
    <t>park bench</t>
  </si>
  <si>
    <t>公園的長椅上</t>
  </si>
  <si>
    <t>storm supercell</t>
  </si>
  <si>
    <t>風暴超級電池</t>
  </si>
  <si>
    <t>iron cables</t>
  </si>
  <si>
    <t>鐵電纜</t>
  </si>
  <si>
    <t>punk thrasher guy</t>
  </si>
  <si>
    <t>朋克thrasher傢伙</t>
  </si>
  <si>
    <t>galaxy of pills</t>
  </si>
  <si>
    <t>藥丸星系</t>
  </si>
  <si>
    <t>tool belt</t>
  </si>
  <si>
    <t>工具帶</t>
  </si>
  <si>
    <t>tom hardy</t>
  </si>
  <si>
    <t>湯姆·哈迪</t>
  </si>
  <si>
    <t>dark roads road intersection</t>
  </si>
  <si>
    <t>黑道路交叉路口</t>
  </si>
  <si>
    <t>rectangular robot</t>
  </si>
  <si>
    <t>矩形機器人</t>
  </si>
  <si>
    <t>chelsea wolfe</t>
  </si>
  <si>
    <t>切爾西·沃爾夫</t>
  </si>
  <si>
    <t>medival hall</t>
  </si>
  <si>
    <t>中期大廳</t>
  </si>
  <si>
    <t>snakes nest</t>
  </si>
  <si>
    <t>蛇巢</t>
  </si>
  <si>
    <t>six flags theme park</t>
  </si>
  <si>
    <t>六旗主題公園</t>
  </si>
  <si>
    <t>vast network</t>
  </si>
  <si>
    <t>龐大的網絡</t>
  </si>
  <si>
    <t>blak skin</t>
  </si>
  <si>
    <t>Blak皮膚</t>
  </si>
  <si>
    <t>flaky skin</t>
  </si>
  <si>
    <t>片狀皮膚</t>
  </si>
  <si>
    <t>stretched skin</t>
  </si>
  <si>
    <t>伸展皮膚</t>
  </si>
  <si>
    <t>existential moment</t>
  </si>
  <si>
    <t>存在時刻</t>
  </si>
  <si>
    <t>mass of feelers</t>
  </si>
  <si>
    <t>大量的觸角</t>
  </si>
  <si>
    <t>funny dog</t>
  </si>
  <si>
    <t>有趣的狗</t>
  </si>
  <si>
    <t>urashima tarÅ kappa nebula</t>
  </si>
  <si>
    <t>UrashimaTaråKappa星雲</t>
  </si>
  <si>
    <t>pluvial forest</t>
  </si>
  <si>
    <t>普魯維亞森林</t>
  </si>
  <si>
    <t>primeval forest</t>
  </si>
  <si>
    <t>原始森林</t>
  </si>
  <si>
    <t>tabby cat</t>
  </si>
  <si>
    <t>大花貓</t>
  </si>
  <si>
    <t>35-year-old south european woman</t>
  </si>
  <si>
    <t>35歲的南歐婦女</t>
  </si>
  <si>
    <t>monkey overlords</t>
  </si>
  <si>
    <t>猴子霸主</t>
  </si>
  <si>
    <t>russian doll netflix</t>
  </si>
  <si>
    <t>俄羅斯娃娃Netflix</t>
  </si>
  <si>
    <t>underwater kelp farming</t>
  </si>
  <si>
    <t>水下海帶種植</t>
  </si>
  <si>
    <t>fallen statue</t>
  </si>
  <si>
    <t>墮落的雕像</t>
  </si>
  <si>
    <t>moody piranese dungeon fog</t>
  </si>
  <si>
    <t>喜怒無常的多蘭地牢霧</t>
  </si>
  <si>
    <t>trump flag</t>
  </si>
  <si>
    <t>特朗普國旗</t>
  </si>
  <si>
    <t>hologram dj</t>
  </si>
  <si>
    <t>全息圖DJ</t>
  </si>
  <si>
    <t>hero's journey</t>
  </si>
  <si>
    <t>英雄的旅程</t>
  </si>
  <si>
    <t>w210 h297</t>
  </si>
  <si>
    <t>W210 H297</t>
  </si>
  <si>
    <t>yusuke murata</t>
  </si>
  <si>
    <t>Yusuke Murata</t>
  </si>
  <si>
    <t>creepy indiana jones horse</t>
  </si>
  <si>
    <t>令人毛骨悚然的印第安納瓊斯馬</t>
  </si>
  <si>
    <t>abstract double helix</t>
  </si>
  <si>
    <t>抽象雙螺旋</t>
  </si>
  <si>
    <t>sesame street</t>
  </si>
  <si>
    <t>芝麻街</t>
  </si>
  <si>
    <t>street vendors</t>
  </si>
  <si>
    <t>攤販</t>
  </si>
  <si>
    <t>jennifer ehle</t>
  </si>
  <si>
    <t>詹妮弗·埃勒（Jennifer Ehle）</t>
  </si>
  <si>
    <t>nightmare superstructure</t>
  </si>
  <si>
    <t>噩夢上層建築</t>
  </si>
  <si>
    <t>sanity runner</t>
  </si>
  <si>
    <t>理智跑步者</t>
  </si>
  <si>
    <t>pannel hat</t>
  </si>
  <si>
    <t>Pannel帽子</t>
  </si>
  <si>
    <t>fearful symmetry</t>
  </si>
  <si>
    <t>可怕的對稱性</t>
  </si>
  <si>
    <t>lava stalacmites</t>
  </si>
  <si>
    <t>熔岩水坑</t>
  </si>
  <si>
    <t>hope of winter</t>
  </si>
  <si>
    <t>希望冬天</t>
  </si>
  <si>
    <t>creator yonkers</t>
  </si>
  <si>
    <t>創作者揚克斯</t>
  </si>
  <si>
    <t>street cart vendor</t>
  </si>
  <si>
    <t>街頭購物車供應商</t>
  </si>
  <si>
    <t>low cut v neck</t>
  </si>
  <si>
    <t>低切的V頸</t>
  </si>
  <si>
    <t>giant anvil</t>
  </si>
  <si>
    <t>巨大的砧</t>
  </si>
  <si>
    <t>giant broadsword</t>
  </si>
  <si>
    <t>巨大的寬鬆</t>
  </si>
  <si>
    <t>giant cheesecake</t>
  </si>
  <si>
    <t>巨型芝士蛋糕</t>
  </si>
  <si>
    <t>giant melon</t>
  </si>
  <si>
    <t>巨型瓜</t>
  </si>
  <si>
    <t>huge bass music ripples</t>
  </si>
  <si>
    <t>巨大的低音音樂漣漪</t>
  </si>
  <si>
    <t>lagoon nebula</t>
  </si>
  <si>
    <t>潟湖星雲</t>
  </si>
  <si>
    <t>anatomy textbook</t>
  </si>
  <si>
    <t>解剖學教科書</t>
  </si>
  <si>
    <t>battlescarred environment</t>
  </si>
  <si>
    <t>戰爭環境</t>
  </si>
  <si>
    <t>armored lucifer</t>
  </si>
  <si>
    <t>裝甲路西法</t>
  </si>
  <si>
    <t>arstation sci-fi</t>
  </si>
  <si>
    <t>arstation科幻</t>
  </si>
  <si>
    <t>printed standing</t>
  </si>
  <si>
    <t>印刷的站立</t>
  </si>
  <si>
    <t>multitude of brains</t>
  </si>
  <si>
    <t>大腦眾多</t>
  </si>
  <si>
    <t>vortex spheres</t>
  </si>
  <si>
    <t>渦旋球</t>
  </si>
  <si>
    <t>islamic geometric patterns</t>
  </si>
  <si>
    <t>伊斯蘭幾何模式</t>
  </si>
  <si>
    <t>brown pants</t>
  </si>
  <si>
    <t>棕色褲子</t>
  </si>
  <si>
    <t>moster thing</t>
  </si>
  <si>
    <t>大麻的東西</t>
  </si>
  <si>
    <t>jaguar print</t>
  </si>
  <si>
    <t>美洲虎印刷</t>
  </si>
  <si>
    <t>giant brawn blob</t>
  </si>
  <si>
    <t>巨大的布勞布洛布</t>
  </si>
  <si>
    <t>corners of experience</t>
  </si>
  <si>
    <t>經驗的角落</t>
  </si>
  <si>
    <t>eclecticism-style architectures</t>
  </si>
  <si>
    <t>折衷主義風格的建築</t>
  </si>
  <si>
    <t>tryphobia holes</t>
  </si>
  <si>
    <t>Tryphobia孔</t>
  </si>
  <si>
    <t>cosmic gumbo</t>
  </si>
  <si>
    <t>宇宙濃湯</t>
  </si>
  <si>
    <t>delicate roses</t>
  </si>
  <si>
    <t>精緻的玫瑰</t>
  </si>
  <si>
    <t>peaceful atmosphere</t>
  </si>
  <si>
    <t>和平的氣氛</t>
  </si>
  <si>
    <t>edo era</t>
  </si>
  <si>
    <t>江戶時代</t>
  </si>
  <si>
    <t>behemoth band</t>
  </si>
  <si>
    <t>龐然大物樂隊</t>
  </si>
  <si>
    <t>nuh ha ha ha</t>
  </si>
  <si>
    <t>mythic hypersigil god</t>
  </si>
  <si>
    <t>神話催眠神</t>
  </si>
  <si>
    <t>awe-inspiring renaissance fortress</t>
  </si>
  <si>
    <t>令人敬畏的文藝復興堡壘</t>
  </si>
  <si>
    <t>board games</t>
  </si>
  <si>
    <t>water damage</t>
  </si>
  <si>
    <t>水損壞</t>
  </si>
  <si>
    <t>gi joe vehicles</t>
  </si>
  <si>
    <t>GI Joe車輛</t>
  </si>
  <si>
    <t>little roast beef guy</t>
  </si>
  <si>
    <t>小烤牛肉傢伙</t>
  </si>
  <si>
    <t>chocolate shadows sunlight</t>
  </si>
  <si>
    <t>巧克力陰影陽光</t>
  </si>
  <si>
    <t>big zeppelin</t>
  </si>
  <si>
    <t>大齊柏林飛艇</t>
  </si>
  <si>
    <t>daguerreotype 1930s halloween costume baphomet</t>
  </si>
  <si>
    <t>Daguerreotype 1930年代萬聖節服裝baphomet</t>
  </si>
  <si>
    <t>grey crouch</t>
  </si>
  <si>
    <t>灰色蹲伏</t>
  </si>
  <si>
    <t>center africa futurism mask shaman pinterest</t>
  </si>
  <si>
    <t>中心非洲未來主義面具薩滿巫師Pinterest</t>
  </si>
  <si>
    <t>bad mixerbrush</t>
  </si>
  <si>
    <t>不良攪拌器</t>
  </si>
  <si>
    <t>royal starship</t>
  </si>
  <si>
    <t>皇家星際飛船</t>
  </si>
  <si>
    <t>soflty cloudy atmosphere</t>
  </si>
  <si>
    <t>悶熱的氣氛</t>
  </si>
  <si>
    <t>white cliff of dover</t>
  </si>
  <si>
    <t>多佛的白色懸崖</t>
  </si>
  <si>
    <t>st michael slaying satan</t>
  </si>
  <si>
    <t>聖邁克爾殺了撒旦</t>
  </si>
  <si>
    <t>ray guns</t>
  </si>
  <si>
    <t>射線槍</t>
  </si>
  <si>
    <t>metal gear destiny</t>
  </si>
  <si>
    <t>金屬齒輪命運</t>
  </si>
  <si>
    <t>new species</t>
  </si>
  <si>
    <t>新物種</t>
  </si>
  <si>
    <t>happy singing</t>
  </si>
  <si>
    <t>唱歌快樂</t>
  </si>
  <si>
    <t>sunken spaceship antlion</t>
  </si>
  <si>
    <t>沉沒的太空飛船</t>
  </si>
  <si>
    <t>plain pencil</t>
  </si>
  <si>
    <t>普通鉛筆</t>
  </si>
  <si>
    <t>tiny coyote</t>
  </si>
  <si>
    <t>小土狼</t>
  </si>
  <si>
    <t>green bay packers</t>
  </si>
  <si>
    <t>綠灣包裝工</t>
  </si>
  <si>
    <t>white beige tones</t>
  </si>
  <si>
    <t>白色米色色調</t>
  </si>
  <si>
    <t>crowded battlefield piles</t>
  </si>
  <si>
    <t>擁擠的戰場堆</t>
  </si>
  <si>
    <t>vicious fight breaks</t>
  </si>
  <si>
    <t>惡性戰鬥中斷</t>
  </si>
  <si>
    <t>suicidal machine</t>
  </si>
  <si>
    <t>自殺機</t>
  </si>
  <si>
    <t>ellsworth kelly</t>
  </si>
  <si>
    <t>埃爾斯沃思·凱利（Ellsworth Kelly）</t>
  </si>
  <si>
    <t>tortured people</t>
  </si>
  <si>
    <t>酷刑的人</t>
  </si>
  <si>
    <t>grayskull castle iceland</t>
  </si>
  <si>
    <t>Grayskull城堡冰島</t>
  </si>
  <si>
    <t>mossy temple stones</t>
  </si>
  <si>
    <t>苔蘚的寺廟石頭</t>
  </si>
  <si>
    <t>fox warrior journeys</t>
  </si>
  <si>
    <t>福克斯戰士之旅</t>
  </si>
  <si>
    <t>quick sketch</t>
  </si>
  <si>
    <t>速寫</t>
  </si>
  <si>
    <t>riot police death eaters</t>
  </si>
  <si>
    <t>防暴警察死亡者</t>
  </si>
  <si>
    <t>lucifer's fall</t>
  </si>
  <si>
    <t>路西法的秋天</t>
  </si>
  <si>
    <t>whale crashes</t>
  </si>
  <si>
    <t>鯨魚墜毀</t>
  </si>
  <si>
    <t>innocent child</t>
  </si>
  <si>
    <t>無辜的孩子</t>
  </si>
  <si>
    <t>pale colours</t>
  </si>
  <si>
    <t>淡色</t>
  </si>
  <si>
    <t>bali dragon</t>
  </si>
  <si>
    <t>巴厘島龍</t>
  </si>
  <si>
    <t>dragon rhino</t>
  </si>
  <si>
    <t>龍犀牛</t>
  </si>
  <si>
    <t>3d iphone</t>
  </si>
  <si>
    <t>3D iPhone</t>
  </si>
  <si>
    <t>ichiro tsuruta</t>
  </si>
  <si>
    <t>Ichiro Tsuruta</t>
  </si>
  <si>
    <t>leonid afremov</t>
  </si>
  <si>
    <t>Leonid Afremov</t>
  </si>
  <si>
    <t>half-melted polaroid</t>
  </si>
  <si>
    <t>半融合的寶麗來</t>
  </si>
  <si>
    <t>technical hell</t>
  </si>
  <si>
    <t>技術地獄</t>
  </si>
  <si>
    <t>hiperrealistic baby bird</t>
  </si>
  <si>
    <t>摩天鳥</t>
  </si>
  <si>
    <t>kyle hill</t>
  </si>
  <si>
    <t>凱爾·希爾（Kyle Hill）</t>
  </si>
  <si>
    <t>internal garden</t>
  </si>
  <si>
    <t>內部花園</t>
  </si>
  <si>
    <t>vision of heaven</t>
  </si>
  <si>
    <t>天堂的視野</t>
  </si>
  <si>
    <t>light bulb sketches</t>
  </si>
  <si>
    <t>燈泡草圖</t>
  </si>
  <si>
    <t>drawn angels</t>
  </si>
  <si>
    <t>繪製的天使</t>
  </si>
  <si>
    <t>metropolis of industry</t>
  </si>
  <si>
    <t>jungle gym</t>
  </si>
  <si>
    <t>攀登架</t>
  </si>
  <si>
    <t>gustavo penna</t>
  </si>
  <si>
    <t>古斯塔沃·佩納（Gustavo Penna）</t>
  </si>
  <si>
    <t>many fireflies</t>
  </si>
  <si>
    <t>許多螢火蟲</t>
  </si>
  <si>
    <t>pole dance</t>
  </si>
  <si>
    <t>鋼管舞</t>
  </si>
  <si>
    <t>mutant minnie mouse nightmare</t>
  </si>
  <si>
    <t>突變的米妮鼠標噩夢</t>
  </si>
  <si>
    <t>cybersyn control room edge</t>
  </si>
  <si>
    <t>Cyber​​syn控制室邊緣</t>
  </si>
  <si>
    <t>lovecraftian forests</t>
  </si>
  <si>
    <t>Lovecraftian森林</t>
  </si>
  <si>
    <t>failure of man</t>
  </si>
  <si>
    <t>人的失敗</t>
  </si>
  <si>
    <t>byengwoo yoo style</t>
  </si>
  <si>
    <t>Byengwoo Yoo風格</t>
  </si>
  <si>
    <t>marmoset toolbag style</t>
  </si>
  <si>
    <t>Marmoset工具袋樣式</t>
  </si>
  <si>
    <t>style of aelbert cuyp</t>
  </si>
  <si>
    <t>Aelbert Cuyp的風格</t>
  </si>
  <si>
    <t>style of clemens kalischer</t>
  </si>
  <si>
    <t>Clemens Kalischer的風格</t>
  </si>
  <si>
    <t>healing spell</t>
  </si>
  <si>
    <t>治愈法術</t>
  </si>
  <si>
    <t>grungy data center</t>
  </si>
  <si>
    <t>Grungy數據中心</t>
  </si>
  <si>
    <t>apocalyptic war zone</t>
  </si>
  <si>
    <t>世界末日戰區</t>
  </si>
  <si>
    <t>very hungry caterpillar</t>
  </si>
  <si>
    <t>非常飢餓的毛毛蟲</t>
  </si>
  <si>
    <t>beagle party</t>
  </si>
  <si>
    <t>貝格黨</t>
  </si>
  <si>
    <t>mythical stag</t>
  </si>
  <si>
    <t>神話雄鹿</t>
  </si>
  <si>
    <t>arthur morgan</t>
  </si>
  <si>
    <t>亞瑟·摩根</t>
  </si>
  <si>
    <t>front of heaven's gates</t>
  </si>
  <si>
    <t>ruined citadel</t>
  </si>
  <si>
    <t>victorian handgun</t>
  </si>
  <si>
    <t>維多利亞時代的手槍</t>
  </si>
  <si>
    <t>school bus driver</t>
  </si>
  <si>
    <t>校車司機</t>
  </si>
  <si>
    <t>royal skunk girl</t>
  </si>
  <si>
    <t>皇家臭鼬女孩</t>
  </si>
  <si>
    <t>young actor</t>
  </si>
  <si>
    <t>年輕演員</t>
  </si>
  <si>
    <t>cup lotus</t>
  </si>
  <si>
    <t>杯蓮花</t>
  </si>
  <si>
    <t>string guitar</t>
  </si>
  <si>
    <t>弦吉他</t>
  </si>
  <si>
    <t>victims of sleep study memorial statue</t>
  </si>
  <si>
    <t>睡眠學習紀念雕像的受害者</t>
  </si>
  <si>
    <t>three pirates</t>
  </si>
  <si>
    <t>三個海盜</t>
  </si>
  <si>
    <t>cloud columns</t>
  </si>
  <si>
    <t>雲列</t>
  </si>
  <si>
    <t>piotr jablonski</t>
  </si>
  <si>
    <t>Piotr Jablonski</t>
  </si>
  <si>
    <t>fighter pilot</t>
  </si>
  <si>
    <t>戰鬥機飛行員</t>
  </si>
  <si>
    <t>horizontal shot</t>
  </si>
  <si>
    <t>水平鏡頭</t>
  </si>
  <si>
    <t>1980s harlem city block</t>
  </si>
  <si>
    <t>1980年代哈林市街區</t>
  </si>
  <si>
    <t>blame manga</t>
  </si>
  <si>
    <t>怪漫畫</t>
  </si>
  <si>
    <t>medieval villagers swimming</t>
  </si>
  <si>
    <t>中世紀村民游泳</t>
  </si>
  <si>
    <t>scattered petals</t>
  </si>
  <si>
    <t>散落的花瓣</t>
  </si>
  <si>
    <t>heaven of snacks</t>
  </si>
  <si>
    <t>小吃的天堂</t>
  </si>
  <si>
    <t>circuit board</t>
  </si>
  <si>
    <t>mad scientist's lab</t>
  </si>
  <si>
    <t>瘋狂的科學家實驗室</t>
  </si>
  <si>
    <t>solarpunk pope</t>
  </si>
  <si>
    <t>Solarpunk教皇</t>
  </si>
  <si>
    <t>eternal darkness</t>
  </si>
  <si>
    <t>永恆的黑暗</t>
  </si>
  <si>
    <t>pikachu eanting</t>
  </si>
  <si>
    <t>皮卡丘·埃恩特（Pikachu eanting）</t>
  </si>
  <si>
    <t>shin godzilla</t>
  </si>
  <si>
    <t>Shin Godzilla</t>
  </si>
  <si>
    <t>elongated limbs</t>
  </si>
  <si>
    <t>細長的四肢</t>
  </si>
  <si>
    <t>soap opera woman's revenge</t>
  </si>
  <si>
    <t>肥皂劇女人的複仇</t>
  </si>
  <si>
    <t>infinity cube</t>
  </si>
  <si>
    <t>無限立方體</t>
  </si>
  <si>
    <t>ocean sandbar</t>
  </si>
  <si>
    <t>海洋沙洲</t>
  </si>
  <si>
    <t>purple evil undertones</t>
  </si>
  <si>
    <t>紫色邪惡的底色</t>
  </si>
  <si>
    <t>last airbender</t>
  </si>
  <si>
    <t>最後一個氣試人</t>
  </si>
  <si>
    <t>traditional cookbook illustration recipe</t>
  </si>
  <si>
    <t>傳統食譜插圖食譜</t>
  </si>
  <si>
    <t>dozen people</t>
  </si>
  <si>
    <t>十幾個人</t>
  </si>
  <si>
    <t>satanic astronaut</t>
  </si>
  <si>
    <t>撒旦宇航員</t>
  </si>
  <si>
    <t>ficus tree</t>
  </si>
  <si>
    <t>ficus樹</t>
  </si>
  <si>
    <t>poplar tree</t>
  </si>
  <si>
    <t>楊樹</t>
  </si>
  <si>
    <t>plasma breath</t>
  </si>
  <si>
    <t>血漿呼吸</t>
  </si>
  <si>
    <t>wooden ladle</t>
  </si>
  <si>
    <t>木製鋼包</t>
  </si>
  <si>
    <t>delicious delicate macarons</t>
  </si>
  <si>
    <t>美味的精美馬卡龍</t>
  </si>
  <si>
    <t>special forces</t>
  </si>
  <si>
    <t>特種部隊</t>
  </si>
  <si>
    <t>david altmejd</t>
  </si>
  <si>
    <t>David Altmejd</t>
  </si>
  <si>
    <t>recursive fingers</t>
  </si>
  <si>
    <t>遞歸手指</t>
  </si>
  <si>
    <t>insectoid machine</t>
  </si>
  <si>
    <t>昆蟲機器</t>
  </si>
  <si>
    <t>greek revolution</t>
  </si>
  <si>
    <t>希臘革命</t>
  </si>
  <si>
    <t>delicate necklace</t>
  </si>
  <si>
    <t>精緻的項鍊</t>
  </si>
  <si>
    <t>network topology</t>
  </si>
  <si>
    <t>網絡拓撲結構</t>
  </si>
  <si>
    <t>ayahuasca universe</t>
  </si>
  <si>
    <t>Ayahuasca宇宙</t>
  </si>
  <si>
    <t>third eye schematics diagram</t>
  </si>
  <si>
    <t>第三眼示意圖</t>
  </si>
  <si>
    <t>aaron mcbride</t>
  </si>
  <si>
    <t>亞倫·麥克布賴德</t>
  </si>
  <si>
    <t>sci-fi convoy</t>
  </si>
  <si>
    <t>科幻車隊</t>
  </si>
  <si>
    <t>low-poly skull</t>
  </si>
  <si>
    <t>低多頭骨</t>
  </si>
  <si>
    <t>skeletor deli man</t>
  </si>
  <si>
    <t>骷髏熟食</t>
  </si>
  <si>
    <t>skinned mannequin woman</t>
  </si>
  <si>
    <t>皮膚的人體模特女人</t>
  </si>
  <si>
    <t>werner herzog</t>
  </si>
  <si>
    <t>Werner Herzog</t>
  </si>
  <si>
    <t>hit hurt sport light</t>
  </si>
  <si>
    <t>點擊傷害運動燈</t>
  </si>
  <si>
    <t>centipede hookah</t>
  </si>
  <si>
    <t>Centipede水煙</t>
  </si>
  <si>
    <t>robotic limbs</t>
  </si>
  <si>
    <t>機器人四肢</t>
  </si>
  <si>
    <t>expressionism starcraft archon camp redwood</t>
  </si>
  <si>
    <t>表現主義星際爭霸Archon Camp Redwood</t>
  </si>
  <si>
    <t>floppy sun hat</t>
  </si>
  <si>
    <t>軟盤的太陽帽</t>
  </si>
  <si>
    <t>familiar w shadow</t>
  </si>
  <si>
    <t>熟悉的w陰影</t>
  </si>
  <si>
    <t>mineral sample collage kaleidoscope glitchart</t>
  </si>
  <si>
    <t>礦物樣品拼貼萬花筒glitchart</t>
  </si>
  <si>
    <t>kinds of flowers</t>
  </si>
  <si>
    <t>花的種類</t>
  </si>
  <si>
    <t>meticulous brutalism architecture</t>
  </si>
  <si>
    <t>細緻的野蠻建築</t>
  </si>
  <si>
    <t>ethernal void</t>
  </si>
  <si>
    <t>以太詞</t>
  </si>
  <si>
    <t>crowded arabic market</t>
  </si>
  <si>
    <t>擁擠的阿拉伯市場</t>
  </si>
  <si>
    <t>paralysis demon</t>
  </si>
  <si>
    <t>癱瘓惡魔</t>
  </si>
  <si>
    <t>latlong hrdi forest fractale</t>
  </si>
  <si>
    <t>拉特·赫迪森林分子</t>
  </si>
  <si>
    <t>andres rios</t>
  </si>
  <si>
    <t>安德烈斯里奧斯</t>
  </si>
  <si>
    <t>raf simons</t>
  </si>
  <si>
    <t>皇家空軍西蒙斯</t>
  </si>
  <si>
    <t>funeral chapel sash veil</t>
  </si>
  <si>
    <t>葬禮教堂窗簾面紗</t>
  </si>
  <si>
    <t>florentine prince rides</t>
  </si>
  <si>
    <t>佛羅倫薩王子遊樂設施</t>
  </si>
  <si>
    <t>old botanical temper</t>
  </si>
  <si>
    <t>古老的植物脾氣</t>
  </si>
  <si>
    <t>splatoon cyberpunk</t>
  </si>
  <si>
    <t>Splatoon Cyber​​punk</t>
  </si>
  <si>
    <t>tim bradstreet</t>
  </si>
  <si>
    <t>蒂姆·布拉德斯特（Tim Bradstreet）</t>
  </si>
  <si>
    <t>pits of hell</t>
  </si>
  <si>
    <t>地獄坑</t>
  </si>
  <si>
    <t>cosmic being</t>
  </si>
  <si>
    <t>宇宙存在</t>
  </si>
  <si>
    <t>robotech mecha</t>
  </si>
  <si>
    <t>Robotech Mecha</t>
  </si>
  <si>
    <t>tanks modern</t>
  </si>
  <si>
    <t>坦克現代</t>
  </si>
  <si>
    <t>miney mouse</t>
  </si>
  <si>
    <t>礦物鼠標</t>
  </si>
  <si>
    <t>rihanna playing guitar</t>
  </si>
  <si>
    <t>蕾哈娜彈吉他</t>
  </si>
  <si>
    <t>oppium smoking caterpillar</t>
  </si>
  <si>
    <t>對手吸煙毛毛蟲</t>
  </si>
  <si>
    <t>man-eating flower plant</t>
  </si>
  <si>
    <t>食人的花植物</t>
  </si>
  <si>
    <t>underwater satellite</t>
  </si>
  <si>
    <t>水下衛星</t>
  </si>
  <si>
    <t>insane clown posse clown</t>
  </si>
  <si>
    <t>瘋狂的小丑Posse小丑</t>
  </si>
  <si>
    <t>high renaissance starcraft archon djamaa el kebir</t>
  </si>
  <si>
    <t>高文藝復興時期星際爭霸Archon Djamaa El Kebir</t>
  </si>
  <si>
    <t>magenta clothes</t>
  </si>
  <si>
    <t>洋紅色的衣服</t>
  </si>
  <si>
    <t>santiago calatrava</t>
  </si>
  <si>
    <t>聖地亞哥·卡拉特拉瓦（Santiago Calatrava）</t>
  </si>
  <si>
    <t>buckingham palace</t>
  </si>
  <si>
    <t>白金漢宮</t>
  </si>
  <si>
    <t>darius's zawadzki</t>
  </si>
  <si>
    <t>達里烏斯的Zawadzki</t>
  </si>
  <si>
    <t>informatic temple</t>
  </si>
  <si>
    <t>信息寺廟</t>
  </si>
  <si>
    <t>mormon temple</t>
  </si>
  <si>
    <t>摩門教寺</t>
  </si>
  <si>
    <t>michael jackson moonwalk</t>
  </si>
  <si>
    <t>邁克爾·傑克遜（Michael Jackson Moonwalk）</t>
  </si>
  <si>
    <t>painterly stroke</t>
  </si>
  <si>
    <t>繪畫中風</t>
  </si>
  <si>
    <t>feudal japan</t>
  </si>
  <si>
    <t>日本封建</t>
  </si>
  <si>
    <t>starry cosmos</t>
  </si>
  <si>
    <t>星空宇宙</t>
  </si>
  <si>
    <t>huge monument</t>
  </si>
  <si>
    <t>巨大的紀念碑</t>
  </si>
  <si>
    <t>rococo faun sides</t>
  </si>
  <si>
    <t>洛可可福恩側</t>
  </si>
  <si>
    <t>red barret</t>
  </si>
  <si>
    <t>紅桶</t>
  </si>
  <si>
    <t>etheral geometry of life</t>
  </si>
  <si>
    <t>生命的幾何形狀</t>
  </si>
  <si>
    <t>three pairs of wings</t>
  </si>
  <si>
    <t>三對翅膀</t>
  </si>
  <si>
    <t>massive hotdogs</t>
  </si>
  <si>
    <t>大量熱狗</t>
  </si>
  <si>
    <t>seventh son</t>
  </si>
  <si>
    <t>第七個兒子</t>
  </si>
  <si>
    <t>hermes brand cap hat</t>
  </si>
  <si>
    <t>愛馬仕品牌帽帽</t>
  </si>
  <si>
    <t>deacayed mummy</t>
  </si>
  <si>
    <t>戴上木乃伊</t>
  </si>
  <si>
    <t>andromeda galaxy</t>
  </si>
  <si>
    <t>仙女座銀河系</t>
  </si>
  <si>
    <t>terror theme</t>
  </si>
  <si>
    <t>matrix code</t>
  </si>
  <si>
    <t>矩陣代碼</t>
  </si>
  <si>
    <t>skyscraper crashes</t>
  </si>
  <si>
    <t>摩天大樓崩潰</t>
  </si>
  <si>
    <t>vintage furniture</t>
  </si>
  <si>
    <t>復古家具</t>
  </si>
  <si>
    <t>kingdom of heaven</t>
  </si>
  <si>
    <t>天國</t>
  </si>
  <si>
    <t>litle girl stand</t>
  </si>
  <si>
    <t>Litle Girl Stand</t>
  </si>
  <si>
    <t>banana leaf</t>
  </si>
  <si>
    <t>香蕉葉</t>
  </si>
  <si>
    <t>mystical scepter</t>
  </si>
  <si>
    <t>神秘權杖</t>
  </si>
  <si>
    <t>little birdhouse</t>
  </si>
  <si>
    <t>小鳥屋</t>
  </si>
  <si>
    <t>hd gems jewels</t>
  </si>
  <si>
    <t>高清寶石珠寶</t>
  </si>
  <si>
    <t>cyclic french horn strings winds</t>
  </si>
  <si>
    <t>循環圍角弦風</t>
  </si>
  <si>
    <t>neighbor totoro lovecraft monster cthulu</t>
  </si>
  <si>
    <t>鄰居Totoro Lovecraft Monster Cthulu</t>
  </si>
  <si>
    <t>golden grails</t>
  </si>
  <si>
    <t>金色的聖杯</t>
  </si>
  <si>
    <t>golden mayor</t>
  </si>
  <si>
    <t>黃金市長</t>
  </si>
  <si>
    <t>golden willows</t>
  </si>
  <si>
    <t>金柳</t>
  </si>
  <si>
    <t>snowy fields</t>
  </si>
  <si>
    <t>雪田</t>
  </si>
  <si>
    <t>mobster clothes</t>
  </si>
  <si>
    <t>流氓衣服</t>
  </si>
  <si>
    <t>lonely motorcycle rider</t>
  </si>
  <si>
    <t>孤獨的摩托車騎手</t>
  </si>
  <si>
    <t>small drugs</t>
  </si>
  <si>
    <t>小藥物</t>
  </si>
  <si>
    <t>small travelers</t>
  </si>
  <si>
    <t>小旅行者</t>
  </si>
  <si>
    <t>digital circlism</t>
  </si>
  <si>
    <t>數字圓形主義</t>
  </si>
  <si>
    <t>necromancer shield</t>
  </si>
  <si>
    <t>死靈法師盾</t>
  </si>
  <si>
    <t>asturian flag</t>
  </si>
  <si>
    <t>阿斯圖里安國旗</t>
  </si>
  <si>
    <t>top-heavy burly humanoid cyborg</t>
  </si>
  <si>
    <t>最重的魁梧的人類機器人</t>
  </si>
  <si>
    <t>scared mice</t>
  </si>
  <si>
    <t>害怕的老鼠</t>
  </si>
  <si>
    <t>luis enrique</t>
  </si>
  <si>
    <t>路易斯·恩里克（Luis Enrique）</t>
  </si>
  <si>
    <t>side passenger windows</t>
  </si>
  <si>
    <t>側乘客窗</t>
  </si>
  <si>
    <t>six sturdy iron legs</t>
  </si>
  <si>
    <t>六個堅固的鐵腿</t>
  </si>
  <si>
    <t>zelda breath</t>
  </si>
  <si>
    <t>Zelda呼吸</t>
  </si>
  <si>
    <t>rococo nazgul</t>
  </si>
  <si>
    <t>洛可可納茲古爾</t>
  </si>
  <si>
    <t>raypunk african-american astronauts space</t>
  </si>
  <si>
    <t>Raypunk非裔美國宇航員空間</t>
  </si>
  <si>
    <t>emperor palpatine</t>
  </si>
  <si>
    <t>帕爾帕廷皇帝</t>
  </si>
  <si>
    <t>vast cavern</t>
  </si>
  <si>
    <t>廣闊的洞穴</t>
  </si>
  <si>
    <t>photograph of whaleshark</t>
  </si>
  <si>
    <t>Whaleshark的照片</t>
  </si>
  <si>
    <t>elaborate armored costume</t>
  </si>
  <si>
    <t>精心設計的裝甲服裝</t>
  </si>
  <si>
    <t>cube-shaped skull</t>
  </si>
  <si>
    <t>立方體頭骨</t>
  </si>
  <si>
    <t>skull pepper</t>
  </si>
  <si>
    <t>頭骨胡椒</t>
  </si>
  <si>
    <t>batman teletubbies</t>
  </si>
  <si>
    <t>蝙蝠俠小山脈小說</t>
  </si>
  <si>
    <t>hard surface</t>
  </si>
  <si>
    <t>硬表面</t>
  </si>
  <si>
    <t>lunar colony</t>
  </si>
  <si>
    <t>月球殖民地</t>
  </si>
  <si>
    <t>tuxedo swimming</t>
  </si>
  <si>
    <t>燕尾服游泳</t>
  </si>
  <si>
    <t>fire torches</t>
  </si>
  <si>
    <t>火把火把</t>
  </si>
  <si>
    <t>pig sunglasses mother</t>
  </si>
  <si>
    <t>豬太陽鏡母親</t>
  </si>
  <si>
    <t>gothic catacomba</t>
  </si>
  <si>
    <t>utopian megapolis</t>
  </si>
  <si>
    <t>烏托邦式Megapolis</t>
  </si>
  <si>
    <t>halo masterchief</t>
  </si>
  <si>
    <t>光暈主持人</t>
  </si>
  <si>
    <t>powerful legendary mana potion</t>
  </si>
  <si>
    <t>強大的傳奇法力藥水</t>
  </si>
  <si>
    <t>native american totem pole</t>
  </si>
  <si>
    <t>美洲原住圖圖騰柱</t>
  </si>
  <si>
    <t>colin cantwell</t>
  </si>
  <si>
    <t>科林·坎特威爾</t>
  </si>
  <si>
    <t>combat ships</t>
  </si>
  <si>
    <t>戰鬥船</t>
  </si>
  <si>
    <t>artist chaim soutine</t>
  </si>
  <si>
    <t>藝術家Chaim Soutine</t>
  </si>
  <si>
    <t>artist rufino tamayo</t>
  </si>
  <si>
    <t>藝術家Rufino Tamayo</t>
  </si>
  <si>
    <t>ancient occultist</t>
  </si>
  <si>
    <t>古代神秘學家</t>
  </si>
  <si>
    <t>magic corruption</t>
  </si>
  <si>
    <t>魔術腐敗</t>
  </si>
  <si>
    <t>spectrum spaceship</t>
  </si>
  <si>
    <t>頻譜飛船</t>
  </si>
  <si>
    <t>tineidae atrium carceri artstation</t>
  </si>
  <si>
    <t>田科心房</t>
  </si>
  <si>
    <t>napoleon dynamite</t>
  </si>
  <si>
    <t>拿破崙炸藥</t>
  </si>
  <si>
    <t>monstera clipart plants</t>
  </si>
  <si>
    <t>Monstera剪貼畫植物</t>
  </si>
  <si>
    <t>sharp toothed wet shrimp</t>
  </si>
  <si>
    <t>鋒利的齒濕蝦</t>
  </si>
  <si>
    <t>handsome muscle men couple</t>
  </si>
  <si>
    <t>英俊的肌肉男人夫婦</t>
  </si>
  <si>
    <t>japan tradition bride</t>
  </si>
  <si>
    <t>日本傳統新娘</t>
  </si>
  <si>
    <t>nicki minaj</t>
  </si>
  <si>
    <t>妮琪·米娜</t>
  </si>
  <si>
    <t>purple paradise</t>
  </si>
  <si>
    <t>紫色天堂</t>
  </si>
  <si>
    <t>fractal paradox</t>
  </si>
  <si>
    <t>分形悖論</t>
  </si>
  <si>
    <t>humans animals plants</t>
  </si>
  <si>
    <t>人類動物動植物</t>
  </si>
  <si>
    <t>hybrid raytracing</t>
  </si>
  <si>
    <t>混合射線跟踪</t>
  </si>
  <si>
    <t>utopian martian colony</t>
  </si>
  <si>
    <t>烏托邦火星殖民地</t>
  </si>
  <si>
    <t>ruins of toronto canada</t>
  </si>
  <si>
    <t>多倫多加拿大廢墟</t>
  </si>
  <si>
    <t>crushed crystal cube</t>
  </si>
  <si>
    <t>壓碎的晶體立方體</t>
  </si>
  <si>
    <t>frozen hellscape</t>
  </si>
  <si>
    <t>冷凍地獄景觀</t>
  </si>
  <si>
    <t>keos masons</t>
  </si>
  <si>
    <t>基斯·梅森（Keos Masons）</t>
  </si>
  <si>
    <t>hoard of gold</t>
  </si>
  <si>
    <t>黃金ho積</t>
  </si>
  <si>
    <t>marilyn manson</t>
  </si>
  <si>
    <t>瑪麗蓮·曼森</t>
  </si>
  <si>
    <t>short strandbeest legs</t>
  </si>
  <si>
    <t>短斜線腿</t>
  </si>
  <si>
    <t>thames river</t>
  </si>
  <si>
    <t>concert casting spells</t>
  </si>
  <si>
    <t>音樂會鑄造法術</t>
  </si>
  <si>
    <t>jean-michel basquiat</t>
  </si>
  <si>
    <t>讓·米歇爾·巴斯奎特（Jean-Michel Basquiat）</t>
  </si>
  <si>
    <t>africa futurism</t>
  </si>
  <si>
    <t>非洲未來主義</t>
  </si>
  <si>
    <t>messy colorful textures</t>
  </si>
  <si>
    <t>凌亂的彩色紋理</t>
  </si>
  <si>
    <t>edge of horizon</t>
  </si>
  <si>
    <t>地平線的邊緣</t>
  </si>
  <si>
    <t>flower boxes</t>
  </si>
  <si>
    <t>花箱</t>
  </si>
  <si>
    <t>igor morski</t>
  </si>
  <si>
    <t>伊戈爾·莫爾斯基（Igor Morski）</t>
  </si>
  <si>
    <t>inticate details</t>
  </si>
  <si>
    <t>muted color pallet</t>
  </si>
  <si>
    <t>柔和的彩色托盤</t>
  </si>
  <si>
    <t>trippy laser symbol</t>
  </si>
  <si>
    <t>Trippy激光符號</t>
  </si>
  <si>
    <t>english cottage</t>
  </si>
  <si>
    <t>英國小屋</t>
  </si>
  <si>
    <t>cinema paradiso</t>
  </si>
  <si>
    <t>電影paradiso</t>
  </si>
  <si>
    <t>canon 70d</t>
  </si>
  <si>
    <t>佳能70D</t>
  </si>
  <si>
    <t>calm beach</t>
  </si>
  <si>
    <t>平靜的海灘</t>
  </si>
  <si>
    <t>distant massive walls</t>
  </si>
  <si>
    <t>遠處的牆壁</t>
  </si>
  <si>
    <t>sacred ceremony</t>
  </si>
  <si>
    <t>神聖儀式</t>
  </si>
  <si>
    <t>two knights</t>
  </si>
  <si>
    <t>兩個騎士</t>
  </si>
  <si>
    <t>baby beef lad</t>
  </si>
  <si>
    <t>嬰兒牛肉小伙子</t>
  </si>
  <si>
    <t>harry porter</t>
  </si>
  <si>
    <t>wind amaterasu</t>
  </si>
  <si>
    <t>風amaterasu</t>
  </si>
  <si>
    <t>hot colours</t>
  </si>
  <si>
    <t>熱色</t>
  </si>
  <si>
    <t>mortal kombat arms danger</t>
  </si>
  <si>
    <t>真人快打武器危險</t>
  </si>
  <si>
    <t>zeus vs odin</t>
  </si>
  <si>
    <t>宙斯與奧丁</t>
  </si>
  <si>
    <t>unborn child</t>
  </si>
  <si>
    <t>未出生的孩子</t>
  </si>
  <si>
    <t>great library hall</t>
  </si>
  <si>
    <t>大圖書館大廳</t>
  </si>
  <si>
    <t>synthetic authenticism</t>
  </si>
  <si>
    <t>合成真實主義</t>
  </si>
  <si>
    <t>parks photo</t>
  </si>
  <si>
    <t>公園照片</t>
  </si>
  <si>
    <t>expansive miniature new-york city</t>
  </si>
  <si>
    <t>寬敞的微型紐約市</t>
  </si>
  <si>
    <t>subsurface gobos</t>
  </si>
  <si>
    <t>地面Gobos</t>
  </si>
  <si>
    <t>nordic runestone</t>
  </si>
  <si>
    <t>北歐Runestone</t>
  </si>
  <si>
    <t>picturesque medieval english village</t>
  </si>
  <si>
    <t>風景如畫的中世紀英語村莊</t>
  </si>
  <si>
    <t>luigi colani architecture</t>
  </si>
  <si>
    <t>路易吉·科拉尼建築</t>
  </si>
  <si>
    <t>warped plastic sheets</t>
  </si>
  <si>
    <t>扭曲的塑料板</t>
  </si>
  <si>
    <t>boondocks characters training</t>
  </si>
  <si>
    <t>Boondocks角色訓練</t>
  </si>
  <si>
    <t>crimson spines</t>
  </si>
  <si>
    <t>深紅色的刺</t>
  </si>
  <si>
    <t>dan grayber</t>
  </si>
  <si>
    <t>丹·格雷伯（Dan Grayber）</t>
  </si>
  <si>
    <t>flock of sheep</t>
  </si>
  <si>
    <t>羊群</t>
  </si>
  <si>
    <t>desolate tristesse</t>
  </si>
  <si>
    <t>荒涼的三角骨</t>
  </si>
  <si>
    <t>40k warhammer michael cera</t>
  </si>
  <si>
    <t>40K戰鎚邁克爾·塞拉</t>
  </si>
  <si>
    <t>rugby player</t>
  </si>
  <si>
    <t>橄欖球球員</t>
  </si>
  <si>
    <t>broken tvs</t>
  </si>
  <si>
    <t>破碎的電視</t>
  </si>
  <si>
    <t>geometric sacred transcendent</t>
  </si>
  <si>
    <t>幾何神聖的超越</t>
  </si>
  <si>
    <t>large fortress</t>
  </si>
  <si>
    <t>大堡壘</t>
  </si>
  <si>
    <t>called peter faucon</t>
  </si>
  <si>
    <t>稱為Peter Faucon</t>
  </si>
  <si>
    <t>japanese-style architectures</t>
  </si>
  <si>
    <t>日式建築</t>
  </si>
  <si>
    <t>distant mountains</t>
  </si>
  <si>
    <t>遙遠的山脈</t>
  </si>
  <si>
    <t>stag deer</t>
  </si>
  <si>
    <t>鹿鹿</t>
  </si>
  <si>
    <t>california state capitol</t>
  </si>
  <si>
    <t>加利福尼亞州議會大廈</t>
  </si>
  <si>
    <t>extended wings</t>
  </si>
  <si>
    <t>延長的翅膀</t>
  </si>
  <si>
    <t>lush tropical cove</t>
  </si>
  <si>
    <t>鬱鬱蔥蔥的熱帶灣</t>
  </si>
  <si>
    <t>orange jumpsuit</t>
  </si>
  <si>
    <t>橙色連身褲</t>
  </si>
  <si>
    <t>meters rocks</t>
  </si>
  <si>
    <t>米岩</t>
  </si>
  <si>
    <t>rpg sprite</t>
  </si>
  <si>
    <t>RPG精靈</t>
  </si>
  <si>
    <t>bioscientific drawing</t>
  </si>
  <si>
    <t>生物科學圖</t>
  </si>
  <si>
    <t>ç´ æ´ãããé°å²æ° ã peter mohrbacherã¨simon leeã«ããã¢ã³ã¹ã¿ã¼ã¬ã¼ã« ã orokin warframe ã zbrush ã 4k</t>
  </si>
  <si>
    <t>。 ƒ¼€€orokin warframeâ€Zbrushâ€4K</t>
  </si>
  <si>
    <t>instrumental beat tape cover artwork</t>
  </si>
  <si>
    <t>樂器節拍膠帶蓋藝術品</t>
  </si>
  <si>
    <t>pink-haired boy</t>
  </si>
  <si>
    <t>粉紅色頭髮的男孩</t>
  </si>
  <si>
    <t>brutalist extravaganza</t>
  </si>
  <si>
    <t>野蠻的盛會</t>
  </si>
  <si>
    <t>head chips</t>
  </si>
  <si>
    <t>頭芯片</t>
  </si>
  <si>
    <t>military drones</t>
  </si>
  <si>
    <t>軍事無人機</t>
  </si>
  <si>
    <t>money halo</t>
  </si>
  <si>
    <t>金錢光環</t>
  </si>
  <si>
    <t>southern california oak trees</t>
  </si>
  <si>
    <t>南加州橡樹</t>
  </si>
  <si>
    <t>dragons artificer</t>
  </si>
  <si>
    <t>龍的工匠</t>
  </si>
  <si>
    <t>curvy lines</t>
  </si>
  <si>
    <t>彎曲線</t>
  </si>
  <si>
    <t>ivy vines</t>
  </si>
  <si>
    <t>常春藤藤</t>
  </si>
  <si>
    <t>medic hut</t>
  </si>
  <si>
    <t>Medic Hut</t>
  </si>
  <si>
    <t>four poster bed</t>
  </si>
  <si>
    <t>四柱床</t>
  </si>
  <si>
    <t>reflective jacket</t>
  </si>
  <si>
    <t>反光外套</t>
  </si>
  <si>
    <t>huge mothership ufo landing</t>
  </si>
  <si>
    <t>巨大的母親不明飛行物著陸</t>
  </si>
  <si>
    <t>ultramarine warhammer</t>
  </si>
  <si>
    <t>摩爾馬林戰鎚</t>
  </si>
  <si>
    <t>dale chilhuli</t>
  </si>
  <si>
    <t>戴爾·奇爾赫利（Dale Chilhuli）</t>
  </si>
  <si>
    <t>enormous trees</t>
  </si>
  <si>
    <t>crystal balls</t>
  </si>
  <si>
    <t>medicine jar</t>
  </si>
  <si>
    <t>藥罐</t>
  </si>
  <si>
    <t>dungeon piranesi</t>
  </si>
  <si>
    <t>地牢Piranesi</t>
  </si>
  <si>
    <t>paradise beach</t>
  </si>
  <si>
    <t>天堂海灘</t>
  </si>
  <si>
    <t>nuclear bomb pinup</t>
  </si>
  <si>
    <t>核彈釘</t>
  </si>
  <si>
    <t>first contact</t>
  </si>
  <si>
    <t>第一次接觸</t>
  </si>
  <si>
    <t>decrepit mansion</t>
  </si>
  <si>
    <t>毀滅的豪宅</t>
  </si>
  <si>
    <t>handsome japanese idol</t>
  </si>
  <si>
    <t>英俊的日本偶像</t>
  </si>
  <si>
    <t>dj arms</t>
  </si>
  <si>
    <t>DJ武器</t>
  </si>
  <si>
    <t>samurai bowser</t>
  </si>
  <si>
    <t>武士鮑澤</t>
  </si>
  <si>
    <t>william blake</t>
  </si>
  <si>
    <t>威廉·布萊克（William Blake）</t>
  </si>
  <si>
    <t>social credit system</t>
  </si>
  <si>
    <t>社會信用系統</t>
  </si>
  <si>
    <t>lots of clocks</t>
  </si>
  <si>
    <t>很多時鐘</t>
  </si>
  <si>
    <t>neovictorian circus rat salvador</t>
  </si>
  <si>
    <t>新近馬戲團的老鼠薩爾瓦多</t>
  </si>
  <si>
    <t>little buddy</t>
  </si>
  <si>
    <t>小伙伴</t>
  </si>
  <si>
    <t>purple winnie</t>
  </si>
  <si>
    <t>紫色溫妮</t>
  </si>
  <si>
    <t>hydrangea garden</t>
  </si>
  <si>
    <t>繡球花園</t>
  </si>
  <si>
    <t>adoring fans</t>
  </si>
  <si>
    <t>崇拜粉絲</t>
  </si>
  <si>
    <t>xu lele</t>
  </si>
  <si>
    <t>Xu Lele</t>
  </si>
  <si>
    <t>kentucky fried chicken restaurant</t>
  </si>
  <si>
    <t>肯塔基炸雞餐廳</t>
  </si>
  <si>
    <t>last judgement</t>
  </si>
  <si>
    <t>最後的判斷</t>
  </si>
  <si>
    <t>window ledge</t>
  </si>
  <si>
    <t>窗台</t>
  </si>
  <si>
    <t>strange attracter</t>
  </si>
  <si>
    <t>奇怪的吸引力</t>
  </si>
  <si>
    <t>humanoid lizards</t>
  </si>
  <si>
    <t>人形蜥蜴</t>
  </si>
  <si>
    <t>semicircle of humans</t>
  </si>
  <si>
    <t>人類的半圓</t>
  </si>
  <si>
    <t>volcano eruption</t>
  </si>
  <si>
    <t>火山噴發</t>
  </si>
  <si>
    <t>robo zelenskyy</t>
  </si>
  <si>
    <t>Robo Zelenskyy</t>
  </si>
  <si>
    <t>great mighty shrek</t>
  </si>
  <si>
    <t>偉大的史瑞克</t>
  </si>
  <si>
    <t>axolotl swimming</t>
  </si>
  <si>
    <t>Axolotl游泳</t>
  </si>
  <si>
    <t>glowing electricity</t>
  </si>
  <si>
    <t>發光的電力</t>
  </si>
  <si>
    <t>taiwan mayer han kuo-yu</t>
  </si>
  <si>
    <t>台灣Mayer Han Kuo-Yu</t>
  </si>
  <si>
    <t>autumn leaves</t>
  </si>
  <si>
    <t>秋葉</t>
  </si>
  <si>
    <t>abstract fractal donuts</t>
  </si>
  <si>
    <t>抽象分形甜甜圈</t>
  </si>
  <si>
    <t>doe eyes</t>
  </si>
  <si>
    <t>母鹿的眼睛</t>
  </si>
  <si>
    <t>teeth ramen</t>
  </si>
  <si>
    <t>牙齒拉麵</t>
  </si>
  <si>
    <t>infinity gauntlet noir</t>
  </si>
  <si>
    <t>Infinity Gauntlet Noir</t>
  </si>
  <si>
    <t>alexa maede</t>
  </si>
  <si>
    <t>Alexa Maede</t>
  </si>
  <si>
    <t>city of rishon lezion</t>
  </si>
  <si>
    <t>裡尚·萊桑市</t>
  </si>
  <si>
    <t>stone lantern</t>
  </si>
  <si>
    <t>石燈籠</t>
  </si>
  <si>
    <t>stone quarry</t>
  </si>
  <si>
    <t>採石場</t>
  </si>
  <si>
    <t>nicholas bouvier</t>
  </si>
  <si>
    <t>尼古拉斯·布維爾（Nicholas Bouvier）</t>
  </si>
  <si>
    <t>helmut newton painting</t>
  </si>
  <si>
    <t>Helmut Newton繪畫</t>
  </si>
  <si>
    <t>selfie photograph of grandma</t>
  </si>
  <si>
    <t>奶奶的自拍照片</t>
  </si>
  <si>
    <t>hyperrealistic kawaii</t>
  </si>
  <si>
    <t>高現實的kawaii</t>
  </si>
  <si>
    <t>pub food burger</t>
  </si>
  <si>
    <t>酒吧食品漢堡</t>
  </si>
  <si>
    <t>medievil knight</t>
  </si>
  <si>
    <t>bob monkhouse</t>
  </si>
  <si>
    <t>鮑勃·蒙克豪斯（Bob Monkhouse）</t>
  </si>
  <si>
    <t>tall teletubby</t>
  </si>
  <si>
    <t>高高的電視節</t>
  </si>
  <si>
    <t>barbarella landing</t>
  </si>
  <si>
    <t>野蠻人著陸</t>
  </si>
  <si>
    <t>medieval trading cog</t>
  </si>
  <si>
    <t>中世紀交易齒輪</t>
  </si>
  <si>
    <t>centered right</t>
  </si>
  <si>
    <t>右側</t>
  </si>
  <si>
    <t>alchemical flask standing</t>
  </si>
  <si>
    <t>煉金術瓶站立</t>
  </si>
  <si>
    <t>mead schaeffer</t>
  </si>
  <si>
    <t>米德·謝弗（Mead Schaeffer）</t>
  </si>
  <si>
    <t>argentina flag</t>
  </si>
  <si>
    <t>阿根廷國旗</t>
  </si>
  <si>
    <t>stylized hell</t>
  </si>
  <si>
    <t>風格化的地獄</t>
  </si>
  <si>
    <t>incredible atmosphere</t>
  </si>
  <si>
    <t>令人難以置信的氣氛</t>
  </si>
  <si>
    <t>sprouted grass</t>
  </si>
  <si>
    <t>發芽的草</t>
  </si>
  <si>
    <t>electronic wires</t>
  </si>
  <si>
    <t>電子線</t>
  </si>
  <si>
    <t>kevin federline portrait</t>
  </si>
  <si>
    <t>凱文·費德琳肖像</t>
  </si>
  <si>
    <t>cute piggy</t>
  </si>
  <si>
    <t>可愛的小豬</t>
  </si>
  <si>
    <t>cute puppies</t>
  </si>
  <si>
    <t>soey milk</t>
  </si>
  <si>
    <t>vintage diagram of audi</t>
  </si>
  <si>
    <t>奧迪的複古圖</t>
  </si>
  <si>
    <t>k pop member bts</t>
  </si>
  <si>
    <t>K流行會員BTS</t>
  </si>
  <si>
    <t>donkey smoking</t>
  </si>
  <si>
    <t>驢吸煙</t>
  </si>
  <si>
    <t>manmade marmalade concert series</t>
  </si>
  <si>
    <t>人造果醬音樂會系列</t>
  </si>
  <si>
    <t>macho man randy savage</t>
  </si>
  <si>
    <t>男子氣概的人蘭迪·薩維奇（Randy Savage）</t>
  </si>
  <si>
    <t>dirty rehearsal room</t>
  </si>
  <si>
    <t>骯髒的排練室</t>
  </si>
  <si>
    <t>two friends</t>
  </si>
  <si>
    <t>兩個朋友</t>
  </si>
  <si>
    <t>spicy boy</t>
  </si>
  <si>
    <t>辛辣的男孩</t>
  </si>
  <si>
    <t>stylized luxury birdhouse</t>
  </si>
  <si>
    <t>風格化的豪華鳥屋</t>
  </si>
  <si>
    <t>endless hallways</t>
  </si>
  <si>
    <t>無盡的走廊</t>
  </si>
  <si>
    <t>vertical windows</t>
  </si>
  <si>
    <t>垂直窗戶</t>
  </si>
  <si>
    <t>agent jones</t>
  </si>
  <si>
    <t>特工瓊斯</t>
  </si>
  <si>
    <t>bioluminescent pods</t>
  </si>
  <si>
    <t>生物發光豆莢</t>
  </si>
  <si>
    <t>geometry galaxy cordyceps</t>
  </si>
  <si>
    <t>幾何星系蟲草</t>
  </si>
  <si>
    <t>jordan grimmer</t>
  </si>
  <si>
    <t>喬丹·格里默（Jordan Grimmer）</t>
  </si>
  <si>
    <t>enchanting town</t>
  </si>
  <si>
    <t>迷人的小鎮</t>
  </si>
  <si>
    <t>golo morgh</t>
  </si>
  <si>
    <t>戈洛·莫爾（Golo Morgh）</t>
  </si>
  <si>
    <t>yellow electricity</t>
  </si>
  <si>
    <t>黃色電</t>
  </si>
  <si>
    <t>three quarters</t>
  </si>
  <si>
    <t>四分之三</t>
  </si>
  <si>
    <t>divine turtle towering</t>
  </si>
  <si>
    <t>神聖的烏龜聳立</t>
  </si>
  <si>
    <t>wealthy influencial people</t>
  </si>
  <si>
    <t>富裕的有影響力的人</t>
  </si>
  <si>
    <t>sonic green lightning pinecone</t>
  </si>
  <si>
    <t>聲音綠色閃電松果</t>
  </si>
  <si>
    <t>biomechanical terror tar pit</t>
  </si>
  <si>
    <t>生物力學恐怖焦油坑</t>
  </si>
  <si>
    <t>hopeful colours</t>
  </si>
  <si>
    <t>充滿希望的顏色</t>
  </si>
  <si>
    <t>eye of odin</t>
  </si>
  <si>
    <t>奧丁之眼</t>
  </si>
  <si>
    <t>data visualization</t>
  </si>
  <si>
    <t>數據可視化</t>
  </si>
  <si>
    <t>swedish guys</t>
  </si>
  <si>
    <t>瑞典人</t>
  </si>
  <si>
    <t>elon musk launghing</t>
  </si>
  <si>
    <t>Elon Musk Launghing</t>
  </si>
  <si>
    <t>13-territory inspection dept</t>
  </si>
  <si>
    <t>13個地點檢查部</t>
  </si>
  <si>
    <t>cg society</t>
  </si>
  <si>
    <t>CG社會</t>
  </si>
  <si>
    <t>mona lisa hotdog arms</t>
  </si>
  <si>
    <t>蒙娜麗莎熱狗武器</t>
  </si>
  <si>
    <t>cartoon of prince andrew sweating</t>
  </si>
  <si>
    <t>安德魯王子出汗的動畫片</t>
  </si>
  <si>
    <t>mossy trees</t>
  </si>
  <si>
    <t>苔蘚樹</t>
  </si>
  <si>
    <t>metal scroll</t>
  </si>
  <si>
    <t>金屬滾動</t>
  </si>
  <si>
    <t>human first encounter</t>
  </si>
  <si>
    <t>人類第一次相遇</t>
  </si>
  <si>
    <t>hip-hop aliens</t>
  </si>
  <si>
    <t>嘻哈外星人</t>
  </si>
  <si>
    <t>jackson polluck</t>
  </si>
  <si>
    <t>傑克遜·普洛克（Jackson Polluck）</t>
  </si>
  <si>
    <t>astronaut spacesuit</t>
  </si>
  <si>
    <t>宇航員太空服</t>
  </si>
  <si>
    <t>crow skull pendulum</t>
  </si>
  <si>
    <t>烏鴉頭骨擺</t>
  </si>
  <si>
    <t>mignon zakuga</t>
  </si>
  <si>
    <t>Mignon Zakuga</t>
  </si>
  <si>
    <t>yayoi kusama</t>
  </si>
  <si>
    <t>Yayoi Kusama</t>
  </si>
  <si>
    <t>middle of dunes</t>
  </si>
  <si>
    <t>沙丘中間</t>
  </si>
  <si>
    <t>moebius designs</t>
  </si>
  <si>
    <t>Moebius設計</t>
  </si>
  <si>
    <t>crab parts</t>
  </si>
  <si>
    <t>螃蟹零件</t>
  </si>
  <si>
    <t>other worlds</t>
  </si>
  <si>
    <t>其他世界</t>
  </si>
  <si>
    <t>submachine gun</t>
  </si>
  <si>
    <t>衝鋒槍</t>
  </si>
  <si>
    <t>distant kaiju shadow</t>
  </si>
  <si>
    <t>遙遠的凱朱陰影</t>
  </si>
  <si>
    <t>private detective standing</t>
  </si>
  <si>
    <t>私人偵探站</t>
  </si>
  <si>
    <t>english grandmother</t>
  </si>
  <si>
    <t>英國祖母</t>
  </si>
  <si>
    <t>goblin snowman</t>
  </si>
  <si>
    <t>哥布林雪人</t>
  </si>
  <si>
    <t>square enix</t>
  </si>
  <si>
    <t>Square Enix公司</t>
  </si>
  <si>
    <t>golden focault's pendulum</t>
  </si>
  <si>
    <t>黃金焦點的鐘擺</t>
  </si>
  <si>
    <t>burger hotdog</t>
  </si>
  <si>
    <t>漢堡熱狗</t>
  </si>
  <si>
    <t>autumn leaf</t>
  </si>
  <si>
    <t>hookah smoking</t>
  </si>
  <si>
    <t>水煙吸煙</t>
  </si>
  <si>
    <t>merlin teenager time traveler</t>
  </si>
  <si>
    <t>梅林少年時間旅行者</t>
  </si>
  <si>
    <t>terrazzo texture</t>
  </si>
  <si>
    <t>水磨石質地</t>
  </si>
  <si>
    <t>cindy sherman</t>
  </si>
  <si>
    <t>辛迪·謝爾曼（Cindy Sherman）</t>
  </si>
  <si>
    <t>eawdweard muybridge</t>
  </si>
  <si>
    <t>Eawdweard Muybridge</t>
  </si>
  <si>
    <t>haida gwaii</t>
  </si>
  <si>
    <t>Haida Gwaii</t>
  </si>
  <si>
    <t>hooded cultists</t>
  </si>
  <si>
    <t>連帽的崇拜者</t>
  </si>
  <si>
    <t>parking sign</t>
  </si>
  <si>
    <t>停車標誌</t>
  </si>
  <si>
    <t>checkered seamless texture</t>
  </si>
  <si>
    <t>方格無縫紋理</t>
  </si>
  <si>
    <t>round shelf</t>
  </si>
  <si>
    <t>圓形架子</t>
  </si>
  <si>
    <t>peter bagge</t>
  </si>
  <si>
    <t>彼得·巴格</t>
  </si>
  <si>
    <t>peter elson</t>
  </si>
  <si>
    <t>彼得·埃爾森</t>
  </si>
  <si>
    <t>undying might of entropy</t>
  </si>
  <si>
    <t>熵的不朽</t>
  </si>
  <si>
    <t>skilled assassin</t>
  </si>
  <si>
    <t>熟練的刺客</t>
  </si>
  <si>
    <t>ascension of mist</t>
  </si>
  <si>
    <t>霧的提升</t>
  </si>
  <si>
    <t>military patrol</t>
  </si>
  <si>
    <t>軍事巡邏</t>
  </si>
  <si>
    <t>seamless tiling texture of mud</t>
  </si>
  <si>
    <t>泥的無縫平鋪質地</t>
  </si>
  <si>
    <t>35mm camera</t>
  </si>
  <si>
    <t>35毫米相機</t>
  </si>
  <si>
    <t>us congress building</t>
  </si>
  <si>
    <t>美國國會大樓</t>
  </si>
  <si>
    <t>18th century pedestrian</t>
  </si>
  <si>
    <t>18世紀的行人</t>
  </si>
  <si>
    <t>abstract expressionism</t>
  </si>
  <si>
    <t>抽象表現主義</t>
  </si>
  <si>
    <t>tactical rpg</t>
  </si>
  <si>
    <t>戰術RPG</t>
  </si>
  <si>
    <t>fishery trade logo</t>
  </si>
  <si>
    <t>漁業貿易徽標</t>
  </si>
  <si>
    <t>sentient marihuana plant</t>
  </si>
  <si>
    <t>有天氣的大麻植物</t>
  </si>
  <si>
    <t>omnipotent pagan sorcerer</t>
  </si>
  <si>
    <t>無所不能的異教巫師</t>
  </si>
  <si>
    <t>wooden pier</t>
  </si>
  <si>
    <t>木碼頭</t>
  </si>
  <si>
    <t>strong model</t>
  </si>
  <si>
    <t>強大的模型</t>
  </si>
  <si>
    <t>ruined buildings</t>
  </si>
  <si>
    <t>green leotard</t>
  </si>
  <si>
    <t>綠色緊身連衣褲</t>
  </si>
  <si>
    <t>ash ketchem</t>
  </si>
  <si>
    <t>Ash番茄醬</t>
  </si>
  <si>
    <t>rainbow beelzebub</t>
  </si>
  <si>
    <t>彩虹Beelzebub</t>
  </si>
  <si>
    <t>stormy weather</t>
  </si>
  <si>
    <t>暴風雨的天氣</t>
  </si>
  <si>
    <t>mutated dinosaurs</t>
  </si>
  <si>
    <t>突變的恐龍</t>
  </si>
  <si>
    <t>portal wormhole</t>
  </si>
  <si>
    <t>門戶蟲洞</t>
  </si>
  <si>
    <t>photorealism starcraft archon</t>
  </si>
  <si>
    <t>光真實的星際爭霸Archon</t>
  </si>
  <si>
    <t>astral plane</t>
  </si>
  <si>
    <t>星體平面</t>
  </si>
  <si>
    <t>amethist buildings</t>
  </si>
  <si>
    <t>武士建築</t>
  </si>
  <si>
    <t>sphynx cat pitbull</t>
  </si>
  <si>
    <t>sphynx貓坑</t>
  </si>
  <si>
    <t>briches jungle</t>
  </si>
  <si>
    <t>磚叢林</t>
  </si>
  <si>
    <t>taiwanese psychics</t>
  </si>
  <si>
    <t>台灣心理學</t>
  </si>
  <si>
    <t>gorgeous umbrella robot</t>
  </si>
  <si>
    <t>華麗的傘機器人</t>
  </si>
  <si>
    <t>1980s mcdonald</t>
  </si>
  <si>
    <t>1980年代麥當勞</t>
  </si>
  <si>
    <t>large woodlice</t>
  </si>
  <si>
    <t>大木板</t>
  </si>
  <si>
    <t>vogue portugal</t>
  </si>
  <si>
    <t>Vogue葡萄牙</t>
  </si>
  <si>
    <t>fighter jets</t>
  </si>
  <si>
    <t>colored jelly</t>
  </si>
  <si>
    <t>彩色果凍</t>
  </si>
  <si>
    <t>éªæªãªã«ã©ã¹é³¥æªæ¥æ±äº¬ã­ãããä¾ãã¼ã¯synthwave poster</t>
  </si>
  <si>
    <t>é，ªªª</t>
  </si>
  <si>
    <t>screenprinted poster</t>
  </si>
  <si>
    <t>屏幕打印海報</t>
  </si>
  <si>
    <t>franck cho</t>
  </si>
  <si>
    <t>弗蘭克·喬</t>
  </si>
  <si>
    <t>africanian kim jong-un</t>
  </si>
  <si>
    <t>非洲人金正恩</t>
  </si>
  <si>
    <t>found footage</t>
  </si>
  <si>
    <t>找到鏡頭</t>
  </si>
  <si>
    <t>field of trunks</t>
  </si>
  <si>
    <t>行李箱田</t>
  </si>
  <si>
    <t>poppy field</t>
  </si>
  <si>
    <t>罌粟領域</t>
  </si>
  <si>
    <t>severe elderly elven woman</t>
  </si>
  <si>
    <t>嚴重的老年婦女</t>
  </si>
  <si>
    <t>round spires</t>
  </si>
  <si>
    <t>圓形尖頂</t>
  </si>
  <si>
    <t>repeated pattern</t>
  </si>
  <si>
    <t>重複模式</t>
  </si>
  <si>
    <t>holographic displays</t>
  </si>
  <si>
    <t>全息顯示</t>
  </si>
  <si>
    <t>megaman stage map</t>
  </si>
  <si>
    <t>Megaman舞台地圖</t>
  </si>
  <si>
    <t>artwork of gonzo illustrator ralph steadman</t>
  </si>
  <si>
    <t>奇聞趣事插畫家拉爾夫·斯特德曼（Ralph Steadman）的藝術品</t>
  </si>
  <si>
    <t>jakub rebelka</t>
  </si>
  <si>
    <t>Jakub Rebelka</t>
  </si>
  <si>
    <t>tranquil maelstrom</t>
  </si>
  <si>
    <t>寧靜的漩渦</t>
  </si>
  <si>
    <t>coat of arms</t>
  </si>
  <si>
    <t>徽章</t>
  </si>
  <si>
    <t>marie antoinette</t>
  </si>
  <si>
    <t>瑪麗·安托瓦內特</t>
  </si>
  <si>
    <t>massive infernal axe</t>
  </si>
  <si>
    <t>巨大的地下斧頭</t>
  </si>
  <si>
    <t>victorian houses</t>
  </si>
  <si>
    <t>維多利亞時代的房屋</t>
  </si>
  <si>
    <t>insect pretending</t>
  </si>
  <si>
    <t>假裝昆蟲</t>
  </si>
  <si>
    <t>russian blade wesley snipes</t>
  </si>
  <si>
    <t>俄羅斯刀片衛斯理狙擊</t>
  </si>
  <si>
    <t>disco nightclub</t>
  </si>
  <si>
    <t>迪斯科夜總會</t>
  </si>
  <si>
    <t>den fÃ¸rste vÃ¥rdagen</t>
  </si>
  <si>
    <t>denfârstevã¥rdagen</t>
  </si>
  <si>
    <t>liar liar pants</t>
  </si>
  <si>
    <t>騙子撒謊褲</t>
  </si>
  <si>
    <t>rock golem</t>
  </si>
  <si>
    <t>first flame</t>
  </si>
  <si>
    <t>第一火焰</t>
  </si>
  <si>
    <t>trend culture</t>
  </si>
  <si>
    <t>趨勢文化</t>
  </si>
  <si>
    <t>called doom</t>
  </si>
  <si>
    <t>稱為厄運</t>
  </si>
  <si>
    <t>el bosco</t>
  </si>
  <si>
    <t>El Bosco</t>
  </si>
  <si>
    <t>baby's face</t>
  </si>
  <si>
    <t>嬰兒的臉</t>
  </si>
  <si>
    <t>twilight dawn</t>
  </si>
  <si>
    <t>暮光黎明</t>
  </si>
  <si>
    <t>cubisctic horse head</t>
  </si>
  <si>
    <t>肘馬頭</t>
  </si>
  <si>
    <t>goof lord</t>
  </si>
  <si>
    <t>long eyelashes</t>
  </si>
  <si>
    <t>長長的睫毛</t>
  </si>
  <si>
    <t>grubby child</t>
  </si>
  <si>
    <t>骯髒的孩子</t>
  </si>
  <si>
    <t>neist point lighthouse</t>
  </si>
  <si>
    <t>Neist Point燈塔</t>
  </si>
  <si>
    <t>childe roland</t>
  </si>
  <si>
    <t>Childe Roland</t>
  </si>
  <si>
    <t>himalayan cat</t>
  </si>
  <si>
    <t>喜馬拉雅貓</t>
  </si>
  <si>
    <t>shadow puppetry</t>
  </si>
  <si>
    <t>影子木偶</t>
  </si>
  <si>
    <t>musical beat</t>
  </si>
  <si>
    <t>音樂節奏</t>
  </si>
  <si>
    <t>inception directed</t>
  </si>
  <si>
    <t>成立為指導</t>
  </si>
  <si>
    <t>product photos of gold headphones</t>
  </si>
  <si>
    <t>金耳機的產品照片</t>
  </si>
  <si>
    <t>vaccum cleaners</t>
  </si>
  <si>
    <t>真空清潔劑</t>
  </si>
  <si>
    <t>greek philosopher</t>
  </si>
  <si>
    <t>希臘哲學家</t>
  </si>
  <si>
    <t>lightning spear</t>
  </si>
  <si>
    <t>閃電矛</t>
  </si>
  <si>
    <t>rad dog</t>
  </si>
  <si>
    <t>拉德犬</t>
  </si>
  <si>
    <t>magical elements</t>
  </si>
  <si>
    <t>神奇的元素</t>
  </si>
  <si>
    <t>multidimensional latent space</t>
  </si>
  <si>
    <t>多維潛在空間</t>
  </si>
  <si>
    <t>ghost riders</t>
  </si>
  <si>
    <t>幽靈騎手</t>
  </si>
  <si>
    <t>baba yaga</t>
  </si>
  <si>
    <t>巴巴·亞加（Baba Yaga）</t>
  </si>
  <si>
    <t>earl norem</t>
  </si>
  <si>
    <t>伯爵·諾姆（Earl Norem）</t>
  </si>
  <si>
    <t>keita okada</t>
  </si>
  <si>
    <t>Keita Okada</t>
  </si>
  <si>
    <t>yin yan</t>
  </si>
  <si>
    <t>Yin Yan</t>
  </si>
  <si>
    <t>ray caesar</t>
  </si>
  <si>
    <t>雷·凱撒（Ray Caesar）</t>
  </si>
  <si>
    <t>dada putin anime</t>
  </si>
  <si>
    <t>達達·普京動漫</t>
  </si>
  <si>
    <t>moon elevator</t>
  </si>
  <si>
    <t>月亮電梯</t>
  </si>
  <si>
    <t>roof perspective</t>
  </si>
  <si>
    <t>屋頂透視</t>
  </si>
  <si>
    <t>artist vojo stanic</t>
  </si>
  <si>
    <t>藝術家Vojo Stanic</t>
  </si>
  <si>
    <t>banner flag</t>
  </si>
  <si>
    <t>橫幅旗</t>
  </si>
  <si>
    <t>anamorphic lens</t>
  </si>
  <si>
    <t>變形鏡頭</t>
  </si>
  <si>
    <t>jean leon gerome</t>
  </si>
  <si>
    <t>讓·萊昂·杰羅姆（Jean Leon Gerome）</t>
  </si>
  <si>
    <t>one-eyed robotic humanoid</t>
  </si>
  <si>
    <t>單眼機器人類人</t>
  </si>
  <si>
    <t>spaghetti sauce man superhero</t>
  </si>
  <si>
    <t>意大利麵條醬曼超級英雄</t>
  </si>
  <si>
    <t>holographic advertisement</t>
  </si>
  <si>
    <t>全息廣告</t>
  </si>
  <si>
    <t>frank stockton</t>
  </si>
  <si>
    <t>弗蘭克·斯托克頓</t>
  </si>
  <si>
    <t>changpeng zhao</t>
  </si>
  <si>
    <t>Changpeng Zhao</t>
  </si>
  <si>
    <t>renowned painter</t>
  </si>
  <si>
    <t>著名的畫家</t>
  </si>
  <si>
    <t>front part</t>
  </si>
  <si>
    <t>前部</t>
  </si>
  <si>
    <t>giant goliath</t>
  </si>
  <si>
    <t>巨型歌利亞</t>
  </si>
  <si>
    <t>giant slug</t>
  </si>
  <si>
    <t>巨型sl</t>
  </si>
  <si>
    <t>chrome emblem</t>
  </si>
  <si>
    <t>鍍鉻標誌</t>
  </si>
  <si>
    <t>dungeon corridor</t>
  </si>
  <si>
    <t>地牢走廊</t>
  </si>
  <si>
    <t>policeman smoke weed</t>
  </si>
  <si>
    <t>警察抽大麻</t>
  </si>
  <si>
    <t>wispy smoke</t>
  </si>
  <si>
    <t>淡淡的煙</t>
  </si>
  <si>
    <t>antique shop</t>
  </si>
  <si>
    <t>古董店</t>
  </si>
  <si>
    <t>photoreal ice cream cone</t>
  </si>
  <si>
    <t>攝影冰淇淋錐</t>
  </si>
  <si>
    <t>echos of creation</t>
  </si>
  <si>
    <t>創造的迴聲</t>
  </si>
  <si>
    <t>young fidel castro</t>
  </si>
  <si>
    <t>年輕的菲德爾·卡斯特羅</t>
  </si>
  <si>
    <t>yamazaki hakuro style castle shogun</t>
  </si>
  <si>
    <t>Yamazaki Hakuro風格城堡Shogun</t>
  </si>
  <si>
    <t>bobby hill's face</t>
  </si>
  <si>
    <t>鮑比·希爾的臉</t>
  </si>
  <si>
    <t>mossy tree stump</t>
  </si>
  <si>
    <t>苔蘚樹樹樁</t>
  </si>
  <si>
    <t>absence of things</t>
  </si>
  <si>
    <t>沒有事物</t>
  </si>
  <si>
    <t>electrical energy</t>
  </si>
  <si>
    <t>電能</t>
  </si>
  <si>
    <t>peder mÃ¸rk mÃ¸nsted</t>
  </si>
  <si>
    <t>PEDERMã啟</t>
  </si>
  <si>
    <t>occult imagery</t>
  </si>
  <si>
    <t>神秘圖像</t>
  </si>
  <si>
    <t>industrial elevator</t>
  </si>
  <si>
    <t>工業電梯</t>
  </si>
  <si>
    <t>reconstructed table</t>
  </si>
  <si>
    <t>重建表</t>
  </si>
  <si>
    <t>georgian palace</t>
  </si>
  <si>
    <t>喬治亞宮</t>
  </si>
  <si>
    <t>bathtub car</t>
  </si>
  <si>
    <t>浴缸汽車</t>
  </si>
  <si>
    <t>200mm camera</t>
  </si>
  <si>
    <t>200mm相機</t>
  </si>
  <si>
    <t>ominous evil aura standoff</t>
  </si>
  <si>
    <t>不祥的邪惡光環對峙</t>
  </si>
  <si>
    <t>cute penguin</t>
  </si>
  <si>
    <t>可愛的企鵝</t>
  </si>
  <si>
    <t>moonfade blackhole starlight hd</t>
  </si>
  <si>
    <t>Moonfade Blackhole Starlight HD</t>
  </si>
  <si>
    <t>osbsolete computers</t>
  </si>
  <si>
    <t>Osbsolete計算機</t>
  </si>
  <si>
    <t>snowcapped mountains</t>
  </si>
  <si>
    <t>積雪的山脈</t>
  </si>
  <si>
    <t>world development information day</t>
  </si>
  <si>
    <t>世界發展信息日</t>
  </si>
  <si>
    <t>lost souls</t>
  </si>
  <si>
    <t>迷失的靈魂</t>
  </si>
  <si>
    <t>leonora carrington</t>
  </si>
  <si>
    <t>列奧諾拉·卡林頓</t>
  </si>
  <si>
    <t>youg boy</t>
  </si>
  <si>
    <t>Youg Boy</t>
  </si>
  <si>
    <t>tech workshop</t>
  </si>
  <si>
    <t>技術研討會</t>
  </si>
  <si>
    <t>wild foxes</t>
  </si>
  <si>
    <t>野狐</t>
  </si>
  <si>
    <t>viktor titov</t>
  </si>
  <si>
    <t>Viktor Titov</t>
  </si>
  <si>
    <t>photocopy machine</t>
  </si>
  <si>
    <t>影印機</t>
  </si>
  <si>
    <t>time-hungry machine</t>
  </si>
  <si>
    <t>渴望的機器</t>
  </si>
  <si>
    <t>kimono rowing</t>
  </si>
  <si>
    <t>和服划船</t>
  </si>
  <si>
    <t>cold beer</t>
  </si>
  <si>
    <t>冰啤酒</t>
  </si>
  <si>
    <t>drew struzan</t>
  </si>
  <si>
    <t>德魯·斯特魯贊</t>
  </si>
  <si>
    <t>supernatural entity</t>
  </si>
  <si>
    <t>超自然實體</t>
  </si>
  <si>
    <t>kermit mona lisa</t>
  </si>
  <si>
    <t>Kermit Mona Lisa</t>
  </si>
  <si>
    <t>two feet</t>
  </si>
  <si>
    <t>兩英尺</t>
  </si>
  <si>
    <t>recursive universe</t>
  </si>
  <si>
    <t>遞歸宇宙</t>
  </si>
  <si>
    <t>african-american love affair</t>
  </si>
  <si>
    <t>非裔美國人的愛情事件</t>
  </si>
  <si>
    <t>worn stone staircases</t>
  </si>
  <si>
    <t>磨損的石樓梯</t>
  </si>
  <si>
    <t>ciberpunk fashion</t>
  </si>
  <si>
    <t>Ciberpunk時尚</t>
  </si>
  <si>
    <t>zero dean</t>
  </si>
  <si>
    <t>零院長</t>
  </si>
  <si>
    <t>randy schouten</t>
  </si>
  <si>
    <t>蘭迪·舒頓（Randy Schouten）</t>
  </si>
  <si>
    <t>deaths door</t>
  </si>
  <si>
    <t>死亡門</t>
  </si>
  <si>
    <t>one-armed dragon rider battles</t>
  </si>
  <si>
    <t>一臂之力的龍騎手戰鬥</t>
  </si>
  <si>
    <t>bodiam castle</t>
  </si>
  <si>
    <t>Bodiam城堡</t>
  </si>
  <si>
    <t>lothric castle</t>
  </si>
  <si>
    <t>洛特里克城堡</t>
  </si>
  <si>
    <t>yellow streetlight</t>
  </si>
  <si>
    <t>黃色路燈</t>
  </si>
  <si>
    <t>mathematical graph</t>
  </si>
  <si>
    <t>數學圖</t>
  </si>
  <si>
    <t>solarpunk community</t>
  </si>
  <si>
    <t>SolarPunk社區</t>
  </si>
  <si>
    <t>dark lord revan hiper</t>
  </si>
  <si>
    <t>黑暗之王Revan Hiper</t>
  </si>
  <si>
    <t>single diamond</t>
  </si>
  <si>
    <t>單鑽</t>
  </si>
  <si>
    <t>extant high speed rail</t>
  </si>
  <si>
    <t>現存的高速導軌</t>
  </si>
  <si>
    <t>james mahu</t>
  </si>
  <si>
    <t>詹姆斯·馬胡（James Mahu）</t>
  </si>
  <si>
    <t>lot of stars</t>
  </si>
  <si>
    <t>很多星星</t>
  </si>
  <si>
    <t>new arby's sandwich</t>
  </si>
  <si>
    <t>新阿比的三明治</t>
  </si>
  <si>
    <t>bauhaus letter b</t>
  </si>
  <si>
    <t>包豪斯字母b</t>
  </si>
  <si>
    <t>drow ranger dwarf fighter</t>
  </si>
  <si>
    <t>卓爾遊俠矮人戰鬥機</t>
  </si>
  <si>
    <t>helicopters battle</t>
  </si>
  <si>
    <t>直升機之戰</t>
  </si>
  <si>
    <t>mecha ninjas</t>
  </si>
  <si>
    <t>apocalyptic mars colony</t>
  </si>
  <si>
    <t>世界末日火星殖民地</t>
  </si>
  <si>
    <t>american defense contractor</t>
  </si>
  <si>
    <t>美國國防承包商</t>
  </si>
  <si>
    <t>weird juices</t>
  </si>
  <si>
    <t>怪異的果汁</t>
  </si>
  <si>
    <t>vivid complimentary colors</t>
  </si>
  <si>
    <t>生動的免費顏色</t>
  </si>
  <si>
    <t>interzone grey mugshots</t>
  </si>
  <si>
    <t>間零灰色的攝影作品</t>
  </si>
  <si>
    <t>eyvind earle</t>
  </si>
  <si>
    <t>Eyvind Earle</t>
  </si>
  <si>
    <t>bernie wrightson alien</t>
  </si>
  <si>
    <t>伯尼·賴特森（Bernie Wrightson）外星人</t>
  </si>
  <si>
    <t>thunderdome epcot</t>
  </si>
  <si>
    <t>Thunderdome Epcot</t>
  </si>
  <si>
    <t>antique colt peacemaker</t>
  </si>
  <si>
    <t>古董柯爾特和平製造者</t>
  </si>
  <si>
    <t>tryphobia eye</t>
  </si>
  <si>
    <t>tryphobia眼睛</t>
  </si>
  <si>
    <t>angel miguel</t>
  </si>
  <si>
    <t>天使米格爾</t>
  </si>
  <si>
    <t>photorealistic lamdscape</t>
  </si>
  <si>
    <t>逼真的lamdscape</t>
  </si>
  <si>
    <t>fui design</t>
  </si>
  <si>
    <t>FUI設計</t>
  </si>
  <si>
    <t>package design</t>
  </si>
  <si>
    <t>包裝設計</t>
  </si>
  <si>
    <t>inner peace zen</t>
  </si>
  <si>
    <t>內心和平禪</t>
  </si>
  <si>
    <t>veins of gems</t>
  </si>
  <si>
    <t>寶石的靜脈</t>
  </si>
  <si>
    <t>stained tile</t>
  </si>
  <si>
    <t>染色的瓷磚</t>
  </si>
  <si>
    <t>smoking licorice</t>
  </si>
  <si>
    <t>吸煙甘草</t>
  </si>
  <si>
    <t>cluttered attic</t>
  </si>
  <si>
    <t>混亂的閣樓</t>
  </si>
  <si>
    <t>martin deschambault</t>
  </si>
  <si>
    <t>馬丁·德尚巴（Martin Deschambault）</t>
  </si>
  <si>
    <t>gediminas pranckevicius</t>
  </si>
  <si>
    <t>salt crust</t>
  </si>
  <si>
    <t>鹽地殼</t>
  </si>
  <si>
    <t>prestigious cathedral</t>
  </si>
  <si>
    <t>享有聲望的大教堂</t>
  </si>
  <si>
    <t>lot of neons</t>
  </si>
  <si>
    <t>很多霓虹燈</t>
  </si>
  <si>
    <t>rock-n-roll drummer</t>
  </si>
  <si>
    <t>搖滾鼓手</t>
  </si>
  <si>
    <t>antarctic iceberg outset synthwave</t>
  </si>
  <si>
    <t>南極冰山一開始</t>
  </si>
  <si>
    <t>arnold schwarzenegger</t>
  </si>
  <si>
    <t>阿諾德·施瓦辛格</t>
  </si>
  <si>
    <t>arabic prayers</t>
  </si>
  <si>
    <t>阿拉伯祈禱</t>
  </si>
  <si>
    <t>hot coals</t>
  </si>
  <si>
    <t>熱煤</t>
  </si>
  <si>
    <t>long ladder</t>
  </si>
  <si>
    <t>長梯子</t>
  </si>
  <si>
    <t>kamen rider</t>
  </si>
  <si>
    <t>假面騎士</t>
  </si>
  <si>
    <t>greatsword lightsaber</t>
  </si>
  <si>
    <t>Greatsword Lightsaber</t>
  </si>
  <si>
    <t>scary anatomy chart</t>
  </si>
  <si>
    <t>可怕的解剖圖</t>
  </si>
  <si>
    <t>gem stones</t>
  </si>
  <si>
    <t>analog devices</t>
  </si>
  <si>
    <t>模擬設備</t>
  </si>
  <si>
    <t>mountain chalet</t>
  </si>
  <si>
    <t>山木屋</t>
  </si>
  <si>
    <t>quilted clothes</t>
  </si>
  <si>
    <t>縫的衣服</t>
  </si>
  <si>
    <t>earthy tones</t>
  </si>
  <si>
    <t>泥土色調</t>
  </si>
  <si>
    <t>lot of shrubs safflowers magma</t>
  </si>
  <si>
    <t>很多灌木岩漿岩漿</t>
  </si>
  <si>
    <t>plaster statue</t>
  </si>
  <si>
    <t>石膏雕像</t>
  </si>
  <si>
    <t>josh kirby</t>
  </si>
  <si>
    <t>喬什·柯比（Josh Kirby）</t>
  </si>
  <si>
    <t>qingming riverside map</t>
  </si>
  <si>
    <t>清道河濱地圖</t>
  </si>
  <si>
    <t>mickey matter</t>
  </si>
  <si>
    <t>米奇事情</t>
  </si>
  <si>
    <t>transformers robot</t>
  </si>
  <si>
    <t>變形金剛機器人</t>
  </si>
  <si>
    <t>fortnite caracal</t>
  </si>
  <si>
    <t>Fortnite Caracal</t>
  </si>
  <si>
    <t>sublime prismatic glitchpunk impressions</t>
  </si>
  <si>
    <t>崇高的棱鏡毛刺印象</t>
  </si>
  <si>
    <t>haute coture linen dress</t>
  </si>
  <si>
    <t>高級外科亞麻連衣裙</t>
  </si>
  <si>
    <t>jc jongwon park</t>
  </si>
  <si>
    <t>JC Jongwon公園</t>
  </si>
  <si>
    <t>titan chronos</t>
  </si>
  <si>
    <t>Titan Chronos</t>
  </si>
  <si>
    <t>nightmare terrors</t>
  </si>
  <si>
    <t>噩夢恐怖</t>
  </si>
  <si>
    <t>last supper of hollywood stars</t>
  </si>
  <si>
    <t>好萊塢明星的最後晚餐</t>
  </si>
  <si>
    <t>straw hat</t>
  </si>
  <si>
    <t>草帽</t>
  </si>
  <si>
    <t>millions of angels</t>
  </si>
  <si>
    <t>數百萬天使</t>
  </si>
  <si>
    <t>michelangelo's david</t>
  </si>
  <si>
    <t>luke skywalker</t>
  </si>
  <si>
    <t>盧克·天行者</t>
  </si>
  <si>
    <t>flame fractals</t>
  </si>
  <si>
    <t>火焰分形</t>
  </si>
  <si>
    <t>flat circle</t>
  </si>
  <si>
    <t>扁平圓圈</t>
  </si>
  <si>
    <t>pictorial stroke</t>
  </si>
  <si>
    <t>pyramid skeem</t>
  </si>
  <si>
    <t>金字塔Skeem</t>
  </si>
  <si>
    <t>ui icon</t>
  </si>
  <si>
    <t>UI圖標</t>
  </si>
  <si>
    <t>shimmering waves</t>
  </si>
  <si>
    <t>閃閃發光的波浪</t>
  </si>
  <si>
    <t>majestic transparent dolphin</t>
  </si>
  <si>
    <t>雄偉的透明海豚</t>
  </si>
  <si>
    <t>taekwondo competition</t>
  </si>
  <si>
    <t>跆拳道比賽</t>
  </si>
  <si>
    <t>kim jong-un</t>
  </si>
  <si>
    <t>金正恩</t>
  </si>
  <si>
    <t>oil spill</t>
  </si>
  <si>
    <t>漏油事件</t>
  </si>
  <si>
    <t>watercolor retro-sci</t>
  </si>
  <si>
    <t>水彩復古曲</t>
  </si>
  <si>
    <t>brutalist suburb</t>
  </si>
  <si>
    <t>野蠻主義郊區</t>
  </si>
  <si>
    <t>beautiful forrest sunking</t>
  </si>
  <si>
    <t>美麗的福雷斯特沉沒</t>
  </si>
  <si>
    <t>diseased limbs</t>
  </si>
  <si>
    <t>患病的四肢</t>
  </si>
  <si>
    <t>soap bubbles shoes</t>
  </si>
  <si>
    <t>肥皂氣泡鞋</t>
  </si>
  <si>
    <t>drawn diagram of existence</t>
  </si>
  <si>
    <t>繪製的存在圖</t>
  </si>
  <si>
    <t>beksiÅski metatrons cube</t>
  </si>
  <si>
    <t>beksiå„滑雪元立方體立方體</t>
  </si>
  <si>
    <t>exposed shoulders</t>
  </si>
  <si>
    <t>暴露的肩膀</t>
  </si>
  <si>
    <t>summer tundra</t>
  </si>
  <si>
    <t>夏季苔原</t>
  </si>
  <si>
    <t>elven ranger</t>
  </si>
  <si>
    <t>精靈遊俠</t>
  </si>
  <si>
    <t>stuffed animal</t>
  </si>
  <si>
    <t>填充玩具動物</t>
  </si>
  <si>
    <t>atom bomb</t>
  </si>
  <si>
    <t>原子彈</t>
  </si>
  <si>
    <t>isometric stranger things</t>
  </si>
  <si>
    <t>等距陌生人事物</t>
  </si>
  <si>
    <t>conspiracy theories</t>
  </si>
  <si>
    <t>陰謀論</t>
  </si>
  <si>
    <t>akira kurosawa</t>
  </si>
  <si>
    <t>黑澤王</t>
  </si>
  <si>
    <t>apartement hallway</t>
  </si>
  <si>
    <t>公寓走廊</t>
  </si>
  <si>
    <t>lol mouth face meme</t>
  </si>
  <si>
    <t>大聲嘴嘴臉模因</t>
  </si>
  <si>
    <t>midsommar swedish children</t>
  </si>
  <si>
    <t>瑞典中部瑞典兒童</t>
  </si>
  <si>
    <t>renoir oilpaint potrait eiffeltower</t>
  </si>
  <si>
    <t>雷諾阿油塗料埃夫特爾</t>
  </si>
  <si>
    <t>hp lovecraft</t>
  </si>
  <si>
    <t>HP Lovecraft</t>
  </si>
  <si>
    <t>lots of onion</t>
  </si>
  <si>
    <t>很多洋蔥</t>
  </si>
  <si>
    <t>last january</t>
  </si>
  <si>
    <t>去年一月</t>
  </si>
  <si>
    <t>moon-sized spider</t>
  </si>
  <si>
    <t>月球大小的蜘蛛</t>
  </si>
  <si>
    <t>anthony jones</t>
  </si>
  <si>
    <t>安東尼·瓊斯</t>
  </si>
  <si>
    <t>timothy walter burton</t>
  </si>
  <si>
    <t>蒂莫西·沃爾特·伯頓（Timothy Walter Burton）</t>
  </si>
  <si>
    <t>radiation hands</t>
  </si>
  <si>
    <t>輻射手</t>
  </si>
  <si>
    <t>french worm</t>
  </si>
  <si>
    <t>法國蠕蟲</t>
  </si>
  <si>
    <t>corrupted thoughts</t>
  </si>
  <si>
    <t>腐敗的思想</t>
  </si>
  <si>
    <t>unji murakami</t>
  </si>
  <si>
    <t>UNJI村上</t>
  </si>
  <si>
    <t>whirlpool opening gate</t>
  </si>
  <si>
    <t>惠而浦開門</t>
  </si>
  <si>
    <t>pile of zombies</t>
  </si>
  <si>
    <t>一堆殭屍</t>
  </si>
  <si>
    <t>1900s photograph</t>
  </si>
  <si>
    <t>1900年代的照片</t>
  </si>
  <si>
    <t>industrial dropship</t>
  </si>
  <si>
    <t>工業投資船</t>
  </si>
  <si>
    <t>many planets</t>
  </si>
  <si>
    <t>許多行星</t>
  </si>
  <si>
    <t>mark rothko</t>
  </si>
  <si>
    <t>馬克·羅斯科</t>
  </si>
  <si>
    <t>steve buscemi</t>
  </si>
  <si>
    <t>史蒂夫·布塞米（Steve Buscemi）</t>
  </si>
  <si>
    <t>concrete surfaces</t>
  </si>
  <si>
    <t>混凝土表面</t>
  </si>
  <si>
    <t>john gim</t>
  </si>
  <si>
    <t>約翰·吉姆（John Gim）</t>
  </si>
  <si>
    <t>dead giants</t>
  </si>
  <si>
    <t>死巨人</t>
  </si>
  <si>
    <t>orange spots</t>
  </si>
  <si>
    <t>橙色斑點</t>
  </si>
  <si>
    <t>god silvanus</t>
  </si>
  <si>
    <t>西爾瓦努斯神</t>
  </si>
  <si>
    <t>85mm long eyelashes</t>
  </si>
  <si>
    <t>85毫米長睫毛</t>
  </si>
  <si>
    <t>alejandro burdisio</t>
  </si>
  <si>
    <t>亞歷杭德羅·伯迪西奧（Alejandro Burdisio）</t>
  </si>
  <si>
    <t>sunrise dawn</t>
  </si>
  <si>
    <t>日出黎明</t>
  </si>
  <si>
    <t>50-140mm f2</t>
  </si>
  <si>
    <t>50-140mm F2</t>
  </si>
  <si>
    <t>gen i</t>
  </si>
  <si>
    <t>一代</t>
  </si>
  <si>
    <t>lucian freud</t>
  </si>
  <si>
    <t>盧西安·弗洛伊德</t>
  </si>
  <si>
    <t>sense of awe</t>
  </si>
  <si>
    <t>敬畏感</t>
  </si>
  <si>
    <t>tilt shift</t>
  </si>
  <si>
    <t>red carpet celebrity met gala</t>
  </si>
  <si>
    <t>紅地毯名人大都會</t>
  </si>
  <si>
    <t>mess of images</t>
  </si>
  <si>
    <t>圖像混亂</t>
  </si>
  <si>
    <t>dozen cake</t>
  </si>
  <si>
    <t>十幾個蛋糕</t>
  </si>
  <si>
    <t>edward gorey illustrations</t>
  </si>
  <si>
    <t>愛德華·戈里插圖</t>
  </si>
  <si>
    <t>revolutionary war outfit</t>
  </si>
  <si>
    <t>革命戰爭服</t>
  </si>
  <si>
    <t>liang mark</t>
  </si>
  <si>
    <t>梁馬克</t>
  </si>
  <si>
    <t>icy sea</t>
  </si>
  <si>
    <t>冰冷的海</t>
  </si>
  <si>
    <t>multitude of animal</t>
  </si>
  <si>
    <t>眾多動物</t>
  </si>
  <si>
    <t>modern civilization</t>
  </si>
  <si>
    <t>現代文明</t>
  </si>
  <si>
    <t>cybernetic bodysuit</t>
  </si>
  <si>
    <t>控制論緊身衣褲</t>
  </si>
  <si>
    <t>9:16 ratio</t>
  </si>
  <si>
    <t>9:16比率</t>
  </si>
  <si>
    <t>goat alligator hybrid</t>
  </si>
  <si>
    <t>山羊鱷魚混合動力</t>
  </si>
  <si>
    <t>ceramic armour</t>
  </si>
  <si>
    <t>cheese slices</t>
  </si>
  <si>
    <t>奶酪片</t>
  </si>
  <si>
    <t>weta workshop</t>
  </si>
  <si>
    <t>Weta車間</t>
  </si>
  <si>
    <t>brain scrambler</t>
  </si>
  <si>
    <t>腦障礙者</t>
  </si>
  <si>
    <t>fantastic exaggerated jester outfit</t>
  </si>
  <si>
    <t>奇妙的誇張的小丑服裝</t>
  </si>
  <si>
    <t>tom cruise court jester</t>
  </si>
  <si>
    <t>湯姆·克魯斯法院的小丑</t>
  </si>
  <si>
    <t>bloodborne pinup</t>
  </si>
  <si>
    <t>血源性固定</t>
  </si>
  <si>
    <t>brassai photograph</t>
  </si>
  <si>
    <t>Brassai照片</t>
  </si>
  <si>
    <t>ultra-wide photograph</t>
  </si>
  <si>
    <t>超寬照片</t>
  </si>
  <si>
    <t>three heads</t>
  </si>
  <si>
    <t>三個頭</t>
  </si>
  <si>
    <t>walrus tusks</t>
  </si>
  <si>
    <t>海象象牙</t>
  </si>
  <si>
    <t>creepy grin</t>
  </si>
  <si>
    <t>令人毛骨悚然的笑容</t>
  </si>
  <si>
    <t>mountain dilk soda</t>
  </si>
  <si>
    <t>山蘇打山</t>
  </si>
  <si>
    <t>michael komarck</t>
  </si>
  <si>
    <t>邁克爾·科馬克（Michael Komarck）</t>
  </si>
  <si>
    <t>michael schumacher</t>
  </si>
  <si>
    <t>邁克爾·舒馬赫（Michael Schumacher）</t>
  </si>
  <si>
    <t>michael tucker</t>
  </si>
  <si>
    <t>邁克爾·塔克（Michael Tucker）</t>
  </si>
  <si>
    <t>bleak foggy volume</t>
  </si>
  <si>
    <t>黯淡的霧氣</t>
  </si>
  <si>
    <t>songbird gothic</t>
  </si>
  <si>
    <t>鳴禽哥特式</t>
  </si>
  <si>
    <t>hard architect</t>
  </si>
  <si>
    <t>硬建築師</t>
  </si>
  <si>
    <t>impossible geometry</t>
  </si>
  <si>
    <t>不可能的幾何形狀</t>
  </si>
  <si>
    <t>intricate tractography connections</t>
  </si>
  <si>
    <t>錯綜複雜的拖拉機連接</t>
  </si>
  <si>
    <t>audio spectral visualization</t>
  </si>
  <si>
    <t>音頻光譜可視化</t>
  </si>
  <si>
    <t>francisco franco</t>
  </si>
  <si>
    <t>弗朗西斯科·佛朗哥（Francisco Franco）</t>
  </si>
  <si>
    <t>conference room</t>
  </si>
  <si>
    <t>會議室</t>
  </si>
  <si>
    <t>lava streams</t>
  </si>
  <si>
    <t>熔岩流</t>
  </si>
  <si>
    <t>copper panels texture</t>
  </si>
  <si>
    <t>銅板紋理</t>
  </si>
  <si>
    <t>disco elysium</t>
  </si>
  <si>
    <t>迪斯科愛德華島</t>
  </si>
  <si>
    <t>sv fort</t>
  </si>
  <si>
    <t>SV堡</t>
  </si>
  <si>
    <t>many insects</t>
  </si>
  <si>
    <t>許多昆蟲</t>
  </si>
  <si>
    <t>diva singer</t>
  </si>
  <si>
    <t>歌手歌手</t>
  </si>
  <si>
    <t>sad square watermelon</t>
  </si>
  <si>
    <t>悲傷的方形西瓜</t>
  </si>
  <si>
    <t>trash panda</t>
  </si>
  <si>
    <t>垃圾熊貓</t>
  </si>
  <si>
    <t>hip-hop clothes</t>
  </si>
  <si>
    <t>嘻哈衣服</t>
  </si>
  <si>
    <t>cozy weather</t>
  </si>
  <si>
    <t>舒適的天氣</t>
  </si>
  <si>
    <t>synesthesia fft</t>
  </si>
  <si>
    <t>聯覺FFT</t>
  </si>
  <si>
    <t>lebron james</t>
  </si>
  <si>
    <t>勒布朗·詹姆斯</t>
  </si>
  <si>
    <t>lone astronaut</t>
  </si>
  <si>
    <t>孤獨的宇航員</t>
  </si>
  <si>
    <t>four legs</t>
  </si>
  <si>
    <t>四條腿</t>
  </si>
  <si>
    <t>monk playing baccarat</t>
  </si>
  <si>
    <t>和尚玩巴卡拉特</t>
  </si>
  <si>
    <t>saturn devouring</t>
  </si>
  <si>
    <t>土星吞噬</t>
  </si>
  <si>
    <t>mega dance prisoner</t>
  </si>
  <si>
    <t>巨型舞蹈囚犯</t>
  </si>
  <si>
    <t>smart lobster</t>
  </si>
  <si>
    <t>聰明的龍蝦</t>
  </si>
  <si>
    <t>ceiling pillars</t>
  </si>
  <si>
    <t>天花板支柱</t>
  </si>
  <si>
    <t>four times</t>
  </si>
  <si>
    <t>四次</t>
  </si>
  <si>
    <t>fantastical colors</t>
  </si>
  <si>
    <t>夢幻般的顏色</t>
  </si>
  <si>
    <t>giant blimp crashes</t>
  </si>
  <si>
    <t>巨型飛艇崩潰</t>
  </si>
  <si>
    <t>neoclassicism starcraft archon tamba</t>
  </si>
  <si>
    <t>新古典主義星際爭霸Archon Tamba</t>
  </si>
  <si>
    <t>liquid lightshow</t>
  </si>
  <si>
    <t>液體燈光</t>
  </si>
  <si>
    <t>vast expanse</t>
  </si>
  <si>
    <t>廣闊的廣闊</t>
  </si>
  <si>
    <t>breakdance pool party</t>
  </si>
  <si>
    <t>碎片池派對</t>
  </si>
  <si>
    <t>happy kids crayons</t>
  </si>
  <si>
    <t>快樂的孩子蠟筆</t>
  </si>
  <si>
    <t>3-d model</t>
  </si>
  <si>
    <t>3-D模型</t>
  </si>
  <si>
    <t>high-fashion model</t>
  </si>
  <si>
    <t>高時尚模型</t>
  </si>
  <si>
    <t>terry richardson</t>
  </si>
  <si>
    <t>特里·理查森</t>
  </si>
  <si>
    <t>muscular richard stallman</t>
  </si>
  <si>
    <t>肌肉理查德·史塔曼（Richard Stallman）</t>
  </si>
  <si>
    <t>group of warriors</t>
  </si>
  <si>
    <t>一群戰士</t>
  </si>
  <si>
    <t>funky lucha libre mask</t>
  </si>
  <si>
    <t>時髦的lucha libre面具</t>
  </si>
  <si>
    <t>thomas gainsborough</t>
  </si>
  <si>
    <t>托馬斯·蓋恩斯伯勒（Thomas Gainsborough）</t>
  </si>
  <si>
    <t>pestilence chair</t>
  </si>
  <si>
    <t>瘟疫椅</t>
  </si>
  <si>
    <t>dystopian publix</t>
  </si>
  <si>
    <t>反烏托邦公共</t>
  </si>
  <si>
    <t>paladin battlefield</t>
  </si>
  <si>
    <t>聖騎士戰場</t>
  </si>
  <si>
    <t>islamic child</t>
  </si>
  <si>
    <t>伊斯蘭兒童</t>
  </si>
  <si>
    <t>bitcoin consuming</t>
  </si>
  <si>
    <t>比特幣消耗</t>
  </si>
  <si>
    <t>lanky teenage nurse</t>
  </si>
  <si>
    <t>瘦長的青少年護士</t>
  </si>
  <si>
    <t>searing guitar solo</t>
  </si>
  <si>
    <t>塞吉他獨奏</t>
  </si>
  <si>
    <t>soaked beach</t>
  </si>
  <si>
    <t>浸泡過的海灘</t>
  </si>
  <si>
    <t>inner beauty</t>
  </si>
  <si>
    <t>內在美</t>
  </si>
  <si>
    <t>middle distance</t>
  </si>
  <si>
    <t>中間距離</t>
  </si>
  <si>
    <t>patients gown</t>
  </si>
  <si>
    <t>患者禮服</t>
  </si>
  <si>
    <t>mcdonald's parking lot</t>
  </si>
  <si>
    <t>麥當勞的停車場</t>
  </si>
  <si>
    <t>weta digital fx manuka gemur monastery</t>
  </si>
  <si>
    <t>weta數字FX Manuka Gemur修道院</t>
  </si>
  <si>
    <t>impaled bodies</t>
  </si>
  <si>
    <t>刺穿身體</t>
  </si>
  <si>
    <t>many levels</t>
  </si>
  <si>
    <t>許多級別</t>
  </si>
  <si>
    <t>racing tokyo</t>
  </si>
  <si>
    <t>賽車東京</t>
  </si>
  <si>
    <t>donald duck</t>
  </si>
  <si>
    <t>唐納德鴨</t>
  </si>
  <si>
    <t>brown trout</t>
  </si>
  <si>
    <t>棕色鱒魚</t>
  </si>
  <si>
    <t>throne petting</t>
  </si>
  <si>
    <t>寶座撫摸</t>
  </si>
  <si>
    <t>bone spike</t>
  </si>
  <si>
    <t>骨尖峰</t>
  </si>
  <si>
    <t>forbidden shape</t>
  </si>
  <si>
    <t>禁止形狀</t>
  </si>
  <si>
    <t>many giant coelacanthses</t>
  </si>
  <si>
    <t>許多巨型腔群</t>
  </si>
  <si>
    <t>geode stripes</t>
  </si>
  <si>
    <t>地質條紋</t>
  </si>
  <si>
    <t>heterocera_wings_batman_bruce wayne_ancient neoclassical_egon schiele</t>
  </si>
  <si>
    <t>far distance</t>
  </si>
  <si>
    <t>遠距離</t>
  </si>
  <si>
    <t>excavator one</t>
  </si>
  <si>
    <t>挖掘機一</t>
  </si>
  <si>
    <t>one apparition</t>
  </si>
  <si>
    <t>一種幻影</t>
  </si>
  <si>
    <t>ismalic astronaut</t>
  </si>
  <si>
    <t>Ismalic宇航員</t>
  </si>
  <si>
    <t>professional wrestler</t>
  </si>
  <si>
    <t>jasmine petals</t>
  </si>
  <si>
    <t>茉莉花花瓣</t>
  </si>
  <si>
    <t>center africa futurism</t>
  </si>
  <si>
    <t>中心非洲未來主義</t>
  </si>
  <si>
    <t>fat gamer</t>
  </si>
  <si>
    <t>胖玩家</t>
  </si>
  <si>
    <t>pink metaphysical orbe</t>
  </si>
  <si>
    <t>粉紅色的形而上學</t>
  </si>
  <si>
    <t>caped boy</t>
  </si>
  <si>
    <t>帽男孩</t>
  </si>
  <si>
    <t>amethyst sisters</t>
  </si>
  <si>
    <t>紫水晶姐妹</t>
  </si>
  <si>
    <t>field performance shoe</t>
  </si>
  <si>
    <t>現場性能鞋</t>
  </si>
  <si>
    <t>aided gesture</t>
  </si>
  <si>
    <t>輔助手勢</t>
  </si>
  <si>
    <t>alex senechal</t>
  </si>
  <si>
    <t>亞歷克斯·塞納切爾（Alex Senechal）</t>
  </si>
  <si>
    <t>motorbike rides</t>
  </si>
  <si>
    <t>摩托車騎行</t>
  </si>
  <si>
    <t>kit kat mcdonalds day</t>
  </si>
  <si>
    <t>Kit Kat McDonalds Day</t>
  </si>
  <si>
    <t>endless sewar</t>
  </si>
  <si>
    <t>無盡的塞瓦爾</t>
  </si>
  <si>
    <t>optical illusion</t>
  </si>
  <si>
    <t>光學錯覺</t>
  </si>
  <si>
    <t>quil lemons</t>
  </si>
  <si>
    <t>Quil檸檬</t>
  </si>
  <si>
    <t>terrence malick</t>
  </si>
  <si>
    <t>特倫斯·馬里克（Terrence Malick）</t>
  </si>
  <si>
    <t>large beak</t>
  </si>
  <si>
    <t>大喙</t>
  </si>
  <si>
    <t>koln church</t>
  </si>
  <si>
    <t>科恩教堂</t>
  </si>
  <si>
    <t>catfish head</t>
  </si>
  <si>
    <t>cat魚頭</t>
  </si>
  <si>
    <t>fauvism starcraft archon richard malden</t>
  </si>
  <si>
    <t>野蠻的星際爭霸阿奇·理查德·馬爾登（Archon Richard Malden）</t>
  </si>
  <si>
    <t>david lynch roller coaster</t>
  </si>
  <si>
    <t>大衛·林奇（David Lynch）過山車</t>
  </si>
  <si>
    <t>baron ashura</t>
  </si>
  <si>
    <t>阿修拉男爵</t>
  </si>
  <si>
    <t>inosuke anime</t>
  </si>
  <si>
    <t>動漫</t>
  </si>
  <si>
    <t>warhammer spacemarin tyranids trench warefare</t>
  </si>
  <si>
    <t>戰鎚太空人的霸王公司戰trench warefare</t>
  </si>
  <si>
    <t>loss of control</t>
  </si>
  <si>
    <t>失去控制</t>
  </si>
  <si>
    <t>outdoor funeral pyre</t>
  </si>
  <si>
    <t>戶外葬禮拼圖</t>
  </si>
  <si>
    <t>jony ive</t>
  </si>
  <si>
    <t>喬尼·艾夫（Jony Ive）</t>
  </si>
  <si>
    <t>two heroes</t>
  </si>
  <si>
    <t>scruffy beard</t>
  </si>
  <si>
    <t>鬍鬚的鬍鬚</t>
  </si>
  <si>
    <t>axe body spray cans</t>
  </si>
  <si>
    <t>斧頭噴霧罐</t>
  </si>
  <si>
    <t>haunted journal</t>
  </si>
  <si>
    <t>鬧鬼的日記</t>
  </si>
  <si>
    <t>gun violence</t>
  </si>
  <si>
    <t>槍支暴力</t>
  </si>
  <si>
    <t>jim carrey</t>
  </si>
  <si>
    <t>金凱瑞</t>
  </si>
  <si>
    <t>above balcony</t>
  </si>
  <si>
    <t>在陽台上方</t>
  </si>
  <si>
    <t>isometric perspective</t>
  </si>
  <si>
    <t>等距視角</t>
  </si>
  <si>
    <t>desturaction of world</t>
  </si>
  <si>
    <t>毀滅世界</t>
  </si>
  <si>
    <t>sacrificial chamber</t>
  </si>
  <si>
    <t>犧牲室</t>
  </si>
  <si>
    <t>french sidewalk cafes</t>
  </si>
  <si>
    <t>法國人行道咖啡館</t>
  </si>
  <si>
    <t>hey licorice</t>
  </si>
  <si>
    <t>嘿，甘草</t>
  </si>
  <si>
    <t>spike spiegel photograph</t>
  </si>
  <si>
    <t>Spike Spiegel照片</t>
  </si>
  <si>
    <t>arri camera</t>
  </si>
  <si>
    <t>ARRI相機</t>
  </si>
  <si>
    <t>jewelry_prefume bottle</t>
  </si>
  <si>
    <t>Jewelry_prefume瓶</t>
  </si>
  <si>
    <t>warframe female werewolf roar valkyr garuda</t>
  </si>
  <si>
    <t>戰框女狼人咆哮瓦爾塔爾·加魯達（Garuda）</t>
  </si>
  <si>
    <t>photorealistic klingon waiter</t>
  </si>
  <si>
    <t>逼真的克林貢人服務員</t>
  </si>
  <si>
    <t>tropical rainforest</t>
  </si>
  <si>
    <t>armored baroness</t>
  </si>
  <si>
    <t>裝甲男爵夫人</t>
  </si>
  <si>
    <t>funny round</t>
  </si>
  <si>
    <t>有趣的回合</t>
  </si>
  <si>
    <t>corwn of flame</t>
  </si>
  <si>
    <t>火焰的cor</t>
  </si>
  <si>
    <t>heaven's bow</t>
  </si>
  <si>
    <t>天堂的弓</t>
  </si>
  <si>
    <t>knight's armor</t>
  </si>
  <si>
    <t>騎士的盔甲</t>
  </si>
  <si>
    <t>daniel chavez destiny</t>
  </si>
  <si>
    <t>丹尼爾·查韋斯命運</t>
  </si>
  <si>
    <t>arizona desert</t>
  </si>
  <si>
    <t>亞利桑那沙漠</t>
  </si>
  <si>
    <t>desert of kharak</t>
  </si>
  <si>
    <t>哈拉克沙漠</t>
  </si>
  <si>
    <t>multiple habitats</t>
  </si>
  <si>
    <t>多個棲息地</t>
  </si>
  <si>
    <t>diter rams</t>
  </si>
  <si>
    <t>Diter Rams</t>
  </si>
  <si>
    <t>wavy plastic</t>
  </si>
  <si>
    <t>波浪塑料</t>
  </si>
  <si>
    <t>hip hop bar</t>
  </si>
  <si>
    <t>嘻哈酒吧</t>
  </si>
  <si>
    <t>bronze cage</t>
  </si>
  <si>
    <t>青銅籠</t>
  </si>
  <si>
    <t>cold steve austin</t>
  </si>
  <si>
    <t>冷史蒂夫·奧斯丁</t>
  </si>
  <si>
    <t>incredible drawing</t>
  </si>
  <si>
    <t>令人難以置信的圖紙</t>
  </si>
  <si>
    <t>diving board</t>
  </si>
  <si>
    <t>跳水台</t>
  </si>
  <si>
    <t>sheer nylon</t>
  </si>
  <si>
    <t>純粹的尼龍</t>
  </si>
  <si>
    <t>big juicy lips</t>
  </si>
  <si>
    <t>多汁的嘴唇</t>
  </si>
  <si>
    <t>dwarven hall</t>
  </si>
  <si>
    <t>矮人大廳</t>
  </si>
  <si>
    <t>satanic grandma</t>
  </si>
  <si>
    <t>撒旦奶奶</t>
  </si>
  <si>
    <t>morbius goat</t>
  </si>
  <si>
    <t>莫比烏斯山羊</t>
  </si>
  <si>
    <t>office printer photocopier</t>
  </si>
  <si>
    <t>辦公打印機複印機</t>
  </si>
  <si>
    <t>impossible gradient</t>
  </si>
  <si>
    <t>不可能的梯度</t>
  </si>
  <si>
    <t>industrial crane</t>
  </si>
  <si>
    <t>工業起重機</t>
  </si>
  <si>
    <t>animated sequence horse</t>
  </si>
  <si>
    <t>動畫序列馬</t>
  </si>
  <si>
    <t>cinematic 50mm chromatic aberration</t>
  </si>
  <si>
    <t>電影50mm色差</t>
  </si>
  <si>
    <t>overcast graveyard</t>
  </si>
  <si>
    <t>陰暗的墓地</t>
  </si>
  <si>
    <t>fashionable clothes</t>
  </si>
  <si>
    <t>時尚的衣服</t>
  </si>
  <si>
    <t>ho chi minh city</t>
  </si>
  <si>
    <t>胡志明市</t>
  </si>
  <si>
    <t>hyperreal terrifying shrek</t>
  </si>
  <si>
    <t>超市可怕的史雷克</t>
  </si>
  <si>
    <t>1960s blockbuster movies</t>
  </si>
  <si>
    <t>1960年代大片電影</t>
  </si>
  <si>
    <t>shattered kingdom</t>
  </si>
  <si>
    <t>破碎的王國</t>
  </si>
  <si>
    <t>handsome boy</t>
  </si>
  <si>
    <t>英俊男孩</t>
  </si>
  <si>
    <t>good friends</t>
  </si>
  <si>
    <t>好朋友們</t>
  </si>
  <si>
    <t>busy freeway overpass</t>
  </si>
  <si>
    <t>繁忙的高速公路立交橋</t>
  </si>
  <si>
    <t>biomechanical neotokyo</t>
  </si>
  <si>
    <t>生物力學Neotokyo</t>
  </si>
  <si>
    <t>cyan outfit</t>
  </si>
  <si>
    <t>青色服裝</t>
  </si>
  <si>
    <t>joaquin sorolla beach sunset</t>
  </si>
  <si>
    <t>華金·索羅拉海灘日落</t>
  </si>
  <si>
    <t>aqaba neom</t>
  </si>
  <si>
    <t>mark simonetti</t>
  </si>
  <si>
    <t>馬克·西蒙內蒂</t>
  </si>
  <si>
    <t>die-cut sticker of goblin</t>
  </si>
  <si>
    <t>哥布林的模切貼紙</t>
  </si>
  <si>
    <t>smooth creamy vanilla ice cream</t>
  </si>
  <si>
    <t>光滑的奶油香草冰淇淋</t>
  </si>
  <si>
    <t>work sargent</t>
  </si>
  <si>
    <t>great goots</t>
  </si>
  <si>
    <t>偉大的鵝</t>
  </si>
  <si>
    <t>dirt path</t>
  </si>
  <si>
    <t>土路</t>
  </si>
  <si>
    <t>hinese peking opera masks bust</t>
  </si>
  <si>
    <t>Hinese Peking Opera面具胸像</t>
  </si>
  <si>
    <t>a-level figure</t>
  </si>
  <si>
    <t>muted colours</t>
  </si>
  <si>
    <t>rickenbacker bass guitar</t>
  </si>
  <si>
    <t>Rickenbacker貝斯吉他</t>
  </si>
  <si>
    <t>gemstones wear</t>
  </si>
  <si>
    <t>寶石穿</t>
  </si>
  <si>
    <t>neo-expressionism white swans</t>
  </si>
  <si>
    <t>新的表達主義白天鵝</t>
  </si>
  <si>
    <t>tower of babel</t>
  </si>
  <si>
    <t>巴別塔</t>
  </si>
  <si>
    <t>squid negligee</t>
  </si>
  <si>
    <t>魷魚的negligee</t>
  </si>
  <si>
    <t>ocean of furikake</t>
  </si>
  <si>
    <t>毛茸茸的海洋</t>
  </si>
  <si>
    <t>m26 grenade sales poster</t>
  </si>
  <si>
    <t>M26手榴彈銷售海報</t>
  </si>
  <si>
    <t>candy sportscar</t>
  </si>
  <si>
    <t>糖果跑車</t>
  </si>
  <si>
    <t>scary smile</t>
  </si>
  <si>
    <t>可怕的微笑</t>
  </si>
  <si>
    <t>kingland road</t>
  </si>
  <si>
    <t>金蘭路</t>
  </si>
  <si>
    <t>kids nightmares</t>
  </si>
  <si>
    <t>孩子們的噩夢</t>
  </si>
  <si>
    <t>father ted</t>
  </si>
  <si>
    <t>泰德神父</t>
  </si>
  <si>
    <t>grass hopper skateboarding</t>
  </si>
  <si>
    <t>草料斗滑板</t>
  </si>
  <si>
    <t>mint silicone cappuccino maker</t>
  </si>
  <si>
    <t>薄荷有機矽卡布奇諾製造商</t>
  </si>
  <si>
    <t>clever silly hamster</t>
  </si>
  <si>
    <t>聰明的愚蠢倉鼠</t>
  </si>
  <si>
    <t>modern bouldering gym</t>
  </si>
  <si>
    <t>現代抱石健身房</t>
  </si>
  <si>
    <t>è²¡å¥æª³æ¦ dancing</t>
  </si>
  <si>
    <t>towering cumulus cloud</t>
  </si>
  <si>
    <t>高聳的積云云</t>
  </si>
  <si>
    <t>microscopic cells</t>
  </si>
  <si>
    <t>微觀細胞</t>
  </si>
  <si>
    <t>electrical weapons</t>
  </si>
  <si>
    <t>電武器</t>
  </si>
  <si>
    <t>hermes brand backpack</t>
  </si>
  <si>
    <t>愛馬仕品牌背包</t>
  </si>
  <si>
    <t>four good friends</t>
  </si>
  <si>
    <t>四個好朋友</t>
  </si>
  <si>
    <t>federico pelat</t>
  </si>
  <si>
    <t>費德里科·佩拉特（Federico Pelat）</t>
  </si>
  <si>
    <t>katsura masakazu</t>
  </si>
  <si>
    <t>Katsura Masakazu</t>
  </si>
  <si>
    <t>lars ulrich</t>
  </si>
  <si>
    <t>拉爾斯·烏爾里希（Lars Ulrich）</t>
  </si>
  <si>
    <t>persistence of memory</t>
  </si>
  <si>
    <t>記憶的持久性</t>
  </si>
  <si>
    <t>rimowa luggage</t>
  </si>
  <si>
    <t>Rimowa行李</t>
  </si>
  <si>
    <t>luxurious sad starlight</t>
  </si>
  <si>
    <t>豪華的悲傷星光</t>
  </si>
  <si>
    <t>idyllic meadow</t>
  </si>
  <si>
    <t>田園草地</t>
  </si>
  <si>
    <t>luxurious jewlery</t>
  </si>
  <si>
    <t>豪華珠寶</t>
  </si>
  <si>
    <t>rick owens runway</t>
  </si>
  <si>
    <t>里克·歐文斯（Rick Owens）跑道</t>
  </si>
  <si>
    <t>cybernetic wires</t>
  </si>
  <si>
    <t>控制論線</t>
  </si>
  <si>
    <t>three guys</t>
  </si>
  <si>
    <t>三個傢伙</t>
  </si>
  <si>
    <t>african teenager</t>
  </si>
  <si>
    <t>非洲少年</t>
  </si>
  <si>
    <t>hot cheetos</t>
  </si>
  <si>
    <t>熱獵物</t>
  </si>
  <si>
    <t>earth slomping</t>
  </si>
  <si>
    <t>地球滑動</t>
  </si>
  <si>
    <t>post-apocolypse earth</t>
  </si>
  <si>
    <t>跨化結構地球</t>
  </si>
  <si>
    <t>flower bouquets</t>
  </si>
  <si>
    <t>pennywise andrew</t>
  </si>
  <si>
    <t>Pennywise Andrew</t>
  </si>
  <si>
    <t>aerith flowers</t>
  </si>
  <si>
    <t>Aerith花</t>
  </si>
  <si>
    <t>korean sailboat</t>
  </si>
  <si>
    <t>韓國帆船</t>
  </si>
  <si>
    <t>jheronimus bosch hellscape insects</t>
  </si>
  <si>
    <t>Jheronimus Bosch Hellscape昆蟲</t>
  </si>
  <si>
    <t>rene magritte</t>
  </si>
  <si>
    <t>Rene Magritte</t>
  </si>
  <si>
    <t>two adorable claymation penguins</t>
  </si>
  <si>
    <t>兩個可愛的黏土企鵝</t>
  </si>
  <si>
    <t>feed of legends</t>
  </si>
  <si>
    <t>傳說的飼料</t>
  </si>
  <si>
    <t>porter robinson album cover</t>
  </si>
  <si>
    <t>波特·羅賓遜專輯封面</t>
  </si>
  <si>
    <t>couple lovers</t>
  </si>
  <si>
    <t>情侶戀人</t>
  </si>
  <si>
    <t>locke cole</t>
  </si>
  <si>
    <t>洛克·科爾</t>
  </si>
  <si>
    <t>last maiden</t>
  </si>
  <si>
    <t>最後的少女</t>
  </si>
  <si>
    <t>security booth</t>
  </si>
  <si>
    <t>安全攤位</t>
  </si>
  <si>
    <t>narnia map</t>
  </si>
  <si>
    <t>納尼亞地圖</t>
  </si>
  <si>
    <t>dukes of hell</t>
  </si>
  <si>
    <t>地獄公爵</t>
  </si>
  <si>
    <t>frank gehry</t>
  </si>
  <si>
    <t>弗蘭克·蓋里（Frank Gehry）</t>
  </si>
  <si>
    <t>translucent airship landing</t>
  </si>
  <si>
    <t>半透明的飛艇著陸</t>
  </si>
  <si>
    <t>projectseismic show</t>
  </si>
  <si>
    <t>ProjectSeassic Show</t>
  </si>
  <si>
    <t>stephen malkmus</t>
  </si>
  <si>
    <t>斯蒂芬·馬爾克穆斯（Stephen Malkmus）</t>
  </si>
  <si>
    <t>one booth</t>
  </si>
  <si>
    <t>一個攤位</t>
  </si>
  <si>
    <t>royal fountain</t>
  </si>
  <si>
    <t>皇家噴泉</t>
  </si>
  <si>
    <t>gigantic supernovas</t>
  </si>
  <si>
    <t>巨大的超新星</t>
  </si>
  <si>
    <t>wet cobblestone</t>
  </si>
  <si>
    <t>濕的鵝卵石</t>
  </si>
  <si>
    <t>â â¨</t>
  </si>
  <si>
    <t>- ™</t>
  </si>
  <si>
    <t>toaster shooting toast</t>
  </si>
  <si>
    <t>烤麵包吐司</t>
  </si>
  <si>
    <t>eldin ring</t>
  </si>
  <si>
    <t>艾爾丁環</t>
  </si>
  <si>
    <t>creation of adam</t>
  </si>
  <si>
    <t>亞當的創造</t>
  </si>
  <si>
    <t>rooster beachball anime</t>
  </si>
  <si>
    <t>公雞海灘動畫</t>
  </si>
  <si>
    <t>random parkinglot</t>
  </si>
  <si>
    <t>隨機停車位</t>
  </si>
  <si>
    <t>several people</t>
  </si>
  <si>
    <t>幾個人</t>
  </si>
  <si>
    <t>airplane wreckage</t>
  </si>
  <si>
    <t>飛機殘骸</t>
  </si>
  <si>
    <t>mechanical bomblebees</t>
  </si>
  <si>
    <t>機械彈力</t>
  </si>
  <si>
    <t>sticky bits</t>
  </si>
  <si>
    <t>light-filled curvy building</t>
  </si>
  <si>
    <t>光線充足的彎曲建築</t>
  </si>
  <si>
    <t>photographic details</t>
  </si>
  <si>
    <t>攝影細節</t>
  </si>
  <si>
    <t>desert int estyle of piranesi</t>
  </si>
  <si>
    <t>皮拉內西的沙漠int estyle</t>
  </si>
  <si>
    <t>emory douglas</t>
  </si>
  <si>
    <t>埃默里·道格拉斯（Emory Douglas）</t>
  </si>
  <si>
    <t>psychedelic trap</t>
  </si>
  <si>
    <t>迷幻陷阱</t>
  </si>
  <si>
    <t>muppet luke skywalker</t>
  </si>
  <si>
    <t>Muppet Luke Skywalker</t>
  </si>
  <si>
    <t>naoto hattori</t>
  </si>
  <si>
    <t>Naoto Hattori</t>
  </si>
  <si>
    <t>torn garment</t>
  </si>
  <si>
    <t>撕裂的衣服</t>
  </si>
  <si>
    <t>hunting pianos line drawing</t>
  </si>
  <si>
    <t>狩獵鋼琴線圖</t>
  </si>
  <si>
    <t>arina tanemura's manga</t>
  </si>
  <si>
    <t>Arina Tanemura的漫畫</t>
  </si>
  <si>
    <t>various magic spells</t>
  </si>
  <si>
    <t>各種魔法咒語</t>
  </si>
  <si>
    <t>rolls of toilet paper subsurface</t>
  </si>
  <si>
    <t>廁紙捲</t>
  </si>
  <si>
    <t>tropical cove</t>
  </si>
  <si>
    <t>熱帶灣</t>
  </si>
  <si>
    <t>vacation postcard card</t>
  </si>
  <si>
    <t>度假明信片卡</t>
  </si>
  <si>
    <t>nardo grey</t>
  </si>
  <si>
    <t>納爾多·格雷</t>
  </si>
  <si>
    <t>humanized lizard</t>
  </si>
  <si>
    <t>人性化蜥蜴</t>
  </si>
  <si>
    <t>uncle iroh drinking tea</t>
  </si>
  <si>
    <t>艾羅叔叔喝茶</t>
  </si>
  <si>
    <t>sandy desert</t>
  </si>
  <si>
    <t>沙質沙漠</t>
  </si>
  <si>
    <t>idaho pasture pig</t>
  </si>
  <si>
    <t>愛達荷州牧場豬</t>
  </si>
  <si>
    <t>pit bull</t>
  </si>
  <si>
    <t>r gigers bar</t>
  </si>
  <si>
    <t>R Gigers Bar</t>
  </si>
  <si>
    <t>eye lids</t>
  </si>
  <si>
    <t>眼皮</t>
  </si>
  <si>
    <t>source imagery</t>
  </si>
  <si>
    <t>來源圖像</t>
  </si>
  <si>
    <t>hand-painted watercolor postcard of norilsk</t>
  </si>
  <si>
    <t>諾里斯克的手繪水彩明信片</t>
  </si>
  <si>
    <t>cubic zelda dungeon</t>
  </si>
  <si>
    <t>立方Zelda地牢</t>
  </si>
  <si>
    <t>museum gallery</t>
  </si>
  <si>
    <t>博物館畫廊</t>
  </si>
  <si>
    <t>etrian odyssey</t>
  </si>
  <si>
    <t>伊特里安·奧德賽</t>
  </si>
  <si>
    <t>touch screens</t>
  </si>
  <si>
    <t>觸摸屏</t>
  </si>
  <si>
    <t>bar mitzvah</t>
  </si>
  <si>
    <t>Bar Mitzvah</t>
  </si>
  <si>
    <t>mahogany desk details</t>
  </si>
  <si>
    <t>桃花心木桌詳細信息</t>
  </si>
  <si>
    <t>bond hardware</t>
  </si>
  <si>
    <t>債券硬件</t>
  </si>
  <si>
    <t>aircraft carrier</t>
  </si>
  <si>
    <t>航空母艦</t>
  </si>
  <si>
    <t>humans animals</t>
  </si>
  <si>
    <t>人類動物</t>
  </si>
  <si>
    <t>sad moment</t>
  </si>
  <si>
    <t>悲傷的時刻</t>
  </si>
  <si>
    <t>international jewel thief</t>
  </si>
  <si>
    <t>國際珠寶小偷</t>
  </si>
  <si>
    <t>purple square pillows</t>
  </si>
  <si>
    <t>紫色方形枕頭</t>
  </si>
  <si>
    <t>kendrick lamar</t>
  </si>
  <si>
    <t>肯德里克·拉馬爾（Kendrick Lamar）</t>
  </si>
  <si>
    <t>pure consciousness</t>
  </si>
  <si>
    <t>純粹的意識</t>
  </si>
  <si>
    <t>twigitecture walls</t>
  </si>
  <si>
    <t>細小牆</t>
  </si>
  <si>
    <t>dead pigs</t>
  </si>
  <si>
    <t>死豬</t>
  </si>
  <si>
    <t>james hetfield</t>
  </si>
  <si>
    <t>詹姆斯·海特菲爾德</t>
  </si>
  <si>
    <t>sirens dream of obscurity</t>
  </si>
  <si>
    <t>警笛夢想</t>
  </si>
  <si>
    <t>cyberpunk jimi hendrix</t>
  </si>
  <si>
    <t>Cyber​​punk Jimi Hendrix</t>
  </si>
  <si>
    <t>barbarian pin</t>
  </si>
  <si>
    <t>野蠻人別針</t>
  </si>
  <si>
    <t>precise anatomy</t>
  </si>
  <si>
    <t>精確的解剖結構</t>
  </si>
  <si>
    <t>thick lid</t>
  </si>
  <si>
    <t>厚蓋</t>
  </si>
  <si>
    <t>td garden</t>
  </si>
  <si>
    <t>TD花園</t>
  </si>
  <si>
    <t>three-bedroom apartment</t>
  </si>
  <si>
    <t>三臥室公寓</t>
  </si>
  <si>
    <t>two axes</t>
  </si>
  <si>
    <t>兩個軸</t>
  </si>
  <si>
    <t>cubic fish</t>
  </si>
  <si>
    <t>立方魚</t>
  </si>
  <si>
    <t>post-rock fighter</t>
  </si>
  <si>
    <t>搖滾戰鬥機</t>
  </si>
  <si>
    <t>x-men playing sports</t>
  </si>
  <si>
    <t>X戰警在運動</t>
  </si>
  <si>
    <t>land starcraft archon lali gonzÃ¡lez</t>
  </si>
  <si>
    <t>陸地星際爭霸Archon laligonzãlez</t>
  </si>
  <si>
    <t>three seals</t>
  </si>
  <si>
    <t>三個印章</t>
  </si>
  <si>
    <t>catalog of business man lifeforms</t>
  </si>
  <si>
    <t>商人生命形式的目錄</t>
  </si>
  <si>
    <t>inematic footage</t>
  </si>
  <si>
    <t>無關的鏡頭</t>
  </si>
  <si>
    <t>sprials of douglass fir</t>
  </si>
  <si>
    <t>道格拉斯冷杉</t>
  </si>
  <si>
    <t>fireplace wizard</t>
  </si>
  <si>
    <t>壁爐嚮導</t>
  </si>
  <si>
    <t>effect vs cause</t>
  </si>
  <si>
    <t>效果與原因</t>
  </si>
  <si>
    <t>ancienr ruins</t>
  </si>
  <si>
    <t>Ancienr廢墟</t>
  </si>
  <si>
    <t>etruscan ruins</t>
  </si>
  <si>
    <t>伊特魯里亞廢墟</t>
  </si>
  <si>
    <t>ruins of denver</t>
  </si>
  <si>
    <t>丹佛的廢墟</t>
  </si>
  <si>
    <t>released space marine chapter emblem</t>
  </si>
  <si>
    <t>發布的太空海洋分會標誌</t>
  </si>
  <si>
    <t>evil dumpling</t>
  </si>
  <si>
    <t>邪惡的餃子</t>
  </si>
  <si>
    <t>ghost galleon</t>
  </si>
  <si>
    <t>鬼galleon</t>
  </si>
  <si>
    <t>toro cinematography</t>
  </si>
  <si>
    <t>托羅攝影</t>
  </si>
  <si>
    <t>back lgbt</t>
  </si>
  <si>
    <t>後LGBT</t>
  </si>
  <si>
    <t>work of chuck close</t>
  </si>
  <si>
    <t>查克關閉的作品</t>
  </si>
  <si>
    <t>donato giancola</t>
  </si>
  <si>
    <t>Donato Giancola</t>
  </si>
  <si>
    <t>tetsuwan atomu</t>
  </si>
  <si>
    <t>Tetsuwan Atomu</t>
  </si>
  <si>
    <t>yang mi</t>
  </si>
  <si>
    <t>todd schorr</t>
  </si>
  <si>
    <t>托德·舒爾（Todd Schorr）</t>
  </si>
  <si>
    <t>torn cloth</t>
  </si>
  <si>
    <t>撕裂的布</t>
  </si>
  <si>
    <t>maximalist amv neon</t>
  </si>
  <si>
    <t>最大主義AMV霓虹燈</t>
  </si>
  <si>
    <t>minimal celtic symbol</t>
  </si>
  <si>
    <t>最小的凱爾特人符號</t>
  </si>
  <si>
    <t>crouwed arabic market</t>
  </si>
  <si>
    <t>皺眉阿拉伯市場</t>
  </si>
  <si>
    <t>connected brains</t>
  </si>
  <si>
    <t>balrog of moria</t>
  </si>
  <si>
    <t>莫里亞的Balrog</t>
  </si>
  <si>
    <t>beef son</t>
  </si>
  <si>
    <t>牛肉兒子</t>
  </si>
  <si>
    <t>fertility goddess totem</t>
  </si>
  <si>
    <t>生育女神圖騰</t>
  </si>
  <si>
    <t>harmen van steenwijck</t>
  </si>
  <si>
    <t>Harmen Van Steenwijck</t>
  </si>
  <si>
    <t>power of carnage</t>
  </si>
  <si>
    <t>大屠殺的力量</t>
  </si>
  <si>
    <t>young brides</t>
  </si>
  <si>
    <t>年輕新娘</t>
  </si>
  <si>
    <t>frog elephant toupe</t>
  </si>
  <si>
    <t>青蛙大象toupe</t>
  </si>
  <si>
    <t>theo prins</t>
  </si>
  <si>
    <t>西奧·普林斯（Theo Prins）</t>
  </si>
  <si>
    <t>max shuster</t>
  </si>
  <si>
    <t>最大舒斯特</t>
  </si>
  <si>
    <t>dead spaceman</t>
  </si>
  <si>
    <t>死太空人</t>
  </si>
  <si>
    <t>farnsworth house</t>
  </si>
  <si>
    <t>法恩斯沃思之家</t>
  </si>
  <si>
    <t>house keys</t>
  </si>
  <si>
    <t>房屋鑰匙</t>
  </si>
  <si>
    <t>coven of witches</t>
  </si>
  <si>
    <t>女巫盟約</t>
  </si>
  <si>
    <t>siamese twin</t>
  </si>
  <si>
    <t>暹羅雙胞胎</t>
  </si>
  <si>
    <t>panorama tesla</t>
  </si>
  <si>
    <t>全景特斯拉</t>
  </si>
  <si>
    <t>sound of silence</t>
  </si>
  <si>
    <t>寂靜之聲</t>
  </si>
  <si>
    <t>colorful oils</t>
  </si>
  <si>
    <t>五顏六色的油</t>
  </si>
  <si>
    <t>circular hotel</t>
  </si>
  <si>
    <t>圓形酒店</t>
  </si>
  <si>
    <t>scotland's football team</t>
  </si>
  <si>
    <t>蘇格蘭的足球隊</t>
  </si>
  <si>
    <t>luminescent connections</t>
  </si>
  <si>
    <t>發光連接</t>
  </si>
  <si>
    <t>many vines</t>
  </si>
  <si>
    <t>許多葡萄藤</t>
  </si>
  <si>
    <t>vassily kandinsky</t>
  </si>
  <si>
    <t>Vassily Kandinsky</t>
  </si>
  <si>
    <t>macedonian vampire</t>
  </si>
  <si>
    <t>馬其頓吸血鬼</t>
  </si>
  <si>
    <t>jason hopkins</t>
  </si>
  <si>
    <t>傑森·霍普金斯</t>
  </si>
  <si>
    <t>ragby player</t>
  </si>
  <si>
    <t>拉格玩家</t>
  </si>
  <si>
    <t>silver skeletons</t>
  </si>
  <si>
    <t>銀骨架</t>
  </si>
  <si>
    <t>velodrome stadium</t>
  </si>
  <si>
    <t>賽車體育場</t>
  </si>
  <si>
    <t>starship enterprise</t>
  </si>
  <si>
    <t>星際飛船企業</t>
  </si>
  <si>
    <t>jheronimus bosch</t>
  </si>
  <si>
    <t>Jheronimus Bosch</t>
  </si>
  <si>
    <t>swingers club</t>
  </si>
  <si>
    <t>浪蕩公子俱樂部</t>
  </si>
  <si>
    <t>brutalist glory</t>
  </si>
  <si>
    <t>野蠻的榮耀</t>
  </si>
  <si>
    <t>creeepy thing</t>
  </si>
  <si>
    <t>creeepy的東西</t>
  </si>
  <si>
    <t>cult commune</t>
  </si>
  <si>
    <t>邪教公社</t>
  </si>
  <si>
    <t>castle of progress</t>
  </si>
  <si>
    <t>進度城堡</t>
  </si>
  <si>
    <t>dracula's castle</t>
  </si>
  <si>
    <t>德古拉的城堡</t>
  </si>
  <si>
    <t>skeleton terminator</t>
  </si>
  <si>
    <t>骨架終結者</t>
  </si>
  <si>
    <t>edge of tomorrow</t>
  </si>
  <si>
    <t>明天之邊緣</t>
  </si>
  <si>
    <t>cabinet of curiosities</t>
  </si>
  <si>
    <t>好奇心的內閣</t>
  </si>
  <si>
    <t>high-paying fishing jobs</t>
  </si>
  <si>
    <t>高薪釣魚工作</t>
  </si>
  <si>
    <t>wall of earthworms</t>
  </si>
  <si>
    <t>worm牆</t>
  </si>
  <si>
    <t>smug guy</t>
  </si>
  <si>
    <t>自鳴得意的傢伙</t>
  </si>
  <si>
    <t>sunken ships</t>
  </si>
  <si>
    <t>沉沒的船</t>
  </si>
  <si>
    <t>symbolism archon</t>
  </si>
  <si>
    <t>象徵主義執政</t>
  </si>
  <si>
    <t>lava moat</t>
  </si>
  <si>
    <t>熔岩護城河</t>
  </si>
  <si>
    <t>battle of gettysburg</t>
  </si>
  <si>
    <t>葛底斯堡之戰</t>
  </si>
  <si>
    <t>crowd of skeletons</t>
  </si>
  <si>
    <t>骨骼人群</t>
  </si>
  <si>
    <t>imperial soldiers</t>
  </si>
  <si>
    <t>帝國士兵</t>
  </si>
  <si>
    <t>fierce goblins</t>
  </si>
  <si>
    <t>兇猛的妖精</t>
  </si>
  <si>
    <t>marvelous designer</t>
  </si>
  <si>
    <t>出色的設計師</t>
  </si>
  <si>
    <t>female gypsy dancers</t>
  </si>
  <si>
    <t>女吉普賽舞者</t>
  </si>
  <si>
    <t>abandoned aquarium zoo</t>
  </si>
  <si>
    <t>廢棄的水族館動物園</t>
  </si>
  <si>
    <t>pedestrian bridges</t>
  </si>
  <si>
    <t>行人橋</t>
  </si>
  <si>
    <t>neobrutalism doraemon</t>
  </si>
  <si>
    <t>新魯頓主義doraemon</t>
  </si>
  <si>
    <t>medium length</t>
  </si>
  <si>
    <t>中等長度</t>
  </si>
  <si>
    <t>thick trunk</t>
  </si>
  <si>
    <t>厚的樹幹</t>
  </si>
  <si>
    <t>residential building</t>
  </si>
  <si>
    <t>住宅大樓</t>
  </si>
  <si>
    <t>hiperrealistic pink donut</t>
  </si>
  <si>
    <t>摩托車的粉紅色甜甜圈</t>
  </si>
  <si>
    <t>last stand</t>
  </si>
  <si>
    <t>最後一站</t>
  </si>
  <si>
    <t>skinned ballerina</t>
  </si>
  <si>
    <t>皮膚芭蕾舞演員</t>
  </si>
  <si>
    <t>em robots</t>
  </si>
  <si>
    <t>EM機器人</t>
  </si>
  <si>
    <t>atrium of dawn</t>
  </si>
  <si>
    <t>黎明中庭</t>
  </si>
  <si>
    <t>martin kosobud</t>
  </si>
  <si>
    <t>馬丁·科索布德（Martin Kosobud）</t>
  </si>
  <si>
    <t>buddhism tibet japan</t>
  </si>
  <si>
    <t>佛教西藏日本</t>
  </si>
  <si>
    <t>eldritch occurrences</t>
  </si>
  <si>
    <t>Eldritch發生</t>
  </si>
  <si>
    <t>other way</t>
  </si>
  <si>
    <t>另一種方式</t>
  </si>
  <si>
    <t>turtles clouds</t>
  </si>
  <si>
    <t>海龜雲</t>
  </si>
  <si>
    <t>vacuum robots</t>
  </si>
  <si>
    <t>真空機器人</t>
  </si>
  <si>
    <t>plastic diorama</t>
  </si>
  <si>
    <t>塑料西洋鏡</t>
  </si>
  <si>
    <t>jme grime mc</t>
  </si>
  <si>
    <t>JME Grime MC</t>
  </si>
  <si>
    <t>ww1 shocktrooper</t>
  </si>
  <si>
    <t>WW1衝擊手</t>
  </si>
  <si>
    <t>translucent jellyfish</t>
  </si>
  <si>
    <t>半透明的水母</t>
  </si>
  <si>
    <t>commentator jim ross</t>
  </si>
  <si>
    <t>評論員吉姆·羅斯（Jim Ross）</t>
  </si>
  <si>
    <t>monocle lecturing</t>
  </si>
  <si>
    <t>單片講課</t>
  </si>
  <si>
    <t>pause buttton</t>
  </si>
  <si>
    <t>暫停屁股</t>
  </si>
  <si>
    <t>first sight</t>
  </si>
  <si>
    <t>第一眼</t>
  </si>
  <si>
    <t>brain transplant</t>
  </si>
  <si>
    <t>腦移植</t>
  </si>
  <si>
    <t>hallucinogenic mushrooms</t>
  </si>
  <si>
    <t>致幻蘑菇</t>
  </si>
  <si>
    <t>moon eater</t>
  </si>
  <si>
    <t>月球食者</t>
  </si>
  <si>
    <t>holy macintosh</t>
  </si>
  <si>
    <t>聖麥金托什</t>
  </si>
  <si>
    <t>hearthstone card</t>
  </si>
  <si>
    <t>爐石卡</t>
  </si>
  <si>
    <t>sickly bruised skin pigman</t>
  </si>
  <si>
    <t>生病的皮膚豬</t>
  </si>
  <si>
    <t>solar eclipses</t>
  </si>
  <si>
    <t>太陽能日食</t>
  </si>
  <si>
    <t>faerie of chalcanthite</t>
  </si>
  <si>
    <t>Chalcanthite的仙女</t>
  </si>
  <si>
    <t>george washington</t>
  </si>
  <si>
    <t>喬治華盛頓</t>
  </si>
  <si>
    <t>several feet</t>
  </si>
  <si>
    <t>幾英尺</t>
  </si>
  <si>
    <t>heavenly creatures</t>
  </si>
  <si>
    <t>天上的生物</t>
  </si>
  <si>
    <t>moebius dinos</t>
  </si>
  <si>
    <t>Moebius Dinos</t>
  </si>
  <si>
    <t>four wings</t>
  </si>
  <si>
    <t>四個翅膀</t>
  </si>
  <si>
    <t>end of existence</t>
  </si>
  <si>
    <t>生存的終結</t>
  </si>
  <si>
    <t>seven heads</t>
  </si>
  <si>
    <t>七個頭</t>
  </si>
  <si>
    <t>victor duarte</t>
  </si>
  <si>
    <t>維克多·杜阿爾特（Victor Duarte）</t>
  </si>
  <si>
    <t>old mobile phones</t>
  </si>
  <si>
    <t>舊手機</t>
  </si>
  <si>
    <t>hank hill</t>
  </si>
  <si>
    <t>漢克·希爾</t>
  </si>
  <si>
    <t>lee madgwick</t>
  </si>
  <si>
    <t>Lee Madgwick</t>
  </si>
  <si>
    <t>southend-on-sea essex arcades</t>
  </si>
  <si>
    <t>沿海地區埃塞克斯式拱廊</t>
  </si>
  <si>
    <t>andrei rublev icon of keanu reeves</t>
  </si>
  <si>
    <t>Keanu Reeves的Andrei Rublev偶像</t>
  </si>
  <si>
    <t>pinted panda feet</t>
  </si>
  <si>
    <t>皮熊貓的腳</t>
  </si>
  <si>
    <t>loss of sunlight</t>
  </si>
  <si>
    <t>失去陽光</t>
  </si>
  <si>
    <t>protest gasmask protester</t>
  </si>
  <si>
    <t>抗議Gasmask抗議者</t>
  </si>
  <si>
    <t>vintage azzedins alaia</t>
  </si>
  <si>
    <t>復古azzedins alaia</t>
  </si>
  <si>
    <t>radiant atlantis</t>
  </si>
  <si>
    <t>輻射亞特蘭蒂斯</t>
  </si>
  <si>
    <t>fish-eye lens</t>
  </si>
  <si>
    <t>魚眼鏡頭</t>
  </si>
  <si>
    <t>crisp glass of chardonnay outdoors</t>
  </si>
  <si>
    <t>清脆的霞多麗在戶外</t>
  </si>
  <si>
    <t>supernova explosion impressionism</t>
  </si>
  <si>
    <t>超新星爆炸印象主義</t>
  </si>
  <si>
    <t>software engineer</t>
  </si>
  <si>
    <t>軟件工程師</t>
  </si>
  <si>
    <t>fries meal</t>
  </si>
  <si>
    <t>薯條餐</t>
  </si>
  <si>
    <t>mysterious runes</t>
  </si>
  <si>
    <t>神秘的符文</t>
  </si>
  <si>
    <t>dishonored ninja</t>
  </si>
  <si>
    <t>羞辱的忍者</t>
  </si>
  <si>
    <t>vfx point-cloud</t>
  </si>
  <si>
    <t>VFX點雲</t>
  </si>
  <si>
    <t>nicolas cage</t>
  </si>
  <si>
    <t>尼古拉斯·凱奇</t>
  </si>
  <si>
    <t>triple axel</t>
  </si>
  <si>
    <t>三軸</t>
  </si>
  <si>
    <t>angel-like wings</t>
  </si>
  <si>
    <t>像天使般的翅膀</t>
  </si>
  <si>
    <t>cupid wings</t>
  </si>
  <si>
    <t>丘比特的翅膀</t>
  </si>
  <si>
    <t>social justice</t>
  </si>
  <si>
    <t>社會正義</t>
  </si>
  <si>
    <t>mineral sample collage glitchart</t>
  </si>
  <si>
    <t>礦物樣品拼貼小故障</t>
  </si>
  <si>
    <t>bald coomer</t>
  </si>
  <si>
    <t>禿頭COOMER</t>
  </si>
  <si>
    <t>beginning of time</t>
  </si>
  <si>
    <t>開始時間</t>
  </si>
  <si>
    <t>celestial galaxies</t>
  </si>
  <si>
    <t>天體星系</t>
  </si>
  <si>
    <t>solar union</t>
  </si>
  <si>
    <t>太陽能聯盟</t>
  </si>
  <si>
    <t>few fish-headed men</t>
  </si>
  <si>
    <t>很少有魚頭的人</t>
  </si>
  <si>
    <t>bruce timm</t>
  </si>
  <si>
    <t>布魯斯·蒂姆</t>
  </si>
  <si>
    <t>magic baton</t>
  </si>
  <si>
    <t>魔術指揮棒</t>
  </si>
  <si>
    <t>david bowie ziggy stardust</t>
  </si>
  <si>
    <t>戴維·鮑伊·齊吉·星塵</t>
  </si>
  <si>
    <t>richard sandwell</t>
  </si>
  <si>
    <t>理查德·桑德威爾</t>
  </si>
  <si>
    <t>powerfull spell casting of nature elements</t>
  </si>
  <si>
    <t>強大的自然元素施法</t>
  </si>
  <si>
    <t>internal turmoil</t>
  </si>
  <si>
    <t>內部動盪</t>
  </si>
  <si>
    <t>weird medieval kitchenware</t>
  </si>
  <si>
    <t>怪異的中世紀廚具</t>
  </si>
  <si>
    <t>shores of infinity</t>
  </si>
  <si>
    <t>無窮大的海岸</t>
  </si>
  <si>
    <t>camel smoking marlboro feeling</t>
  </si>
  <si>
    <t>駱駝吸煙萬寶路的感覺</t>
  </si>
  <si>
    <t>moomin teapot</t>
  </si>
  <si>
    <t>Moomin茶壺</t>
  </si>
  <si>
    <t>musical metaverse</t>
  </si>
  <si>
    <t>音樂元</t>
  </si>
  <si>
    <t>british livingroom</t>
  </si>
  <si>
    <t>英國客廳</t>
  </si>
  <si>
    <t>saint philomena</t>
  </si>
  <si>
    <t>聖菲洛梅納</t>
  </si>
  <si>
    <t>japanese woodblock cyanotype</t>
  </si>
  <si>
    <t>日本木質藍色藍色</t>
  </si>
  <si>
    <t>woodland creatures</t>
  </si>
  <si>
    <t>林地生物</t>
  </si>
  <si>
    <t>ww2 germans</t>
  </si>
  <si>
    <t>第二次世界大戰德國人</t>
  </si>
  <si>
    <t>charming maneki niko</t>
  </si>
  <si>
    <t>迷人的Maneki Niko</t>
  </si>
  <si>
    <t>virtual prosthetics</t>
  </si>
  <si>
    <t>虛擬假肢</t>
  </si>
  <si>
    <t>forbidden thought</t>
  </si>
  <si>
    <t>禁止的想法</t>
  </si>
  <si>
    <t>arcane workshop</t>
  </si>
  <si>
    <t>奧術車間</t>
  </si>
  <si>
    <t>èå¹» ï¼ flow</t>
  </si>
  <si>
    <t>è™›ÅV»ï¼-流</t>
  </si>
  <si>
    <t>scary bloodborne area</t>
  </si>
  <si>
    <t>可怕的血源區域</t>
  </si>
  <si>
    <t>large eggo</t>
  </si>
  <si>
    <t>大卵</t>
  </si>
  <si>
    <t>bull terrier</t>
  </si>
  <si>
    <t>公牛梗</t>
  </si>
  <si>
    <t>perfect rendition</t>
  </si>
  <si>
    <t>完美的演繹</t>
  </si>
  <si>
    <t>cell cage</t>
  </si>
  <si>
    <t>細胞籠</t>
  </si>
  <si>
    <t>japanese highschool football players</t>
  </si>
  <si>
    <t>日本高中足球運動員</t>
  </si>
  <si>
    <t>new hampshire</t>
  </si>
  <si>
    <t>新罕布什爾</t>
  </si>
  <si>
    <t>shiflett brothers</t>
  </si>
  <si>
    <t>Shiflett兄弟</t>
  </si>
  <si>
    <t>sinister grey bubble universes</t>
  </si>
  <si>
    <t>險惡的灰色泡泡宇宙</t>
  </si>
  <si>
    <t>b basbal</t>
  </si>
  <si>
    <t>B大編</t>
  </si>
  <si>
    <t>posh octopus</t>
  </si>
  <si>
    <t>豪華的章魚</t>
  </si>
  <si>
    <t>friedensreich hundertwasser</t>
  </si>
  <si>
    <t>Friedensreich Hundertwasser</t>
  </si>
  <si>
    <t>harley weir</t>
  </si>
  <si>
    <t>哈雷·威爾（Harley Weir）</t>
  </si>
  <si>
    <t>gypsy dancer</t>
  </si>
  <si>
    <t>吉普賽舞者</t>
  </si>
  <si>
    <t>victorian ephemera</t>
  </si>
  <si>
    <t>維多利亞時代的臨時</t>
  </si>
  <si>
    <t>packaging design</t>
  </si>
  <si>
    <t>snowy mountaintop</t>
  </si>
  <si>
    <t>下雪的山頂</t>
  </si>
  <si>
    <t>few fires</t>
  </si>
  <si>
    <t>很少火</t>
  </si>
  <si>
    <t>strandbeest legs</t>
  </si>
  <si>
    <t>斯特蘭貝斯特的腿</t>
  </si>
  <si>
    <t>silver scepter</t>
  </si>
  <si>
    <t>銀權杖</t>
  </si>
  <si>
    <t>mandrake root powder</t>
  </si>
  <si>
    <t>mandrake根粉</t>
  </si>
  <si>
    <t>instagram eating brain</t>
  </si>
  <si>
    <t>Instagram吃大腦</t>
  </si>
  <si>
    <t>gross things</t>
  </si>
  <si>
    <t>總的東西</t>
  </si>
  <si>
    <t>alberto mielgo</t>
  </si>
  <si>
    <t>Alberto Mielgo</t>
  </si>
  <si>
    <t>egocentric self-identity</t>
  </si>
  <si>
    <t>以自我為中心的自我認同</t>
  </si>
  <si>
    <t>iain mccaig</t>
  </si>
  <si>
    <t>Iain McCaig</t>
  </si>
  <si>
    <t>orson welles</t>
  </si>
  <si>
    <t>奧森·威爾斯</t>
  </si>
  <si>
    <t>sylvain sarrailh</t>
  </si>
  <si>
    <t>geometry chorus</t>
  </si>
  <si>
    <t>幾何合唱</t>
  </si>
  <si>
    <t>ominous smile</t>
  </si>
  <si>
    <t>不祥的微笑</t>
  </si>
  <si>
    <t>paul gauguin</t>
  </si>
  <si>
    <t>保羅·高加（Paul Gauguin）</t>
  </si>
  <si>
    <t>g hastlr</t>
  </si>
  <si>
    <t>G hastlr</t>
  </si>
  <si>
    <t>multiple options</t>
  </si>
  <si>
    <t>多個選項</t>
  </si>
  <si>
    <t>two planes</t>
  </si>
  <si>
    <t>兩架飛機</t>
  </si>
  <si>
    <t>fancy pants</t>
  </si>
  <si>
    <t>花哨的褲子</t>
  </si>
  <si>
    <t>graffiti tag</t>
  </si>
  <si>
    <t>塗鴉標籤</t>
  </si>
  <si>
    <t>tom misch</t>
  </si>
  <si>
    <t>湯姆·米奇（Tom Misch）</t>
  </si>
  <si>
    <t>summer concert outdors</t>
  </si>
  <si>
    <t>夏季音樂會Outdors</t>
  </si>
  <si>
    <t>stimpy trump harkonnen diabetes</t>
  </si>
  <si>
    <t>Stimpy Trump Harkonnen糖尿病</t>
  </si>
  <si>
    <t>many windows</t>
  </si>
  <si>
    <t>許多窗戶</t>
  </si>
  <si>
    <t>shephard fairy</t>
  </si>
  <si>
    <t>Shephard Fairy</t>
  </si>
  <si>
    <t>volcano caldera</t>
  </si>
  <si>
    <t>火山火山口</t>
  </si>
  <si>
    <t>infinite piano keyboard</t>
  </si>
  <si>
    <t>無限鋼琴鍵盤</t>
  </si>
  <si>
    <t>waffle house</t>
  </si>
  <si>
    <t>華夫餅屋</t>
  </si>
  <si>
    <t>massive amount of psychedelics</t>
  </si>
  <si>
    <t>大量迷幻藥</t>
  </si>
  <si>
    <t>wonderful existence</t>
  </si>
  <si>
    <t>美好的存在</t>
  </si>
  <si>
    <t>colossal creatures</t>
  </si>
  <si>
    <t>neon-colored cats</t>
  </si>
  <si>
    <t>霓虹色的貓</t>
  </si>
  <si>
    <t>move set</t>
  </si>
  <si>
    <t>移動設置</t>
  </si>
  <si>
    <t>willem dafoe skeletor</t>
  </si>
  <si>
    <t>Willem Dafoe Skeletor</t>
  </si>
  <si>
    <t>sam hyde</t>
  </si>
  <si>
    <t>山姆·海德（Sam Hyde）</t>
  </si>
  <si>
    <t>malevolent peace</t>
  </si>
  <si>
    <t>惡意的和平</t>
  </si>
  <si>
    <t>horde of zombies</t>
  </si>
  <si>
    <t>殭屍成群</t>
  </si>
  <si>
    <t>master walco</t>
  </si>
  <si>
    <t>沃爾科大師</t>
  </si>
  <si>
    <t>johann sebastian bach</t>
  </si>
  <si>
    <t>約翰·塞巴斯蒂安·巴赫（Johann Sebastian Bach）</t>
  </si>
  <si>
    <t>retro motorhome</t>
  </si>
  <si>
    <t>復古房車</t>
  </si>
  <si>
    <t>carceri d'invenzione</t>
  </si>
  <si>
    <t>Carceri d'venzione</t>
  </si>
  <si>
    <t>medieval swordfight battleground</t>
  </si>
  <si>
    <t>中世紀的劍戰場</t>
  </si>
  <si>
    <t>vivienne westwood thigh</t>
  </si>
  <si>
    <t>Vivienne Westwood大腿</t>
  </si>
  <si>
    <t>gothhic iron gates</t>
  </si>
  <si>
    <t>哥特式鐵門</t>
  </si>
  <si>
    <t>edward munch</t>
  </si>
  <si>
    <t>愛德華·蒙克（Edward Munch）</t>
  </si>
  <si>
    <t>toast bread</t>
  </si>
  <si>
    <t>吐司麵包</t>
  </si>
  <si>
    <t>judge dredd portrait</t>
  </si>
  <si>
    <t>德雷德法官肖像</t>
  </si>
  <si>
    <t>portrait of duke ellington</t>
  </si>
  <si>
    <t>埃靈頓公爵的肖像</t>
  </si>
  <si>
    <t>infinity gauntlet</t>
  </si>
  <si>
    <t>無限手套</t>
  </si>
  <si>
    <t>rammellzee costumes photography</t>
  </si>
  <si>
    <t>teakwood trees</t>
  </si>
  <si>
    <t>柚木樹</t>
  </si>
  <si>
    <t>blue boll weevil</t>
  </si>
  <si>
    <t>藍色鮑爾象鼻蟲</t>
  </si>
  <si>
    <t>super kamiokande</t>
  </si>
  <si>
    <t>超級kamiokande</t>
  </si>
  <si>
    <t>prehistoric astronaut</t>
  </si>
  <si>
    <t>史前宇航員</t>
  </si>
  <si>
    <t>blonde catboy</t>
  </si>
  <si>
    <t>金發女郎</t>
  </si>
  <si>
    <t>proud jovial african american 1980s</t>
  </si>
  <si>
    <t>自豪的非裔美國人1980年代</t>
  </si>
  <si>
    <t>polaroid of tumor</t>
  </si>
  <si>
    <t>寶麗來腫瘤</t>
  </si>
  <si>
    <t>southern border</t>
  </si>
  <si>
    <t>南部邊界</t>
  </si>
  <si>
    <t>astro airplane</t>
  </si>
  <si>
    <t>Astro飛機</t>
  </si>
  <si>
    <t>norther lights</t>
  </si>
  <si>
    <t>北燈</t>
  </si>
  <si>
    <t>bear snuggle</t>
  </si>
  <si>
    <t>熊依ugg</t>
  </si>
  <si>
    <t>hong kong rioters</t>
  </si>
  <si>
    <t>香港暴徒</t>
  </si>
  <si>
    <t>post-apocalyptic camping gear</t>
  </si>
  <si>
    <t>世界末日後露營裝備</t>
  </si>
  <si>
    <t>staghorn fern</t>
  </si>
  <si>
    <t>斯塔霍恩蕨</t>
  </si>
  <si>
    <t>escape plan</t>
  </si>
  <si>
    <t>逃生計劃</t>
  </si>
  <si>
    <t>british super-yacht stewardess risk</t>
  </si>
  <si>
    <t>英國超級遊艇空姐風險</t>
  </si>
  <si>
    <t>walter klien</t>
  </si>
  <si>
    <t>沃爾特·克里安（Walter Klien）</t>
  </si>
  <si>
    <t>mam tor mountain</t>
  </si>
  <si>
    <t>媽媽山山</t>
  </si>
  <si>
    <t>victor horta</t>
  </si>
  <si>
    <t>維克多·霍塔（Victor Horta）</t>
  </si>
  <si>
    <t>dollar bills</t>
  </si>
  <si>
    <t>happy families</t>
  </si>
  <si>
    <t>幸福的家庭</t>
  </si>
  <si>
    <t>peanut m</t>
  </si>
  <si>
    <t>花生m</t>
  </si>
  <si>
    <t>pentacle of earth</t>
  </si>
  <si>
    <t>地球的五角星</t>
  </si>
  <si>
    <t>named joe</t>
  </si>
  <si>
    <t>名字叫喬</t>
  </si>
  <si>
    <t>torn cloths</t>
  </si>
  <si>
    <t>characters trough</t>
  </si>
  <si>
    <t>角色槽</t>
  </si>
  <si>
    <t>mojave desert</t>
  </si>
  <si>
    <t>莫哈韋沙漠</t>
  </si>
  <si>
    <t>hand grenades</t>
  </si>
  <si>
    <t>danny trejo</t>
  </si>
  <si>
    <t>丹尼·特雷霍（Danny Trejo）</t>
  </si>
  <si>
    <t>mutated minnie mouse</t>
  </si>
  <si>
    <t>突變的Minnie Mouse</t>
  </si>
  <si>
    <t>symbol of hope</t>
  </si>
  <si>
    <t>希望的象徵</t>
  </si>
  <si>
    <t>retrofuture mansion</t>
  </si>
  <si>
    <t>改造豪宅</t>
  </si>
  <si>
    <t>artificial imagination</t>
  </si>
  <si>
    <t>人造想像力</t>
  </si>
  <si>
    <t>50mm f1</t>
  </si>
  <si>
    <t>50mm F1</t>
  </si>
  <si>
    <t>presidential candidate</t>
  </si>
  <si>
    <t>總統候選人</t>
  </si>
  <si>
    <t>strange superman</t>
  </si>
  <si>
    <t>奇怪的超人</t>
  </si>
  <si>
    <t>seashell goat</t>
  </si>
  <si>
    <t>貝殼山羊</t>
  </si>
  <si>
    <t>necklace of entrails</t>
  </si>
  <si>
    <t>內臟項鍊</t>
  </si>
  <si>
    <t>saw undying</t>
  </si>
  <si>
    <t>看到不朽</t>
  </si>
  <si>
    <t>stargate matter</t>
  </si>
  <si>
    <t>星際之門問題</t>
  </si>
  <si>
    <t>chrome thorns</t>
  </si>
  <si>
    <t>鉻刺</t>
  </si>
  <si>
    <t>spartan helmet</t>
  </si>
  <si>
    <t>斯巴達頭盔</t>
  </si>
  <si>
    <t>infinite net of diamonds</t>
  </si>
  <si>
    <t>無限的鑽石網</t>
  </si>
  <si>
    <t>warhammer spacemarin</t>
  </si>
  <si>
    <t>戰鎚太空人</t>
  </si>
  <si>
    <t>fishnet bodysuit</t>
  </si>
  <si>
    <t>魚網緊身衣褲</t>
  </si>
  <si>
    <t>abram efimoviÄ arkhipov</t>
  </si>
  <si>
    <t>艾布拉姆·埃菲莫維（AbramEfimoviäArkhipov）</t>
  </si>
  <si>
    <t>fungal jungle</t>
  </si>
  <si>
    <t>真菌叢林</t>
  </si>
  <si>
    <t>mummy ragman superhero</t>
  </si>
  <si>
    <t>木乃伊拉格曼超級英雄</t>
  </si>
  <si>
    <t>artyom turskyi</t>
  </si>
  <si>
    <t>Artyom Turskyi</t>
  </si>
  <si>
    <t>eldritch expedition north pole photos</t>
  </si>
  <si>
    <t>Eldritch探險北極照片</t>
  </si>
  <si>
    <t>daisy wei</t>
  </si>
  <si>
    <t>黛西·韋（Daisy Wei）</t>
  </si>
  <si>
    <t>outlandos d'amour</t>
  </si>
  <si>
    <t>Outlandos d'Amour</t>
  </si>
  <si>
    <t>stepan alekseev</t>
  </si>
  <si>
    <t>Stepan Alekseev</t>
  </si>
  <si>
    <t>abondoned factory</t>
  </si>
  <si>
    <t>生產工廠</t>
  </si>
  <si>
    <t>wrapped haribo</t>
  </si>
  <si>
    <t>包裹著哈里博</t>
  </si>
  <si>
    <t>underwater adoration</t>
  </si>
  <si>
    <t>水下崇拜</t>
  </si>
  <si>
    <t>wild messengers dwelling</t>
  </si>
  <si>
    <t>野生使者住宅</t>
  </si>
  <si>
    <t>named vic producing</t>
  </si>
  <si>
    <t>命名為維克生產</t>
  </si>
  <si>
    <t>weird spindly mechanical object</t>
  </si>
  <si>
    <t>怪異的機械物體</t>
  </si>
  <si>
    <t>bla bla bla</t>
  </si>
  <si>
    <t>macaque monkey</t>
  </si>
  <si>
    <t>獼猴</t>
  </si>
  <si>
    <t>albrecht durer</t>
  </si>
  <si>
    <t>Albrecht Durer</t>
  </si>
  <si>
    <t>anarchist commune</t>
  </si>
  <si>
    <t>無政府主義者公社</t>
  </si>
  <si>
    <t>end of history</t>
  </si>
  <si>
    <t>歷史結束</t>
  </si>
  <si>
    <t>salade ice dream beer</t>
  </si>
  <si>
    <t>薩拉德冰夢啤酒</t>
  </si>
  <si>
    <t>luxury vegetation</t>
  </si>
  <si>
    <t>豪華植被</t>
  </si>
  <si>
    <t>kate bush wuthering heights</t>
  </si>
  <si>
    <t>凱特·布什（Kate Bush）高度</t>
  </si>
  <si>
    <t>dry canyon</t>
  </si>
  <si>
    <t>幹峽谷</t>
  </si>
  <si>
    <t>bible shooting</t>
  </si>
  <si>
    <t>聖經射擊</t>
  </si>
  <si>
    <t>racing cars</t>
  </si>
  <si>
    <t>tragic existence</t>
  </si>
  <si>
    <t>悲慘的存在</t>
  </si>
  <si>
    <t>halfing rogue</t>
  </si>
  <si>
    <t>半流氓</t>
  </si>
  <si>
    <t>lightfall conceptart</t>
  </si>
  <si>
    <t>Lightfall Conceptart</t>
  </si>
  <si>
    <t>desolate mine</t>
  </si>
  <si>
    <t>我的荒涼</t>
  </si>
  <si>
    <t>charis tsevis</t>
  </si>
  <si>
    <t>Charis Tsevis</t>
  </si>
  <si>
    <t>biologist expedition</t>
  </si>
  <si>
    <t>生物學家探險</t>
  </si>
  <si>
    <t>ford escorts</t>
  </si>
  <si>
    <t>福特護送</t>
  </si>
  <si>
    <t>nether realm</t>
  </si>
  <si>
    <t>無處不在</t>
  </si>
  <si>
    <t>soulless womans</t>
  </si>
  <si>
    <t>無情的女人</t>
  </si>
  <si>
    <t>guard rat brutus</t>
  </si>
  <si>
    <t>後衛老鼠布魯圖斯</t>
  </si>
  <si>
    <t>flying duck</t>
  </si>
  <si>
    <t>飛鴨</t>
  </si>
  <si>
    <t>soviet miners</t>
  </si>
  <si>
    <t>蘇聯礦工</t>
  </si>
  <si>
    <t>cafe string lights</t>
  </si>
  <si>
    <t>咖啡館弦燈</t>
  </si>
  <si>
    <t>professional wrestler kane standing</t>
  </si>
  <si>
    <t>專業摔跤手凱恩站立</t>
  </si>
  <si>
    <t>different stage</t>
  </si>
  <si>
    <t>不同的階段</t>
  </si>
  <si>
    <t>stylized urbit planet sigil</t>
  </si>
  <si>
    <t>有程式化的烏里特星球Sigil</t>
  </si>
  <si>
    <t>bubble wrap</t>
  </si>
  <si>
    <t>泡沫包裝</t>
  </si>
  <si>
    <t>word code</t>
  </si>
  <si>
    <t>單詞代碼</t>
  </si>
  <si>
    <t>moonknight spiderman</t>
  </si>
  <si>
    <t>Moonknight蜘蛛俠</t>
  </si>
  <si>
    <t>front of campfire</t>
  </si>
  <si>
    <t>篝火前</t>
  </si>
  <si>
    <t>pageboy haircut</t>
  </si>
  <si>
    <t>pageboy髮型</t>
  </si>
  <si>
    <t>rocket launcher</t>
  </si>
  <si>
    <t>火箭發射器</t>
  </si>
  <si>
    <t>last night's storm</t>
  </si>
  <si>
    <t>昨晚的風暴</t>
  </si>
  <si>
    <t>two musicians</t>
  </si>
  <si>
    <t>兩個音樂家</t>
  </si>
  <si>
    <t>mutated donald duck</t>
  </si>
  <si>
    <t>突變的唐納德鴨</t>
  </si>
  <si>
    <t>overgrown apocalypse lastofus walkingdead zombies</t>
  </si>
  <si>
    <t>雜草叢生的啟示錄lastofus walkingdead殭屍</t>
  </si>
  <si>
    <t>polaroid of anamoly</t>
  </si>
  <si>
    <t>寶麗的基質</t>
  </si>
  <si>
    <t>propane tank</t>
  </si>
  <si>
    <t>丙烷罐</t>
  </si>
  <si>
    <t>resident evil</t>
  </si>
  <si>
    <t>生化危機</t>
  </si>
  <si>
    <t>taught evil</t>
  </si>
  <si>
    <t>教邪惡</t>
  </si>
  <si>
    <t>musical notes</t>
  </si>
  <si>
    <t>音符</t>
  </si>
  <si>
    <t>two-man camera crew</t>
  </si>
  <si>
    <t>兩人相機船員</t>
  </si>
  <si>
    <t>seaside market</t>
  </si>
  <si>
    <t>海邊市場</t>
  </si>
  <si>
    <t>bowler hat</t>
  </si>
  <si>
    <t>投球帽</t>
  </si>
  <si>
    <t>the people of ristorante paradiso</t>
  </si>
  <si>
    <t>Ristorante Paradiso的人民</t>
  </si>
  <si>
    <t>denizens of hell</t>
  </si>
  <si>
    <t>地獄的居民</t>
  </si>
  <si>
    <t>galaxy treehouse</t>
  </si>
  <si>
    <t>銀河樹屋</t>
  </si>
  <si>
    <t>artur sadlos</t>
  </si>
  <si>
    <t>Artur Sadlos</t>
  </si>
  <si>
    <t>anamorphic flare</t>
  </si>
  <si>
    <t>變形耀斑</t>
  </si>
  <si>
    <t>hyperreal faeces</t>
  </si>
  <si>
    <t>超現實糞便</t>
  </si>
  <si>
    <t>l llbean</t>
  </si>
  <si>
    <t>L llbean</t>
  </si>
  <si>
    <t>yard party</t>
  </si>
  <si>
    <t>院子派對</t>
  </si>
  <si>
    <t>exaggerated features</t>
  </si>
  <si>
    <t>誇張的功能</t>
  </si>
  <si>
    <t>mechanic tang sanzang</t>
  </si>
  <si>
    <t>機械師Tang Sanzang</t>
  </si>
  <si>
    <t>two guns</t>
  </si>
  <si>
    <t>兩把槍</t>
  </si>
  <si>
    <t>magical tunes</t>
  </si>
  <si>
    <t>神奇的音樂</t>
  </si>
  <si>
    <t>warhammer40000 tyranids</t>
  </si>
  <si>
    <t>Warhammer40000霸王龍</t>
  </si>
  <si>
    <t>getty stock image</t>
  </si>
  <si>
    <t>蓋蒂庫存圖像</t>
  </si>
  <si>
    <t>anechoic tesseract tetragon</t>
  </si>
  <si>
    <t>靜脈苔絲四角形</t>
  </si>
  <si>
    <t>many divers</t>
  </si>
  <si>
    <t>許多潛水員</t>
  </si>
  <si>
    <t>green cheek conure parrot</t>
  </si>
  <si>
    <t>綠色臉頰錐鸚鵡</t>
  </si>
  <si>
    <t>rhythmic lines</t>
  </si>
  <si>
    <t>有節奏的線條</t>
  </si>
  <si>
    <t>deep royal greens</t>
  </si>
  <si>
    <t>深皇家綠色</t>
  </si>
  <si>
    <t>plastic sheets</t>
  </si>
  <si>
    <t>塑料床單</t>
  </si>
  <si>
    <t>shy monkey lamp</t>
  </si>
  <si>
    <t>害羞的猴子燈</t>
  </si>
  <si>
    <t>smoking tires</t>
  </si>
  <si>
    <t>吸煙輪胎</t>
  </si>
  <si>
    <t>gentle sorceress</t>
  </si>
  <si>
    <t>溫柔的巫術</t>
  </si>
  <si>
    <t>hoover dam lava photoreal</t>
  </si>
  <si>
    <t>胡佛水壩熔岩照相</t>
  </si>
  <si>
    <t>guild navigator</t>
  </si>
  <si>
    <t>公會導航員</t>
  </si>
  <si>
    <t>keelung harbor</t>
  </si>
  <si>
    <t>基隆港</t>
  </si>
  <si>
    <t>rubber bodies</t>
  </si>
  <si>
    <t>橡膠身體</t>
  </si>
  <si>
    <t>christmas dinner</t>
  </si>
  <si>
    <t>聖誕大餐</t>
  </si>
  <si>
    <t>sludge oil eyedropper</t>
  </si>
  <si>
    <t>污泥油</t>
  </si>
  <si>
    <t>tattooed gorilla</t>
  </si>
  <si>
    <t>紋身大猩猩</t>
  </si>
  <si>
    <t>purple nebulae</t>
  </si>
  <si>
    <t>紫色星雲</t>
  </si>
  <si>
    <t>great attractor</t>
  </si>
  <si>
    <t>偉大的吸引子</t>
  </si>
  <si>
    <t>fruit basket</t>
  </si>
  <si>
    <t>水果籃</t>
  </si>
  <si>
    <t>modern tarts</t>
  </si>
  <si>
    <t>現代蛋</t>
  </si>
  <si>
    <t>mutant frogs</t>
  </si>
  <si>
    <t>突變青蛙</t>
  </si>
  <si>
    <t>exhaust pipes</t>
  </si>
  <si>
    <t>排氣管</t>
  </si>
  <si>
    <t>topographic map of plates</t>
  </si>
  <si>
    <t>板的地形圖</t>
  </si>
  <si>
    <t>real boxing gym</t>
  </si>
  <si>
    <t>真正的拳擊健身房</t>
  </si>
  <si>
    <t>eerie vibe</t>
  </si>
  <si>
    <t>怪異的氛圍</t>
  </si>
  <si>
    <t>erin kho</t>
  </si>
  <si>
    <t>Erin Kho</t>
  </si>
  <si>
    <t>two ducks</t>
  </si>
  <si>
    <t>兩隻鴨子</t>
  </si>
  <si>
    <t>minimalism starcraft archon railroaders memorial museum</t>
  </si>
  <si>
    <t>極簡主義星際爭霸Archon鐵路紀念博物館</t>
  </si>
  <si>
    <t>quentin blake</t>
  </si>
  <si>
    <t>昆汀·布雷克（Quentin Blake）</t>
  </si>
  <si>
    <t>koji mukai wear orange kimono</t>
  </si>
  <si>
    <t>錦鯉mukai穿橙色和服</t>
  </si>
  <si>
    <t>white pladter parametric overgrowth</t>
  </si>
  <si>
    <t>白色pladter參數過度生長</t>
  </si>
  <si>
    <t>newborn baby</t>
  </si>
  <si>
    <t>新生嬰兒</t>
  </si>
  <si>
    <t>tim burto</t>
  </si>
  <si>
    <t>蒂姆·伯托</t>
  </si>
  <si>
    <t>anamorphic lens flares</t>
  </si>
  <si>
    <t>變形鏡頭耀斑</t>
  </si>
  <si>
    <t>stylish burly detective</t>
  </si>
  <si>
    <t>時尚的魁梧偵探</t>
  </si>
  <si>
    <t>sacrifice d'elle</t>
  </si>
  <si>
    <t>犧牲D'Elle</t>
  </si>
  <si>
    <t>fiery swords</t>
  </si>
  <si>
    <t>b29 bomber</t>
  </si>
  <si>
    <t>B29轟炸機</t>
  </si>
  <si>
    <t>clamor of humanity</t>
  </si>
  <si>
    <t>人類的喧囂</t>
  </si>
  <si>
    <t>clive barker</t>
  </si>
  <si>
    <t>克萊夫·巴克（Clive Barker）</t>
  </si>
  <si>
    <t>doug chiang</t>
  </si>
  <si>
    <t>道格·清</t>
  </si>
  <si>
    <t>eazo breezo</t>
  </si>
  <si>
    <t>Eazo Breezo</t>
  </si>
  <si>
    <t>horrendous pets</t>
  </si>
  <si>
    <t>可怕的寵物</t>
  </si>
  <si>
    <t>hugo pratt</t>
  </si>
  <si>
    <t>雨果·普拉特（Hugo Pratt）</t>
  </si>
  <si>
    <t>kinu nishimura</t>
  </si>
  <si>
    <t>Kinu Nishimura</t>
  </si>
  <si>
    <t>ludwig deutsch</t>
  </si>
  <si>
    <t>路德維希·德意志（Ludwig Deutsch）</t>
  </si>
  <si>
    <t>ma yansong</t>
  </si>
  <si>
    <t>馬山</t>
  </si>
  <si>
    <t>rose garden</t>
  </si>
  <si>
    <t>玫瑰花園</t>
  </si>
  <si>
    <t>venus flytrap</t>
  </si>
  <si>
    <t>ä¸å¤ªå­ hot extreme sport</t>
  </si>
  <si>
    <t>äÅ‰ÅVO熱極端運動</t>
  </si>
  <si>
    <t>highlands of scotland</t>
  </si>
  <si>
    <t>armored druid shapeshifting</t>
  </si>
  <si>
    <t>裝甲的德魯伊變形</t>
  </si>
  <si>
    <t>rounded windows</t>
  </si>
  <si>
    <t>handsome idol</t>
  </si>
  <si>
    <t>英俊的偶像</t>
  </si>
  <si>
    <t>avatar korra</t>
  </si>
  <si>
    <t>阿凡達·科拉（Avatar Korra）</t>
  </si>
  <si>
    <t>nano scale</t>
  </si>
  <si>
    <t>納米量表</t>
  </si>
  <si>
    <t>gentlemen's alliance cross</t>
  </si>
  <si>
    <t>紳士聯盟十字架</t>
  </si>
  <si>
    <t>battleship holi</t>
  </si>
  <si>
    <t>戰艦灑紅節</t>
  </si>
  <si>
    <t>siege of troy</t>
  </si>
  <si>
    <t>圍困特洛伊</t>
  </si>
  <si>
    <t>decayed buildings</t>
  </si>
  <si>
    <t>腐爛的建築物</t>
  </si>
  <si>
    <t>protoss suit</t>
  </si>
  <si>
    <t>原始西裝</t>
  </si>
  <si>
    <t>suit selling</t>
  </si>
  <si>
    <t>西裝出售</t>
  </si>
  <si>
    <t>seamless granite texture photoscan</t>
  </si>
  <si>
    <t>無縫的花崗岩紋理photoscan</t>
  </si>
  <si>
    <t>tennis court</t>
  </si>
  <si>
    <t>網球場</t>
  </si>
  <si>
    <t>charming smile</t>
  </si>
  <si>
    <t>迷人的微笑</t>
  </si>
  <si>
    <t>burning cybertruck</t>
  </si>
  <si>
    <t>燃燒的塞博克</t>
  </si>
  <si>
    <t>neoclassicism archon</t>
  </si>
  <si>
    <t>新古典主義阿奇</t>
  </si>
  <si>
    <t>high-tech steampunk cottage</t>
  </si>
  <si>
    <t>高科技蒸汽朋克小屋</t>
  </si>
  <si>
    <t>funny cow</t>
  </si>
  <si>
    <t>有趣的牛</t>
  </si>
  <si>
    <t>ã kangpeng bag</t>
  </si>
  <si>
    <t>â€kangpeng包</t>
  </si>
  <si>
    <t>five figures</t>
  </si>
  <si>
    <t>五個數字</t>
  </si>
  <si>
    <t>ã shangri-la</t>
  </si>
  <si>
    <t>香格里拉</t>
  </si>
  <si>
    <t>security guard</t>
  </si>
  <si>
    <t>muscular gandalf</t>
  </si>
  <si>
    <t>肌肉甘道夫</t>
  </si>
  <si>
    <t>slide film</t>
  </si>
  <si>
    <t>幻燈片電影</t>
  </si>
  <si>
    <t>overgrown vegetation</t>
  </si>
  <si>
    <t>長滿的植被</t>
  </si>
  <si>
    <t>arabic nobles</t>
  </si>
  <si>
    <t>阿拉伯貴族</t>
  </si>
  <si>
    <t>windows xp bliss wallpaper</t>
  </si>
  <si>
    <t>Windows XP Bliss壁紙</t>
  </si>
  <si>
    <t>allen williams</t>
  </si>
  <si>
    <t>艾倫·威廉姆斯</t>
  </si>
  <si>
    <t>absndoned house</t>
  </si>
  <si>
    <t>昏暗的房子</t>
  </si>
  <si>
    <t>mysteries of heaven</t>
  </si>
  <si>
    <t>天堂的奧秘</t>
  </si>
  <si>
    <t>great deluge</t>
  </si>
  <si>
    <t>大洪水</t>
  </si>
  <si>
    <t>friendly ghost neighbor</t>
  </si>
  <si>
    <t>友好的幽靈鄰居</t>
  </si>
  <si>
    <t>mad hatter</t>
  </si>
  <si>
    <t>瘋了</t>
  </si>
  <si>
    <t>beach volleyball</t>
  </si>
  <si>
    <t>沙灘排球</t>
  </si>
  <si>
    <t>brown lurcher</t>
  </si>
  <si>
    <t>布朗·洛徹（Brown Lurcher）</t>
  </si>
  <si>
    <t>bunch of kids</t>
  </si>
  <si>
    <t>anteater standing</t>
  </si>
  <si>
    <t>綠食用</t>
  </si>
  <si>
    <t>trendy director</t>
  </si>
  <si>
    <t>時尚導演</t>
  </si>
  <si>
    <t>mindflayer cuddling man</t>
  </si>
  <si>
    <t>Mindflayer擁抱男人</t>
  </si>
  <si>
    <t>george orwell</t>
  </si>
  <si>
    <t>喬治·奧威爾</t>
  </si>
  <si>
    <t>sirloin steak hyperreal</t>
  </si>
  <si>
    <t>牛lo牛排超新</t>
  </si>
  <si>
    <t>racoon fur</t>
  </si>
  <si>
    <t>浣熊毛皮</t>
  </si>
  <si>
    <t>amazing visuals</t>
  </si>
  <si>
    <t>驚人的視覺效果</t>
  </si>
  <si>
    <t>ceo office</t>
  </si>
  <si>
    <t>首席執行官辦公室</t>
  </si>
  <si>
    <t>dennis lohausen</t>
  </si>
  <si>
    <t>丹尼斯·洛豪森（Dennis Lohausen）</t>
  </si>
  <si>
    <t>isle of skye</t>
  </si>
  <si>
    <t>斯凱島</t>
  </si>
  <si>
    <t>turtle gene</t>
  </si>
  <si>
    <t>烏龜基因</t>
  </si>
  <si>
    <t>eric radomski</t>
  </si>
  <si>
    <t>埃里克·拉德姆斯基（Eric Radomski）</t>
  </si>
  <si>
    <t>styled image</t>
  </si>
  <si>
    <t>樣式圖像</t>
  </si>
  <si>
    <t>shirtless firefighter</t>
  </si>
  <si>
    <t>光著膀子的消防員</t>
  </si>
  <si>
    <t>lonely chapel</t>
  </si>
  <si>
    <t>孤獨的教堂</t>
  </si>
  <si>
    <t>tornado of regret</t>
  </si>
  <si>
    <t>遺憾的龍捲風</t>
  </si>
  <si>
    <t>segmented armor plates</t>
  </si>
  <si>
    <t>分段裝甲板</t>
  </si>
  <si>
    <t>ethereal brainform</t>
  </si>
  <si>
    <t>空靈的腦形</t>
  </si>
  <si>
    <t>aether realm</t>
  </si>
  <si>
    <t>以太領域</t>
  </si>
  <si>
    <t>mongolian pilot</t>
  </si>
  <si>
    <t>蒙古飛行員</t>
  </si>
  <si>
    <t>toxic waste guy</t>
  </si>
  <si>
    <t>有毒的廢物傢伙</t>
  </si>
  <si>
    <t>dragonaut watercolor</t>
  </si>
  <si>
    <t>龍納特水彩畫</t>
  </si>
  <si>
    <t>prisoners basketball</t>
  </si>
  <si>
    <t>囚犯籃球</t>
  </si>
  <si>
    <t>巴勃羅畢加索</t>
  </si>
  <si>
    <t>heart byob adult</t>
  </si>
  <si>
    <t>心byob成人</t>
  </si>
  <si>
    <t>josephine wall</t>
  </si>
  <si>
    <t>約瑟芬牆</t>
  </si>
  <si>
    <t>headed monkey</t>
  </si>
  <si>
    <t>頭猴子</t>
  </si>
  <si>
    <t>bruce willis</t>
  </si>
  <si>
    <t>布魯斯·威利斯</t>
  </si>
  <si>
    <t>chocolate milk</t>
  </si>
  <si>
    <t>巧克力牛奶</t>
  </si>
  <si>
    <t>boston celtics team nba finals champions</t>
  </si>
  <si>
    <t>波士頓凱爾特人隊NBA決賽冠軍</t>
  </si>
  <si>
    <t>users of midjourney</t>
  </si>
  <si>
    <t>Midjourney的用戶</t>
  </si>
  <si>
    <t>three monkeys</t>
  </si>
  <si>
    <t>三隻猴子</t>
  </si>
  <si>
    <t>marvel venom</t>
  </si>
  <si>
    <t>漫威毒液</t>
  </si>
  <si>
    <t>scottish bafta awards</t>
  </si>
  <si>
    <t>蘇格蘭BAFTA獎</t>
  </si>
  <si>
    <t>illustrated cookery illustration</t>
  </si>
  <si>
    <t>插圖烹飪插圖</t>
  </si>
  <si>
    <t>richard ayoade</t>
  </si>
  <si>
    <t>理查德·阿奧奧德（Richard Ayoade）</t>
  </si>
  <si>
    <t>richard corben</t>
  </si>
  <si>
    <t>理查德·科本（Richard Corben）</t>
  </si>
  <si>
    <t>richard scarry</t>
  </si>
  <si>
    <t>理查德·斯卡里（Richard Scarry）</t>
  </si>
  <si>
    <t>artist andre masson</t>
  </si>
  <si>
    <t>藝術家安德烈·馬森（Andre Masson）</t>
  </si>
  <si>
    <t>joseph cornell</t>
  </si>
  <si>
    <t>約瑟夫·康奈爾（Joseph Cornell）</t>
  </si>
  <si>
    <t>50mm sony a7</t>
  </si>
  <si>
    <t>50毫米索尼A7</t>
  </si>
  <si>
    <t>auguste renoir</t>
  </si>
  <si>
    <t>奧古斯特·雷諾阿（Auguste Renoir）</t>
  </si>
  <si>
    <t>xerox punk zine</t>
  </si>
  <si>
    <t>Xerox朋克雜誌</t>
  </si>
  <si>
    <t>earthy colors</t>
  </si>
  <si>
    <t>泥土色</t>
  </si>
  <si>
    <t>santa muerte</t>
  </si>
  <si>
    <t>cane toad</t>
  </si>
  <si>
    <t>甘蔗蟾蜍</t>
  </si>
  <si>
    <t>nightmarish hellscape</t>
  </si>
  <si>
    <t>噩夢般的地獄景觀</t>
  </si>
  <si>
    <t>barnette township</t>
  </si>
  <si>
    <t>巴內特鎮</t>
  </si>
  <si>
    <t>artic shores</t>
  </si>
  <si>
    <t>貨幣</t>
  </si>
  <si>
    <t>martin luther king's aura</t>
  </si>
  <si>
    <t>馬丁·路德·金的光環</t>
  </si>
  <si>
    <t>500ac viking jewelry archeological</t>
  </si>
  <si>
    <t>500AC維京珠寶考古學</t>
  </si>
  <si>
    <t>seven angels</t>
  </si>
  <si>
    <t>七個天使</t>
  </si>
  <si>
    <t>invisible hand</t>
  </si>
  <si>
    <t>無形的手</t>
  </si>
  <si>
    <t>wwi battlefield castlevania bloodborne</t>
  </si>
  <si>
    <t>第一次世界大戰戰場惡魔般的血統</t>
  </si>
  <si>
    <t>hall tzar</t>
  </si>
  <si>
    <t>two evil aristocrats</t>
  </si>
  <si>
    <t>兩個邪惡的貴族</t>
  </si>
  <si>
    <t>amazing spider-man</t>
  </si>
  <si>
    <t>神奇蜘蛛俠</t>
  </si>
  <si>
    <t>mr oizo</t>
  </si>
  <si>
    <t>Oizo先生</t>
  </si>
  <si>
    <t>cant dance</t>
  </si>
  <si>
    <t>不能跳舞</t>
  </si>
  <si>
    <t>omaha beach assault</t>
  </si>
  <si>
    <t>奧馬哈海灘攻擊</t>
  </si>
  <si>
    <t>bernardo p</t>
  </si>
  <si>
    <t>伯納多p</t>
  </si>
  <si>
    <t>charlotte harding</t>
  </si>
  <si>
    <t>夏洛特·哈丁</t>
  </si>
  <si>
    <t>clint cearley</t>
  </si>
  <si>
    <t>克林特·科利（Clint Cearley）</t>
  </si>
  <si>
    <t>lada priora</t>
  </si>
  <si>
    <t>拉達先驗</t>
  </si>
  <si>
    <t>levee's goin</t>
  </si>
  <si>
    <t>堤防的Goin</t>
  </si>
  <si>
    <t>macbeth act</t>
  </si>
  <si>
    <t>麥克白法案</t>
  </si>
  <si>
    <t>philosophical approach</t>
  </si>
  <si>
    <t>哲學方法</t>
  </si>
  <si>
    <t>storm troopers</t>
  </si>
  <si>
    <t>突擊隊</t>
  </si>
  <si>
    <t>caped crusader</t>
  </si>
  <si>
    <t>斗篷十字軍</t>
  </si>
  <si>
    <t>ronald reagan</t>
  </si>
  <si>
    <t>羅納德·裡根</t>
  </si>
  <si>
    <t>russian constructivist propaganda dolphin</t>
  </si>
  <si>
    <t>俄羅斯建構主義宣傳海豚</t>
  </si>
  <si>
    <t>satellite lasers</t>
  </si>
  <si>
    <t>衛星激光器</t>
  </si>
  <si>
    <t>michael wadinksli</t>
  </si>
  <si>
    <t>邁克爾·沃丁克斯利（Michael Wadinksli）</t>
  </si>
  <si>
    <t>harvey dunn</t>
  </si>
  <si>
    <t>哈維·鄧恩</t>
  </si>
  <si>
    <t>christmas krampus</t>
  </si>
  <si>
    <t>聖誕節Krampus</t>
  </si>
  <si>
    <t>nuclear test</t>
  </si>
  <si>
    <t>核試驗</t>
  </si>
  <si>
    <t>futuristic reductive sneaker</t>
  </si>
  <si>
    <t>未來派還原運動鞋</t>
  </si>
  <si>
    <t>two englishmen</t>
  </si>
  <si>
    <t>兩個英國人</t>
  </si>
  <si>
    <t>bright blasma bolt</t>
  </si>
  <si>
    <t>明亮的腹腔螺栓</t>
  </si>
  <si>
    <t>darth maul</t>
  </si>
  <si>
    <t>達斯·莫爾（Darth Maul）</t>
  </si>
  <si>
    <t>text hiba</t>
  </si>
  <si>
    <t>文字hiba</t>
  </si>
  <si>
    <t>pokemon trainer</t>
  </si>
  <si>
    <t>口袋妖怪教練</t>
  </si>
  <si>
    <t>huge ratlike ogre</t>
  </si>
  <si>
    <t>巨大的鼠尾草</t>
  </si>
  <si>
    <t>viktor vasnetsov</t>
  </si>
  <si>
    <t>Viktor Vasnetsov</t>
  </si>
  <si>
    <t>edgy topology</t>
  </si>
  <si>
    <t>前衛拓撲</t>
  </si>
  <si>
    <t>marvel wolverine</t>
  </si>
  <si>
    <t>漫威金剛狼</t>
  </si>
  <si>
    <t>josan gonzalez</t>
  </si>
  <si>
    <t>喬桑·岡薩雷斯（Josan Gonzalez）</t>
  </si>
  <si>
    <t>solar flare</t>
  </si>
  <si>
    <t>idyllic scene</t>
  </si>
  <si>
    <t>田園詩般的場景</t>
  </si>
  <si>
    <t>several horns</t>
  </si>
  <si>
    <t>幾個角</t>
  </si>
  <si>
    <t>kaneda bike</t>
  </si>
  <si>
    <t>卡內達自行車</t>
  </si>
  <si>
    <t>peace of stillness</t>
  </si>
  <si>
    <t>平靜的安寧</t>
  </si>
  <si>
    <t>suburban american neighborhood</t>
  </si>
  <si>
    <t>美國郊區</t>
  </si>
  <si>
    <t>nyx diety</t>
  </si>
  <si>
    <t>nyx Diety</t>
  </si>
  <si>
    <t>photonic energy</t>
  </si>
  <si>
    <t>光子能量</t>
  </si>
  <si>
    <t>witch sihlouette</t>
  </si>
  <si>
    <t>女巫sihlouette</t>
  </si>
  <si>
    <t>bowl of meatballs</t>
  </si>
  <si>
    <t>一碗肉丸</t>
  </si>
  <si>
    <t>brady buccaneers outfit standing</t>
  </si>
  <si>
    <t>布雷迪海盜隊站立</t>
  </si>
  <si>
    <t>klingon bird of prey</t>
  </si>
  <si>
    <t>獵物的克林貢鳥</t>
  </si>
  <si>
    <t>frosty block</t>
  </si>
  <si>
    <t>霜凍塊</t>
  </si>
  <si>
    <t>velociraptor mid air kick jump</t>
  </si>
  <si>
    <t>Velociraptor中踢跳躍</t>
  </si>
  <si>
    <t>mary lwyd</t>
  </si>
  <si>
    <t>瑪麗·盧維德（Mary Lwyd）</t>
  </si>
  <si>
    <t>heanor town centre</t>
  </si>
  <si>
    <t>Heanor市中心</t>
  </si>
  <si>
    <t>rangers hunting</t>
  </si>
  <si>
    <t>遊騎兵狩獵</t>
  </si>
  <si>
    <t>classical dancer</t>
  </si>
  <si>
    <t>古典舞者</t>
  </si>
  <si>
    <t>tiananmen square</t>
  </si>
  <si>
    <t>天安門廣場</t>
  </si>
  <si>
    <t>triple h</t>
  </si>
  <si>
    <t>三重h</t>
  </si>
  <si>
    <t>ghost of tsushima screenshot</t>
  </si>
  <si>
    <t>Tsushima屏幕截圖的幽靈</t>
  </si>
  <si>
    <t>bad deeds</t>
  </si>
  <si>
    <t>壞事</t>
  </si>
  <si>
    <t>cheerful pub</t>
  </si>
  <si>
    <t>開朗的酒吧</t>
  </si>
  <si>
    <t>andrew wyatt</t>
  </si>
  <si>
    <t>安德魯·懷亞特（Andrew Wyatt）</t>
  </si>
  <si>
    <t>boy dreadlocks</t>
  </si>
  <si>
    <t>男孩辮子</t>
  </si>
  <si>
    <t>henry viii</t>
  </si>
  <si>
    <t>亨利八世</t>
  </si>
  <si>
    <t>worlds value</t>
  </si>
  <si>
    <t>世界價值</t>
  </si>
  <si>
    <t>coloured risers</t>
  </si>
  <si>
    <t>彩色立管</t>
  </si>
  <si>
    <t>landfield of spaceships</t>
  </si>
  <si>
    <t>宇宙飛船的陸地</t>
  </si>
  <si>
    <t>clay mole</t>
  </si>
  <si>
    <t>粘土痣</t>
  </si>
  <si>
    <t>animated series</t>
  </si>
  <si>
    <t>動畫系列</t>
  </si>
  <si>
    <t>dragon tattoo paranoia ptsd</t>
  </si>
  <si>
    <t>龍紋身妄想症P​​TSD</t>
  </si>
  <si>
    <t>celestial engravings</t>
  </si>
  <si>
    <t>天體雕刻</t>
  </si>
  <si>
    <t>soul of cinder</t>
  </si>
  <si>
    <t>煤渣的靈魂</t>
  </si>
  <si>
    <t>crude drawing</t>
  </si>
  <si>
    <t>粗圖</t>
  </si>
  <si>
    <t>mark tedin</t>
  </si>
  <si>
    <t>馬克·泰丁</t>
  </si>
  <si>
    <t>intimate tropical cove</t>
  </si>
  <si>
    <t>親密的熱帶灣</t>
  </si>
  <si>
    <t>midwestern feel</t>
  </si>
  <si>
    <t>中西部的感覺</t>
  </si>
  <si>
    <t>plaguebearer of nurgle</t>
  </si>
  <si>
    <t>Nurgle的Plaguebearer</t>
  </si>
  <si>
    <t>monstrous hippo</t>
  </si>
  <si>
    <t>可怕的河馬</t>
  </si>
  <si>
    <t>mantis pincers</t>
  </si>
  <si>
    <t>螳螂鉗</t>
  </si>
  <si>
    <t>beverly hills cop</t>
  </si>
  <si>
    <t>比佛利山莊警察</t>
  </si>
  <si>
    <t>endless possibilities</t>
  </si>
  <si>
    <t>無限可能</t>
  </si>
  <si>
    <t>haunted carnival</t>
  </si>
  <si>
    <t>鬧鬼的狂歡節</t>
  </si>
  <si>
    <t>badass gorilla</t>
  </si>
  <si>
    <t>壞蛋大猩猩</t>
  </si>
  <si>
    <t>dj set</t>
  </si>
  <si>
    <t>DJ集</t>
  </si>
  <si>
    <t>floor-to-ceiling windows</t>
  </si>
  <si>
    <t>落地窗</t>
  </si>
  <si>
    <t>automotive photoshoot</t>
  </si>
  <si>
    <t>汽車拍攝</t>
  </si>
  <si>
    <t>arcade machines</t>
  </si>
  <si>
    <t>街機機</t>
  </si>
  <si>
    <t>transgender flag</t>
  </si>
  <si>
    <t>變性標誌</t>
  </si>
  <si>
    <t>60s idea</t>
  </si>
  <si>
    <t>60年代的想法</t>
  </si>
  <si>
    <t>office chair</t>
  </si>
  <si>
    <t>辦公椅</t>
  </si>
  <si>
    <t>philips pet scanner</t>
  </si>
  <si>
    <t>飛利浦Pet掃描儀</t>
  </si>
  <si>
    <t>amelicart unity creations</t>
  </si>
  <si>
    <t>Amelicart Unity Creations</t>
  </si>
  <si>
    <t>psychological test</t>
  </si>
  <si>
    <t>心理測試</t>
  </si>
  <si>
    <t>nostalgic dream portal</t>
  </si>
  <si>
    <t>懷舊夢門</t>
  </si>
  <si>
    <t>sheet of tin foil</t>
  </si>
  <si>
    <t>colin firth</t>
  </si>
  <si>
    <t>科林·菲斯（Colin Firth）</t>
  </si>
  <si>
    <t>grazing fields</t>
  </si>
  <si>
    <t>放牧場</t>
  </si>
  <si>
    <t>william de kooning</t>
  </si>
  <si>
    <t>威廉·德·庫寧（William de Kooning）</t>
  </si>
  <si>
    <t>military jeep</t>
  </si>
  <si>
    <t>軍事吉普車</t>
  </si>
  <si>
    <t>midwest americans</t>
  </si>
  <si>
    <t>中西部美國人</t>
  </si>
  <si>
    <t>private military contractors</t>
  </si>
  <si>
    <t>私人軍事承包商</t>
  </si>
  <si>
    <t>atk tusk bash</t>
  </si>
  <si>
    <t>ATK Tusk Bash</t>
  </si>
  <si>
    <t>sp breaker of wills</t>
  </si>
  <si>
    <t>遺囑的SP破壞者</t>
  </si>
  <si>
    <t>miniature ecosystem</t>
  </si>
  <si>
    <t>微型生態系統</t>
  </si>
  <si>
    <t>scottish countryside</t>
  </si>
  <si>
    <t>蘇格蘭鄉村</t>
  </si>
  <si>
    <t>luis barragÃ¡n</t>
  </si>
  <si>
    <t>路易斯·巴拉格</t>
  </si>
  <si>
    <t>alvar aalto</t>
  </si>
  <si>
    <t>Alvar Aalto</t>
  </si>
  <si>
    <t>bohemium grove</t>
  </si>
  <si>
    <t>Bohemium Grove</t>
  </si>
  <si>
    <t>economist redesign</t>
  </si>
  <si>
    <t>經濟學家重新設計</t>
  </si>
  <si>
    <t>sega console</t>
  </si>
  <si>
    <t>SEGA控制台</t>
  </si>
  <si>
    <t>tangier kasbah</t>
  </si>
  <si>
    <t>Tangier Kasbah</t>
  </si>
  <si>
    <t>tanya ramiacky</t>
  </si>
  <si>
    <t>Tanya Ramiacky</t>
  </si>
  <si>
    <t>ed ruscha</t>
  </si>
  <si>
    <t>埃德·魯沙（Ed Ruscha）</t>
  </si>
  <si>
    <t>smokey cemetery</t>
  </si>
  <si>
    <t>煙熏公墓</t>
  </si>
  <si>
    <t>simpsons artist</t>
  </si>
  <si>
    <t>辛普森一家藝術家</t>
  </si>
  <si>
    <t>1950s diner</t>
  </si>
  <si>
    <t>1950年代的餐館</t>
  </si>
  <si>
    <t>ä½¿æå¾æèµ°åæ ï¼ åè«§</t>
  </si>
  <si>
    <t>ä½？走</t>
  </si>
  <si>
    <t>elon duck</t>
  </si>
  <si>
    <t>埃隆鴨</t>
  </si>
  <si>
    <t>care of sheep</t>
  </si>
  <si>
    <t>照顧綿羊</t>
  </si>
  <si>
    <t>ww1 medal</t>
  </si>
  <si>
    <t>WW1獎牌</t>
  </si>
  <si>
    <t>office executive</t>
  </si>
  <si>
    <t>辦公室主管</t>
  </si>
  <si>
    <t>degraded bolts</t>
  </si>
  <si>
    <t>退化的螺栓</t>
  </si>
  <si>
    <t>crt computer monitor</t>
  </si>
  <si>
    <t>CRT計算機監視器</t>
  </si>
  <si>
    <t>plate of lasagna</t>
  </si>
  <si>
    <t>烤寬麵條</t>
  </si>
  <si>
    <t>x-ray radiography of jeff goldblum</t>
  </si>
  <si>
    <t>Jeff Goldblum的X射線射線照相</t>
  </si>
  <si>
    <t>overgrown plantation</t>
  </si>
  <si>
    <t>長滿種植園</t>
  </si>
  <si>
    <t>vapor wave</t>
  </si>
  <si>
    <t>蒸氣波</t>
  </si>
  <si>
    <t>wave cresting</t>
  </si>
  <si>
    <t>baked beans</t>
  </si>
  <si>
    <t>烤豆</t>
  </si>
  <si>
    <t>angela dorothea merkel</t>
  </si>
  <si>
    <t>Angela Dorothea Merkel</t>
  </si>
  <si>
    <t>titan chronos awakens</t>
  </si>
  <si>
    <t>Titan Chronos覺醒</t>
  </si>
  <si>
    <t>grizzly bear</t>
  </si>
  <si>
    <t>大灰熊</t>
  </si>
  <si>
    <t>pooh bear</t>
  </si>
  <si>
    <t>小熊維尼</t>
  </si>
  <si>
    <t>zepplin hanger</t>
  </si>
  <si>
    <t>Zepplin衣架</t>
  </si>
  <si>
    <t>erikson's tower</t>
  </si>
  <si>
    <t>埃里克森的塔</t>
  </si>
  <si>
    <t>headed snake</t>
  </si>
  <si>
    <t>頭蛇</t>
  </si>
  <si>
    <t>jewler goggles</t>
  </si>
  <si>
    <t>珠寶護目鏡</t>
  </si>
  <si>
    <t>justin bieber</t>
  </si>
  <si>
    <t>賈斯汀比伯</t>
  </si>
  <si>
    <t>erik glaze</t>
  </si>
  <si>
    <t>埃里克·格萊茲（Erik Glaze）</t>
  </si>
  <si>
    <t>third kind</t>
  </si>
  <si>
    <t>第三種</t>
  </si>
  <si>
    <t>group of teenagers</t>
  </si>
  <si>
    <t>一群青少年</t>
  </si>
  <si>
    <t>libertarian political rally</t>
  </si>
  <si>
    <t>自由主義者政治集會</t>
  </si>
  <si>
    <t>jazz drums</t>
  </si>
  <si>
    <t>爵士鼓</t>
  </si>
  <si>
    <t>padded pants</t>
  </si>
  <si>
    <t>襯托褲子</t>
  </si>
  <si>
    <t>other possible apparitions</t>
  </si>
  <si>
    <t>其他可能的幻影</t>
  </si>
  <si>
    <t>adrian simion</t>
  </si>
  <si>
    <t>阿德里安·西蒙（Adrian Simion）</t>
  </si>
  <si>
    <t>four paws</t>
  </si>
  <si>
    <t>四個爪子</t>
  </si>
  <si>
    <t>apect ratio</t>
  </si>
  <si>
    <t>座位比率</t>
  </si>
  <si>
    <t>lightning strikes</t>
  </si>
  <si>
    <t>雷擊</t>
  </si>
  <si>
    <t>californian crowd</t>
  </si>
  <si>
    <t>energetic crowd</t>
  </si>
  <si>
    <t>充滿活力的人群</t>
  </si>
  <si>
    <t>texan crowd</t>
  </si>
  <si>
    <t>德州人群</t>
  </si>
  <si>
    <t>love crimes of kabul</t>
  </si>
  <si>
    <t>愛喀布爾的犯罪</t>
  </si>
  <si>
    <t>yoji shinkawas</t>
  </si>
  <si>
    <t>Yoji Shinkawas</t>
  </si>
  <si>
    <t>ansell adams</t>
  </si>
  <si>
    <t>安塞爾·亞當斯（Ansell Adams）</t>
  </si>
  <si>
    <t>el cielo</t>
  </si>
  <si>
    <t>El Cielo</t>
  </si>
  <si>
    <t>caillebotte stalker</t>
  </si>
  <si>
    <t>Caillebotte Stalker</t>
  </si>
  <si>
    <t>fine arts</t>
  </si>
  <si>
    <t>精美藝術</t>
  </si>
  <si>
    <t>product Â©</t>
  </si>
  <si>
    <t>產品©</t>
  </si>
  <si>
    <t>eon hand</t>
  </si>
  <si>
    <t>eon手</t>
  </si>
  <si>
    <t>millennium hand</t>
  </si>
  <si>
    <t>千年手</t>
  </si>
  <si>
    <t>minute hand</t>
  </si>
  <si>
    <t>分針</t>
  </si>
  <si>
    <t>nordic sorceress</t>
  </si>
  <si>
    <t>北歐女巫</t>
  </si>
  <si>
    <t>flat kit</t>
  </si>
  <si>
    <t>扁平套件</t>
  </si>
  <si>
    <t>other cavemen</t>
  </si>
  <si>
    <t>其他穴居人</t>
  </si>
  <si>
    <t>gipsy danger pacific rim</t>
  </si>
  <si>
    <t>吉普賽危險太平洋</t>
  </si>
  <si>
    <t>c discit</t>
  </si>
  <si>
    <t>C盤</t>
  </si>
  <si>
    <t>squid wife</t>
  </si>
  <si>
    <t>魷魚妻子</t>
  </si>
  <si>
    <t>dirt cliffs</t>
  </si>
  <si>
    <t>泥土懸崖</t>
  </si>
  <si>
    <t>sanguine baptism</t>
  </si>
  <si>
    <t>樂觀的洗禮</t>
  </si>
  <si>
    <t>season of darkness</t>
  </si>
  <si>
    <t>黑暗的季節</t>
  </si>
  <si>
    <t>orion nebula</t>
  </si>
  <si>
    <t>獵戶座星雲</t>
  </si>
  <si>
    <t>user expirience divers bussines logo</t>
  </si>
  <si>
    <t>用戶期望潛水員公共汽車徽標</t>
  </si>
  <si>
    <t>areal perspective</t>
  </si>
  <si>
    <t>領域的觀點</t>
  </si>
  <si>
    <t>false prophet</t>
  </si>
  <si>
    <t>假先知</t>
  </si>
  <si>
    <t>islamic tiling</t>
  </si>
  <si>
    <t>伊斯蘭瓷磚</t>
  </si>
  <si>
    <t>weird bozo</t>
  </si>
  <si>
    <t>怪異的bozo</t>
  </si>
  <si>
    <t>maple marquetry wall clock</t>
  </si>
  <si>
    <t>楓木煙囪壁鐘</t>
  </si>
  <si>
    <t>artsy shadows</t>
  </si>
  <si>
    <t>藝術陰影</t>
  </si>
  <si>
    <t>johny deep</t>
  </si>
  <si>
    <t>約翰深</t>
  </si>
  <si>
    <t>flowy favrics</t>
  </si>
  <si>
    <t>流動的最愛</t>
  </si>
  <si>
    <t>george rousse</t>
  </si>
  <si>
    <t>喬治·魯斯</t>
  </si>
  <si>
    <t>chess pieces</t>
  </si>
  <si>
    <t>棋子</t>
  </si>
  <si>
    <t>mushroom forager</t>
  </si>
  <si>
    <t>蘑菇覓食者</t>
  </si>
  <si>
    <t>lightweight system</t>
  </si>
  <si>
    <t>輕量級系統</t>
  </si>
  <si>
    <t>steve jobs carton</t>
  </si>
  <si>
    <t>史蒂夫·喬布斯紙箱</t>
  </si>
  <si>
    <t>factory of banjos</t>
  </si>
  <si>
    <t>Banjos工廠</t>
  </si>
  <si>
    <t>coveted deckhand spot</t>
  </si>
  <si>
    <t>令人垂涎的甲板點</t>
  </si>
  <si>
    <t>pieter bruegel</t>
  </si>
  <si>
    <t>Pieter Bruegel</t>
  </si>
  <si>
    <t>taxi car</t>
  </si>
  <si>
    <t>出租車</t>
  </si>
  <si>
    <t>brocade silk</t>
  </si>
  <si>
    <t>錦緞絲綢</t>
  </si>
  <si>
    <t>gemstone earrings</t>
  </si>
  <si>
    <t>寶石耳環</t>
  </si>
  <si>
    <t>nouveau-style settlement of druids</t>
  </si>
  <si>
    <t>德魯伊的新式德魯伊定居點</t>
  </si>
  <si>
    <t>1980s tv news reporter</t>
  </si>
  <si>
    <t>1980年代電視新聞記者</t>
  </si>
  <si>
    <t>karma symbol</t>
  </si>
  <si>
    <t>業力符號</t>
  </si>
  <si>
    <t>crowded arabic bank</t>
  </si>
  <si>
    <t>擁擠的阿拉伯銀行</t>
  </si>
  <si>
    <t>lost lands headbanger nuns</t>
  </si>
  <si>
    <t>失落的土地頭叮噹修女</t>
  </si>
  <si>
    <t>tribal fusion</t>
  </si>
  <si>
    <t>部落融合</t>
  </si>
  <si>
    <t>colored footprints</t>
  </si>
  <si>
    <t>彩色足跡</t>
  </si>
  <si>
    <t>crab claws</t>
  </si>
  <si>
    <t>螃蟹爪</t>
  </si>
  <si>
    <t>necromancers gnomes</t>
  </si>
  <si>
    <t>felix feu</t>
  </si>
  <si>
    <t>Felix Feu</t>
  </si>
  <si>
    <t>curved bottom</t>
  </si>
  <si>
    <t>彎曲的底部</t>
  </si>
  <si>
    <t>romantic beach resort</t>
  </si>
  <si>
    <t>浪漫的海灘度假村</t>
  </si>
  <si>
    <t>far shore</t>
  </si>
  <si>
    <t>遙遠的岸</t>
  </si>
  <si>
    <t>patchwork butterfly</t>
  </si>
  <si>
    <t>拼布蝴蝶</t>
  </si>
  <si>
    <t>joyful fairies</t>
  </si>
  <si>
    <t>快樂的仙女</t>
  </si>
  <si>
    <t>thousand hands</t>
  </si>
  <si>
    <t>一千手</t>
  </si>
  <si>
    <t>simple pencil sketches</t>
  </si>
  <si>
    <t>簡單的鉛筆素描</t>
  </si>
  <si>
    <t>benchellal curvy oversized bold color</t>
  </si>
  <si>
    <t>長曲線彎曲超大的大膽顏色</t>
  </si>
  <si>
    <t>group of artists</t>
  </si>
  <si>
    <t>一群藝術家</t>
  </si>
  <si>
    <t>forsaken liminal hamburger</t>
  </si>
  <si>
    <t>被拋棄的束縛漢堡</t>
  </si>
  <si>
    <t>anechoic chamber</t>
  </si>
  <si>
    <t>室內室</t>
  </si>
  <si>
    <t>metalic scales</t>
  </si>
  <si>
    <t>金屬尺度</t>
  </si>
  <si>
    <t>ight effect symmetry</t>
  </si>
  <si>
    <t>igh效應對稱性</t>
  </si>
  <si>
    <t>slime goo</t>
  </si>
  <si>
    <t>史萊姆粘糊糊</t>
  </si>
  <si>
    <t>summers day</t>
  </si>
  <si>
    <t>夏日</t>
  </si>
  <si>
    <t>infinite reflections</t>
  </si>
  <si>
    <t>無限的反射</t>
  </si>
  <si>
    <t>airbrush posters</t>
  </si>
  <si>
    <t>噴槍海報</t>
  </si>
  <si>
    <t>aron wiesenfeld</t>
  </si>
  <si>
    <t>Aron Wiesenfeld</t>
  </si>
  <si>
    <t>endoplasmic capillaries</t>
  </si>
  <si>
    <t>內質毛細血管</t>
  </si>
  <si>
    <t>jury summons</t>
  </si>
  <si>
    <t>陪審團傳票</t>
  </si>
  <si>
    <t>mathieu lehanneur</t>
  </si>
  <si>
    <t>Mathieu Lehanneur</t>
  </si>
  <si>
    <t>nikolaos kantounis</t>
  </si>
  <si>
    <t>Nikolaos Kantounis</t>
  </si>
  <si>
    <t>purulent progeny</t>
  </si>
  <si>
    <t>膿性後代</t>
  </si>
  <si>
    <t>shub niggurath</t>
  </si>
  <si>
    <t>howling abyss of darkness</t>
  </si>
  <si>
    <t>黑暗的深淵</t>
  </si>
  <si>
    <t>taiwan taoyan international airport</t>
  </si>
  <si>
    <t>台灣陶山國際機場</t>
  </si>
  <si>
    <t>immortan joe</t>
  </si>
  <si>
    <t>Immortan Joe</t>
  </si>
  <si>
    <t>injured redpanda</t>
  </si>
  <si>
    <t>受傷的Redpanda</t>
  </si>
  <si>
    <t>vinyl records</t>
  </si>
  <si>
    <t>黑膠唱片</t>
  </si>
  <si>
    <t>kermit jiujitsu championship</t>
  </si>
  <si>
    <t>Kermit Jiujitsu冠軍</t>
  </si>
  <si>
    <t>curved sofa</t>
  </si>
  <si>
    <t>彎曲的沙發</t>
  </si>
  <si>
    <t>swift kardashian</t>
  </si>
  <si>
    <t>斯威夫特·卡戴珊（Swift Kardashian）</t>
  </si>
  <si>
    <t>surreal forestraining</t>
  </si>
  <si>
    <t>超現實的前瞻性</t>
  </si>
  <si>
    <t>carpeted motel hallway</t>
  </si>
  <si>
    <t>地毯的汽車旅館走廊</t>
  </si>
  <si>
    <t>nerdy guy</t>
  </si>
  <si>
    <t>書呆子的傢伙</t>
  </si>
  <si>
    <t>breath of reptiles</t>
  </si>
  <si>
    <t>爬行動物的呼吸</t>
  </si>
  <si>
    <t>adventuring party</t>
  </si>
  <si>
    <t>冒險派對</t>
  </si>
  <si>
    <t>starcraft zerg</t>
  </si>
  <si>
    <t>星際爭霸蟲</t>
  </si>
  <si>
    <t>group of skyscrapers</t>
  </si>
  <si>
    <t>一組摩天大樓</t>
  </si>
  <si>
    <t>anders zorn</t>
  </si>
  <si>
    <t>安德斯·佐恩（Anders Zorn）</t>
  </si>
  <si>
    <t>nib's shoulder</t>
  </si>
  <si>
    <t>筆尖的肩膀</t>
  </si>
  <si>
    <t>bloodborne tactics</t>
  </si>
  <si>
    <t>血源戰術</t>
  </si>
  <si>
    <t>mechanic zhu bajie</t>
  </si>
  <si>
    <t>機械師Zhu Bajie</t>
  </si>
  <si>
    <t>three major marine transportation stock</t>
  </si>
  <si>
    <t>三個主要的海洋運輸庫存</t>
  </si>
  <si>
    <t>dungeon waypoint</t>
  </si>
  <si>
    <t>地牢路點</t>
  </si>
  <si>
    <t>assassin's creed</t>
  </si>
  <si>
    <t>刺客信條</t>
  </si>
  <si>
    <t>wolverine cucumber claws</t>
  </si>
  <si>
    <t>金剛狼黃瓜爪</t>
  </si>
  <si>
    <t>glowy unicorn</t>
  </si>
  <si>
    <t>發光的獨角獸</t>
  </si>
  <si>
    <t>lover dancing</t>
  </si>
  <si>
    <t>top-hat dancing</t>
  </si>
  <si>
    <t>頂級舞蹈</t>
  </si>
  <si>
    <t>majestic elk</t>
  </si>
  <si>
    <t>雄偉的麋鹿</t>
  </si>
  <si>
    <t>alejandro jodorowsky</t>
  </si>
  <si>
    <t>亞歷杭德羅·喬多羅夫斯基</t>
  </si>
  <si>
    <t>marine norm macdonald</t>
  </si>
  <si>
    <t>海洋諾姆·麥克唐納</t>
  </si>
  <si>
    <t>swampy ground</t>
  </si>
  <si>
    <t>沼澤地</t>
  </si>
  <si>
    <t>1950s housewife</t>
  </si>
  <si>
    <t>1950年代的家庭主婦</t>
  </si>
  <si>
    <t>artist hilma af klint</t>
  </si>
  <si>
    <t>藝術家Hilma AF Klint</t>
  </si>
  <si>
    <t>designed poster warning</t>
  </si>
  <si>
    <t>設計海報警告</t>
  </si>
  <si>
    <t>twilight woodland</t>
  </si>
  <si>
    <t>暮光林地</t>
  </si>
  <si>
    <t>smart slam dunk</t>
  </si>
  <si>
    <t>聰明的大滿貫扣籃</t>
  </si>
  <si>
    <t>security camera footage of bigfoot</t>
  </si>
  <si>
    <t>大腳怪的安全攝像機鏡頭</t>
  </si>
  <si>
    <t>cillian murphy</t>
  </si>
  <si>
    <t>西里安·墨菲（Cillian Murphy）</t>
  </si>
  <si>
    <t>spatial installations</t>
  </si>
  <si>
    <t>空間安裝</t>
  </si>
  <si>
    <t>lenin fighting</t>
  </si>
  <si>
    <t>列寧戰鬥</t>
  </si>
  <si>
    <t>dragonfly wings</t>
  </si>
  <si>
    <t>蜻蜓翅膀</t>
  </si>
  <si>
    <t>stef mitchell</t>
  </si>
  <si>
    <t>Stef Mitchell</t>
  </si>
  <si>
    <t>portriat of jane austen</t>
  </si>
  <si>
    <t>簡·奧斯丁的肖像</t>
  </si>
  <si>
    <t>global warming</t>
  </si>
  <si>
    <t>全球暖化</t>
  </si>
  <si>
    <t>hand-written letter</t>
  </si>
  <si>
    <t>手寫字母</t>
  </si>
  <si>
    <t>christ rtx</t>
  </si>
  <si>
    <t>基督RTX</t>
  </si>
  <si>
    <t>beta tester</t>
  </si>
  <si>
    <t>Beta測試儀</t>
  </si>
  <si>
    <t>spanish inquistion</t>
  </si>
  <si>
    <t>西班牙詢問</t>
  </si>
  <si>
    <t>lacklustre mansion</t>
  </si>
  <si>
    <t>豪華的豪宅</t>
  </si>
  <si>
    <t>martin johnson heade</t>
  </si>
  <si>
    <t>馬丁·約翰遜·海德（Martin Johnson Heade）</t>
  </si>
  <si>
    <t>taco truck</t>
  </si>
  <si>
    <t>炸玉米餅卡車</t>
  </si>
  <si>
    <t>abstract deforestation</t>
  </si>
  <si>
    <t>抽象森林砍伐</t>
  </si>
  <si>
    <t>poison antidote</t>
  </si>
  <si>
    <t>毒藥</t>
  </si>
  <si>
    <t>turkish home</t>
  </si>
  <si>
    <t>土耳其家</t>
  </si>
  <si>
    <t>interzone grey mugshots identity parade</t>
  </si>
  <si>
    <t>間Zone灰色的露骨身份遊行</t>
  </si>
  <si>
    <t>single pancake</t>
  </si>
  <si>
    <t>單煎餅</t>
  </si>
  <si>
    <t>occultism cats</t>
  </si>
  <si>
    <t>神秘主義貓</t>
  </si>
  <si>
    <t>mummified sorcerer</t>
  </si>
  <si>
    <t>木乃伊巫師</t>
  </si>
  <si>
    <t>camel gargoyle</t>
  </si>
  <si>
    <t>駱駝施</t>
  </si>
  <si>
    <t>chaos mints</t>
  </si>
  <si>
    <t>混沌薄荷</t>
  </si>
  <si>
    <t>online aincrad</t>
  </si>
  <si>
    <t>在線aincrad</t>
  </si>
  <si>
    <t>bread motel</t>
  </si>
  <si>
    <t>麵包汽車旅館</t>
  </si>
  <si>
    <t>ã karl lagerfeld</t>
  </si>
  <si>
    <t>â€karl lagerfeld</t>
  </si>
  <si>
    <t>heartwarming journey</t>
  </si>
  <si>
    <t>令人心動的旅程</t>
  </si>
  <si>
    <t>mysterious disappearance of pokettokinoko</t>
  </si>
  <si>
    <t>Pokettokinoko的神秘失踪</t>
  </si>
  <si>
    <t>chess pawn</t>
  </si>
  <si>
    <t>國際象棋棋子</t>
  </si>
  <si>
    <t>pile of scrap salvage</t>
  </si>
  <si>
    <t>廢水堆</t>
  </si>
  <si>
    <t>werewolf running</t>
  </si>
  <si>
    <t>狼人奔跑</t>
  </si>
  <si>
    <t>numerous advetrising signs</t>
  </si>
  <si>
    <t>許多優勢標誌</t>
  </si>
  <si>
    <t>steve ditko</t>
  </si>
  <si>
    <t>史蒂夫·迪特科（Steve Ditko）</t>
  </si>
  <si>
    <t>ronnie coleman's head</t>
  </si>
  <si>
    <t>羅尼·科爾曼的頭</t>
  </si>
  <si>
    <t>incomprehensible cube</t>
  </si>
  <si>
    <t>難以理解的立方體</t>
  </si>
  <si>
    <t>ruan ija</t>
  </si>
  <si>
    <t>Ruan Ija</t>
  </si>
  <si>
    <t>infinite variations of universe disintegration</t>
  </si>
  <si>
    <t>宇宙瓦解的無限變化</t>
  </si>
  <si>
    <t>dazzling state</t>
  </si>
  <si>
    <t>令人眼花狀態</t>
  </si>
  <si>
    <t>neighborhood talk</t>
  </si>
  <si>
    <t>鄰里談話</t>
  </si>
  <si>
    <t>ceramic vessel</t>
  </si>
  <si>
    <t>陶瓷容器</t>
  </si>
  <si>
    <t>boston terrior pilot</t>
  </si>
  <si>
    <t>波士頓地形飛行員</t>
  </si>
  <si>
    <t>spring of hope</t>
  </si>
  <si>
    <t>希望之春</t>
  </si>
  <si>
    <t>overcast skies</t>
  </si>
  <si>
    <t>陰天的天空</t>
  </si>
  <si>
    <t>joan d'arc</t>
  </si>
  <si>
    <t>瓊·阿克（Joan D'Arc）</t>
  </si>
  <si>
    <t>motorcyclist's head protection</t>
  </si>
  <si>
    <t>摩托車手的頭部保護</t>
  </si>
  <si>
    <t>good use</t>
  </si>
  <si>
    <t>良好使用</t>
  </si>
  <si>
    <t>jack sparrow</t>
  </si>
  <si>
    <t>line drawings</t>
  </si>
  <si>
    <t>gaffer standing</t>
  </si>
  <si>
    <t>gaffer站立</t>
  </si>
  <si>
    <t>absolut vodka bottle</t>
  </si>
  <si>
    <t>絕對伏特加酒瓶</t>
  </si>
  <si>
    <t>collection of youth</t>
  </si>
  <si>
    <t>青年收集</t>
  </si>
  <si>
    <t>various forms</t>
  </si>
  <si>
    <t>各種形式</t>
  </si>
  <si>
    <t>faberge eggplant</t>
  </si>
  <si>
    <t>法布爾格茄子</t>
  </si>
  <si>
    <t>florescent lights</t>
  </si>
  <si>
    <t>lol mouth meme</t>
  </si>
  <si>
    <t>大聲笑嘴模因</t>
  </si>
  <si>
    <t>petulant child</t>
  </si>
  <si>
    <t>脾氣暴躁的孩子</t>
  </si>
  <si>
    <t>personal image</t>
  </si>
  <si>
    <t>個人形象</t>
  </si>
  <si>
    <t>counter of occult curiosity shop</t>
  </si>
  <si>
    <t>神秘好奇商店的櫃檯</t>
  </si>
  <si>
    <t>fearful trip</t>
  </si>
  <si>
    <t>可怕的旅行</t>
  </si>
  <si>
    <t>upright piano</t>
  </si>
  <si>
    <t>直立的鋼琴</t>
  </si>
  <si>
    <t>live laugh love sign</t>
  </si>
  <si>
    <t>corey shillingford</t>
  </si>
  <si>
    <t>科里·希林福德</t>
  </si>
  <si>
    <t>judy greer</t>
  </si>
  <si>
    <t>朱迪·格里爾（Judy Greer）</t>
  </si>
  <si>
    <t>kon satoshi</t>
  </si>
  <si>
    <t>Kon Satoshi</t>
  </si>
  <si>
    <t>gorilla warfare</t>
  </si>
  <si>
    <t>大猩猩戰</t>
  </si>
  <si>
    <t>losty overgrown graveyard</t>
  </si>
  <si>
    <t>失落的雜物墓地</t>
  </si>
  <si>
    <t>bald keanu reeves</t>
  </si>
  <si>
    <t>禿頭的基努·里夫斯（Keanu Reeves）</t>
  </si>
  <si>
    <t>headless goat</t>
  </si>
  <si>
    <t>無頭山羊</t>
  </si>
  <si>
    <t>scout camp</t>
  </si>
  <si>
    <t>偵察營地</t>
  </si>
  <si>
    <t>ww2 machinegun</t>
  </si>
  <si>
    <t>WW2 Machinegun</t>
  </si>
  <si>
    <t>wood grain grille</t>
  </si>
  <si>
    <t>木紋格柵</t>
  </si>
  <si>
    <t>radial symmetry</t>
  </si>
  <si>
    <t>徑向對稱性</t>
  </si>
  <si>
    <t>west of ireland</t>
  </si>
  <si>
    <t>愛爾蘭西部</t>
  </si>
  <si>
    <t>mechanic asura</t>
  </si>
  <si>
    <t>機械師阿修羅</t>
  </si>
  <si>
    <t>reneissance library</t>
  </si>
  <si>
    <t>更新圖書館</t>
  </si>
  <si>
    <t>ramon swanland</t>
  </si>
  <si>
    <t>拉蒙·斯旺蘭</t>
  </si>
  <si>
    <t>american antigravity scientists</t>
  </si>
  <si>
    <t>美國反語言科學家</t>
  </si>
  <si>
    <t>mengxi zhao</t>
  </si>
  <si>
    <t>Mengxi Zhao</t>
  </si>
  <si>
    <t>eroded chin</t>
  </si>
  <si>
    <t>下巴侵蝕</t>
  </si>
  <si>
    <t>surgical tools</t>
  </si>
  <si>
    <t>手術工具</t>
  </si>
  <si>
    <t>richard schmidt</t>
  </si>
  <si>
    <t>理查德·施密特（Richard Schmidt）</t>
  </si>
  <si>
    <t>origami mouse</t>
  </si>
  <si>
    <t>摺紙鼠標</t>
  </si>
  <si>
    <t>decrepit bridge</t>
  </si>
  <si>
    <t>衰老橋</t>
  </si>
  <si>
    <t>lonely edge of consciousness</t>
  </si>
  <si>
    <t>意識的孤獨邊緣</t>
  </si>
  <si>
    <t>three gorillas</t>
  </si>
  <si>
    <t>三個大猩猩</t>
  </si>
  <si>
    <t>grave cult</t>
  </si>
  <si>
    <t>嚴重的邪教</t>
  </si>
  <si>
    <t>thousands of fridges</t>
  </si>
  <si>
    <t>成千上萬的冰箱</t>
  </si>
  <si>
    <t>recursive irony</t>
  </si>
  <si>
    <t>遞歸諷刺</t>
  </si>
  <si>
    <t>ron pippin</t>
  </si>
  <si>
    <t>羅恩·皮平</t>
  </si>
  <si>
    <t>forbidden knowledge</t>
  </si>
  <si>
    <t>禁止知識</t>
  </si>
  <si>
    <t>jalapeno swimming</t>
  </si>
  <si>
    <t>墨西哥胡椒游泳</t>
  </si>
  <si>
    <t>unarmed combat</t>
  </si>
  <si>
    <t>無武裝的戰鬥</t>
  </si>
  <si>
    <t>oreo biscuit</t>
  </si>
  <si>
    <t>奧利奧餅乾</t>
  </si>
  <si>
    <t>flat shading</t>
  </si>
  <si>
    <t>扁平陰影</t>
  </si>
  <si>
    <t>red-haired boy</t>
  </si>
  <si>
    <t>紅頭髮男孩</t>
  </si>
  <si>
    <t>hip cloth</t>
  </si>
  <si>
    <t>臀部布</t>
  </si>
  <si>
    <t>turtoise shell</t>
  </si>
  <si>
    <t>turtoise殼</t>
  </si>
  <si>
    <t>tannhÃ¤user gate</t>
  </si>
  <si>
    <t>tannhâuser門</t>
  </si>
  <si>
    <t>dali aesthetics</t>
  </si>
  <si>
    <t>達利美學</t>
  </si>
  <si>
    <t>dirty bed</t>
  </si>
  <si>
    <t>骯髒的床</t>
  </si>
  <si>
    <t>surfer foreground</t>
  </si>
  <si>
    <t>衝浪前景</t>
  </si>
  <si>
    <t>gated garden</t>
  </si>
  <si>
    <t>封閉式花園</t>
  </si>
  <si>
    <t>fiberoptic feathered dinosaur</t>
  </si>
  <si>
    <t>纖維羽毛恐龍</t>
  </si>
  <si>
    <t>sportswear fabric</t>
  </si>
  <si>
    <t>運動服面料</t>
  </si>
  <si>
    <t>pig treehouse</t>
  </si>
  <si>
    <t>豬樹屋</t>
  </si>
  <si>
    <t>cowardly swat team</t>
  </si>
  <si>
    <t>膽小的特警隊</t>
  </si>
  <si>
    <t>daniel zrom</t>
  </si>
  <si>
    <t>丹尼爾·茲羅姆（Daniel Zrom）</t>
  </si>
  <si>
    <t>colourful toys</t>
  </si>
  <si>
    <t>五顏六色的玩具</t>
  </si>
  <si>
    <t>synthesizer keytar</t>
  </si>
  <si>
    <t>合成器基塔</t>
  </si>
  <si>
    <t>albertch durer</t>
  </si>
  <si>
    <t>艾伯奇·杜勒（Albertch Durer）</t>
  </si>
  <si>
    <t>gleaming gold fibers</t>
  </si>
  <si>
    <t>閃閃發光的金纖維</t>
  </si>
  <si>
    <t>circus calder</t>
  </si>
  <si>
    <t>馬戲團卡爾德</t>
  </si>
  <si>
    <t>age of foolishness</t>
  </si>
  <si>
    <t>愚蠢的時代</t>
  </si>
  <si>
    <t>age of wisdom</t>
  </si>
  <si>
    <t>智慧時代</t>
  </si>
  <si>
    <t>primavera sound crowds</t>
  </si>
  <si>
    <t>Primavera聲音人群</t>
  </si>
  <si>
    <t>ornate minangkabau hobbiton</t>
  </si>
  <si>
    <t>華麗的Minangkabau Hobbiton</t>
  </si>
  <si>
    <t>noble feast</t>
  </si>
  <si>
    <t>高貴的盛宴</t>
  </si>
  <si>
    <t>desolated eastern europe town</t>
  </si>
  <si>
    <t>荒涼的東歐小鎮</t>
  </si>
  <si>
    <t>shardblades of stormlight archive</t>
  </si>
  <si>
    <t>Stormlight檔案板的碎片</t>
  </si>
  <si>
    <t>instant noodles</t>
  </si>
  <si>
    <t>方便麵</t>
  </si>
  <si>
    <t>radioactive summer</t>
  </si>
  <si>
    <t>放射性夏天</t>
  </si>
  <si>
    <t>found carpet</t>
  </si>
  <si>
    <t>找到地毯</t>
  </si>
  <si>
    <t>two tiny tigers</t>
  </si>
  <si>
    <t>兩個小老虎</t>
  </si>
  <si>
    <t>ranch land</t>
  </si>
  <si>
    <t>牧場土地</t>
  </si>
  <si>
    <t>us senate floor debate</t>
  </si>
  <si>
    <t>美國參議院的辯論</t>
  </si>
  <si>
    <t>dirt road</t>
  </si>
  <si>
    <t>泥路</t>
  </si>
  <si>
    <t>paris fashion week</t>
  </si>
  <si>
    <t>巴黎時裝週</t>
  </si>
  <si>
    <t>masculine women surfing</t>
  </si>
  <si>
    <t>男性婦女衝浪</t>
  </si>
  <si>
    <t>ï¼ ç¥ç§é­é­</t>
  </si>
  <si>
    <t>•ç¥Žç§〜</t>
  </si>
  <si>
    <t>hot tub</t>
  </si>
  <si>
    <t>熱水浴缸</t>
  </si>
  <si>
    <t>tired boy</t>
  </si>
  <si>
    <t>疲倦的男孩</t>
  </si>
  <si>
    <t>larry elmore</t>
  </si>
  <si>
    <t>拉里·埃爾莫爾（Larry Elmore）</t>
  </si>
  <si>
    <t>seal team</t>
  </si>
  <si>
    <t>密封隊</t>
  </si>
  <si>
    <t>vacuum cleaners</t>
  </si>
  <si>
    <t>吸塵機</t>
  </si>
  <si>
    <t>dmt trip</t>
  </si>
  <si>
    <t>DMT旅行</t>
  </si>
  <si>
    <t>rotted insecthuman family</t>
  </si>
  <si>
    <t>腐爛的昆蟲人家庭</t>
  </si>
  <si>
    <t>thousand ants</t>
  </si>
  <si>
    <t>千螞蟻</t>
  </si>
  <si>
    <t>drab clothes</t>
  </si>
  <si>
    <t>單調的衣服</t>
  </si>
  <si>
    <t>hobbit hut</t>
  </si>
  <si>
    <t>霍比特人小屋</t>
  </si>
  <si>
    <t>mirage master</t>
  </si>
  <si>
    <t>幻影大師</t>
  </si>
  <si>
    <t>flamboyant barcelona</t>
  </si>
  <si>
    <t>華麗的巴塞羅那</t>
  </si>
  <si>
    <t>local news report</t>
  </si>
  <si>
    <t>當地新聞報導</t>
  </si>
  <si>
    <t>verdant airborne futuristic metropolis</t>
  </si>
  <si>
    <t>翠綠的空中未來派大都市</t>
  </si>
  <si>
    <t>kirby bosses</t>
  </si>
  <si>
    <t>柯比老闆</t>
  </si>
  <si>
    <t>otto wagner</t>
  </si>
  <si>
    <t>奧托·瓦格納（Otto Wagner）</t>
  </si>
  <si>
    <t>mindjourney bot</t>
  </si>
  <si>
    <t>Mindjourney Bot</t>
  </si>
  <si>
    <t>refrigerated beverage cabinet</t>
  </si>
  <si>
    <t>冷藏飲料櫃</t>
  </si>
  <si>
    <t>basketball players</t>
  </si>
  <si>
    <t>籃球運動員</t>
  </si>
  <si>
    <t>dock year</t>
  </si>
  <si>
    <t>碼頭年</t>
  </si>
  <si>
    <t>deprived soul</t>
  </si>
  <si>
    <t>被剝奪的靈魂</t>
  </si>
  <si>
    <t>free speech</t>
  </si>
  <si>
    <t>言論自由</t>
  </si>
  <si>
    <t>q hayashida</t>
  </si>
  <si>
    <t>Q Hayashida</t>
  </si>
  <si>
    <t>resounding waves</t>
  </si>
  <si>
    <t>響亮的波浪</t>
  </si>
  <si>
    <t>two nazis</t>
  </si>
  <si>
    <t>兩個納粹</t>
  </si>
  <si>
    <t>ww1 trench</t>
  </si>
  <si>
    <t>WW1戰trench</t>
  </si>
  <si>
    <t>combination of sarah silverman</t>
  </si>
  <si>
    <t>莎拉·西爾弗曼（Sarah Silverman）的結合</t>
  </si>
  <si>
    <t>kubra deniz kara</t>
  </si>
  <si>
    <t>Kubra Deniz Kara</t>
  </si>
  <si>
    <t>sagrada familia facade maxfield parrish brancusi</t>
  </si>
  <si>
    <t>Sagrada Familia立面Maxfield Parrish Brancusi</t>
  </si>
  <si>
    <t>apple corporation</t>
  </si>
  <si>
    <t>蘋果公司</t>
  </si>
  <si>
    <t>unity creations</t>
  </si>
  <si>
    <t>團結創造</t>
  </si>
  <si>
    <t>billy mays</t>
  </si>
  <si>
    <t>比利·梅斯</t>
  </si>
  <si>
    <t>colonel commissar</t>
  </si>
  <si>
    <t>上校委員</t>
  </si>
  <si>
    <t>county wexford</t>
  </si>
  <si>
    <t>韋克斯福德縣</t>
  </si>
  <si>
    <t>dracunculus vulgaris</t>
  </si>
  <si>
    <t>drakulus vulgaris</t>
  </si>
  <si>
    <t>flobo dojo</t>
  </si>
  <si>
    <t>Flobo Dojo</t>
  </si>
  <si>
    <t>julie dillon</t>
  </si>
  <si>
    <t>朱莉·狄龍（Julie Dillon）</t>
  </si>
  <si>
    <t>kirbi fagan</t>
  </si>
  <si>
    <t>Kirbi Fagan</t>
  </si>
  <si>
    <t>lionel messi</t>
  </si>
  <si>
    <t>萊昂內爾·梅西</t>
  </si>
  <si>
    <t>obi-wan kenobi</t>
  </si>
  <si>
    <t>Obi-Wan Kenobi</t>
  </si>
  <si>
    <t>osama bin</t>
  </si>
  <si>
    <t>烏薩馬箱</t>
  </si>
  <si>
    <t>pietro fragiacomo</t>
  </si>
  <si>
    <t>Pietro FragiaComo</t>
  </si>
  <si>
    <t>septum piercing</t>
  </si>
  <si>
    <t>隔膜刺穿</t>
  </si>
  <si>
    <t>vehicular combot</t>
  </si>
  <si>
    <t>車輛梳量</t>
  </si>
  <si>
    <t>open dish washer</t>
  </si>
  <si>
    <t>anthony jones pencilrobot</t>
  </si>
  <si>
    <t>安東尼·瓊斯鉛筆射擊</t>
  </si>
  <si>
    <t>gelatinous cube</t>
  </si>
  <si>
    <t>凝膠立方體</t>
  </si>
  <si>
    <t>boba fett</t>
  </si>
  <si>
    <t>Boba Fett</t>
  </si>
  <si>
    <t>brian sum</t>
  </si>
  <si>
    <t>Brian Sum</t>
  </si>
  <si>
    <t>colibri arhitecture</t>
  </si>
  <si>
    <t>Colibri Arhitecture</t>
  </si>
  <si>
    <t>collective consciousness</t>
  </si>
  <si>
    <t>集體意識</t>
  </si>
  <si>
    <t>fore feet</t>
  </si>
  <si>
    <t>前腳</t>
  </si>
  <si>
    <t>million horsemen</t>
  </si>
  <si>
    <t>百萬騎兵</t>
  </si>
  <si>
    <t>saul bellows</t>
  </si>
  <si>
    <t>掃羅·波羅斯</t>
  </si>
  <si>
    <t>dismembered creatures</t>
  </si>
  <si>
    <t>肢解的生物</t>
  </si>
  <si>
    <t>mayan symbol</t>
  </si>
  <si>
    <t>瑪雅符號</t>
  </si>
  <si>
    <t>kaleidoscopic wax</t>
  </si>
  <si>
    <t>萬花筒蠟</t>
  </si>
  <si>
    <t>folded map</t>
  </si>
  <si>
    <t>折疊地圖</t>
  </si>
  <si>
    <t>escher self-portrait</t>
  </si>
  <si>
    <t>埃舍爾自畫像</t>
  </si>
  <si>
    <t>bandaged hands</t>
  </si>
  <si>
    <t>繃帶的手</t>
  </si>
  <si>
    <t>player's hands</t>
  </si>
  <si>
    <t>玩家的手</t>
  </si>
  <si>
    <t>mid-century modern couch</t>
  </si>
  <si>
    <t>本世紀中葉的現代沙發</t>
  </si>
  <si>
    <t>terrible realization</t>
  </si>
  <si>
    <t>可怕的實現</t>
  </si>
  <si>
    <t>bleached skin glasgow grin</t>
  </si>
  <si>
    <t>漂白的皮膚格拉斯哥笑</t>
  </si>
  <si>
    <t>last breath</t>
  </si>
  <si>
    <t>最後一口氣</t>
  </si>
  <si>
    <t>system thinking</t>
  </si>
  <si>
    <t>系統思維</t>
  </si>
  <si>
    <t>forgotten worlds</t>
  </si>
  <si>
    <t>被遺忘的世界</t>
  </si>
  <si>
    <t>robotic seagulls</t>
  </si>
  <si>
    <t>機器人海鷗</t>
  </si>
  <si>
    <t>depressive blob</t>
  </si>
  <si>
    <t>抑鬱症</t>
  </si>
  <si>
    <t>guy fieri</t>
  </si>
  <si>
    <t>蓋伊·費里（Guy Fieri）</t>
  </si>
  <si>
    <t>skinny fists</t>
  </si>
  <si>
    <t>瘦拳</t>
  </si>
  <si>
    <t>doge coin's price</t>
  </si>
  <si>
    <t>Doge硬幣的價格</t>
  </si>
  <si>
    <t>software company</t>
  </si>
  <si>
    <t>軟件公司</t>
  </si>
  <si>
    <t>caloosahatchee culture</t>
  </si>
  <si>
    <t>Caloosahatchee文化</t>
  </si>
  <si>
    <t>vincent di fate</t>
  </si>
  <si>
    <t>Vincent di Fate</t>
  </si>
  <si>
    <t>mandelbrot sketches</t>
  </si>
  <si>
    <t>mandelbrot草圖</t>
  </si>
  <si>
    <t>lsd tab</t>
  </si>
  <si>
    <t>LSD選項卡</t>
  </si>
  <si>
    <t>spectacular waterfalls</t>
  </si>
  <si>
    <t>壯觀的瀑布</t>
  </si>
  <si>
    <t>funeral dirge</t>
  </si>
  <si>
    <t>runed brutalism</t>
  </si>
  <si>
    <t>team of engineers</t>
  </si>
  <si>
    <t>工程師團隊</t>
  </si>
  <si>
    <t>old-fashioned hard peppermint candy</t>
  </si>
  <si>
    <t>老式硬薄荷糖果</t>
  </si>
  <si>
    <t>group of adventurers</t>
  </si>
  <si>
    <t>一群冒險家</t>
  </si>
  <si>
    <t>group of nums</t>
  </si>
  <si>
    <t>數字組</t>
  </si>
  <si>
    <t>group of vampires</t>
  </si>
  <si>
    <t>一組吸血鬼</t>
  </si>
  <si>
    <t>woods of west virignia</t>
  </si>
  <si>
    <t>西Virignia的樹林</t>
  </si>
  <si>
    <t>dodger stadium</t>
  </si>
  <si>
    <t>道奇體育場</t>
  </si>
  <si>
    <t>prodigious claws</t>
  </si>
  <si>
    <t>怪異的爪子</t>
  </si>
  <si>
    <t>matrix movies</t>
  </si>
  <si>
    <t>矩陣電影</t>
  </si>
  <si>
    <t>hybrid of giraffe</t>
  </si>
  <si>
    <t>長頸鹿的混合體</t>
  </si>
  <si>
    <t>admin icon</t>
  </si>
  <si>
    <t>管理圖標</t>
  </si>
  <si>
    <t>nba finals celtics warriors</t>
  </si>
  <si>
    <t>NBA決賽凱爾特人隊戰士</t>
  </si>
  <si>
    <t>random brain mush</t>
  </si>
  <si>
    <t>隨機腦糊</t>
  </si>
  <si>
    <t>called sin</t>
  </si>
  <si>
    <t>被稱為罪</t>
  </si>
  <si>
    <t>spiked wings</t>
  </si>
  <si>
    <t>尖刺的翅膀</t>
  </si>
  <si>
    <t>sinister monastery</t>
  </si>
  <si>
    <t>險惡的修道院</t>
  </si>
  <si>
    <t>france cyclist cartoon</t>
  </si>
  <si>
    <t>法國騎自行車的卡通</t>
  </si>
  <si>
    <t>avacado tornado</t>
  </si>
  <si>
    <t>阿瓦卡多龍捲風</t>
  </si>
  <si>
    <t>snowflake mandelbrot</t>
  </si>
  <si>
    <t>雪花mandelbrot</t>
  </si>
  <si>
    <t>express restaurant exterior</t>
  </si>
  <si>
    <t>Express餐廳外觀</t>
  </si>
  <si>
    <t>backlit gigachad</t>
  </si>
  <si>
    <t>背光吉加達德</t>
  </si>
  <si>
    <t>deathclaw minigun post</t>
  </si>
  <si>
    <t>DeathClaw Minigun Post</t>
  </si>
  <si>
    <t>thomas shelby</t>
  </si>
  <si>
    <t>托馬斯·謝爾比（Thomas Shelby）</t>
  </si>
  <si>
    <t>software developer</t>
  </si>
  <si>
    <t>軟件開發人員</t>
  </si>
  <si>
    <t>daniel clowes</t>
  </si>
  <si>
    <t>丹尼爾·克洛斯（Daniel Clowes）</t>
  </si>
  <si>
    <t>apple official site</t>
  </si>
  <si>
    <t>蘋果官方網站</t>
  </si>
  <si>
    <t>turbulent murkey seawater</t>
  </si>
  <si>
    <t>動蕩的沼澤海水</t>
  </si>
  <si>
    <t>muted-colourful bernini</t>
  </si>
  <si>
    <t>柔和的貝尼尼</t>
  </si>
  <si>
    <t>straw hats</t>
  </si>
  <si>
    <t>hind legs</t>
  </si>
  <si>
    <t>後肢</t>
  </si>
  <si>
    <t>post-apocalyptic sarajevo</t>
  </si>
  <si>
    <t>世界末日後的薩拉熱窩</t>
  </si>
  <si>
    <t>kamado tanjirou</t>
  </si>
  <si>
    <t>Kamado Tanjirou</t>
  </si>
  <si>
    <t>tanjirÅ kamado</t>
  </si>
  <si>
    <t>TanjiråKamado</t>
  </si>
  <si>
    <t>call of duty</t>
  </si>
  <si>
    <t>使命召喚</t>
  </si>
  <si>
    <t>devonshire countryside</t>
  </si>
  <si>
    <t>德文郡鄉村</t>
  </si>
  <si>
    <t>chancellor sheev palpatine</t>
  </si>
  <si>
    <t>總理謝夫·帕爾帕廷（Sheev Palpatine）</t>
  </si>
  <si>
    <t>gentle stars</t>
  </si>
  <si>
    <t>溫柔的星星</t>
  </si>
  <si>
    <t>infinity of multiverses</t>
  </si>
  <si>
    <t>多元宇宙的無窮大</t>
  </si>
  <si>
    <t>streets of spain</t>
  </si>
  <si>
    <t>西班牙的街道</t>
  </si>
  <si>
    <t>fuji choko</t>
  </si>
  <si>
    <t>富士choko</t>
  </si>
  <si>
    <t>composite rendering</t>
  </si>
  <si>
    <t>複合渲染</t>
  </si>
  <si>
    <t>six arms</t>
  </si>
  <si>
    <t>六臂</t>
  </si>
  <si>
    <t>lucky leprechaun smoking weed</t>
  </si>
  <si>
    <t>幸運的妖精吸煙雜草</t>
  </si>
  <si>
    <t>reconstructed nostalgia</t>
  </si>
  <si>
    <t>重建的懷舊</t>
  </si>
  <si>
    <t>kim kardashian</t>
  </si>
  <si>
    <t>金·卡戴珊（Kim Kardashian）</t>
  </si>
  <si>
    <t>crystalline moons</t>
  </si>
  <si>
    <t>結晶衛星</t>
  </si>
  <si>
    <t>marvel avenger</t>
  </si>
  <si>
    <t>漫威復仇者</t>
  </si>
  <si>
    <t>rimstone pool</t>
  </si>
  <si>
    <t>Rimstone池</t>
  </si>
  <si>
    <t>taipei downtown</t>
  </si>
  <si>
    <t>台北市區</t>
  </si>
  <si>
    <t>vincent price</t>
  </si>
  <si>
    <t>文森特價格</t>
  </si>
  <si>
    <t>picnic picasso cigarette</t>
  </si>
  <si>
    <t>野餐畢加索香煙</t>
  </si>
  <si>
    <t>carroll gardens</t>
  </si>
  <si>
    <t>卡洛爾花園</t>
  </si>
  <si>
    <t>solitary mist spirits</t>
  </si>
  <si>
    <t>孤獨的霧氣</t>
  </si>
  <si>
    <t>chen uen</t>
  </si>
  <si>
    <t>hilo chen</t>
  </si>
  <si>
    <t>希洛·陳</t>
  </si>
  <si>
    <t>volta della cappella sistina</t>
  </si>
  <si>
    <t>Volta della cappella sistina</t>
  </si>
  <si>
    <t>spinning wheel</t>
  </si>
  <si>
    <t>旋轉輪</t>
  </si>
  <si>
    <t>bown of ramen</t>
  </si>
  <si>
    <t>拉麵的鮑恩</t>
  </si>
  <si>
    <t>voxels metaverse</t>
  </si>
  <si>
    <t>體素元</t>
  </si>
  <si>
    <t>self worth</t>
  </si>
  <si>
    <t>自我價值</t>
  </si>
  <si>
    <t>islamic ornament</t>
  </si>
  <si>
    <t>伊斯蘭裝飾</t>
  </si>
  <si>
    <t>list of yadav people</t>
  </si>
  <si>
    <t>Yadav人名單</t>
  </si>
  <si>
    <t>three sundaes</t>
  </si>
  <si>
    <t>三個聖代</t>
  </si>
  <si>
    <t>hellcat tank destroyer emblem</t>
  </si>
  <si>
    <t>Hellcat Tank Destracer Emblem</t>
  </si>
  <si>
    <t>arwen's finches</t>
  </si>
  <si>
    <t>Arwen的芬奇</t>
  </si>
  <si>
    <t>crunchy zippyfantasy</t>
  </si>
  <si>
    <t>鬆脆的zippyfantasy</t>
  </si>
  <si>
    <t>eredh ereb</t>
  </si>
  <si>
    <t>EREDH EREB</t>
  </si>
  <si>
    <t>joao ruas</t>
  </si>
  <si>
    <t>Joao Ruas</t>
  </si>
  <si>
    <t>nohmask hannya</t>
  </si>
  <si>
    <t>Nohmask Hannya</t>
  </si>
  <si>
    <t>oily blackness</t>
  </si>
  <si>
    <t>油性黑色</t>
  </si>
  <si>
    <t>pipancho comiendo</t>
  </si>
  <si>
    <t>Pipancho Comiendo</t>
  </si>
  <si>
    <t>takeda shingen</t>
  </si>
  <si>
    <t>武田·辛根（Takeda Shingen）</t>
  </si>
  <si>
    <t>tamagotchi charms</t>
  </si>
  <si>
    <t>Tamagotchi魅力</t>
  </si>
  <si>
    <t>caracal berserker</t>
  </si>
  <si>
    <t>Caracal berserker</t>
  </si>
  <si>
    <t>peyote ceremony</t>
  </si>
  <si>
    <t>Peyote儀式</t>
  </si>
  <si>
    <t>heavy thump</t>
  </si>
  <si>
    <t>重擊</t>
  </si>
  <si>
    <t>lebron drinking vodka</t>
  </si>
  <si>
    <t>勒布朗喝伏特加酒</t>
  </si>
  <si>
    <t>blackbeard sailing</t>
  </si>
  <si>
    <t>黑鬍子航行</t>
  </si>
  <si>
    <t>joe cornish</t>
  </si>
  <si>
    <t>喬·康沃爾（Joe Cornish）</t>
  </si>
  <si>
    <t>timestopper joe</t>
  </si>
  <si>
    <t>TimeStopper Joe</t>
  </si>
  <si>
    <t>luke starkie</t>
  </si>
  <si>
    <t>盧克·斯塔克（Luke Starkie）</t>
  </si>
  <si>
    <t>miskatonic university exterior</t>
  </si>
  <si>
    <t>Miskatonic大學外觀</t>
  </si>
  <si>
    <t>1980s mobile phones</t>
  </si>
  <si>
    <t>1980年代手機</t>
  </si>
  <si>
    <t>vietnam flag</t>
  </si>
  <si>
    <t>越南國旗</t>
  </si>
  <si>
    <t>byzantine mosaic</t>
  </si>
  <si>
    <t>拜占庭馬賽克</t>
  </si>
  <si>
    <t>standard poodle</t>
  </si>
  <si>
    <t>標準貴賓犬</t>
  </si>
  <si>
    <t>dwayne johnson</t>
  </si>
  <si>
    <t>德韋恩·約翰遜</t>
  </si>
  <si>
    <t>ruby stones</t>
  </si>
  <si>
    <t>紅寶石石</t>
  </si>
  <si>
    <t>post-modern avant garde designs</t>
  </si>
  <si>
    <t>後現代前衛設計</t>
  </si>
  <si>
    <t>lot of maples</t>
  </si>
  <si>
    <t>很多楓樹</t>
  </si>
  <si>
    <t>fading thoughts</t>
  </si>
  <si>
    <t>褪色的想法</t>
  </si>
  <si>
    <t>title of prince</t>
  </si>
  <si>
    <t>王子的頭銜</t>
  </si>
  <si>
    <t>named oswitha vis-de-louf</t>
  </si>
  <si>
    <t>名為Oswitha Vis-De-Louf</t>
  </si>
  <si>
    <t>tactical combat</t>
  </si>
  <si>
    <t>戰術戰鬥</t>
  </si>
  <si>
    <t>kilauea volcano</t>
  </si>
  <si>
    <t>基拉韋厄火山</t>
  </si>
  <si>
    <t>sandy beach helicoptor stair</t>
  </si>
  <si>
    <t>沙灘直升機樓梯</t>
  </si>
  <si>
    <t>bulles de savon</t>
  </si>
  <si>
    <t>公牛de Savon</t>
  </si>
  <si>
    <t>philippe de champaigne</t>
  </si>
  <si>
    <t>菲利普·德·香檳（Philippe de Champaigne）</t>
  </si>
  <si>
    <t>marvel venom consuming eddie brock</t>
  </si>
  <si>
    <t>漫威毒液消費埃迪·布羅克（Eddie Brock）</t>
  </si>
  <si>
    <t>garter skirt</t>
  </si>
  <si>
    <t>吊襪帶裙</t>
  </si>
  <si>
    <t>rican vacation</t>
  </si>
  <si>
    <t>里肯假期</t>
  </si>
  <si>
    <t>pencil drawin</t>
  </si>
  <si>
    <t>鉛筆劃</t>
  </si>
  <si>
    <t>raphael lacoste</t>
  </si>
  <si>
    <t>拉斐爾·拉科斯特（Raphael Lacoste）</t>
  </si>
  <si>
    <t>dysfuntional toys</t>
  </si>
  <si>
    <t>異常玩​​具</t>
  </si>
  <si>
    <t>leofrick maignart</t>
  </si>
  <si>
    <t>Leofrick Maignart</t>
  </si>
  <si>
    <t>ghostly entities</t>
  </si>
  <si>
    <t>幽靈實體</t>
  </si>
  <si>
    <t>nice victory</t>
  </si>
  <si>
    <t>尼斯勝利</t>
  </si>
  <si>
    <t>internet gods</t>
  </si>
  <si>
    <t>互聯網神</t>
  </si>
  <si>
    <t>created makoto kobayashi</t>
  </si>
  <si>
    <t>創建了Makoto Kobayashi</t>
  </si>
  <si>
    <t>kissable lips</t>
  </si>
  <si>
    <t>可接吻的嘴唇</t>
  </si>
  <si>
    <t>parental advisory supersonic flight school</t>
  </si>
  <si>
    <t>父母諮詢超音速飛行學校</t>
  </si>
  <si>
    <t>heavenly pomeranians</t>
  </si>
  <si>
    <t>天上的波美拉尼亞人</t>
  </si>
  <si>
    <t>pharao fetus</t>
  </si>
  <si>
    <t>法王胎兒</t>
  </si>
  <si>
    <t>vogue spain</t>
  </si>
  <si>
    <t>西班牙時尚</t>
  </si>
  <si>
    <t>easy jet</t>
  </si>
  <si>
    <t>簡單的噴氣機</t>
  </si>
  <si>
    <t>discord user</t>
  </si>
  <si>
    <t>Discord用戶</t>
  </si>
  <si>
    <t>stan lee</t>
  </si>
  <si>
    <t>斯坦·李</t>
  </si>
  <si>
    <t>diablo immortal</t>
  </si>
  <si>
    <t>暗黑破壞神不朽</t>
  </si>
  <si>
    <t>grave burns</t>
  </si>
  <si>
    <t>墳墓燒傷</t>
  </si>
  <si>
    <t>luminescent creatures</t>
  </si>
  <si>
    <t>發光生物</t>
  </si>
  <si>
    <t>indifferent expression</t>
  </si>
  <si>
    <t>冷漠的表達</t>
  </si>
  <si>
    <t>tattered robes</t>
  </si>
  <si>
    <t>破爛的長袍</t>
  </si>
  <si>
    <t>twig creatures</t>
  </si>
  <si>
    <t>樹枝生物</t>
  </si>
  <si>
    <t>cloudy daylight</t>
  </si>
  <si>
    <t>多雲的日光</t>
  </si>
  <si>
    <t>scottish colourists</t>
  </si>
  <si>
    <t>蘇格蘭的顏色分子</t>
  </si>
  <si>
    <t>back of neck</t>
  </si>
  <si>
    <t>脖子的後部</t>
  </si>
  <si>
    <t>crystalline eagle</t>
  </si>
  <si>
    <t>結晶鷹</t>
  </si>
  <si>
    <t>rizomatic meat skyskrapers</t>
  </si>
  <si>
    <t>叛逆的肉類摩天大樓</t>
  </si>
  <si>
    <t>daruisz klimczak</t>
  </si>
  <si>
    <t>達魯伊斯·克里姆卡克（Daruisz Klimczak）</t>
  </si>
  <si>
    <t>michal klimczak</t>
  </si>
  <si>
    <t>Michal Klimczak</t>
  </si>
  <si>
    <t>con globos</t>
  </si>
  <si>
    <t>con Globos</t>
  </si>
  <si>
    <t>con pterodactilos</t>
  </si>
  <si>
    <t>pterodactilos</t>
  </si>
  <si>
    <t>challenging godzilla</t>
  </si>
  <si>
    <t>挑戰哥斯拉</t>
  </si>
  <si>
    <t>penny arcade</t>
  </si>
  <si>
    <t>便士街機</t>
  </si>
  <si>
    <t>buried heads</t>
  </si>
  <si>
    <t>埋頭</t>
  </si>
  <si>
    <t>walt whitman</t>
  </si>
  <si>
    <t>沃爾特·惠特曼</t>
  </si>
  <si>
    <t>angry dad</t>
  </si>
  <si>
    <t>憤怒的爸爸</t>
  </si>
  <si>
    <t>jmw turner</t>
  </si>
  <si>
    <t>JMW Turner</t>
  </si>
  <si>
    <t>agent dale cooper</t>
  </si>
  <si>
    <t>特工戴爾·庫珀（Dale Cooper）</t>
  </si>
  <si>
    <t>greay snake</t>
  </si>
  <si>
    <t>蛇蛇</t>
  </si>
  <si>
    <t>amber heards</t>
  </si>
  <si>
    <t>starfleet engineer mechanic</t>
  </si>
  <si>
    <t>星際工程師機械師</t>
  </si>
  <si>
    <t>lee harvey oswald</t>
  </si>
  <si>
    <t>李·哈維·奧斯瓦爾德（Lee Harvey Oswald）</t>
  </si>
  <si>
    <t>summit of angel's landing</t>
  </si>
  <si>
    <t>天使登陸的山頂</t>
  </si>
  <si>
    <t>william merritt chase</t>
  </si>
  <si>
    <t>威廉·梅里特·蔡斯（William Merritt Chase）</t>
  </si>
  <si>
    <t>ww1 brithish solider</t>
  </si>
  <si>
    <t>WW1英國士兵</t>
  </si>
  <si>
    <t>leofrick la riviere</t>
  </si>
  <si>
    <t>Leofrick La Riviere</t>
  </si>
  <si>
    <t>great cyclopean titans</t>
  </si>
  <si>
    <t>偉大的獨眼巨黨泰坦</t>
  </si>
  <si>
    <t>godlike saber tooth tiger</t>
  </si>
  <si>
    <t>神聖的劍牙老虎</t>
  </si>
  <si>
    <t>tanaka suguru</t>
  </si>
  <si>
    <t>田中蘇古魯</t>
  </si>
  <si>
    <t>scallop shell</t>
  </si>
  <si>
    <t>扇貝殼</t>
  </si>
  <si>
    <t>rowing boat</t>
  </si>
  <si>
    <t>划艇</t>
  </si>
  <si>
    <t>mutated flora</t>
  </si>
  <si>
    <t>突變的植物群</t>
  </si>
  <si>
    <t>pair of jeans</t>
  </si>
  <si>
    <t>一條牛仔褲</t>
  </si>
  <si>
    <t>ken libbrecht</t>
  </si>
  <si>
    <t>肯·利布雷希特（Ken Libbrecht）</t>
  </si>
  <si>
    <t>scattered inbetween</t>
  </si>
  <si>
    <t>散佈在兩者之間</t>
  </si>
  <si>
    <t>charming mermaids</t>
  </si>
  <si>
    <t>迷人的美人魚</t>
  </si>
  <si>
    <t>santa claus</t>
  </si>
  <si>
    <t>english alphabet</t>
  </si>
  <si>
    <t>英語字母</t>
  </si>
  <si>
    <t>western civilization</t>
  </si>
  <si>
    <t>西方文明</t>
  </si>
  <si>
    <t>intense ethereal moose</t>
  </si>
  <si>
    <t>強烈的空靈駝食</t>
  </si>
  <si>
    <t>lisa colomon</t>
  </si>
  <si>
    <t>麗莎·科洛蒙（Lisa Colomon）</t>
  </si>
  <si>
    <t>mister carrot</t>
  </si>
  <si>
    <t>胡蘿蔔先生</t>
  </si>
  <si>
    <t>patented hybrid hydrotechnology</t>
  </si>
  <si>
    <t>專利的混合水力技術</t>
  </si>
  <si>
    <t>remains of centuries of battles</t>
  </si>
  <si>
    <t>幾個世紀的戰鬥遺跡</t>
  </si>
  <si>
    <t>named reinzi</t>
  </si>
  <si>
    <t>名為Reinzi</t>
  </si>
  <si>
    <t>two mechas</t>
  </si>
  <si>
    <t>兩個機甲</t>
  </si>
  <si>
    <t>shanty town deadwood</t>
  </si>
  <si>
    <t>Shanty Town Deadwood</t>
  </si>
  <si>
    <t>idf employee citizen</t>
  </si>
  <si>
    <t>IDF員工公民</t>
  </si>
  <si>
    <t>contorted figures</t>
  </si>
  <si>
    <t>扭曲的數字</t>
  </si>
  <si>
    <t>playmobile figures</t>
  </si>
  <si>
    <t>Playmobile人物</t>
  </si>
  <si>
    <t>radioactive sausage</t>
  </si>
  <si>
    <t>放射性香腸</t>
  </si>
  <si>
    <t>regular kaleidoscope</t>
  </si>
  <si>
    <t>常規萬花筒</t>
  </si>
  <si>
    <t>bowl of pasta</t>
  </si>
  <si>
    <t>碗意大利面</t>
  </si>
  <si>
    <t>sane clown posse</t>
  </si>
  <si>
    <t>理智小丑posse</t>
  </si>
  <si>
    <t>insane asylum</t>
  </si>
  <si>
    <t>瘋狂的庇護</t>
  </si>
  <si>
    <t>pieter claesz</t>
  </si>
  <si>
    <t>Pieter Claesz</t>
  </si>
  <si>
    <t>tiger explosions</t>
  </si>
  <si>
    <t>老虎爆炸</t>
  </si>
  <si>
    <t>busy airport lounge</t>
  </si>
  <si>
    <t>繁忙的機場休息室</t>
  </si>
  <si>
    <t>golf neotokyo</t>
  </si>
  <si>
    <t>高爾夫新科尼科</t>
  </si>
  <si>
    <t>imaginary friends</t>
  </si>
  <si>
    <t>想像中的朋友</t>
  </si>
  <si>
    <t>semi-realistic large brich</t>
  </si>
  <si>
    <t>半現實的大磚</t>
  </si>
  <si>
    <t>anton fadeev</t>
  </si>
  <si>
    <t>安東·法迪夫（Anton Fadeev）</t>
  </si>
  <si>
    <t>aperol spritz</t>
  </si>
  <si>
    <t>Aperol Spritz</t>
  </si>
  <si>
    <t>chiara bautista</t>
  </si>
  <si>
    <t>Chiara Bautista</t>
  </si>
  <si>
    <t>competitive advantage</t>
  </si>
  <si>
    <t>競爭優勢</t>
  </si>
  <si>
    <t>daily chores</t>
  </si>
  <si>
    <t>日常瑣事</t>
  </si>
  <si>
    <t>fantacy cabins</t>
  </si>
  <si>
    <t>幻想小屋</t>
  </si>
  <si>
    <t>jefferey epstein</t>
  </si>
  <si>
    <t>杰弗裡·愛潑斯坦</t>
  </si>
  <si>
    <t>kaiser wilhelm</t>
  </si>
  <si>
    <t>Kaiser Wilhelm</t>
  </si>
  <si>
    <t>maciej kuciara</t>
  </si>
  <si>
    <t>Maciej Kuciara</t>
  </si>
  <si>
    <t>mariano tazzioli</t>
  </si>
  <si>
    <t>Mariano Tazzioli</t>
  </si>
  <si>
    <t>markus brackelmann</t>
  </si>
  <si>
    <t>馬庫斯·布拉克爾曼（Markus Brackelmann）</t>
  </si>
  <si>
    <t>mv stampede</t>
  </si>
  <si>
    <t>MV踩踏</t>
  </si>
  <si>
    <t>chunky bokeh</t>
  </si>
  <si>
    <t>矮胖的散景</t>
  </si>
  <si>
    <t>corner simultaneous 4-daytime cube</t>
  </si>
  <si>
    <t>拐角同時4天立方體</t>
  </si>
  <si>
    <t>hiroshi shinno</t>
  </si>
  <si>
    <t>Hiroshi Shinno</t>
  </si>
  <si>
    <t>thousand churches</t>
  </si>
  <si>
    <t>千教堂</t>
  </si>
  <si>
    <t>netcode master</t>
  </si>
  <si>
    <t>NetCode Master</t>
  </si>
  <si>
    <t>carnegie tech tartans football team</t>
  </si>
  <si>
    <t>卡內基技術格子呢足球隊</t>
  </si>
  <si>
    <t>colored platforms</t>
  </si>
  <si>
    <t>彩色平台</t>
  </si>
  <si>
    <t>george innes</t>
  </si>
  <si>
    <t>喬治·英恩斯</t>
  </si>
  <si>
    <t>george petty</t>
  </si>
  <si>
    <t>喬治·佩蒂</t>
  </si>
  <si>
    <t>other hostile ships</t>
  </si>
  <si>
    <t>其他敵對的船隻</t>
  </si>
  <si>
    <t>shaolin sect</t>
  </si>
  <si>
    <t>Shaolin教派</t>
  </si>
  <si>
    <t>turbulent waves of seawater</t>
  </si>
  <si>
    <t>動蕩的海水波</t>
  </si>
  <si>
    <t>greenhouse configurations</t>
  </si>
  <si>
    <t>溫室配置</t>
  </si>
  <si>
    <t>satanic embodiment of mcdonald</t>
  </si>
  <si>
    <t>麥當勞的撒旦體現</t>
  </si>
  <si>
    <t>trumpet playing carrot</t>
  </si>
  <si>
    <t>小號玩胡蘿蔔</t>
  </si>
  <si>
    <t>karen o</t>
  </si>
  <si>
    <t>卡倫·奧</t>
  </si>
  <si>
    <t>wicked smile</t>
  </si>
  <si>
    <t>邪惡的微笑</t>
  </si>
  <si>
    <t>three penguins</t>
  </si>
  <si>
    <t>三個企鵝</t>
  </si>
  <si>
    <t>fransesco goya</t>
  </si>
  <si>
    <t>弗朗西斯科·戈亞（Franseco Goya）</t>
  </si>
  <si>
    <t>dirty docks</t>
  </si>
  <si>
    <t>骯髒的碼頭</t>
  </si>
  <si>
    <t>special edition vinyl record</t>
  </si>
  <si>
    <t>特別版乙烯基記錄</t>
  </si>
  <si>
    <t>anatomical description</t>
  </si>
  <si>
    <t>解剖描述</t>
  </si>
  <si>
    <t>realms of imagination</t>
  </si>
  <si>
    <t>想像領域</t>
  </si>
  <si>
    <t>boba fett ronin zbrush</t>
  </si>
  <si>
    <t>Boba Fett Ronin Zbrush</t>
  </si>
  <si>
    <t>deceased animal</t>
  </si>
  <si>
    <t>已故的動物</t>
  </si>
  <si>
    <t>sstyle of animal</t>
  </si>
  <si>
    <t>動物的sstyle</t>
  </si>
  <si>
    <t>treasure chests</t>
  </si>
  <si>
    <t>寶箱</t>
  </si>
  <si>
    <t>kayne west</t>
  </si>
  <si>
    <t>凱恩·韋斯特（Kayne West）</t>
  </si>
  <si>
    <t>forgotten mcdonalds</t>
  </si>
  <si>
    <t>被遺忘的麥當勞</t>
  </si>
  <si>
    <t>pharaoh's outfit</t>
  </si>
  <si>
    <t>法老的衣服</t>
  </si>
  <si>
    <t>spring rolls</t>
  </si>
  <si>
    <t>春捲</t>
  </si>
  <si>
    <t>amy winehouse</t>
  </si>
  <si>
    <t>艾米·懷恩豪斯（Amy Winehouse）</t>
  </si>
  <si>
    <t>lala land</t>
  </si>
  <si>
    <t>啦啦土地</t>
  </si>
  <si>
    <t>five eerie figures</t>
  </si>
  <si>
    <t>五個令人毛骨悚然的人物</t>
  </si>
  <si>
    <t>tanks jets</t>
  </si>
  <si>
    <t>坦克噴氣機</t>
  </si>
  <si>
    <t>photoreal tyranosaurus</t>
  </si>
  <si>
    <t>光陶龍</t>
  </si>
  <si>
    <t>motocross rider</t>
  </si>
  <si>
    <t>越野摩托車騎手</t>
  </si>
  <si>
    <t>earth's destruction</t>
  </si>
  <si>
    <t>地球的破壞</t>
  </si>
  <si>
    <t>notion of self</t>
  </si>
  <si>
    <t>自我的概念</t>
  </si>
  <si>
    <t>shin takamatsu</t>
  </si>
  <si>
    <t>Shin Takamatsu</t>
  </si>
  <si>
    <t>vaporwave yotsuyu</t>
  </si>
  <si>
    <t>Vaporwave Yotsuyu</t>
  </si>
  <si>
    <t>k-pop dancers</t>
  </si>
  <si>
    <t>K-Pop舞者</t>
  </si>
  <si>
    <t>non-existent content</t>
  </si>
  <si>
    <t>不存在的內容</t>
  </si>
  <si>
    <t>unsplash contest winner</t>
  </si>
  <si>
    <t>Unplash比賽獲勝者</t>
  </si>
  <si>
    <t>aboleth prison</t>
  </si>
  <si>
    <t>廢除監獄</t>
  </si>
  <si>
    <t>eggs of spiders</t>
  </si>
  <si>
    <t>蜘蛛的雞蛋</t>
  </si>
  <si>
    <t>neural networks</t>
  </si>
  <si>
    <t>al michaels</t>
  </si>
  <si>
    <t>Al Michaels</t>
  </si>
  <si>
    <t>apocalyptic mall 1970s</t>
  </si>
  <si>
    <t>世界末日購物中心1970年代</t>
  </si>
  <si>
    <t>process of creation</t>
  </si>
  <si>
    <t>創建過程</t>
  </si>
  <si>
    <t>dan abett gaunt's ghosts</t>
  </si>
  <si>
    <t>丹·阿貝特·蓋特（Dan Abett Gaunt）的鬼魂</t>
  </si>
  <si>
    <t>two worms</t>
  </si>
  <si>
    <t>兩個蠕蟲</t>
  </si>
  <si>
    <t>platinum jubilee</t>
  </si>
  <si>
    <t>白金禧年</t>
  </si>
  <si>
    <t>frightening shrek</t>
  </si>
  <si>
    <t>令人恐懼的史瑞克</t>
  </si>
  <si>
    <t>existential dread</t>
  </si>
  <si>
    <t>存在恐懼</t>
  </si>
  <si>
    <t>furio tedeschi</t>
  </si>
  <si>
    <t>Ferio Tedeschi</t>
  </si>
  <si>
    <t>cold winds</t>
  </si>
  <si>
    <t>冷風</t>
  </si>
  <si>
    <t>k jeebee</t>
  </si>
  <si>
    <t>K Jeebee</t>
  </si>
  <si>
    <t>ted nasmith</t>
  </si>
  <si>
    <t>泰德·納斯史密斯（Ted Nasmith）</t>
  </si>
  <si>
    <t>band of explorers</t>
  </si>
  <si>
    <t>探險家樂隊</t>
  </si>
  <si>
    <t>unity toon</t>
  </si>
  <si>
    <t>統一香檳</t>
  </si>
  <si>
    <t>afternoon sunshine</t>
  </si>
  <si>
    <t>下午的陽光</t>
  </si>
  <si>
    <t>__ advertisement __</t>
  </si>
  <si>
    <t>__ 廣告 __</t>
  </si>
  <si>
    <t>aritrina icon</t>
  </si>
  <si>
    <t>Aritrina圖標</t>
  </si>
  <si>
    <t>provocative fruit cocktails</t>
  </si>
  <si>
    <t>挑釁性的水果雞尾酒</t>
  </si>
  <si>
    <t>psychic superpowers</t>
  </si>
  <si>
    <t>心理超能力</t>
  </si>
  <si>
    <t>bared grape thought club</t>
  </si>
  <si>
    <t>露出葡萄思想俱樂部</t>
  </si>
  <si>
    <t>graduate student</t>
  </si>
  <si>
    <t>研究生</t>
  </si>
  <si>
    <t>abandoned abbey</t>
  </si>
  <si>
    <t>廢棄的修道院</t>
  </si>
  <si>
    <t>pint of guinness</t>
  </si>
  <si>
    <t>吉尼斯的品脫</t>
  </si>
  <si>
    <t>rule of threes</t>
  </si>
  <si>
    <t>三分之一</t>
  </si>
  <si>
    <t>chromatic abberation</t>
  </si>
  <si>
    <t>色差</t>
  </si>
  <si>
    <t>corner days</t>
  </si>
  <si>
    <t>touhou fumo</t>
  </si>
  <si>
    <t>Touhou Fumo</t>
  </si>
  <si>
    <t>dingy amtrak bus</t>
  </si>
  <si>
    <t>骯髒的Amtrak巴士</t>
  </si>
  <si>
    <t>new pomeranian</t>
  </si>
  <si>
    <t>新的波美拉尼亞人</t>
  </si>
  <si>
    <t>bugs parts</t>
  </si>
  <si>
    <t>錯誤零件</t>
  </si>
  <si>
    <t>nct dream</t>
  </si>
  <si>
    <t>NCT夢</t>
  </si>
  <si>
    <t>yeezus christ</t>
  </si>
  <si>
    <t>Yeezus基督</t>
  </si>
  <si>
    <t>instagram eating brains</t>
  </si>
  <si>
    <t>tuscany hills</t>
  </si>
  <si>
    <t>托斯卡納山</t>
  </si>
  <si>
    <t>flaming planets</t>
  </si>
  <si>
    <t>燃燒的行星</t>
  </si>
  <si>
    <t>extraterrestrial inteligence</t>
  </si>
  <si>
    <t>外星裸露</t>
  </si>
  <si>
    <t>cross tatoo</t>
  </si>
  <si>
    <t>交叉塔圖</t>
  </si>
  <si>
    <t>innsmouth look</t>
  </si>
  <si>
    <t>內斯茅斯的外觀</t>
  </si>
  <si>
    <t>barbecue pie</t>
  </si>
  <si>
    <t>燒烤派</t>
  </si>
  <si>
    <t>junkyard scraps</t>
  </si>
  <si>
    <t>垃圾場廢料</t>
  </si>
  <si>
    <t>abandoned asylum</t>
  </si>
  <si>
    <t>廢棄的庇護</t>
  </si>
  <si>
    <t>reclaimed buildings apocrypha gluttony decay</t>
  </si>
  <si>
    <t>再生建築物apocrypha裸腐腐爛</t>
  </si>
  <si>
    <t>noxious weed</t>
  </si>
  <si>
    <t>有害雜草</t>
  </si>
  <si>
    <t>sweet wedge-shaped buns</t>
  </si>
  <si>
    <t>甜楔形的麵包</t>
  </si>
  <si>
    <t>downtown victoria bc</t>
  </si>
  <si>
    <t>卑詩省維多利亞市中心</t>
  </si>
  <si>
    <t>karate gi</t>
  </si>
  <si>
    <t>空手道gi</t>
  </si>
  <si>
    <t>lightsaber hilts</t>
  </si>
  <si>
    <t>光劍刀</t>
  </si>
  <si>
    <t>aluminium table</t>
  </si>
  <si>
    <t>鋁桌</t>
  </si>
  <si>
    <t>berlin ww2</t>
  </si>
  <si>
    <t>柏林二戰</t>
  </si>
  <si>
    <t>own existence</t>
  </si>
  <si>
    <t>自己的存在</t>
  </si>
  <si>
    <t>solar flames</t>
  </si>
  <si>
    <t>太陽火焰</t>
  </si>
  <si>
    <t>putin smile</t>
  </si>
  <si>
    <t>普京微笑</t>
  </si>
  <si>
    <t>interdimensional doorway</t>
  </si>
  <si>
    <t>二維門</t>
  </si>
  <si>
    <t>ian levine</t>
  </si>
  <si>
    <t>伊恩·萊文（Ian Levine）</t>
  </si>
  <si>
    <t>potato sack race</t>
  </si>
  <si>
    <t>馬鈴薯麻袋競賽</t>
  </si>
  <si>
    <t>soccer molecules</t>
  </si>
  <si>
    <t>足球分子</t>
  </si>
  <si>
    <t>psycho mantis</t>
  </si>
  <si>
    <t>Psycho Mantis</t>
  </si>
  <si>
    <t>phenomenal rendering</t>
  </si>
  <si>
    <t>驚人的渲染</t>
  </si>
  <si>
    <t>mortal kombat x</t>
  </si>
  <si>
    <t>致命kombat x</t>
  </si>
  <si>
    <t>frida kahlo</t>
  </si>
  <si>
    <t>弗里達·卡羅</t>
  </si>
  <si>
    <t>high-class villa</t>
  </si>
  <si>
    <t>高級別墅</t>
  </si>
  <si>
    <t>thru bars</t>
  </si>
  <si>
    <t>穿過酒吧</t>
  </si>
  <si>
    <t>coal mine</t>
  </si>
  <si>
    <t>煤礦</t>
  </si>
  <si>
    <t>mine blach</t>
  </si>
  <si>
    <t>我的布拉克</t>
  </si>
  <si>
    <t>arabian glasses</t>
  </si>
  <si>
    <t>阿拉伯眼鏡</t>
  </si>
  <si>
    <t>anya forger</t>
  </si>
  <si>
    <t>安雅·福格（Anya Forger）</t>
  </si>
  <si>
    <t>chesley bonestell</t>
  </si>
  <si>
    <t>切斯利·邦斯特爾（Chesley Bonestell）</t>
  </si>
  <si>
    <t>fairy's eyelash</t>
  </si>
  <si>
    <t>仙女的睫毛</t>
  </si>
  <si>
    <t>joey chou</t>
  </si>
  <si>
    <t>喬伊·週</t>
  </si>
  <si>
    <t>morita masanori</t>
  </si>
  <si>
    <t>莫里塔·馬薩諾里（Morita Masanori）</t>
  </si>
  <si>
    <t>photoshop halftone</t>
  </si>
  <si>
    <t>Photoshop Halftone</t>
  </si>
  <si>
    <t>potential problems</t>
  </si>
  <si>
    <t>潛在問題</t>
  </si>
  <si>
    <t>rms lusitania</t>
  </si>
  <si>
    <t>RMS Lusitania</t>
  </si>
  <si>
    <t>roeselien raimond</t>
  </si>
  <si>
    <t>Roeselien Raimond</t>
  </si>
  <si>
    <t>shigenori soejima</t>
  </si>
  <si>
    <t>Shigenori Soejima</t>
  </si>
  <si>
    <t>tizian herzberger</t>
  </si>
  <si>
    <t>Tizian Herzberger</t>
  </si>
  <si>
    <t>ultima iii</t>
  </si>
  <si>
    <t>Ultima III</t>
  </si>
  <si>
    <t>andreas rocha</t>
  </si>
  <si>
    <t>Andreas Rocha</t>
  </si>
  <si>
    <t>political extremists</t>
  </si>
  <si>
    <t>政治極端主義者</t>
  </si>
  <si>
    <t>roman legionnaire vereshchagin</t>
  </si>
  <si>
    <t>羅馬軍團士兵</t>
  </si>
  <si>
    <t>see-through microkini</t>
  </si>
  <si>
    <t>透明的Microkini</t>
  </si>
  <si>
    <t>dinosaur retrofuturistic paul klee</t>
  </si>
  <si>
    <t>恐龍翻新的保羅·克萊（Paul Klee）</t>
  </si>
  <si>
    <t>dale chihuly</t>
  </si>
  <si>
    <t>Dale Chihuly</t>
  </si>
  <si>
    <t>molotov cocktails</t>
  </si>
  <si>
    <t>莫洛托夫雞尾酒</t>
  </si>
  <si>
    <t>jewish yoda</t>
  </si>
  <si>
    <t>猶太尤達</t>
  </si>
  <si>
    <t>comfortable chair</t>
  </si>
  <si>
    <t>舒適的椅子</t>
  </si>
  <si>
    <t>pipe organ</t>
  </si>
  <si>
    <t>管風琴</t>
  </si>
  <si>
    <t>infinite possiblities</t>
  </si>
  <si>
    <t>無限的可能性</t>
  </si>
  <si>
    <t>nicki minaj the afflicted</t>
  </si>
  <si>
    <t>尼基·米娜（Nicki Minaj）</t>
  </si>
  <si>
    <t>library of ruina angela</t>
  </si>
  <si>
    <t>Ruina Angela圖書館</t>
  </si>
  <si>
    <t>colossus of rhodes</t>
  </si>
  <si>
    <t>羅德的巨像</t>
  </si>
  <si>
    <t>team of scientists</t>
  </si>
  <si>
    <t>科學家團隊</t>
  </si>
  <si>
    <t>fifth element</t>
  </si>
  <si>
    <t>第五元素</t>
  </si>
  <si>
    <t>melancholic feeling</t>
  </si>
  <si>
    <t>憂鬱的感覺</t>
  </si>
  <si>
    <t>isolated sanctuary</t>
  </si>
  <si>
    <t>孤立的庇護所</t>
  </si>
  <si>
    <t>midcentury skyscraper</t>
  </si>
  <si>
    <t>中世紀摩天大樓</t>
  </si>
  <si>
    <t>teal ruffles</t>
  </si>
  <si>
    <t>藍綠色的荷葉邊</t>
  </si>
  <si>
    <t>chester bloom</t>
  </si>
  <si>
    <t>切斯特·布魯姆</t>
  </si>
  <si>
    <t>national teletubby memorial</t>
  </si>
  <si>
    <t>國家電視紀念館</t>
  </si>
  <si>
    <t>shadowy figures</t>
  </si>
  <si>
    <t>陰暗的人物</t>
  </si>
  <si>
    <t>named oswitha</t>
  </si>
  <si>
    <t>名為Oswitha</t>
  </si>
  <si>
    <t>mental health of employee</t>
  </si>
  <si>
    <t>員工的心理健康</t>
  </si>
  <si>
    <t>mummified explorer winnie</t>
  </si>
  <si>
    <t>木乃伊探險家溫妮</t>
  </si>
  <si>
    <t>kevin eastman</t>
  </si>
  <si>
    <t>凱文·伊士曼（Kevin Eastman）</t>
  </si>
  <si>
    <t>old-fashioned codpiece</t>
  </si>
  <si>
    <t>老式的鱈魚</t>
  </si>
  <si>
    <t>ravenous zombies</t>
  </si>
  <si>
    <t>烏鴉殭屍</t>
  </si>
  <si>
    <t>thor viking thunderstorm</t>
  </si>
  <si>
    <t>雷神維京雷暴</t>
  </si>
  <si>
    <t>professional wrestler mankind</t>
  </si>
  <si>
    <t>專業摔跤手人類</t>
  </si>
  <si>
    <t>deadly potion</t>
  </si>
  <si>
    <t>致命的藥水</t>
  </si>
  <si>
    <t>outdoor concert</t>
  </si>
  <si>
    <t>戶外音樂會</t>
  </si>
  <si>
    <t>goku working</t>
  </si>
  <si>
    <t>悟空工作</t>
  </si>
  <si>
    <t>hydrangea bush</t>
  </si>
  <si>
    <t>繡球灌木叢</t>
  </si>
  <si>
    <t>suburban path</t>
  </si>
  <si>
    <t>郊區路徑</t>
  </si>
  <si>
    <t>johan christian dahl</t>
  </si>
  <si>
    <t>約翰·克里斯蒂安·達爾（Johan Christian Dahl）</t>
  </si>
  <si>
    <t>internal monologue</t>
  </si>
  <si>
    <t>內部獨白</t>
  </si>
  <si>
    <t>kodak portra</t>
  </si>
  <si>
    <t>柯達描繪</t>
  </si>
  <si>
    <t>hyper-detailed samurai-frog</t>
  </si>
  <si>
    <t>超詳細的武士雜誌</t>
  </si>
  <si>
    <t>bridge waterscape</t>
  </si>
  <si>
    <t>橋樑水景</t>
  </si>
  <si>
    <t>runcorn bridge</t>
  </si>
  <si>
    <t>Runcorn Bridge</t>
  </si>
  <si>
    <t>travis lang</t>
  </si>
  <si>
    <t>特拉維斯·朗（Travis Lang）</t>
  </si>
  <si>
    <t>patches of sunlight kiss</t>
  </si>
  <si>
    <t>陽光之吻</t>
  </si>
  <si>
    <t>byzantine icon</t>
  </si>
  <si>
    <t>拜占庭圖標</t>
  </si>
  <si>
    <t>many spotlights</t>
  </si>
  <si>
    <t>許多聚光燈</t>
  </si>
  <si>
    <t>venom symbiote</t>
  </si>
  <si>
    <t>毒液共生</t>
  </si>
  <si>
    <t>pack of minions</t>
  </si>
  <si>
    <t>一包小兵</t>
  </si>
  <si>
    <t>jiu jitsu mouse</t>
  </si>
  <si>
    <t>柔術鼠標</t>
  </si>
  <si>
    <t>tennis racquet hat</t>
  </si>
  <si>
    <t>網球球拍帽</t>
  </si>
  <si>
    <t>shattered pots</t>
  </si>
  <si>
    <t>破碎的花盆</t>
  </si>
  <si>
    <t>ice-cream float</t>
  </si>
  <si>
    <t>冰淇淋浮子</t>
  </si>
  <si>
    <t>x-ray crystallography</t>
  </si>
  <si>
    <t>X射線晶體學</t>
  </si>
  <si>
    <t>flaming spear</t>
  </si>
  <si>
    <t>燃燒的長矛</t>
  </si>
  <si>
    <t>ghosts of tsushima</t>
  </si>
  <si>
    <t>Tsushima的幽靈</t>
  </si>
  <si>
    <t>tiananmen square protests</t>
  </si>
  <si>
    <t>天安門廣場抗議</t>
  </si>
  <si>
    <t>1080p 60fps</t>
  </si>
  <si>
    <t>rugby pitch</t>
  </si>
  <si>
    <t>橄欖球球場</t>
  </si>
  <si>
    <t>deadly cold</t>
  </si>
  <si>
    <t>overweight superman</t>
  </si>
  <si>
    <t>超重超人</t>
  </si>
  <si>
    <t>rule of thirds</t>
  </si>
  <si>
    <t>三分之一的規則</t>
  </si>
  <si>
    <t>sirens lamentation</t>
  </si>
  <si>
    <t>警報器哀嘆</t>
  </si>
  <si>
    <t>unsettling ambiance</t>
  </si>
  <si>
    <t>令人不安的氛圍</t>
  </si>
  <si>
    <t>marcell chagall</t>
  </si>
  <si>
    <t>Marcell Chagall</t>
  </si>
  <si>
    <t>sticky rice</t>
  </si>
  <si>
    <t>糯米飯</t>
  </si>
  <si>
    <t>mobile devices</t>
  </si>
  <si>
    <t>移動設備</t>
  </si>
  <si>
    <t>master's degree</t>
  </si>
  <si>
    <t>碩士</t>
  </si>
  <si>
    <t>young thug ysl jeffery clash royale</t>
  </si>
  <si>
    <t>年輕的暴徒YSL Jeffery Clash Royale</t>
  </si>
  <si>
    <t>alchemy supplies</t>
  </si>
  <si>
    <t>煉金術用品</t>
  </si>
  <si>
    <t>jokers of justice</t>
  </si>
  <si>
    <t>司法笑話</t>
  </si>
  <si>
    <t>weathered sheet of parchment</t>
  </si>
  <si>
    <t>風化的羊皮紙</t>
  </si>
  <si>
    <t>joyful midsummer</t>
  </si>
  <si>
    <t>快樂的仲夏</t>
  </si>
  <si>
    <t>beef lad</t>
  </si>
  <si>
    <t>牛肉小伙子</t>
  </si>
  <si>
    <t>jamie kohen-morris</t>
  </si>
  <si>
    <t>傑米·科恩·莫里斯（Jamie Kohen-Morris）</t>
  </si>
  <si>
    <t>amazing graffity</t>
  </si>
  <si>
    <t>驚人的塗鴉</t>
  </si>
  <si>
    <t>almond drinking milk</t>
  </si>
  <si>
    <t>杏仁喝牛奶</t>
  </si>
  <si>
    <t>william-adolphe bouguereau</t>
  </si>
  <si>
    <t>威廉·阿多夫·布格羅（William-Adolphe Bouguereau）</t>
  </si>
  <si>
    <t>tattooed irishman</t>
  </si>
  <si>
    <t>紋身愛爾蘭人</t>
  </si>
  <si>
    <t>four guys</t>
  </si>
  <si>
    <t>四個傢伙</t>
  </si>
  <si>
    <t>marvel comics</t>
  </si>
  <si>
    <t>漫威漫畫</t>
  </si>
  <si>
    <t>edo period</t>
  </si>
  <si>
    <t>江戶期</t>
  </si>
  <si>
    <t>albert einstein</t>
  </si>
  <si>
    <t>艾爾伯特愛因斯坦</t>
  </si>
  <si>
    <t>b cazadr</t>
  </si>
  <si>
    <t>B Cazadr</t>
  </si>
  <si>
    <t>three-dimensional perspective</t>
  </si>
  <si>
    <t>三維視角</t>
  </si>
  <si>
    <t>warhammer battletech</t>
  </si>
  <si>
    <t>戰鎚Battletech</t>
  </si>
  <si>
    <t>francesco hayez</t>
  </si>
  <si>
    <t>弗朗切斯科·海耶斯（Francesco Hayez）</t>
  </si>
  <si>
    <t>mortal kombat</t>
  </si>
  <si>
    <t>致命戰</t>
  </si>
  <si>
    <t>selfie of grandma</t>
  </si>
  <si>
    <t>奶奶的自拍照</t>
  </si>
  <si>
    <t>costa rica</t>
  </si>
  <si>
    <t>哥斯達黎加</t>
  </si>
  <si>
    <t>cool trenchcoat</t>
  </si>
  <si>
    <t>涼爽的風衣</t>
  </si>
  <si>
    <t>giuseppe di stasio</t>
  </si>
  <si>
    <t>Giuseppe di Stasio</t>
  </si>
  <si>
    <t>absoprtion lines</t>
  </si>
  <si>
    <t>寬圖線</t>
  </si>
  <si>
    <t>string beans</t>
  </si>
  <si>
    <t>四季豆</t>
  </si>
  <si>
    <t>mixed styles</t>
  </si>
  <si>
    <t>混合樣式</t>
  </si>
  <si>
    <t>larry fink</t>
  </si>
  <si>
    <t>拉里·芬克（Larry Fink）</t>
  </si>
  <si>
    <t>mail letters</t>
  </si>
  <si>
    <t>郵件信</t>
  </si>
  <si>
    <t>thor hammer</t>
  </si>
  <si>
    <t>刺錘</t>
  </si>
  <si>
    <t>christopher walken</t>
  </si>
  <si>
    <t>克里斯托弗·沃肯（Christopher Walken）</t>
  </si>
  <si>
    <t>anthropoid outline</t>
  </si>
  <si>
    <t>人為大綱</t>
  </si>
  <si>
    <t>apollonia saintclair</t>
  </si>
  <si>
    <t>阿波羅尼亞聖克萊爾</t>
  </si>
  <si>
    <t>argena shipyard</t>
  </si>
  <si>
    <t>Argena造船廠</t>
  </si>
  <si>
    <t>bend oregon</t>
  </si>
  <si>
    <t>俄勒岡本德</t>
  </si>
  <si>
    <t>bubblegum crisis</t>
  </si>
  <si>
    <t>泡泡糖危機</t>
  </si>
  <si>
    <t>clyde caldwell</t>
  </si>
  <si>
    <t>克萊德·考德威爾</t>
  </si>
  <si>
    <t>decrypted messages</t>
  </si>
  <si>
    <t>解密的消息</t>
  </si>
  <si>
    <t>emily carr</t>
  </si>
  <si>
    <t>艾米麗·卡爾（Emily Carr）</t>
  </si>
  <si>
    <t>hyper-enriched ren</t>
  </si>
  <si>
    <t>超富集的Ren</t>
  </si>
  <si>
    <t>sergey kolesov</t>
  </si>
  <si>
    <t>Sergey Kolesov</t>
  </si>
  <si>
    <t>taoism deity</t>
  </si>
  <si>
    <t>道教神</t>
  </si>
  <si>
    <t>tatsuya endo</t>
  </si>
  <si>
    <t>Tatsuya Endo</t>
  </si>
  <si>
    <t>tres brujas</t>
  </si>
  <si>
    <t>Tres Brujas</t>
  </si>
  <si>
    <t>urusei yatsura</t>
  </si>
  <si>
    <t>Urusei Yatsura</t>
  </si>
  <si>
    <t>walton goggins</t>
  </si>
  <si>
    <t>沃爾頓·戈金斯（Walton Goggins）</t>
  </si>
  <si>
    <t>cd hanging</t>
  </si>
  <si>
    <t>CD懸掛</t>
  </si>
  <si>
    <t>conjurer's guild</t>
  </si>
  <si>
    <t>魔術師協會</t>
  </si>
  <si>
    <t>herbalist guild</t>
  </si>
  <si>
    <t>草藥協會</t>
  </si>
  <si>
    <t>bernie wrightson</t>
  </si>
  <si>
    <t>伯尼·賴特森（Bernie Wrightson）</t>
  </si>
  <si>
    <t>kimono wearinga</t>
  </si>
  <si>
    <t>和服佩戴</t>
  </si>
  <si>
    <t>guy parker rees</t>
  </si>
  <si>
    <t>蓋伊·帕克·里斯（Guy Parker Rees）</t>
  </si>
  <si>
    <t>pleasure daddy quanny</t>
  </si>
  <si>
    <t>愉快的爸爸Quanny</t>
  </si>
  <si>
    <t>ken kelly micronauts</t>
  </si>
  <si>
    <t>Ken Kelly Micronauts</t>
  </si>
  <si>
    <t>fountain of youth</t>
  </si>
  <si>
    <t>青春之泉</t>
  </si>
  <si>
    <t>shell bra</t>
  </si>
  <si>
    <t>貝殼胸罩</t>
  </si>
  <si>
    <t>chess cannon</t>
  </si>
  <si>
    <t>國際象棋大砲</t>
  </si>
  <si>
    <t>constructed objects</t>
  </si>
  <si>
    <t>構造對象</t>
  </si>
  <si>
    <t>karl kopinsky</t>
  </si>
  <si>
    <t>卡爾·科賓斯基（Karl Kopinsky）</t>
  </si>
  <si>
    <t>diver counter</t>
  </si>
  <si>
    <t>潛水員計數器</t>
  </si>
  <si>
    <t>cyberware tiger</t>
  </si>
  <si>
    <t>Cyber​​ware Tiger</t>
  </si>
  <si>
    <t>tiger skins</t>
  </si>
  <si>
    <t>老虎皮</t>
  </si>
  <si>
    <t>bio mechanics</t>
  </si>
  <si>
    <t>persian carpets</t>
  </si>
  <si>
    <t>波斯地毯</t>
  </si>
  <si>
    <t>naughty children</t>
  </si>
  <si>
    <t>頑皮的孩子</t>
  </si>
  <si>
    <t>mitt romney byu chocolate milk</t>
  </si>
  <si>
    <t>Mitt Romney BYU巧克力牛奶</t>
  </si>
  <si>
    <t>insane warlock prisoner</t>
  </si>
  <si>
    <t>瘋狂的術士囚犯</t>
  </si>
  <si>
    <t>internal pipe organ</t>
  </si>
  <si>
    <t>內管風琴</t>
  </si>
  <si>
    <t>information highways</t>
  </si>
  <si>
    <t>信息高速公路</t>
  </si>
  <si>
    <t>petite gaufre sur un</t>
  </si>
  <si>
    <t>嬌小的Gaufre sur un</t>
  </si>
  <si>
    <t>s biker</t>
  </si>
  <si>
    <t>S騎自行車的人</t>
  </si>
  <si>
    <t>billion thoughts</t>
  </si>
  <si>
    <t>十億個想法</t>
  </si>
  <si>
    <t>tour de france</t>
  </si>
  <si>
    <t>環法自行車賽</t>
  </si>
  <si>
    <t>butterfly's wing</t>
  </si>
  <si>
    <t>蝴蝶的翅膀</t>
  </si>
  <si>
    <t>tortuous trunk</t>
  </si>
  <si>
    <t>曲折的樹幹</t>
  </si>
  <si>
    <t>tattered flag</t>
  </si>
  <si>
    <t>破爛的旗幟</t>
  </si>
  <si>
    <t>scarif lanscape</t>
  </si>
  <si>
    <t>Scarif Lanscape</t>
  </si>
  <si>
    <t>carly rae jepsen</t>
  </si>
  <si>
    <t>Carly Rae Jepsen</t>
  </si>
  <si>
    <t>kimetsu no yaiba</t>
  </si>
  <si>
    <t>Kimetsu no Yaiba</t>
  </si>
  <si>
    <t>peasant mob</t>
  </si>
  <si>
    <t>農民暴民</t>
  </si>
  <si>
    <t>terraformed mercury</t>
  </si>
  <si>
    <t>地形汞</t>
  </si>
  <si>
    <t>various sceneries</t>
  </si>
  <si>
    <t>各種風景</t>
  </si>
  <si>
    <t>chicken drumsticks</t>
  </si>
  <si>
    <t>雞鼓刀</t>
  </si>
  <si>
    <t>justin trudeau</t>
  </si>
  <si>
    <t>賈斯汀·特魯多</t>
  </si>
  <si>
    <t>roselle beer</t>
  </si>
  <si>
    <t>羅斯爾啤酒</t>
  </si>
  <si>
    <t>wayne levin</t>
  </si>
  <si>
    <t>韋恩·萊文</t>
  </si>
  <si>
    <t>sunwukong monkeyking</t>
  </si>
  <si>
    <t>Sunwukong Monkeyking</t>
  </si>
  <si>
    <t>utility belt</t>
  </si>
  <si>
    <t>公用帶</t>
  </si>
  <si>
    <t>jokckcer posse</t>
  </si>
  <si>
    <t>Jokckcer Posse</t>
  </si>
  <si>
    <t>rue canbon ã</t>
  </si>
  <si>
    <t>Rue canbonâ€</t>
  </si>
  <si>
    <t>last romance</t>
  </si>
  <si>
    <t>最後的浪漫</t>
  </si>
  <si>
    <t>inscription hype</t>
  </si>
  <si>
    <t>銘文炒作</t>
  </si>
  <si>
    <t>ernst haekcel</t>
  </si>
  <si>
    <t>恩斯特·霍克塞爾（Ernst Haekcel）</t>
  </si>
  <si>
    <t>socialist raccoon</t>
  </si>
  <si>
    <t>社會主義浣熊</t>
  </si>
  <si>
    <t>megaman advertisement</t>
  </si>
  <si>
    <t>Megaman廣告</t>
  </si>
  <si>
    <t>motes of pollen dancing</t>
  </si>
  <si>
    <t>花粉舞</t>
  </si>
  <si>
    <t>twilight mistyc</t>
  </si>
  <si>
    <t>暮光之城</t>
  </si>
  <si>
    <t>electron kaleidoscope</t>
  </si>
  <si>
    <t>電子萬花筒</t>
  </si>
  <si>
    <t>abandoned cemetery</t>
  </si>
  <si>
    <t>廢棄的公墓</t>
  </si>
  <si>
    <t>feather tips</t>
  </si>
  <si>
    <t>羽毛提示</t>
  </si>
  <si>
    <t>forested areas</t>
  </si>
  <si>
    <t>森林地區</t>
  </si>
  <si>
    <t>hotel-themed eyeshadow palette</t>
  </si>
  <si>
    <t>酒店主題的眼影調色板</t>
  </si>
  <si>
    <t>startrek enterprise toaster</t>
  </si>
  <si>
    <t>Startrek Enterprise Toaster</t>
  </si>
  <si>
    <t>three villages</t>
  </si>
  <si>
    <t>三個村莊</t>
  </si>
  <si>
    <t>webbed hands</t>
  </si>
  <si>
    <t>網絡手</t>
  </si>
  <si>
    <t>luminescent slime mold connections</t>
  </si>
  <si>
    <t>發光粘液模具連接</t>
  </si>
  <si>
    <t>videogame diablo</t>
  </si>
  <si>
    <t>電子遊戲暗黑破壞神</t>
  </si>
  <si>
    <t>unsheathing katana</t>
  </si>
  <si>
    <t>解開武士刀</t>
  </si>
  <si>
    <t>ron pearlman</t>
  </si>
  <si>
    <t>羅恩·皮爾曼（Ron Pearlman）</t>
  </si>
  <si>
    <t>anthony soprano</t>
  </si>
  <si>
    <t>安東尼·女高音</t>
  </si>
  <si>
    <t>pj masks</t>
  </si>
  <si>
    <t>PJ面具</t>
  </si>
  <si>
    <t>baldegas playing cs</t>
  </si>
  <si>
    <t>Baldegas玩CS</t>
  </si>
  <si>
    <t>calamity ganon</t>
  </si>
  <si>
    <t>災難加農</t>
  </si>
  <si>
    <t>single rotation</t>
  </si>
  <si>
    <t>單旋</t>
  </si>
  <si>
    <t>aaron limonick</t>
  </si>
  <si>
    <t>亞倫·利蒙克（Aaron Limonick）</t>
  </si>
  <si>
    <t>drinking tequila</t>
  </si>
  <si>
    <t>喝龍舌蘭酒</t>
  </si>
  <si>
    <t>aussie guy</t>
  </si>
  <si>
    <t>flourescent lights</t>
  </si>
  <si>
    <t>粉燈</t>
  </si>
  <si>
    <t>hawaii hyperrealism</t>
  </si>
  <si>
    <t>夏威夷超現實主義</t>
  </si>
  <si>
    <t>faded tulip</t>
  </si>
  <si>
    <t>淡淡的鬱金香</t>
  </si>
  <si>
    <t>moodboard generator</t>
  </si>
  <si>
    <t>情緒板生成器</t>
  </si>
  <si>
    <t>maroon soccer team</t>
  </si>
  <si>
    <t>栗色足球隊</t>
  </si>
  <si>
    <t>1930s loneliness</t>
  </si>
  <si>
    <t>1930年代的孤獨</t>
  </si>
  <si>
    <t>crowded inn</t>
  </si>
  <si>
    <t>擁擠的旅館</t>
  </si>
  <si>
    <t>ramen noodles</t>
  </si>
  <si>
    <t>拉麵</t>
  </si>
  <si>
    <t>upper torso</t>
  </si>
  <si>
    <t>上軀幹</t>
  </si>
  <si>
    <t>ps1 graphics</t>
  </si>
  <si>
    <t>PS1圖形</t>
  </si>
  <si>
    <t>wild tonight</t>
  </si>
  <si>
    <t>今晚狂野</t>
  </si>
  <si>
    <t>mustical hut</t>
  </si>
  <si>
    <t>必須小屋</t>
  </si>
  <si>
    <t>wire fence</t>
  </si>
  <si>
    <t>geof darrow</t>
  </si>
  <si>
    <t>Geof Darrow</t>
  </si>
  <si>
    <t>lsd trip</t>
  </si>
  <si>
    <t>LSD旅行</t>
  </si>
  <si>
    <t>patricia peix swimming</t>
  </si>
  <si>
    <t>Patricia Peix游泳</t>
  </si>
  <si>
    <t>mutated winnie</t>
  </si>
  <si>
    <t>變異的溫妮</t>
  </si>
  <si>
    <t>artificial stupidity</t>
  </si>
  <si>
    <t>人造愚蠢</t>
  </si>
  <si>
    <t>bucket of bile</t>
  </si>
  <si>
    <t>膽汁桶</t>
  </si>
  <si>
    <t>boulder haven</t>
  </si>
  <si>
    <t>博爾德黑文</t>
  </si>
  <si>
    <t>alive inch</t>
  </si>
  <si>
    <t>活著的英寸</t>
  </si>
  <si>
    <t>ballistic missile</t>
  </si>
  <si>
    <t>彈道式導彈</t>
  </si>
  <si>
    <t>bullet marks</t>
  </si>
  <si>
    <t>子彈標記</t>
  </si>
  <si>
    <t>cao hui</t>
  </si>
  <si>
    <t>Cao Hui</t>
  </si>
  <si>
    <t>compass yourselves</t>
  </si>
  <si>
    <t>指南針自己</t>
  </si>
  <si>
    <t>crocodile-shaped islet</t>
  </si>
  <si>
    <t>鱷魚形小島</t>
  </si>
  <si>
    <t>explosive firepower</t>
  </si>
  <si>
    <t>爆炸性火力</t>
  </si>
  <si>
    <t>humoristic phrases</t>
  </si>
  <si>
    <t>幽默的短語</t>
  </si>
  <si>
    <t>inquisitorial retinue</t>
  </si>
  <si>
    <t>裁判率</t>
  </si>
  <si>
    <t>ishikawa rei</t>
  </si>
  <si>
    <t>Ishikawa Rei</t>
  </si>
  <si>
    <t>marcel breuer</t>
  </si>
  <si>
    <t>馬塞爾·布魯爾（Marcel Breuer）</t>
  </si>
  <si>
    <t>mere blip</t>
  </si>
  <si>
    <t>僅僅是blip</t>
  </si>
  <si>
    <t>minaba hideo</t>
  </si>
  <si>
    <t>Minaba hideo</t>
  </si>
  <si>
    <t>musician orangy</t>
  </si>
  <si>
    <t>音樂家Orangy</t>
  </si>
  <si>
    <t>sao alicization</t>
  </si>
  <si>
    <t>Sao Alicization</t>
  </si>
  <si>
    <t>shiba inu</t>
  </si>
  <si>
    <t>柴犬</t>
  </si>
  <si>
    <t>starwar kanjiklub</t>
  </si>
  <si>
    <t>Starwar Kanjiklub</t>
  </si>
  <si>
    <t>bbq pie</t>
  </si>
  <si>
    <t>coco gauff</t>
  </si>
  <si>
    <t>可可高夫</t>
  </si>
  <si>
    <t>candleight vigil</t>
  </si>
  <si>
    <t>燭光守夜</t>
  </si>
  <si>
    <t>rusted pommel</t>
  </si>
  <si>
    <t>生鏽的鞍</t>
  </si>
  <si>
    <t>bonaventure cemetary</t>
  </si>
  <si>
    <t>Bonaventure公墓</t>
  </si>
  <si>
    <t>eggplant icecream</t>
  </si>
  <si>
    <t>茄子冰淇淋</t>
  </si>
  <si>
    <t>cream wool</t>
  </si>
  <si>
    <t>奶油羊毛</t>
  </si>
  <si>
    <t>mans ear</t>
  </si>
  <si>
    <t>曼斯耳朵</t>
  </si>
  <si>
    <t>neighbour totoro pilots</t>
  </si>
  <si>
    <t>鄰居托托羅飛行員</t>
  </si>
  <si>
    <t>walgreens pharmacy</t>
  </si>
  <si>
    <t>Walgreens藥房</t>
  </si>
  <si>
    <t>embroidered patch</t>
  </si>
  <si>
    <t>刺繡補丁</t>
  </si>
  <si>
    <t>climate change</t>
  </si>
  <si>
    <t>氣候變化</t>
  </si>
  <si>
    <t>bicameral mind</t>
  </si>
  <si>
    <t>雙色頭腦</t>
  </si>
  <si>
    <t>counter tops</t>
  </si>
  <si>
    <t>檯面</t>
  </si>
  <si>
    <t>akira toryiama</t>
  </si>
  <si>
    <t>Akira Toryiama</t>
  </si>
  <si>
    <t>raffaello sanzio da urbino</t>
  </si>
  <si>
    <t>g gaastl</t>
  </si>
  <si>
    <t>G GAASTL</t>
  </si>
  <si>
    <t>jim morrison</t>
  </si>
  <si>
    <t>吉姆·莫里森</t>
  </si>
  <si>
    <t>jim varney</t>
  </si>
  <si>
    <t>吉姆·瓦尼（Jim Varney）</t>
  </si>
  <si>
    <t>1990s bedroom</t>
  </si>
  <si>
    <t>1990年代的臥室</t>
  </si>
  <si>
    <t>snoop dogg</t>
  </si>
  <si>
    <t>史努比·多格</t>
  </si>
  <si>
    <t>menacing glare</t>
  </si>
  <si>
    <t>威脅性的眩光</t>
  </si>
  <si>
    <t>past self</t>
  </si>
  <si>
    <t>過去的自我</t>
  </si>
  <si>
    <t>eddie murphy</t>
  </si>
  <si>
    <t>埃迪·墨菲（Eddie Murphy）</t>
  </si>
  <si>
    <t>creed bratton</t>
  </si>
  <si>
    <t>信仰布拉頓</t>
  </si>
  <si>
    <t>mechanics of thought</t>
  </si>
  <si>
    <t>思想力學</t>
  </si>
  <si>
    <t>abdelkader benchamma</t>
  </si>
  <si>
    <t>Abdelkader Benchamma</t>
  </si>
  <si>
    <t>shattered plains</t>
  </si>
  <si>
    <t>打碎平原</t>
  </si>
  <si>
    <t>louis arch</t>
  </si>
  <si>
    <t>路易斯拱門</t>
  </si>
  <si>
    <t>photocopier melting</t>
  </si>
  <si>
    <t>複印機熔化</t>
  </si>
  <si>
    <t>don knotts</t>
  </si>
  <si>
    <t>唐·諾茨</t>
  </si>
  <si>
    <t>devops lifecycle slides</t>
  </si>
  <si>
    <t>DevOps生命週期幻燈片</t>
  </si>
  <si>
    <t>freight spacecraft</t>
  </si>
  <si>
    <t>貨運航天器</t>
  </si>
  <si>
    <t>desaturated palette</t>
  </si>
  <si>
    <t>去飽和調色板</t>
  </si>
  <si>
    <t>cedric grolet</t>
  </si>
  <si>
    <t>塞德里克·格洛雷特（Cedric Grolet）</t>
  </si>
  <si>
    <t>otto dix</t>
  </si>
  <si>
    <t>奧托·迪克斯（Otto Dix）</t>
  </si>
  <si>
    <t>ferdianand knab</t>
  </si>
  <si>
    <t>費迪亞蘭德·凱</t>
  </si>
  <si>
    <t>kow yokoyama maschinen krieger truck</t>
  </si>
  <si>
    <t>Kow Yokoyama Maschinen Krieger卡車</t>
  </si>
  <si>
    <t>rafael lacoste</t>
  </si>
  <si>
    <t>拉斐爾·拉科斯特（Rafael Lacoste）</t>
  </si>
  <si>
    <t>photorealitic badger electirc motor copper windings</t>
  </si>
  <si>
    <t>光層徽章電子銅繞組</t>
  </si>
  <si>
    <t>sound vibrations</t>
  </si>
  <si>
    <t>聲音振動</t>
  </si>
  <si>
    <t>cursed paperwork</t>
  </si>
  <si>
    <t>被詛咒的文書工作</t>
  </si>
  <si>
    <t>thomas kidd jared flesher</t>
  </si>
  <si>
    <t>托馬斯·基德·賈里德·弗雷瑟</t>
  </si>
  <si>
    <t>ilford delta</t>
  </si>
  <si>
    <t>伊爾福德三角洲</t>
  </si>
  <si>
    <t>responsive non-scrolling website</t>
  </si>
  <si>
    <t>響應迅速的非滾動網站</t>
  </si>
  <si>
    <t>other menaningcly</t>
  </si>
  <si>
    <t>其他Menaningcly</t>
  </si>
  <si>
    <t>bulbous flora</t>
  </si>
  <si>
    <t>球莖菌群</t>
  </si>
  <si>
    <t>castlevania tabletop rpg gameboard</t>
  </si>
  <si>
    <t>Castlevania桌面RPG遊戲板</t>
  </si>
  <si>
    <t>astronauts adrift</t>
  </si>
  <si>
    <t>宇航員漂流</t>
  </si>
  <si>
    <t>pablo picaso</t>
  </si>
  <si>
    <t>Pablo Picaso</t>
  </si>
  <si>
    <t>dos hadas bailando</t>
  </si>
  <si>
    <t>Dos Hadas Bailando</t>
  </si>
  <si>
    <t>tomasz alen kopera</t>
  </si>
  <si>
    <t>Tomasz Alen Kopera</t>
  </si>
  <si>
    <t>johnny depp's bed</t>
  </si>
  <si>
    <t>約翰尼·德普的床</t>
  </si>
  <si>
    <t>taiwanese meatballs</t>
  </si>
  <si>
    <t>台灣肉丸</t>
  </si>
  <si>
    <t>combat stance</t>
  </si>
  <si>
    <t>戰鬥立場</t>
  </si>
  <si>
    <t>cozy torchlight</t>
  </si>
  <si>
    <t>舒適的手電筒</t>
  </si>
  <si>
    <t>supermarket buying onion rings</t>
  </si>
  <si>
    <t>超市購買洋蔥戒指</t>
  </si>
  <si>
    <t>regular telescope</t>
  </si>
  <si>
    <t>常規望遠鏡</t>
  </si>
  <si>
    <t>genshin impact</t>
  </si>
  <si>
    <t>Genshin影響</t>
  </si>
  <si>
    <t>secretive project</t>
  </si>
  <si>
    <t>秘密項目</t>
  </si>
  <si>
    <t>gritty mattepainting trending</t>
  </si>
  <si>
    <t>堅持不懈的狂熱趨勢</t>
  </si>
  <si>
    <t>suburban bathroom</t>
  </si>
  <si>
    <t>郊區浴室</t>
  </si>
  <si>
    <t>vocal sac</t>
  </si>
  <si>
    <t>聲帶</t>
  </si>
  <si>
    <t>venus of willendorf</t>
  </si>
  <si>
    <t>威倫多夫的金星</t>
  </si>
  <si>
    <t>two antenna</t>
  </si>
  <si>
    <t>兩個天線</t>
  </si>
  <si>
    <t>trapper keeper</t>
  </si>
  <si>
    <t>捕撈者</t>
  </si>
  <si>
    <t>com/profile _ images/1508512800431296530/slrw0ah8</t>
  </si>
  <si>
    <t>com/profile _圖像/1508512800431296530/slrw0ah8</t>
  </si>
  <si>
    <t>beer cola</t>
  </si>
  <si>
    <t>啤酒可樂</t>
  </si>
  <si>
    <t>krampus beholder</t>
  </si>
  <si>
    <t>Krampus旁觀者</t>
  </si>
  <si>
    <t>nola bunker</t>
  </si>
  <si>
    <t>諾拉·邦克</t>
  </si>
  <si>
    <t>eternal stench</t>
  </si>
  <si>
    <t>永恆的惡臭</t>
  </si>
  <si>
    <t>destroyed rig's chair</t>
  </si>
  <si>
    <t>摧毀鑽機的椅子</t>
  </si>
  <si>
    <t>kitchen cooking</t>
  </si>
  <si>
    <t>廚房烹飪</t>
  </si>
  <si>
    <t>parisian cafe</t>
  </si>
  <si>
    <t>巴黎咖啡館</t>
  </si>
  <si>
    <t>photic zone</t>
  </si>
  <si>
    <t>光區</t>
  </si>
  <si>
    <t>1st personview</t>
  </si>
  <si>
    <t>第一人觀看</t>
  </si>
  <si>
    <t>24-70mm f/2</t>
  </si>
  <si>
    <t>aretha franklin</t>
  </si>
  <si>
    <t>Aretha Franklin</t>
  </si>
  <si>
    <t>authentic syntheticism</t>
  </si>
  <si>
    <t>真實的綜合主義</t>
  </si>
  <si>
    <t>basil wolverton</t>
  </si>
  <si>
    <t>羅勒·沃爾弗頓（Basil Wolverton）</t>
  </si>
  <si>
    <t>bubonic cupcakes</t>
  </si>
  <si>
    <t>Bubonic杯子蛋糕</t>
  </si>
  <si>
    <t>burj khalifa</t>
  </si>
  <si>
    <t>Burj Khalifa</t>
  </si>
  <si>
    <t>candle's flicker</t>
  </si>
  <si>
    <t>蠟燭的閃爍</t>
  </si>
  <si>
    <t>cara delevingne</t>
  </si>
  <si>
    <t>卡拉·迪瓦恩（Cara Delevingne）</t>
  </si>
  <si>
    <t>chow mein</t>
  </si>
  <si>
    <t>炒麵</t>
  </si>
  <si>
    <t>dupminster widdershins</t>
  </si>
  <si>
    <t>Dupminster Widdershins</t>
  </si>
  <si>
    <t>eldrich cybergoth</t>
  </si>
  <si>
    <t>Eldrich Cyber​​goth</t>
  </si>
  <si>
    <t>eliran kantor</t>
  </si>
  <si>
    <t>Eliran Kantor</t>
  </si>
  <si>
    <t>f24 apeture</t>
  </si>
  <si>
    <t>F24頂</t>
  </si>
  <si>
    <t>gÃ¼nther fÃ¶rg</t>
  </si>
  <si>
    <t>gã¼ntherfãrg</t>
  </si>
  <si>
    <t>gaunt coachman</t>
  </si>
  <si>
    <t>Gaunt教練</t>
  </si>
  <si>
    <t>inexplicable stains</t>
  </si>
  <si>
    <t>莫名其妙的污漬</t>
  </si>
  <si>
    <t>kenneth copeland</t>
  </si>
  <si>
    <t>肯尼斯·科普蘭（Kenneth Copeland）</t>
  </si>
  <si>
    <t>kindergarten kittens</t>
  </si>
  <si>
    <t>幼兒園小貓</t>
  </si>
  <si>
    <t>manic episode</t>
  </si>
  <si>
    <t>狂躁發作</t>
  </si>
  <si>
    <t>padova italy</t>
  </si>
  <si>
    <t>意大利帕多瓦</t>
  </si>
  <si>
    <t>poltergeist infesting</t>
  </si>
  <si>
    <t>poltergeist侵擾</t>
  </si>
  <si>
    <t>pusheen stickers</t>
  </si>
  <si>
    <t>推貼</t>
  </si>
  <si>
    <t>raffaelo santi</t>
  </si>
  <si>
    <t>拉斐洛·桑蒂（Raffaelo Santi）</t>
  </si>
  <si>
    <t>rail-thin waif</t>
  </si>
  <si>
    <t>shan shui</t>
  </si>
  <si>
    <t>Shan Shui</t>
  </si>
  <si>
    <t>steen ipsen</t>
  </si>
  <si>
    <t>Steen Ipsen</t>
  </si>
  <si>
    <t>switchblade knife</t>
  </si>
  <si>
    <t>切換刀</t>
  </si>
  <si>
    <t>truss buss</t>
  </si>
  <si>
    <t>桁架公共汽車</t>
  </si>
  <si>
    <t>tumultuous seas</t>
  </si>
  <si>
    <t>aaa batteries</t>
  </si>
  <si>
    <t>vladislav ociacia</t>
  </si>
  <si>
    <t>弗拉迪斯拉夫·奧西亞</t>
  </si>
  <si>
    <t>AAA電池</t>
  </si>
  <si>
    <t>operation ivy t-shirts</t>
  </si>
  <si>
    <t>行動常春藤T卹</t>
  </si>
  <si>
    <t>spicy ramen</t>
  </si>
  <si>
    <t>辛辣拉麵</t>
  </si>
  <si>
    <t>public commons</t>
  </si>
  <si>
    <t>公共公地</t>
  </si>
  <si>
    <t>gross cartoony goblins</t>
  </si>
  <si>
    <t>巨大的卡通妖精</t>
  </si>
  <si>
    <t>resin cube</t>
  </si>
  <si>
    <t>樹脂立方體</t>
  </si>
  <si>
    <t>shallow dof</t>
  </si>
  <si>
    <t>淺道</t>
  </si>
  <si>
    <t>hip hop costumes</t>
  </si>
  <si>
    <t>嘻哈服裝</t>
  </si>
  <si>
    <t>u ram choe</t>
  </si>
  <si>
    <t>你拉姆·喬</t>
  </si>
  <si>
    <t>willem dafoe</t>
  </si>
  <si>
    <t>Willem Dafoe</t>
  </si>
  <si>
    <t>ssakura blossoms</t>
  </si>
  <si>
    <t>Ssakura Blossoms</t>
  </si>
  <si>
    <t>harley quinn</t>
  </si>
  <si>
    <t>哈雷奎恩</t>
  </si>
  <si>
    <t>headless ghouls</t>
  </si>
  <si>
    <t>無頭食屍鬼</t>
  </si>
  <si>
    <t>orokin warframe</t>
  </si>
  <si>
    <t>Orokin Warframe</t>
  </si>
  <si>
    <t>many surveillance cameras</t>
  </si>
  <si>
    <t>許多監視攝像機</t>
  </si>
  <si>
    <t>mitt romney</t>
  </si>
  <si>
    <t>米特·羅姆尼（Mitt Romney）</t>
  </si>
  <si>
    <t>triumphant pocahontas</t>
  </si>
  <si>
    <t>勝利的Pocahontas</t>
  </si>
  <si>
    <t>blitz gt font</t>
  </si>
  <si>
    <t>Blitz GT字體</t>
  </si>
  <si>
    <t>rocket engines</t>
  </si>
  <si>
    <t>火箭引擎</t>
  </si>
  <si>
    <t>rich luxurious enigmatic vilain</t>
  </si>
  <si>
    <t>豐富的豪華神秘性Vilain</t>
  </si>
  <si>
    <t>chromatic aberration</t>
  </si>
  <si>
    <t>dozens of patch cable snakes</t>
  </si>
  <si>
    <t>數十台粘結蛇</t>
  </si>
  <si>
    <t>parrot portraits</t>
  </si>
  <si>
    <t>鸚鵡肖像</t>
  </si>
  <si>
    <t>motocross sunglasses</t>
  </si>
  <si>
    <t>越野摩托車太陽鏡</t>
  </si>
  <si>
    <t>juan manuel fangio</t>
  </si>
  <si>
    <t>胡安·曼努埃爾·法吉奧（Juan Manuel Fangio）</t>
  </si>
  <si>
    <t>dry vegetation</t>
  </si>
  <si>
    <t>幹植被</t>
  </si>
  <si>
    <t>cyan foliage</t>
  </si>
  <si>
    <t>青色葉子</t>
  </si>
  <si>
    <t>photorealist beholder</t>
  </si>
  <si>
    <t>光真主的情人</t>
  </si>
  <si>
    <t>okay job copying</t>
  </si>
  <si>
    <t>好的工作複製</t>
  </si>
  <si>
    <t>fit barbarian babe</t>
  </si>
  <si>
    <t>適合野蠻人寶貝</t>
  </si>
  <si>
    <t>arctic norway</t>
  </si>
  <si>
    <t>北極挪威</t>
  </si>
  <si>
    <t>santa monica pier</t>
  </si>
  <si>
    <t>聖莫尼卡碼頭</t>
  </si>
  <si>
    <t>taylor swift</t>
  </si>
  <si>
    <t>泰勒斯威夫特</t>
  </si>
  <si>
    <t>carol kissing therese</t>
  </si>
  <si>
    <t>卡羅爾親吻特雷斯</t>
  </si>
  <si>
    <t>lincoln memorial</t>
  </si>
  <si>
    <t>林肯紀念館</t>
  </si>
  <si>
    <t>draugr spa</t>
  </si>
  <si>
    <t>Draugr Spa</t>
  </si>
  <si>
    <t>checkered floors</t>
  </si>
  <si>
    <t>方格地板</t>
  </si>
  <si>
    <t>denis korystin pathfinder</t>
  </si>
  <si>
    <t>Denis Korystin探路者</t>
  </si>
  <si>
    <t>halloween pumkpin</t>
  </si>
  <si>
    <t>萬聖節pumkpin</t>
  </si>
  <si>
    <t>own words</t>
  </si>
  <si>
    <t>自己的話</t>
  </si>
  <si>
    <t>regular microscope</t>
  </si>
  <si>
    <t>常規顯微鏡</t>
  </si>
  <si>
    <t>many ladders</t>
  </si>
  <si>
    <t>許多梯子</t>
  </si>
  <si>
    <t>boosters firing</t>
  </si>
  <si>
    <t>助推器開火</t>
  </si>
  <si>
    <t>different size</t>
  </si>
  <si>
    <t>不同的大小</t>
  </si>
  <si>
    <t>mariana trench</t>
  </si>
  <si>
    <t>瑪麗安娜·塔奇（Mariana Trench）</t>
  </si>
  <si>
    <t>mining equipment</t>
  </si>
  <si>
    <t>採礦設備</t>
  </si>
  <si>
    <t>absolute gibberish</t>
  </si>
  <si>
    <t>絕對的胡言亂語</t>
  </si>
  <si>
    <t>technical drawings</t>
  </si>
  <si>
    <t>yakult burger</t>
  </si>
  <si>
    <t>Yakult Burger</t>
  </si>
  <si>
    <t>different species of tardigrades</t>
  </si>
  <si>
    <t>不同種類的潛水</t>
  </si>
  <si>
    <t>70s feel</t>
  </si>
  <si>
    <t>70年代的感覺</t>
  </si>
  <si>
    <t>anthony kiedis</t>
  </si>
  <si>
    <t>安東尼·基迪斯（Anthony Kiedis）</t>
  </si>
  <si>
    <t>tahitian eve</t>
  </si>
  <si>
    <t>大溪地前夕</t>
  </si>
  <si>
    <t>joseph clement coll</t>
  </si>
  <si>
    <t>約瑟夫·克萊門特·科爾</t>
  </si>
  <si>
    <t>par un oiseau</t>
  </si>
  <si>
    <t>grimy grungy sewer</t>
  </si>
  <si>
    <t>骯髒的咕un污了下水道</t>
  </si>
  <si>
    <t>moai stones</t>
  </si>
  <si>
    <t>Moai石頭</t>
  </si>
  <si>
    <t>inca empire</t>
  </si>
  <si>
    <t>印加帝國</t>
  </si>
  <si>
    <t>hanzi inscription</t>
  </si>
  <si>
    <t>Hanzi銘文</t>
  </si>
  <si>
    <t>sÃ£o paulo fc season</t>
  </si>
  <si>
    <t>Paulo FC季節</t>
  </si>
  <si>
    <t>midnight fireball</t>
  </si>
  <si>
    <t>午夜火球</t>
  </si>
  <si>
    <t>kiwi sashimi</t>
  </si>
  <si>
    <t>獼猴桃</t>
  </si>
  <si>
    <t>ethereum cristal</t>
  </si>
  <si>
    <t>以太坊克里斯塔爾</t>
  </si>
  <si>
    <t>klingon farmer</t>
  </si>
  <si>
    <t>克林貢農民</t>
  </si>
  <si>
    <t>luis enrique vegan</t>
  </si>
  <si>
    <t>路易斯·恩里克素食主義者</t>
  </si>
  <si>
    <t>nrol-39 mission patch</t>
  </si>
  <si>
    <t>NROL-39任務補丁</t>
  </si>
  <si>
    <t>wuthering heights</t>
  </si>
  <si>
    <t>呼嘯山莊</t>
  </si>
  <si>
    <t>warhammer lizardmen saurus oldblood</t>
  </si>
  <si>
    <t>戰鎚蜥蜴人索魯斯·奧爾德布洛德</t>
  </si>
  <si>
    <t>elderly racoon</t>
  </si>
  <si>
    <t>老年浣熊</t>
  </si>
  <si>
    <t>putin presses</t>
  </si>
  <si>
    <t>普京按下</t>
  </si>
  <si>
    <t>hundreds of meters</t>
  </si>
  <si>
    <t>數百米</t>
  </si>
  <si>
    <t>yoda somersault</t>
  </si>
  <si>
    <t>Yoda smorsault</t>
  </si>
  <si>
    <t>construstion of self</t>
  </si>
  <si>
    <t>自我的約束</t>
  </si>
  <si>
    <t>firing lasers</t>
  </si>
  <si>
    <t>發射激光器</t>
  </si>
  <si>
    <t>random objects</t>
  </si>
  <si>
    <t>隨機對象</t>
  </si>
  <si>
    <t>christopher biggins</t>
  </si>
  <si>
    <t>克里斯托弗·比金斯（Christopher Biggins）</t>
  </si>
  <si>
    <t>edgy 1950s</t>
  </si>
  <si>
    <t>前衛1950年代</t>
  </si>
  <si>
    <t>powerful enchantress</t>
  </si>
  <si>
    <t>強大的代言人</t>
  </si>
  <si>
    <t>gorey gangster yoshi</t>
  </si>
  <si>
    <t>戈里黑幫吉</t>
  </si>
  <si>
    <t>sultry duck</t>
  </si>
  <si>
    <t>悶熱的鴨子</t>
  </si>
  <si>
    <t>sweet melody of birdsong echoes</t>
  </si>
  <si>
    <t>鳥鳴的甜蜜旋律迴聲</t>
  </si>
  <si>
    <t>four crowns</t>
  </si>
  <si>
    <t>四個皇冠</t>
  </si>
  <si>
    <t>electron microscope</t>
  </si>
  <si>
    <t>電子顯微鏡</t>
  </si>
  <si>
    <t>colosseum chasing</t>
  </si>
  <si>
    <t>羅馬鬥獸場追逐</t>
  </si>
  <si>
    <t>invisible university</t>
  </si>
  <si>
    <t>隱形大學</t>
  </si>
  <si>
    <t>motorcyclist's moto jacket</t>
  </si>
  <si>
    <t>摩托車手的摩托夾克</t>
  </si>
  <si>
    <t>mike hawk</t>
  </si>
  <si>
    <t>邁克·霍克（Mike Hawk）</t>
  </si>
  <si>
    <t>yellowstone caldera</t>
  </si>
  <si>
    <t>黃石火山口</t>
  </si>
  <si>
    <t>drawer opening</t>
  </si>
  <si>
    <t>抽屜開口</t>
  </si>
  <si>
    <t>exposure wales</t>
  </si>
  <si>
    <t>曝光威爾士</t>
  </si>
  <si>
    <t>ä½ å°±åæ¯è¸ç¼ å¾æç¼åè¸ç¼</t>
  </si>
  <si>
    <t>ä½Å°±Å員大</t>
  </si>
  <si>
    <t>arvid schneider</t>
  </si>
  <si>
    <t>Arvid Schneider</t>
  </si>
  <si>
    <t>athletic gladiatrix</t>
  </si>
  <si>
    <t>運動性GladiaTrix</t>
  </si>
  <si>
    <t>award-winning styling</t>
  </si>
  <si>
    <t>屢獲殊榮的樣式</t>
  </si>
  <si>
    <t>camille pissarro</t>
  </si>
  <si>
    <t>卡米爾·皮薩羅（Camille Pissarro）</t>
  </si>
  <si>
    <t>chemestry vials</t>
  </si>
  <si>
    <t>化學小瓶</t>
  </si>
  <si>
    <t>chili peppers</t>
  </si>
  <si>
    <t>辣椒</t>
  </si>
  <si>
    <t>christoph schindelar</t>
  </si>
  <si>
    <t>克里斯托夫·辛德拉爾（Christoph Schindelar）</t>
  </si>
  <si>
    <t>defeated tarzan</t>
  </si>
  <si>
    <t>擊敗了泰山</t>
  </si>
  <si>
    <t>eduardo agostini</t>
  </si>
  <si>
    <t>愛德華多·阿戈斯蒂尼（Eduardo Agostini）</t>
  </si>
  <si>
    <t>gilberto esparza</t>
  </si>
  <si>
    <t>吉爾伯托·埃斯帕爾扎（Gilberto Esparza）</t>
  </si>
  <si>
    <t>golang gopher</t>
  </si>
  <si>
    <t>Golang Gopher</t>
  </si>
  <si>
    <t>jeopardy contestants</t>
  </si>
  <si>
    <t>危險的參賽者</t>
  </si>
  <si>
    <t>jonathan bertin</t>
  </si>
  <si>
    <t>喬納森·貝丁</t>
  </si>
  <si>
    <t>julia hetta</t>
  </si>
  <si>
    <t>朱莉婭·赫塔（Julia Hetta）</t>
  </si>
  <si>
    <t>klasky csupo</t>
  </si>
  <si>
    <t>Klasky Csupo</t>
  </si>
  <si>
    <t>lydia deetz</t>
  </si>
  <si>
    <t>Lydia Deetz</t>
  </si>
  <si>
    <t>macbook pro</t>
  </si>
  <si>
    <t>MacBook Pro</t>
  </si>
  <si>
    <t>mack sztaba</t>
  </si>
  <si>
    <t>麥克·斯塔巴（Mack Sztaba）</t>
  </si>
  <si>
    <t>maxx burman</t>
  </si>
  <si>
    <t>Maxx Burman</t>
  </si>
  <si>
    <t>minas tirith</t>
  </si>
  <si>
    <t>Minas Tirith</t>
  </si>
  <si>
    <t>pauline boiteux</t>
  </si>
  <si>
    <t>Pauline Boiteux</t>
  </si>
  <si>
    <t>plumbing wrench</t>
  </si>
  <si>
    <t>水管扳手</t>
  </si>
  <si>
    <t>robin eley</t>
  </si>
  <si>
    <t>羅賓·埃利（Robin Eley）</t>
  </si>
  <si>
    <t>sealed envelope</t>
  </si>
  <si>
    <t>密封的信封</t>
  </si>
  <si>
    <t>tetsumi kudo</t>
  </si>
  <si>
    <t>Tetsumi Kudo</t>
  </si>
  <si>
    <t>whitaker knox</t>
  </si>
  <si>
    <t>惠特克·諾克斯</t>
  </si>
  <si>
    <t>hitchhiker's guide</t>
  </si>
  <si>
    <t>搭便車指南</t>
  </si>
  <si>
    <t>convenience store</t>
  </si>
  <si>
    <t>便利店</t>
  </si>
  <si>
    <t>potato chimp</t>
  </si>
  <si>
    <t>土豆黑猩猩</t>
  </si>
  <si>
    <t>12-fold rosette</t>
  </si>
  <si>
    <t>12倍玫瑰花結</t>
  </si>
  <si>
    <t>miyamoto musashi</t>
  </si>
  <si>
    <t>Miyamoto Musashi</t>
  </si>
  <si>
    <t>fan ho</t>
  </si>
  <si>
    <t>風扇</t>
  </si>
  <si>
    <t>scanned materials</t>
  </si>
  <si>
    <t>掃描材料</t>
  </si>
  <si>
    <t>regular periscope</t>
  </si>
  <si>
    <t>常規的潛望鏡</t>
  </si>
  <si>
    <t>worf klingon</t>
  </si>
  <si>
    <t>沃夫·克林貢（Worf Klingon）</t>
  </si>
  <si>
    <t>gorillaz mojo jojo</t>
  </si>
  <si>
    <t>Gorillaz Mojo Jojo</t>
  </si>
  <si>
    <t>great-great-great grandchildren of sequana</t>
  </si>
  <si>
    <t>Sequana的曾孫孫子</t>
  </si>
  <si>
    <t>grill grilling htodogs</t>
  </si>
  <si>
    <t>燒烤燒烤htodogs</t>
  </si>
  <si>
    <t>procedural compositing node</t>
  </si>
  <si>
    <t>程序合成節點</t>
  </si>
  <si>
    <t>roadside picnic</t>
  </si>
  <si>
    <t>路邊野餐</t>
  </si>
  <si>
    <t>sunday picnic</t>
  </si>
  <si>
    <t>週日野餐</t>
  </si>
  <si>
    <t>henson puppets</t>
  </si>
  <si>
    <t>亨森木偶</t>
  </si>
  <si>
    <t>telephone pole</t>
  </si>
  <si>
    <t>電線桿</t>
  </si>
  <si>
    <t>used cars</t>
  </si>
  <si>
    <t>二手車</t>
  </si>
  <si>
    <t>karl marx samoyed</t>
  </si>
  <si>
    <t>卡爾·馬克思·薩馬耶德（Karl Marx Samoyed）</t>
  </si>
  <si>
    <t>bart allen</t>
  </si>
  <si>
    <t>巴特·艾倫</t>
  </si>
  <si>
    <t>lone wanderer</t>
  </si>
  <si>
    <t>孤獨的流浪者</t>
  </si>
  <si>
    <t>hyperbolic plane tumor</t>
  </si>
  <si>
    <t>雙曲平面腫瘤</t>
  </si>
  <si>
    <t>regular horoscope</t>
  </si>
  <si>
    <t>常規星座</t>
  </si>
  <si>
    <t>immersive experience</t>
  </si>
  <si>
    <t>沉浸式經驗</t>
  </si>
  <si>
    <t>radiation storms</t>
  </si>
  <si>
    <t>輻射風暴</t>
  </si>
  <si>
    <t>dawid planeta</t>
  </si>
  <si>
    <t>Dawid Planeta</t>
  </si>
  <si>
    <t>electron telescope</t>
  </si>
  <si>
    <t>電子望遠鏡</t>
  </si>
  <si>
    <t>redmond washington</t>
  </si>
  <si>
    <t>雷德蒙德華盛頓</t>
  </si>
  <si>
    <t>naval admiral</t>
  </si>
  <si>
    <t>海軍海軍上將</t>
  </si>
  <si>
    <t>shakyamuni soup</t>
  </si>
  <si>
    <t>Shakyamuni湯</t>
  </si>
  <si>
    <t>oldschool runescape</t>
  </si>
  <si>
    <t>Oldschool runescape</t>
  </si>
  <si>
    <t>ballroom attire</t>
  </si>
  <si>
    <t>宴會廳服裝</t>
  </si>
  <si>
    <t>quake screenshot</t>
  </si>
  <si>
    <t>地震屏幕截圖</t>
  </si>
  <si>
    <t>israeli superhero aidan gabot</t>
  </si>
  <si>
    <t>以色列超級英雄艾丹·加博特</t>
  </si>
  <si>
    <t>jimmy kimmel</t>
  </si>
  <si>
    <t>吉米·金梅爾</t>
  </si>
  <si>
    <t>thom yorke</t>
  </si>
  <si>
    <t>湯姆·約克</t>
  </si>
  <si>
    <t>ed sheeran</t>
  </si>
  <si>
    <t>艾德·希蘭</t>
  </si>
  <si>
    <t>japaese alley</t>
  </si>
  <si>
    <t>Japaese Alley</t>
  </si>
  <si>
    <t>letters marc hype</t>
  </si>
  <si>
    <t>字母馬克炒作</t>
  </si>
  <si>
    <t>desolate pier</t>
  </si>
  <si>
    <t>荒涼的碼頭</t>
  </si>
  <si>
    <t>law of ascension</t>
  </si>
  <si>
    <t>提升法</t>
  </si>
  <si>
    <t>petra collins</t>
  </si>
  <si>
    <t>佩特拉·柯林斯</t>
  </si>
  <si>
    <t>abyss shriek</t>
  </si>
  <si>
    <t>深淵尖叫</t>
  </si>
  <si>
    <t>ace of cups</t>
  </si>
  <si>
    <t>杯子的王牌</t>
  </si>
  <si>
    <t>depressive feelings</t>
  </si>
  <si>
    <t>抑鬱感</t>
  </si>
  <si>
    <t>few years</t>
  </si>
  <si>
    <t>幾年</t>
  </si>
  <si>
    <t>hundreds of wizards</t>
  </si>
  <si>
    <t>數百個奇才</t>
  </si>
  <si>
    <t>wwii photos</t>
  </si>
  <si>
    <t>第二次世界大戰照片</t>
  </si>
  <si>
    <t>few pills</t>
  </si>
  <si>
    <t>幾個藥</t>
  </si>
  <si>
    <t>weed au sommet du monde</t>
  </si>
  <si>
    <t>雜草Au sommet du monde</t>
  </si>
  <si>
    <t>joseph binder</t>
  </si>
  <si>
    <t>約瑟夫·賓德（Joseph Binder）</t>
  </si>
  <si>
    <t>watercolored splatters</t>
  </si>
  <si>
    <t>水彩飛濺</t>
  </si>
  <si>
    <t>nanachi expanse sillouhette</t>
  </si>
  <si>
    <t>Nanachi擴展了Sillouhette</t>
  </si>
  <si>
    <t>valheim daddy</t>
  </si>
  <si>
    <t>瓦爾海姆爸爸</t>
  </si>
  <si>
    <t>bikini atoll</t>
  </si>
  <si>
    <t>比基尼環礁</t>
  </si>
  <si>
    <t>destroyed windmill</t>
  </si>
  <si>
    <t>破壞了風車</t>
  </si>
  <si>
    <t>corned beef sandwich</t>
  </si>
  <si>
    <t>咸牛肉三明治</t>
  </si>
  <si>
    <t>terrified families</t>
  </si>
  <si>
    <t>害怕的家庭</t>
  </si>
  <si>
    <t>centaur jensen ackles</t>
  </si>
  <si>
    <t>Centaur Jensen Ackles</t>
  </si>
  <si>
    <t>redbull whiskey</t>
  </si>
  <si>
    <t>Redbull威士忌</t>
  </si>
  <si>
    <t>lost cosmonaut</t>
  </si>
  <si>
    <t>失去宇航員</t>
  </si>
  <si>
    <t>lost treatise</t>
  </si>
  <si>
    <t>失去論文</t>
  </si>
  <si>
    <t>forgotten remnents of civilization</t>
  </si>
  <si>
    <t>被遺忘的文明</t>
  </si>
  <si>
    <t>late-night television ad</t>
  </si>
  <si>
    <t>深夜電視廣告</t>
  </si>
  <si>
    <t>cast of cheers</t>
  </si>
  <si>
    <t>tang weimin</t>
  </si>
  <si>
    <t>唐·韋明</t>
  </si>
  <si>
    <t>birth certificate</t>
  </si>
  <si>
    <t>出生證明</t>
  </si>
  <si>
    <t>weird tales</t>
  </si>
  <si>
    <t>怪異的故事</t>
  </si>
  <si>
    <t>floppy ears</t>
  </si>
  <si>
    <t>鬆軟的耳朵</t>
  </si>
  <si>
    <t>vincent guerra</t>
  </si>
  <si>
    <t>Vincent Guerra</t>
  </si>
  <si>
    <t>e eibird</t>
  </si>
  <si>
    <t>eibird</t>
  </si>
  <si>
    <t>gordon ramsay</t>
  </si>
  <si>
    <t>戈登·拉姆齊</t>
  </si>
  <si>
    <t>ganja dwarf lorf</t>
  </si>
  <si>
    <t>Ganja矮人Lorf</t>
  </si>
  <si>
    <t>wendy's loaded baked potato</t>
  </si>
  <si>
    <t>溫迪的烤土豆</t>
  </si>
  <si>
    <t>musical score</t>
  </si>
  <si>
    <t>樂譜</t>
  </si>
  <si>
    <t>postapocalyptic setting</t>
  </si>
  <si>
    <t>世界末日的環境</t>
  </si>
  <si>
    <t>adam sandler</t>
  </si>
  <si>
    <t>亞當·桑德勒</t>
  </si>
  <si>
    <t>ally mccoist</t>
  </si>
  <si>
    <t>艾莉·麥考斯特（Ally McCoist）</t>
  </si>
  <si>
    <t>been crush</t>
  </si>
  <si>
    <t>被迷戀</t>
  </si>
  <si>
    <t>chalcedony figurine</t>
  </si>
  <si>
    <t>墨西哥雕像</t>
  </si>
  <si>
    <t>cost of gasoline</t>
  </si>
  <si>
    <t>汽油的成本</t>
  </si>
  <si>
    <t>diego maradona</t>
  </si>
  <si>
    <t>迭戈·馬拉多納</t>
  </si>
  <si>
    <t>dua lipa</t>
  </si>
  <si>
    <t>Dua Lipa</t>
  </si>
  <si>
    <t>eithan zana</t>
  </si>
  <si>
    <t>Eithan Zana</t>
  </si>
  <si>
    <t>evelyne brochu</t>
  </si>
  <si>
    <t>伊夫琳·布丘（Evelyne Brochu）</t>
  </si>
  <si>
    <t>forlorn misery</t>
  </si>
  <si>
    <t>孤獨的痛苦</t>
  </si>
  <si>
    <t>green-black cauldron</t>
  </si>
  <si>
    <t>綠黑色大鍋</t>
  </si>
  <si>
    <t>hiperdetailed technodrome</t>
  </si>
  <si>
    <t>HiperDetailed Technodrome</t>
  </si>
  <si>
    <t>huma patient</t>
  </si>
  <si>
    <t>Huma病人</t>
  </si>
  <si>
    <t>miquel barcelo</t>
  </si>
  <si>
    <t>Miquel Barcelo</t>
  </si>
  <si>
    <t>near term</t>
  </si>
  <si>
    <t>短期</t>
  </si>
  <si>
    <t>non-established greenhorns</t>
  </si>
  <si>
    <t>未建立的Greenhorns</t>
  </si>
  <si>
    <t>painstaking poisonercalledobadiahraleigh</t>
  </si>
  <si>
    <t>艱苦的毒藥coalledobadiahraleigh</t>
  </si>
  <si>
    <t>pedro sanchez</t>
  </si>
  <si>
    <t>佩德羅·桑切斯（Pedro Sanchez）</t>
  </si>
  <si>
    <t>rathaus hamburg</t>
  </si>
  <si>
    <t>Rathaus Hamburg</t>
  </si>
  <si>
    <t>rui huang</t>
  </si>
  <si>
    <t>Rui Huang</t>
  </si>
  <si>
    <t>someone help</t>
  </si>
  <si>
    <t>有人幫忙</t>
  </si>
  <si>
    <t>tense apothecary</t>
  </si>
  <si>
    <t>緊張的藥劑師</t>
  </si>
  <si>
    <t>concret brut mosque</t>
  </si>
  <si>
    <t>混凝土布魯特清真寺</t>
  </si>
  <si>
    <t>filter ends</t>
  </si>
  <si>
    <t>過濾器末端</t>
  </si>
  <si>
    <t>primitive tattoos</t>
  </si>
  <si>
    <t>原始紋身</t>
  </si>
  <si>
    <t>test tube specimens</t>
  </si>
  <si>
    <t>試管標本</t>
  </si>
  <si>
    <t>daniel widrig</t>
  </si>
  <si>
    <t>丹尼爾·威德里格（Daniel Widrig）</t>
  </si>
  <si>
    <t>thorn spear</t>
  </si>
  <si>
    <t>刺矛</t>
  </si>
  <si>
    <t>113Ã¨me cigarette sans</t>
  </si>
  <si>
    <t>113 -sheme香煙</t>
  </si>
  <si>
    <t>incridible object</t>
  </si>
  <si>
    <t>增量對象</t>
  </si>
  <si>
    <t>crypto currency</t>
  </si>
  <si>
    <t>afro penguin</t>
  </si>
  <si>
    <t>非洲企鵝</t>
  </si>
  <si>
    <t>elvish spa</t>
  </si>
  <si>
    <t>Elvish Spa</t>
  </si>
  <si>
    <t>amei zhao</t>
  </si>
  <si>
    <t>Amei Zhao</t>
  </si>
  <si>
    <t>jonny ive</t>
  </si>
  <si>
    <t>喬尼·艾夫</t>
  </si>
  <si>
    <t>immortal doomslayer</t>
  </si>
  <si>
    <t>不朽的末日層</t>
  </si>
  <si>
    <t>dirty harbour</t>
  </si>
  <si>
    <t>骯髒的港口</t>
  </si>
  <si>
    <t>soiled pants</t>
  </si>
  <si>
    <t>弄髒的褲子</t>
  </si>
  <si>
    <t>friendly electrotechnician</t>
  </si>
  <si>
    <t>友好的電子技術人員</t>
  </si>
  <si>
    <t>theo jansen</t>
  </si>
  <si>
    <t>西奧·詹森（Theo Jansen）</t>
  </si>
  <si>
    <t>bouncy nightclub</t>
  </si>
  <si>
    <t>彈力夜總會</t>
  </si>
  <si>
    <t>visual tension</t>
  </si>
  <si>
    <t>視覺張力</t>
  </si>
  <si>
    <t>pikes peak</t>
  </si>
  <si>
    <t>派克峰</t>
  </si>
  <si>
    <t>campbells soup</t>
  </si>
  <si>
    <t>坎貝爾湯</t>
  </si>
  <si>
    <t>juan gris</t>
  </si>
  <si>
    <t>胡安·格里斯（Juan Gris）</t>
  </si>
  <si>
    <t>nine year</t>
  </si>
  <si>
    <t>九年</t>
  </si>
  <si>
    <t>shattered bandages</t>
  </si>
  <si>
    <t>破碎的繃帶</t>
  </si>
  <si>
    <t>leon francois</t>
  </si>
  <si>
    <t>萊昂·弗朗索瓦（Leon Francois）</t>
  </si>
  <si>
    <t>words hanalei</t>
  </si>
  <si>
    <t>hanalei詞</t>
  </si>
  <si>
    <t>mcdonald's worker</t>
  </si>
  <si>
    <t>麥當勞的工人</t>
  </si>
  <si>
    <t>sebastian kurz</t>
  </si>
  <si>
    <t>塞巴斯蒂安·庫茲（Sebastian Kurz）</t>
  </si>
  <si>
    <t>wolfgang tillmans</t>
  </si>
  <si>
    <t>沃爾夫岡·蒂爾曼斯（Wolfgang Tillmans）</t>
  </si>
  <si>
    <t>henri cartier bresson</t>
  </si>
  <si>
    <t>Henri Cartier Bresson</t>
  </si>
  <si>
    <t>vin diesel</t>
  </si>
  <si>
    <t>範·迪塞爾</t>
  </si>
  <si>
    <t>restricted zone</t>
  </si>
  <si>
    <t>限制區</t>
  </si>
  <si>
    <t>many audiences</t>
  </si>
  <si>
    <t>許多觀眾</t>
  </si>
  <si>
    <t>many zongzi</t>
  </si>
  <si>
    <t>許多Zongzi</t>
  </si>
  <si>
    <t>argentina's casa rosada</t>
  </si>
  <si>
    <t>阿根廷的卡薩·羅薩達（Casa Rosada）</t>
  </si>
  <si>
    <t>chang fu yao</t>
  </si>
  <si>
    <t>Chang Fu Yao</t>
  </si>
  <si>
    <t>Ð°ÐºÐ¾ Ð½ÑÐ¼Ð° Ð¿ÑÑ</t>
  </si>
  <si>
    <t>ÑÐ°Ð¼ ÑÐµ Ð½Ð°Ð¿ÑÐ°Ð²Ñ</t>
  </si>
  <si>
    <t>braised pork belly</t>
  </si>
  <si>
    <t>燉豬肚</t>
  </si>
  <si>
    <t>imperial navy</t>
  </si>
  <si>
    <t>帝國海軍</t>
  </si>
  <si>
    <t>can of brains</t>
  </si>
  <si>
    <t>大腦罐</t>
  </si>
  <si>
    <t>textured antelope</t>
  </si>
  <si>
    <t>紋理羚羊</t>
  </si>
  <si>
    <t>electron periscope</t>
  </si>
  <si>
    <t>電子潛望鏡</t>
  </si>
  <si>
    <t>chromatic dispersion</t>
  </si>
  <si>
    <t>色散</t>
  </si>
  <si>
    <t>electrical scooter</t>
  </si>
  <si>
    <t>電踏板車</t>
  </si>
  <si>
    <t>lone surfer</t>
  </si>
  <si>
    <t>孤獨的衝浪者</t>
  </si>
  <si>
    <t>tove jansson</t>
  </si>
  <si>
    <t>Tove Jansson</t>
  </si>
  <si>
    <t>el lissitzky</t>
  </si>
  <si>
    <t>El Lissitzky</t>
  </si>
  <si>
    <t>norm macdonald</t>
  </si>
  <si>
    <t>NORM MACDONALD</t>
  </si>
  <si>
    <t>militia springs</t>
  </si>
  <si>
    <t>民兵泉</t>
  </si>
  <si>
    <t>hyperdetailed photomontage</t>
  </si>
  <si>
    <t>超詳細的光孔</t>
  </si>
  <si>
    <t>shopping mall</t>
  </si>
  <si>
    <t>購物中心</t>
  </si>
  <si>
    <t>weird beings</t>
  </si>
  <si>
    <t>怪異的生物</t>
  </si>
  <si>
    <t>inner workings</t>
  </si>
  <si>
    <t>內部工作</t>
  </si>
  <si>
    <t>gemstone dice</t>
  </si>
  <si>
    <t>寶石骰子</t>
  </si>
  <si>
    <t>miscellaneous objects</t>
  </si>
  <si>
    <t>其他物體</t>
  </si>
  <si>
    <t>healing curriculum</t>
  </si>
  <si>
    <t>治愈課程</t>
  </si>
  <si>
    <t>embossed duck</t>
  </si>
  <si>
    <t>浮雕鴨</t>
  </si>
  <si>
    <t>joseph hoffmann</t>
  </si>
  <si>
    <t>約瑟夫·霍夫曼</t>
  </si>
  <si>
    <t>word reimagine</t>
  </si>
  <si>
    <t>單詞重新構想</t>
  </si>
  <si>
    <t>baseball competition</t>
  </si>
  <si>
    <t>棒球比賽</t>
  </si>
  <si>
    <t>parisien pub</t>
  </si>
  <si>
    <t>巴黎酒吧</t>
  </si>
  <si>
    <t>saul leiter</t>
  </si>
  <si>
    <t>索爾·萊特（Saul Leiter）</t>
  </si>
  <si>
    <t>monolith of diamonds</t>
  </si>
  <si>
    <t>鑽石的整體</t>
  </si>
  <si>
    <t>belarusian indie filmmakers</t>
  </si>
  <si>
    <t>白俄羅斯獨立電影製片人</t>
  </si>
  <si>
    <t>netley abbey</t>
  </si>
  <si>
    <t>內特利修道院</t>
  </si>
  <si>
    <t>hawa mahal</t>
  </si>
  <si>
    <t>哈瓦·馬哈爾（Hawa Mahal）</t>
  </si>
  <si>
    <t>only friend</t>
  </si>
  <si>
    <t>唯一的朋友</t>
  </si>
  <si>
    <t>saturated colours</t>
  </si>
  <si>
    <t>飽和顏色</t>
  </si>
  <si>
    <t>nicolas vitte</t>
  </si>
  <si>
    <t>尼古拉斯·維特（Nicolas Vitte）</t>
  </si>
  <si>
    <t>classical statutues</t>
  </si>
  <si>
    <t>古典法規</t>
  </si>
  <si>
    <t>adolf hitler</t>
  </si>
  <si>
    <t>阿道夫·希特勒</t>
  </si>
  <si>
    <t>amanita muscaria</t>
  </si>
  <si>
    <t>Amanita Muscaria</t>
  </si>
  <si>
    <t>archan nair</t>
  </si>
  <si>
    <t>阿奇·奈爾（Archan Nair）</t>
  </si>
  <si>
    <t>bjoern schuelke</t>
  </si>
  <si>
    <t>Bjoern Schuelke</t>
  </si>
  <si>
    <t>bodyhorror oilpainting</t>
  </si>
  <si>
    <t>Bodyhorror油漆</t>
  </si>
  <si>
    <t>bombed coty</t>
  </si>
  <si>
    <t>被炸毀的科蒂</t>
  </si>
  <si>
    <t>carn llidi</t>
  </si>
  <si>
    <t>卡恩·蘭迪（Carn Llidi）</t>
  </si>
  <si>
    <t>cy twombly</t>
  </si>
  <si>
    <t>glucky tucky</t>
  </si>
  <si>
    <t>Glucky Tucky</t>
  </si>
  <si>
    <t>grosse matinÃ©e</t>
  </si>
  <si>
    <t>grossematinâ©e</t>
  </si>
  <si>
    <t>jk simmons</t>
  </si>
  <si>
    <t>JK Simmons</t>
  </si>
  <si>
    <t>manu jÃ¤rvinen</t>
  </si>
  <si>
    <t>ManuJârvinen</t>
  </si>
  <si>
    <t>oshihiro togashi</t>
  </si>
  <si>
    <t>Oshihiro Togashi</t>
  </si>
  <si>
    <t>physical altercation</t>
  </si>
  <si>
    <t>身體上的爭執</t>
  </si>
  <si>
    <t>retrograde amnesia</t>
  </si>
  <si>
    <t>逆行性健忘症</t>
  </si>
  <si>
    <t>ricardo cavolo</t>
  </si>
  <si>
    <t>里卡多·卡沃洛（Ricardo Cavolo）</t>
  </si>
  <si>
    <t>samoan reading</t>
  </si>
  <si>
    <t>薩摩亞閱讀</t>
  </si>
  <si>
    <t>scubadiver djing</t>
  </si>
  <si>
    <t>可食用的DJ</t>
  </si>
  <si>
    <t>seen orthographically</t>
  </si>
  <si>
    <t>在拼字上看到</t>
  </si>
  <si>
    <t>striped mittens</t>
  </si>
  <si>
    <t>條紋手套</t>
  </si>
  <si>
    <t>sure musgo</t>
  </si>
  <si>
    <t>當然是musgo</t>
  </si>
  <si>
    <t>toffee coating</t>
  </si>
  <si>
    <t>太妃糖塗料</t>
  </si>
  <si>
    <t>une fois</t>
  </si>
  <si>
    <t>yuuzhan vong</t>
  </si>
  <si>
    <t>Yuzhan Vong</t>
  </si>
  <si>
    <t>leslie cheung</t>
  </si>
  <si>
    <t>萊斯利·張</t>
  </si>
  <si>
    <t>jetpack rodeo</t>
  </si>
  <si>
    <t>噴氣背包牛仔競技表演</t>
  </si>
  <si>
    <t>regular stethoscope</t>
  </si>
  <si>
    <t>常規聽診器</t>
  </si>
  <si>
    <t>naval carrier</t>
  </si>
  <si>
    <t>海軍載體</t>
  </si>
  <si>
    <t>pointed ears</t>
  </si>
  <si>
    <t>尖耳朵</t>
  </si>
  <si>
    <t>brainy munch</t>
  </si>
  <si>
    <t>聰明的蒙克</t>
  </si>
  <si>
    <t>carved cupola</t>
  </si>
  <si>
    <t>雕刻的沖天爐</t>
  </si>
  <si>
    <t>f15 jets</t>
  </si>
  <si>
    <t>F15噴氣機</t>
  </si>
  <si>
    <t>canon pixma</t>
  </si>
  <si>
    <t>佳能Pixma</t>
  </si>
  <si>
    <t>daemon of purpose</t>
  </si>
  <si>
    <t>目的守護程序</t>
  </si>
  <si>
    <t>attached bathtub</t>
  </si>
  <si>
    <t>附著的浴缸</t>
  </si>
  <si>
    <t>illuminati symbolism</t>
  </si>
  <si>
    <t>光明會像徵意義</t>
  </si>
  <si>
    <t>puella magi madoka magica</t>
  </si>
  <si>
    <t>Puella Magi Madoka Magica</t>
  </si>
  <si>
    <t>ford mustang</t>
  </si>
  <si>
    <t>福特野馬</t>
  </si>
  <si>
    <t>harrison ford</t>
  </si>
  <si>
    <t>哈里森·福特</t>
  </si>
  <si>
    <t>usb cables</t>
  </si>
  <si>
    <t>USB電纜</t>
  </si>
  <si>
    <t>n64 graphics</t>
  </si>
  <si>
    <t>N64圖形</t>
  </si>
  <si>
    <t>diana of dodekatheon</t>
  </si>
  <si>
    <t>Dodekatheon的Diana</t>
  </si>
  <si>
    <t>homer simpson</t>
  </si>
  <si>
    <t>荷馬·辛普森</t>
  </si>
  <si>
    <t>mists part</t>
  </si>
  <si>
    <t>霧部分</t>
  </si>
  <si>
    <t>skinless beholder</t>
  </si>
  <si>
    <t>無皮膚的旁觀者</t>
  </si>
  <si>
    <t>barber sign</t>
  </si>
  <si>
    <t>理髮標誌</t>
  </si>
  <si>
    <t>sultry expression</t>
  </si>
  <si>
    <t>悶熱的表達</t>
  </si>
  <si>
    <t>forum romanum</t>
  </si>
  <si>
    <t>論壇Romanum</t>
  </si>
  <si>
    <t>technical intructions</t>
  </si>
  <si>
    <t>技術結構</t>
  </si>
  <si>
    <t>downtown lenox</t>
  </si>
  <si>
    <t>萊諾克斯市中心</t>
  </si>
  <si>
    <t>fractured obsidian</t>
  </si>
  <si>
    <t>黑曜石破裂</t>
  </si>
  <si>
    <t>dnd item</t>
  </si>
  <si>
    <t>DND項目</t>
  </si>
  <si>
    <t>amanda heard</t>
  </si>
  <si>
    <t>阿曼達聽到</t>
  </si>
  <si>
    <t>carpeted floors</t>
  </si>
  <si>
    <t>地板地板</t>
  </si>
  <si>
    <t>constable baronets</t>
  </si>
  <si>
    <t>警員男爵</t>
  </si>
  <si>
    <t>witness stand</t>
  </si>
  <si>
    <t>見證人</t>
  </si>
  <si>
    <t>hatsune miku</t>
  </si>
  <si>
    <t>初音未來</t>
  </si>
  <si>
    <t>entropy manifolds</t>
  </si>
  <si>
    <t>熵歧管</t>
  </si>
  <si>
    <t>extinct civilization</t>
  </si>
  <si>
    <t>滅絕的文明</t>
  </si>
  <si>
    <t>regular gyroscope</t>
  </si>
  <si>
    <t>常規陀螺儀</t>
  </si>
  <si>
    <t>electrical demigod</t>
  </si>
  <si>
    <t>電子半神</t>
  </si>
  <si>
    <t>erik olson</t>
  </si>
  <si>
    <t>埃里克·奧爾森（Erik Olson）</t>
  </si>
  <si>
    <t>stefan lÃ¶fven</t>
  </si>
  <si>
    <t>StefanLã¶fven</t>
  </si>
  <si>
    <t>twenty feet</t>
  </si>
  <si>
    <t>二十英尺</t>
  </si>
  <si>
    <t>adam nathan</t>
  </si>
  <si>
    <t>亞當·內森（Adam Nathan）</t>
  </si>
  <si>
    <t>electron horoscope</t>
  </si>
  <si>
    <t>電子星座</t>
  </si>
  <si>
    <t>dilapidated cabin</t>
  </si>
  <si>
    <t>破舊的機艙</t>
  </si>
  <si>
    <t>hologram projector</t>
  </si>
  <si>
    <t>全息圖投影儀</t>
  </si>
  <si>
    <t>hunter's cabin</t>
  </si>
  <si>
    <t>獵人的小屋</t>
  </si>
  <si>
    <t>lurid romance</t>
  </si>
  <si>
    <t>Lurid浪漫</t>
  </si>
  <si>
    <t>santiago camacho</t>
  </si>
  <si>
    <t>聖地亞哥·卡馬喬</t>
  </si>
  <si>
    <t>steamdeck dock holder</t>
  </si>
  <si>
    <t>Steamdeck碼頭支架</t>
  </si>
  <si>
    <t>billion years</t>
  </si>
  <si>
    <t>十億年</t>
  </si>
  <si>
    <t>superlative degree of comparison</t>
  </si>
  <si>
    <t>最高比較程度</t>
  </si>
  <si>
    <t>cub of panther</t>
  </si>
  <si>
    <t>豹子幼崽</t>
  </si>
  <si>
    <t>louis armstrong</t>
  </si>
  <si>
    <t>路易斯·阿姆斯特朗</t>
  </si>
  <si>
    <t>louis detailes</t>
  </si>
  <si>
    <t>路易細節</t>
  </si>
  <si>
    <t>lilac bouquet</t>
  </si>
  <si>
    <t>淡紫色花束</t>
  </si>
  <si>
    <t>tony diterlizzi</t>
  </si>
  <si>
    <t>Tony Diterlizzi</t>
  </si>
  <si>
    <t>shelves of bell jars</t>
  </si>
  <si>
    <t>貝爾罐子的架子</t>
  </si>
  <si>
    <t>weird al yankovich</t>
  </si>
  <si>
    <t>怪異的Al Yankovich</t>
  </si>
  <si>
    <t>turntablism liquidating prisms</t>
  </si>
  <si>
    <t>轉盤徹底清算棱鏡</t>
  </si>
  <si>
    <t>cirno touhou fumo</t>
  </si>
  <si>
    <t>Cirno Touhou Fumo</t>
  </si>
  <si>
    <t>mango pie</t>
  </si>
  <si>
    <t>芒果派</t>
  </si>
  <si>
    <t>amy sol</t>
  </si>
  <si>
    <t>艾米·索爾</t>
  </si>
  <si>
    <t>partial robort</t>
  </si>
  <si>
    <t>局部搶劫</t>
  </si>
  <si>
    <t>wrapped gift box</t>
  </si>
  <si>
    <t>包裹的禮品盒</t>
  </si>
  <si>
    <t>electron gyroscope</t>
  </si>
  <si>
    <t>電子陀螺儀</t>
  </si>
  <si>
    <t>adn microscope</t>
  </si>
  <si>
    <t>ADN顯微鏡</t>
  </si>
  <si>
    <t>leafy greenman</t>
  </si>
  <si>
    <t>綠葉格林曼</t>
  </si>
  <si>
    <t>racoon folksinger</t>
  </si>
  <si>
    <t>浣熊民眾</t>
  </si>
  <si>
    <t>ada lovelace</t>
  </si>
  <si>
    <t>艾達·洛夫拉斯（Ada Lovelace）</t>
  </si>
  <si>
    <t>aj arives</t>
  </si>
  <si>
    <t>AJ Arives</t>
  </si>
  <si>
    <t>aleksander rostov</t>
  </si>
  <si>
    <t>亞歷山大·羅斯托夫（Aleksander Rostov）</t>
  </si>
  <si>
    <t>anor londo</t>
  </si>
  <si>
    <t>Anor Londo</t>
  </si>
  <si>
    <t>auditory hallucinations</t>
  </si>
  <si>
    <t>幻聽</t>
  </si>
  <si>
    <t>ayrton senna</t>
  </si>
  <si>
    <t>艾爾頓·塞納（Ayrton Senna）</t>
  </si>
  <si>
    <t>beka fich</t>
  </si>
  <si>
    <t>Beka Fich</t>
  </si>
  <si>
    <t>billie eilish</t>
  </si>
  <si>
    <t>比利·埃里什（Billie Eilish）</t>
  </si>
  <si>
    <t>brooks salzwedel</t>
  </si>
  <si>
    <t>布魯克斯·薩爾茨維爾</t>
  </si>
  <si>
    <t>burial mound</t>
  </si>
  <si>
    <t>塚</t>
  </si>
  <si>
    <t>chalres demuth</t>
  </si>
  <si>
    <t>查爾斯·迪穆斯（Chalres Demuth）</t>
  </si>
  <si>
    <t>charlize theron</t>
  </si>
  <si>
    <t>查理茲·塞隆（Charlize Theron）</t>
  </si>
  <si>
    <t>d gneiss</t>
  </si>
  <si>
    <t>D格尼斯</t>
  </si>
  <si>
    <t>dalmiro buigues</t>
  </si>
  <si>
    <t>Dalmiro Buigues</t>
  </si>
  <si>
    <t>der donau</t>
  </si>
  <si>
    <t>Der Donau</t>
  </si>
  <si>
    <t>g'raha tia</t>
  </si>
  <si>
    <t>ghastly pang</t>
  </si>
  <si>
    <t>可怕的pang</t>
  </si>
  <si>
    <t>giantnemopilema nomurai</t>
  </si>
  <si>
    <t>Giantnemopilema nomurai</t>
  </si>
  <si>
    <t>harriet backer</t>
  </si>
  <si>
    <t>哈麗雅特·支持者</t>
  </si>
  <si>
    <t>herve leger</t>
  </si>
  <si>
    <t>赫爾·萊格（Herve Leger）</t>
  </si>
  <si>
    <t>k&amp;amp;s interactive</t>
  </si>
  <si>
    <t>K＆amp;的互動</t>
  </si>
  <si>
    <t>kobe bryant</t>
  </si>
  <si>
    <t>科比·布萊恩特</t>
  </si>
  <si>
    <t>leticia gillett</t>
  </si>
  <si>
    <t>Leticia Gillett</t>
  </si>
  <si>
    <t>lifeless lump</t>
  </si>
  <si>
    <t>毫無生氣的腫塊</t>
  </si>
  <si>
    <t>malory torr</t>
  </si>
  <si>
    <t>馬洛·托爾（Malory Torr）</t>
  </si>
  <si>
    <t>maximum yields</t>
  </si>
  <si>
    <t>最大產量</t>
  </si>
  <si>
    <t>mihajlo dimitrievski</t>
  </si>
  <si>
    <t>mika ninagawa</t>
  </si>
  <si>
    <t>Mika Ninagawa</t>
  </si>
  <si>
    <t>nancy pelosi</t>
  </si>
  <si>
    <t>南希·佩洛西（Nancy Pelosi）</t>
  </si>
  <si>
    <t>necromancy tutorial</t>
  </si>
  <si>
    <t>死靈教程</t>
  </si>
  <si>
    <t>nier automata</t>
  </si>
  <si>
    <t>NIER Automata</t>
  </si>
  <si>
    <t>orbital platform</t>
  </si>
  <si>
    <t>軌道平台</t>
  </si>
  <si>
    <t>ralf baecker</t>
  </si>
  <si>
    <t>拉爾夫·貝克（Ralf Baecker）</t>
  </si>
  <si>
    <t>renewable energies</t>
  </si>
  <si>
    <t>可再生能源</t>
  </si>
  <si>
    <t>stinky tofu</t>
  </si>
  <si>
    <t>臭豆腐</t>
  </si>
  <si>
    <t>unconscious instincts</t>
  </si>
  <si>
    <t>無意識的本能</t>
  </si>
  <si>
    <t>venomous snailcrab</t>
  </si>
  <si>
    <t>有毒的蝸牛</t>
  </si>
  <si>
    <t>vetkhiy dnyami</t>
  </si>
  <si>
    <t>Vetkhiy Dnyami</t>
  </si>
  <si>
    <t>vw gti</t>
  </si>
  <si>
    <t>大眾GTI</t>
  </si>
  <si>
    <t>wadi rum</t>
  </si>
  <si>
    <t>瓦迪朗姆酒</t>
  </si>
  <si>
    <t>yoko taro</t>
  </si>
  <si>
    <t>Yoko Taro</t>
  </si>
  <si>
    <t>zigor samaniego</t>
  </si>
  <si>
    <t>Zigor Samaniego</t>
  </si>
  <si>
    <t>joseph decamp</t>
  </si>
  <si>
    <t>約瑟夫·丹普（Joseph DeCamp）</t>
  </si>
  <si>
    <t>luis royo</t>
  </si>
  <si>
    <t>路易斯·羅約（Luis Royo）</t>
  </si>
  <si>
    <t>restless apparitions</t>
  </si>
  <si>
    <t>不安的幻影</t>
  </si>
  <si>
    <t>tennis racket</t>
  </si>
  <si>
    <t>網球拍</t>
  </si>
  <si>
    <t>mesopotamian perfume bottles</t>
  </si>
  <si>
    <t>美索不達米亞香水瓶</t>
  </si>
  <si>
    <t>buckey balls</t>
  </si>
  <si>
    <t>七葉樹</t>
  </si>
  <si>
    <t>floppy disk</t>
  </si>
  <si>
    <t>軟盤</t>
  </si>
  <si>
    <t>hungarian towsnpeople</t>
  </si>
  <si>
    <t>匈牙利twsnpeople</t>
  </si>
  <si>
    <t>lakeland terrier</t>
  </si>
  <si>
    <t>萊克蘭梗</t>
  </si>
  <si>
    <t>dmt melancholia</t>
  </si>
  <si>
    <t>DMT憂鬱症</t>
  </si>
  <si>
    <t>carnosaur slaying skaven</t>
  </si>
  <si>
    <t>carnosaur殺死了skaven</t>
  </si>
  <si>
    <t>diseased gums</t>
  </si>
  <si>
    <t>患病的牙齦</t>
  </si>
  <si>
    <t>isolation dread</t>
  </si>
  <si>
    <t>隔離恐懼</t>
  </si>
  <si>
    <t>baltimore senator theater</t>
  </si>
  <si>
    <t>巴爾的摩參議員劇院</t>
  </si>
  <si>
    <t>archaeological site</t>
  </si>
  <si>
    <t>考古遺址</t>
  </si>
  <si>
    <t>monstrous happenings</t>
  </si>
  <si>
    <t>巨大的事件</t>
  </si>
  <si>
    <t>corporate memphis</t>
  </si>
  <si>
    <t>孟菲斯公司</t>
  </si>
  <si>
    <t>55mm lense</t>
  </si>
  <si>
    <t>55毫米鏡頭</t>
  </si>
  <si>
    <t>shinto shrine</t>
  </si>
  <si>
    <t>神道神社</t>
  </si>
  <si>
    <t>tupac shakur</t>
  </si>
  <si>
    <t>圖帕克·沙庫爾（Tupac Shakur）</t>
  </si>
  <si>
    <t>buchla easel command thunderbird controller</t>
  </si>
  <si>
    <t>Buchla Easel命令雷鳥控制器</t>
  </si>
  <si>
    <t>arrogant slave ownership</t>
  </si>
  <si>
    <t>傲慢的奴隸所有權</t>
  </si>
  <si>
    <t>choir of worms</t>
  </si>
  <si>
    <t>蠕蟲合唱團</t>
  </si>
  <si>
    <t>gabriel piccolo</t>
  </si>
  <si>
    <t>加布里埃爾·皮科洛（Gabriel Piccolo）</t>
  </si>
  <si>
    <t>gabriel picolo</t>
  </si>
  <si>
    <t>加布里埃爾·皮科洛（Gabriel Picolo）</t>
  </si>
  <si>
    <t>gunmetal coin</t>
  </si>
  <si>
    <t>炮金硬幣</t>
  </si>
  <si>
    <t>pence coin</t>
  </si>
  <si>
    <t>便士硬幣</t>
  </si>
  <si>
    <t>sarsaparilla buns</t>
  </si>
  <si>
    <t>sarsaparilla bun</t>
  </si>
  <si>
    <t>vance kovacs</t>
  </si>
  <si>
    <t>萬斯·科瓦克斯（Vance Kovacs）</t>
  </si>
  <si>
    <t>vance kovaks</t>
  </si>
  <si>
    <t>萬斯·科瓦克斯</t>
  </si>
  <si>
    <t>corrupt engram</t>
  </si>
  <si>
    <t>損壞的engram</t>
  </si>
  <si>
    <t>handfuls of coins</t>
  </si>
  <si>
    <t>少數硬幣</t>
  </si>
  <si>
    <t>welding goggles</t>
  </si>
  <si>
    <t>焊接護目鏡</t>
  </si>
  <si>
    <t>takato yamamoto</t>
  </si>
  <si>
    <t>山本高摩托</t>
  </si>
  <si>
    <t>crossstitch of rooster</t>
  </si>
  <si>
    <t>Rooster的十字路口</t>
  </si>
  <si>
    <t>deserted landfill</t>
  </si>
  <si>
    <t>荒蕪的垃圾填埋場</t>
  </si>
  <si>
    <t>shaquille o'neal</t>
  </si>
  <si>
    <t>沙奎爾·奧尼爾（Shaquille O'Neal）</t>
  </si>
  <si>
    <t>dee reynolds</t>
  </si>
  <si>
    <t>Dee Reynolds</t>
  </si>
  <si>
    <t>f frnkza</t>
  </si>
  <si>
    <t>F Frnkza</t>
  </si>
  <si>
    <t>moosehead lounge</t>
  </si>
  <si>
    <t>駝鹿休息室</t>
  </si>
  <si>
    <t>trasure chests</t>
  </si>
  <si>
    <t>trasure箱子</t>
  </si>
  <si>
    <t>hajime isayama</t>
  </si>
  <si>
    <t>Hajime Isayama</t>
  </si>
  <si>
    <t>called huragok</t>
  </si>
  <si>
    <t>稱為Huragok</t>
  </si>
  <si>
    <t>hundred dollar bills</t>
  </si>
  <si>
    <t>一百美元的賬單</t>
  </si>
  <si>
    <t>acorn crib</t>
  </si>
  <si>
    <t>橡子嬰兒床</t>
  </si>
  <si>
    <t>mountain-sized shiny-steel future-tech mech-warrior</t>
  </si>
  <si>
    <t>山區閃亮的未來技術機械師</t>
  </si>
  <si>
    <t>nikon dslr</t>
  </si>
  <si>
    <t>尼康DSLR</t>
  </si>
  <si>
    <t>nissan gtr r35 widebody</t>
  </si>
  <si>
    <t>日產GTR R35寬體</t>
  </si>
  <si>
    <t>mongolian ensign</t>
  </si>
  <si>
    <t>蒙古少尉</t>
  </si>
  <si>
    <t>same gewuna</t>
  </si>
  <si>
    <t>同樣的Gewuna</t>
  </si>
  <si>
    <t>creative curiosities</t>
  </si>
  <si>
    <t>創造性的好奇心</t>
  </si>
  <si>
    <t>generated images</t>
  </si>
  <si>
    <t>生成的圖像</t>
  </si>
  <si>
    <t>unmade bed</t>
  </si>
  <si>
    <t>未修飾的床</t>
  </si>
  <si>
    <t>masked executioner</t>
  </si>
  <si>
    <t>蒙面execution子手</t>
  </si>
  <si>
    <t>zeen chin</t>
  </si>
  <si>
    <t>Zeen Chin</t>
  </si>
  <si>
    <t>midwest americands</t>
  </si>
  <si>
    <t>present period</t>
  </si>
  <si>
    <t>viral content</t>
  </si>
  <si>
    <t>病毒含量</t>
  </si>
  <si>
    <t>abu ghraib</t>
  </si>
  <si>
    <t>阿布·格萊布（Abu Ghraib）</t>
  </si>
  <si>
    <t>akseli gallen-kallela</t>
  </si>
  <si>
    <t>Akseli Gallen-kalla</t>
  </si>
  <si>
    <t>albretch dÃ¼rer</t>
  </si>
  <si>
    <t>albretchdã¼rer</t>
  </si>
  <si>
    <t>aldi bags</t>
  </si>
  <si>
    <t>Aldi袋</t>
  </si>
  <si>
    <t>alessandro baldasseroni</t>
  </si>
  <si>
    <t>亞歷山德羅·巴爾達斯羅尼（Alessandro Baldasseroni）</t>
  </si>
  <si>
    <t>almighty rowlet</t>
  </si>
  <si>
    <t>全能的小號</t>
  </si>
  <si>
    <t>antony micallef</t>
  </si>
  <si>
    <t>安東尼麥克萊夫</t>
  </si>
  <si>
    <t>azumanga daioh</t>
  </si>
  <si>
    <t>Azumanga daioh</t>
  </si>
  <si>
    <t>bernadette peters</t>
  </si>
  <si>
    <t>伯納黛特·彼得斯（Bernadette Peters）</t>
  </si>
  <si>
    <t>bloodthirster of khorne</t>
  </si>
  <si>
    <t>霍恩的嗜血者</t>
  </si>
  <si>
    <t>burak toksoy</t>
  </si>
  <si>
    <t>Burak Toksoy</t>
  </si>
  <si>
    <t>caroline calloway</t>
  </si>
  <si>
    <t>卡羅琳·卡洛韋</t>
  </si>
  <si>
    <t>catherine deneuve</t>
  </si>
  <si>
    <t>凱瑟琳·丹內夫（Catherine Deneuve）</t>
  </si>
  <si>
    <t>chank fonts</t>
  </si>
  <si>
    <t>聊天字體</t>
  </si>
  <si>
    <t>credÃ©'s maneuver</t>
  </si>
  <si>
    <t>Credâ©的動作</t>
  </si>
  <si>
    <t>curvature of spacetime</t>
  </si>
  <si>
    <t>時空的曲率</t>
  </si>
  <si>
    <t>deja vu</t>
  </si>
  <si>
    <t>esben lash</t>
  </si>
  <si>
    <t>Esben Lash</t>
  </si>
  <si>
    <t>foundation of fastness</t>
  </si>
  <si>
    <t>牢固的基礎</t>
  </si>
  <si>
    <t>germanic barbarians</t>
  </si>
  <si>
    <t>日耳曼野蠻人</t>
  </si>
  <si>
    <t>hedgehog advert</t>
  </si>
  <si>
    <t>刺猬廣告</t>
  </si>
  <si>
    <t>hedi xandt</t>
  </si>
  <si>
    <t>Hedi Xandt</t>
  </si>
  <si>
    <t>huevos rancheros</t>
  </si>
  <si>
    <t>墨西哥煎蛋</t>
  </si>
  <si>
    <t>hyundai elantra</t>
  </si>
  <si>
    <t>現代伊蘭特</t>
  </si>
  <si>
    <t>ianny bergner</t>
  </si>
  <si>
    <t>伊恩尼·伯格納（Ianny Bergner）</t>
  </si>
  <si>
    <t>ill-gotten gains</t>
  </si>
  <si>
    <t>不義之財</t>
  </si>
  <si>
    <t>jasper johns</t>
  </si>
  <si>
    <t>賈斯珀·約翰斯（Jasper Johns）</t>
  </si>
  <si>
    <t>jerry pinkney</t>
  </si>
  <si>
    <t>傑里·平克尼</t>
  </si>
  <si>
    <t>jj abrams</t>
  </si>
  <si>
    <t>JJ艾布拉姆斯</t>
  </si>
  <si>
    <t>johnny's associates</t>
  </si>
  <si>
    <t>約翰尼的同事</t>
  </si>
  <si>
    <t>jules verne</t>
  </si>
  <si>
    <t>儒勒·凡爾納</t>
  </si>
  <si>
    <t>k/da pop/stars</t>
  </si>
  <si>
    <t>K/DA流行/星星</t>
  </si>
  <si>
    <t>kamome shirahama</t>
  </si>
  <si>
    <t>Kamome Shirahama</t>
  </si>
  <si>
    <t>killian eng</t>
  </si>
  <si>
    <t>基利安·恩</t>
  </si>
  <si>
    <t>korben dallas</t>
  </si>
  <si>
    <t>科本達拉斯</t>
  </si>
  <si>
    <t>l'amica geniale</t>
  </si>
  <si>
    <t>L'Amica Geniale</t>
  </si>
  <si>
    <t>lÃ©on cogniet</t>
  </si>
  <si>
    <t>lâ©on認知</t>
  </si>
  <si>
    <t>lien kai</t>
  </si>
  <si>
    <t>留住凱</t>
  </si>
  <si>
    <t>lox bagel</t>
  </si>
  <si>
    <t>Lox Bagel</t>
  </si>
  <si>
    <t>lularoe legging</t>
  </si>
  <si>
    <t>Lularoe綁腿</t>
  </si>
  <si>
    <t>maha vajiralongkorn</t>
  </si>
  <si>
    <t>Maha Vajiralongkorn</t>
  </si>
  <si>
    <t>mahavatar babaji</t>
  </si>
  <si>
    <t>Mahavatar Babaji</t>
  </si>
  <si>
    <t>malcolm liepke</t>
  </si>
  <si>
    <t>馬爾科姆·利普克（Malcolm Liepke）</t>
  </si>
  <si>
    <t>mankind's undoing</t>
  </si>
  <si>
    <t>人類的失敗</t>
  </si>
  <si>
    <t>masashi kishimoto</t>
  </si>
  <si>
    <t>Masashi Kishimoto</t>
  </si>
  <si>
    <t>mashup of saxophone</t>
  </si>
  <si>
    <t>薩克斯管混搭</t>
  </si>
  <si>
    <t>melisa gÃ¼ndoÄdu</t>
  </si>
  <si>
    <t>MelisaGã¼ndoä²</t>
  </si>
  <si>
    <t>metallica logotype</t>
  </si>
  <si>
    <t>Metallica徽標</t>
  </si>
  <si>
    <t>miles johnston</t>
  </si>
  <si>
    <t>邁爾斯·約翰斯頓</t>
  </si>
  <si>
    <t>mitral valves</t>
  </si>
  <si>
    <t>二尖瓣</t>
  </si>
  <si>
    <t>nail salon</t>
  </si>
  <si>
    <t>美甲屋</t>
  </si>
  <si>
    <t>norweigian trolls</t>
  </si>
  <si>
    <t>諾維格巨魔</t>
  </si>
  <si>
    <t>optimus prime</t>
  </si>
  <si>
    <t>擎天柱</t>
  </si>
  <si>
    <t>oregano liqueur</t>
  </si>
  <si>
    <t>牛至利口酒</t>
  </si>
  <si>
    <t>osamu tezuka</t>
  </si>
  <si>
    <t>Osamu Tezuka</t>
  </si>
  <si>
    <t>padawan butter</t>
  </si>
  <si>
    <t>帕達萬黃油</t>
  </si>
  <si>
    <t>paddy's pup</t>
  </si>
  <si>
    <t>帕迪的小狗</t>
  </si>
  <si>
    <t>rainbox unicorns</t>
  </si>
  <si>
    <t>雨盒獨角獸</t>
  </si>
  <si>
    <t>ranult sandero</t>
  </si>
  <si>
    <t>Ranult Sandero</t>
  </si>
  <si>
    <t>recycled waterbottle</t>
  </si>
  <si>
    <t>回收的水瓶</t>
  </si>
  <si>
    <t>rollar skates</t>
  </si>
  <si>
    <t>輥溜冰鞋</t>
  </si>
  <si>
    <t>sicko mode</t>
  </si>
  <si>
    <t>病態模式</t>
  </si>
  <si>
    <t>signature taunt</t>
  </si>
  <si>
    <t>簽名嘲諷</t>
  </si>
  <si>
    <t>skyes of arcadia</t>
  </si>
  <si>
    <t>阿卡迪亞的天空</t>
  </si>
  <si>
    <t>sock puppet</t>
  </si>
  <si>
    <t>布袋木偶</t>
  </si>
  <si>
    <t>survival strategy</t>
  </si>
  <si>
    <t>生存策略</t>
  </si>
  <si>
    <t>tifa lockheart</t>
  </si>
  <si>
    <t>torres garcÃ­a</t>
  </si>
  <si>
    <t>TorresGarcãa</t>
  </si>
  <si>
    <t>tuesday weld</t>
  </si>
  <si>
    <t>星期二焊接</t>
  </si>
  <si>
    <t>turnbuckle posts</t>
  </si>
  <si>
    <t>花扣柱</t>
  </si>
  <si>
    <t>unexpected assasin</t>
  </si>
  <si>
    <t>意外的刺激性</t>
  </si>
  <si>
    <t>warwick davis</t>
  </si>
  <si>
    <t>沃里克·戴維斯（Warwick Davis）</t>
  </si>
  <si>
    <t>yann berger</t>
  </si>
  <si>
    <t>Yann Berger</t>
  </si>
  <si>
    <t>zheng wen</t>
  </si>
  <si>
    <t>鄭文</t>
  </si>
  <si>
    <t>arch of augustus</t>
  </si>
  <si>
    <t>奧古斯都拱門</t>
  </si>
  <si>
    <t>waffle cone</t>
  </si>
  <si>
    <t>華夫餅</t>
  </si>
  <si>
    <t>wrestling tournament</t>
  </si>
  <si>
    <t>摔跤比賽</t>
  </si>
  <si>
    <t>cookiemonster godzilla</t>
  </si>
  <si>
    <t>cookiemonster Godzilla</t>
  </si>
  <si>
    <t>bowling balls</t>
  </si>
  <si>
    <t>保齡球</t>
  </si>
  <si>
    <t>campian ic ablÃ­ce</t>
  </si>
  <si>
    <t>Campian icablãce</t>
  </si>
  <si>
    <t>kawah ijen vulcano</t>
  </si>
  <si>
    <t>Kawah Ijen Vulcano</t>
  </si>
  <si>
    <t>nuremberg hauptmarkt tildshift</t>
  </si>
  <si>
    <t>紐倫堡·豪普馬克特（Nuremberg Hauptmarkt）的tildshift</t>
  </si>
  <si>
    <t>promotional flyer</t>
  </si>
  <si>
    <t>促銷傳單</t>
  </si>
  <si>
    <t>true mastery</t>
  </si>
  <si>
    <t>真正的掌握</t>
  </si>
  <si>
    <t>navajo chief</t>
  </si>
  <si>
    <t>納瓦霍負責人</t>
  </si>
  <si>
    <t>le corbusier</t>
  </si>
  <si>
    <t>witcher geralt</t>
  </si>
  <si>
    <t>巫師杰拉特</t>
  </si>
  <si>
    <t>witcher marius</t>
  </si>
  <si>
    <t>巫師馬里烏斯</t>
  </si>
  <si>
    <t>hatusne miku</t>
  </si>
  <si>
    <t>Hatusne Miku</t>
  </si>
  <si>
    <t>bayeaux tapestry</t>
  </si>
  <si>
    <t>Bayeaux掛毯</t>
  </si>
  <si>
    <t>f dybbuk</t>
  </si>
  <si>
    <t>F dybbuk</t>
  </si>
  <si>
    <t>fragrant breeze</t>
  </si>
  <si>
    <t>芬芳的微風</t>
  </si>
  <si>
    <t>moutain environnement</t>
  </si>
  <si>
    <t>Moutain環境</t>
  </si>
  <si>
    <t>pavilion size</t>
  </si>
  <si>
    <t>涼亭的大小</t>
  </si>
  <si>
    <t>sole purpose</t>
  </si>
  <si>
    <t>唯一的目的</t>
  </si>
  <si>
    <t>split elements</t>
  </si>
  <si>
    <t>拆分元素</t>
  </si>
  <si>
    <t>epoch of belief</t>
  </si>
  <si>
    <t>信仰時代</t>
  </si>
  <si>
    <t>epoch of incredulity</t>
  </si>
  <si>
    <t>令人難以置信的時代</t>
  </si>
  <si>
    <t>koji kabuto</t>
  </si>
  <si>
    <t>Koji Kabuto</t>
  </si>
  <si>
    <t>marimekko influence</t>
  </si>
  <si>
    <t>Marimekko影響力</t>
  </si>
  <si>
    <t>ottoman influence</t>
  </si>
  <si>
    <t>奧斯曼帝國的影響</t>
  </si>
  <si>
    <t>run/odzscw tulip</t>
  </si>
  <si>
    <t>運行/ODZSCW鬱金香</t>
  </si>
  <si>
    <t>can of soda</t>
  </si>
  <si>
    <t>罐裝蘇打水</t>
  </si>
  <si>
    <t>16:6 format</t>
  </si>
  <si>
    <t>16：6格式</t>
  </si>
  <si>
    <t>alvaro siza</t>
  </si>
  <si>
    <t>Alvaro Siza</t>
  </si>
  <si>
    <t>amedeo modigliani</t>
  </si>
  <si>
    <t>Amedeo Modigliani</t>
  </si>
  <si>
    <t>analemma hydrogen</t>
  </si>
  <si>
    <t>肛門氫</t>
  </si>
  <si>
    <t>angelike arendt</t>
  </si>
  <si>
    <t>天使般的阿倫特</t>
  </si>
  <si>
    <t>anonymous reminder</t>
  </si>
  <si>
    <t>匿名提醒</t>
  </si>
  <si>
    <t>antoni gaudÃ­</t>
  </si>
  <si>
    <t>安東尼·高丹</t>
  </si>
  <si>
    <t>bbc documentary</t>
  </si>
  <si>
    <t>BBC紀錄片</t>
  </si>
  <si>
    <t>Ç½ghwylce nihta</t>
  </si>
  <si>
    <t>cerries mooney</t>
  </si>
  <si>
    <t>Cerries Mooney</t>
  </si>
  <si>
    <t>cofiwch dryweryn</t>
  </si>
  <si>
    <t>Cofiwch Dryweryn</t>
  </si>
  <si>
    <t>conjointed lambs</t>
  </si>
  <si>
    <t>聯合羔羊</t>
  </si>
  <si>
    <t>cuban farmers</t>
  </si>
  <si>
    <t>古巴農民</t>
  </si>
  <si>
    <t>deerhound patronus</t>
  </si>
  <si>
    <t>Deerhound Patronus</t>
  </si>
  <si>
    <t>dual-wielding daggers</t>
  </si>
  <si>
    <t>雙揮動匕首</t>
  </si>
  <si>
    <t>dwight schrute</t>
  </si>
  <si>
    <t>德懷特·施魯特（Dwight Schrute）</t>
  </si>
  <si>
    <t>eldardo slams</t>
  </si>
  <si>
    <t>Eldardo大滿貫</t>
  </si>
  <si>
    <t>eris morn</t>
  </si>
  <si>
    <t>埃里斯·莫恩（Eris Morn）</t>
  </si>
  <si>
    <t>eva danino</t>
  </si>
  <si>
    <t>伊娃·達尼諾（Eva Danino）</t>
  </si>
  <si>
    <t>fevered visions</t>
  </si>
  <si>
    <t>發燒的願景</t>
  </si>
  <si>
    <t>fire-plumed rockets</t>
  </si>
  <si>
    <t>火力的火箭</t>
  </si>
  <si>
    <t>frisk undertale</t>
  </si>
  <si>
    <t>Frisk Undertale</t>
  </si>
  <si>
    <t>frodo baggins</t>
  </si>
  <si>
    <t>Frodo Baggins</t>
  </si>
  <si>
    <t>gabrielle bonheur</t>
  </si>
  <si>
    <t>加布里埃爾·邦海爾（Gabrielle Bonheur）</t>
  </si>
  <si>
    <t>gold-plated silverware</t>
  </si>
  <si>
    <t>鍍金的銀器</t>
  </si>
  <si>
    <t>immeasurable intellect</t>
  </si>
  <si>
    <t>不可估量的智力</t>
  </si>
  <si>
    <t>integrierte sozialplanung</t>
  </si>
  <si>
    <t>Integrierte Sozialplanung</t>
  </si>
  <si>
    <t>jean-baptiste monge</t>
  </si>
  <si>
    <t>讓·巴蒂斯特·蒙格（Jean-Baptiste Monge）</t>
  </si>
  <si>
    <t>jinn possession</t>
  </si>
  <si>
    <t>金恩擁有</t>
  </si>
  <si>
    <t>johannes vermeer</t>
  </si>
  <si>
    <t>約翰內斯·維米爾（Johannes Vermeer）</t>
  </si>
  <si>
    <t>jon batiste</t>
  </si>
  <si>
    <t>喬恩·巴蒂斯特（Jon Batiste）</t>
  </si>
  <si>
    <t>jorge cavelier</t>
  </si>
  <si>
    <t>豪爾赫·卡維爾（Jorge Cavelier）</t>
  </si>
  <si>
    <t>kiznaiver noriko</t>
  </si>
  <si>
    <t>Kiznaiver Noriko</t>
  </si>
  <si>
    <t>las vegas</t>
  </si>
  <si>
    <t>拉斯維加斯</t>
  </si>
  <si>
    <t>mateusz morawiecki</t>
  </si>
  <si>
    <t>Mateusz Morawiecki</t>
  </si>
  <si>
    <t>missed calls</t>
  </si>
  <si>
    <t>未接來電</t>
  </si>
  <si>
    <t>noel edmonds</t>
  </si>
  <si>
    <t>諾埃爾·埃德蒙茲（Noel Edmonds）</t>
  </si>
  <si>
    <t>nun birthing</t>
  </si>
  <si>
    <t>修女的生物</t>
  </si>
  <si>
    <t>offical podcast</t>
  </si>
  <si>
    <t>官方播客</t>
  </si>
  <si>
    <t>pashkevil invitation</t>
  </si>
  <si>
    <t>Pashkevil邀請</t>
  </si>
  <si>
    <t>phyrexian obliterator</t>
  </si>
  <si>
    <t>植物閉塞子</t>
  </si>
  <si>
    <t>plasticine salmon</t>
  </si>
  <si>
    <t>塑料鮭魚</t>
  </si>
  <si>
    <t>protein calmodulin</t>
  </si>
  <si>
    <t>蛋白質鈣調蛋白</t>
  </si>
  <si>
    <t>rob gonsalves</t>
  </si>
  <si>
    <t>羅布·貢薩爾維斯（Rob Gonsalves）</t>
  </si>
  <si>
    <t>roberto ferri</t>
  </si>
  <si>
    <t>羅伯托·費里（Roberto Ferri）</t>
  </si>
  <si>
    <t>siegward of catarina</t>
  </si>
  <si>
    <t>卡塔琳娜的西格沃德</t>
  </si>
  <si>
    <t>stanislaw szukalski</t>
  </si>
  <si>
    <t>Stanislaw Szukalski</t>
  </si>
  <si>
    <t>sulphuric gases</t>
  </si>
  <si>
    <t>硫酸氣體</t>
  </si>
  <si>
    <t>tadao ando</t>
  </si>
  <si>
    <t>塔杜·安多</t>
  </si>
  <si>
    <t>tali zorah</t>
  </si>
  <si>
    <t>塔利·佐拉（Tali Zorah）</t>
  </si>
  <si>
    <t>theodor kittelsen</t>
  </si>
  <si>
    <t>西奧多·基特森（Theodor Kittelsen）</t>
  </si>
  <si>
    <t>tsai ing-wen</t>
  </si>
  <si>
    <t>泰河</t>
  </si>
  <si>
    <t>tsurune kazemai</t>
  </si>
  <si>
    <t>Tsurune Kazemai</t>
  </si>
  <si>
    <t>vancouver canucks</t>
  </si>
  <si>
    <t>溫哥華加人隊</t>
  </si>
  <si>
    <t>vandal valorant</t>
  </si>
  <si>
    <t>Vandal Valort</t>
  </si>
  <si>
    <t>wacom cintiq</t>
  </si>
  <si>
    <t>Wacom Cintiq</t>
  </si>
  <si>
    <t>wooded hillside</t>
  </si>
  <si>
    <t>樹木繁茂的山坡</t>
  </si>
  <si>
    <t>geralt of rivia</t>
  </si>
  <si>
    <t>里維亞的杰拉特</t>
  </si>
  <si>
    <t>艾格尼絲·塞西爾（Agnes Cecile）</t>
  </si>
  <si>
    <t>bulgari jewelri</t>
  </si>
  <si>
    <t>布加里·珠寶</t>
  </si>
  <si>
    <t>charli xcx</t>
  </si>
  <si>
    <t>Charli XCX</t>
  </si>
  <si>
    <t>deanerys targaryen</t>
  </si>
  <si>
    <t>Deanerys Targaryen</t>
  </si>
  <si>
    <t>菲利普·霍達斯（Filip Hodas）</t>
  </si>
  <si>
    <t>giorgio morandi</t>
  </si>
  <si>
    <t>喬治·莫蘭迪（Giorgio Morandi）</t>
  </si>
  <si>
    <t>naohisa inoue</t>
  </si>
  <si>
    <t>Naohisa inoue</t>
  </si>
  <si>
    <t>payton pritchard</t>
  </si>
  <si>
    <t>佩頓·普里查德（Payton Pritchard）</t>
  </si>
  <si>
    <t>z`</t>
  </si>
  <si>
    <t>20220603 03:00，共分析176804筆Prompt，目前&lt;20次的沒有顯示/by Eredh Ereb</t>
  </si>
  <si>
    <t>法律类文章是指以法律为主题，分析、阐述、评价或介绍法律理论、法律制度、法律实践等方面的文章。法律类文章的写作不仅需要有扎实的法律知识，还需要有清晰的逻辑思维和规范的语言表达。本文将介绍法律类文章的一般结构和写作要点，以及一些常用的法律英语资源，希望对法律类文章的写作者有所帮助。</t>
  </si>
  <si>
    <t>現實感的</t>
  </si>
  <si>
    <t>精緻</t>
  </si>
  <si>
    <t>法律类文章的一般结构可以分为三个部分：引言、正文和结论。</t>
  </si>
  <si>
    <t>真實感</t>
  </si>
  <si>
    <t>寫實</t>
  </si>
  <si>
    <t>1. 引言</t>
  </si>
  <si>
    <t>更接近真實</t>
  </si>
  <si>
    <t>超真實像生態攝影的東西</t>
  </si>
  <si>
    <t>摄影</t>
  </si>
  <si>
    <t>引言是文章的开头部分，主要目的是引起读者的兴趣，介绍文章的主题和背景，明确文章的研究问题和目的，以及阐述文章的主要观点和论证路线。引言应该简洁明了，避免过多的细节和无关的信息。</t>
  </si>
  <si>
    <t>national geographic</t>
  </si>
  <si>
    <t>國家地理頻道</t>
  </si>
  <si>
    <t>國家地理</t>
  </si>
  <si>
    <t>戲劇性的</t>
  </si>
  <si>
    <t>2. 正文</t>
  </si>
  <si>
    <t>正文是文章的主体部分，主要目的是展开对研究问题的分析和论证，支持文章的主要观点。正文应该按照一定的逻辑顺序组织段落，每个段落都应该有一个中心句和相关的支持句。正文应该充分利用法律理论、法律制度、法律实践等方面的证据和资料，引用相关的法律文献和案例，注明出处和引用方式。正文应该保持客观、公正、专业的态度，避免主观臆断和情感色彩。</t>
  </si>
  <si>
    <t>精細描寫五官</t>
  </si>
  <si>
    <t>3. 结论</t>
  </si>
  <si>
    <t>可以加入前置辭彙,例如:"Building concept art"建築概念藝術</t>
  </si>
  <si>
    <t>结论是文章的结尾部分，主要目的是总结文章的主要观点和论证结果，回答研究问题，指出文章的贡献和局限，以及提出建议或展望。结论应该简明扼要，避免重复正文内容或引入新的内容。</t>
  </si>
  <si>
    <t>次表面散射</t>
  </si>
  <si>
    <t>Fantasy Realism</t>
  </si>
  <si>
    <t>奇幻寫實</t>
  </si>
  <si>
    <t>幻想現實主義</t>
  </si>
  <si>
    <t>二、法律类文章的写作要点</t>
  </si>
  <si>
    <t>Game scene graph</t>
  </si>
  <si>
    <t>遊戲場景插圖</t>
  </si>
  <si>
    <t>遊戲場景圖</t>
  </si>
  <si>
    <t>1. 确定合适的题目</t>
  </si>
  <si>
    <t>像是什麼媒介的產物</t>
  </si>
  <si>
    <t>像是什麼什麼的</t>
  </si>
  <si>
    <t>3D printing/ 3d printed</t>
  </si>
  <si>
    <t>層積式3D列印</t>
  </si>
  <si>
    <t>會像一個3D列印出來的物件</t>
  </si>
  <si>
    <t>3D打印/ 3D打印</t>
  </si>
  <si>
    <t>题目是文章的第一印象，应该能够准确反映文章的主题和内容，吸引读者的注意力。题目应该简洁明了，避免过长或过短，避免模糊或误导。题目可以采用直接或间接的方式表达，也可以采用问答或对比等方式增加趣味性。</t>
  </si>
  <si>
    <t>印刷（版畫）</t>
  </si>
  <si>
    <t>會計圖</t>
  </si>
  <si>
    <t>architectural sketching</t>
  </si>
  <si>
    <t>手繪建築速寫</t>
  </si>
  <si>
    <t>建筑素描</t>
  </si>
  <si>
    <t>2. 遵守格式规范</t>
  </si>
  <si>
    <t>數位繪景</t>
  </si>
  <si>
    <t>格式规范是文章写作中必须遵守的基本要求，包括字体、字号、行距、页边距、页码、标题、摘要、目录、参考文献等方面。格式规范可以根据不同的期刊或机构有所差异，但一般都应该符合国际通用或学术界认可的标准。格式规范不仅能够提高文章的可读性和美观性，也能够体现作者的专业水平和学术素养。</t>
  </si>
  <si>
    <t>手繪筆記手稿</t>
  </si>
  <si>
    <t>生物紀錄／達文西手稿那般，有時東西會被拆分</t>
  </si>
  <si>
    <t>解剖學圖</t>
  </si>
  <si>
    <t>什麼上都會長出人體的肌肉、血管、神經像醫學教科書上圖</t>
  </si>
  <si>
    <t>部分解剖学</t>
  </si>
  <si>
    <t>3. 注意语言表达</t>
  </si>
  <si>
    <t>color ink on paper</t>
  </si>
  <si>
    <t>手繪圖？</t>
  </si>
  <si>
    <t>有沾水筆般粗細線條也會有水彩般暈染，有時會有紙張的顏色</t>
  </si>
  <si>
    <t>纸上的颜色墨水</t>
  </si>
  <si>
    <t>像用鉛筆畫的線稿</t>
  </si>
  <si>
    <t>语言表达是文章写作中最重要也最难掌握的部分，涉及到词汇、句型、语法、逻辑等方面。语言表达应该清晰准确，避免歧义或错误。语言表</t>
  </si>
  <si>
    <t xml:space="preserve">Voynich manuscript </t>
  </si>
  <si>
    <t>手稿手繪風格</t>
  </si>
  <si>
    <t>古書頁</t>
  </si>
  <si>
    <t>no background</t>
  </si>
  <si>
    <t>無背景</t>
  </si>
  <si>
    <t>沒有背景</t>
  </si>
  <si>
    <t>no text</t>
  </si>
  <si>
    <t>無文字</t>
  </si>
  <si>
    <t>沒有文字</t>
  </si>
  <si>
    <t>插畫</t>
  </si>
  <si>
    <t>會有些色塊向量風現代設計，也可加詞改變風格如ink illustration</t>
  </si>
  <si>
    <t>插图</t>
  </si>
  <si>
    <t>媒材</t>
  </si>
  <si>
    <t>Vector</t>
  </si>
  <si>
    <t>向量圖</t>
  </si>
  <si>
    <t>色塊向量風</t>
  </si>
  <si>
    <t>水墨畫</t>
  </si>
  <si>
    <t>Blockprint</t>
  </si>
  <si>
    <t>版畫</t>
  </si>
  <si>
    <t>Lino cut</t>
  </si>
  <si>
    <t>lino削減</t>
  </si>
  <si>
    <t>montage</t>
  </si>
  <si>
    <t>拼貼</t>
  </si>
  <si>
    <t>剪輯</t>
  </si>
  <si>
    <t>Anime</t>
  </si>
  <si>
    <t>pointillism</t>
  </si>
  <si>
    <t>點畫法</t>
  </si>
  <si>
    <t>點數</t>
  </si>
  <si>
    <t xml:space="preserve">quilted art </t>
  </si>
  <si>
    <t>縫藝術</t>
  </si>
  <si>
    <t>精度</t>
  </si>
  <si>
    <t>精細</t>
  </si>
  <si>
    <t>想畫得更精細</t>
  </si>
  <si>
    <t>精细</t>
  </si>
  <si>
    <t>more details</t>
  </si>
  <si>
    <t>增加圖片細節</t>
  </si>
  <si>
    <t>可以更精緻，可是奇怪的地方也可能變很詳細</t>
  </si>
  <si>
    <t>更多细节</t>
  </si>
  <si>
    <t>高品質</t>
  </si>
  <si>
    <t>4K resolution</t>
  </si>
  <si>
    <t>FHD,1080P,2K,4K,8K</t>
  </si>
  <si>
    <t>FHD，1080p，2k，4k，8k</t>
  </si>
  <si>
    <t>8k smooth</t>
  </si>
  <si>
    <t>提高品質，柔和邊緣，降低筆觸質感，畫面更平滑更融合</t>
  </si>
  <si>
    <t>8K光滑</t>
  </si>
  <si>
    <t>虛擬引擎</t>
  </si>
  <si>
    <t>超清</t>
  </si>
  <si>
    <t>低面數</t>
  </si>
  <si>
    <t>模仿低面數遊戲風格</t>
  </si>
  <si>
    <t>Render</t>
  </si>
  <si>
    <t>render in.... 或 xxx render, rendering</t>
  </si>
  <si>
    <t>Unreal Engine</t>
  </si>
  <si>
    <t>這很常用</t>
  </si>
  <si>
    <t>octane render</t>
  </si>
  <si>
    <t>octane渲染</t>
  </si>
  <si>
    <t>這效果很好，細節較多</t>
  </si>
  <si>
    <t xml:space="preserve">Maxon Cinema 4D </t>
  </si>
  <si>
    <t>Corona Render</t>
  </si>
  <si>
    <t>電暈渲染</t>
  </si>
  <si>
    <t>Quixel Megascans Render</t>
  </si>
  <si>
    <t>Quixel Megascans渲染</t>
  </si>
  <si>
    <t>V-Ray</t>
  </si>
  <si>
    <t>exploded deawing of a...,engineering drawing</t>
  </si>
  <si>
    <t>工程分解圖</t>
  </si>
  <si>
    <t>工程爆炸圖</t>
  </si>
  <si>
    <t>爆炸的表演...工程圖</t>
  </si>
  <si>
    <t>3D charactrer from disney paxar animation</t>
  </si>
  <si>
    <t>3D皮克斯畫風</t>
  </si>
  <si>
    <t>來自迪士尼Paxar動畫的3D角色</t>
  </si>
  <si>
    <r>
      <rPr>
        <sz val="11"/>
        <color rgb="FF000000"/>
        <rFont val="Arial"/>
        <family val="2"/>
      </rPr>
      <t xml:space="preserve">git clone </t>
    </r>
    <r>
      <rPr>
        <u/>
        <sz val="11"/>
        <color rgb="FF1155CC"/>
        <rFont val="Arial"/>
        <family val="2"/>
      </rPr>
      <t>https://github.com/AUTOMATIC1111/stable-diffusion-webui</t>
    </r>
  </si>
  <si>
    <t>中譯</t>
  </si>
  <si>
    <t>航海</t>
  </si>
  <si>
    <t>Sixtant</t>
  </si>
  <si>
    <t>六分儀</t>
  </si>
  <si>
    <t>Rudder</t>
  </si>
  <si>
    <t>船舵</t>
  </si>
  <si>
    <t>nautical compass</t>
  </si>
  <si>
    <t>航海指南針</t>
  </si>
  <si>
    <t>Armilla</t>
  </si>
  <si>
    <t>渾天儀</t>
  </si>
  <si>
    <t>Sundial</t>
  </si>
  <si>
    <t>日晷</t>
  </si>
  <si>
    <t>Astrolabe</t>
  </si>
  <si>
    <t>星盤</t>
  </si>
  <si>
    <t>Orrery</t>
  </si>
  <si>
    <t>太陽系儀</t>
  </si>
  <si>
    <t>宗教或靈異</t>
  </si>
  <si>
    <t>Ouija</t>
  </si>
  <si>
    <t>通靈板</t>
  </si>
  <si>
    <t>降神會</t>
  </si>
  <si>
    <t>Jiaobei</t>
  </si>
  <si>
    <t>筊杯</t>
  </si>
  <si>
    <t>baptized</t>
  </si>
  <si>
    <t>受洗</t>
  </si>
  <si>
    <t>made by......, in ...... style,painting by ......illustration by....</t>
  </si>
  <si>
    <t>人名</t>
  </si>
  <si>
    <t>譯名、知名作品</t>
  </si>
  <si>
    <t>效果／說明</t>
  </si>
  <si>
    <t>範例</t>
  </si>
  <si>
    <t>建築類</t>
  </si>
  <si>
    <t>隈研吾</t>
  </si>
  <si>
    <t>小米logo(?)</t>
  </si>
  <si>
    <t>伊东豊雄</t>
  </si>
  <si>
    <t>台中歌劇院</t>
  </si>
  <si>
    <t>安藤忠雄</t>
  </si>
  <si>
    <t>清水模教堂</t>
  </si>
  <si>
    <t>坂茂</t>
  </si>
  <si>
    <t>神戶紙教堂</t>
  </si>
  <si>
    <t>貝聿銘</t>
  </si>
  <si>
    <t>罗浮宫</t>
  </si>
  <si>
    <t>高第</t>
  </si>
  <si>
    <t>蓋不完的那個教堂</t>
  </si>
  <si>
    <t>柯比意</t>
  </si>
  <si>
    <t>廊香教堂</t>
  </si>
  <si>
    <t>約翰烏松</t>
  </si>
  <si>
    <t>雪梨歌劇院</t>
  </si>
  <si>
    <t>alvar aalto house</t>
  </si>
  <si>
    <t>扎哈·哈迪德</t>
  </si>
  <si>
    <t>曲線柔美</t>
  </si>
  <si>
    <t>龐畢度藝術中心</t>
  </si>
  <si>
    <t>那個讓人遐想的大樓XD</t>
  </si>
  <si>
    <t>陶朱隱園</t>
  </si>
  <si>
    <t>攝影類</t>
  </si>
  <si>
    <t>攝影師</t>
  </si>
  <si>
    <t>Daido Moriyama</t>
  </si>
  <si>
    <t>森山大道</t>
  </si>
  <si>
    <t>黑白風格的攝影</t>
  </si>
  <si>
    <t>攝影師導演</t>
  </si>
  <si>
    <t>黑白攝影 簡單 日本美學</t>
  </si>
  <si>
    <t>DARLENE HILDEBRANDT</t>
  </si>
  <si>
    <t>Digital Photo Mentor</t>
  </si>
  <si>
    <t>產品設計師</t>
  </si>
  <si>
    <t>食物製造師</t>
  </si>
  <si>
    <t>菲力普史塔克</t>
  </si>
  <si>
    <t>外星果汁機</t>
  </si>
  <si>
    <t>甜點師</t>
  </si>
  <si>
    <t>建築、幾合</t>
  </si>
  <si>
    <r>
      <rPr>
        <u/>
        <sz val="10"/>
        <color rgb="FF65676B"/>
        <rFont val="Inherit"/>
      </rPr>
      <t>李家誠</t>
    </r>
    <r>
      <rPr>
        <sz val="10"/>
        <color rgb="FF050505"/>
        <rFont val="Inherit"/>
      </rPr>
      <t xml:space="preserve"> </t>
    </r>
    <r>
      <rPr>
        <sz val="10"/>
        <color rgb="FF000000"/>
        <rFont val="Inherit"/>
      </rPr>
      <t xml:space="preserve">/ </t>
    </r>
    <r>
      <rPr>
        <u/>
        <sz val="10"/>
        <color rgb="FF1155CC"/>
        <rFont val="Inherit"/>
      </rPr>
      <t>owo29879972</t>
    </r>
  </si>
  <si>
    <t>巧克力雕塑大師</t>
  </si>
  <si>
    <t>馬卡龍祖師</t>
  </si>
  <si>
    <t>澳洲廚神大賽甜點之神</t>
  </si>
  <si>
    <t>已婚</t>
  </si>
  <si>
    <t>Delicious Michelin star desserts soufflé made by Canova,octane rendering, 8k, CGI, octane rendering, trending on artstation, Realism, matte, photo-realistic, 3/4 product view, volumetric lighting,on Leica</t>
  </si>
  <si>
    <t>擬真水果蛋糕</t>
  </si>
  <si>
    <t>和果子</t>
  </si>
  <si>
    <t>家山崎彩</t>
  </si>
  <si>
    <t>坂本紫穗</t>
  </si>
  <si>
    <t>画家</t>
  </si>
  <si>
    <t>Claude Monet</t>
  </si>
  <si>
    <t>Rembrandt Harmenszoon</t>
  </si>
  <si>
    <t>伦勃朗</t>
  </si>
  <si>
    <t>Stanleysun</t>
  </si>
  <si>
    <t>工业设计师</t>
  </si>
  <si>
    <t>Jonathan Ive</t>
  </si>
  <si>
    <t>乔纳森·艾维</t>
  </si>
  <si>
    <t>苹果公司前高级副总裁，设计了iMac、iPod、iPhone等多个知名产品。</t>
  </si>
  <si>
    <t>Marc Newson</t>
  </si>
  <si>
    <t>馬克·紐森</t>
  </si>
  <si>
    <t>澳大利亚设计师，曾与苹果公司和路易威登等品牌合作，设计了多个具有划时代意义的产品。</t>
  </si>
  <si>
    <t>Karim Rashid</t>
  </si>
  <si>
    <t>卡里姆·拉希德</t>
  </si>
  <si>
    <t>埃及裔加拿大设计师，作品风格以流线型、多彩、未来感为特点。</t>
  </si>
  <si>
    <t>Dieter Rams</t>
  </si>
  <si>
    <t>迪特·拉姆斯</t>
  </si>
  <si>
    <t>德国工业设计师，曾任德国家电品牌百灵公司设计主管，影响了整个工业设计行业的发展。</t>
  </si>
  <si>
    <t>菲利普·斯塔克</t>
  </si>
  <si>
    <t>法国设计师，作品涵盖建筑、家具、产品等领域，设计思路独特、富有幽默感。</t>
  </si>
  <si>
    <t>Naoto Fukasawa</t>
  </si>
  <si>
    <t>深澤直人</t>
  </si>
  <si>
    <t>日本设计师，设计风格简洁明了，注重细节，作品包括家电、家具等。</t>
  </si>
  <si>
    <t>Yves Behar</t>
  </si>
  <si>
    <t>伊夫·貝哈爾</t>
  </si>
  <si>
    <t>瑞士设计师，注重设计与社会责任的结合，作品涉及智能家居、健康等领域。</t>
  </si>
  <si>
    <t>Ross Lovegrove</t>
  </si>
  <si>
    <t>羅斯・勒葛羅夫</t>
  </si>
  <si>
    <t>英国设计师，作品风格以流线型、有机形态为特点，设计了多个标志性的产品。</t>
  </si>
  <si>
    <t>Jasper Morrison</t>
  </si>
  <si>
    <t>賈斯伯·莫里森</t>
  </si>
  <si>
    <t>英国设计师，作品注重简洁、实用性与美感的平衡，设计了多款家具和灯具。</t>
  </si>
  <si>
    <t>Patricia Urquiola</t>
  </si>
  <si>
    <t>佩翠西亞·烏爾基歐拉</t>
  </si>
  <si>
    <t>西班牙设计师，擅长运用不同材料进行创新设计，作品涉及家具、灯具、家居饰品等领域。</t>
  </si>
  <si>
    <t>建筑艺术家</t>
  </si>
  <si>
    <t>Frank Gehry</t>
  </si>
  <si>
    <t>法蘭克·蓋瑞</t>
  </si>
  <si>
    <t>加拿大裔美国建筑师，代表作品包括加州华尔滋艺术博物馆、迪斯尼音乐厅等。</t>
  </si>
  <si>
    <t>札哈·哈蒂</t>
  </si>
  <si>
    <t>英国伊拉克裔建筑师，作品以流线型、未来感、抽象形态为特点，代表作品包括广州奥运会体育馆、哈佛大学科学中心等</t>
  </si>
  <si>
    <t>諾曼·福斯特</t>
  </si>
  <si>
    <t>英国建筑师，代表作品包括柏林勃兰登堡门、温布利球场、香港国际机场等。</t>
  </si>
  <si>
    <t>Bjarke Ingels</t>
  </si>
  <si>
    <t>比亞克·英格爾斯</t>
  </si>
  <si>
    <t>丹麦建筑师，作品以人性化、可持续性为设计理念，代表作品包括纽约W57公寓、香港环球贸易广场</t>
  </si>
  <si>
    <t>倫佐·皮亞諾</t>
  </si>
  <si>
    <t>意大利建筑师，代表作品包括巴黎蓬皮杜艺术中心、伦敦金融城摩天大楼等。</t>
  </si>
  <si>
    <t>Jean Nouvel</t>
  </si>
  <si>
    <t>尚·努維爾</t>
  </si>
  <si>
    <t>法国建筑师，作品涵盖了艺术中心、博物馆、住宅等领域，代表作品包括阿布扎比卢浮宫、巴黎费尔南德-勒热邦国立图书馆等</t>
  </si>
  <si>
    <t>聖地牙哥·卡拉特拉瓦</t>
  </si>
  <si>
    <t>西班牙建筑师，作品融合了建筑、艺术、工程等多个领域，代表作品包括瑞士枫丹白露宫、美国纽约世贸中心转运站等。</t>
  </si>
  <si>
    <t>Buro Ole Scheeren</t>
  </si>
  <si>
    <t>奧勒·舍倫</t>
  </si>
  <si>
    <t>德国建筑师，代表作品包括曼谷毕卡索住宅、北京华远·未来计划等。</t>
  </si>
  <si>
    <t>BIG</t>
  </si>
  <si>
    <t>丹麦建筑师事务所</t>
  </si>
  <si>
    <t>代表作品包括阿尔及利亚国家公共广场、卡塔尔世界杯足球场等。</t>
  </si>
  <si>
    <t>SANAA</t>
  </si>
  <si>
    <t>日本建筑师事务所</t>
  </si>
  <si>
    <t>代表作品包括广岛市立美术馆、洛杉矶洛杉矶艺术博物馆等。</t>
  </si>
  <si>
    <t>时尚设计师</t>
  </si>
  <si>
    <t>Virgil Abloh</t>
  </si>
  <si>
    <t>维吉尔阿布洛</t>
  </si>
  <si>
    <t>美国品牌Off-White的创始人和创意总监，同时还是路易威登男装的艺术总监。</t>
  </si>
  <si>
    <t>Demna Gvasalia</t>
  </si>
  <si>
    <t>德米纳·瓜萨利亚</t>
  </si>
  <si>
    <t>乔治·慕尼黑品牌和巴黎时装屋Balenciaga的艺术总监。</t>
  </si>
  <si>
    <t>Marc Jacobs</t>
  </si>
  <si>
    <t>马克·雅各布斯</t>
  </si>
  <si>
    <t>美国时装设计师，同时也是自己同名品牌Marc Jacobs的创始人。</t>
  </si>
  <si>
    <t>Rei Kawakubo</t>
  </si>
  <si>
    <t>川久保玲</t>
  </si>
  <si>
    <t>日本时装设计师，同时也是COMME des GARÇONS的创始人和设计师。</t>
  </si>
  <si>
    <t>Stella McCartney</t>
  </si>
  <si>
    <t>斯特拉·麦卡特尼</t>
  </si>
  <si>
    <t>英国时装设计师，同时也是自己同名品牌Stella McCartney的创始人。</t>
  </si>
  <si>
    <t>Alexander McQueen</t>
  </si>
  <si>
    <t>亚历山大·麦昆</t>
  </si>
  <si>
    <t>英国时装设计师，同时也是自己同名品牌Alexander McQueen的创始人。</t>
  </si>
  <si>
    <t>Mary-Kate and Ashley Olsen</t>
  </si>
  <si>
    <t>玛丽-凯特和阿什莉·奥尔森</t>
  </si>
  <si>
    <t>美国设计师姐妹，同时也是品牌The Row的创始人和设计师。</t>
  </si>
  <si>
    <t>Raf Simons</t>
  </si>
  <si>
    <t>拉夫·西蒙斯</t>
  </si>
  <si>
    <t>比利时时装设计师，曾任美国品牌Calvin Klein的首席创意总监，现为普拉达的联席创意总监</t>
  </si>
  <si>
    <t>Kim Jones</t>
  </si>
  <si>
    <t>金·琼斯</t>
  </si>
  <si>
    <t>Dior 男装的艺术总监</t>
  </si>
  <si>
    <t>Clare Waight Keller</t>
  </si>
  <si>
    <t>克菜尔·怀特·武勒</t>
  </si>
  <si>
    <t>曾是 Givenchy 的艺术总监，也是 Meghan Markle 的婚纱设计师。</t>
  </si>
  <si>
    <t>肖像摄影师</t>
  </si>
  <si>
    <t>Platon</t>
  </si>
  <si>
    <t>柏拉图</t>
  </si>
  <si>
    <t>位俄罗斯出生的肖像摄影师，曾为多个知名杂志、机构和政要拍摄肖像，包括贝拉克·奥巴马、弗拉基米尔·普京等</t>
  </si>
  <si>
    <t>Annie Leibovitz</t>
  </si>
  <si>
    <t>安妮·莱博维茨</t>
  </si>
  <si>
    <t>美国著名的肖像摄影师，曾为《滚石》、《茱莉亚》等杂志拍摄过众多名人肖像，包括约翰·列侬、伊丽莎白·泰勒等人。</t>
  </si>
  <si>
    <t>Mario Testino</t>
  </si>
  <si>
    <t>马里奥见证</t>
  </si>
  <si>
    <t>秘鲁出生的肖像摄影师，曾为《VOGUE》、《GQ》等杂志拍摄过众多明星和名人肖像，包括黛安娜王妃、凯特·摩斯等</t>
  </si>
  <si>
    <t>Steven Meisel</t>
  </si>
  <si>
    <t>斯蒂芬·梅塞尔</t>
  </si>
  <si>
    <t>美国著名的时尚摄影师，曾为《VOGUE》、《W》等杂志拍摄过许多时尚肖像，包括玛丽莲·梦露、卡拉·迪瓦伊等</t>
  </si>
  <si>
    <t>Rankin</t>
  </si>
  <si>
    <t>兰金</t>
  </si>
  <si>
    <t>英国著名的肖像摄影师，曾为《Dazed &amp; Confused》、《Harper's Bazaar》等杂志拍摄过众多明星和名人肖像，包括女王伊丽莎白二世、凯特·布兰切特等人。</t>
  </si>
  <si>
    <t>Martin Schoeller</t>
  </si>
  <si>
    <t>马丁·舒勒</t>
  </si>
  <si>
    <t>德国出生的肖像摄影师，以极其接近镜头和细节表现力见长</t>
  </si>
  <si>
    <t>Cindy Sherman</t>
  </si>
  <si>
    <t>辛迪·谢尔曼</t>
  </si>
  <si>
    <t>美国著名的肖像摄影师，自己也是自我肖像的拍摄者，作品探讨了性别、身份、消费等话题，</t>
  </si>
  <si>
    <t>Tim Walker</t>
  </si>
  <si>
    <t>英国著名的时尚摄影师，作品风格浪漫、梦幻、诗意，曾为《VOGUE》、《W》等杂志拍摄过众多时尚肖像</t>
  </si>
  <si>
    <t>Albert Watson</t>
  </si>
  <si>
    <t>阿尔伯特·沃森</t>
  </si>
  <si>
    <t>苏格兰出生的摄影师，以精致的构图和表现力见长，曾为许多明星和杂志拍摄肖像。</t>
  </si>
  <si>
    <t>Peter Lindbergh</t>
  </si>
  <si>
    <t>彼得·林德伯格</t>
  </si>
  <si>
    <t>德国著名的时尚摄影</t>
  </si>
  <si>
    <t xml:space="preserve">animal </t>
  </si>
  <si>
    <t>Cyborgs</t>
  </si>
  <si>
    <t>機械構造</t>
  </si>
  <si>
    <t>Mechanical structure</t>
  </si>
  <si>
    <t>机械结构</t>
  </si>
  <si>
    <t>機械動力裝甲</t>
  </si>
  <si>
    <t>biotech</t>
  </si>
  <si>
    <t>生化科技</t>
  </si>
  <si>
    <t>Mobile Suit</t>
  </si>
  <si>
    <t>機動戰士/機動士兵</t>
  </si>
  <si>
    <t>sci-fi glass door</t>
  </si>
  <si>
    <t>科技玻璃門</t>
  </si>
  <si>
    <t>massive sci-fi spaceship</t>
  </si>
  <si>
    <t>超大型宇宙飛船</t>
  </si>
  <si>
    <t>Mayan sculpture</t>
  </si>
  <si>
    <t>馬雅雕塑</t>
  </si>
  <si>
    <t>Utopia</t>
  </si>
  <si>
    <r>
      <rPr>
        <u/>
        <sz val="10"/>
        <color rgb="FF65676B"/>
        <rFont val="Inherit"/>
      </rPr>
      <t>李家誠</t>
    </r>
    <r>
      <rPr>
        <sz val="10"/>
        <color rgb="FF050505"/>
        <rFont val="Inherit"/>
      </rPr>
      <t xml:space="preserve"> </t>
    </r>
    <r>
      <rPr>
        <sz val="10"/>
        <color rgb="FF000000"/>
        <rFont val="Inherit"/>
      </rPr>
      <t xml:space="preserve">/ </t>
    </r>
    <r>
      <rPr>
        <u/>
        <sz val="10"/>
        <color rgb="FF1155CC"/>
        <rFont val="Inherit"/>
      </rPr>
      <t>owo29879972</t>
    </r>
  </si>
  <si>
    <t>https://www.midjourney.com/app/users/887714795762122852/?jobId=29ad575b-4e51-4f43-82f5-9410c1746cf6</t>
  </si>
  <si>
    <t>puppeteer</t>
  </si>
  <si>
    <t>操纵木偶的人,操纵傀儡</t>
  </si>
  <si>
    <t>https://cdn.discordapp.com/attachments/989274712590917653/1032397764442726520/SpacePudding_puppeteer_teenager_happy_smilling_style_portrait_s_e9f60356-c23f-4251-ba8b-a89f5b3771ae.png</t>
  </si>
  <si>
    <t>十二星座與星球</t>
  </si>
  <si>
    <t>十二星宮</t>
  </si>
  <si>
    <t>Western Astrology</t>
  </si>
  <si>
    <t>西洋占星術</t>
  </si>
  <si>
    <t>Zodiac Signs</t>
  </si>
  <si>
    <t>黃道十二宮</t>
  </si>
  <si>
    <t>horoscope</t>
  </si>
  <si>
    <t>天宮圖</t>
  </si>
  <si>
    <t>Aries, ♈︎</t>
  </si>
  <si>
    <t>牧羊宮</t>
  </si>
  <si>
    <t>♈</t>
  </si>
  <si>
    <t>·</t>
  </si>
  <si>
    <t>Taurus, ♉︎</t>
  </si>
  <si>
    <t>金牛宮</t>
  </si>
  <si>
    <t>♉</t>
  </si>
  <si>
    <t>Gemini, ♊︎</t>
  </si>
  <si>
    <t>雙子宮</t>
  </si>
  <si>
    <t>♊</t>
  </si>
  <si>
    <t>Cancer, ♋︎</t>
  </si>
  <si>
    <t>巨蟹宮</t>
  </si>
  <si>
    <t>♋</t>
  </si>
  <si>
    <t>Leo, ♌︎</t>
  </si>
  <si>
    <t>獅子宮</t>
  </si>
  <si>
    <t>♌</t>
  </si>
  <si>
    <t>Virgo, ♍︎</t>
  </si>
  <si>
    <t>處女宮</t>
  </si>
  <si>
    <t>♍</t>
  </si>
  <si>
    <t>Libra, ♎︎</t>
  </si>
  <si>
    <t>天秤宮</t>
  </si>
  <si>
    <t>♎</t>
  </si>
  <si>
    <t>Scorpio, ♏︎</t>
  </si>
  <si>
    <t>天蠍宮</t>
  </si>
  <si>
    <t>♏</t>
  </si>
  <si>
    <t>Sagittarius, ♐︎</t>
  </si>
  <si>
    <t>射手宮</t>
  </si>
  <si>
    <t>♐</t>
  </si>
  <si>
    <t>Capricornus, ♑︎</t>
  </si>
  <si>
    <t>魔羯宮</t>
  </si>
  <si>
    <t>♑</t>
  </si>
  <si>
    <t>Aquarius, ♒︎</t>
  </si>
  <si>
    <t>寶瓶宮</t>
  </si>
  <si>
    <t>♒</t>
  </si>
  <si>
    <t>Pisces, ♓︎</t>
  </si>
  <si>
    <t>雙魚宮</t>
  </si>
  <si>
    <t>♓</t>
  </si>
  <si>
    <t>Ophiuchi</t>
  </si>
  <si>
    <t>蛇夫座</t>
  </si>
  <si>
    <t xml:space="preserve">Sun / Solar / Helios / Sol </t>
  </si>
  <si>
    <t>☉ / 🜚 / 🌞︎</t>
  </si>
  <si>
    <t>Moon / Luna</t>
  </si>
  <si>
    <t>☽︎ / 🌛︎ / 🌕︎ / 🌝︎ / ☾ / 🌜︎ / 🌑︎ / 🌚︎</t>
  </si>
  <si>
    <t>Mercurius / Mercury</t>
  </si>
  <si>
    <t>水星</t>
  </si>
  <si>
    <t>☿</t>
  </si>
  <si>
    <t>Earth / eorðe / Terra / αῖα / Gaia</t>
  </si>
  <si>
    <t xml:space="preserve">地球 </t>
  </si>
  <si>
    <t>♁ / 🜨</t>
  </si>
  <si>
    <t>Mars / Ares</t>
  </si>
  <si>
    <t>♂</t>
  </si>
  <si>
    <t>Jupiter / Iuppiter / Iūpiter</t>
  </si>
  <si>
    <t>♃</t>
  </si>
  <si>
    <t>Saturn</t>
  </si>
  <si>
    <t>♄</t>
  </si>
  <si>
    <t>Uranus</t>
  </si>
  <si>
    <t>天王星</t>
  </si>
  <si>
    <t>⛢ / ♅</t>
  </si>
  <si>
    <t>Neptunus</t>
  </si>
  <si>
    <t>海王星</t>
  </si>
  <si>
    <t>♆/ ⯉</t>
  </si>
  <si>
    <t>pluto</t>
  </si>
  <si>
    <t>冥王星</t>
  </si>
  <si>
    <t>♇</t>
  </si>
  <si>
    <t>神話中的神</t>
  </si>
  <si>
    <t>相對應的神話角色</t>
  </si>
  <si>
    <t>其他補充</t>
  </si>
  <si>
    <t>奧林帕斯</t>
  </si>
  <si>
    <t>Zeus</t>
  </si>
  <si>
    <t>宙斯 / 朱比特</t>
  </si>
  <si>
    <t>Iuppiter</t>
  </si>
  <si>
    <t>雷神 眾神統治者</t>
  </si>
  <si>
    <t>Hera</t>
  </si>
  <si>
    <t>希拉 / 朱諾</t>
  </si>
  <si>
    <t>Juno</t>
  </si>
  <si>
    <t>眾神之后 婚姻神</t>
  </si>
  <si>
    <t>Poseidon</t>
  </si>
  <si>
    <t>波賽頓 / 涅普頓</t>
  </si>
  <si>
    <t>海神</t>
  </si>
  <si>
    <t>Hades</t>
  </si>
  <si>
    <t>黑帝斯 / 普魯托</t>
  </si>
  <si>
    <t>Pluto</t>
  </si>
  <si>
    <t>冥界神</t>
  </si>
  <si>
    <t>Demeter</t>
  </si>
  <si>
    <t>狄密特 / 刻瑞斯</t>
  </si>
  <si>
    <t>Ceres</t>
  </si>
  <si>
    <t>農業神 穀神</t>
  </si>
  <si>
    <t>Athena</t>
  </si>
  <si>
    <t>雅典娜 / 密涅瓦</t>
  </si>
  <si>
    <t>Minerva</t>
  </si>
  <si>
    <t>智慧女神 戰爭女神</t>
  </si>
  <si>
    <t>Apollo</t>
  </si>
  <si>
    <t>太陽神 音樂神 光明神</t>
  </si>
  <si>
    <t>Artemis</t>
  </si>
  <si>
    <t>阿提密斯 / 黛安娜</t>
  </si>
  <si>
    <t>Diana</t>
  </si>
  <si>
    <t>月亮女神 狩獵女神</t>
  </si>
  <si>
    <t>Ares</t>
  </si>
  <si>
    <t>阿瑞斯 / 瑪爾斯</t>
  </si>
  <si>
    <t>Mars</t>
  </si>
  <si>
    <t>Aphrodite</t>
  </si>
  <si>
    <t>阿弗羅黛蒂 / 維納斯</t>
  </si>
  <si>
    <t>愛與美的女神</t>
  </si>
  <si>
    <t>Hephaestus</t>
  </si>
  <si>
    <t>赫非斯托斯 / 伏爾坎</t>
  </si>
  <si>
    <t>Vulcan</t>
  </si>
  <si>
    <t>火神 工匠神</t>
  </si>
  <si>
    <t>Hermes</t>
  </si>
  <si>
    <t>荷米斯 / 墨丘利</t>
  </si>
  <si>
    <t>Mercury</t>
  </si>
  <si>
    <t>商業神 信使神</t>
  </si>
  <si>
    <t>Hestia</t>
  </si>
  <si>
    <t>荷絲提雅 / 維斯塔</t>
  </si>
  <si>
    <t>Vesta</t>
  </si>
  <si>
    <t>灶神</t>
  </si>
  <si>
    <t>Dionysus</t>
  </si>
  <si>
    <t>狄俄倪索斯 / 巴克斯</t>
  </si>
  <si>
    <t>Bacchus</t>
  </si>
  <si>
    <t xml:space="preserve">酒神  狂歡神 </t>
  </si>
  <si>
    <t>Persephone</t>
  </si>
  <si>
    <t>珀瑟芬妮</t>
  </si>
  <si>
    <t>冥界之母</t>
  </si>
  <si>
    <t>Heracles</t>
  </si>
  <si>
    <t>海克力斯</t>
  </si>
  <si>
    <t>半神英雄</t>
  </si>
  <si>
    <t>Asclepius</t>
  </si>
  <si>
    <t>阿斯克勒庇俄斯</t>
  </si>
  <si>
    <t>醫神</t>
  </si>
  <si>
    <t>Pan</t>
  </si>
  <si>
    <t>潘</t>
  </si>
  <si>
    <t>牧神</t>
  </si>
  <si>
    <t>Circe</t>
  </si>
  <si>
    <t>喀耳刻</t>
  </si>
  <si>
    <t>某個女神 (女巫的代表?)</t>
  </si>
  <si>
    <t>Hypnos</t>
  </si>
  <si>
    <t>許普諾斯</t>
  </si>
  <si>
    <t>睡神</t>
  </si>
  <si>
    <t>Nemesis</t>
  </si>
  <si>
    <t>涅墨西斯</t>
  </si>
  <si>
    <t>復仇女神</t>
  </si>
  <si>
    <t>Thanatos</t>
  </si>
  <si>
    <t>塔納托斯</t>
  </si>
  <si>
    <t>Mors</t>
  </si>
  <si>
    <t>Selene</t>
  </si>
  <si>
    <t>賽勒涅</t>
  </si>
  <si>
    <t>月神</t>
  </si>
  <si>
    <t>--hd</t>
  </si>
  <si>
    <t>生成更高清的图，但是可能会减少图片中的细节 适合用于风景画、抽象画。</t>
  </si>
  <si>
    <t>--q</t>
  </si>
  <si>
    <t>生图时间，系统默认为1,数字越大，生图时间越长，质量越高。</t>
  </si>
  <si>
    <t>只能输入--q 0.25 --q 0.5 --q 1 --q 2 --q5 这五种数字。系统默认值为1,如果选用默认值,就无需在设置此项参数</t>
  </si>
  <si>
    <t>--Seed</t>
  </si>
  <si>
    <t>--v 4</t>
  </si>
  <si>
    <t>--ar X</t>
  </si>
  <si>
    <t>--upbeta</t>
  </si>
  <si>
    <t>选择 U 按钮时使用替代的 beta 升频器。结果更接近原始网格图像。放大后的图像添加的细节明显更少</t>
  </si>
  <si>
    <t>--uplight</t>
  </si>
  <si>
    <t>选择 U 按钮时使用替代的“轻型”升频器。结果更接近原始网格图像。放大后的图像细节更少，更平滑</t>
  </si>
  <si>
    <t>--Chaos</t>
  </si>
  <si>
    <t>生成四张风格迥异的图，数值范围在0-100,数字越大，风格越不一致。</t>
  </si>
  <si>
    <t>碎形／分形幾何</t>
  </si>
  <si>
    <r>
      <rPr>
        <sz val="9"/>
        <color rgb="FF333333"/>
        <rFont val="Arial"/>
        <family val="2"/>
        <scheme val="minor"/>
      </rPr>
      <t>《侠盗猎车手》是由</t>
    </r>
    <r>
      <rPr>
        <u/>
        <sz val="9"/>
        <color rgb="FF333333"/>
        <rFont val="Arial"/>
        <family val="2"/>
        <scheme val="minor"/>
      </rPr>
      <t>Rockstar Games</t>
    </r>
    <r>
      <rPr>
        <sz val="9"/>
        <color rgb="FF333333"/>
        <rFont val="Arial"/>
        <family val="2"/>
        <scheme val="minor"/>
      </rPr>
      <t>开发的以犯罪为主题的世界著名游戏</t>
    </r>
  </si>
  <si>
    <t>Chinese elaborate-style painting</t>
  </si>
  <si>
    <r>
      <t xml:space="preserve">官方faq: </t>
    </r>
    <r>
      <rPr>
        <u/>
        <sz val="10"/>
        <color rgb="FF56A3F1"/>
        <rFont val="Arial"/>
        <family val="2"/>
      </rPr>
      <t>https://midjourney.gitbook.io/docs/readme</t>
    </r>
  </si>
  <si>
    <t>說明／範例</t>
  </si>
  <si>
    <t>基本命令</t>
  </si>
  <si>
    <t>在Discord頻道輸入</t>
  </si>
  <si>
    <t>/imagine</t>
  </si>
  <si>
    <t>要求畫圖</t>
  </si>
  <si>
    <t>Creates an image from text (4 images in 50 seconds)</t>
  </si>
  <si>
    <t>/info</t>
  </si>
  <si>
    <t>看個人資訊</t>
  </si>
  <si>
    <t>流量使用、畫圖張數、邀請碼還剩幾個都在這裡看</t>
  </si>
  <si>
    <t>/invite</t>
  </si>
  <si>
    <t>生成邀請碼</t>
  </si>
  <si>
    <t>生成邀请链接并将其发送到您的 DM，以便您可以派某人加入服务器。这将为他们提供一些积分来试用机器人。</t>
  </si>
  <si>
    <t>/ideas</t>
  </si>
  <si>
    <t>隨機產生一些想法提示</t>
  </si>
  <si>
    <t>Give some random ideas for prompts</t>
  </si>
  <si>
    <t>/word</t>
  </si>
  <si>
    <t>Queries a dictionary of pre-rendered images for words you type (type ! To get a random set of words)</t>
  </si>
  <si>
    <t>/style</t>
  </si>
  <si>
    <t>Queries a dictionary of pre-rendered images for a style you type. Available options will appear as an autocomplete list above the text area (type ! to get a random style)</t>
  </si>
  <si>
    <t>/help</t>
  </si>
  <si>
    <t>Displays bot options for handy reference</t>
  </si>
  <si>
    <t>/subscribe</t>
  </si>
  <si>
    <t>显示机器人程序选项以方便参考</t>
  </si>
  <si>
    <t>/fast</t>
  </si>
  <si>
    <t>切換成快速出圖模式，但額度不夠會被收費</t>
  </si>
  <si>
    <t>Toggles between "fast" and "relax" mode. In fast mode, if you are out of credits, your jobs will be incrementally billed. In relax mode, your jobs do not cost credits, but take longer to generate.</t>
  </si>
  <si>
    <t>/relax</t>
  </si>
  <si>
    <t>切換成一般出圖模式</t>
  </si>
  <si>
    <t>/private and /public</t>
  </si>
  <si>
    <t>Toggles between "private" and "public" mode. In private mode, your jobs are only visible to you. In public mode, your jobs are visible to everyone in the gallery, even if you are creating them in a thread or a DM. Access to private mode costs extra 20$ per month.</t>
  </si>
  <si>
    <t>Emoji功能</t>
  </si>
  <si>
    <t>✉️</t>
  </si>
  <si>
    <t>信封表情符号响应会向您的DM发送一个带有种子#和作业ID的图像。
如果结果是一个网格，它将发送每个单独的图像</t>
  </si>
  <si>
    <t>The envelope emoji response sends an image to your DMs with the seed # and job ID. If the result was a grid, it will send each individual image.</t>
  </si>
  <si>
    <t>⭐️</t>
  </si>
  <si>
    <t>将图像标记为“最爱”。这显示在网络画廊的一个单独的提要中，并将图像发送到#favorites频道</t>
  </si>
  <si>
    <t>Marks image as "favorite". This shows in a separate feed on the web gallery and sends the image to the #favorites channel.</t>
  </si>
  <si>
    <t>❌</t>
  </si>
  <si>
    <t>随时取消或删除生成。它也从网络画廊中删除。请帮助我们删除您意外生成的违反PG-13内容指南的内容(请参阅内容和审核)</t>
  </si>
  <si>
    <r>
      <rPr>
        <sz val="10"/>
        <color rgb="FF000000"/>
        <rFont val="Arial"/>
        <family val="2"/>
      </rPr>
      <t xml:space="preserve">Cancels or deletes a generation at any time. It is also removed from the web gallery. Please help us by removing content you accidentally generated that is in violation of our PG-13 content guidelines (see </t>
    </r>
    <r>
      <rPr>
        <u/>
        <sz val="10"/>
        <color rgb="FF000000"/>
        <rFont val="Arial"/>
        <family val="2"/>
      </rPr>
      <t>Content and Moderation</t>
    </r>
    <r>
      <rPr>
        <sz val="10"/>
        <color rgb="FF000000"/>
        <rFont val="Arial"/>
        <family val="2"/>
      </rPr>
      <t>).</t>
    </r>
  </si>
  <si>
    <t xml:space="preserve">                                  </t>
  </si>
  <si>
    <t>"Imagine"後可以加的參數</t>
  </si>
  <si>
    <t>--w</t>
  </si>
  <si>
    <t>圖像高度(px)</t>
  </si>
  <si>
    <t>以 64 倍數會產生較好的成果（或 128 的倍數 for --hd）</t>
  </si>
  <si>
    <t>--h</t>
  </si>
  <si>
    <t>--seed</t>
  </si>
  <si>
    <t>設置隨機種子</t>
  </si>
  <si>
    <t>（有時可以幫助保持幾代生成間的圖像穩定）用法是先用信封表符傳到信箱得知種子編號</t>
  </si>
  <si>
    <t>--no dof</t>
  </si>
  <si>
    <t>負激發，指定不要什麼</t>
  </si>
  <si>
    <t>「--no plants」試著不要有植物「snoop dogg --no canine」畫史奴比但是不要有真的狗出現</t>
  </si>
  <si>
    <t>--video</t>
  </si>
  <si>
    <t>會把逐漸製圖過程錄成動畫傳到你私訊</t>
  </si>
  <si>
    <t>Saves a progress video, which is sent to you in the ✉️-triggered DM</t>
  </si>
  <si>
    <t>--iw</t>
  </si>
  <si>
    <t>Sets image prompt weight</t>
  </si>
  <si>
    <t>设置图片参数权重</t>
  </si>
  <si>
    <t>--fast</t>
  </si>
  <si>
    <t>較快速生成圖像</t>
  </si>
  <si>
    <t>圖像連續（合理）性較差</t>
  </si>
  <si>
    <t>--vibe</t>
  </si>
  <si>
    <t>Uses old algorithm (more vibes, more abstract, sometimes better for macro or textures)</t>
  </si>
  <si>
    <t>使用舊算法（更多共鳴，更抽象，有時更適合宏或紋理）</t>
  </si>
  <si>
    <t>--vibefast</t>
  </si>
  <si>
    <t>Faster version of the old algorithm</t>
  </si>
  <si>
    <t>官方說明適合大張的圖，但會比較容易有不連續</t>
  </si>
  <si>
    <t>注意圖面積別太大，可能記憶體不足無法算</t>
  </si>
  <si>
    <t>--stop</t>
  </si>
  <si>
    <t>— Stop the generation at an earlier percentage. Must be between 10-100
在運算早期「停止」生成圖像，需在 10~100 之間</t>
  </si>
  <si>
    <t>如果你看動畫總覺得模糊時就很讚清楚反而不好可以試這個</t>
  </si>
  <si>
    <t>使用「“輕量”高階」生成後續圖像時，新圖像較為接近原圖</t>
  </si>
  <si>
    <t>— Use "light" upscaler for subsequent upscales. Results are then closer to the original image</t>
  </si>
  <si>
    <t>--sameseed</t>
  </si>
  <si>
    <t>— Set the same seed across all images of the resulting grid</t>
  </si>
  <si>
    <t>在生成的网格的所有图像上设置相同的seed</t>
  </si>
  <si>
    <t>--aspect X or --ar X</t>
  </si>
  <si>
    <t>新指令，可以設圖片長寬比如16:9</t>
  </si>
  <si>
    <t>Try --aspect 16:9 for example, to get a 16:9 aspect ratio (~448x256)</t>
  </si>
  <si>
    <t>Removes depth of field blurries when you don’t want them around anymore</t>
  </si>
  <si>
    <t>去除景深</t>
  </si>
  <si>
    <t>Midjourney AI社群</t>
  </si>
  <si>
    <t>尺寸快速輸入</t>
  </si>
  <si>
    <t>--wallpaper</t>
  </si>
  <si>
    <t>--w 320 --h 256</t>
  </si>
  <si>
    <t>--hd 結尾圖像會超展開到無法想像</t>
  </si>
  <si>
    <t>--sl</t>
  </si>
  <si>
    <t>--ml</t>
  </si>
  <si>
    <t>--w 448 --h 320</t>
  </si>
  <si>
    <t>--ll</t>
  </si>
  <si>
    <t>--w 768 --h 512 --hd</t>
  </si>
  <si>
    <t>--sp</t>
  </si>
  <si>
    <t>--w 1080 --h 1920 --hd</t>
  </si>
  <si>
    <t>--mp</t>
  </si>
  <si>
    <t>--w 256 --h 320</t>
  </si>
  <si>
    <t>--lp</t>
  </si>
  <si>
    <t>--w 512 --h 768 --hd</t>
  </si>
  <si>
    <t xml:space="preserve">--w 3840 --h 2048 --hd - </t>
  </si>
  <si>
    <t>用URL輸入圖片</t>
  </si>
  <si>
    <t xml:space="preserve">--iw </t>
  </si>
  <si>
    <t>— Adjusts the weight of the image URLs vs the text (0.5 weights images half and 2 weighs images twice as much)</t>
  </si>
  <si>
    <t>權重設定</t>
  </si>
  <si>
    <r>
      <t xml:space="preserve">You can suffix any part of the prompt with ::0.5 to give that part a weight of 0.5. If the weight is not specified, it defaults to 1. See also </t>
    </r>
    <r>
      <rPr>
        <u/>
        <sz val="10"/>
        <color rgb="FF1155CC"/>
        <rFont val="Arial"/>
        <family val="2"/>
      </rPr>
      <t>Text Prompt Questions</t>
    </r>
    <r>
      <rPr>
        <sz val="10"/>
        <color rgb="FF000000"/>
        <rFont val="Arial"/>
        <scheme val="minor"/>
      </rPr>
      <t>.</t>
    </r>
  </si>
  <si>
    <t>/imagine hot dog::1 food::-1 — This sends a text prompt of hot dog with the weight 1 and food of weight -1
/imagine hot dog::0.5 animal::-0.75 — Sends hot dog of weight 0.5 and animal of negative 0.75
/imagine hot dog:: food::-1 animal — Sends hot dog of weight 1, food of weight -1 and animal of weight 1
Watch out for prompts such as /imagine hot dog animal::-1, as this will send the prompt of hot dog animal with weight -1.
Note: The --no command is equivalent to using weight -0.5.</t>
  </si>
  <si>
    <t>Discord內快速設定</t>
  </si>
  <si>
    <t>/prefer suffix &lt;text&gt;</t>
  </si>
  <si>
    <t>— This will automatically append this suffix after all prompts you submit. Leave empty to reset.Note: Only --options are currently officially supported as values for the suffix option, not just any regular text.</t>
  </si>
  <si>
    <t>/prefer auto_dm True</t>
  </si>
  <si>
    <t>自動把所有生成內容都私訊給你</t>
  </si>
  <si>
    <t>— Jobs will be automatically DMed to you. Set False to turn this off.</t>
  </si>
  <si>
    <t>— This creates a personal option, which then translates to specified value when you invoke it by prepending it with --. Only you can use this option. For example, /prefer option set mine --hd --w 512 creates an option called "mine" that translates to --hd --w 512. So you can use /imagine rubber ducks are awesome --mine, and it will be the exact same as if you did /imagine rubber ducks are awesome --hd --w 512. Leave the value field empty to delete an option.</t>
  </si>
  <si>
    <t>/prefer option list</t>
  </si>
  <si>
    <t>— This will list your currently set personal options. You may keep a maximum of 20 personal options.</t>
  </si>
  <si>
    <t>#ERROR!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</si>
</sst>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804]#,##0.00"/>
    <numFmt numFmtId="165" formatCode="m/d"/>
  </numFmts>
  <fonts count="213">
    <font>
      <sz val="10"/>
      <color rgb="FF000000"/>
      <name val="Arial"/>
      <scheme val="minor"/>
    </font>
    <font>
      <sz val="24"/>
      <color rgb="FF6C757D"/>
      <name val="Microsoft Yahei"/>
      <family val="2"/>
      <charset val="134"/>
    </font>
    <font>
      <b/>
      <sz val="18"/>
      <color theme="1"/>
      <name val="Microsoft Yahei"/>
      <family val="2"/>
      <charset val="134"/>
    </font>
    <font>
      <sz val="10"/>
      <color theme="1"/>
      <name val="Microsoft Yahei"/>
      <family val="2"/>
      <charset val="134"/>
    </font>
    <font>
      <b/>
      <sz val="10"/>
      <color theme="1"/>
      <name val="Microsoft Yahei"/>
      <family val="2"/>
      <charset val="134"/>
    </font>
    <font>
      <b/>
      <u/>
      <sz val="12"/>
      <color rgb="FF1155CC"/>
      <name val="Microsoft Yahei"/>
      <family val="2"/>
      <charset val="134"/>
    </font>
    <font>
      <b/>
      <sz val="12"/>
      <color rgb="FF000000"/>
      <name val="Microsoft Yahei"/>
      <family val="2"/>
      <charset val="134"/>
    </font>
    <font>
      <b/>
      <u/>
      <sz val="12"/>
      <color rgb="FF000000"/>
      <name val="Microsoft Yahei"/>
      <family val="2"/>
      <charset val="134"/>
    </font>
    <font>
      <u/>
      <sz val="10"/>
      <color rgb="FF454B4E"/>
      <name val="Microsoft Yahei"/>
      <family val="2"/>
      <charset val="134"/>
    </font>
    <font>
      <sz val="10"/>
      <color rgb="FF454B4E"/>
      <name val="Microsoft Yahei"/>
      <family val="2"/>
      <charset val="134"/>
    </font>
    <font>
      <sz val="10"/>
      <color rgb="FF000000"/>
      <name val="Microsoft Yahei"/>
      <family val="2"/>
      <charset val="134"/>
    </font>
    <font>
      <sz val="12"/>
      <color rgb="FF000000"/>
      <name val="Microsoft Yahei"/>
      <family val="2"/>
      <charset val="134"/>
    </font>
    <font>
      <b/>
      <sz val="13"/>
      <color rgb="FF000000"/>
      <name val="Microsoft Yahei"/>
      <family val="2"/>
      <charset val="134"/>
    </font>
    <font>
      <sz val="10"/>
      <color rgb="FF000000"/>
      <name val="Microsoft Yahei"/>
      <family val="2"/>
      <charset val="134"/>
    </font>
    <font>
      <sz val="13"/>
      <color rgb="FF000000"/>
      <name val="Microsoft Yahei"/>
      <family val="2"/>
      <charset val="134"/>
    </font>
    <font>
      <sz val="12"/>
      <color rgb="FF660000"/>
      <name val="Microsoft Yahei"/>
      <family val="2"/>
      <charset val="134"/>
    </font>
    <font>
      <sz val="13"/>
      <color rgb="FF45818E"/>
      <name val="Microsoft Yahei"/>
      <family val="2"/>
      <charset val="134"/>
    </font>
    <font>
      <b/>
      <sz val="13"/>
      <color rgb="FF45818E"/>
      <name val="Microsoft Yahei"/>
      <family val="2"/>
      <charset val="134"/>
    </font>
    <font>
      <b/>
      <sz val="12"/>
      <color rgb="FF45818E"/>
      <name val="Microsoft Yahei"/>
      <family val="2"/>
      <charset val="134"/>
    </font>
    <font>
      <sz val="13"/>
      <color rgb="FF6AA84F"/>
      <name val="Microsoft Yahei"/>
      <family val="2"/>
      <charset val="134"/>
    </font>
    <font>
      <b/>
      <sz val="13"/>
      <color rgb="FF6AA84F"/>
      <name val="Microsoft Yahei"/>
      <family val="2"/>
      <charset val="134"/>
    </font>
    <font>
      <b/>
      <sz val="12"/>
      <color rgb="FF6AA84F"/>
      <name val="Microsoft Yahei"/>
      <family val="2"/>
      <charset val="134"/>
    </font>
    <font>
      <sz val="13"/>
      <color rgb="FF3C78D8"/>
      <name val="Microsoft Yahei"/>
      <family val="2"/>
      <charset val="134"/>
    </font>
    <font>
      <b/>
      <sz val="13"/>
      <color rgb="FF3C78D8"/>
      <name val="Microsoft Yahei"/>
      <family val="2"/>
      <charset val="134"/>
    </font>
    <font>
      <b/>
      <sz val="12"/>
      <color rgb="FF3C78D8"/>
      <name val="Microsoft Yahei"/>
      <family val="2"/>
      <charset val="134"/>
    </font>
    <font>
      <sz val="13"/>
      <color rgb="FFCC0000"/>
      <name val="Microsoft Yahei"/>
      <family val="2"/>
      <charset val="134"/>
    </font>
    <font>
      <b/>
      <sz val="13"/>
      <color rgb="FFCC0000"/>
      <name val="Microsoft Yahei"/>
      <family val="2"/>
      <charset val="134"/>
    </font>
    <font>
      <b/>
      <sz val="12"/>
      <color rgb="FFCC0000"/>
      <name val="Microsoft Yahei"/>
      <family val="2"/>
      <charset val="134"/>
    </font>
    <font>
      <b/>
      <sz val="12"/>
      <color rgb="FFFF0000"/>
      <name val="Microsoft Yahei"/>
      <family val="2"/>
      <charset val="134"/>
    </font>
    <font>
      <sz val="13"/>
      <color rgb="FFE69138"/>
      <name val="Microsoft Yahei"/>
      <family val="2"/>
      <charset val="134"/>
    </font>
    <font>
      <b/>
      <sz val="13"/>
      <color rgb="FFE69138"/>
      <name val="Microsoft Yahei"/>
      <family val="2"/>
      <charset val="134"/>
    </font>
    <font>
      <sz val="12"/>
      <color theme="1"/>
      <name val="Microsoft Yahei"/>
      <family val="2"/>
      <charset val="134"/>
    </font>
    <font>
      <b/>
      <sz val="12"/>
      <color rgb="FFE69138"/>
      <name val="Microsoft Yahei"/>
      <family val="2"/>
      <charset val="134"/>
    </font>
    <font>
      <b/>
      <sz val="13"/>
      <color rgb="FF0000FF"/>
      <name val="Microsoft Yahei"/>
      <family val="2"/>
      <charset val="134"/>
    </font>
    <font>
      <b/>
      <sz val="13"/>
      <color rgb="FF9900FF"/>
      <name val="Microsoft Yahei"/>
      <family val="2"/>
      <charset val="134"/>
    </font>
    <font>
      <sz val="13"/>
      <color rgb="FFA64D79"/>
      <name val="Microsoft Yahei"/>
      <family val="2"/>
      <charset val="134"/>
    </font>
    <font>
      <b/>
      <sz val="13"/>
      <color rgb="FFA64D79"/>
      <name val="Microsoft Yahei"/>
      <family val="2"/>
      <charset val="134"/>
    </font>
    <font>
      <sz val="11"/>
      <color rgb="FF000000"/>
      <name val="Microsoft Yahei"/>
      <family val="2"/>
      <charset val="134"/>
    </font>
    <font>
      <sz val="11"/>
      <color rgb="FF000000"/>
      <name val="ZCOOL XiaoWei"/>
    </font>
    <font>
      <b/>
      <sz val="13"/>
      <color rgb="FFFF00FF"/>
      <name val="Microsoft Yahei"/>
      <family val="2"/>
      <charset val="134"/>
    </font>
    <font>
      <sz val="12"/>
      <color rgb="FF242729"/>
      <name val="Microsoft Yahei"/>
      <family val="2"/>
      <charset val="134"/>
    </font>
    <font>
      <sz val="12"/>
      <color rgb="FF333333"/>
      <name val="Microsoft Yahei"/>
      <family val="2"/>
      <charset val="134"/>
    </font>
    <font>
      <sz val="10"/>
      <color theme="1"/>
      <name val="Arial"/>
      <family val="2"/>
      <scheme val="minor"/>
    </font>
    <font>
      <b/>
      <sz val="10"/>
      <color theme="1"/>
      <name val="Arial"/>
      <family val="2"/>
      <scheme val="minor"/>
    </font>
    <font>
      <sz val="10"/>
      <color rgb="FF050505"/>
      <name val="Inherit"/>
    </font>
    <font>
      <sz val="10"/>
      <color rgb="FF000000"/>
      <name val="Arial"/>
      <family val="2"/>
    </font>
    <font>
      <sz val="10"/>
      <color rgb="FF050505"/>
      <name val="Arial"/>
      <family val="2"/>
    </font>
    <font>
      <sz val="10"/>
      <color theme="1"/>
      <name val="Arial"/>
      <family val="2"/>
    </font>
    <font>
      <sz val="10"/>
      <color rgb="FF000000"/>
      <name val="Inherit"/>
    </font>
    <font>
      <u/>
      <sz val="10"/>
      <color rgb="FF0000FF"/>
      <name val="Inherit"/>
    </font>
    <font>
      <u/>
      <sz val="10"/>
      <color rgb="FF1155CC"/>
      <name val="Inherit"/>
    </font>
    <font>
      <u/>
      <sz val="10"/>
      <color rgb="FF050505"/>
      <name val="Inherit"/>
    </font>
    <font>
      <u/>
      <sz val="10"/>
      <color rgb="FF0000FF"/>
      <name val="Arial"/>
      <family val="2"/>
    </font>
    <font>
      <sz val="11"/>
      <color rgb="FF000000"/>
      <name val="Inconsolata"/>
    </font>
    <font>
      <b/>
      <i/>
      <strike/>
      <sz val="10"/>
      <color theme="1"/>
      <name val="Arial"/>
      <family val="2"/>
      <scheme val="minor"/>
    </font>
    <font>
      <b/>
      <sz val="12"/>
      <color rgb="FF000000"/>
      <name val="微软雅黑"/>
      <family val="2"/>
      <charset val="134"/>
    </font>
    <font>
      <sz val="11"/>
      <color rgb="FF000000"/>
      <name val="微软雅黑"/>
      <family val="2"/>
      <charset val="134"/>
    </font>
    <font>
      <b/>
      <sz val="13"/>
      <color rgb="FFFF0000"/>
      <name val="微软雅黑"/>
      <family val="2"/>
      <charset val="134"/>
    </font>
    <font>
      <b/>
      <u/>
      <sz val="26"/>
      <color rgb="FF000000"/>
      <name val="微软雅黑"/>
      <family val="2"/>
      <charset val="134"/>
    </font>
    <font>
      <b/>
      <sz val="13"/>
      <color rgb="FF00FF7F"/>
      <name val="微软雅黑"/>
      <family val="2"/>
      <charset val="134"/>
    </font>
    <font>
      <sz val="31"/>
      <color rgb="FF000000"/>
      <name val="Arial"/>
      <family val="2"/>
    </font>
    <font>
      <b/>
      <sz val="12"/>
      <color theme="1"/>
      <name val="Microsoft Yahei"/>
      <family val="2"/>
      <charset val="134"/>
    </font>
    <font>
      <sz val="12"/>
      <color rgb="FF050505"/>
      <name val="Microsoft Yahei"/>
      <family val="2"/>
      <charset val="134"/>
    </font>
    <font>
      <u/>
      <sz val="12"/>
      <color rgb="FF1155CC"/>
      <name val="Microsoft Yahei"/>
      <family val="2"/>
      <charset val="134"/>
    </font>
    <font>
      <sz val="12"/>
      <color rgb="FF434343"/>
      <name val="Microsoft Yahei"/>
      <family val="2"/>
      <charset val="134"/>
    </font>
    <font>
      <sz val="12"/>
      <color rgb="FF202122"/>
      <name val="Microsoft Yahei"/>
      <family val="2"/>
      <charset val="134"/>
    </font>
    <font>
      <u/>
      <sz val="12"/>
      <color rgb="FF050505"/>
      <name val="Microsoft Yahei"/>
      <family val="2"/>
      <charset val="134"/>
    </font>
    <font>
      <sz val="12"/>
      <color rgb="FF0D0D0C"/>
      <name val="Microsoft Yahei"/>
      <family val="2"/>
      <charset val="134"/>
    </font>
    <font>
      <u/>
      <sz val="12"/>
      <color rgb="FF65676B"/>
      <name val="Microsoft Yahei"/>
      <family val="2"/>
      <charset val="134"/>
    </font>
    <font>
      <sz val="10"/>
      <color theme="1"/>
      <name val="Arial"/>
      <family val="2"/>
      <scheme val="minor"/>
    </font>
    <font>
      <sz val="10"/>
      <color rgb="FF050505"/>
      <name val="Inherit"/>
    </font>
    <font>
      <sz val="10"/>
      <color rgb="FF000000"/>
      <name val="Inherit"/>
    </font>
    <font>
      <u/>
      <sz val="10"/>
      <color rgb="FF65676B"/>
      <name val="Inherit"/>
    </font>
    <font>
      <u/>
      <sz val="10"/>
      <color rgb="FF0000FF"/>
      <name val="Arial"/>
      <family val="2"/>
    </font>
    <font>
      <sz val="11"/>
      <color rgb="FF000000"/>
      <name val="Arial"/>
      <family val="2"/>
    </font>
    <font>
      <sz val="11"/>
      <color rgb="FF050505"/>
      <name val="Arial"/>
      <family val="2"/>
    </font>
    <font>
      <u/>
      <sz val="10"/>
      <color rgb="FF1155CC"/>
      <name val="Arial"/>
      <family val="2"/>
      <scheme val="minor"/>
    </font>
    <font>
      <sz val="11"/>
      <color theme="1"/>
      <name val="Arial"/>
      <family val="2"/>
      <scheme val="minor"/>
    </font>
    <font>
      <sz val="10"/>
      <color rgb="FF050505"/>
      <name val="Arial"/>
      <family val="2"/>
    </font>
    <font>
      <b/>
      <sz val="10"/>
      <color theme="1"/>
      <name val="Arial"/>
      <family val="2"/>
      <scheme val="minor"/>
    </font>
    <font>
      <b/>
      <sz val="18"/>
      <color theme="1"/>
      <name val="Arial"/>
      <family val="2"/>
      <scheme val="minor"/>
    </font>
    <font>
      <b/>
      <u/>
      <sz val="10"/>
      <color rgb="FF1155CC"/>
      <name val="Arial"/>
      <family val="2"/>
      <scheme val="minor"/>
    </font>
    <font>
      <u/>
      <sz val="10"/>
      <color rgb="FF0000FF"/>
      <name val="Inherit"/>
    </font>
    <font>
      <sz val="12"/>
      <color rgb="FF202122"/>
      <name val="Arial"/>
      <family val="2"/>
    </font>
    <font>
      <sz val="10"/>
      <color theme="0"/>
      <name val="Inherit"/>
    </font>
    <font>
      <sz val="11"/>
      <color rgb="FF202122"/>
      <name val="Arial"/>
      <family val="2"/>
    </font>
    <font>
      <sz val="9"/>
      <color theme="1"/>
      <name val="Arial"/>
      <family val="2"/>
      <scheme val="minor"/>
    </font>
    <font>
      <sz val="9"/>
      <color rgb="FF333333"/>
      <name val="&quot;Helvetica Neue&quot;"/>
    </font>
    <font>
      <u/>
      <sz val="9"/>
      <color rgb="FF333333"/>
      <name val="&quot;Helvetica Neue&quot;"/>
    </font>
    <font>
      <sz val="9"/>
      <color rgb="FF050505"/>
      <name val="Inherit"/>
    </font>
    <font>
      <u/>
      <sz val="10"/>
      <color rgb="FF050505"/>
      <name val="Inherit"/>
    </font>
    <font>
      <b/>
      <sz val="12"/>
      <color rgb="FF000000"/>
      <name val="Roboto"/>
    </font>
    <font>
      <sz val="12"/>
      <color rgb="FF5F6368"/>
      <name val="Roboto"/>
    </font>
    <font>
      <b/>
      <sz val="10"/>
      <color theme="1"/>
      <name val="Arial"/>
      <family val="2"/>
    </font>
    <font>
      <sz val="12"/>
      <color rgb="FF000000"/>
      <name val="Roboto"/>
    </font>
    <font>
      <sz val="10"/>
      <color rgb="FF050505"/>
      <name val="&quot;Segoe UI Historic&quot;"/>
    </font>
    <font>
      <sz val="10"/>
      <color rgb="FF333333"/>
      <name val="Arial"/>
      <family val="2"/>
    </font>
    <font>
      <sz val="8"/>
      <color rgb="FF333333"/>
      <name val="Arial"/>
      <family val="2"/>
    </font>
    <font>
      <sz val="11"/>
      <color rgb="FF4D5156"/>
      <name val="Arial"/>
      <family val="2"/>
    </font>
    <font>
      <u/>
      <sz val="10"/>
      <color rgb="FF1155CC"/>
      <name val="Arial"/>
      <family val="2"/>
    </font>
    <font>
      <u/>
      <sz val="11"/>
      <color rgb="FF1155CC"/>
      <name val="Arial"/>
      <family val="2"/>
    </font>
    <font>
      <sz val="10"/>
      <color theme="0"/>
      <name val="Arial"/>
      <family val="2"/>
      <scheme val="minor"/>
    </font>
    <font>
      <u/>
      <sz val="10"/>
      <color rgb="FF0000FF"/>
      <name val="Inherit"/>
    </font>
    <font>
      <u/>
      <sz val="10"/>
      <color rgb="FFFFFFFF"/>
      <name val="Inherit"/>
    </font>
    <font>
      <b/>
      <sz val="10"/>
      <color theme="0"/>
      <name val="Arial"/>
      <family val="2"/>
      <scheme val="minor"/>
    </font>
    <font>
      <u/>
      <sz val="10"/>
      <color rgb="FF0000FF"/>
      <name val="Inherit"/>
    </font>
    <font>
      <sz val="11"/>
      <color rgb="FF050505"/>
      <name val="Inherit"/>
    </font>
    <font>
      <u/>
      <sz val="10"/>
      <color rgb="FF0000FF"/>
      <name val="Roboto"/>
    </font>
    <font>
      <u/>
      <sz val="11"/>
      <color rgb="FF0000FF"/>
      <name val="Arial"/>
      <family val="2"/>
    </font>
    <font>
      <u/>
      <sz val="10"/>
      <color rgb="FF1155CC"/>
      <name val="Roboto"/>
    </font>
    <font>
      <u/>
      <sz val="10"/>
      <color rgb="FF0000FF"/>
      <name val="Arial"/>
      <family val="2"/>
    </font>
    <font>
      <u/>
      <sz val="10"/>
      <color rgb="FF0000FF"/>
      <name val="Arial"/>
      <family val="2"/>
    </font>
    <font>
      <sz val="12"/>
      <color rgb="FF000000"/>
      <name val="&quot;Times New Roman&quot;"/>
    </font>
    <font>
      <sz val="11"/>
      <color rgb="FF000000"/>
      <name val="&quot;Open Sans&quot;"/>
    </font>
    <font>
      <sz val="10"/>
      <color theme="1"/>
      <name val="&quot;Open Sans&quot;"/>
    </font>
    <font>
      <sz val="10"/>
      <color theme="1"/>
      <name val="&quot;Open Sans&quot;"/>
    </font>
    <font>
      <b/>
      <u/>
      <sz val="10"/>
      <color rgb="FF1155CC"/>
      <name val="Arial"/>
      <family val="2"/>
      <scheme val="minor"/>
    </font>
    <font>
      <u/>
      <sz val="10"/>
      <color rgb="FF1155CC"/>
      <name val="Inherit"/>
    </font>
    <font>
      <u/>
      <sz val="10"/>
      <color rgb="FF1155CC"/>
      <name val="Arial"/>
      <family val="2"/>
      <scheme val="minor"/>
    </font>
    <font>
      <sz val="10"/>
      <color theme="1"/>
      <name val="Arial"/>
      <family val="2"/>
    </font>
    <font>
      <u/>
      <sz val="10"/>
      <color rgb="FF1155CC"/>
      <name val="Inherit"/>
    </font>
    <font>
      <sz val="12"/>
      <color theme="1"/>
      <name val="Arial"/>
      <family val="2"/>
    </font>
    <font>
      <sz val="11"/>
      <color theme="1"/>
      <name val="&quot;Noto Sans TC&quot;"/>
    </font>
    <font>
      <sz val="10"/>
      <color theme="1"/>
      <name val="Inherit"/>
    </font>
    <font>
      <sz val="10"/>
      <color theme="1"/>
      <name val="Inherit"/>
    </font>
    <font>
      <u/>
      <sz val="12"/>
      <color rgb="FF1155CC"/>
      <name val="Arial"/>
      <family val="2"/>
    </font>
    <font>
      <sz val="12"/>
      <color rgb="FFF1F5F9"/>
      <name val="&quot;DM Sans&quot;"/>
    </font>
    <font>
      <sz val="10"/>
      <color rgb="FFFFFFFF"/>
      <name val="Inherit"/>
    </font>
    <font>
      <sz val="10"/>
      <color rgb="FFE9DDC7"/>
      <name val="Inherit"/>
    </font>
    <font>
      <sz val="11"/>
      <color theme="1"/>
      <name val="Arial"/>
      <family val="2"/>
    </font>
    <font>
      <sz val="11"/>
      <color theme="1"/>
      <name val="&quot;Open Sans&quot;"/>
    </font>
    <font>
      <sz val="14"/>
      <color rgb="FF000000"/>
      <name val="Arial"/>
      <family val="2"/>
    </font>
    <font>
      <u/>
      <sz val="10"/>
      <color theme="1"/>
      <name val="Inherit"/>
    </font>
    <font>
      <u/>
      <sz val="10"/>
      <color theme="1"/>
      <name val="Inherit"/>
    </font>
    <font>
      <u/>
      <sz val="10"/>
      <color rgb="FF1155CC"/>
      <name val="Inherit"/>
    </font>
    <font>
      <u/>
      <sz val="10"/>
      <color rgb="FF1155CC"/>
      <name val="Inherit"/>
    </font>
    <font>
      <u/>
      <sz val="10"/>
      <color rgb="FF0000FF"/>
      <name val="Inherit"/>
    </font>
    <font>
      <sz val="6"/>
      <color rgb="FF050505"/>
      <name val="Inherit"/>
    </font>
    <font>
      <u/>
      <sz val="10"/>
      <color rgb="FF0000FF"/>
      <name val="Arial"/>
      <family val="2"/>
    </font>
    <font>
      <sz val="10"/>
      <color rgb="FF3C4043"/>
      <name val="Arial"/>
      <family val="2"/>
    </font>
    <font>
      <u/>
      <sz val="10"/>
      <color rgb="FF65676B"/>
      <name val="Arial"/>
      <family val="2"/>
    </font>
    <font>
      <sz val="14"/>
      <color rgb="FF4D4D4D"/>
      <name val="Arial"/>
      <family val="2"/>
    </font>
    <font>
      <sz val="14"/>
      <color rgb="FF4D4D4D"/>
      <name val="Roboto"/>
    </font>
    <font>
      <u/>
      <sz val="10"/>
      <color rgb="FF1155CC"/>
      <name val="Inherit"/>
    </font>
    <font>
      <u/>
      <sz val="10"/>
      <color rgb="FF1155CC"/>
      <name val="Inherit"/>
    </font>
    <font>
      <u/>
      <sz val="10"/>
      <color rgb="FFB0B3B8"/>
      <name val="Inherit"/>
    </font>
    <font>
      <sz val="10"/>
      <color rgb="FFB0B3B8"/>
      <name val="Inherit"/>
    </font>
    <font>
      <sz val="21"/>
      <color rgb="FF202124"/>
      <name val="&quot;Google Sans&quot;"/>
    </font>
    <font>
      <sz val="10"/>
      <color rgb="FF000000"/>
      <name val="Roboto"/>
    </font>
    <font>
      <u/>
      <sz val="10"/>
      <color rgb="FF65676B"/>
      <name val="Arial"/>
      <family val="2"/>
    </font>
    <font>
      <u/>
      <sz val="10"/>
      <color rgb="FF56A3F1"/>
      <name val="Inherit"/>
    </font>
    <font>
      <sz val="10"/>
      <color rgb="FF000000"/>
      <name val="Arial"/>
      <family val="2"/>
      <scheme val="minor"/>
    </font>
    <font>
      <u/>
      <sz val="11"/>
      <color rgb="FF0000FF"/>
      <name val="Arial"/>
      <family val="2"/>
    </font>
    <font>
      <u/>
      <sz val="10"/>
      <color rgb="FF0000FF"/>
      <name val="Arial"/>
      <family val="2"/>
    </font>
    <font>
      <u/>
      <sz val="10"/>
      <color rgb="FF3C72A9"/>
      <name val="Arial"/>
      <family val="2"/>
    </font>
    <font>
      <sz val="10"/>
      <color theme="1"/>
      <name val="Helvetica"/>
    </font>
    <font>
      <sz val="10"/>
      <color rgb="FF666666"/>
      <name val="Helvetica"/>
    </font>
    <font>
      <sz val="11"/>
      <color rgb="FF71777D"/>
      <name val="Arial"/>
      <family val="2"/>
    </font>
    <font>
      <sz val="10"/>
      <color rgb="FF202122"/>
      <name val="Arial"/>
      <family val="2"/>
    </font>
    <font>
      <sz val="10"/>
      <color rgb="FF3C4043"/>
      <name val="Arial"/>
      <family val="2"/>
      <scheme val="minor"/>
    </font>
    <font>
      <u/>
      <sz val="11"/>
      <color rgb="FF0645AD"/>
      <name val="Arial"/>
      <family val="2"/>
    </font>
    <font>
      <u/>
      <sz val="11"/>
      <color rgb="FF0645AD"/>
      <name val="Sans-serif"/>
    </font>
    <font>
      <sz val="10"/>
      <color rgb="FFFF0000"/>
      <name val="Arial"/>
      <family val="2"/>
      <scheme val="minor"/>
    </font>
    <font>
      <sz val="10"/>
      <color rgb="FFFF0000"/>
      <name val="Arial"/>
      <family val="2"/>
    </font>
    <font>
      <u/>
      <sz val="10"/>
      <color rgb="FF1C4587"/>
      <name val="Arial"/>
      <family val="2"/>
    </font>
    <font>
      <u/>
      <sz val="10"/>
      <color rgb="FF1C4587"/>
      <name val="Arial"/>
      <family val="2"/>
    </font>
    <font>
      <u/>
      <sz val="10"/>
      <color rgb="FF1C4587"/>
      <name val="Arial"/>
      <family val="2"/>
    </font>
    <font>
      <sz val="10"/>
      <color theme="1"/>
      <name val="TwitterChirp"/>
    </font>
    <font>
      <u/>
      <sz val="10"/>
      <color rgb="FF1C4587"/>
      <name val="Arial"/>
      <family val="2"/>
    </font>
    <font>
      <b/>
      <u/>
      <sz val="10"/>
      <color rgb="FF1C4587"/>
      <name val="Arial"/>
      <family val="2"/>
    </font>
    <font>
      <u/>
      <sz val="10"/>
      <color rgb="FF1C4587"/>
      <name val="Arial"/>
      <family val="2"/>
    </font>
    <font>
      <u/>
      <sz val="11"/>
      <color rgb="FF1C4587"/>
      <name val="Arial"/>
      <family val="2"/>
    </font>
    <font>
      <b/>
      <sz val="10"/>
      <color rgb="FF0F1419"/>
      <name val="TwitterChirp"/>
    </font>
    <font>
      <u/>
      <sz val="10"/>
      <color rgb="FF1C4587"/>
      <name val="Arial"/>
      <family val="2"/>
    </font>
    <font>
      <sz val="18"/>
      <color rgb="FF222222"/>
      <name val="Microsoft Yahei"/>
      <family val="2"/>
      <charset val="134"/>
    </font>
    <font>
      <sz val="18"/>
      <color rgb="FF222222"/>
      <name val="&quot;Google Sans&quot;"/>
    </font>
    <font>
      <sz val="11"/>
      <color rgb="FF050505"/>
      <name val="&quot;Segoe UI Historic&quot;"/>
    </font>
    <font>
      <i/>
      <sz val="11"/>
      <color rgb="FF3C4043"/>
      <name val="Roboto"/>
    </font>
    <font>
      <u/>
      <sz val="11"/>
      <color rgb="FF000000"/>
      <name val="Consolas"/>
      <family val="3"/>
    </font>
    <font>
      <sz val="10"/>
      <color rgb="FF212529"/>
      <name val="Montserrat"/>
    </font>
    <font>
      <sz val="10"/>
      <name val="Arial"/>
      <family val="2"/>
    </font>
    <font>
      <b/>
      <u/>
      <sz val="10"/>
      <color rgb="FF1155CC"/>
      <name val="Arial"/>
      <family val="2"/>
      <scheme val="minor"/>
    </font>
    <font>
      <sz val="10"/>
      <color rgb="FF000000"/>
      <name val="Arial"/>
      <family val="2"/>
    </font>
    <font>
      <sz val="10"/>
      <color rgb="FF4E4E4E"/>
      <name val="Helvetica"/>
    </font>
    <font>
      <sz val="10"/>
      <color rgb="FFFFFF00"/>
      <name val="Arial"/>
      <family val="2"/>
      <scheme val="minor"/>
    </font>
    <font>
      <sz val="10"/>
      <color rgb="FFFFFF00"/>
      <name val="Inherit"/>
    </font>
    <font>
      <u/>
      <sz val="10"/>
      <color rgb="FF1155CC"/>
      <name val="Inherit"/>
    </font>
    <font>
      <i/>
      <sz val="12"/>
      <color rgb="FF202122"/>
      <name val="Arial"/>
      <family val="2"/>
    </font>
    <font>
      <sz val="12"/>
      <color rgb="FF202122"/>
      <name val="-apple-system"/>
    </font>
    <font>
      <sz val="10"/>
      <color theme="1"/>
      <name val="-apple-system"/>
    </font>
    <font>
      <sz val="10"/>
      <color rgb="FF134F5C"/>
      <name val="Arial"/>
      <family val="2"/>
      <scheme val="minor"/>
    </font>
    <font>
      <sz val="10"/>
      <color rgb="FF134F5C"/>
      <name val="Arial"/>
      <family val="2"/>
      <scheme val="minor"/>
    </font>
    <font>
      <sz val="11"/>
      <color rgb="FF333333"/>
      <name val="Arial"/>
      <family val="2"/>
    </font>
    <font>
      <sz val="11"/>
      <color rgb="FF333333"/>
      <name val="Calibri"/>
      <family val="2"/>
    </font>
    <font>
      <sz val="10"/>
      <color rgb="FFBDBDBD"/>
      <name val="Arial"/>
      <family val="2"/>
    </font>
    <font>
      <sz val="10"/>
      <color rgb="FFBDBDBD"/>
      <name val="Inherit"/>
    </font>
    <font>
      <b/>
      <strike/>
      <sz val="18"/>
      <color theme="1"/>
      <name val="Arial"/>
      <family val="2"/>
      <scheme val="minor"/>
    </font>
    <font>
      <b/>
      <u/>
      <sz val="10"/>
      <color rgb="FF1155CC"/>
      <name val="Arial"/>
      <family val="2"/>
      <scheme val="minor"/>
    </font>
    <font>
      <u/>
      <sz val="10"/>
      <color rgb="FF0000FF"/>
      <name val="Arial"/>
      <family val="2"/>
    </font>
    <font>
      <u/>
      <sz val="10"/>
      <color rgb="FF000000"/>
      <name val="Arial"/>
      <family val="2"/>
    </font>
    <font>
      <sz val="10"/>
      <color rgb="FFDF4C40"/>
      <name val="Arial"/>
      <family val="2"/>
      <scheme val="minor"/>
    </font>
    <font>
      <sz val="9"/>
      <color rgb="FF333333"/>
      <name val="Arial"/>
      <family val="2"/>
      <scheme val="minor"/>
    </font>
    <font>
      <u/>
      <sz val="9"/>
      <color rgb="FF333333"/>
      <name val="Arial"/>
      <family val="2"/>
      <scheme val="minor"/>
    </font>
    <font>
      <u/>
      <sz val="11"/>
      <color rgb="FF000000"/>
      <name val="Arial"/>
      <family val="2"/>
    </font>
    <font>
      <u/>
      <sz val="10"/>
      <color rgb="FF56A3F1"/>
      <name val="Arial"/>
      <family val="2"/>
    </font>
    <font>
      <sz val="9"/>
      <name val="Arial"/>
      <family val="3"/>
      <charset val="134"/>
      <scheme val="minor"/>
    </font>
    <font>
      <b/>
      <sz val="10"/>
      <color rgb="FFFF0000"/>
      <name val="Inherit"/>
    </font>
    <font>
      <b/>
      <sz val="10"/>
      <name val="Inherit"/>
    </font>
    <font>
      <sz val="10"/>
      <name val="Microsoft Yahei"/>
      <family val="2"/>
      <charset val="134"/>
    </font>
    <font>
      <b/>
      <sz val="10"/>
      <color rgb="FFC00000"/>
      <name val="Arial"/>
      <family val="2"/>
    </font>
    <font>
      <sz val="14"/>
      <color rgb="FFC00000"/>
      <name val="Arial"/>
      <family val="2"/>
    </font>
    <font>
      <sz val="10"/>
      <color rgb="FFC00000"/>
      <name val="Inherit"/>
    </font>
    <font>
      <sz val="14"/>
      <color rgb="FFC00000"/>
      <name val="Inherit"/>
    </font>
  </fonts>
  <fills count="281">
    <fill>
      <patternFill patternType="none"/>
    </fill>
    <fill>
      <patternFill patternType="gray125"/>
    </fill>
    <fill>
      <patternFill patternType="solid">
        <fgColor rgb="FF333538"/>
        <bgColor rgb="FF333538"/>
      </patternFill>
    </fill>
    <fill>
      <patternFill patternType="solid">
        <fgColor rgb="FFA4C2F4"/>
        <bgColor rgb="FFA4C2F4"/>
      </patternFill>
    </fill>
    <fill>
      <patternFill patternType="solid">
        <fgColor rgb="FFD8D6D2"/>
        <bgColor rgb="FFD8D6D2"/>
      </patternFill>
    </fill>
    <fill>
      <patternFill patternType="solid">
        <fgColor rgb="FFDCDAD7"/>
        <bgColor rgb="FFDCDAD7"/>
      </patternFill>
    </fill>
    <fill>
      <patternFill patternType="solid">
        <fgColor rgb="FFB7B7B7"/>
        <bgColor rgb="FFB7B7B7"/>
      </patternFill>
    </fill>
    <fill>
      <patternFill patternType="solid">
        <fgColor rgb="FFD8D6D3"/>
        <bgColor rgb="FFD8D6D3"/>
      </patternFill>
    </fill>
    <fill>
      <patternFill patternType="solid">
        <fgColor rgb="FFFF9900"/>
        <bgColor rgb="FFFF9900"/>
      </patternFill>
    </fill>
    <fill>
      <patternFill patternType="solid">
        <fgColor rgb="FF4A86E8"/>
        <bgColor rgb="FF4A86E8"/>
      </patternFill>
    </fill>
    <fill>
      <patternFill patternType="solid">
        <fgColor rgb="FFFF0000"/>
        <bgColor rgb="FFFF0000"/>
      </patternFill>
    </fill>
    <fill>
      <patternFill patternType="solid">
        <fgColor rgb="FFB59D7D"/>
        <bgColor rgb="FFB59D7D"/>
      </patternFill>
    </fill>
    <fill>
      <patternFill patternType="solid">
        <fgColor rgb="FFD886A8"/>
        <bgColor rgb="FFD886A8"/>
      </patternFill>
    </fill>
    <fill>
      <patternFill patternType="solid">
        <fgColor rgb="FFC5A05A"/>
        <bgColor rgb="FFC5A05A"/>
      </patternFill>
    </fill>
    <fill>
      <patternFill patternType="solid">
        <fgColor rgb="FFFFE599"/>
        <bgColor rgb="FFFFE599"/>
      </patternFill>
    </fill>
    <fill>
      <patternFill patternType="solid">
        <fgColor rgb="FF783F04"/>
        <bgColor rgb="FF783F04"/>
      </patternFill>
    </fill>
    <fill>
      <patternFill patternType="solid">
        <fgColor rgb="FF000000"/>
        <bgColor rgb="FF000000"/>
      </patternFill>
    </fill>
    <fill>
      <patternFill patternType="solid">
        <fgColor rgb="FF696969"/>
        <bgColor rgb="FF696969"/>
      </patternFill>
    </fill>
    <fill>
      <patternFill patternType="solid">
        <fgColor rgb="FF808080"/>
        <bgColor rgb="FF808080"/>
      </patternFill>
    </fill>
    <fill>
      <patternFill patternType="solid">
        <fgColor rgb="FFA9A9A9"/>
        <bgColor rgb="FFA9A9A9"/>
      </patternFill>
    </fill>
    <fill>
      <patternFill patternType="solid">
        <fgColor rgb="FFC0C0C0"/>
        <bgColor rgb="FFC0C0C0"/>
      </patternFill>
    </fill>
    <fill>
      <patternFill patternType="solid">
        <fgColor rgb="FFD3D3D3"/>
        <bgColor rgb="FFD3D3D3"/>
      </patternFill>
    </fill>
    <fill>
      <patternFill patternType="solid">
        <fgColor rgb="FFDCDCDC"/>
        <bgColor rgb="FFDCDCDC"/>
      </patternFill>
    </fill>
    <fill>
      <patternFill patternType="solid">
        <fgColor rgb="FFF5F5F5"/>
        <bgColor rgb="FFF5F5F5"/>
      </patternFill>
    </fill>
    <fill>
      <patternFill patternType="solid">
        <fgColor rgb="FFFFFFFF"/>
        <bgColor rgb="FFFFFFFF"/>
      </patternFill>
    </fill>
    <fill>
      <patternFill patternType="solid">
        <fgColor rgb="FFFFFAFA"/>
        <bgColor rgb="FFFFFAFA"/>
      </patternFill>
    </fill>
    <fill>
      <patternFill patternType="solid">
        <fgColor rgb="FFF8F8FF"/>
        <bgColor rgb="FFF8F8FF"/>
      </patternFill>
    </fill>
    <fill>
      <patternFill patternType="solid">
        <fgColor rgb="FFFFFAF0"/>
        <bgColor rgb="FFFFFAF0"/>
      </patternFill>
    </fill>
    <fill>
      <patternFill patternType="solid">
        <fgColor rgb="FFFAF0E6"/>
        <bgColor rgb="FFFAF0E6"/>
      </patternFill>
    </fill>
    <fill>
      <patternFill patternType="solid">
        <fgColor rgb="FFFAEBD7"/>
        <bgColor rgb="FFFAEBD7"/>
      </patternFill>
    </fill>
    <fill>
      <patternFill patternType="solid">
        <fgColor rgb="FFFFEFD5"/>
        <bgColor rgb="FFFFEFD5"/>
      </patternFill>
    </fill>
    <fill>
      <patternFill patternType="solid">
        <fgColor rgb="FFFFEBCD"/>
        <bgColor rgb="FFFFEBCD"/>
      </patternFill>
    </fill>
    <fill>
      <patternFill patternType="solid">
        <fgColor rgb="FFFFE4C4"/>
        <bgColor rgb="FFFFE4C4"/>
      </patternFill>
    </fill>
    <fill>
      <patternFill patternType="solid">
        <fgColor rgb="FFFFE4B5"/>
        <bgColor rgb="FFFFE4B5"/>
      </patternFill>
    </fill>
    <fill>
      <patternFill patternType="solid">
        <fgColor rgb="FFFFDEAD"/>
        <bgColor rgb="FFFFDEAD"/>
      </patternFill>
    </fill>
    <fill>
      <patternFill patternType="solid">
        <fgColor rgb="FFFFDAB9"/>
        <bgColor rgb="FFFFDAB9"/>
      </patternFill>
    </fill>
    <fill>
      <patternFill patternType="solid">
        <fgColor rgb="FFFFE4E1"/>
        <bgColor rgb="FFFFE4E1"/>
      </patternFill>
    </fill>
    <fill>
      <patternFill patternType="solid">
        <fgColor rgb="FFFFF0F5"/>
        <bgColor rgb="FFFFF0F5"/>
      </patternFill>
    </fill>
    <fill>
      <patternFill patternType="solid">
        <fgColor rgb="FFFFF5EE"/>
        <bgColor rgb="FFFFF5EE"/>
      </patternFill>
    </fill>
    <fill>
      <patternFill patternType="solid">
        <fgColor rgb="FFFDF5E6"/>
        <bgColor rgb="FFFDF5E6"/>
      </patternFill>
    </fill>
    <fill>
      <patternFill patternType="solid">
        <fgColor rgb="FFFFFFF0"/>
        <bgColor rgb="FFFFFFF0"/>
      </patternFill>
    </fill>
    <fill>
      <patternFill patternType="solid">
        <fgColor rgb="FFF0FFF0"/>
        <bgColor rgb="FFF0FFF0"/>
      </patternFill>
    </fill>
    <fill>
      <patternFill patternType="solid">
        <fgColor rgb="FFF5FFFA"/>
        <bgColor rgb="FFF5FFFA"/>
      </patternFill>
    </fill>
    <fill>
      <patternFill patternType="solid">
        <fgColor rgb="FFF0FFFF"/>
        <bgColor rgb="FFF0FFFF"/>
      </patternFill>
    </fill>
    <fill>
      <patternFill patternType="solid">
        <fgColor rgb="FFF0F8FF"/>
        <bgColor rgb="FFF0F8FF"/>
      </patternFill>
    </fill>
    <fill>
      <patternFill patternType="solid">
        <fgColor rgb="FFE6E6FA"/>
        <bgColor rgb="FFE6E6FA"/>
      </patternFill>
    </fill>
    <fill>
      <patternFill patternType="solid">
        <fgColor rgb="FFB0C4DE"/>
        <bgColor rgb="FFB0C4DE"/>
      </patternFill>
    </fill>
    <fill>
      <patternFill patternType="solid">
        <fgColor rgb="FF778899"/>
        <bgColor rgb="FF778899"/>
      </patternFill>
    </fill>
    <fill>
      <patternFill patternType="solid">
        <fgColor rgb="FF708090"/>
        <bgColor rgb="FF708090"/>
      </patternFill>
    </fill>
    <fill>
      <patternFill patternType="solid">
        <fgColor rgb="FF4682B4"/>
        <bgColor rgb="FF4682B4"/>
      </patternFill>
    </fill>
    <fill>
      <patternFill patternType="solid">
        <fgColor rgb="FF4169E1"/>
        <bgColor rgb="FF4169E1"/>
      </patternFill>
    </fill>
    <fill>
      <patternFill patternType="solid">
        <fgColor rgb="FF191970"/>
        <bgColor rgb="FF191970"/>
      </patternFill>
    </fill>
    <fill>
      <patternFill patternType="solid">
        <fgColor rgb="FF000080"/>
        <bgColor rgb="FF000080"/>
      </patternFill>
    </fill>
    <fill>
      <patternFill patternType="solid">
        <fgColor rgb="FF00008B"/>
        <bgColor rgb="FF00008B"/>
      </patternFill>
    </fill>
    <fill>
      <patternFill patternType="solid">
        <fgColor rgb="FF0000CD"/>
        <bgColor rgb="FF0000CD"/>
      </patternFill>
    </fill>
    <fill>
      <patternFill patternType="solid">
        <fgColor rgb="FF0000FF"/>
        <bgColor rgb="FF0000FF"/>
      </patternFill>
    </fill>
    <fill>
      <patternFill patternType="solid">
        <fgColor rgb="FF1E90FF"/>
        <bgColor rgb="FF1E90FF"/>
      </patternFill>
    </fill>
    <fill>
      <patternFill patternType="solid">
        <fgColor rgb="FF6495ED"/>
        <bgColor rgb="FF6495ED"/>
      </patternFill>
    </fill>
    <fill>
      <patternFill patternType="solid">
        <fgColor rgb="FF00BFFF"/>
        <bgColor rgb="FF00BFFF"/>
      </patternFill>
    </fill>
    <fill>
      <patternFill patternType="solid">
        <fgColor rgb="FF87CEFA"/>
        <bgColor rgb="FF87CEFA"/>
      </patternFill>
    </fill>
    <fill>
      <patternFill patternType="solid">
        <fgColor rgb="FF87CEEB"/>
        <bgColor rgb="FF87CEEB"/>
      </patternFill>
    </fill>
    <fill>
      <patternFill patternType="solid">
        <fgColor rgb="FFADD8E6"/>
        <bgColor rgb="FFADD8E6"/>
      </patternFill>
    </fill>
    <fill>
      <patternFill patternType="solid">
        <fgColor rgb="FFB0E0E6"/>
        <bgColor rgb="FFB0E0E6"/>
      </patternFill>
    </fill>
    <fill>
      <patternFill patternType="solid">
        <fgColor rgb="FFAFEEEE"/>
        <bgColor rgb="FFAFEEEE"/>
      </patternFill>
    </fill>
    <fill>
      <patternFill patternType="solid">
        <fgColor rgb="FFE0FFFF"/>
        <bgColor rgb="FFE0FFFF"/>
      </patternFill>
    </fill>
    <fill>
      <patternFill patternType="solid">
        <fgColor rgb="FF00FFFF"/>
        <bgColor rgb="FF00FFFF"/>
      </patternFill>
    </fill>
    <fill>
      <patternFill patternType="solid">
        <fgColor rgb="FF40E0D0"/>
        <bgColor rgb="FF40E0D0"/>
      </patternFill>
    </fill>
    <fill>
      <patternFill patternType="solid">
        <fgColor rgb="FF48D1CC"/>
        <bgColor rgb="FF48D1CC"/>
      </patternFill>
    </fill>
    <fill>
      <patternFill patternType="solid">
        <fgColor rgb="FF00CED1"/>
        <bgColor rgb="FF00CED1"/>
      </patternFill>
    </fill>
    <fill>
      <patternFill patternType="solid">
        <fgColor rgb="FF20B2AA"/>
        <bgColor rgb="FF20B2AA"/>
      </patternFill>
    </fill>
    <fill>
      <patternFill patternType="solid">
        <fgColor rgb="FF5F9EA0"/>
        <bgColor rgb="FF5F9EA0"/>
      </patternFill>
    </fill>
    <fill>
      <patternFill patternType="solid">
        <fgColor rgb="FF008B8B"/>
        <bgColor rgb="FF008B8B"/>
      </patternFill>
    </fill>
    <fill>
      <patternFill patternType="solid">
        <fgColor rgb="FF008080"/>
        <bgColor rgb="FF008080"/>
      </patternFill>
    </fill>
    <fill>
      <patternFill patternType="solid">
        <fgColor rgb="FF2F4F4F"/>
        <bgColor rgb="FF2F4F4F"/>
      </patternFill>
    </fill>
    <fill>
      <patternFill patternType="solid">
        <fgColor rgb="FF006400"/>
        <bgColor rgb="FF006400"/>
      </patternFill>
    </fill>
    <fill>
      <patternFill patternType="solid">
        <fgColor rgb="FF008000"/>
        <bgColor rgb="FF008000"/>
      </patternFill>
    </fill>
    <fill>
      <patternFill patternType="solid">
        <fgColor rgb="FF228B22"/>
        <bgColor rgb="FF228B22"/>
      </patternFill>
    </fill>
    <fill>
      <patternFill patternType="solid">
        <fgColor rgb="FF2E8B57"/>
        <bgColor rgb="FF2E8B57"/>
      </patternFill>
    </fill>
    <fill>
      <patternFill patternType="solid">
        <fgColor rgb="FF3CB371"/>
        <bgColor rgb="FF3CB371"/>
      </patternFill>
    </fill>
    <fill>
      <patternFill patternType="solid">
        <fgColor rgb="FF66CDAA"/>
        <bgColor rgb="FF66CDAA"/>
      </patternFill>
    </fill>
    <fill>
      <patternFill patternType="solid">
        <fgColor rgb="FF8FBC8F"/>
        <bgColor rgb="FF8FBC8F"/>
      </patternFill>
    </fill>
    <fill>
      <patternFill patternType="solid">
        <fgColor rgb="FF7FFFD4"/>
        <bgColor rgb="FF7FFFD4"/>
      </patternFill>
    </fill>
    <fill>
      <patternFill patternType="solid">
        <fgColor rgb="FF98FB98"/>
        <bgColor rgb="FF98FB98"/>
      </patternFill>
    </fill>
    <fill>
      <patternFill patternType="solid">
        <fgColor rgb="FF90EE90"/>
        <bgColor rgb="FF90EE90"/>
      </patternFill>
    </fill>
    <fill>
      <patternFill patternType="solid">
        <fgColor rgb="FF00FF7F"/>
        <bgColor rgb="FF00FF7F"/>
      </patternFill>
    </fill>
    <fill>
      <patternFill patternType="solid">
        <fgColor rgb="FF00FA9A"/>
        <bgColor rgb="FF00FA9A"/>
      </patternFill>
    </fill>
    <fill>
      <patternFill patternType="solid">
        <fgColor rgb="FF7CFC00"/>
        <bgColor rgb="FF7CFC00"/>
      </patternFill>
    </fill>
    <fill>
      <patternFill patternType="solid">
        <fgColor rgb="FF7FFF00"/>
        <bgColor rgb="FF7FFF00"/>
      </patternFill>
    </fill>
    <fill>
      <patternFill patternType="solid">
        <fgColor rgb="FFADFF2F"/>
        <bgColor rgb="FFADFF2F"/>
      </patternFill>
    </fill>
    <fill>
      <patternFill patternType="solid">
        <fgColor rgb="FF00FF00"/>
        <bgColor rgb="FF00FF00"/>
      </patternFill>
    </fill>
    <fill>
      <patternFill patternType="solid">
        <fgColor rgb="FF32CD32"/>
        <bgColor rgb="FF32CD32"/>
      </patternFill>
    </fill>
    <fill>
      <patternFill patternType="solid">
        <fgColor rgb="FF9ACD32"/>
        <bgColor rgb="FF9ACD32"/>
      </patternFill>
    </fill>
    <fill>
      <patternFill patternType="solid">
        <fgColor rgb="FF556B2F"/>
        <bgColor rgb="FF556B2F"/>
      </patternFill>
    </fill>
    <fill>
      <patternFill patternType="solid">
        <fgColor rgb="FF6B8E23"/>
        <bgColor rgb="FF6B8E23"/>
      </patternFill>
    </fill>
    <fill>
      <patternFill patternType="solid">
        <fgColor rgb="FF808000"/>
        <bgColor rgb="FF808000"/>
      </patternFill>
    </fill>
    <fill>
      <patternFill patternType="solid">
        <fgColor rgb="FFBDB76B"/>
        <bgColor rgb="FFBDB76B"/>
      </patternFill>
    </fill>
    <fill>
      <patternFill patternType="solid">
        <fgColor rgb="FFEEE8AA"/>
        <bgColor rgb="FFEEE8AA"/>
      </patternFill>
    </fill>
    <fill>
      <patternFill patternType="solid">
        <fgColor rgb="FFFFF8DC"/>
        <bgColor rgb="FFFFF8DC"/>
      </patternFill>
    </fill>
    <fill>
      <patternFill patternType="solid">
        <fgColor rgb="FFF5F5DC"/>
        <bgColor rgb="FFF5F5DC"/>
      </patternFill>
    </fill>
    <fill>
      <patternFill patternType="solid">
        <fgColor rgb="FFFFFFE0"/>
        <bgColor rgb="FFFFFFE0"/>
      </patternFill>
    </fill>
    <fill>
      <patternFill patternType="solid">
        <fgColor rgb="FFFAFAD2"/>
        <bgColor rgb="FFFAFAD2"/>
      </patternFill>
    </fill>
    <fill>
      <patternFill patternType="solid">
        <fgColor rgb="FFFFFACD"/>
        <bgColor rgb="FFFFFACD"/>
      </patternFill>
    </fill>
    <fill>
      <patternFill patternType="solid">
        <fgColor rgb="FFF5DEB3"/>
        <bgColor rgb="FFF5DEB3"/>
      </patternFill>
    </fill>
    <fill>
      <patternFill patternType="solid">
        <fgColor rgb="FFDEB887"/>
        <bgColor rgb="FFDEB887"/>
      </patternFill>
    </fill>
    <fill>
      <patternFill patternType="solid">
        <fgColor rgb="FFD2B48C"/>
        <bgColor rgb="FFD2B48C"/>
      </patternFill>
    </fill>
    <fill>
      <patternFill patternType="solid">
        <fgColor rgb="FFF0E68C"/>
        <bgColor rgb="FFF0E68C"/>
      </patternFill>
    </fill>
    <fill>
      <patternFill patternType="solid">
        <fgColor rgb="FFFFFF00"/>
        <bgColor rgb="FFFFFF00"/>
      </patternFill>
    </fill>
    <fill>
      <patternFill patternType="solid">
        <fgColor rgb="FFFFD700"/>
        <bgColor rgb="FFFFD700"/>
      </patternFill>
    </fill>
    <fill>
      <patternFill patternType="solid">
        <fgColor rgb="FFFFA500"/>
        <bgColor rgb="FFFFA500"/>
      </patternFill>
    </fill>
    <fill>
      <patternFill patternType="solid">
        <fgColor rgb="FFF4A460"/>
        <bgColor rgb="FFF4A460"/>
      </patternFill>
    </fill>
    <fill>
      <patternFill patternType="solid">
        <fgColor rgb="FFFF8C00"/>
        <bgColor rgb="FFFF8C00"/>
      </patternFill>
    </fill>
    <fill>
      <patternFill patternType="solid">
        <fgColor rgb="FFDAA520"/>
        <bgColor rgb="FFDAA520"/>
      </patternFill>
    </fill>
    <fill>
      <patternFill patternType="solid">
        <fgColor rgb="FFCD853F"/>
        <bgColor rgb="FFCD853F"/>
      </patternFill>
    </fill>
    <fill>
      <patternFill patternType="solid">
        <fgColor rgb="FFB8860B"/>
        <bgColor rgb="FFB8860B"/>
      </patternFill>
    </fill>
    <fill>
      <patternFill patternType="solid">
        <fgColor rgb="FFD2691E"/>
        <bgColor rgb="FFD2691E"/>
      </patternFill>
    </fill>
    <fill>
      <patternFill patternType="solid">
        <fgColor rgb="FFA0522D"/>
        <bgColor rgb="FFA0522D"/>
      </patternFill>
    </fill>
    <fill>
      <patternFill patternType="solid">
        <fgColor rgb="FF8B4513"/>
        <bgColor rgb="FF8B4513"/>
      </patternFill>
    </fill>
    <fill>
      <patternFill patternType="solid">
        <fgColor rgb="FF800000"/>
        <bgColor rgb="FF800000"/>
      </patternFill>
    </fill>
    <fill>
      <patternFill patternType="solid">
        <fgColor rgb="FF8B0000"/>
        <bgColor rgb="FF8B0000"/>
      </patternFill>
    </fill>
    <fill>
      <patternFill patternType="solid">
        <fgColor rgb="FFA52A2A"/>
        <bgColor rgb="FFA52A2A"/>
      </patternFill>
    </fill>
    <fill>
      <patternFill patternType="solid">
        <fgColor rgb="FFB22222"/>
        <bgColor rgb="FFB22222"/>
      </patternFill>
    </fill>
    <fill>
      <patternFill patternType="solid">
        <fgColor rgb="FFCD5C5C"/>
        <bgColor rgb="FFCD5C5C"/>
      </patternFill>
    </fill>
    <fill>
      <patternFill patternType="solid">
        <fgColor rgb="FFBC8F8F"/>
        <bgColor rgb="FFBC8F8F"/>
      </patternFill>
    </fill>
    <fill>
      <patternFill patternType="solid">
        <fgColor rgb="FFE9967A"/>
        <bgColor rgb="FFE9967A"/>
      </patternFill>
    </fill>
    <fill>
      <patternFill patternType="solid">
        <fgColor rgb="FFF08080"/>
        <bgColor rgb="FFF08080"/>
      </patternFill>
    </fill>
    <fill>
      <patternFill patternType="solid">
        <fgColor rgb="FFFA8072"/>
        <bgColor rgb="FFFA8072"/>
      </patternFill>
    </fill>
    <fill>
      <patternFill patternType="solid">
        <fgColor rgb="FFFFA07A"/>
        <bgColor rgb="FFFFA07A"/>
      </patternFill>
    </fill>
    <fill>
      <patternFill patternType="solid">
        <fgColor rgb="FFFF7F50"/>
        <bgColor rgb="FFFF7F50"/>
      </patternFill>
    </fill>
    <fill>
      <patternFill patternType="solid">
        <fgColor rgb="FFFF6347"/>
        <bgColor rgb="FFFF6347"/>
      </patternFill>
    </fill>
    <fill>
      <patternFill patternType="solid">
        <fgColor rgb="FFFF4500"/>
        <bgColor rgb="FFFF4500"/>
      </patternFill>
    </fill>
    <fill>
      <patternFill patternType="solid">
        <fgColor rgb="FFDC143C"/>
        <bgColor rgb="FFDC143C"/>
      </patternFill>
    </fill>
    <fill>
      <patternFill patternType="solid">
        <fgColor rgb="FFC71585"/>
        <bgColor rgb="FFC71585"/>
      </patternFill>
    </fill>
    <fill>
      <patternFill patternType="solid">
        <fgColor rgb="FFFF1493"/>
        <bgColor rgb="FFFF1493"/>
      </patternFill>
    </fill>
    <fill>
      <patternFill patternType="solid">
        <fgColor rgb="FFFF69B4"/>
        <bgColor rgb="FFFF69B4"/>
      </patternFill>
    </fill>
    <fill>
      <patternFill patternType="solid">
        <fgColor rgb="FFDB7093"/>
        <bgColor rgb="FFDB7093"/>
      </patternFill>
    </fill>
    <fill>
      <patternFill patternType="solid">
        <fgColor rgb="FFFFC0CB"/>
        <bgColor rgb="FFFFC0CB"/>
      </patternFill>
    </fill>
    <fill>
      <patternFill patternType="solid">
        <fgColor rgb="FFFFB6C1"/>
        <bgColor rgb="FFFFB6C1"/>
      </patternFill>
    </fill>
    <fill>
      <patternFill patternType="solid">
        <fgColor rgb="FFD8BFD8"/>
        <bgColor rgb="FFD8BFD8"/>
      </patternFill>
    </fill>
    <fill>
      <patternFill patternType="solid">
        <fgColor rgb="FFFF00FF"/>
        <bgColor rgb="FFFF00FF"/>
      </patternFill>
    </fill>
    <fill>
      <patternFill patternType="solid">
        <fgColor rgb="FFEE82EE"/>
        <bgColor rgb="FFEE82EE"/>
      </patternFill>
    </fill>
    <fill>
      <patternFill patternType="solid">
        <fgColor rgb="FFDDA0DD"/>
        <bgColor rgb="FFDDA0DD"/>
      </patternFill>
    </fill>
    <fill>
      <patternFill patternType="solid">
        <fgColor rgb="FFDA70D6"/>
        <bgColor rgb="FFDA70D6"/>
      </patternFill>
    </fill>
    <fill>
      <patternFill patternType="solid">
        <fgColor rgb="FFBA55D3"/>
        <bgColor rgb="FFBA55D3"/>
      </patternFill>
    </fill>
    <fill>
      <patternFill patternType="solid">
        <fgColor rgb="FF9932CC"/>
        <bgColor rgb="FF9932CC"/>
      </patternFill>
    </fill>
    <fill>
      <patternFill patternType="solid">
        <fgColor rgb="FF9400D3"/>
        <bgColor rgb="FF9400D3"/>
      </patternFill>
    </fill>
    <fill>
      <patternFill patternType="solid">
        <fgColor rgb="FF8B008B"/>
        <bgColor rgb="FF8B008B"/>
      </patternFill>
    </fill>
    <fill>
      <patternFill patternType="solid">
        <fgColor rgb="FF800080"/>
        <bgColor rgb="FF800080"/>
      </patternFill>
    </fill>
    <fill>
      <patternFill patternType="solid">
        <fgColor rgb="FF4B0082"/>
        <bgColor rgb="FF4B0082"/>
      </patternFill>
    </fill>
    <fill>
      <patternFill patternType="solid">
        <fgColor rgb="FF483D8B"/>
        <bgColor rgb="FF483D8B"/>
      </patternFill>
    </fill>
    <fill>
      <patternFill patternType="solid">
        <fgColor rgb="FF8A2BE2"/>
        <bgColor rgb="FF8A2BE2"/>
      </patternFill>
    </fill>
    <fill>
      <patternFill patternType="solid">
        <fgColor rgb="FF9370DB"/>
        <bgColor rgb="FF9370DB"/>
      </patternFill>
    </fill>
    <fill>
      <patternFill patternType="solid">
        <fgColor rgb="FF6A5ACD"/>
        <bgColor rgb="FF6A5ACD"/>
      </patternFill>
    </fill>
    <fill>
      <patternFill patternType="solid">
        <fgColor rgb="FF7B68EE"/>
        <bgColor rgb="FF7B68EE"/>
      </patternFill>
    </fill>
    <fill>
      <patternFill patternType="solid">
        <fgColor rgb="FFD9D9D9"/>
        <bgColor rgb="FFD9D9D9"/>
      </patternFill>
    </fill>
    <fill>
      <patternFill patternType="solid">
        <fgColor rgb="FFD9EAD3"/>
        <bgColor rgb="FFD9EAD3"/>
      </patternFill>
    </fill>
    <fill>
      <patternFill patternType="solid">
        <fgColor theme="0"/>
        <bgColor theme="0"/>
      </patternFill>
    </fill>
    <fill>
      <patternFill patternType="solid">
        <fgColor rgb="FFFFF2CC"/>
        <bgColor rgb="FFFFF2CC"/>
      </patternFill>
    </fill>
    <fill>
      <patternFill patternType="solid">
        <fgColor rgb="FF93C47D"/>
        <bgColor rgb="FF93C47D"/>
      </patternFill>
    </fill>
    <fill>
      <patternFill patternType="solid">
        <fgColor rgb="FFFCE5CD"/>
        <bgColor rgb="FFFCE5CD"/>
      </patternFill>
    </fill>
    <fill>
      <patternFill patternType="solid">
        <fgColor rgb="FFF4CCCC"/>
        <bgColor rgb="FFF4CCCC"/>
      </patternFill>
    </fill>
    <fill>
      <patternFill patternType="solid">
        <fgColor rgb="FFE8EAED"/>
        <bgColor rgb="FFE8EAED"/>
      </patternFill>
    </fill>
    <fill>
      <patternFill patternType="solid">
        <fgColor rgb="FFEA9999"/>
        <bgColor rgb="FFEA9999"/>
      </patternFill>
    </fill>
    <fill>
      <patternFill patternType="solid">
        <fgColor rgb="FF990000"/>
        <bgColor rgb="FF990000"/>
      </patternFill>
    </fill>
    <fill>
      <patternFill patternType="solid">
        <fgColor rgb="FFDCDDDE"/>
        <bgColor rgb="FFDCDDDE"/>
      </patternFill>
    </fill>
    <fill>
      <patternFill patternType="solid">
        <fgColor rgb="FFF1C232"/>
        <bgColor rgb="FFF1C232"/>
      </patternFill>
    </fill>
    <fill>
      <patternFill patternType="solid">
        <fgColor rgb="FF65676B"/>
        <bgColor rgb="FF65676B"/>
      </patternFill>
    </fill>
    <fill>
      <patternFill patternType="solid">
        <fgColor rgb="FFA2C4C9"/>
        <bgColor rgb="FFA2C4C9"/>
      </patternFill>
    </fill>
    <fill>
      <patternFill patternType="solid">
        <fgColor rgb="FFB45F06"/>
        <bgColor rgb="FFB45F06"/>
      </patternFill>
    </fill>
    <fill>
      <patternFill patternType="solid">
        <fgColor rgb="FFFAFAFA"/>
        <bgColor rgb="FFFAFAFA"/>
      </patternFill>
    </fill>
    <fill>
      <patternFill patternType="solid">
        <fgColor rgb="FFF7F7F7"/>
        <bgColor rgb="FFF7F7F7"/>
      </patternFill>
    </fill>
    <fill>
      <patternFill patternType="solid">
        <fgColor rgb="FF080B16"/>
        <bgColor rgb="FF080B16"/>
      </patternFill>
    </fill>
    <fill>
      <patternFill patternType="solid">
        <fgColor rgb="FFF0F0F0"/>
        <bgColor rgb="FFF0F0F0"/>
      </patternFill>
    </fill>
    <fill>
      <patternFill patternType="solid">
        <fgColor rgb="FFF8F9FA"/>
        <bgColor rgb="FFF8F9FA"/>
      </patternFill>
    </fill>
    <fill>
      <patternFill patternType="solid">
        <fgColor theme="6"/>
        <bgColor theme="6"/>
      </patternFill>
    </fill>
    <fill>
      <patternFill patternType="solid">
        <fgColor rgb="FFD9D2E9"/>
        <bgColor rgb="FFD9D2E9"/>
      </patternFill>
    </fill>
    <fill>
      <patternFill patternType="solid">
        <fgColor rgb="FFCFE2F3"/>
        <bgColor rgb="FFCFE2F3"/>
      </patternFill>
    </fill>
    <fill>
      <patternFill patternType="solid">
        <fgColor rgb="FFF3F3F3"/>
        <bgColor rgb="FFF3F3F3"/>
      </patternFill>
    </fill>
    <fill>
      <patternFill patternType="solid">
        <fgColor rgb="FF050505"/>
        <bgColor rgb="FF050505"/>
      </patternFill>
    </fill>
    <fill>
      <patternFill patternType="solid">
        <fgColor theme="1"/>
        <bgColor theme="1"/>
      </patternFill>
    </fill>
    <fill>
      <patternFill patternType="solid">
        <fgColor rgb="FFD0E0E3"/>
        <bgColor rgb="FFD0E0E3"/>
      </patternFill>
    </fill>
    <fill>
      <patternFill patternType="solid">
        <fgColor rgb="FF38761D"/>
        <bgColor rgb="FF38761D"/>
      </patternFill>
    </fill>
    <fill>
      <patternFill patternType="solid">
        <fgColor rgb="FF80A86F"/>
        <bgColor rgb="FF80A86F"/>
      </patternFill>
    </fill>
    <fill>
      <patternFill patternType="solid">
        <fgColor rgb="FF83AA72"/>
        <bgColor rgb="FF83AA72"/>
      </patternFill>
    </fill>
    <fill>
      <patternFill patternType="solid">
        <fgColor rgb="FF8BAF7B"/>
        <bgColor rgb="FF8BAF7B"/>
      </patternFill>
    </fill>
    <fill>
      <patternFill patternType="solid">
        <fgColor rgb="FFACC6A1"/>
        <bgColor rgb="FFACC6A1"/>
      </patternFill>
    </fill>
    <fill>
      <patternFill patternType="solid">
        <fgColor rgb="FFADC7A2"/>
        <bgColor rgb="FFADC7A2"/>
      </patternFill>
    </fill>
    <fill>
      <patternFill patternType="solid">
        <fgColor rgb="FFB1CAA6"/>
        <bgColor rgb="FFB1CAA6"/>
      </patternFill>
    </fill>
    <fill>
      <patternFill patternType="solid">
        <fgColor rgb="FFC0D4B8"/>
        <bgColor rgb="FFC0D4B8"/>
      </patternFill>
    </fill>
    <fill>
      <patternFill patternType="solid">
        <fgColor rgb="FFC4D6BB"/>
        <bgColor rgb="FFC4D6BB"/>
      </patternFill>
    </fill>
    <fill>
      <patternFill patternType="solid">
        <fgColor rgb="FFC4D7BC"/>
        <bgColor rgb="FFC4D7BC"/>
      </patternFill>
    </fill>
    <fill>
      <patternFill patternType="solid">
        <fgColor rgb="FFC5D7BD"/>
        <bgColor rgb="FFC5D7BD"/>
      </patternFill>
    </fill>
    <fill>
      <patternFill patternType="solid">
        <fgColor rgb="FFC9DAC1"/>
        <bgColor rgb="FFC9DAC1"/>
      </patternFill>
    </fill>
    <fill>
      <patternFill patternType="solid">
        <fgColor rgb="FFC9DAC2"/>
        <bgColor rgb="FFC9DAC2"/>
      </patternFill>
    </fill>
    <fill>
      <patternFill patternType="solid">
        <fgColor rgb="FFCADAC2"/>
        <bgColor rgb="FFCADAC2"/>
      </patternFill>
    </fill>
    <fill>
      <patternFill patternType="solid">
        <fgColor rgb="FFCBDBC4"/>
        <bgColor rgb="FFCBDBC4"/>
      </patternFill>
    </fill>
    <fill>
      <patternFill patternType="solid">
        <fgColor rgb="FFCCDCC5"/>
        <bgColor rgb="FFCCDCC5"/>
      </patternFill>
    </fill>
    <fill>
      <patternFill patternType="solid">
        <fgColor rgb="FFCDDCC6"/>
        <bgColor rgb="FFCDDCC6"/>
      </patternFill>
    </fill>
    <fill>
      <patternFill patternType="solid">
        <fgColor rgb="FFCDDDC6"/>
        <bgColor rgb="FFCDDDC6"/>
      </patternFill>
    </fill>
    <fill>
      <patternFill patternType="solid">
        <fgColor rgb="FFD0DFC9"/>
        <bgColor rgb="FFD0DFC9"/>
      </patternFill>
    </fill>
    <fill>
      <patternFill patternType="solid">
        <fgColor rgb="FFD2E0CC"/>
        <bgColor rgb="FFD2E0CC"/>
      </patternFill>
    </fill>
    <fill>
      <patternFill patternType="solid">
        <fgColor rgb="FFD3E1CD"/>
        <bgColor rgb="FFD3E1CD"/>
      </patternFill>
    </fill>
    <fill>
      <patternFill patternType="solid">
        <fgColor rgb="FFD5E2D0"/>
        <bgColor rgb="FFD5E2D0"/>
      </patternFill>
    </fill>
    <fill>
      <patternFill patternType="solid">
        <fgColor rgb="FFD6E3D1"/>
        <bgColor rgb="FFD6E3D1"/>
      </patternFill>
    </fill>
    <fill>
      <patternFill patternType="solid">
        <fgColor rgb="FFD8E4D2"/>
        <bgColor rgb="FFD8E4D2"/>
      </patternFill>
    </fill>
    <fill>
      <patternFill patternType="solid">
        <fgColor rgb="FFDAE6D5"/>
        <bgColor rgb="FFDAE6D5"/>
      </patternFill>
    </fill>
    <fill>
      <patternFill patternType="solid">
        <fgColor rgb="FFDBE6D6"/>
        <bgColor rgb="FFDBE6D6"/>
      </patternFill>
    </fill>
    <fill>
      <patternFill patternType="solid">
        <fgColor rgb="FFDBE7D6"/>
        <bgColor rgb="FFDBE7D6"/>
      </patternFill>
    </fill>
    <fill>
      <patternFill patternType="solid">
        <fgColor rgb="FFDBE7D7"/>
        <bgColor rgb="FFDBE7D7"/>
      </patternFill>
    </fill>
    <fill>
      <patternFill patternType="solid">
        <fgColor rgb="FFDDE8D8"/>
        <bgColor rgb="FFDDE8D8"/>
      </patternFill>
    </fill>
    <fill>
      <patternFill patternType="solid">
        <fgColor rgb="FFDEE8DA"/>
        <bgColor rgb="FFDEE8DA"/>
      </patternFill>
    </fill>
    <fill>
      <patternFill patternType="solid">
        <fgColor rgb="FFDFE9DB"/>
        <bgColor rgb="FFDFE9DB"/>
      </patternFill>
    </fill>
    <fill>
      <patternFill patternType="solid">
        <fgColor rgb="FFE0EADC"/>
        <bgColor rgb="FFE0EADC"/>
      </patternFill>
    </fill>
    <fill>
      <patternFill patternType="solid">
        <fgColor rgb="FFE1EADC"/>
        <bgColor rgb="FFE1EADC"/>
      </patternFill>
    </fill>
    <fill>
      <patternFill patternType="solid">
        <fgColor rgb="FFE1EBDD"/>
        <bgColor rgb="FFE1EBDD"/>
      </patternFill>
    </fill>
    <fill>
      <patternFill patternType="solid">
        <fgColor rgb="FFE3ECDF"/>
        <bgColor rgb="FFE3ECDF"/>
      </patternFill>
    </fill>
    <fill>
      <patternFill patternType="solid">
        <fgColor rgb="FFE4ECE0"/>
        <bgColor rgb="FFE4ECE0"/>
      </patternFill>
    </fill>
    <fill>
      <patternFill patternType="solid">
        <fgColor rgb="FFE4EDE0"/>
        <bgColor rgb="FFE4EDE0"/>
      </patternFill>
    </fill>
    <fill>
      <patternFill patternType="solid">
        <fgColor rgb="FFE5EEE2"/>
        <bgColor rgb="FFE5EEE2"/>
      </patternFill>
    </fill>
    <fill>
      <patternFill patternType="solid">
        <fgColor rgb="FFE7EFE4"/>
        <bgColor rgb="FFE7EFE4"/>
      </patternFill>
    </fill>
    <fill>
      <patternFill patternType="solid">
        <fgColor rgb="FFE8EFE5"/>
        <bgColor rgb="FFE8EFE5"/>
      </patternFill>
    </fill>
    <fill>
      <patternFill patternType="solid">
        <fgColor rgb="FFE9F0E5"/>
        <bgColor rgb="FFE9F0E5"/>
      </patternFill>
    </fill>
    <fill>
      <patternFill patternType="solid">
        <fgColor rgb="FFE9F0E6"/>
        <bgColor rgb="FFE9F0E6"/>
      </patternFill>
    </fill>
    <fill>
      <patternFill patternType="solid">
        <fgColor rgb="FFEAF0E7"/>
        <bgColor rgb="FFEAF0E7"/>
      </patternFill>
    </fill>
    <fill>
      <patternFill patternType="solid">
        <fgColor rgb="FFEAF1E7"/>
        <bgColor rgb="FFEAF1E7"/>
      </patternFill>
    </fill>
    <fill>
      <patternFill patternType="solid">
        <fgColor rgb="FFEBF1E8"/>
        <bgColor rgb="FFEBF1E8"/>
      </patternFill>
    </fill>
    <fill>
      <patternFill patternType="solid">
        <fgColor rgb="FFEBF2E9"/>
        <bgColor rgb="FFEBF2E9"/>
      </patternFill>
    </fill>
    <fill>
      <patternFill patternType="solid">
        <fgColor rgb="FFECF2E9"/>
        <bgColor rgb="FFECF2E9"/>
      </patternFill>
    </fill>
    <fill>
      <patternFill patternType="solid">
        <fgColor rgb="FFECF2EA"/>
        <bgColor rgb="FFECF2EA"/>
      </patternFill>
    </fill>
    <fill>
      <patternFill patternType="solid">
        <fgColor rgb="FFEDF2EA"/>
        <bgColor rgb="FFEDF2EA"/>
      </patternFill>
    </fill>
    <fill>
      <patternFill patternType="solid">
        <fgColor rgb="FFEDF3EA"/>
        <bgColor rgb="FFEDF3EA"/>
      </patternFill>
    </fill>
    <fill>
      <patternFill patternType="solid">
        <fgColor rgb="FFEDF3EB"/>
        <bgColor rgb="FFEDF3EB"/>
      </patternFill>
    </fill>
    <fill>
      <patternFill patternType="solid">
        <fgColor rgb="FFEEF4EC"/>
        <bgColor rgb="FFEEF4EC"/>
      </patternFill>
    </fill>
    <fill>
      <patternFill patternType="solid">
        <fgColor rgb="FFEFF4EC"/>
        <bgColor rgb="FFEFF4EC"/>
      </patternFill>
    </fill>
    <fill>
      <patternFill patternType="solid">
        <fgColor rgb="FFEFF4ED"/>
        <bgColor rgb="FFEFF4ED"/>
      </patternFill>
    </fill>
    <fill>
      <patternFill patternType="solid">
        <fgColor rgb="FFF0F4ED"/>
        <bgColor rgb="FFF0F4ED"/>
      </patternFill>
    </fill>
    <fill>
      <patternFill patternType="solid">
        <fgColor rgb="FFF0F5EE"/>
        <bgColor rgb="FFF0F5EE"/>
      </patternFill>
    </fill>
    <fill>
      <patternFill patternType="solid">
        <fgColor rgb="FFF1F5EF"/>
        <bgColor rgb="FFF1F5EF"/>
      </patternFill>
    </fill>
    <fill>
      <patternFill patternType="solid">
        <fgColor rgb="FFF1F6EF"/>
        <bgColor rgb="FFF1F6EF"/>
      </patternFill>
    </fill>
    <fill>
      <patternFill patternType="solid">
        <fgColor rgb="FFF2F6F0"/>
        <bgColor rgb="FFF2F6F0"/>
      </patternFill>
    </fill>
    <fill>
      <patternFill patternType="solid">
        <fgColor rgb="FFF3F7F1"/>
        <bgColor rgb="FFF3F7F1"/>
      </patternFill>
    </fill>
    <fill>
      <patternFill patternType="solid">
        <fgColor rgb="FFF3F7F2"/>
        <bgColor rgb="FFF3F7F2"/>
      </patternFill>
    </fill>
    <fill>
      <patternFill patternType="solid">
        <fgColor rgb="FFF4F7F2"/>
        <bgColor rgb="FFF4F7F2"/>
      </patternFill>
    </fill>
    <fill>
      <patternFill patternType="solid">
        <fgColor rgb="FFF4F8F2"/>
        <bgColor rgb="FFF4F8F2"/>
      </patternFill>
    </fill>
    <fill>
      <patternFill patternType="solid">
        <fgColor rgb="FFF4F8F3"/>
        <bgColor rgb="FFF4F8F3"/>
      </patternFill>
    </fill>
    <fill>
      <patternFill patternType="solid">
        <fgColor rgb="FFF5F8F3"/>
        <bgColor rgb="FFF5F8F3"/>
      </patternFill>
    </fill>
    <fill>
      <patternFill patternType="solid">
        <fgColor rgb="FFF5F8F4"/>
        <bgColor rgb="FFF5F8F4"/>
      </patternFill>
    </fill>
    <fill>
      <patternFill patternType="solid">
        <fgColor rgb="FFF5F9F4"/>
        <bgColor rgb="FFF5F9F4"/>
      </patternFill>
    </fill>
    <fill>
      <patternFill patternType="solid">
        <fgColor rgb="FFF6F9F4"/>
        <bgColor rgb="FFF6F9F4"/>
      </patternFill>
    </fill>
    <fill>
      <patternFill patternType="solid">
        <fgColor rgb="FFF6F9F5"/>
        <bgColor rgb="FFF6F9F5"/>
      </patternFill>
    </fill>
    <fill>
      <patternFill patternType="solid">
        <fgColor rgb="FFF7F9F5"/>
        <bgColor rgb="FFF7F9F5"/>
      </patternFill>
    </fill>
    <fill>
      <patternFill patternType="solid">
        <fgColor rgb="FFF7F9F6"/>
        <bgColor rgb="FFF7F9F6"/>
      </patternFill>
    </fill>
    <fill>
      <patternFill patternType="solid">
        <fgColor rgb="FFF7FAF6"/>
        <bgColor rgb="FFF7FAF6"/>
      </patternFill>
    </fill>
    <fill>
      <patternFill patternType="solid">
        <fgColor rgb="FFF8FAF7"/>
        <bgColor rgb="FFF8FAF7"/>
      </patternFill>
    </fill>
    <fill>
      <patternFill patternType="solid">
        <fgColor rgb="FFF8FBF7"/>
        <bgColor rgb="FFF8FBF7"/>
      </patternFill>
    </fill>
    <fill>
      <patternFill patternType="solid">
        <fgColor rgb="FFF8FBF8"/>
        <bgColor rgb="FFF8FBF8"/>
      </patternFill>
    </fill>
    <fill>
      <patternFill patternType="solid">
        <fgColor rgb="FFF9FBF8"/>
        <bgColor rgb="FFF9FBF8"/>
      </patternFill>
    </fill>
    <fill>
      <patternFill patternType="solid">
        <fgColor rgb="FFF9FBF9"/>
        <bgColor rgb="FFF9FBF9"/>
      </patternFill>
    </fill>
    <fill>
      <patternFill patternType="solid">
        <fgColor rgb="FFFAFBF9"/>
        <bgColor rgb="FFFAFBF9"/>
      </patternFill>
    </fill>
    <fill>
      <patternFill patternType="solid">
        <fgColor rgb="FFFAFCF9"/>
        <bgColor rgb="FFFAFCF9"/>
      </patternFill>
    </fill>
    <fill>
      <patternFill patternType="solid">
        <fgColor rgb="FFFAFCFA"/>
        <bgColor rgb="FFFAFCFA"/>
      </patternFill>
    </fill>
    <fill>
      <patternFill patternType="solid">
        <fgColor rgb="FFFBFCFA"/>
        <bgColor rgb="FFFBFCFA"/>
      </patternFill>
    </fill>
    <fill>
      <patternFill patternType="solid">
        <fgColor rgb="FFFBFCFB"/>
        <bgColor rgb="FFFBFCFB"/>
      </patternFill>
    </fill>
    <fill>
      <patternFill patternType="solid">
        <fgColor rgb="FFFBFDFB"/>
        <bgColor rgb="FFFBFDFB"/>
      </patternFill>
    </fill>
    <fill>
      <patternFill patternType="solid">
        <fgColor rgb="FFFCFDFB"/>
        <bgColor rgb="FFFCFDFB"/>
      </patternFill>
    </fill>
    <fill>
      <patternFill patternType="solid">
        <fgColor rgb="FFFCFDFC"/>
        <bgColor rgb="FFFCFDFC"/>
      </patternFill>
    </fill>
    <fill>
      <patternFill patternType="solid">
        <fgColor rgb="FFFDFDFC"/>
        <bgColor rgb="FFFDFDFC"/>
      </patternFill>
    </fill>
    <fill>
      <patternFill patternType="solid">
        <fgColor rgb="FFFDFEFC"/>
        <bgColor rgb="FFFDFEFC"/>
      </patternFill>
    </fill>
    <fill>
      <patternFill patternType="solid">
        <fgColor rgb="FFFDFEFD"/>
        <bgColor rgb="FFFDFEFD"/>
      </patternFill>
    </fill>
    <fill>
      <patternFill patternType="solid">
        <fgColor rgb="FFFEFEFD"/>
        <bgColor rgb="FFFEFEFD"/>
      </patternFill>
    </fill>
    <fill>
      <patternFill patternType="solid">
        <fgColor rgb="FFFEFEFE"/>
        <bgColor rgb="FFFEFEFE"/>
      </patternFill>
    </fill>
    <fill>
      <patternFill patternType="solid">
        <fgColor rgb="FFFEFFFE"/>
        <bgColor rgb="FFFEFFFE"/>
      </patternFill>
    </fill>
    <fill>
      <patternFill patternType="solid">
        <fgColor rgb="FFFFFFFE"/>
        <bgColor rgb="FFFFFFFE"/>
      </patternFill>
    </fill>
    <fill>
      <patternFill patternType="solid">
        <fgColor rgb="FFC9DAF8"/>
        <bgColor rgb="FFC9DAF8"/>
      </patternFill>
    </fill>
    <fill>
      <patternFill patternType="solid">
        <fgColor rgb="FFF3F5F9"/>
        <bgColor rgb="FFF3F5F9"/>
      </patternFill>
    </fill>
    <fill>
      <patternFill patternType="solid">
        <fgColor rgb="FFF0F2F5"/>
        <bgColor rgb="FFF0F2F5"/>
      </patternFill>
    </fill>
    <fill>
      <patternFill patternType="solid">
        <fgColor rgb="FF0B5394"/>
        <bgColor rgb="FF0B5394"/>
      </patternFill>
    </fill>
    <fill>
      <patternFill patternType="solid">
        <fgColor rgb="FFE9DDC7"/>
        <bgColor rgb="FFE9DDC7"/>
      </patternFill>
    </fill>
    <fill>
      <patternFill patternType="solid">
        <fgColor rgb="FFB6D7A8"/>
        <bgColor rgb="FFB6D7A8"/>
      </patternFill>
    </fill>
    <fill>
      <patternFill patternType="solid">
        <fgColor rgb="FFFFFF00"/>
        <bgColor rgb="FFFFFFFF"/>
      </patternFill>
    </fill>
    <fill>
      <patternFill patternType="solid">
        <fgColor rgb="FFFFFF00"/>
        <bgColor indexed="64"/>
      </patternFill>
    </fill>
    <fill>
      <patternFill patternType="solid">
        <fgColor rgb="FFFFFF00"/>
        <bgColor theme="0"/>
      </patternFill>
    </fill>
  </fills>
  <borders count="6">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48">
    <xf numFmtId="0" fontId="0" fillId="0" borderId="0" xfId="0"/>
    <xf numFmtId="0" fontId="2" fillId="0" borderId="0" xfId="0" applyFont="1" applyAlignment="1">
      <alignment horizontal="left"/>
    </xf>
    <xf numFmtId="0" fontId="3" fillId="0" borderId="0" xfId="0" applyFont="1"/>
    <xf numFmtId="0" fontId="4" fillId="3" borderId="0" xfId="0" applyFont="1" applyFill="1"/>
    <xf numFmtId="0" fontId="5" fillId="0" borderId="0" xfId="0" applyFont="1"/>
    <xf numFmtId="0" fontId="6" fillId="0" borderId="0" xfId="0" applyFont="1"/>
    <xf numFmtId="0" fontId="7" fillId="0" borderId="0" xfId="0" applyFont="1"/>
    <xf numFmtId="0" fontId="8" fillId="4" borderId="0" xfId="0" applyFont="1" applyFill="1"/>
    <xf numFmtId="0" fontId="9" fillId="4" borderId="0" xfId="0" applyFont="1" applyFill="1"/>
    <xf numFmtId="0" fontId="10" fillId="5" borderId="0" xfId="0" applyFont="1" applyFill="1"/>
    <xf numFmtId="0" fontId="11" fillId="0" borderId="0" xfId="0" applyFont="1"/>
    <xf numFmtId="0" fontId="12" fillId="0" borderId="0" xfId="0" applyFont="1"/>
    <xf numFmtId="0" fontId="12" fillId="0" borderId="0" xfId="0" quotePrefix="1" applyFont="1"/>
    <xf numFmtId="0" fontId="13" fillId="0" borderId="0" xfId="0" applyFont="1"/>
    <xf numFmtId="0" fontId="14" fillId="0" borderId="0" xfId="0" quotePrefix="1" applyFont="1"/>
    <xf numFmtId="0" fontId="15" fillId="0" borderId="0" xfId="0" applyFont="1"/>
    <xf numFmtId="0" fontId="16" fillId="0" borderId="0" xfId="0" quotePrefix="1" applyFont="1"/>
    <xf numFmtId="0" fontId="17" fillId="0" borderId="0" xfId="0" applyFont="1"/>
    <xf numFmtId="0" fontId="18" fillId="0" borderId="0" xfId="0" applyFont="1"/>
    <xf numFmtId="0" fontId="19" fillId="0" borderId="0" xfId="0" quotePrefix="1" applyFont="1"/>
    <xf numFmtId="0" fontId="20" fillId="0" borderId="0" xfId="0" applyFont="1"/>
    <xf numFmtId="0" fontId="11" fillId="6" borderId="0" xfId="0" applyFont="1" applyFill="1"/>
    <xf numFmtId="0" fontId="21" fillId="0" borderId="0" xfId="0" applyFont="1"/>
    <xf numFmtId="0" fontId="22" fillId="0" borderId="0" xfId="0" quotePrefix="1" applyFont="1"/>
    <xf numFmtId="0" fontId="23" fillId="0" borderId="0" xfId="0" applyFont="1"/>
    <xf numFmtId="0" fontId="24" fillId="0" borderId="0" xfId="0" applyFont="1"/>
    <xf numFmtId="0" fontId="25" fillId="0" borderId="0" xfId="0" quotePrefix="1" applyFont="1"/>
    <xf numFmtId="0" fontId="26" fillId="0" borderId="0" xfId="0" applyFont="1"/>
    <xf numFmtId="0" fontId="27" fillId="0" borderId="0" xfId="0" applyFont="1"/>
    <xf numFmtId="0" fontId="28" fillId="0" borderId="0" xfId="0" applyFont="1"/>
    <xf numFmtId="0" fontId="29" fillId="0" borderId="0" xfId="0" quotePrefix="1" applyFont="1"/>
    <xf numFmtId="0" fontId="30" fillId="0" borderId="0" xfId="0" applyFont="1"/>
    <xf numFmtId="0" fontId="31" fillId="0" borderId="0" xfId="0" applyFont="1"/>
    <xf numFmtId="0" fontId="32" fillId="0" borderId="0" xfId="0" applyFont="1"/>
    <xf numFmtId="0" fontId="33" fillId="0" borderId="0" xfId="0" applyFont="1"/>
    <xf numFmtId="0" fontId="11" fillId="5" borderId="0" xfId="0" applyFont="1" applyFill="1"/>
    <xf numFmtId="0" fontId="34" fillId="0" borderId="0" xfId="0" applyFont="1"/>
    <xf numFmtId="0" fontId="35" fillId="0" borderId="0" xfId="0" quotePrefix="1" applyFont="1"/>
    <xf numFmtId="0" fontId="36" fillId="0" borderId="0" xfId="0" applyFont="1"/>
    <xf numFmtId="0" fontId="37" fillId="0" borderId="0" xfId="0" applyFont="1"/>
    <xf numFmtId="0" fontId="38" fillId="0" borderId="0" xfId="0" applyFont="1"/>
    <xf numFmtId="0" fontId="39" fillId="0" borderId="0" xfId="0" applyFont="1"/>
    <xf numFmtId="0" fontId="40" fillId="5" borderId="0" xfId="0" applyFont="1" applyFill="1"/>
    <xf numFmtId="0" fontId="12" fillId="6" borderId="0" xfId="0" applyFont="1" applyFill="1"/>
    <xf numFmtId="0" fontId="11" fillId="7" borderId="0" xfId="0" applyFont="1" applyFill="1"/>
    <xf numFmtId="0" fontId="12" fillId="8" borderId="0" xfId="0" applyFont="1" applyFill="1" applyAlignment="1">
      <alignment horizontal="left" wrapText="1"/>
    </xf>
    <xf numFmtId="0" fontId="12" fillId="0" borderId="0" xfId="0" applyFont="1" applyAlignment="1">
      <alignment horizontal="left" wrapText="1"/>
    </xf>
    <xf numFmtId="0" fontId="41" fillId="0" borderId="0" xfId="0" applyFont="1" applyAlignment="1">
      <alignment horizontal="left" wrapText="1"/>
    </xf>
    <xf numFmtId="0" fontId="12" fillId="9" borderId="0" xfId="0" applyFont="1" applyFill="1" applyAlignment="1">
      <alignment horizontal="left" wrapText="1"/>
    </xf>
    <xf numFmtId="0" fontId="12" fillId="10" borderId="0" xfId="0" applyFont="1" applyFill="1" applyAlignment="1">
      <alignment horizontal="left" wrapText="1"/>
    </xf>
    <xf numFmtId="0" fontId="12" fillId="11" borderId="0" xfId="0" applyFont="1" applyFill="1" applyAlignment="1">
      <alignment horizontal="left" wrapText="1"/>
    </xf>
    <xf numFmtId="0" fontId="12" fillId="12" borderId="0" xfId="0" applyFont="1" applyFill="1" applyAlignment="1">
      <alignment horizontal="left" wrapText="1"/>
    </xf>
    <xf numFmtId="0" fontId="12" fillId="13" borderId="0" xfId="0" applyFont="1" applyFill="1" applyAlignment="1">
      <alignment horizontal="left" wrapText="1"/>
    </xf>
    <xf numFmtId="0" fontId="12" fillId="14" borderId="0" xfId="0" applyFont="1" applyFill="1" applyAlignment="1">
      <alignment horizontal="left" wrapText="1"/>
    </xf>
    <xf numFmtId="0" fontId="12" fillId="15" borderId="0" xfId="0" applyFont="1" applyFill="1" applyAlignment="1">
      <alignment horizontal="left" wrapText="1"/>
    </xf>
    <xf numFmtId="0" fontId="12" fillId="16" borderId="0" xfId="0" applyFont="1" applyFill="1" applyAlignment="1">
      <alignment horizontal="left" wrapText="1"/>
    </xf>
    <xf numFmtId="0" fontId="12" fillId="17" borderId="0" xfId="0" applyFont="1" applyFill="1" applyAlignment="1">
      <alignment horizontal="left" wrapText="1"/>
    </xf>
    <xf numFmtId="0" fontId="12" fillId="18" borderId="0" xfId="0" applyFont="1" applyFill="1" applyAlignment="1">
      <alignment horizontal="left" wrapText="1"/>
    </xf>
    <xf numFmtId="0" fontId="12" fillId="19" borderId="0" xfId="0" applyFont="1" applyFill="1" applyAlignment="1">
      <alignment horizontal="left" wrapText="1"/>
    </xf>
    <xf numFmtId="0" fontId="12" fillId="20" borderId="0" xfId="0" applyFont="1" applyFill="1" applyAlignment="1">
      <alignment horizontal="left" wrapText="1"/>
    </xf>
    <xf numFmtId="0" fontId="12" fillId="21" borderId="0" xfId="0" applyFont="1" applyFill="1" applyAlignment="1">
      <alignment horizontal="left" wrapText="1"/>
    </xf>
    <xf numFmtId="0" fontId="12" fillId="22" borderId="0" xfId="0" applyFont="1" applyFill="1" applyAlignment="1">
      <alignment horizontal="left" wrapText="1"/>
    </xf>
    <xf numFmtId="0" fontId="12" fillId="23" borderId="0" xfId="0" applyFont="1" applyFill="1" applyAlignment="1">
      <alignment horizontal="left" wrapText="1"/>
    </xf>
    <xf numFmtId="0" fontId="12" fillId="24" borderId="0" xfId="0" applyFont="1" applyFill="1" applyAlignment="1">
      <alignment horizontal="left" wrapText="1"/>
    </xf>
    <xf numFmtId="0" fontId="12" fillId="25" borderId="0" xfId="0" applyFont="1" applyFill="1" applyAlignment="1">
      <alignment horizontal="left" wrapText="1"/>
    </xf>
    <xf numFmtId="0" fontId="12" fillId="26" borderId="0" xfId="0" applyFont="1" applyFill="1" applyAlignment="1">
      <alignment horizontal="left" wrapText="1"/>
    </xf>
    <xf numFmtId="0" fontId="12" fillId="27" borderId="0" xfId="0" applyFont="1" applyFill="1" applyAlignment="1">
      <alignment horizontal="left" wrapText="1"/>
    </xf>
    <xf numFmtId="0" fontId="12" fillId="28" borderId="0" xfId="0" applyFont="1" applyFill="1" applyAlignment="1">
      <alignment horizontal="left" wrapText="1"/>
    </xf>
    <xf numFmtId="0" fontId="12" fillId="29" borderId="0" xfId="0" applyFont="1" applyFill="1" applyAlignment="1">
      <alignment horizontal="left" wrapText="1"/>
    </xf>
    <xf numFmtId="0" fontId="12" fillId="30" borderId="0" xfId="0" applyFont="1" applyFill="1" applyAlignment="1">
      <alignment horizontal="left" wrapText="1"/>
    </xf>
    <xf numFmtId="0" fontId="12" fillId="31" borderId="0" xfId="0" applyFont="1" applyFill="1" applyAlignment="1">
      <alignment horizontal="left" wrapText="1"/>
    </xf>
    <xf numFmtId="0" fontId="12" fillId="32" borderId="0" xfId="0" applyFont="1" applyFill="1" applyAlignment="1">
      <alignment horizontal="left" wrapText="1"/>
    </xf>
    <xf numFmtId="0" fontId="12" fillId="33" borderId="0" xfId="0" applyFont="1" applyFill="1" applyAlignment="1">
      <alignment horizontal="left" wrapText="1"/>
    </xf>
    <xf numFmtId="0" fontId="12" fillId="34" borderId="0" xfId="0" applyFont="1" applyFill="1" applyAlignment="1">
      <alignment horizontal="left" wrapText="1"/>
    </xf>
    <xf numFmtId="0" fontId="12" fillId="35" borderId="0" xfId="0" applyFont="1" applyFill="1" applyAlignment="1">
      <alignment horizontal="left" wrapText="1"/>
    </xf>
    <xf numFmtId="0" fontId="12" fillId="36" borderId="0" xfId="0" applyFont="1" applyFill="1" applyAlignment="1">
      <alignment horizontal="left" wrapText="1"/>
    </xf>
    <xf numFmtId="0" fontId="12" fillId="37" borderId="0" xfId="0" applyFont="1" applyFill="1" applyAlignment="1">
      <alignment horizontal="left" wrapText="1"/>
    </xf>
    <xf numFmtId="0" fontId="12" fillId="38" borderId="0" xfId="0" applyFont="1" applyFill="1" applyAlignment="1">
      <alignment horizontal="left" wrapText="1"/>
    </xf>
    <xf numFmtId="0" fontId="12" fillId="39" borderId="0" xfId="0" applyFont="1" applyFill="1" applyAlignment="1">
      <alignment horizontal="left" wrapText="1"/>
    </xf>
    <xf numFmtId="0" fontId="12" fillId="40" borderId="0" xfId="0" applyFont="1" applyFill="1" applyAlignment="1">
      <alignment horizontal="left" wrapText="1"/>
    </xf>
    <xf numFmtId="0" fontId="12" fillId="41" borderId="0" xfId="0" applyFont="1" applyFill="1" applyAlignment="1">
      <alignment horizontal="left" wrapText="1"/>
    </xf>
    <xf numFmtId="0" fontId="12" fillId="42" borderId="0" xfId="0" applyFont="1" applyFill="1" applyAlignment="1">
      <alignment horizontal="left" wrapText="1"/>
    </xf>
    <xf numFmtId="0" fontId="12" fillId="43" borderId="0" xfId="0" applyFont="1" applyFill="1" applyAlignment="1">
      <alignment horizontal="left" wrapText="1"/>
    </xf>
    <xf numFmtId="0" fontId="12" fillId="44" borderId="0" xfId="0" applyFont="1" applyFill="1" applyAlignment="1">
      <alignment horizontal="left" wrapText="1"/>
    </xf>
    <xf numFmtId="0" fontId="12" fillId="45" borderId="0" xfId="0" applyFont="1" applyFill="1" applyAlignment="1">
      <alignment horizontal="left" wrapText="1"/>
    </xf>
    <xf numFmtId="0" fontId="12" fillId="46" borderId="0" xfId="0" applyFont="1" applyFill="1" applyAlignment="1">
      <alignment horizontal="left" wrapText="1"/>
    </xf>
    <xf numFmtId="0" fontId="12" fillId="47" borderId="0" xfId="0" applyFont="1" applyFill="1" applyAlignment="1">
      <alignment horizontal="left" wrapText="1"/>
    </xf>
    <xf numFmtId="0" fontId="12" fillId="48" borderId="0" xfId="0" applyFont="1" applyFill="1" applyAlignment="1">
      <alignment horizontal="left" wrapText="1"/>
    </xf>
    <xf numFmtId="0" fontId="12" fillId="49" borderId="0" xfId="0" applyFont="1" applyFill="1" applyAlignment="1">
      <alignment horizontal="left" wrapText="1"/>
    </xf>
    <xf numFmtId="0" fontId="12" fillId="50" borderId="0" xfId="0" applyFont="1" applyFill="1" applyAlignment="1">
      <alignment horizontal="left" wrapText="1"/>
    </xf>
    <xf numFmtId="0" fontId="12" fillId="51" borderId="0" xfId="0" applyFont="1" applyFill="1" applyAlignment="1">
      <alignment horizontal="left" wrapText="1"/>
    </xf>
    <xf numFmtId="0" fontId="12" fillId="52" borderId="0" xfId="0" applyFont="1" applyFill="1" applyAlignment="1">
      <alignment horizontal="left" wrapText="1"/>
    </xf>
    <xf numFmtId="0" fontId="12" fillId="53" borderId="0" xfId="0" applyFont="1" applyFill="1" applyAlignment="1">
      <alignment horizontal="left" wrapText="1"/>
    </xf>
    <xf numFmtId="0" fontId="12" fillId="54" borderId="0" xfId="0" applyFont="1" applyFill="1" applyAlignment="1">
      <alignment horizontal="left" wrapText="1"/>
    </xf>
    <xf numFmtId="0" fontId="12" fillId="55" borderId="0" xfId="0" applyFont="1" applyFill="1" applyAlignment="1">
      <alignment horizontal="left" wrapText="1"/>
    </xf>
    <xf numFmtId="0" fontId="12" fillId="56" borderId="0" xfId="0" applyFont="1" applyFill="1" applyAlignment="1">
      <alignment horizontal="left" wrapText="1"/>
    </xf>
    <xf numFmtId="0" fontId="12" fillId="57" borderId="0" xfId="0" applyFont="1" applyFill="1" applyAlignment="1">
      <alignment horizontal="left" wrapText="1"/>
    </xf>
    <xf numFmtId="0" fontId="12" fillId="58" borderId="0" xfId="0" applyFont="1" applyFill="1" applyAlignment="1">
      <alignment horizontal="left" wrapText="1"/>
    </xf>
    <xf numFmtId="0" fontId="12" fillId="59" borderId="0" xfId="0" applyFont="1" applyFill="1" applyAlignment="1">
      <alignment horizontal="left" wrapText="1"/>
    </xf>
    <xf numFmtId="0" fontId="12" fillId="60" borderId="0" xfId="0" applyFont="1" applyFill="1" applyAlignment="1">
      <alignment horizontal="left" wrapText="1"/>
    </xf>
    <xf numFmtId="0" fontId="12" fillId="61" borderId="0" xfId="0" applyFont="1" applyFill="1" applyAlignment="1">
      <alignment horizontal="left" wrapText="1"/>
    </xf>
    <xf numFmtId="0" fontId="12" fillId="62" borderId="0" xfId="0" applyFont="1" applyFill="1" applyAlignment="1">
      <alignment horizontal="left" wrapText="1"/>
    </xf>
    <xf numFmtId="0" fontId="12" fillId="63" borderId="0" xfId="0" applyFont="1" applyFill="1" applyAlignment="1">
      <alignment horizontal="left" wrapText="1"/>
    </xf>
    <xf numFmtId="0" fontId="12" fillId="64" borderId="0" xfId="0" applyFont="1" applyFill="1" applyAlignment="1">
      <alignment horizontal="left" wrapText="1"/>
    </xf>
    <xf numFmtId="0" fontId="12" fillId="65" borderId="0" xfId="0" applyFont="1" applyFill="1" applyAlignment="1">
      <alignment horizontal="left" wrapText="1"/>
    </xf>
    <xf numFmtId="0" fontId="12" fillId="66" borderId="0" xfId="0" applyFont="1" applyFill="1" applyAlignment="1">
      <alignment horizontal="left" wrapText="1"/>
    </xf>
    <xf numFmtId="0" fontId="12" fillId="67" borderId="0" xfId="0" applyFont="1" applyFill="1" applyAlignment="1">
      <alignment horizontal="left" wrapText="1"/>
    </xf>
    <xf numFmtId="0" fontId="12" fillId="68" borderId="0" xfId="0" applyFont="1" applyFill="1" applyAlignment="1">
      <alignment horizontal="left" wrapText="1"/>
    </xf>
    <xf numFmtId="0" fontId="12" fillId="69" borderId="0" xfId="0" applyFont="1" applyFill="1" applyAlignment="1">
      <alignment horizontal="left" wrapText="1"/>
    </xf>
    <xf numFmtId="0" fontId="12" fillId="70" borderId="0" xfId="0" applyFont="1" applyFill="1" applyAlignment="1">
      <alignment horizontal="left" wrapText="1"/>
    </xf>
    <xf numFmtId="0" fontId="12" fillId="71" borderId="0" xfId="0" applyFont="1" applyFill="1" applyAlignment="1">
      <alignment horizontal="left" wrapText="1"/>
    </xf>
    <xf numFmtId="0" fontId="12" fillId="72" borderId="0" xfId="0" applyFont="1" applyFill="1" applyAlignment="1">
      <alignment horizontal="left" wrapText="1"/>
    </xf>
    <xf numFmtId="0" fontId="12" fillId="73" borderId="0" xfId="0" applyFont="1" applyFill="1" applyAlignment="1">
      <alignment horizontal="left" wrapText="1"/>
    </xf>
    <xf numFmtId="0" fontId="12" fillId="74" borderId="0" xfId="0" applyFont="1" applyFill="1" applyAlignment="1">
      <alignment horizontal="left" wrapText="1"/>
    </xf>
    <xf numFmtId="0" fontId="12" fillId="75" borderId="0" xfId="0" applyFont="1" applyFill="1" applyAlignment="1">
      <alignment horizontal="left" wrapText="1"/>
    </xf>
    <xf numFmtId="0" fontId="12" fillId="76" borderId="0" xfId="0" applyFont="1" applyFill="1" applyAlignment="1">
      <alignment horizontal="left" wrapText="1"/>
    </xf>
    <xf numFmtId="0" fontId="12" fillId="77" borderId="0" xfId="0" applyFont="1" applyFill="1" applyAlignment="1">
      <alignment horizontal="left" wrapText="1"/>
    </xf>
    <xf numFmtId="0" fontId="12" fillId="78" borderId="0" xfId="0" applyFont="1" applyFill="1" applyAlignment="1">
      <alignment horizontal="left" wrapText="1"/>
    </xf>
    <xf numFmtId="0" fontId="12" fillId="79" borderId="0" xfId="0" applyFont="1" applyFill="1" applyAlignment="1">
      <alignment horizontal="left" wrapText="1"/>
    </xf>
    <xf numFmtId="0" fontId="12" fillId="80" borderId="0" xfId="0" applyFont="1" applyFill="1" applyAlignment="1">
      <alignment horizontal="left" wrapText="1"/>
    </xf>
    <xf numFmtId="0" fontId="12" fillId="81" borderId="0" xfId="0" applyFont="1" applyFill="1" applyAlignment="1">
      <alignment horizontal="left" wrapText="1"/>
    </xf>
    <xf numFmtId="0" fontId="12" fillId="82" borderId="0" xfId="0" applyFont="1" applyFill="1" applyAlignment="1">
      <alignment horizontal="left" wrapText="1"/>
    </xf>
    <xf numFmtId="0" fontId="12" fillId="83" borderId="0" xfId="0" applyFont="1" applyFill="1" applyAlignment="1">
      <alignment horizontal="left" wrapText="1"/>
    </xf>
    <xf numFmtId="0" fontId="12" fillId="84" borderId="0" xfId="0" applyFont="1" applyFill="1" applyAlignment="1">
      <alignment horizontal="left" wrapText="1"/>
    </xf>
    <xf numFmtId="0" fontId="12" fillId="85" borderId="0" xfId="0" applyFont="1" applyFill="1" applyAlignment="1">
      <alignment horizontal="left" wrapText="1"/>
    </xf>
    <xf numFmtId="0" fontId="12" fillId="86" borderId="0" xfId="0" applyFont="1" applyFill="1" applyAlignment="1">
      <alignment horizontal="left" wrapText="1"/>
    </xf>
    <xf numFmtId="0" fontId="12" fillId="87" borderId="0" xfId="0" applyFont="1" applyFill="1" applyAlignment="1">
      <alignment horizontal="left" wrapText="1"/>
    </xf>
    <xf numFmtId="0" fontId="12" fillId="88" borderId="0" xfId="0" applyFont="1" applyFill="1" applyAlignment="1">
      <alignment horizontal="left" wrapText="1"/>
    </xf>
    <xf numFmtId="0" fontId="12" fillId="89" borderId="0" xfId="0" applyFont="1" applyFill="1" applyAlignment="1">
      <alignment horizontal="left" wrapText="1"/>
    </xf>
    <xf numFmtId="0" fontId="12" fillId="90" borderId="0" xfId="0" applyFont="1" applyFill="1" applyAlignment="1">
      <alignment horizontal="left" wrapText="1"/>
    </xf>
    <xf numFmtId="0" fontId="12" fillId="91" borderId="0" xfId="0" applyFont="1" applyFill="1" applyAlignment="1">
      <alignment horizontal="left" wrapText="1"/>
    </xf>
    <xf numFmtId="0" fontId="12" fillId="92" borderId="0" xfId="0" applyFont="1" applyFill="1" applyAlignment="1">
      <alignment horizontal="left" wrapText="1"/>
    </xf>
    <xf numFmtId="0" fontId="12" fillId="93" borderId="0" xfId="0" applyFont="1" applyFill="1" applyAlignment="1">
      <alignment horizontal="left" wrapText="1"/>
    </xf>
    <xf numFmtId="0" fontId="12" fillId="94" borderId="0" xfId="0" applyFont="1" applyFill="1" applyAlignment="1">
      <alignment horizontal="left" wrapText="1"/>
    </xf>
    <xf numFmtId="0" fontId="12" fillId="95" borderId="0" xfId="0" applyFont="1" applyFill="1" applyAlignment="1">
      <alignment horizontal="left" wrapText="1"/>
    </xf>
    <xf numFmtId="0" fontId="12" fillId="96" borderId="0" xfId="0" applyFont="1" applyFill="1" applyAlignment="1">
      <alignment horizontal="left" wrapText="1"/>
    </xf>
    <xf numFmtId="0" fontId="12" fillId="97" borderId="0" xfId="0" applyFont="1" applyFill="1" applyAlignment="1">
      <alignment horizontal="left" wrapText="1"/>
    </xf>
    <xf numFmtId="0" fontId="12" fillId="98" borderId="0" xfId="0" applyFont="1" applyFill="1" applyAlignment="1">
      <alignment horizontal="left" wrapText="1"/>
    </xf>
    <xf numFmtId="0" fontId="12" fillId="99" borderId="0" xfId="0" applyFont="1" applyFill="1" applyAlignment="1">
      <alignment horizontal="left" wrapText="1"/>
    </xf>
    <xf numFmtId="0" fontId="12" fillId="100" borderId="0" xfId="0" applyFont="1" applyFill="1" applyAlignment="1">
      <alignment horizontal="left" wrapText="1"/>
    </xf>
    <xf numFmtId="0" fontId="12" fillId="101" borderId="0" xfId="0" applyFont="1" applyFill="1" applyAlignment="1">
      <alignment horizontal="left" wrapText="1"/>
    </xf>
    <xf numFmtId="0" fontId="12" fillId="102" borderId="0" xfId="0" applyFont="1" applyFill="1" applyAlignment="1">
      <alignment horizontal="left" wrapText="1"/>
    </xf>
    <xf numFmtId="0" fontId="12" fillId="103" borderId="0" xfId="0" applyFont="1" applyFill="1" applyAlignment="1">
      <alignment horizontal="left" wrapText="1"/>
    </xf>
    <xf numFmtId="0" fontId="12" fillId="104" borderId="0" xfId="0" applyFont="1" applyFill="1" applyAlignment="1">
      <alignment horizontal="left" wrapText="1"/>
    </xf>
    <xf numFmtId="0" fontId="12" fillId="105" borderId="0" xfId="0" applyFont="1" applyFill="1" applyAlignment="1">
      <alignment horizontal="left" wrapText="1"/>
    </xf>
    <xf numFmtId="0" fontId="12" fillId="106" borderId="0" xfId="0" applyFont="1" applyFill="1" applyAlignment="1">
      <alignment horizontal="left" wrapText="1"/>
    </xf>
    <xf numFmtId="0" fontId="12" fillId="107" borderId="0" xfId="0" applyFont="1" applyFill="1" applyAlignment="1">
      <alignment horizontal="left" wrapText="1"/>
    </xf>
    <xf numFmtId="0" fontId="12" fillId="108" borderId="0" xfId="0" applyFont="1" applyFill="1" applyAlignment="1">
      <alignment horizontal="left" wrapText="1"/>
    </xf>
    <xf numFmtId="0" fontId="12" fillId="109" borderId="0" xfId="0" applyFont="1" applyFill="1" applyAlignment="1">
      <alignment horizontal="left" wrapText="1"/>
    </xf>
    <xf numFmtId="0" fontId="12" fillId="110" borderId="0" xfId="0" applyFont="1" applyFill="1" applyAlignment="1">
      <alignment horizontal="left" wrapText="1"/>
    </xf>
    <xf numFmtId="0" fontId="12" fillId="111" borderId="0" xfId="0" applyFont="1" applyFill="1" applyAlignment="1">
      <alignment horizontal="left" wrapText="1"/>
    </xf>
    <xf numFmtId="0" fontId="12" fillId="112" borderId="0" xfId="0" applyFont="1" applyFill="1" applyAlignment="1">
      <alignment horizontal="left" wrapText="1"/>
    </xf>
    <xf numFmtId="0" fontId="12" fillId="113" borderId="0" xfId="0" applyFont="1" applyFill="1" applyAlignment="1">
      <alignment horizontal="left" wrapText="1"/>
    </xf>
    <xf numFmtId="0" fontId="12" fillId="114" borderId="0" xfId="0" applyFont="1" applyFill="1" applyAlignment="1">
      <alignment horizontal="left" wrapText="1"/>
    </xf>
    <xf numFmtId="0" fontId="12" fillId="115" borderId="0" xfId="0" applyFont="1" applyFill="1" applyAlignment="1">
      <alignment horizontal="left" wrapText="1"/>
    </xf>
    <xf numFmtId="0" fontId="12" fillId="116" borderId="0" xfId="0" applyFont="1" applyFill="1" applyAlignment="1">
      <alignment horizontal="left" wrapText="1"/>
    </xf>
    <xf numFmtId="0" fontId="12" fillId="117" borderId="0" xfId="0" applyFont="1" applyFill="1" applyAlignment="1">
      <alignment horizontal="left" wrapText="1"/>
    </xf>
    <xf numFmtId="0" fontId="12" fillId="118" borderId="0" xfId="0" applyFont="1" applyFill="1" applyAlignment="1">
      <alignment horizontal="left" wrapText="1"/>
    </xf>
    <xf numFmtId="0" fontId="12" fillId="119" borderId="0" xfId="0" applyFont="1" applyFill="1" applyAlignment="1">
      <alignment horizontal="left" wrapText="1"/>
    </xf>
    <xf numFmtId="0" fontId="12" fillId="120" borderId="0" xfId="0" applyFont="1" applyFill="1" applyAlignment="1">
      <alignment horizontal="left" wrapText="1"/>
    </xf>
    <xf numFmtId="0" fontId="12" fillId="121" borderId="0" xfId="0" applyFont="1" applyFill="1" applyAlignment="1">
      <alignment horizontal="left" wrapText="1"/>
    </xf>
    <xf numFmtId="0" fontId="12" fillId="122" borderId="0" xfId="0" applyFont="1" applyFill="1" applyAlignment="1">
      <alignment horizontal="left" wrapText="1"/>
    </xf>
    <xf numFmtId="0" fontId="12" fillId="123" borderId="0" xfId="0" applyFont="1" applyFill="1" applyAlignment="1">
      <alignment horizontal="left" wrapText="1"/>
    </xf>
    <xf numFmtId="0" fontId="12" fillId="124" borderId="0" xfId="0" applyFont="1" applyFill="1" applyAlignment="1">
      <alignment horizontal="left" wrapText="1"/>
    </xf>
    <xf numFmtId="0" fontId="12" fillId="125" borderId="0" xfId="0" applyFont="1" applyFill="1" applyAlignment="1">
      <alignment horizontal="left" wrapText="1"/>
    </xf>
    <xf numFmtId="0" fontId="12" fillId="126" borderId="0" xfId="0" applyFont="1" applyFill="1" applyAlignment="1">
      <alignment horizontal="left" wrapText="1"/>
    </xf>
    <xf numFmtId="0" fontId="12" fillId="127" borderId="0" xfId="0" applyFont="1" applyFill="1" applyAlignment="1">
      <alignment horizontal="left" wrapText="1"/>
    </xf>
    <xf numFmtId="0" fontId="12" fillId="128" borderId="0" xfId="0" applyFont="1" applyFill="1" applyAlignment="1">
      <alignment horizontal="left" wrapText="1"/>
    </xf>
    <xf numFmtId="0" fontId="12" fillId="129" borderId="0" xfId="0" applyFont="1" applyFill="1" applyAlignment="1">
      <alignment horizontal="left" wrapText="1"/>
    </xf>
    <xf numFmtId="0" fontId="12" fillId="130" borderId="0" xfId="0" applyFont="1" applyFill="1" applyAlignment="1">
      <alignment horizontal="left" wrapText="1"/>
    </xf>
    <xf numFmtId="0" fontId="12" fillId="131" borderId="0" xfId="0" applyFont="1" applyFill="1" applyAlignment="1">
      <alignment horizontal="left" wrapText="1"/>
    </xf>
    <xf numFmtId="0" fontId="12" fillId="132" borderId="0" xfId="0" applyFont="1" applyFill="1" applyAlignment="1">
      <alignment horizontal="left" wrapText="1"/>
    </xf>
    <xf numFmtId="0" fontId="12" fillId="133" borderId="0" xfId="0" applyFont="1" applyFill="1" applyAlignment="1">
      <alignment horizontal="left" wrapText="1"/>
    </xf>
    <xf numFmtId="0" fontId="12" fillId="134" borderId="0" xfId="0" applyFont="1" applyFill="1" applyAlignment="1">
      <alignment horizontal="left" wrapText="1"/>
    </xf>
    <xf numFmtId="0" fontId="12" fillId="135" borderId="0" xfId="0" applyFont="1" applyFill="1" applyAlignment="1">
      <alignment horizontal="left" wrapText="1"/>
    </xf>
    <xf numFmtId="0" fontId="12" fillId="136" borderId="0" xfId="0" applyFont="1" applyFill="1" applyAlignment="1">
      <alignment horizontal="left" wrapText="1"/>
    </xf>
    <xf numFmtId="0" fontId="12" fillId="137" borderId="0" xfId="0" applyFont="1" applyFill="1" applyAlignment="1">
      <alignment horizontal="left" wrapText="1"/>
    </xf>
    <xf numFmtId="0" fontId="12" fillId="138" borderId="0" xfId="0" applyFont="1" applyFill="1" applyAlignment="1">
      <alignment horizontal="left" wrapText="1"/>
    </xf>
    <xf numFmtId="0" fontId="12" fillId="139" borderId="0" xfId="0" applyFont="1" applyFill="1" applyAlignment="1">
      <alignment horizontal="left" wrapText="1"/>
    </xf>
    <xf numFmtId="0" fontId="12" fillId="140" borderId="0" xfId="0" applyFont="1" applyFill="1" applyAlignment="1">
      <alignment horizontal="left" wrapText="1"/>
    </xf>
    <xf numFmtId="0" fontId="12" fillId="141" borderId="0" xfId="0" applyFont="1" applyFill="1" applyAlignment="1">
      <alignment horizontal="left" wrapText="1"/>
    </xf>
    <xf numFmtId="0" fontId="12" fillId="142" borderId="0" xfId="0" applyFont="1" applyFill="1" applyAlignment="1">
      <alignment horizontal="left" wrapText="1"/>
    </xf>
    <xf numFmtId="0" fontId="12" fillId="143" borderId="0" xfId="0" applyFont="1" applyFill="1" applyAlignment="1">
      <alignment horizontal="left" wrapText="1"/>
    </xf>
    <xf numFmtId="0" fontId="12" fillId="144" borderId="0" xfId="0" applyFont="1" applyFill="1" applyAlignment="1">
      <alignment horizontal="left" wrapText="1"/>
    </xf>
    <xf numFmtId="0" fontId="12" fillId="145" borderId="0" xfId="0" applyFont="1" applyFill="1" applyAlignment="1">
      <alignment horizontal="left" wrapText="1"/>
    </xf>
    <xf numFmtId="0" fontId="12" fillId="146" borderId="0" xfId="0" applyFont="1" applyFill="1" applyAlignment="1">
      <alignment horizontal="left" wrapText="1"/>
    </xf>
    <xf numFmtId="0" fontId="12" fillId="147" borderId="0" xfId="0" applyFont="1" applyFill="1" applyAlignment="1">
      <alignment horizontal="left" wrapText="1"/>
    </xf>
    <xf numFmtId="0" fontId="12" fillId="148" borderId="0" xfId="0" applyFont="1" applyFill="1" applyAlignment="1">
      <alignment horizontal="left" wrapText="1"/>
    </xf>
    <xf numFmtId="0" fontId="12" fillId="149" borderId="0" xfId="0" applyFont="1" applyFill="1" applyAlignment="1">
      <alignment horizontal="left" wrapText="1"/>
    </xf>
    <xf numFmtId="0" fontId="12" fillId="150" borderId="0" xfId="0" applyFont="1" applyFill="1" applyAlignment="1">
      <alignment horizontal="left" wrapText="1"/>
    </xf>
    <xf numFmtId="0" fontId="12" fillId="151" borderId="0" xfId="0" applyFont="1" applyFill="1" applyAlignment="1">
      <alignment horizontal="left" wrapText="1"/>
    </xf>
    <xf numFmtId="0" fontId="12" fillId="152" borderId="0" xfId="0" applyFont="1" applyFill="1" applyAlignment="1">
      <alignment horizontal="left" wrapText="1"/>
    </xf>
    <xf numFmtId="0" fontId="12" fillId="0" borderId="0" xfId="0" applyFont="1" applyAlignment="1">
      <alignment horizontal="left"/>
    </xf>
    <xf numFmtId="0" fontId="42" fillId="0" borderId="0" xfId="0" applyFont="1"/>
    <xf numFmtId="14" fontId="42" fillId="0" borderId="0" xfId="0" applyNumberFormat="1" applyFont="1"/>
    <xf numFmtId="0" fontId="43" fillId="154" borderId="0" xfId="0" applyFont="1" applyFill="1"/>
    <xf numFmtId="0" fontId="43" fillId="154" borderId="0" xfId="0" applyFont="1" applyFill="1" applyAlignment="1">
      <alignment wrapText="1"/>
    </xf>
    <xf numFmtId="0" fontId="44" fillId="24" borderId="0" xfId="0" applyFont="1" applyFill="1"/>
    <xf numFmtId="0" fontId="42" fillId="155" borderId="0" xfId="0" applyFont="1" applyFill="1" applyAlignment="1">
      <alignment wrapText="1"/>
    </xf>
    <xf numFmtId="0" fontId="45" fillId="24" borderId="0" xfId="0" applyFont="1" applyFill="1"/>
    <xf numFmtId="0" fontId="46" fillId="24" borderId="0" xfId="0" applyFont="1" applyFill="1"/>
    <xf numFmtId="0" fontId="47" fillId="24" borderId="0" xfId="0" applyFont="1" applyFill="1"/>
    <xf numFmtId="0" fontId="47" fillId="0" borderId="0" xfId="0" applyFont="1"/>
    <xf numFmtId="0" fontId="44" fillId="24" borderId="0" xfId="0" applyFont="1" applyFill="1" applyAlignment="1">
      <alignment horizontal="left"/>
    </xf>
    <xf numFmtId="0" fontId="45" fillId="24" borderId="0" xfId="0" applyFont="1" applyFill="1" applyAlignment="1">
      <alignment horizontal="left"/>
    </xf>
    <xf numFmtId="0" fontId="46" fillId="24" borderId="0" xfId="0" applyFont="1" applyFill="1" applyAlignment="1">
      <alignment horizontal="left"/>
    </xf>
    <xf numFmtId="0" fontId="48" fillId="24" borderId="0" xfId="0" applyFont="1" applyFill="1"/>
    <xf numFmtId="0" fontId="49" fillId="24" borderId="0" xfId="0" applyFont="1" applyFill="1"/>
    <xf numFmtId="0" fontId="50" fillId="24" borderId="0" xfId="0" applyFont="1" applyFill="1"/>
    <xf numFmtId="0" fontId="42" fillId="155" borderId="0" xfId="0" applyFont="1" applyFill="1"/>
    <xf numFmtId="0" fontId="51" fillId="24" borderId="0" xfId="0" applyFont="1" applyFill="1"/>
    <xf numFmtId="0" fontId="42" fillId="156" borderId="0" xfId="0" applyFont="1" applyFill="1" applyAlignment="1">
      <alignment wrapText="1"/>
    </xf>
    <xf numFmtId="0" fontId="52" fillId="155" borderId="0" xfId="0" applyFont="1" applyFill="1" applyAlignment="1">
      <alignment wrapText="1"/>
    </xf>
    <xf numFmtId="0" fontId="43" fillId="106" borderId="0" xfId="0" applyFont="1" applyFill="1" applyAlignment="1">
      <alignment wrapText="1"/>
    </xf>
    <xf numFmtId="0" fontId="43" fillId="106" borderId="0" xfId="0" applyFont="1" applyFill="1"/>
    <xf numFmtId="0" fontId="42" fillId="106" borderId="0" xfId="0" applyFont="1" applyFill="1"/>
    <xf numFmtId="0" fontId="42" fillId="106" borderId="0" xfId="0" applyFont="1" applyFill="1" applyAlignment="1">
      <alignment wrapText="1"/>
    </xf>
    <xf numFmtId="0" fontId="47" fillId="0" borderId="0" xfId="0" applyFont="1" applyAlignment="1">
      <alignment horizontal="center"/>
    </xf>
    <xf numFmtId="0" fontId="53" fillId="24" borderId="0" xfId="0" applyFont="1" applyFill="1"/>
    <xf numFmtId="0" fontId="54" fillId="155" borderId="0" xfId="0" applyFont="1" applyFill="1" applyAlignment="1">
      <alignment wrapText="1"/>
    </xf>
    <xf numFmtId="0" fontId="55" fillId="0" borderId="0" xfId="0" applyFont="1" applyAlignment="1">
      <alignment horizontal="center" wrapText="1"/>
    </xf>
    <xf numFmtId="0" fontId="42" fillId="0" borderId="0" xfId="0" applyFont="1" applyAlignment="1">
      <alignment wrapText="1"/>
    </xf>
    <xf numFmtId="0" fontId="56" fillId="0" borderId="0" xfId="0" applyFont="1" applyAlignment="1">
      <alignment horizontal="left" wrapText="1"/>
    </xf>
    <xf numFmtId="0" fontId="58" fillId="0" borderId="0" xfId="0" applyFont="1" applyAlignment="1">
      <alignment horizontal="center" wrapText="1"/>
    </xf>
    <xf numFmtId="0" fontId="56" fillId="0" borderId="0" xfId="0" applyFont="1" applyAlignment="1">
      <alignment horizontal="center" wrapText="1"/>
    </xf>
    <xf numFmtId="0" fontId="60" fillId="0" borderId="0" xfId="0" applyFont="1" applyAlignment="1">
      <alignment horizontal="center" vertical="center"/>
    </xf>
    <xf numFmtId="0" fontId="45" fillId="0" borderId="0" xfId="0" applyFont="1" applyAlignment="1">
      <alignment horizontal="center" vertical="center"/>
    </xf>
    <xf numFmtId="0" fontId="61" fillId="154" borderId="0" xfId="0" applyFont="1" applyFill="1"/>
    <xf numFmtId="0" fontId="61" fillId="154" borderId="0" xfId="0" applyFont="1" applyFill="1" applyAlignment="1">
      <alignment wrapText="1"/>
    </xf>
    <xf numFmtId="0" fontId="62" fillId="156" borderId="0" xfId="0" applyFont="1" applyFill="1"/>
    <xf numFmtId="0" fontId="62" fillId="24" borderId="0" xfId="0" applyFont="1" applyFill="1"/>
    <xf numFmtId="0" fontId="62" fillId="0" borderId="0" xfId="0" applyFont="1"/>
    <xf numFmtId="0" fontId="31" fillId="155" borderId="0" xfId="0" applyFont="1" applyFill="1" applyAlignment="1">
      <alignment wrapText="1"/>
    </xf>
    <xf numFmtId="0" fontId="11" fillId="155" borderId="0" xfId="0" applyFont="1" applyFill="1"/>
    <xf numFmtId="0" fontId="11" fillId="155" borderId="0" xfId="0" applyFont="1" applyFill="1" applyAlignment="1">
      <alignment wrapText="1"/>
    </xf>
    <xf numFmtId="0" fontId="63" fillId="0" borderId="0" xfId="0" applyFont="1" applyAlignment="1">
      <alignment wrapText="1"/>
    </xf>
    <xf numFmtId="0" fontId="11" fillId="24" borderId="0" xfId="0" applyFont="1" applyFill="1"/>
    <xf numFmtId="0" fontId="64" fillId="155" borderId="0" xfId="0" applyFont="1" applyFill="1"/>
    <xf numFmtId="0" fontId="62" fillId="155" borderId="0" xfId="0" applyFont="1" applyFill="1"/>
    <xf numFmtId="0" fontId="31" fillId="155" borderId="0" xfId="0" applyFont="1" applyFill="1"/>
    <xf numFmtId="0" fontId="31" fillId="24" borderId="0" xfId="0" applyFont="1" applyFill="1" applyAlignment="1">
      <alignment wrapText="1"/>
    </xf>
    <xf numFmtId="0" fontId="31" fillId="156" borderId="0" xfId="0" applyFont="1" applyFill="1" applyAlignment="1">
      <alignment wrapText="1"/>
    </xf>
    <xf numFmtId="0" fontId="65" fillId="24" borderId="0" xfId="0" applyFont="1" applyFill="1"/>
    <xf numFmtId="0" fontId="66" fillId="24" borderId="0" xfId="0" applyFont="1" applyFill="1"/>
    <xf numFmtId="0" fontId="67" fillId="24" borderId="0" xfId="0" applyFont="1" applyFill="1"/>
    <xf numFmtId="0" fontId="68" fillId="0" borderId="0" xfId="0" applyFont="1"/>
    <xf numFmtId="0" fontId="69" fillId="0" borderId="0" xfId="0" applyFont="1"/>
    <xf numFmtId="0" fontId="70" fillId="24" borderId="0" xfId="0" applyFont="1" applyFill="1"/>
    <xf numFmtId="0" fontId="69" fillId="155" borderId="0" xfId="0" applyFont="1" applyFill="1" applyAlignment="1">
      <alignment wrapText="1"/>
    </xf>
    <xf numFmtId="0" fontId="70" fillId="156" borderId="0" xfId="0" applyFont="1" applyFill="1"/>
    <xf numFmtId="0" fontId="69" fillId="156" borderId="0" xfId="0" applyFont="1" applyFill="1" applyAlignment="1">
      <alignment wrapText="1"/>
    </xf>
    <xf numFmtId="0" fontId="70" fillId="155" borderId="0" xfId="0" applyFont="1" applyFill="1"/>
    <xf numFmtId="0" fontId="71" fillId="24" borderId="0" xfId="0" applyFont="1" applyFill="1"/>
    <xf numFmtId="0" fontId="72" fillId="0" borderId="0" xfId="0" applyFont="1"/>
    <xf numFmtId="0" fontId="69" fillId="0" borderId="0" xfId="0" applyFont="1" applyAlignment="1">
      <alignment horizontal="center" vertical="center"/>
    </xf>
    <xf numFmtId="0" fontId="74" fillId="24" borderId="0" xfId="0" applyFont="1" applyFill="1"/>
    <xf numFmtId="0" fontId="75" fillId="24" borderId="0" xfId="0" applyFont="1" applyFill="1"/>
    <xf numFmtId="0" fontId="75" fillId="24" borderId="0" xfId="0" applyFont="1" applyFill="1" applyAlignment="1">
      <alignment horizontal="left"/>
    </xf>
    <xf numFmtId="0" fontId="76" fillId="0" borderId="0" xfId="0" applyFont="1"/>
    <xf numFmtId="0" fontId="77" fillId="0" borderId="0" xfId="0" applyFont="1"/>
    <xf numFmtId="0" fontId="70" fillId="157" borderId="0" xfId="0" applyFont="1" applyFill="1"/>
    <xf numFmtId="0" fontId="69" fillId="157" borderId="0" xfId="0" applyFont="1" applyFill="1" applyAlignment="1">
      <alignment wrapText="1"/>
    </xf>
    <xf numFmtId="0" fontId="70" fillId="24" borderId="0" xfId="0" applyFont="1" applyFill="1" applyAlignment="1">
      <alignment vertical="center"/>
    </xf>
    <xf numFmtId="0" fontId="71" fillId="24" borderId="0" xfId="0" applyFont="1" applyFill="1" applyAlignment="1">
      <alignment vertical="center"/>
    </xf>
    <xf numFmtId="0" fontId="69" fillId="0" borderId="0" xfId="0" applyFont="1" applyAlignment="1">
      <alignment vertical="center"/>
    </xf>
    <xf numFmtId="0" fontId="69" fillId="155" borderId="0" xfId="0" applyFont="1" applyFill="1"/>
    <xf numFmtId="0" fontId="78" fillId="24" borderId="0" xfId="0" applyFont="1" applyFill="1" applyAlignment="1">
      <alignment vertical="center"/>
    </xf>
    <xf numFmtId="0" fontId="42" fillId="0" borderId="0" xfId="0" applyFont="1" applyAlignment="1">
      <alignment vertical="center"/>
    </xf>
    <xf numFmtId="0" fontId="79" fillId="155" borderId="0" xfId="0" applyFont="1" applyFill="1" applyAlignment="1">
      <alignment wrapText="1"/>
    </xf>
    <xf numFmtId="0" fontId="79" fillId="155" borderId="0" xfId="0" applyFont="1" applyFill="1"/>
    <xf numFmtId="0" fontId="80" fillId="155" borderId="0" xfId="0" applyFont="1" applyFill="1" applyAlignment="1">
      <alignment vertical="center"/>
    </xf>
    <xf numFmtId="0" fontId="81" fillId="155" borderId="0" xfId="0" applyFont="1" applyFill="1" applyAlignment="1">
      <alignment vertical="center"/>
    </xf>
    <xf numFmtId="0" fontId="43" fillId="155" borderId="0" xfId="0" applyFont="1" applyFill="1" applyAlignment="1">
      <alignment vertical="center" wrapText="1"/>
    </xf>
    <xf numFmtId="0" fontId="43" fillId="155" borderId="0" xfId="0" applyFont="1" applyFill="1" applyAlignment="1">
      <alignment wrapText="1"/>
    </xf>
    <xf numFmtId="0" fontId="43" fillId="154" borderId="0" xfId="0" applyFont="1" applyFill="1" applyAlignment="1">
      <alignment vertical="center"/>
    </xf>
    <xf numFmtId="0" fontId="43" fillId="154" borderId="0" xfId="0" applyFont="1" applyFill="1" applyAlignment="1">
      <alignment vertical="center" wrapText="1"/>
    </xf>
    <xf numFmtId="0" fontId="44" fillId="24" borderId="0" xfId="0" applyFont="1" applyFill="1" applyAlignment="1">
      <alignment vertical="center"/>
    </xf>
    <xf numFmtId="0" fontId="48" fillId="24" borderId="0" xfId="0" applyFont="1" applyFill="1" applyAlignment="1">
      <alignment vertical="center"/>
    </xf>
    <xf numFmtId="0" fontId="44" fillId="158" borderId="0" xfId="0" applyFont="1" applyFill="1"/>
    <xf numFmtId="0" fontId="45" fillId="24" borderId="0" xfId="0" applyFont="1" applyFill="1" applyAlignment="1">
      <alignment vertical="center"/>
    </xf>
    <xf numFmtId="0" fontId="82" fillId="24" borderId="0" xfId="0" applyFont="1" applyFill="1" applyAlignment="1">
      <alignment vertical="center"/>
    </xf>
    <xf numFmtId="0" fontId="44" fillId="156" borderId="0" xfId="0" applyFont="1" applyFill="1" applyAlignment="1">
      <alignment vertical="center"/>
    </xf>
    <xf numFmtId="0" fontId="44" fillId="155" borderId="0" xfId="0" applyFont="1" applyFill="1" applyAlignment="1">
      <alignment vertical="center"/>
    </xf>
    <xf numFmtId="0" fontId="42" fillId="159" borderId="0" xfId="0" applyFont="1" applyFill="1" applyAlignment="1">
      <alignment vertical="center"/>
    </xf>
    <xf numFmtId="0" fontId="44" fillId="159" borderId="0" xfId="0" applyFont="1" applyFill="1" applyAlignment="1">
      <alignment vertical="center"/>
    </xf>
    <xf numFmtId="0" fontId="44" fillId="160" borderId="0" xfId="0" applyFont="1" applyFill="1"/>
    <xf numFmtId="0" fontId="83" fillId="24" borderId="0" xfId="0" applyFont="1" applyFill="1" applyAlignment="1">
      <alignment vertical="center"/>
    </xf>
    <xf numFmtId="0" fontId="44" fillId="161" borderId="0" xfId="0" applyFont="1" applyFill="1" applyAlignment="1">
      <alignment vertical="center"/>
    </xf>
    <xf numFmtId="0" fontId="44" fillId="159" borderId="0" xfId="0" applyFont="1" applyFill="1"/>
    <xf numFmtId="0" fontId="84" fillId="16" borderId="0" xfId="0" applyFont="1" applyFill="1" applyAlignment="1">
      <alignment vertical="center"/>
    </xf>
    <xf numFmtId="0" fontId="84" fillId="162" borderId="0" xfId="0" applyFont="1" applyFill="1" applyAlignment="1">
      <alignment vertical="center"/>
    </xf>
    <xf numFmtId="0" fontId="44" fillId="16" borderId="0" xfId="0" applyFont="1" applyFill="1" applyAlignment="1">
      <alignment vertical="center"/>
    </xf>
    <xf numFmtId="0" fontId="44" fillId="162" borderId="0" xfId="0" applyFont="1" applyFill="1" applyAlignment="1">
      <alignment vertical="center"/>
    </xf>
    <xf numFmtId="0" fontId="44" fillId="163" borderId="0" xfId="0" applyFont="1" applyFill="1" applyAlignment="1">
      <alignment vertical="center"/>
    </xf>
    <xf numFmtId="0" fontId="85" fillId="24" borderId="0" xfId="0" applyFont="1" applyFill="1" applyAlignment="1">
      <alignment vertical="center"/>
    </xf>
    <xf numFmtId="0" fontId="42" fillId="164" borderId="0" xfId="0" applyFont="1" applyFill="1" applyAlignment="1">
      <alignment vertical="center"/>
    </xf>
    <xf numFmtId="0" fontId="44" fillId="164" borderId="0" xfId="0" applyFont="1" applyFill="1" applyAlignment="1">
      <alignment vertical="center"/>
    </xf>
    <xf numFmtId="0" fontId="86" fillId="0" borderId="0" xfId="0" applyFont="1" applyAlignment="1">
      <alignment vertical="center"/>
    </xf>
    <xf numFmtId="0" fontId="87" fillId="24" borderId="0" xfId="0" applyFont="1" applyFill="1" applyAlignment="1">
      <alignment vertical="center"/>
    </xf>
    <xf numFmtId="0" fontId="88" fillId="24" borderId="0" xfId="0" applyFont="1" applyFill="1" applyAlignment="1">
      <alignment vertical="center"/>
    </xf>
    <xf numFmtId="0" fontId="89" fillId="24" borderId="0" xfId="0" applyFont="1" applyFill="1" applyAlignment="1">
      <alignment vertical="center"/>
    </xf>
    <xf numFmtId="0" fontId="90" fillId="24" borderId="0" xfId="0" applyFont="1" applyFill="1" applyAlignment="1">
      <alignment vertical="center"/>
    </xf>
    <xf numFmtId="0" fontId="42" fillId="65" borderId="0" xfId="0" applyFont="1" applyFill="1" applyAlignment="1">
      <alignment vertical="center"/>
    </xf>
    <xf numFmtId="0" fontId="44" fillId="65" borderId="0" xfId="0" applyFont="1" applyFill="1" applyAlignment="1">
      <alignment vertical="center"/>
    </xf>
    <xf numFmtId="0" fontId="91" fillId="24" borderId="0" xfId="0" applyFont="1" applyFill="1" applyAlignment="1">
      <alignment horizontal="left" vertical="top"/>
    </xf>
    <xf numFmtId="0" fontId="92" fillId="24" borderId="0" xfId="0" applyFont="1" applyFill="1" applyAlignment="1">
      <alignment vertical="top"/>
    </xf>
    <xf numFmtId="0" fontId="43" fillId="154" borderId="0" xfId="0" applyFont="1" applyFill="1" applyAlignment="1">
      <alignment horizontal="center" vertical="center"/>
    </xf>
    <xf numFmtId="0" fontId="93" fillId="154" borderId="0" xfId="0" applyFont="1" applyFill="1"/>
    <xf numFmtId="0" fontId="93" fillId="154" borderId="0" xfId="0" applyFont="1" applyFill="1" applyAlignment="1">
      <alignment wrapText="1"/>
    </xf>
    <xf numFmtId="0" fontId="94" fillId="24" borderId="0" xfId="0" applyFont="1" applyFill="1"/>
    <xf numFmtId="0" fontId="95" fillId="0" borderId="0" xfId="0" applyFont="1"/>
    <xf numFmtId="0" fontId="42" fillId="163" borderId="0" xfId="0" applyFont="1" applyFill="1"/>
    <xf numFmtId="0" fontId="47" fillId="158" borderId="0" xfId="0" applyFont="1" applyFill="1"/>
    <xf numFmtId="0" fontId="93" fillId="158" borderId="0" xfId="0" applyFont="1" applyFill="1"/>
    <xf numFmtId="0" fontId="93" fillId="158" borderId="0" xfId="0" applyFont="1" applyFill="1" applyAlignment="1">
      <alignment wrapText="1"/>
    </xf>
    <xf numFmtId="0" fontId="78" fillId="0" borderId="0" xfId="0" applyFont="1"/>
    <xf numFmtId="0" fontId="75" fillId="155" borderId="0" xfId="0" applyFont="1" applyFill="1"/>
    <xf numFmtId="0" fontId="96" fillId="24" borderId="0" xfId="0" applyFont="1" applyFill="1" applyAlignment="1">
      <alignment horizontal="left"/>
    </xf>
    <xf numFmtId="0" fontId="97" fillId="24" borderId="0" xfId="0" applyFont="1" applyFill="1"/>
    <xf numFmtId="0" fontId="98" fillId="155" borderId="0" xfId="0" applyFont="1" applyFill="1" applyAlignment="1">
      <alignment horizontal="left"/>
    </xf>
    <xf numFmtId="0" fontId="75" fillId="0" borderId="0" xfId="0" applyFont="1"/>
    <xf numFmtId="0" fontId="99" fillId="24" borderId="0" xfId="0" applyFont="1" applyFill="1"/>
    <xf numFmtId="0" fontId="100" fillId="24" borderId="0" xfId="0" applyFont="1" applyFill="1"/>
    <xf numFmtId="0" fontId="101" fillId="165" borderId="0" xfId="0" applyFont="1" applyFill="1"/>
    <xf numFmtId="0" fontId="44" fillId="155" borderId="0" xfId="0" applyFont="1" applyFill="1"/>
    <xf numFmtId="0" fontId="102" fillId="155" borderId="0" xfId="0" applyFont="1" applyFill="1"/>
    <xf numFmtId="0" fontId="42" fillId="166" borderId="0" xfId="0" applyFont="1" applyFill="1"/>
    <xf numFmtId="0" fontId="103" fillId="167" borderId="0" xfId="0" applyFont="1" applyFill="1"/>
    <xf numFmtId="0" fontId="104" fillId="167" borderId="0" xfId="0" applyFont="1" applyFill="1"/>
    <xf numFmtId="0" fontId="104" fillId="167" borderId="0" xfId="0" applyFont="1" applyFill="1" applyAlignment="1">
      <alignment wrapText="1"/>
    </xf>
    <xf numFmtId="0" fontId="42" fillId="8" borderId="0" xfId="0" applyFont="1" applyFill="1"/>
    <xf numFmtId="0" fontId="98" fillId="24" borderId="0" xfId="0" applyFont="1" applyFill="1" applyAlignment="1">
      <alignment horizontal="left" wrapText="1"/>
    </xf>
    <xf numFmtId="0" fontId="105" fillId="24" borderId="0" xfId="0" applyFont="1" applyFill="1"/>
    <xf numFmtId="0" fontId="98" fillId="24" borderId="0" xfId="0" applyFont="1" applyFill="1" applyAlignment="1">
      <alignment horizontal="left"/>
    </xf>
    <xf numFmtId="0" fontId="106" fillId="24" borderId="0" xfId="0" applyFont="1" applyFill="1"/>
    <xf numFmtId="0" fontId="107" fillId="24" borderId="0" xfId="0" applyFont="1" applyFill="1"/>
    <xf numFmtId="0" fontId="108" fillId="24" borderId="0" xfId="0" applyFont="1" applyFill="1" applyAlignment="1">
      <alignment horizontal="left"/>
    </xf>
    <xf numFmtId="0" fontId="109" fillId="24" borderId="0" xfId="0" applyFont="1" applyFill="1"/>
    <xf numFmtId="0" fontId="110" fillId="24" borderId="0" xfId="0" applyFont="1" applyFill="1" applyAlignment="1">
      <alignment horizontal="left"/>
    </xf>
    <xf numFmtId="0" fontId="111" fillId="168" borderId="0" xfId="0" applyFont="1" applyFill="1"/>
    <xf numFmtId="0" fontId="106" fillId="155" borderId="0" xfId="0" applyFont="1" applyFill="1" applyAlignment="1">
      <alignment wrapText="1"/>
    </xf>
    <xf numFmtId="0" fontId="112" fillId="0" borderId="0" xfId="0" applyFont="1"/>
    <xf numFmtId="0" fontId="113" fillId="169" borderId="0" xfId="0" applyFont="1" applyFill="1"/>
    <xf numFmtId="0" fontId="43" fillId="160" borderId="0" xfId="0" applyFont="1" applyFill="1"/>
    <xf numFmtId="0" fontId="43" fillId="160" borderId="0" xfId="0" applyFont="1" applyFill="1" applyAlignment="1">
      <alignment wrapText="1"/>
    </xf>
    <xf numFmtId="0" fontId="85" fillId="24" borderId="0" xfId="0" applyFont="1" applyFill="1" applyAlignment="1">
      <alignment horizontal="left"/>
    </xf>
    <xf numFmtId="0" fontId="44" fillId="163" borderId="0" xfId="0" applyFont="1" applyFill="1"/>
    <xf numFmtId="0" fontId="114" fillId="155" borderId="0" xfId="0" applyFont="1" applyFill="1"/>
    <xf numFmtId="0" fontId="115" fillId="24" borderId="0" xfId="0" applyFont="1" applyFill="1"/>
    <xf numFmtId="0" fontId="116" fillId="155" borderId="0" xfId="0" applyFont="1" applyFill="1"/>
    <xf numFmtId="0" fontId="85" fillId="24" borderId="0" xfId="0" applyFont="1" applyFill="1"/>
    <xf numFmtId="0" fontId="117" fillId="24" borderId="0" xfId="0" applyFont="1" applyFill="1"/>
    <xf numFmtId="0" fontId="118" fillId="0" borderId="0" xfId="0" applyFont="1"/>
    <xf numFmtId="0" fontId="119" fillId="155" borderId="0" xfId="0" applyFont="1" applyFill="1" applyAlignment="1">
      <alignment horizontal="left"/>
    </xf>
    <xf numFmtId="0" fontId="120" fillId="155" borderId="0" xfId="0" applyFont="1" applyFill="1"/>
    <xf numFmtId="0" fontId="121" fillId="155" borderId="0" xfId="0" applyFont="1" applyFill="1" applyAlignment="1">
      <alignment horizontal="left"/>
    </xf>
    <xf numFmtId="0" fontId="122" fillId="155" borderId="0" xfId="0" applyFont="1" applyFill="1"/>
    <xf numFmtId="0" fontId="123" fillId="155" borderId="0" xfId="0" applyFont="1" applyFill="1"/>
    <xf numFmtId="0" fontId="124" fillId="155" borderId="0" xfId="0" applyFont="1" applyFill="1"/>
    <xf numFmtId="0" fontId="119" fillId="155" borderId="0" xfId="0" applyFont="1" applyFill="1"/>
    <xf numFmtId="0" fontId="74" fillId="155" borderId="0" xfId="0" applyFont="1" applyFill="1"/>
    <xf numFmtId="0" fontId="126" fillId="170" borderId="0" xfId="0" applyFont="1" applyFill="1"/>
    <xf numFmtId="0" fontId="43" fillId="159" borderId="0" xfId="0" applyFont="1" applyFill="1"/>
    <xf numFmtId="0" fontId="43" fillId="159" borderId="0" xfId="0" applyFont="1" applyFill="1" applyAlignment="1">
      <alignment wrapText="1"/>
    </xf>
    <xf numFmtId="0" fontId="127" fillId="162" borderId="0" xfId="0" applyFont="1" applyFill="1" applyAlignment="1">
      <alignment vertical="center"/>
    </xf>
    <xf numFmtId="0" fontId="128" fillId="24" borderId="0" xfId="0" applyFont="1" applyFill="1"/>
    <xf numFmtId="0" fontId="123" fillId="24" borderId="0" xfId="0" applyFont="1" applyFill="1"/>
    <xf numFmtId="0" fontId="129" fillId="24" borderId="0" xfId="0" applyFont="1" applyFill="1" applyAlignment="1">
      <alignment horizontal="left"/>
    </xf>
    <xf numFmtId="0" fontId="129" fillId="24" borderId="0" xfId="0" applyFont="1" applyFill="1"/>
    <xf numFmtId="0" fontId="130" fillId="155" borderId="0" xfId="0" applyFont="1" applyFill="1"/>
    <xf numFmtId="0" fontId="131" fillId="171" borderId="0" xfId="0" applyFont="1" applyFill="1"/>
    <xf numFmtId="0" fontId="124" fillId="163" borderId="0" xfId="0" applyFont="1" applyFill="1"/>
    <xf numFmtId="0" fontId="132" fillId="163" borderId="0" xfId="0" applyFont="1" applyFill="1"/>
    <xf numFmtId="0" fontId="124" fillId="172" borderId="0" xfId="0" applyFont="1" applyFill="1" applyAlignment="1">
      <alignment horizontal="left" wrapText="1"/>
    </xf>
    <xf numFmtId="0" fontId="124" fillId="24" borderId="0" xfId="0" applyFont="1" applyFill="1"/>
    <xf numFmtId="0" fontId="133" fillId="24" borderId="0" xfId="0" applyFont="1" applyFill="1"/>
    <xf numFmtId="0" fontId="42" fillId="173" borderId="0" xfId="0" applyFont="1" applyFill="1"/>
    <xf numFmtId="0" fontId="134" fillId="173" borderId="0" xfId="0" applyFont="1" applyFill="1"/>
    <xf numFmtId="0" fontId="43" fillId="155" borderId="0" xfId="0" applyFont="1" applyFill="1"/>
    <xf numFmtId="0" fontId="80" fillId="155" borderId="0" xfId="0" applyFont="1" applyFill="1"/>
    <xf numFmtId="0" fontId="44" fillId="156" borderId="0" xfId="0" applyFont="1" applyFill="1"/>
    <xf numFmtId="0" fontId="135" fillId="0" borderId="0" xfId="0" applyFont="1" applyAlignment="1">
      <alignment wrapText="1"/>
    </xf>
    <xf numFmtId="0" fontId="136" fillId="0" borderId="0" xfId="0" applyFont="1" applyAlignment="1">
      <alignment wrapText="1"/>
    </xf>
    <xf numFmtId="0" fontId="137" fillId="24" borderId="0" xfId="0" applyFont="1" applyFill="1"/>
    <xf numFmtId="0" fontId="47" fillId="24" borderId="0" xfId="0" applyFont="1" applyFill="1" applyAlignment="1">
      <alignment horizontal="left"/>
    </xf>
    <xf numFmtId="0" fontId="138" fillId="0" borderId="0" xfId="0" applyFont="1"/>
    <xf numFmtId="0" fontId="139" fillId="24" borderId="0" xfId="0" applyFont="1" applyFill="1" applyAlignment="1">
      <alignment horizontal="left"/>
    </xf>
    <xf numFmtId="0" fontId="140" fillId="24" borderId="0" xfId="0" applyFont="1" applyFill="1"/>
    <xf numFmtId="0" fontId="141" fillId="0" borderId="0" xfId="0" applyFont="1" applyAlignment="1">
      <alignment horizontal="left"/>
    </xf>
    <xf numFmtId="0" fontId="142" fillId="0" borderId="0" xfId="0" applyFont="1" applyAlignment="1">
      <alignment horizontal="left"/>
    </xf>
    <xf numFmtId="0" fontId="143" fillId="155" borderId="0" xfId="0" applyFont="1" applyFill="1" applyAlignment="1">
      <alignment wrapText="1"/>
    </xf>
    <xf numFmtId="0" fontId="42" fillId="174" borderId="0" xfId="0" applyFont="1" applyFill="1"/>
    <xf numFmtId="0" fontId="44" fillId="174" borderId="0" xfId="0" applyFont="1" applyFill="1"/>
    <xf numFmtId="0" fontId="144" fillId="174" borderId="0" xfId="0" applyFont="1" applyFill="1" applyAlignment="1">
      <alignment wrapText="1"/>
    </xf>
    <xf numFmtId="0" fontId="145" fillId="0" borderId="0" xfId="0" applyFont="1"/>
    <xf numFmtId="0" fontId="119" fillId="0" borderId="0" xfId="0" applyFont="1"/>
    <xf numFmtId="0" fontId="146" fillId="0" borderId="0" xfId="0" applyFont="1"/>
    <xf numFmtId="0" fontId="147" fillId="24" borderId="0" xfId="0" applyFont="1" applyFill="1" applyAlignment="1">
      <alignment horizontal="left"/>
    </xf>
    <xf numFmtId="0" fontId="148" fillId="24" borderId="0" xfId="0" applyFont="1" applyFill="1"/>
    <xf numFmtId="0" fontId="149" fillId="24" borderId="0" xfId="0" applyFont="1" applyFill="1"/>
    <xf numFmtId="0" fontId="150" fillId="24" borderId="0" xfId="0" applyFont="1" applyFill="1"/>
    <xf numFmtId="0" fontId="151" fillId="0" borderId="0" xfId="0" applyFont="1"/>
    <xf numFmtId="0" fontId="152" fillId="24" borderId="0" xfId="0" applyFont="1" applyFill="1"/>
    <xf numFmtId="0" fontId="153" fillId="24" borderId="0" xfId="0" applyFont="1" applyFill="1" applyAlignment="1">
      <alignment horizontal="left"/>
    </xf>
    <xf numFmtId="0" fontId="154" fillId="0" borderId="0" xfId="0" applyFont="1"/>
    <xf numFmtId="0" fontId="155" fillId="0" borderId="0" xfId="0" applyFont="1" applyAlignment="1">
      <alignment horizontal="left"/>
    </xf>
    <xf numFmtId="0" fontId="156" fillId="24" borderId="0" xfId="0" applyFont="1" applyFill="1" applyAlignment="1">
      <alignment horizontal="left"/>
    </xf>
    <xf numFmtId="0" fontId="157" fillId="24" borderId="0" xfId="0" applyFont="1" applyFill="1" applyAlignment="1">
      <alignment horizontal="left"/>
    </xf>
    <xf numFmtId="0" fontId="42" fillId="175" borderId="0" xfId="0" applyFont="1" applyFill="1"/>
    <xf numFmtId="0" fontId="158" fillId="24" borderId="0" xfId="0" applyFont="1" applyFill="1"/>
    <xf numFmtId="0" fontId="159" fillId="0" borderId="0" xfId="0" applyFont="1" applyAlignment="1">
      <alignment horizontal="left"/>
    </xf>
    <xf numFmtId="0" fontId="160" fillId="0" borderId="0" xfId="0" applyFont="1"/>
    <xf numFmtId="0" fontId="161" fillId="0" borderId="0" xfId="0" applyFont="1"/>
    <xf numFmtId="0" fontId="43" fillId="0" borderId="0" xfId="0" applyFont="1"/>
    <xf numFmtId="0" fontId="162" fillId="176" borderId="0" xfId="0" applyFont="1" applyFill="1"/>
    <xf numFmtId="0" fontId="162" fillId="177" borderId="0" xfId="0" applyFont="1" applyFill="1"/>
    <xf numFmtId="0" fontId="163" fillId="176" borderId="0" xfId="0" applyFont="1" applyFill="1" applyAlignment="1">
      <alignment horizontal="left"/>
    </xf>
    <xf numFmtId="0" fontId="42" fillId="176" borderId="0" xfId="0" applyFont="1" applyFill="1"/>
    <xf numFmtId="0" fontId="164" fillId="176" borderId="0" xfId="0" applyFont="1" applyFill="1"/>
    <xf numFmtId="0" fontId="69" fillId="176" borderId="0" xfId="0" applyFont="1" applyFill="1"/>
    <xf numFmtId="0" fontId="165" fillId="176" borderId="0" xfId="0" applyFont="1" applyFill="1"/>
    <xf numFmtId="0" fontId="166" fillId="176" borderId="0" xfId="0" applyFont="1" applyFill="1"/>
    <xf numFmtId="0" fontId="167" fillId="176" borderId="0" xfId="0" applyFont="1" applyFill="1"/>
    <xf numFmtId="0" fontId="168" fillId="176" borderId="0" xfId="0" applyFont="1" applyFill="1" applyAlignment="1">
      <alignment horizontal="left"/>
    </xf>
    <xf numFmtId="0" fontId="169" fillId="176" borderId="0" xfId="0" applyFont="1" applyFill="1"/>
    <xf numFmtId="0" fontId="170" fillId="176" borderId="0" xfId="0" applyFont="1" applyFill="1"/>
    <xf numFmtId="0" fontId="171" fillId="176" borderId="0" xfId="0" applyFont="1" applyFill="1"/>
    <xf numFmtId="0" fontId="172" fillId="176" borderId="0" xfId="0" applyFont="1" applyFill="1"/>
    <xf numFmtId="0" fontId="42" fillId="178" borderId="0" xfId="0" applyFont="1" applyFill="1"/>
    <xf numFmtId="0" fontId="173" fillId="178" borderId="0" xfId="0" applyFont="1" applyFill="1"/>
    <xf numFmtId="0" fontId="4" fillId="179" borderId="0" xfId="0" applyFont="1" applyFill="1" applyAlignment="1">
      <alignment horizontal="left"/>
    </xf>
    <xf numFmtId="1" fontId="4" fillId="179" borderId="0" xfId="0" applyNumberFormat="1" applyFont="1" applyFill="1" applyAlignment="1">
      <alignment horizontal="left"/>
    </xf>
    <xf numFmtId="0" fontId="43" fillId="179" borderId="0" xfId="0" applyFont="1" applyFill="1" applyAlignment="1">
      <alignment horizontal="left"/>
    </xf>
    <xf numFmtId="0" fontId="4" fillId="179" borderId="0" xfId="0" applyFont="1" applyFill="1"/>
    <xf numFmtId="1" fontId="3" fillId="0" borderId="0" xfId="0" applyNumberFormat="1" applyFont="1"/>
    <xf numFmtId="0" fontId="47" fillId="180" borderId="0" xfId="0" applyFont="1" applyFill="1" applyAlignment="1">
      <alignment horizontal="right"/>
    </xf>
    <xf numFmtId="0" fontId="47" fillId="181" borderId="0" xfId="0" applyFont="1" applyFill="1" applyAlignment="1">
      <alignment horizontal="right"/>
    </xf>
    <xf numFmtId="0" fontId="47" fillId="182" borderId="0" xfId="0" applyFont="1" applyFill="1" applyAlignment="1">
      <alignment horizontal="right"/>
    </xf>
    <xf numFmtId="0" fontId="47" fillId="0" borderId="1" xfId="0" applyFont="1" applyBorder="1"/>
    <xf numFmtId="0" fontId="47" fillId="183" borderId="0" xfId="0" applyFont="1" applyFill="1" applyAlignment="1">
      <alignment horizontal="right"/>
    </xf>
    <xf numFmtId="0" fontId="47" fillId="184" borderId="0" xfId="0" applyFont="1" applyFill="1" applyAlignment="1">
      <alignment horizontal="right"/>
    </xf>
    <xf numFmtId="0" fontId="47" fillId="185" borderId="0" xfId="0" applyFont="1" applyFill="1" applyAlignment="1">
      <alignment horizontal="right"/>
    </xf>
    <xf numFmtId="0" fontId="47" fillId="186" borderId="0" xfId="0" applyFont="1" applyFill="1" applyAlignment="1">
      <alignment horizontal="right"/>
    </xf>
    <xf numFmtId="0" fontId="47" fillId="187" borderId="0" xfId="0" applyFont="1" applyFill="1" applyAlignment="1">
      <alignment horizontal="right"/>
    </xf>
    <xf numFmtId="0" fontId="47" fillId="188" borderId="0" xfId="0" applyFont="1" applyFill="1" applyAlignment="1">
      <alignment horizontal="right"/>
    </xf>
    <xf numFmtId="0" fontId="47" fillId="189" borderId="0" xfId="0" applyFont="1" applyFill="1" applyAlignment="1">
      <alignment horizontal="right"/>
    </xf>
    <xf numFmtId="0" fontId="47" fillId="190" borderId="0" xfId="0" applyFont="1" applyFill="1" applyAlignment="1">
      <alignment horizontal="right"/>
    </xf>
    <xf numFmtId="0" fontId="47" fillId="191" borderId="0" xfId="0" applyFont="1" applyFill="1" applyAlignment="1">
      <alignment horizontal="right"/>
    </xf>
    <xf numFmtId="0" fontId="47" fillId="192" borderId="0" xfId="0" applyFont="1" applyFill="1" applyAlignment="1">
      <alignment horizontal="right"/>
    </xf>
    <xf numFmtId="0" fontId="47" fillId="193" borderId="0" xfId="0" applyFont="1" applyFill="1" applyAlignment="1">
      <alignment horizontal="right"/>
    </xf>
    <xf numFmtId="0" fontId="47" fillId="194" borderId="0" xfId="0" applyFont="1" applyFill="1" applyAlignment="1">
      <alignment horizontal="right"/>
    </xf>
    <xf numFmtId="0" fontId="42" fillId="0" borderId="0" xfId="0" quotePrefix="1" applyFont="1"/>
    <xf numFmtId="0" fontId="47" fillId="195" borderId="0" xfId="0" applyFont="1" applyFill="1" applyAlignment="1">
      <alignment horizontal="right"/>
    </xf>
    <xf numFmtId="0" fontId="47" fillId="196" borderId="0" xfId="0" applyFont="1" applyFill="1" applyAlignment="1">
      <alignment horizontal="right"/>
    </xf>
    <xf numFmtId="0" fontId="47" fillId="197" borderId="0" xfId="0" applyFont="1" applyFill="1" applyAlignment="1">
      <alignment horizontal="right"/>
    </xf>
    <xf numFmtId="0" fontId="47" fillId="198" borderId="0" xfId="0" applyFont="1" applyFill="1" applyAlignment="1">
      <alignment horizontal="right"/>
    </xf>
    <xf numFmtId="0" fontId="47" fillId="199" borderId="0" xfId="0" applyFont="1" applyFill="1" applyAlignment="1">
      <alignment horizontal="right"/>
    </xf>
    <xf numFmtId="0" fontId="47" fillId="200" borderId="0" xfId="0" applyFont="1" applyFill="1" applyAlignment="1">
      <alignment horizontal="right"/>
    </xf>
    <xf numFmtId="0" fontId="47" fillId="201" borderId="0" xfId="0" applyFont="1" applyFill="1" applyAlignment="1">
      <alignment horizontal="right"/>
    </xf>
    <xf numFmtId="0" fontId="47" fillId="202" borderId="0" xfId="0" applyFont="1" applyFill="1" applyAlignment="1">
      <alignment horizontal="right"/>
    </xf>
    <xf numFmtId="0" fontId="47" fillId="203" borderId="0" xfId="0" applyFont="1" applyFill="1" applyAlignment="1">
      <alignment horizontal="right"/>
    </xf>
    <xf numFmtId="0" fontId="47" fillId="204" borderId="0" xfId="0" applyFont="1" applyFill="1" applyAlignment="1">
      <alignment horizontal="right"/>
    </xf>
    <xf numFmtId="0" fontId="47" fillId="205" borderId="0" xfId="0" applyFont="1" applyFill="1" applyAlignment="1">
      <alignment horizontal="right"/>
    </xf>
    <xf numFmtId="0" fontId="47" fillId="206" borderId="0" xfId="0" applyFont="1" applyFill="1" applyAlignment="1">
      <alignment horizontal="right"/>
    </xf>
    <xf numFmtId="0" fontId="47" fillId="207" borderId="0" xfId="0" applyFont="1" applyFill="1" applyAlignment="1">
      <alignment horizontal="right"/>
    </xf>
    <xf numFmtId="0" fontId="47" fillId="208" borderId="0" xfId="0" applyFont="1" applyFill="1" applyAlignment="1">
      <alignment horizontal="right"/>
    </xf>
    <xf numFmtId="0" fontId="47" fillId="209" borderId="0" xfId="0" applyFont="1" applyFill="1" applyAlignment="1">
      <alignment horizontal="right"/>
    </xf>
    <xf numFmtId="0" fontId="47" fillId="210" borderId="0" xfId="0" applyFont="1" applyFill="1" applyAlignment="1">
      <alignment horizontal="right"/>
    </xf>
    <xf numFmtId="0" fontId="47" fillId="211" borderId="0" xfId="0" applyFont="1" applyFill="1" applyAlignment="1">
      <alignment horizontal="right"/>
    </xf>
    <xf numFmtId="0" fontId="47" fillId="212" borderId="0" xfId="0" applyFont="1" applyFill="1" applyAlignment="1">
      <alignment horizontal="right"/>
    </xf>
    <xf numFmtId="0" fontId="47" fillId="213" borderId="0" xfId="0" applyFont="1" applyFill="1" applyAlignment="1">
      <alignment horizontal="right"/>
    </xf>
    <xf numFmtId="0" fontId="47" fillId="214" borderId="0" xfId="0" applyFont="1" applyFill="1" applyAlignment="1">
      <alignment horizontal="right"/>
    </xf>
    <xf numFmtId="0" fontId="47" fillId="215" borderId="0" xfId="0" applyFont="1" applyFill="1" applyAlignment="1">
      <alignment horizontal="right"/>
    </xf>
    <xf numFmtId="0" fontId="47" fillId="216" borderId="0" xfId="0" applyFont="1" applyFill="1" applyAlignment="1">
      <alignment horizontal="right"/>
    </xf>
    <xf numFmtId="0" fontId="47" fillId="217" borderId="0" xfId="0" applyFont="1" applyFill="1" applyAlignment="1">
      <alignment horizontal="right"/>
    </xf>
    <xf numFmtId="0" fontId="47" fillId="218" borderId="0" xfId="0" applyFont="1" applyFill="1" applyAlignment="1">
      <alignment horizontal="right"/>
    </xf>
    <xf numFmtId="0" fontId="47" fillId="219" borderId="0" xfId="0" applyFont="1" applyFill="1" applyAlignment="1">
      <alignment horizontal="right"/>
    </xf>
    <xf numFmtId="0" fontId="47" fillId="220" borderId="0" xfId="0" applyFont="1" applyFill="1" applyAlignment="1">
      <alignment horizontal="right"/>
    </xf>
    <xf numFmtId="0" fontId="47" fillId="221" borderId="0" xfId="0" applyFont="1" applyFill="1" applyAlignment="1">
      <alignment horizontal="right"/>
    </xf>
    <xf numFmtId="0" fontId="47" fillId="222" borderId="0" xfId="0" applyFont="1" applyFill="1" applyAlignment="1">
      <alignment horizontal="right"/>
    </xf>
    <xf numFmtId="0" fontId="47" fillId="223" borderId="0" xfId="0" applyFont="1" applyFill="1" applyAlignment="1">
      <alignment horizontal="right"/>
    </xf>
    <xf numFmtId="0" fontId="47" fillId="224" borderId="0" xfId="0" applyFont="1" applyFill="1" applyAlignment="1">
      <alignment horizontal="right"/>
    </xf>
    <xf numFmtId="0" fontId="47" fillId="225" borderId="0" xfId="0" applyFont="1" applyFill="1" applyAlignment="1">
      <alignment horizontal="right"/>
    </xf>
    <xf numFmtId="0" fontId="47" fillId="226" borderId="0" xfId="0" applyFont="1" applyFill="1" applyAlignment="1">
      <alignment horizontal="right"/>
    </xf>
    <xf numFmtId="0" fontId="47" fillId="227" borderId="0" xfId="0" applyFont="1" applyFill="1" applyAlignment="1">
      <alignment horizontal="right"/>
    </xf>
    <xf numFmtId="0" fontId="47" fillId="228" borderId="0" xfId="0" applyFont="1" applyFill="1" applyAlignment="1">
      <alignment horizontal="right"/>
    </xf>
    <xf numFmtId="0" fontId="47" fillId="229" borderId="0" xfId="0" applyFont="1" applyFill="1" applyAlignment="1">
      <alignment horizontal="right"/>
    </xf>
    <xf numFmtId="0" fontId="47" fillId="230" borderId="0" xfId="0" applyFont="1" applyFill="1" applyAlignment="1">
      <alignment horizontal="right"/>
    </xf>
    <xf numFmtId="0" fontId="47" fillId="231" borderId="0" xfId="0" applyFont="1" applyFill="1" applyAlignment="1">
      <alignment horizontal="right"/>
    </xf>
    <xf numFmtId="0" fontId="47" fillId="232" borderId="0" xfId="0" applyFont="1" applyFill="1" applyAlignment="1">
      <alignment horizontal="right"/>
    </xf>
    <xf numFmtId="0" fontId="47" fillId="233" borderId="0" xfId="0" applyFont="1" applyFill="1" applyAlignment="1">
      <alignment horizontal="right"/>
    </xf>
    <xf numFmtId="0" fontId="47" fillId="234" borderId="0" xfId="0" applyFont="1" applyFill="1" applyAlignment="1">
      <alignment horizontal="right"/>
    </xf>
    <xf numFmtId="0" fontId="47" fillId="235" borderId="0" xfId="0" applyFont="1" applyFill="1" applyAlignment="1">
      <alignment horizontal="right"/>
    </xf>
    <xf numFmtId="0" fontId="47" fillId="236" borderId="0" xfId="0" applyFont="1" applyFill="1" applyAlignment="1">
      <alignment horizontal="right"/>
    </xf>
    <xf numFmtId="0" fontId="47" fillId="237" borderId="0" xfId="0" applyFont="1" applyFill="1" applyAlignment="1">
      <alignment horizontal="right"/>
    </xf>
    <xf numFmtId="0" fontId="47" fillId="238" borderId="0" xfId="0" applyFont="1" applyFill="1" applyAlignment="1">
      <alignment horizontal="right"/>
    </xf>
    <xf numFmtId="0" fontId="47" fillId="239" borderId="0" xfId="0" applyFont="1" applyFill="1" applyAlignment="1">
      <alignment horizontal="right"/>
    </xf>
    <xf numFmtId="0" fontId="47" fillId="240" borderId="0" xfId="0" applyFont="1" applyFill="1" applyAlignment="1">
      <alignment horizontal="right"/>
    </xf>
    <xf numFmtId="0" fontId="47" fillId="241" borderId="0" xfId="0" applyFont="1" applyFill="1" applyAlignment="1">
      <alignment horizontal="right"/>
    </xf>
    <xf numFmtId="0" fontId="47" fillId="242" borderId="0" xfId="0" applyFont="1" applyFill="1" applyAlignment="1">
      <alignment horizontal="right"/>
    </xf>
    <xf numFmtId="0" fontId="47" fillId="243" borderId="0" xfId="0" applyFont="1" applyFill="1" applyAlignment="1">
      <alignment horizontal="right"/>
    </xf>
    <xf numFmtId="0" fontId="47" fillId="244" borderId="0" xfId="0" applyFont="1" applyFill="1" applyAlignment="1">
      <alignment horizontal="right"/>
    </xf>
    <xf numFmtId="0" fontId="47" fillId="245" borderId="0" xfId="0" applyFont="1" applyFill="1" applyAlignment="1">
      <alignment horizontal="right"/>
    </xf>
    <xf numFmtId="0" fontId="47" fillId="246" borderId="0" xfId="0" applyFont="1" applyFill="1" applyAlignment="1">
      <alignment horizontal="right"/>
    </xf>
    <xf numFmtId="0" fontId="47" fillId="247" borderId="0" xfId="0" applyFont="1" applyFill="1" applyAlignment="1">
      <alignment horizontal="right"/>
    </xf>
    <xf numFmtId="0" fontId="3" fillId="0" borderId="0" xfId="0" applyFont="1" applyAlignment="1">
      <alignment horizontal="left"/>
    </xf>
    <xf numFmtId="1" fontId="3" fillId="0" borderId="0" xfId="0" applyNumberFormat="1" applyFont="1" applyAlignment="1">
      <alignment horizontal="right"/>
    </xf>
    <xf numFmtId="0" fontId="42" fillId="0" borderId="0" xfId="0" applyFont="1" applyAlignment="1">
      <alignment horizontal="center"/>
    </xf>
    <xf numFmtId="0" fontId="42" fillId="0" borderId="0" xfId="0" applyFont="1" applyAlignment="1">
      <alignment horizontal="left"/>
    </xf>
    <xf numFmtId="0" fontId="47" fillId="246" borderId="0" xfId="0" applyFont="1" applyFill="1" applyAlignment="1">
      <alignment horizontal="center"/>
    </xf>
    <xf numFmtId="0" fontId="47" fillId="247" borderId="0" xfId="0" applyFont="1" applyFill="1" applyAlignment="1">
      <alignment horizontal="center"/>
    </xf>
    <xf numFmtId="20" fontId="42" fillId="0" borderId="0" xfId="0" applyNumberFormat="1" applyFont="1" applyAlignment="1">
      <alignment horizontal="center"/>
    </xf>
    <xf numFmtId="0" fontId="47" fillId="248" borderId="0" xfId="0" applyFont="1" applyFill="1" applyAlignment="1">
      <alignment horizontal="center"/>
    </xf>
    <xf numFmtId="0" fontId="47" fillId="248" borderId="0" xfId="0" applyFont="1" applyFill="1" applyAlignment="1">
      <alignment horizontal="right"/>
    </xf>
    <xf numFmtId="0" fontId="47" fillId="249" borderId="0" xfId="0" applyFont="1" applyFill="1" applyAlignment="1">
      <alignment horizontal="right"/>
    </xf>
    <xf numFmtId="0" fontId="47" fillId="250" borderId="0" xfId="0" applyFont="1" applyFill="1" applyAlignment="1">
      <alignment horizontal="right"/>
    </xf>
    <xf numFmtId="0" fontId="47" fillId="251" borderId="0" xfId="0" applyFont="1" applyFill="1" applyAlignment="1">
      <alignment horizontal="right"/>
    </xf>
    <xf numFmtId="0" fontId="47" fillId="252" borderId="0" xfId="0" applyFont="1" applyFill="1" applyAlignment="1">
      <alignment horizontal="right"/>
    </xf>
    <xf numFmtId="0" fontId="47" fillId="253" borderId="0" xfId="0" applyFont="1" applyFill="1" applyAlignment="1">
      <alignment horizontal="right"/>
    </xf>
    <xf numFmtId="0" fontId="47" fillId="254" borderId="0" xfId="0" applyFont="1" applyFill="1" applyAlignment="1">
      <alignment horizontal="right"/>
    </xf>
    <xf numFmtId="0" fontId="47" fillId="255" borderId="0" xfId="0" applyFont="1" applyFill="1" applyAlignment="1">
      <alignment horizontal="right"/>
    </xf>
    <xf numFmtId="0" fontId="47" fillId="256" borderId="0" xfId="0" applyFont="1" applyFill="1" applyAlignment="1">
      <alignment horizontal="right"/>
    </xf>
    <xf numFmtId="11" fontId="42" fillId="0" borderId="0" xfId="0" applyNumberFormat="1" applyFont="1"/>
    <xf numFmtId="0" fontId="47" fillId="257" borderId="0" xfId="0" applyFont="1" applyFill="1" applyAlignment="1">
      <alignment horizontal="right"/>
    </xf>
    <xf numFmtId="0" fontId="47" fillId="258" borderId="0" xfId="0" applyFont="1" applyFill="1" applyAlignment="1">
      <alignment horizontal="right"/>
    </xf>
    <xf numFmtId="0" fontId="47" fillId="259" borderId="0" xfId="0" applyFont="1" applyFill="1" applyAlignment="1">
      <alignment horizontal="right"/>
    </xf>
    <xf numFmtId="0" fontId="47" fillId="260" borderId="0" xfId="0" applyFont="1" applyFill="1" applyAlignment="1">
      <alignment horizontal="right"/>
    </xf>
    <xf numFmtId="165" fontId="42" fillId="0" borderId="0" xfId="0" applyNumberFormat="1" applyFont="1"/>
    <xf numFmtId="0" fontId="3" fillId="0" borderId="0" xfId="0" quotePrefix="1" applyFont="1"/>
    <xf numFmtId="0" fontId="47" fillId="261" borderId="0" xfId="0" applyFont="1" applyFill="1" applyAlignment="1">
      <alignment horizontal="right"/>
    </xf>
    <xf numFmtId="0" fontId="47" fillId="262" borderId="0" xfId="0" applyFont="1" applyFill="1" applyAlignment="1">
      <alignment horizontal="right"/>
    </xf>
    <xf numFmtId="0" fontId="47" fillId="263" borderId="0" xfId="0" applyFont="1" applyFill="1" applyAlignment="1">
      <alignment horizontal="right"/>
    </xf>
    <xf numFmtId="0" fontId="47" fillId="264" borderId="0" xfId="0" applyFont="1" applyFill="1" applyAlignment="1">
      <alignment horizontal="right"/>
    </xf>
    <xf numFmtId="0" fontId="47" fillId="265" borderId="0" xfId="0" applyFont="1" applyFill="1" applyAlignment="1">
      <alignment horizontal="right"/>
    </xf>
    <xf numFmtId="0" fontId="47" fillId="266" borderId="0" xfId="0" applyFont="1" applyFill="1" applyAlignment="1">
      <alignment horizontal="right"/>
    </xf>
    <xf numFmtId="0" fontId="47" fillId="267" borderId="0" xfId="0" applyFont="1" applyFill="1" applyAlignment="1">
      <alignment horizontal="right"/>
    </xf>
    <xf numFmtId="20" fontId="42" fillId="0" borderId="0" xfId="0" applyNumberFormat="1" applyFont="1"/>
    <xf numFmtId="0" fontId="47" fillId="268" borderId="0" xfId="0" applyFont="1" applyFill="1" applyAlignment="1">
      <alignment horizontal="right"/>
    </xf>
    <xf numFmtId="0" fontId="47" fillId="269" borderId="0" xfId="0" applyFont="1" applyFill="1" applyAlignment="1">
      <alignment horizontal="right"/>
    </xf>
    <xf numFmtId="0" fontId="47" fillId="270" borderId="0" xfId="0" applyFont="1" applyFill="1" applyAlignment="1">
      <alignment horizontal="right"/>
    </xf>
    <xf numFmtId="0" fontId="47" fillId="271" borderId="0" xfId="0" applyFont="1" applyFill="1" applyAlignment="1">
      <alignment horizontal="right"/>
    </xf>
    <xf numFmtId="0" fontId="47" fillId="24" borderId="0" xfId="0" applyFont="1" applyFill="1" applyAlignment="1">
      <alignment horizontal="right"/>
    </xf>
    <xf numFmtId="0" fontId="174" fillId="24" borderId="0" xfId="0" applyFont="1" applyFill="1"/>
    <xf numFmtId="1" fontId="174" fillId="24" borderId="0" xfId="0" applyNumberFormat="1" applyFont="1" applyFill="1"/>
    <xf numFmtId="0" fontId="175" fillId="24" borderId="0" xfId="0" applyFont="1" applyFill="1"/>
    <xf numFmtId="1" fontId="42" fillId="0" borderId="0" xfId="0" applyNumberFormat="1" applyFont="1"/>
    <xf numFmtId="0" fontId="43" fillId="154" borderId="0" xfId="0" applyFont="1" applyFill="1" applyAlignment="1">
      <alignment horizontal="left"/>
    </xf>
    <xf numFmtId="0" fontId="53" fillId="154" borderId="0" xfId="0" applyFont="1" applyFill="1"/>
    <xf numFmtId="0" fontId="176" fillId="24" borderId="0" xfId="0" applyFont="1" applyFill="1" applyAlignment="1">
      <alignment horizontal="left"/>
    </xf>
    <xf numFmtId="0" fontId="44" fillId="156" borderId="0" xfId="0" applyFont="1" applyFill="1" applyAlignment="1">
      <alignment horizontal="left"/>
    </xf>
    <xf numFmtId="0" fontId="53" fillId="0" borderId="0" xfId="0" applyFont="1"/>
    <xf numFmtId="0" fontId="48" fillId="272" borderId="0" xfId="0" applyFont="1" applyFill="1"/>
    <xf numFmtId="0" fontId="44" fillId="24" borderId="0" xfId="0" applyFont="1" applyFill="1" applyAlignment="1">
      <alignment wrapText="1"/>
    </xf>
    <xf numFmtId="0" fontId="177" fillId="24" borderId="0" xfId="0" applyFont="1" applyFill="1"/>
    <xf numFmtId="0" fontId="42" fillId="156" borderId="0" xfId="0" applyFont="1" applyFill="1" applyAlignment="1">
      <alignment horizontal="left"/>
    </xf>
    <xf numFmtId="0" fontId="42" fillId="155" borderId="0" xfId="0" applyFont="1" applyFill="1" applyAlignment="1">
      <alignment horizontal="left"/>
    </xf>
    <xf numFmtId="0" fontId="45" fillId="156" borderId="0" xfId="0" applyFont="1" applyFill="1" applyAlignment="1">
      <alignment horizontal="left"/>
    </xf>
    <xf numFmtId="0" fontId="47" fillId="156" borderId="0" xfId="0" applyFont="1" applyFill="1"/>
    <xf numFmtId="0" fontId="42" fillId="156" borderId="0" xfId="0" applyFont="1" applyFill="1"/>
    <xf numFmtId="0" fontId="44" fillId="24" borderId="2" xfId="0" applyFont="1" applyFill="1" applyBorder="1"/>
    <xf numFmtId="0" fontId="86" fillId="0" borderId="0" xfId="0" applyFont="1" applyAlignment="1">
      <alignment horizontal="left"/>
    </xf>
    <xf numFmtId="0" fontId="178" fillId="273" borderId="0" xfId="0" applyFont="1" applyFill="1" applyAlignment="1">
      <alignment horizontal="left"/>
    </xf>
    <xf numFmtId="0" fontId="75" fillId="274" borderId="0" xfId="0" applyFont="1" applyFill="1"/>
    <xf numFmtId="0" fontId="179" fillId="24" borderId="0" xfId="0" applyFont="1" applyFill="1" applyAlignment="1">
      <alignment horizontal="left"/>
    </xf>
    <xf numFmtId="0" fontId="42" fillId="153" borderId="0" xfId="0" applyFont="1" applyFill="1"/>
    <xf numFmtId="0" fontId="151" fillId="153" borderId="0" xfId="0" applyFont="1" applyFill="1" applyAlignment="1">
      <alignment horizontal="left"/>
    </xf>
    <xf numFmtId="0" fontId="42" fillId="159" borderId="0" xfId="0" applyFont="1" applyFill="1"/>
    <xf numFmtId="0" fontId="151" fillId="159" borderId="0" xfId="0" applyFont="1" applyFill="1" applyAlignment="1">
      <alignment horizontal="left"/>
    </xf>
    <xf numFmtId="0" fontId="151" fillId="159" borderId="0" xfId="0" applyFont="1" applyFill="1" applyAlignment="1">
      <alignment horizontal="left" wrapText="1"/>
    </xf>
    <xf numFmtId="0" fontId="42" fillId="158" borderId="0" xfId="0" applyFont="1" applyFill="1"/>
    <xf numFmtId="0" fontId="151" fillId="158" borderId="2" xfId="0" applyFont="1" applyFill="1" applyBorder="1" applyAlignment="1">
      <alignment horizontal="left"/>
    </xf>
    <xf numFmtId="0" fontId="151" fillId="158" borderId="2" xfId="0" applyFont="1" applyFill="1" applyBorder="1" applyAlignment="1">
      <alignment horizontal="left" wrapText="1"/>
    </xf>
    <xf numFmtId="0" fontId="181" fillId="155" borderId="0" xfId="0" applyFont="1" applyFill="1"/>
    <xf numFmtId="0" fontId="79" fillId="154" borderId="0" xfId="0" applyFont="1" applyFill="1"/>
    <xf numFmtId="0" fontId="79" fillId="154" borderId="0" xfId="0" applyFont="1" applyFill="1" applyAlignment="1">
      <alignment wrapText="1"/>
    </xf>
    <xf numFmtId="0" fontId="78" fillId="24" borderId="0" xfId="0" applyFont="1" applyFill="1"/>
    <xf numFmtId="0" fontId="182" fillId="24" borderId="0" xfId="0" applyFont="1" applyFill="1"/>
    <xf numFmtId="0" fontId="183" fillId="24" borderId="0" xfId="0" applyFont="1" applyFill="1"/>
    <xf numFmtId="0" fontId="184" fillId="275" borderId="0" xfId="0" applyFont="1" applyFill="1"/>
    <xf numFmtId="0" fontId="185" fillId="275" borderId="0" xfId="0" applyFont="1" applyFill="1"/>
    <xf numFmtId="0" fontId="185" fillId="275" borderId="0" xfId="0" applyFont="1" applyFill="1" applyAlignment="1">
      <alignment horizontal="center"/>
    </xf>
    <xf numFmtId="0" fontId="186" fillId="275" borderId="0" xfId="0" applyFont="1" applyFill="1"/>
    <xf numFmtId="0" fontId="83" fillId="24" borderId="0" xfId="0" applyFont="1" applyFill="1"/>
    <xf numFmtId="0" fontId="187" fillId="0" borderId="0" xfId="0" applyFont="1"/>
    <xf numFmtId="0" fontId="83" fillId="0" borderId="0" xfId="0" applyFont="1" applyAlignment="1">
      <alignment horizontal="left"/>
    </xf>
    <xf numFmtId="0" fontId="83" fillId="24" borderId="0" xfId="0" applyFont="1" applyFill="1" applyAlignment="1">
      <alignment horizontal="center"/>
    </xf>
    <xf numFmtId="0" fontId="188" fillId="24" borderId="0" xfId="0" applyFont="1" applyFill="1" applyAlignment="1">
      <alignment horizontal="center"/>
    </xf>
    <xf numFmtId="0" fontId="129" fillId="155" borderId="0" xfId="0" applyFont="1" applyFill="1" applyAlignment="1">
      <alignment horizontal="left"/>
    </xf>
    <xf numFmtId="0" fontId="69" fillId="155" borderId="0" xfId="0" applyFont="1" applyFill="1" applyAlignment="1">
      <alignment horizontal="center"/>
    </xf>
    <xf numFmtId="0" fontId="124" fillId="0" borderId="0" xfId="0" applyFont="1" applyAlignment="1">
      <alignment horizontal="center"/>
    </xf>
    <xf numFmtId="0" fontId="189" fillId="24" borderId="0" xfId="0" applyFont="1" applyFill="1" applyAlignment="1">
      <alignment horizontal="center"/>
    </xf>
    <xf numFmtId="0" fontId="124" fillId="155" borderId="0" xfId="0" applyFont="1" applyFill="1" applyAlignment="1">
      <alignment horizontal="left" wrapText="1"/>
    </xf>
    <xf numFmtId="0" fontId="119" fillId="24" borderId="0" xfId="0" applyFont="1" applyFill="1" applyAlignment="1">
      <alignment horizontal="center"/>
    </xf>
    <xf numFmtId="0" fontId="119" fillId="155" borderId="0" xfId="0" applyFont="1" applyFill="1" applyAlignment="1">
      <alignment horizontal="center"/>
    </xf>
    <xf numFmtId="0" fontId="182" fillId="155" borderId="0" xfId="0" applyFont="1" applyFill="1" applyAlignment="1">
      <alignment horizontal="center"/>
    </xf>
    <xf numFmtId="0" fontId="190" fillId="276" borderId="0" xfId="0" applyFont="1" applyFill="1"/>
    <xf numFmtId="0" fontId="190" fillId="276" borderId="0" xfId="0" applyFont="1" applyFill="1" applyAlignment="1">
      <alignment horizontal="center"/>
    </xf>
    <xf numFmtId="0" fontId="191" fillId="276" borderId="0" xfId="0" applyFont="1" applyFill="1"/>
    <xf numFmtId="0" fontId="190" fillId="276" borderId="0" xfId="0" applyFont="1" applyFill="1" applyAlignment="1">
      <alignment wrapText="1"/>
    </xf>
    <xf numFmtId="0" fontId="79" fillId="277" borderId="0" xfId="0" applyFont="1" applyFill="1"/>
    <xf numFmtId="0" fontId="69" fillId="277" borderId="0" xfId="0" applyFont="1" applyFill="1" applyAlignment="1">
      <alignment wrapText="1"/>
    </xf>
    <xf numFmtId="0" fontId="192" fillId="24" borderId="0" xfId="0" applyFont="1" applyFill="1"/>
    <xf numFmtId="0" fontId="193" fillId="24" borderId="0" xfId="0" applyFont="1" applyFill="1"/>
    <xf numFmtId="0" fontId="195" fillId="24" borderId="0" xfId="0" applyFont="1" applyFill="1" applyAlignment="1">
      <alignment vertical="center"/>
    </xf>
    <xf numFmtId="10" fontId="196" fillId="155" borderId="0" xfId="0" applyNumberFormat="1" applyFont="1" applyFill="1" applyAlignment="1">
      <alignment wrapText="1"/>
    </xf>
    <xf numFmtId="0" fontId="197" fillId="155" borderId="0" xfId="0" applyFont="1" applyFill="1" applyAlignment="1">
      <alignment wrapText="1"/>
    </xf>
    <xf numFmtId="0" fontId="198" fillId="0" borderId="0" xfId="0" applyFont="1" applyAlignment="1">
      <alignment wrapText="1"/>
    </xf>
    <xf numFmtId="0" fontId="192" fillId="24" borderId="0" xfId="0" applyFont="1" applyFill="1" applyAlignment="1">
      <alignment wrapText="1"/>
    </xf>
    <xf numFmtId="0" fontId="43" fillId="156" borderId="0" xfId="0" applyFont="1" applyFill="1" applyAlignment="1">
      <alignment wrapText="1"/>
    </xf>
    <xf numFmtId="0" fontId="193" fillId="24" borderId="0" xfId="0" applyFont="1" applyFill="1" applyAlignment="1">
      <alignment wrapText="1"/>
    </xf>
    <xf numFmtId="0" fontId="47" fillId="0" borderId="0" xfId="0" applyFont="1" applyAlignment="1">
      <alignment wrapText="1"/>
    </xf>
    <xf numFmtId="0" fontId="45" fillId="24" borderId="0" xfId="0" applyFont="1" applyFill="1" applyAlignment="1">
      <alignment horizontal="left" wrapText="1"/>
    </xf>
    <xf numFmtId="0" fontId="199" fillId="24" borderId="0" xfId="0" applyFont="1" applyFill="1" applyAlignment="1">
      <alignment horizontal="left" wrapText="1"/>
    </xf>
    <xf numFmtId="0" fontId="42" fillId="0" borderId="0" xfId="0" applyFont="1" applyAlignment="1">
      <alignment vertical="top" wrapText="1"/>
    </xf>
    <xf numFmtId="0" fontId="200" fillId="0" borderId="0" xfId="0" applyFont="1" applyAlignment="1">
      <alignment wrapText="1"/>
    </xf>
    <xf numFmtId="164" fontId="1" fillId="2" borderId="0" xfId="0" applyNumberFormat="1" applyFont="1" applyFill="1"/>
    <xf numFmtId="0" fontId="0" fillId="0" borderId="0" xfId="0"/>
    <xf numFmtId="0" fontId="57" fillId="0" borderId="0" xfId="0" applyFont="1" applyAlignment="1">
      <alignment horizontal="center" vertical="center" wrapText="1"/>
    </xf>
    <xf numFmtId="0" fontId="59" fillId="0" borderId="0" xfId="0" applyFont="1" applyAlignment="1">
      <alignment horizontal="center" vertical="center" wrapText="1"/>
    </xf>
    <xf numFmtId="0" fontId="45" fillId="0" borderId="0" xfId="0" applyFont="1" applyAlignment="1">
      <alignment horizontal="center" vertical="center"/>
    </xf>
    <xf numFmtId="0" fontId="151" fillId="158" borderId="3" xfId="0" applyFont="1" applyFill="1" applyBorder="1" applyAlignment="1">
      <alignment horizontal="left"/>
    </xf>
    <xf numFmtId="0" fontId="180" fillId="0" borderId="4" xfId="0" applyFont="1" applyBorder="1"/>
    <xf numFmtId="0" fontId="73" fillId="0" borderId="0" xfId="0" applyFont="1" applyAlignment="1">
      <alignment horizontal="center" vertical="center"/>
    </xf>
    <xf numFmtId="0" fontId="47" fillId="0" borderId="0" xfId="0" applyFont="1" applyAlignment="1">
      <alignment vertical="center"/>
    </xf>
    <xf numFmtId="0" fontId="98" fillId="24" borderId="0" xfId="0" applyFont="1" applyFill="1" applyAlignment="1">
      <alignment horizontal="left" wrapText="1"/>
    </xf>
    <xf numFmtId="0" fontId="44" fillId="24" borderId="0" xfId="0" applyFont="1" applyFill="1"/>
    <xf numFmtId="0" fontId="125" fillId="155" borderId="0" xfId="0" applyFont="1" applyFill="1" applyAlignment="1">
      <alignment horizontal="left"/>
    </xf>
    <xf numFmtId="0" fontId="117" fillId="24" borderId="0" xfId="0" applyFont="1" applyFill="1"/>
    <xf numFmtId="0" fontId="194" fillId="0" borderId="0" xfId="0" applyFont="1" applyAlignment="1">
      <alignment vertical="center"/>
    </xf>
    <xf numFmtId="0" fontId="206" fillId="278" borderId="5" xfId="0" applyFont="1" applyFill="1" applyBorder="1" applyAlignment="1">
      <alignment vertical="center"/>
    </xf>
    <xf numFmtId="0" fontId="207" fillId="278" borderId="5" xfId="0" applyFont="1" applyFill="1" applyBorder="1" applyAlignment="1">
      <alignment vertical="center"/>
    </xf>
    <xf numFmtId="0" fontId="3" fillId="279" borderId="0" xfId="0" applyFont="1" applyFill="1"/>
    <xf numFmtId="0" fontId="208" fillId="279" borderId="0" xfId="0" applyFont="1" applyFill="1"/>
    <xf numFmtId="0" fontId="3" fillId="279" borderId="0" xfId="0" applyFont="1" applyFill="1" applyAlignment="1">
      <alignment horizontal="left"/>
    </xf>
    <xf numFmtId="0" fontId="69" fillId="279" borderId="0" xfId="0" applyFont="1" applyFill="1"/>
    <xf numFmtId="0" fontId="74" fillId="278" borderId="0" xfId="0" applyFont="1" applyFill="1"/>
    <xf numFmtId="0" fontId="70" fillId="278" borderId="0" xfId="0" applyFont="1" applyFill="1" applyAlignment="1">
      <alignment vertical="center"/>
    </xf>
    <xf numFmtId="0" fontId="69" fillId="280" borderId="0" xfId="0" applyFont="1" applyFill="1" applyAlignment="1">
      <alignment vertical="center"/>
    </xf>
    <xf numFmtId="0" fontId="44" fillId="278" borderId="0" xfId="0" applyFont="1" applyFill="1"/>
    <xf numFmtId="0" fontId="45" fillId="278" borderId="0" xfId="0" applyFont="1" applyFill="1" applyAlignment="1">
      <alignment horizontal="left"/>
    </xf>
    <xf numFmtId="0" fontId="42" fillId="280" borderId="0" xfId="0" applyFont="1" applyFill="1"/>
    <xf numFmtId="0" fontId="42" fillId="279" borderId="0" xfId="0" applyFont="1" applyFill="1" applyAlignment="1">
      <alignment wrapText="1"/>
    </xf>
    <xf numFmtId="0" fontId="209" fillId="279" borderId="0" xfId="0" applyFont="1" applyFill="1" applyAlignment="1">
      <alignment wrapText="1"/>
    </xf>
    <xf numFmtId="0" fontId="11" fillId="278" borderId="0" xfId="0" applyFont="1" applyFill="1"/>
    <xf numFmtId="0" fontId="62" fillId="278" borderId="0" xfId="0" applyFont="1" applyFill="1"/>
    <xf numFmtId="0" fontId="210" fillId="278" borderId="0" xfId="0" applyFont="1" applyFill="1"/>
    <xf numFmtId="0" fontId="211" fillId="24" borderId="0" xfId="0" applyFont="1" applyFill="1"/>
    <xf numFmtId="0" fontId="212" fillId="278" borderId="0" xfId="0" applyFont="1" applyFill="1"/>
  </cellXfs>
  <cellStyles count="1">
    <cellStyle name="Normal" xfId="0" builtinId="0"/>
  </cellStyles>
  <dxfs count="7">
    <dxf>
      <fill>
        <patternFill patternType="solid">
          <fgColor rgb="FFB7E1CD"/>
          <bgColor rgb="FFB7E1CD"/>
        </patternFill>
      </fill>
    </dxf>
    <dxf>
      <fill>
        <patternFill patternType="solid">
          <fgColor rgb="FFE7F9EF"/>
          <bgColor rgb="FFE7F9EF"/>
        </patternFill>
      </fill>
    </dxf>
    <dxf>
      <fill>
        <patternFill patternType="solid">
          <fgColor rgb="FFFFFFFF"/>
          <bgColor rgb="FFFFFFFF"/>
        </patternFill>
      </fill>
    </dxf>
    <dxf>
      <fill>
        <patternFill patternType="solid">
          <fgColor rgb="FF63D297"/>
          <bgColor rgb="FF63D297"/>
        </patternFill>
      </fill>
    </dxf>
    <dxf>
      <fill>
        <patternFill patternType="solid">
          <fgColor rgb="FFE7F9EF"/>
          <bgColor rgb="FFE7F9EF"/>
        </patternFill>
      </fill>
    </dxf>
    <dxf>
      <fill>
        <patternFill patternType="solid">
          <fgColor rgb="FFFFFFFF"/>
          <bgColor rgb="FFFFFFFF"/>
        </patternFill>
      </fill>
    </dxf>
    <dxf>
      <fill>
        <patternFill patternType="solid">
          <fgColor rgb="FF63D297"/>
          <bgColor rgb="FF63D297"/>
        </patternFill>
      </fill>
    </dxf>
  </dxfs>
  <tableStyles count="2">
    <tableStyle name="詞彙詞性頻率分析-style" pivot="0" count="3" xr9:uid="{00000000-0011-0000-FFFF-FFFF00000000}">
      <tableStyleElement type="headerRow" dxfId="6"/>
      <tableStyleElement type="firstRowStripe" dxfId="5"/>
      <tableStyleElement type="secondRowStripe" dxfId="4"/>
    </tableStyle>
    <tableStyle name="詞彙詞性頻率分析-style 2" pivot="0" count="3" xr9:uid="{00000000-0011-0000-FFFF-FFFF01000000}">
      <tableStyleElement type="headerRow" dxfId="3"/>
      <tableStyleElement type="firstRowStripe" dxfId="2"/>
      <tableStyleElement type="secondRowStripe" dxfId="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C17063" headerRowCount="0">
  <tableColumns count="3">
    <tableColumn id="1" xr3:uid="{00000000-0010-0000-0000-000001000000}" name="Column1"/>
    <tableColumn id="2" xr3:uid="{00000000-0010-0000-0000-000002000000}" name="Column2"/>
    <tableColumn id="3" xr3:uid="{00000000-0010-0000-0000-000003000000}" name="Column3"/>
  </tableColumns>
  <tableStyleInfo name="詞彙詞性頻率分析-style" showFirstColumn="1" showLastColumn="1" showRowStripes="1" showColumnStripes="0"/>
  <extLst>
    <ext uri="GoogleSheetsCustomDataVersion1">
      <go:sheetsCustomData xmlns:go="http://customooxmlschemas.google.com/" headerRowCount="1"/>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T1:V1204" headerRowCount="0">
  <tableColumns count="3">
    <tableColumn id="1" xr3:uid="{00000000-0010-0000-0100-000001000000}" name="Column1"/>
    <tableColumn id="2" xr3:uid="{00000000-0010-0000-0100-000002000000}" name="Column2"/>
    <tableColumn id="3" xr3:uid="{00000000-0010-0000-0100-000003000000}" name="Column3"/>
  </tableColumns>
  <tableStyleInfo name="詞彙詞性頻率分析-style 2"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docs.novelai.net/image/promptmixing.html" TargetMode="External"/><Relationship Id="rId1" Type="http://schemas.openxmlformats.org/officeDocument/2006/relationships/hyperlink" Target="https://p1atdev.notion.site/611b109989c54ffca6219edd95d1b247"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github.com/midjourney/docs/blob/main/text-prompt-questions.md" TargetMode="External"/><Relationship Id="rId2" Type="http://schemas.openxmlformats.org/officeDocument/2006/relationships/hyperlink" Target="https://github.com/midjourney/docs/blob/main/content-and-moderation_policy.md" TargetMode="External"/><Relationship Id="rId1" Type="http://schemas.openxmlformats.org/officeDocument/2006/relationships/hyperlink" Target="https://midjourney.gitbook.io/docs/readme"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facebook.com/groups/1014779572745632/user/100007172880301/?__cft__%5B0%5D=AZVzZZhJLcsy8BWIiohlfW8yBPXwqgz52PFCxUUmV93TpqrdFkIcqapBpGArs5_qFzM5T9r8IzJPORRjy7hwVqi1Y2kdBt7EYYUa0K8OUGVVlX3zGMQbbHw0xP87tt4i-l5I3YqCP3drgcYQSfUgPddYulsNBiI27K1CBD1xnyupww&amp;__tn__=-%5DC%2CP-R" TargetMode="External"/><Relationship Id="rId13" Type="http://schemas.openxmlformats.org/officeDocument/2006/relationships/hyperlink" Target="https://www.facebook.com/groups/1014779572745632/user/100007172880301/?__cft__%5B0%5D=AZVzZZhJLcsy8BWIiohlfW8yBPXwqgz52PFCxUUmV93TpqrdFkIcqapBpGArs5_qFzM5T9r8IzJPORRjy7hwVqi1Y2kdBt7EYYUa0K8OUGVVlX3zGMQbbHw0xP87tt4i-l5I3YqCP3drgcYQSfUgPddYulsNBiI27K1CBD1xnyupww&amp;__tn__=-%5DC%2CP-R" TargetMode="External"/><Relationship Id="rId18" Type="http://schemas.openxmlformats.org/officeDocument/2006/relationships/hyperlink" Target="https://www.facebook.com/groups/1014779572745632/user/100001099210749/?__cft__%5B0%5D=AZUGms0hbIDUzRqVjs2bKhmI7jkuFPoI1cwkAJpp602ck3zlB7RgPX4tDgZpXIUsmuEq-c8qWECn1EAxRDYpk6FIN6DUcBtKYlrRLXkgOGxKdWxmE73vtjLNmQ8ZKFF7XX0&amp;__tn__=-UC%2CP-R" TargetMode="External"/><Relationship Id="rId26" Type="http://schemas.openxmlformats.org/officeDocument/2006/relationships/comments" Target="../comments1.xml"/><Relationship Id="rId3" Type="http://schemas.openxmlformats.org/officeDocument/2006/relationships/hyperlink" Target="https://www.facebook.com/tsukina.kaze" TargetMode="External"/><Relationship Id="rId21" Type="http://schemas.openxmlformats.org/officeDocument/2006/relationships/hyperlink" Target="https://www.facebook.com/groups/1014779572745632/user/100007172880301/?__cft__%5B0%5D=AZVzZZhJLcsy8BWIiohlfW8yBPXwqgz52PFCxUUmV93TpqrdFkIcqapBpGArs5_qFzM5T9r8IzJPORRjy7hwVqi1Y2kdBt7EYYUa0K8OUGVVlX3zGMQbbHw0xP87tt4i-l5I3YqCP3drgcYQSfUgPddYulsNBiI27K1CBD1xnyupww&amp;__tn__=-%5DC%2CP-R" TargetMode="External"/><Relationship Id="rId7" Type="http://schemas.openxmlformats.org/officeDocument/2006/relationships/hyperlink" Target="https://www.facebook.com/groups/1014779572745632/user/100007172880301/?__cft__%5B0%5D=AZVzZZhJLcsy8BWIiohlfW8yBPXwqgz52PFCxUUmV93TpqrdFkIcqapBpGArs5_qFzM5T9r8IzJPORRjy7hwVqi1Y2kdBt7EYYUa0K8OUGVVlX3zGMQbbHw0xP87tt4i-l5I3YqCP3drgcYQSfUgPddYulsNBiI27K1CBD1xnyupww&amp;__tn__=-%5DC%2CP-R" TargetMode="External"/><Relationship Id="rId12" Type="http://schemas.openxmlformats.org/officeDocument/2006/relationships/hyperlink" Target="https://www.instagram.com/owo29879972/" TargetMode="External"/><Relationship Id="rId17" Type="http://schemas.openxmlformats.org/officeDocument/2006/relationships/hyperlink" Target="https://www.facebook.com/groups/1014779572745632/user/100007172880301/?__cft__%5B0%5D=AZVzZZhJLcsy8BWIiohlfW8yBPXwqgz52PFCxUUmV93TpqrdFkIcqapBpGArs5_qFzM5T9r8IzJPORRjy7hwVqi1Y2kdBt7EYYUa0K8OUGVVlX3zGMQbbHw0xP87tt4i-l5I3YqCP3drgcYQSfUgPddYulsNBiI27K1CBD1xnyupww&amp;__tn__=-%5DC%2CP-R" TargetMode="External"/><Relationship Id="rId25" Type="http://schemas.openxmlformats.org/officeDocument/2006/relationships/vmlDrawing" Target="../drawings/vmlDrawing1.vml"/><Relationship Id="rId2" Type="http://schemas.openxmlformats.org/officeDocument/2006/relationships/hyperlink" Target="https://www.facebook.com/tsukina.kaze" TargetMode="External"/><Relationship Id="rId16" Type="http://schemas.openxmlformats.org/officeDocument/2006/relationships/hyperlink" Target="https://www.facebook.com/groups/1014779572745632/user/100007172880301/?__cft__%5B0%5D=AZVzZZhJLcsy8BWIiohlfW8yBPXwqgz52PFCxUUmV93TpqrdFkIcqapBpGArs5_qFzM5T9r8IzJPORRjy7hwVqi1Y2kdBt7EYYUa0K8OUGVVlX3zGMQbbHw0xP87tt4i-l5I3YqCP3drgcYQSfUgPddYulsNBiI27K1CBD1xnyupww&amp;__tn__=-%5DC%2CP-R" TargetMode="External"/><Relationship Id="rId20" Type="http://schemas.openxmlformats.org/officeDocument/2006/relationships/hyperlink" Target="https://www.facebook.com/groups/1014779572745632/user/100001099210749/?__cft__%5B0%5D=AZUGms0hbIDUzRqVjs2bKhmI7jkuFPoI1cwkAJpp602ck3zlB7RgPX4tDgZpXIUsmuEq-c8qWECn1EAxRDYpk6FIN6DUcBtKYlrRLXkgOGxKdWxmE73vtjLNmQ8ZKFF7XX0&amp;__tn__=-UC%2CP-R" TargetMode="External"/><Relationship Id="rId1" Type="http://schemas.openxmlformats.org/officeDocument/2006/relationships/hyperlink" Target="https://www.facebook.com/tsukina.kaze" TargetMode="External"/><Relationship Id="rId6" Type="http://schemas.openxmlformats.org/officeDocument/2006/relationships/hyperlink" Target="https://www.facebook.com/groups/1014779572745632/user/100007172880301/?__cft__%5B0%5D=AZVzZZhJLcsy8BWIiohlfW8yBPXwqgz52PFCxUUmV93TpqrdFkIcqapBpGArs5_qFzM5T9r8IzJPORRjy7hwVqi1Y2kdBt7EYYUa0K8OUGVVlX3zGMQbbHw0xP87tt4i-l5I3YqCP3drgcYQSfUgPddYulsNBiI27K1CBD1xnyupww&amp;__tn__=-%5DC%2CP-R" TargetMode="External"/><Relationship Id="rId11" Type="http://schemas.openxmlformats.org/officeDocument/2006/relationships/hyperlink" Target="https://www.facebook.com/groups/1014779572745632/user/100007172880301/?__cft__%5B0%5D=AZVzZZhJLcsy8BWIiohlfW8yBPXwqgz52PFCxUUmV93TpqrdFkIcqapBpGArs5_qFzM5T9r8IzJPORRjy7hwVqi1Y2kdBt7EYYUa0K8OUGVVlX3zGMQbbHw0xP87tt4i-l5I3YqCP3drgcYQSfUgPddYulsNBiI27K1CBD1xnyupww&amp;__tn__=-%5DC%2CP-R" TargetMode="External"/><Relationship Id="rId24" Type="http://schemas.openxmlformats.org/officeDocument/2006/relationships/hyperlink" Target="https://www.facebook.com/groups/1014779572745632/?multi_permalinks=1030238057866450&amp;hoisted_section_header_type=recently_seen" TargetMode="External"/><Relationship Id="rId5" Type="http://schemas.openxmlformats.org/officeDocument/2006/relationships/hyperlink" Target="https://www.facebook.com/groups/1014779572745632/user/100007172880301/?__cft__%5B0%5D=AZVzZZhJLcsy8BWIiohlfW8yBPXwqgz52PFCxUUmV93TpqrdFkIcqapBpGArs5_qFzM5T9r8IzJPORRjy7hwVqi1Y2kdBt7EYYUa0K8OUGVVlX3zGMQbbHw0xP87tt4i-l5I3YqCP3drgcYQSfUgPddYulsNBiI27K1CBD1xnyupww&amp;__tn__=-%5DC%2CP-R" TargetMode="External"/><Relationship Id="rId15" Type="http://schemas.openxmlformats.org/officeDocument/2006/relationships/hyperlink" Target="https://www.facebook.com/groups/1014779572745632/user/100001099210749/?__cft__%5B0%5D=AZUGms0hbIDUzRqVjs2bKhmI7jkuFPoI1cwkAJpp602ck3zlB7RgPX4tDgZpXIUsmuEq-c8qWECn1EAxRDYpk6FIN6DUcBtKYlrRLXkgOGxKdWxmE73vtjLNmQ8ZKFF7XX0&amp;__tn__=-UC%2CP-R" TargetMode="External"/><Relationship Id="rId23" Type="http://schemas.openxmlformats.org/officeDocument/2006/relationships/hyperlink" Target="https://www.facebook.com/groups/1014779572745632/user/100007172880301/?__cft__%5B0%5D=AZVzZZhJLcsy8BWIiohlfW8yBPXwqgz52PFCxUUmV93TpqrdFkIcqapBpGArs5_qFzM5T9r8IzJPORRjy7hwVqi1Y2kdBt7EYYUa0K8OUGVVlX3zGMQbbHw0xP87tt4i-l5I3YqCP3drgcYQSfUgPddYulsNBiI27K1CBD1xnyupww&amp;__tn__=-%5DC%2CP-R" TargetMode="External"/><Relationship Id="rId10" Type="http://schemas.openxmlformats.org/officeDocument/2006/relationships/hyperlink" Target="https://www.facebook.com/groups/1014779572745632/user/100007172880301/?__cft__%5B0%5D=AZVzZZhJLcsy8BWIiohlfW8yBPXwqgz52PFCxUUmV93TpqrdFkIcqapBpGArs5_qFzM5T9r8IzJPORRjy7hwVqi1Y2kdBt7EYYUa0K8OUGVVlX3zGMQbbHw0xP87tt4i-l5I3YqCP3drgcYQSfUgPddYulsNBiI27K1CBD1xnyupww&amp;__tn__=-%5DC%2CP-R" TargetMode="External"/><Relationship Id="rId19" Type="http://schemas.openxmlformats.org/officeDocument/2006/relationships/hyperlink" Target="https://www.facebook.com/groups/1014779572745632/user/100001099210749/?__cft__%5B0%5D=AZUGms0hbIDUzRqVjs2bKhmI7jkuFPoI1cwkAJpp602ck3zlB7RgPX4tDgZpXIUsmuEq-c8qWECn1EAxRDYpk6FIN6DUcBtKYlrRLXkgOGxKdWxmE73vtjLNmQ8ZKFF7XX0&amp;__tn__=-UC%2CP-R" TargetMode="External"/><Relationship Id="rId4" Type="http://schemas.openxmlformats.org/officeDocument/2006/relationships/hyperlink" Target="https://www.facebook.com/groups/1014779572745632/user/100007172880301/?__cft__%5B0%5D=AZVzZZhJLcsy8BWIiohlfW8yBPXwqgz52PFCxUUmV93TpqrdFkIcqapBpGArs5_qFzM5T9r8IzJPORRjy7hwVqi1Y2kdBt7EYYUa0K8OUGVVlX3zGMQbbHw0xP87tt4i-l5I3YqCP3drgcYQSfUgPddYulsNBiI27K1CBD1xnyupww&amp;__tn__=-%5DC%2CP-R" TargetMode="External"/><Relationship Id="rId9" Type="http://schemas.openxmlformats.org/officeDocument/2006/relationships/hyperlink" Target="https://www.facebook.com/groups/1014779572745632/user/100007172880301/?__cft__%5B0%5D=AZVzZZhJLcsy8BWIiohlfW8yBPXwqgz52PFCxUUmV93TpqrdFkIcqapBpGArs5_qFzM5T9r8IzJPORRjy7hwVqi1Y2kdBt7EYYUa0K8OUGVVlX3zGMQbbHw0xP87tt4i-l5I3YqCP3drgcYQSfUgPddYulsNBiI27K1CBD1xnyupww&amp;__tn__=-%5DC%2CP-R" TargetMode="External"/><Relationship Id="rId14" Type="http://schemas.openxmlformats.org/officeDocument/2006/relationships/hyperlink" Target="https://www.facebook.com/groups/1014779572745632/user/100007172880301/?__cft__%5B0%5D=AZVzZZhJLcsy8BWIiohlfW8yBPXwqgz52PFCxUUmV93TpqrdFkIcqapBpGArs5_qFzM5T9r8IzJPORRjy7hwVqi1Y2kdBt7EYYUa0K8OUGVVlX3zGMQbbHw0xP87tt4i-l5I3YqCP3drgcYQSfUgPddYulsNBiI27K1CBD1xnyupww&amp;__tn__=-%5DC%2CP-R" TargetMode="External"/><Relationship Id="rId22" Type="http://schemas.openxmlformats.org/officeDocument/2006/relationships/hyperlink" Target="https://www.facebook.com/groups/1014779572745632/user/100007172880301/?__cft__%5B0%5D=AZVzZZhJLcsy8BWIiohlfW8yBPXwqgz52PFCxUUmV93TpqrdFkIcqapBpGArs5_qFzM5T9r8IzJPORRjy7hwVqi1Y2kdBt7EYYUa0K8OUGVVlX3zGMQbbHw0xP87tt4i-l5I3YqCP3drgcYQSfUgPddYulsNBiI27K1CBD1xnyupww&amp;__tn__=-%5DC%2CP-R"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facebook.com/groups/1014779572745632/user/100007172880301/?__cft__%5B0%5D=AZVzZZhJLcsy8BWIiohlfW8yBPXwqgz52PFCxUUmV93TpqrdFkIcqapBpGArs5_qFzM5T9r8IzJPORRjy7hwVqi1Y2kdBt7EYYUa0K8OUGVVlX3zGMQbbHw0xP87tt4i-l5I3YqCP3drgcYQSfUgPddYulsNBiI27K1CBD1xnyupww&amp;__tn__=-%5DC%2CP-R" TargetMode="External"/><Relationship Id="rId3" Type="http://schemas.openxmlformats.org/officeDocument/2006/relationships/hyperlink" Target="https://www.instagram.com/ciaoroku/" TargetMode="External"/><Relationship Id="rId7" Type="http://schemas.openxmlformats.org/officeDocument/2006/relationships/hyperlink" Target="https://www.instagram.com/ciaoroku/" TargetMode="External"/><Relationship Id="rId12" Type="http://schemas.openxmlformats.org/officeDocument/2006/relationships/hyperlink" Target="https://cdn.discordapp.com/attachments/952712667498422272/1027513942743982131/MadMad_adorable_pixar_character_little_lovely_creature_with_bab_878de64a-163b-4a70-8cbe-13301c9f3944.png" TargetMode="External"/><Relationship Id="rId2" Type="http://schemas.openxmlformats.org/officeDocument/2006/relationships/hyperlink" Target="https://www.instagram.com/ciaoroku/" TargetMode="External"/><Relationship Id="rId1" Type="http://schemas.openxmlformats.org/officeDocument/2006/relationships/hyperlink" Target="https://www.instagram.com/ciaoroku/" TargetMode="External"/><Relationship Id="rId6" Type="http://schemas.openxmlformats.org/officeDocument/2006/relationships/hyperlink" Target="https://www.instagram.com/ciaoroku/" TargetMode="External"/><Relationship Id="rId11" Type="http://schemas.openxmlformats.org/officeDocument/2006/relationships/hyperlink" Target="https://www.facebook.com/groups/1014779572745632/user/100007172880301/?__cft__%5B0%5D=AZVzZZhJLcsy8BWIiohlfW8yBPXwqgz52PFCxUUmV93TpqrdFkIcqapBpGArs5_qFzM5T9r8IzJPORRjy7hwVqi1Y2kdBt7EYYUa0K8OUGVVlX3zGMQbbHw0xP87tt4i-l5I3YqCP3drgcYQSfUgPddYulsNBiI27K1CBD1xnyupww&amp;__tn__=-%5DC%2CP-R" TargetMode="External"/><Relationship Id="rId5" Type="http://schemas.openxmlformats.org/officeDocument/2006/relationships/hyperlink" Target="https://www.instagram.com/ciaoroku/" TargetMode="External"/><Relationship Id="rId10" Type="http://schemas.openxmlformats.org/officeDocument/2006/relationships/hyperlink" Target="https://www.facebook.com/groups/1014779572745632/user/100007172880301/?__cft__%5B0%5D=AZVzZZhJLcsy8BWIiohlfW8yBPXwqgz52PFCxUUmV93TpqrdFkIcqapBpGArs5_qFzM5T9r8IzJPORRjy7hwVqi1Y2kdBt7EYYUa0K8OUGVVlX3zGMQbbHw0xP87tt4i-l5I3YqCP3drgcYQSfUgPddYulsNBiI27K1CBD1xnyupww&amp;__tn__=-%5DC%2CP-R" TargetMode="External"/><Relationship Id="rId4" Type="http://schemas.openxmlformats.org/officeDocument/2006/relationships/hyperlink" Target="https://www.instagram.com/ciaoroku/" TargetMode="External"/><Relationship Id="rId9" Type="http://schemas.openxmlformats.org/officeDocument/2006/relationships/hyperlink" Target="https://www.facebook.com/groups/1014779572745632/user/100007172880301/?__cft__%5B0%5D=AZVzZZhJLcsy8BWIiohlfW8yBPXwqgz52PFCxUUmV93TpqrdFkIcqapBpGArs5_qFzM5T9r8IzJPORRjy7hwVqi1Y2kdBt7EYYUa0K8OUGVVlX3zGMQbbHw0xP87tt4i-l5I3YqCP3drgcYQSfUgPddYulsNBiI27K1CBD1xnyupww&amp;__tn__=-%5DC%2CP-R"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leagueoflegends.fandom.com/wiki/League_of_Legends_Wiki" TargetMode="External"/><Relationship Id="rId2" Type="http://schemas.openxmlformats.org/officeDocument/2006/relationships/hyperlink" Target="https://baike.baidu.com/item/Rockstar%20Games/3544461?fromModule=lemma_inlink" TargetMode="External"/><Relationship Id="rId1" Type="http://schemas.openxmlformats.org/officeDocument/2006/relationships/hyperlink" Target="https://www.facebook.com/photo/?fbid=870195301049291&amp;set=gm.545307480567824" TargetMode="External"/><Relationship Id="rId4"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3" Type="http://schemas.openxmlformats.org/officeDocument/2006/relationships/hyperlink" Target="https://www.artstation.com/tohad" TargetMode="External"/><Relationship Id="rId18" Type="http://schemas.openxmlformats.org/officeDocument/2006/relationships/hyperlink" Target="https://www.deviantart.com/artgerm" TargetMode="External"/><Relationship Id="rId26" Type="http://schemas.openxmlformats.org/officeDocument/2006/relationships/hyperlink" Target="https://zh.wikipedia.org/zh-tw/%E8%8D%B7%E8%98%AD%E9%BB%83%E9%87%91%E6%99%82%E4%BB%A3" TargetMode="External"/><Relationship Id="rId39" Type="http://schemas.openxmlformats.org/officeDocument/2006/relationships/hyperlink" Target="https://twitter.com/penguinfrontier" TargetMode="External"/><Relationship Id="rId21" Type="http://schemas.openxmlformats.org/officeDocument/2006/relationships/hyperlink" Target="https://storage.googleapis.com/dream-machines-output/7c4269dd-4974-4a77-9be4-4f515a49f311/0_0.png" TargetMode="External"/><Relationship Id="rId34" Type="http://schemas.openxmlformats.org/officeDocument/2006/relationships/hyperlink" Target="https://twitter.com/d_raw_two/media" TargetMode="External"/><Relationship Id="rId7" Type="http://schemas.openxmlformats.org/officeDocument/2006/relationships/hyperlink" Target="https://www.facebook.com/tsukina.kaze" TargetMode="External"/><Relationship Id="rId12" Type="http://schemas.openxmlformats.org/officeDocument/2006/relationships/hyperlink" Target="https://www.google.com/search?q=Giorgio+de+Chirico&amp;sxsrf=ALiCzsboM956ESYTVJiWA_7jE3S2yTTjuQ:1653444173122&amp;source=lnms&amp;tbm=isch&amp;sa=X&amp;ved=2ahUKEwjk6ODEx_n3AhUNCYgKHbQmAnUQ_AUoAXoECAIQAw&amp;biw=1920&amp;bih=937&amp;dpr=1" TargetMode="External"/><Relationship Id="rId17" Type="http://schemas.openxmlformats.org/officeDocument/2006/relationships/hyperlink" Target="https://www.artstation.com/andyparkart" TargetMode="External"/><Relationship Id="rId25" Type="http://schemas.openxmlformats.org/officeDocument/2006/relationships/hyperlink" Target="https://www.google.com/search?q=Kim+Jung-gi&amp;client=safari&amp;rls=en&amp;sxsrf=ALiCzsaIS8crZskrqfHr8MaFVKNUhasdTQ:1668218952701&amp;source=lnms&amp;tbm=isch&amp;sa=X&amp;ved=2ahUKEwim9dTwx6f7AhUR0GEKHRCiCikQ_AUoAXoECAIQAw&amp;biw=1641&amp;bih=952&amp;dpr=1" TargetMode="External"/><Relationship Id="rId33" Type="http://schemas.openxmlformats.org/officeDocument/2006/relationships/hyperlink" Target="https://twitter.com/sakuramaru123" TargetMode="External"/><Relationship Id="rId38" Type="http://schemas.openxmlformats.org/officeDocument/2006/relationships/hyperlink" Target="https://twitter.com/hikalunatique?lang=zh-Hant" TargetMode="External"/><Relationship Id="rId2" Type="http://schemas.openxmlformats.org/officeDocument/2006/relationships/hyperlink" Target="https://jiemr.com/" TargetMode="External"/><Relationship Id="rId16" Type="http://schemas.openxmlformats.org/officeDocument/2006/relationships/hyperlink" Target="https://www.instagram.com/worksadv/" TargetMode="External"/><Relationship Id="rId20" Type="http://schemas.openxmlformats.org/officeDocument/2006/relationships/hyperlink" Target="https://www.artstation.com/uu1987" TargetMode="External"/><Relationship Id="rId29" Type="http://schemas.openxmlformats.org/officeDocument/2006/relationships/hyperlink" Target="https://twitter.com/ArtOfKuroshinki" TargetMode="External"/><Relationship Id="rId1" Type="http://schemas.openxmlformats.org/officeDocument/2006/relationships/hyperlink" Target="https://www.facebook.com/tsukina.kaze" TargetMode="External"/><Relationship Id="rId6" Type="http://schemas.openxmlformats.org/officeDocument/2006/relationships/hyperlink" Target="https://www.facebook.com/groups/1014779572745632/user/1552219580/?__cft__%5B0%5D=AZUHuV2uPEYZffoyE-XKRjksYYwauOF-_6X6MzUNF4je7gtJDSI7Ac3lHtC3duYYfeu9e6tn2-mJzl83yddjk5ZC4HrFPq0IJIEST5ZKgeFTI1RQbomMC4-Ys11Gj24b9rVSX32F5JPsNvuONxatFymXTUtxdhRiTYgPj4gUi_iISB36QneHJHMY9Rou0OHlQVM&amp;__tn__=-UC%2CP-R" TargetMode="External"/><Relationship Id="rId11" Type="http://schemas.openxmlformats.org/officeDocument/2006/relationships/hyperlink" Target="https://www.artstation.com/rutkowski" TargetMode="External"/><Relationship Id="rId24" Type="http://schemas.openxmlformats.org/officeDocument/2006/relationships/hyperlink" Target="https://www.instagram.com/scott.wills/" TargetMode="External"/><Relationship Id="rId32" Type="http://schemas.openxmlformats.org/officeDocument/2006/relationships/hyperlink" Target="https://twitter.com/ittorasii" TargetMode="External"/><Relationship Id="rId37" Type="http://schemas.openxmlformats.org/officeDocument/2006/relationships/hyperlink" Target="https://twitter.com/meisho860" TargetMode="External"/><Relationship Id="rId40" Type="http://schemas.openxmlformats.org/officeDocument/2006/relationships/hyperlink" Target="https://twitter.com/dainyudougumo" TargetMode="External"/><Relationship Id="rId5" Type="http://schemas.openxmlformats.org/officeDocument/2006/relationships/hyperlink" Target="https://www.facebook.com/groups/1014779572745632/user/1552219580/?__cft__%5B0%5D=AZUHuV2uPEYZffoyE-XKRjksYYwauOF-_6X6MzUNF4je7gtJDSI7Ac3lHtC3duYYfeu9e6tn2-mJzl83yddjk5ZC4HrFPq0IJIEST5ZKgeFTI1RQbomMC4-Ys11Gj24b9rVSX32F5JPsNvuONxatFymXTUtxdhRiTYgPj4gUi_iISB36QneHJHMY9Rou0OHlQVM&amp;__tn__=-UC%2CP-R" TargetMode="External"/><Relationship Id="rId15" Type="http://schemas.openxmlformats.org/officeDocument/2006/relationships/hyperlink" Target="https://hal-tenny.pixels.com/" TargetMode="External"/><Relationship Id="rId23" Type="http://schemas.openxmlformats.org/officeDocument/2006/relationships/hyperlink" Target="https://www.instagram.com/boelterdesignco/?fbclid=IwAR1q-wB66muE1VJCScM3ztE9Ld9i5Q9wjCe4SXsIjRA9QCaiYNOAlIkpq6M" TargetMode="External"/><Relationship Id="rId28" Type="http://schemas.openxmlformats.org/officeDocument/2006/relationships/hyperlink" Target="https://twitter.com/mazjojomania" TargetMode="External"/><Relationship Id="rId36" Type="http://schemas.openxmlformats.org/officeDocument/2006/relationships/hyperlink" Target="https://twitter.com/hiroki_bzdsk?lang=zh-Hant" TargetMode="External"/><Relationship Id="rId10" Type="http://schemas.openxmlformats.org/officeDocument/2006/relationships/hyperlink" Target="https://www.facebook.com/tsukina.kaze" TargetMode="External"/><Relationship Id="rId19" Type="http://schemas.openxmlformats.org/officeDocument/2006/relationships/hyperlink" Target="https://www.instagram.com/rinotuna/?fbclid=IwAR1Gh2a9xFjAdhUer_NmXBoyQmVmi7zwvNfCMlIOdI28ZGI5QAwcNAYYEoY" TargetMode="External"/><Relationship Id="rId31" Type="http://schemas.openxmlformats.org/officeDocument/2006/relationships/hyperlink" Target="https://twitter.com/mikkoukun" TargetMode="External"/><Relationship Id="rId4" Type="http://schemas.openxmlformats.org/officeDocument/2006/relationships/hyperlink" Target="https://www.facebook.com/irondragon2011" TargetMode="External"/><Relationship Id="rId9" Type="http://schemas.openxmlformats.org/officeDocument/2006/relationships/hyperlink" Target="https://www.facebook.com/tsukina.kaze" TargetMode="External"/><Relationship Id="rId14" Type="http://schemas.openxmlformats.org/officeDocument/2006/relationships/hyperlink" Target="https://www.artstation.com/nekro" TargetMode="External"/><Relationship Id="rId22" Type="http://schemas.openxmlformats.org/officeDocument/2006/relationships/hyperlink" Target="https://www.instagram.com/yliade.art/" TargetMode="External"/><Relationship Id="rId27" Type="http://schemas.openxmlformats.org/officeDocument/2006/relationships/hyperlink" Target="https://www.facebook.com/groups/1014779572745632/user/100007172880301/?__cft__%5B0%5D=AZVzZZhJLcsy8BWIiohlfW8yBPXwqgz52PFCxUUmV93TpqrdFkIcqapBpGArs5_qFzM5T9r8IzJPORRjy7hwVqi1Y2kdBt7EYYUa0K8OUGVVlX3zGMQbbHw0xP87tt4i-l5I3YqCP3drgcYQSfUgPddYulsNBiI27K1CBD1xnyupww&amp;__tn__=-%5DC%2CP-R" TargetMode="External"/><Relationship Id="rId30" Type="http://schemas.openxmlformats.org/officeDocument/2006/relationships/hyperlink" Target="https://twitter.com/cresxart" TargetMode="External"/><Relationship Id="rId35" Type="http://schemas.openxmlformats.org/officeDocument/2006/relationships/hyperlink" Target="https://twitter.com/torakitchen" TargetMode="External"/><Relationship Id="rId8" Type="http://schemas.openxmlformats.org/officeDocument/2006/relationships/hyperlink" Target="https://www.facebook.com/tsukina.kaze" TargetMode="External"/><Relationship Id="rId3" Type="http://schemas.openxmlformats.org/officeDocument/2006/relationships/hyperlink" Target="https://tinyurl.com/2drmk25d"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instagram.com/cedricgrolet/?hl=zh-tw" TargetMode="External"/><Relationship Id="rId3" Type="http://schemas.openxmlformats.org/officeDocument/2006/relationships/hyperlink" Target="https://www.instagram.com/dinarakasko/" TargetMode="External"/><Relationship Id="rId7" Type="http://schemas.openxmlformats.org/officeDocument/2006/relationships/hyperlink" Target="https://www.instagram.com/reynoldpoer/" TargetMode="External"/><Relationship Id="rId2" Type="http://schemas.openxmlformats.org/officeDocument/2006/relationships/hyperlink" Target="http://www.artnet.com/artists/larry-fink/" TargetMode="External"/><Relationship Id="rId1" Type="http://schemas.openxmlformats.org/officeDocument/2006/relationships/hyperlink" Target="https://www.facebook.com/irondragon2011" TargetMode="External"/><Relationship Id="rId6" Type="http://schemas.openxmlformats.org/officeDocument/2006/relationships/hyperlink" Target="https://www.pierreherme.com/" TargetMode="External"/><Relationship Id="rId5" Type="http://schemas.openxmlformats.org/officeDocument/2006/relationships/hyperlink" Target="https://www.instagram.com/amauryguichon/" TargetMode="External"/><Relationship Id="rId4" Type="http://schemas.openxmlformats.org/officeDocument/2006/relationships/hyperlink" Target="https://www.facebook.com/groups/1014779572745632/user/100007172880301/?__cft__%5B0%5D=AZVzZZhJLcsy8BWIiohlfW8yBPXwqgz52PFCxUUmV93TpqrdFkIcqapBpGArs5_qFzM5T9r8IzJPORRjy7hwVqi1Y2kdBt7EYYUa0K8OUGVVlX3zGMQbbHw0xP87tt4i-l5I3YqCP3drgcYQSfUgPddYulsNBiI27K1CBD1xnyupww&amp;__tn__=-%5DC%2CP-R" TargetMode="External"/><Relationship Id="rId9" Type="http://schemas.openxmlformats.org/officeDocument/2006/relationships/hyperlink" Target="https://www.instagram.com/shiwon.wagashi/?hl=en"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www.instagram.com/amauryguichon/" TargetMode="External"/><Relationship Id="rId7" Type="http://schemas.openxmlformats.org/officeDocument/2006/relationships/hyperlink" Target="https://www.instagram.com/shiwon.wagashi/?hl=en" TargetMode="External"/><Relationship Id="rId2" Type="http://schemas.openxmlformats.org/officeDocument/2006/relationships/hyperlink" Target="https://www.instagram.com/dinarakasko/" TargetMode="External"/><Relationship Id="rId1" Type="http://schemas.openxmlformats.org/officeDocument/2006/relationships/hyperlink" Target="http://www.artnet.com/artists/larry-fink/" TargetMode="External"/><Relationship Id="rId6" Type="http://schemas.openxmlformats.org/officeDocument/2006/relationships/hyperlink" Target="https://www.instagram.com/cedricgrolet/?hl=zh-tw" TargetMode="External"/><Relationship Id="rId5" Type="http://schemas.openxmlformats.org/officeDocument/2006/relationships/hyperlink" Target="https://www.instagram.com/reynoldpoer/" TargetMode="External"/><Relationship Id="rId4" Type="http://schemas.openxmlformats.org/officeDocument/2006/relationships/hyperlink" Target="https://www.pierreherme.com/"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github.com/AUTOMATIC1111/stable-diffusion-webui"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www.facebook.com/groups/1014779572745632/user/100007172880301/?__cft__%5B0%5D=AZVzZZhJLcsy8BWIiohlfW8yBPXwqgz52PFCxUUmV93TpqrdFkIcqapBpGArs5_qFzM5T9r8IzJPORRjy7hwVqi1Y2kdBt7EYYUa0K8OUGVVlX3zGMQbbHw0xP87tt4i-l5I3YqCP3drgcYQSfUgPddYulsNBiI27K1CBD1xnyupww&amp;__tn__=-%5DC%2CP-R" TargetMode="External"/><Relationship Id="rId3" Type="http://schemas.openxmlformats.org/officeDocument/2006/relationships/hyperlink" Target="https://www.facebook.com/tsukina.kaze" TargetMode="External"/><Relationship Id="rId7" Type="http://schemas.openxmlformats.org/officeDocument/2006/relationships/hyperlink" Target="https://www.instagram.com/ciaoroku/" TargetMode="External"/><Relationship Id="rId2" Type="http://schemas.openxmlformats.org/officeDocument/2006/relationships/hyperlink" Target="https://www.facebook.com/tsukina.kaze" TargetMode="External"/><Relationship Id="rId1" Type="http://schemas.openxmlformats.org/officeDocument/2006/relationships/hyperlink" Target="https://www.facebook.com/tsukina.kaze" TargetMode="External"/><Relationship Id="rId6" Type="http://schemas.openxmlformats.org/officeDocument/2006/relationships/hyperlink" Target="https://www.instagram.com/ciaoroku/" TargetMode="External"/><Relationship Id="rId11" Type="http://schemas.openxmlformats.org/officeDocument/2006/relationships/hyperlink" Target="https://www.instagram.com/smilevenus987/" TargetMode="External"/><Relationship Id="rId5" Type="http://schemas.openxmlformats.org/officeDocument/2006/relationships/hyperlink" Target="https://www.instagram.com/ciaoroku/" TargetMode="External"/><Relationship Id="rId10" Type="http://schemas.openxmlformats.org/officeDocument/2006/relationships/hyperlink" Target="https://cdn.discordapp.com/attachments/989274712590917653/1032397764442726520/SpacePudding_puppeteer_teenager_happy_smilling_style_portrait_s_e9f60356-c23f-4251-ba8b-a89f5b3771ae.png" TargetMode="External"/><Relationship Id="rId4" Type="http://schemas.openxmlformats.org/officeDocument/2006/relationships/hyperlink" Target="https://www.instagram.com/ciaoroku/" TargetMode="External"/><Relationship Id="rId9" Type="http://schemas.openxmlformats.org/officeDocument/2006/relationships/hyperlink" Target="https://www.midjourney.com/app/users/887714795762122852/?jobId=29ad575b-4e51-4f43-82f5-9410c1746cf6" TargetMode="External"/></Relationships>
</file>

<file path=xl/worksheets/_rels/sheet16.xml.rels><?xml version="1.0" encoding="UTF-8" standalone="yes"?>
<Relationships xmlns="http://schemas.openxmlformats.org/package/2006/relationships"><Relationship Id="rId3" Type="http://schemas.openxmlformats.org/officeDocument/2006/relationships/hyperlink" Target="https://leagueoflegends.fandom.com/wiki/League_of_Legends_Wiki" TargetMode="External"/><Relationship Id="rId2" Type="http://schemas.openxmlformats.org/officeDocument/2006/relationships/hyperlink" Target="https://baike.baidu.com/item/Rockstar%20Games/3544461?fromModule=lemma_inlink" TargetMode="External"/><Relationship Id="rId1" Type="http://schemas.openxmlformats.org/officeDocument/2006/relationships/hyperlink" Target="https://www.facebook.com/photo/?fbid=870195301049291&amp;set=gm.54530748056782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4500"/>
    <outlinePr summaryBelow="0" summaryRight="0"/>
    <pageSetUpPr fitToPage="1"/>
  </sheetPr>
  <dimension ref="A1:D2153"/>
  <sheetViews>
    <sheetView topLeftCell="A772" workbookViewId="0">
      <selection activeCell="B60" sqref="B60"/>
    </sheetView>
  </sheetViews>
  <sheetFormatPr defaultColWidth="12.5703125" defaultRowHeight="15.75" customHeight="1"/>
  <cols>
    <col min="1" max="1" width="66.140625" customWidth="1"/>
    <col min="2" max="2" width="31.85546875" customWidth="1"/>
    <col min="3" max="3" width="43.42578125" customWidth="1"/>
    <col min="4" max="4" width="122.85546875" customWidth="1"/>
  </cols>
  <sheetData>
    <row r="1" spans="1:4" ht="12.75">
      <c r="A1" s="615"/>
      <c r="B1" s="616"/>
      <c r="C1" s="616"/>
      <c r="D1" s="616"/>
    </row>
    <row r="2" spans="1:4" ht="15.75" customHeight="1">
      <c r="A2" s="616"/>
      <c r="B2" s="616"/>
      <c r="C2" s="616"/>
      <c r="D2" s="616"/>
    </row>
    <row r="3" spans="1:4" ht="35.25" customHeight="1">
      <c r="A3" s="616"/>
      <c r="B3" s="616"/>
      <c r="C3" s="616"/>
      <c r="D3" s="616"/>
    </row>
    <row r="4" spans="1:4" ht="15.75" customHeight="1">
      <c r="A4" s="616"/>
      <c r="B4" s="616"/>
      <c r="C4" s="616"/>
      <c r="D4" s="616"/>
    </row>
    <row r="5" spans="1:4" ht="15.75" customHeight="1">
      <c r="A5" s="616"/>
      <c r="B5" s="616"/>
      <c r="C5" s="616"/>
      <c r="D5" s="616"/>
    </row>
    <row r="6" spans="1:4" ht="15.75" customHeight="1">
      <c r="A6" s="616"/>
      <c r="B6" s="616"/>
      <c r="C6" s="616"/>
      <c r="D6" s="616"/>
    </row>
    <row r="7" spans="1:4" ht="15.75" customHeight="1">
      <c r="A7" s="616"/>
      <c r="B7" s="616"/>
      <c r="C7" s="616"/>
      <c r="D7" s="616"/>
    </row>
    <row r="8" spans="1:4" ht="14.25" customHeight="1">
      <c r="A8" s="616"/>
      <c r="B8" s="616"/>
      <c r="C8" s="616"/>
      <c r="D8" s="616"/>
    </row>
    <row r="9" spans="1:4" ht="15.75" customHeight="1">
      <c r="A9" s="616"/>
      <c r="B9" s="616"/>
      <c r="C9" s="616"/>
      <c r="D9" s="616"/>
    </row>
    <row r="10" spans="1:4" ht="15.75" customHeight="1">
      <c r="A10" s="616"/>
      <c r="B10" s="616"/>
      <c r="C10" s="616"/>
      <c r="D10" s="616"/>
    </row>
    <row r="11" spans="1:4" ht="15.75" customHeight="1">
      <c r="A11" s="616"/>
      <c r="B11" s="616"/>
      <c r="C11" s="616"/>
      <c r="D11" s="616"/>
    </row>
    <row r="12" spans="1:4" ht="15.75" customHeight="1">
      <c r="A12" s="616"/>
      <c r="B12" s="616"/>
      <c r="C12" s="616"/>
      <c r="D12" s="616"/>
    </row>
    <row r="13" spans="1:4" ht="15.75" customHeight="1">
      <c r="A13" s="616"/>
      <c r="B13" s="616"/>
      <c r="C13" s="616"/>
      <c r="D13" s="616"/>
    </row>
    <row r="14" spans="1:4" ht="15.75" customHeight="1">
      <c r="A14" s="616"/>
      <c r="B14" s="616"/>
      <c r="C14" s="616"/>
      <c r="D14" s="616"/>
    </row>
    <row r="15" spans="1:4" ht="15" customHeight="1">
      <c r="A15" s="616"/>
      <c r="B15" s="616"/>
      <c r="C15" s="616"/>
      <c r="D15" s="616"/>
    </row>
    <row r="16" spans="1:4" ht="15.75" customHeight="1">
      <c r="A16" s="616"/>
      <c r="B16" s="616"/>
      <c r="C16" s="616"/>
      <c r="D16" s="616"/>
    </row>
    <row r="17" spans="1:4" ht="15.75" customHeight="1">
      <c r="A17" s="616"/>
      <c r="B17" s="616"/>
      <c r="C17" s="616"/>
      <c r="D17" s="616"/>
    </row>
    <row r="18" spans="1:4" ht="15.75" customHeight="1">
      <c r="A18" s="616"/>
      <c r="B18" s="616"/>
      <c r="C18" s="616"/>
      <c r="D18" s="616"/>
    </row>
    <row r="19" spans="1:4" ht="15.75" customHeight="1">
      <c r="A19" s="616"/>
      <c r="B19" s="616"/>
      <c r="C19" s="616"/>
      <c r="D19" s="616"/>
    </row>
    <row r="20" spans="1:4" ht="15.75" customHeight="1">
      <c r="A20" s="616"/>
      <c r="B20" s="616"/>
      <c r="C20" s="616"/>
      <c r="D20" s="616"/>
    </row>
    <row r="21" spans="1:4" ht="15.75" customHeight="1">
      <c r="A21" s="616"/>
      <c r="B21" s="616"/>
      <c r="C21" s="616"/>
      <c r="D21" s="616"/>
    </row>
    <row r="22" spans="1:4" ht="15.75" customHeight="1">
      <c r="A22" s="616"/>
      <c r="B22" s="616"/>
      <c r="C22" s="616"/>
      <c r="D22" s="616"/>
    </row>
    <row r="23" spans="1:4" ht="15.75" customHeight="1">
      <c r="A23" s="616"/>
      <c r="B23" s="616"/>
      <c r="C23" s="616"/>
      <c r="D23" s="616"/>
    </row>
    <row r="24" spans="1:4" ht="15.75" customHeight="1">
      <c r="A24" s="616"/>
      <c r="B24" s="616"/>
      <c r="C24" s="616"/>
      <c r="D24" s="616"/>
    </row>
    <row r="25" spans="1:4" ht="15.75" customHeight="1">
      <c r="A25" s="616"/>
      <c r="B25" s="616"/>
      <c r="C25" s="616"/>
      <c r="D25" s="616"/>
    </row>
    <row r="26" spans="1:4" ht="15.75" customHeight="1">
      <c r="A26" s="616"/>
      <c r="B26" s="616"/>
      <c r="C26" s="616"/>
      <c r="D26" s="616"/>
    </row>
    <row r="27" spans="1:4" ht="15.75" customHeight="1">
      <c r="A27" s="616"/>
      <c r="B27" s="616"/>
      <c r="C27" s="616"/>
      <c r="D27" s="616"/>
    </row>
    <row r="28" spans="1:4" ht="15.75" customHeight="1">
      <c r="A28" s="616"/>
      <c r="B28" s="616"/>
      <c r="C28" s="616"/>
      <c r="D28" s="616"/>
    </row>
    <row r="29" spans="1:4" ht="15.75" customHeight="1">
      <c r="A29" s="616"/>
      <c r="B29" s="616"/>
      <c r="C29" s="616"/>
      <c r="D29" s="616"/>
    </row>
    <row r="30" spans="1:4" ht="15.75" customHeight="1">
      <c r="A30" s="616"/>
      <c r="B30" s="616"/>
      <c r="C30" s="616"/>
      <c r="D30" s="616"/>
    </row>
    <row r="31" spans="1:4" ht="15.75" customHeight="1">
      <c r="A31" s="616"/>
      <c r="B31" s="616"/>
      <c r="C31" s="616"/>
      <c r="D31" s="616"/>
    </row>
    <row r="32" spans="1:4" ht="15.75" customHeight="1">
      <c r="A32" s="616"/>
      <c r="B32" s="616"/>
      <c r="C32" s="616"/>
      <c r="D32" s="616"/>
    </row>
    <row r="33" spans="1:4" ht="15.75" customHeight="1">
      <c r="A33" s="616"/>
      <c r="B33" s="616"/>
      <c r="C33" s="616"/>
      <c r="D33" s="616"/>
    </row>
    <row r="34" spans="1:4" ht="15.75" customHeight="1">
      <c r="A34" s="616"/>
      <c r="B34" s="616"/>
      <c r="C34" s="616"/>
      <c r="D34" s="616"/>
    </row>
    <row r="35" spans="1:4" ht="15.75" customHeight="1">
      <c r="A35" s="616"/>
      <c r="B35" s="616"/>
      <c r="C35" s="616"/>
      <c r="D35" s="616"/>
    </row>
    <row r="36" spans="1:4" ht="15.75" customHeight="1">
      <c r="A36" s="616"/>
      <c r="B36" s="616"/>
      <c r="C36" s="616"/>
      <c r="D36" s="616"/>
    </row>
    <row r="37" spans="1:4" ht="15.75" customHeight="1">
      <c r="A37" s="616"/>
      <c r="B37" s="616"/>
      <c r="C37" s="616"/>
      <c r="D37" s="616"/>
    </row>
    <row r="38" spans="1:4" ht="15.75" customHeight="1">
      <c r="A38" s="616"/>
      <c r="B38" s="616"/>
      <c r="C38" s="616"/>
      <c r="D38" s="616"/>
    </row>
    <row r="39" spans="1:4" ht="15.75" customHeight="1">
      <c r="A39" s="616"/>
      <c r="B39" s="616"/>
      <c r="C39" s="616"/>
      <c r="D39" s="616"/>
    </row>
    <row r="40" spans="1:4" ht="15.75" customHeight="1">
      <c r="A40" s="616"/>
      <c r="B40" s="616"/>
      <c r="C40" s="616"/>
      <c r="D40" s="616"/>
    </row>
    <row r="41" spans="1:4" ht="15.75" customHeight="1">
      <c r="A41" s="616"/>
      <c r="B41" s="616"/>
      <c r="C41" s="616"/>
      <c r="D41" s="616"/>
    </row>
    <row r="42" spans="1:4" ht="15.75" customHeight="1">
      <c r="A42" s="616"/>
      <c r="B42" s="616"/>
      <c r="C42" s="616"/>
      <c r="D42" s="616"/>
    </row>
    <row r="43" spans="1:4" ht="15.75" customHeight="1">
      <c r="A43" s="616"/>
      <c r="B43" s="616"/>
      <c r="C43" s="616"/>
      <c r="D43" s="616"/>
    </row>
    <row r="44" spans="1:4" ht="15.75" customHeight="1">
      <c r="A44" s="616"/>
      <c r="B44" s="616"/>
      <c r="C44" s="616"/>
      <c r="D44" s="616"/>
    </row>
    <row r="45" spans="1:4" ht="15.75" customHeight="1">
      <c r="A45" s="616"/>
      <c r="B45" s="616"/>
      <c r="C45" s="616"/>
      <c r="D45" s="616"/>
    </row>
    <row r="46" spans="1:4" ht="15.75" customHeight="1">
      <c r="A46" s="616"/>
      <c r="B46" s="616"/>
      <c r="C46" s="616"/>
      <c r="D46" s="616"/>
    </row>
    <row r="47" spans="1:4" ht="15.75" customHeight="1">
      <c r="A47" s="616"/>
      <c r="B47" s="616"/>
      <c r="C47" s="616"/>
      <c r="D47" s="616"/>
    </row>
    <row r="48" spans="1:4" ht="15.75" customHeight="1">
      <c r="A48" s="616"/>
      <c r="B48" s="616"/>
      <c r="C48" s="616"/>
      <c r="D48" s="616"/>
    </row>
    <row r="49" spans="1:4" ht="15.75" customHeight="1">
      <c r="A49" s="616"/>
      <c r="B49" s="616"/>
      <c r="C49" s="616"/>
      <c r="D49" s="616"/>
    </row>
    <row r="50" spans="1:4" ht="24.75">
      <c r="A50" s="1"/>
      <c r="B50" s="1"/>
      <c r="C50" s="2"/>
      <c r="D50" s="2"/>
    </row>
    <row r="51" spans="1:4" ht="16.5">
      <c r="A51" s="3"/>
      <c r="B51" s="3"/>
      <c r="C51" s="2"/>
      <c r="D51" s="2"/>
    </row>
    <row r="52" spans="1:4" ht="16.5">
      <c r="A52" s="2"/>
      <c r="B52" s="2"/>
      <c r="C52" s="2"/>
      <c r="D52" s="2"/>
    </row>
    <row r="53" spans="1:4" ht="16.5">
      <c r="B53" s="2"/>
      <c r="C53" s="2"/>
      <c r="D53" s="2"/>
    </row>
    <row r="54" spans="1:4" ht="18">
      <c r="A54" s="4" t="s">
        <v>0</v>
      </c>
      <c r="B54" s="5"/>
      <c r="C54" s="2"/>
      <c r="D54" s="2"/>
    </row>
    <row r="55" spans="1:4" ht="18">
      <c r="A55" s="6" t="s">
        <v>1</v>
      </c>
      <c r="C55" s="2"/>
      <c r="D55" s="2"/>
    </row>
    <row r="56" spans="1:4" ht="18">
      <c r="A56" s="5"/>
      <c r="B56" s="5"/>
      <c r="C56" s="2"/>
      <c r="D56" s="2"/>
    </row>
    <row r="57" spans="1:4" ht="16.5">
      <c r="A57" s="7" t="s">
        <v>2</v>
      </c>
      <c r="B57" s="8"/>
      <c r="C57" s="2"/>
      <c r="D57" s="2"/>
    </row>
    <row r="58" spans="1:4" ht="16.5">
      <c r="A58" s="9" t="s">
        <v>3</v>
      </c>
      <c r="B58" s="9"/>
      <c r="C58" s="2"/>
      <c r="D58" s="2"/>
    </row>
    <row r="59" spans="1:4" ht="16.5">
      <c r="A59" s="9"/>
      <c r="B59" s="9"/>
      <c r="C59" s="2" t="s">
        <v>4</v>
      </c>
      <c r="D59" s="2"/>
    </row>
    <row r="60" spans="1:4" ht="16.5">
      <c r="A60" s="9" t="s">
        <v>5</v>
      </c>
      <c r="B60" s="9"/>
      <c r="C60" s="2"/>
      <c r="D60" s="2">
        <v>111</v>
      </c>
    </row>
    <row r="61" spans="1:4" ht="16.5">
      <c r="A61" s="9"/>
      <c r="B61" s="9"/>
      <c r="C61" s="2"/>
      <c r="D61" s="2"/>
    </row>
    <row r="62" spans="1:4" ht="16.5">
      <c r="A62" s="2"/>
      <c r="B62" s="9"/>
      <c r="C62" s="2"/>
      <c r="D62" s="2"/>
    </row>
    <row r="63" spans="1:4" ht="16.5">
      <c r="A63" s="9" t="s">
        <v>6</v>
      </c>
      <c r="B63" s="9"/>
      <c r="C63" s="2"/>
      <c r="D63" s="2"/>
    </row>
    <row r="64" spans="1:4" ht="16.5">
      <c r="A64" s="9"/>
      <c r="B64" s="9"/>
      <c r="C64" s="2"/>
      <c r="D64" s="2"/>
    </row>
    <row r="65" spans="1:4" ht="16.5">
      <c r="A65" s="9" t="s">
        <v>7</v>
      </c>
      <c r="B65" s="9"/>
      <c r="C65" s="2"/>
      <c r="D65" s="2"/>
    </row>
    <row r="66" spans="1:4" ht="16.5">
      <c r="A66" s="9" t="s">
        <v>8</v>
      </c>
      <c r="B66" s="9"/>
      <c r="C66" s="2"/>
      <c r="D66" s="2"/>
    </row>
    <row r="67" spans="1:4" ht="16.5">
      <c r="A67" s="9"/>
      <c r="B67" s="9"/>
      <c r="C67" s="2"/>
      <c r="D67" s="2"/>
    </row>
    <row r="68" spans="1:4" ht="16.5">
      <c r="A68" s="9" t="s">
        <v>9</v>
      </c>
      <c r="B68" s="9"/>
      <c r="C68" s="2"/>
      <c r="D68" s="2"/>
    </row>
    <row r="69" spans="1:4" ht="16.5">
      <c r="A69" s="9" t="s">
        <v>10</v>
      </c>
      <c r="B69" s="9"/>
      <c r="C69" s="2"/>
      <c r="D69" s="2"/>
    </row>
    <row r="70" spans="1:4" ht="16.5">
      <c r="A70" s="9"/>
      <c r="B70" s="9"/>
      <c r="C70" s="2"/>
      <c r="D70" s="2"/>
    </row>
    <row r="71" spans="1:4" ht="19.5">
      <c r="A71" s="10" t="s">
        <v>11</v>
      </c>
      <c r="B71" s="11"/>
      <c r="C71" s="2"/>
      <c r="D71" s="2"/>
    </row>
    <row r="72" spans="1:4" ht="19.5">
      <c r="A72" s="12" t="s">
        <v>12</v>
      </c>
      <c r="B72" s="9"/>
      <c r="C72" s="2"/>
      <c r="D72" s="2"/>
    </row>
    <row r="73" spans="1:4" ht="18">
      <c r="A73" s="2"/>
      <c r="B73" s="10"/>
      <c r="C73" s="2"/>
      <c r="D73" s="2"/>
    </row>
    <row r="74" spans="1:4" ht="18">
      <c r="A74" s="10" t="s">
        <v>13</v>
      </c>
      <c r="B74" s="10"/>
      <c r="C74" s="2"/>
      <c r="D74" s="2"/>
    </row>
    <row r="75" spans="1:4" ht="18">
      <c r="A75" s="2"/>
      <c r="B75" s="10"/>
      <c r="C75" s="2"/>
      <c r="D75" s="2"/>
    </row>
    <row r="76" spans="1:4" ht="18">
      <c r="A76" s="10" t="s">
        <v>14</v>
      </c>
      <c r="B76" s="10"/>
      <c r="C76" s="2"/>
      <c r="D76" s="2"/>
    </row>
    <row r="77" spans="1:4" ht="18">
      <c r="A77" s="10" t="s">
        <v>15</v>
      </c>
      <c r="B77" s="10"/>
      <c r="C77" s="2"/>
      <c r="D77" s="2"/>
    </row>
    <row r="78" spans="1:4" ht="18">
      <c r="A78" s="10" t="s">
        <v>16</v>
      </c>
      <c r="B78" s="13"/>
      <c r="C78" s="2"/>
      <c r="D78" s="2"/>
    </row>
    <row r="79" spans="1:4" ht="18">
      <c r="A79" s="10" t="s">
        <v>17</v>
      </c>
      <c r="B79" s="10"/>
      <c r="C79" s="2"/>
      <c r="D79" s="2"/>
    </row>
    <row r="80" spans="1:4" ht="18">
      <c r="A80" s="10" t="s">
        <v>18</v>
      </c>
      <c r="B80" s="10"/>
      <c r="C80" s="2"/>
      <c r="D80" s="2"/>
    </row>
    <row r="81" spans="1:4" ht="18">
      <c r="A81" s="10" t="s">
        <v>19</v>
      </c>
      <c r="B81" s="10"/>
      <c r="C81" s="2"/>
      <c r="D81" s="2"/>
    </row>
    <row r="82" spans="1:4" ht="18">
      <c r="A82" s="10" t="s">
        <v>20</v>
      </c>
      <c r="B82" s="10"/>
      <c r="C82" s="2"/>
      <c r="D82" s="2"/>
    </row>
    <row r="83" spans="1:4" ht="18">
      <c r="B83" s="10"/>
      <c r="C83" s="2"/>
      <c r="D83" s="2"/>
    </row>
    <row r="84" spans="1:4" ht="18">
      <c r="A84" s="10" t="s">
        <v>21</v>
      </c>
      <c r="B84" s="10"/>
      <c r="C84" s="2"/>
      <c r="D84" s="2"/>
    </row>
    <row r="85" spans="1:4" ht="18">
      <c r="A85" s="10" t="s">
        <v>22</v>
      </c>
      <c r="B85" s="10"/>
      <c r="C85" s="2"/>
      <c r="D85" s="2"/>
    </row>
    <row r="86" spans="1:4" ht="18">
      <c r="A86" s="10" t="s">
        <v>23</v>
      </c>
      <c r="B86" s="10"/>
      <c r="C86" s="2"/>
      <c r="D86" s="2"/>
    </row>
    <row r="87" spans="1:4" ht="18">
      <c r="A87" s="10" t="s">
        <v>24</v>
      </c>
      <c r="B87" s="10"/>
      <c r="C87" s="2"/>
      <c r="D87" s="2"/>
    </row>
    <row r="88" spans="1:4" ht="18">
      <c r="A88" s="10" t="s">
        <v>25</v>
      </c>
      <c r="B88" s="10"/>
      <c r="C88" s="2"/>
      <c r="D88" s="2"/>
    </row>
    <row r="89" spans="1:4" ht="18">
      <c r="A89" s="10" t="s">
        <v>26</v>
      </c>
      <c r="B89" s="10"/>
      <c r="C89" s="2"/>
      <c r="D89" s="2"/>
    </row>
    <row r="90" spans="1:4" ht="18">
      <c r="A90" s="10" t="s">
        <v>27</v>
      </c>
      <c r="B90" s="10"/>
      <c r="C90" s="2"/>
      <c r="D90" s="2"/>
    </row>
    <row r="91" spans="1:4" ht="18">
      <c r="A91" s="10"/>
      <c r="B91" s="10"/>
      <c r="C91" s="2"/>
      <c r="D91" s="2"/>
    </row>
    <row r="92" spans="1:4" ht="18.75">
      <c r="A92" s="14" t="s">
        <v>28</v>
      </c>
      <c r="B92" s="10"/>
      <c r="C92" s="2"/>
      <c r="D92" s="2"/>
    </row>
    <row r="93" spans="1:4" ht="19.5">
      <c r="A93" s="10" t="s">
        <v>29</v>
      </c>
      <c r="B93" s="11"/>
      <c r="C93" s="2"/>
      <c r="D93" s="2"/>
    </row>
    <row r="94" spans="1:4" ht="18">
      <c r="A94" s="10" t="s">
        <v>30</v>
      </c>
      <c r="B94" s="15"/>
      <c r="C94" s="2"/>
      <c r="D94" s="2"/>
    </row>
    <row r="95" spans="1:4" ht="18">
      <c r="A95" s="10" t="s">
        <v>31</v>
      </c>
      <c r="B95" s="10" t="s">
        <v>32</v>
      </c>
      <c r="C95" s="2"/>
      <c r="D95" s="2"/>
    </row>
    <row r="96" spans="1:4" ht="18">
      <c r="A96" s="10" t="s">
        <v>33</v>
      </c>
      <c r="B96" s="10"/>
      <c r="C96" s="2"/>
      <c r="D96" s="2"/>
    </row>
    <row r="97" spans="1:4" ht="18">
      <c r="B97" s="10"/>
      <c r="C97" s="2"/>
      <c r="D97" s="2"/>
    </row>
    <row r="98" spans="1:4" ht="18">
      <c r="A98" s="10" t="s">
        <v>34</v>
      </c>
      <c r="B98" s="10"/>
      <c r="C98" s="2"/>
      <c r="D98" s="2"/>
    </row>
    <row r="99" spans="1:4" ht="18">
      <c r="A99" s="10" t="s">
        <v>35</v>
      </c>
      <c r="B99" s="10"/>
      <c r="C99" s="2"/>
      <c r="D99" s="2"/>
    </row>
    <row r="100" spans="1:4" ht="18">
      <c r="A100" s="10" t="s">
        <v>36</v>
      </c>
      <c r="B100" s="10"/>
      <c r="C100" s="2"/>
      <c r="D100" s="2"/>
    </row>
    <row r="101" spans="1:4" ht="18">
      <c r="A101" s="10" t="s">
        <v>37</v>
      </c>
      <c r="B101" s="10"/>
      <c r="C101" s="2"/>
      <c r="D101" s="2"/>
    </row>
    <row r="102" spans="1:4" ht="18">
      <c r="A102" s="10" t="s">
        <v>38</v>
      </c>
      <c r="B102" s="10"/>
      <c r="C102" s="2"/>
      <c r="D102" s="2"/>
    </row>
    <row r="103" spans="1:4" ht="18">
      <c r="A103" s="10" t="s">
        <v>39</v>
      </c>
      <c r="B103" s="10"/>
      <c r="C103" s="2"/>
      <c r="D103" s="2"/>
    </row>
    <row r="104" spans="1:4" ht="18">
      <c r="A104" s="10" t="s">
        <v>40</v>
      </c>
      <c r="B104" s="10"/>
      <c r="C104" s="2"/>
      <c r="D104" s="2"/>
    </row>
    <row r="105" spans="1:4" ht="18">
      <c r="A105" s="10" t="s">
        <v>41</v>
      </c>
      <c r="B105" s="10"/>
      <c r="C105" s="2"/>
      <c r="D105" s="2"/>
    </row>
    <row r="106" spans="1:4" ht="18">
      <c r="A106" s="10" t="s">
        <v>42</v>
      </c>
      <c r="B106" s="10"/>
      <c r="C106" s="2"/>
      <c r="D106" s="2"/>
    </row>
    <row r="107" spans="1:4" ht="18">
      <c r="A107" s="10" t="s">
        <v>43</v>
      </c>
      <c r="B107" s="10"/>
      <c r="C107" s="2"/>
      <c r="D107" s="2"/>
    </row>
    <row r="108" spans="1:4" ht="18">
      <c r="A108" s="10" t="s">
        <v>44</v>
      </c>
      <c r="B108" s="10"/>
      <c r="C108" s="2"/>
      <c r="D108" s="2"/>
    </row>
    <row r="109" spans="1:4" ht="18">
      <c r="A109" s="10" t="s">
        <v>45</v>
      </c>
      <c r="B109" s="10"/>
      <c r="C109" s="2"/>
      <c r="D109" s="2"/>
    </row>
    <row r="110" spans="1:4" ht="18">
      <c r="A110" s="10" t="s">
        <v>46</v>
      </c>
      <c r="B110" s="10"/>
      <c r="C110" s="2"/>
      <c r="D110" s="2"/>
    </row>
    <row r="111" spans="1:4" ht="18">
      <c r="A111" s="10"/>
      <c r="B111" s="10"/>
      <c r="C111" s="2"/>
      <c r="D111" s="2"/>
    </row>
    <row r="112" spans="1:4" ht="19.5">
      <c r="A112" s="11"/>
      <c r="B112" s="10"/>
      <c r="C112" s="2"/>
      <c r="D112" s="2"/>
    </row>
    <row r="113" spans="1:4" ht="19.5">
      <c r="A113" s="10" t="s">
        <v>47</v>
      </c>
      <c r="B113" s="11"/>
      <c r="C113" s="2"/>
      <c r="D113" s="2"/>
    </row>
    <row r="114" spans="1:4" ht="18">
      <c r="A114" s="10" t="s">
        <v>48</v>
      </c>
      <c r="B114" s="10"/>
      <c r="C114" s="2"/>
      <c r="D114" s="2"/>
    </row>
    <row r="115" spans="1:4" ht="18">
      <c r="A115" s="10" t="s">
        <v>49</v>
      </c>
      <c r="B115" s="10"/>
      <c r="C115" s="2"/>
      <c r="D115" s="2"/>
    </row>
    <row r="116" spans="1:4" ht="18">
      <c r="A116" s="10" t="s">
        <v>50</v>
      </c>
      <c r="B116" s="10"/>
      <c r="C116" s="2"/>
      <c r="D116" s="2"/>
    </row>
    <row r="117" spans="1:4" ht="18">
      <c r="A117" s="10" t="s">
        <v>51</v>
      </c>
      <c r="B117" s="10"/>
      <c r="C117" s="2"/>
      <c r="D117" s="2"/>
    </row>
    <row r="118" spans="1:4" ht="18">
      <c r="A118" s="10" t="s">
        <v>52</v>
      </c>
      <c r="B118" s="10"/>
      <c r="C118" s="2"/>
      <c r="D118" s="2"/>
    </row>
    <row r="119" spans="1:4" ht="18">
      <c r="A119" s="10" t="s">
        <v>53</v>
      </c>
      <c r="B119" s="10"/>
      <c r="C119" s="2"/>
      <c r="D119" s="2"/>
    </row>
    <row r="120" spans="1:4" ht="18">
      <c r="A120" s="10" t="s">
        <v>54</v>
      </c>
      <c r="B120" s="10"/>
      <c r="C120" s="2"/>
      <c r="D120" s="2"/>
    </row>
    <row r="121" spans="1:4" ht="18">
      <c r="A121" s="10" t="s">
        <v>55</v>
      </c>
      <c r="B121" s="10"/>
      <c r="C121" s="2"/>
      <c r="D121" s="2"/>
    </row>
    <row r="122" spans="1:4" ht="18">
      <c r="A122" s="10" t="s">
        <v>56</v>
      </c>
      <c r="B122" s="10"/>
      <c r="C122" s="2"/>
      <c r="D122" s="2"/>
    </row>
    <row r="123" spans="1:4" ht="18">
      <c r="A123" s="10" t="s">
        <v>57</v>
      </c>
      <c r="B123" s="10"/>
      <c r="C123" s="2"/>
      <c r="D123" s="2"/>
    </row>
    <row r="124" spans="1:4" ht="18">
      <c r="A124" s="10" t="s">
        <v>58</v>
      </c>
      <c r="B124" s="10"/>
      <c r="C124" s="2"/>
      <c r="D124" s="2"/>
    </row>
    <row r="125" spans="1:4" ht="18">
      <c r="A125" s="10" t="s">
        <v>59</v>
      </c>
      <c r="B125" s="10"/>
      <c r="C125" s="2"/>
      <c r="D125" s="2"/>
    </row>
    <row r="126" spans="1:4" ht="18">
      <c r="A126" s="10"/>
      <c r="B126" s="10"/>
      <c r="C126" s="2"/>
      <c r="D126" s="2"/>
    </row>
    <row r="127" spans="1:4" ht="18.75">
      <c r="A127" s="16" t="s">
        <v>60</v>
      </c>
      <c r="B127" s="10"/>
      <c r="C127" s="2"/>
      <c r="D127" s="2"/>
    </row>
    <row r="128" spans="1:4" ht="19.5">
      <c r="A128" s="10" t="s">
        <v>61</v>
      </c>
      <c r="B128" s="17"/>
      <c r="C128" s="2"/>
      <c r="D128" s="2"/>
    </row>
    <row r="129" spans="1:4" ht="18">
      <c r="A129" s="10" t="s">
        <v>62</v>
      </c>
      <c r="B129" s="10"/>
      <c r="C129" s="2"/>
      <c r="D129" s="2"/>
    </row>
    <row r="130" spans="1:4" ht="18">
      <c r="A130" s="10" t="s">
        <v>63</v>
      </c>
      <c r="B130" s="10"/>
      <c r="C130" s="2"/>
      <c r="D130" s="2"/>
    </row>
    <row r="131" spans="1:4" ht="18">
      <c r="A131" s="10" t="s">
        <v>64</v>
      </c>
      <c r="B131" s="10"/>
      <c r="C131" s="2"/>
      <c r="D131" s="2"/>
    </row>
    <row r="132" spans="1:4" ht="18">
      <c r="A132" s="10" t="s">
        <v>65</v>
      </c>
      <c r="B132" s="10"/>
      <c r="C132" s="2"/>
      <c r="D132" s="2"/>
    </row>
    <row r="133" spans="1:4" ht="18">
      <c r="A133" s="10" t="s">
        <v>66</v>
      </c>
      <c r="B133" s="10"/>
      <c r="C133" s="2"/>
      <c r="D133" s="2"/>
    </row>
    <row r="134" spans="1:4" ht="18">
      <c r="A134" s="10" t="s">
        <v>67</v>
      </c>
      <c r="B134" s="10"/>
      <c r="C134" s="2"/>
      <c r="D134" s="2"/>
    </row>
    <row r="135" spans="1:4" ht="18">
      <c r="A135" s="10" t="s">
        <v>68</v>
      </c>
      <c r="B135" s="10"/>
      <c r="C135" s="2"/>
      <c r="D135" s="2"/>
    </row>
    <row r="136" spans="1:4" ht="18">
      <c r="A136" s="10" t="s">
        <v>69</v>
      </c>
      <c r="B136" s="10"/>
      <c r="C136" s="2"/>
      <c r="D136" s="2"/>
    </row>
    <row r="137" spans="1:4" ht="18">
      <c r="A137" s="18" t="s">
        <v>70</v>
      </c>
      <c r="B137" s="10"/>
      <c r="C137" s="2"/>
      <c r="D137" s="2"/>
    </row>
    <row r="138" spans="1:4" ht="19.5">
      <c r="A138" s="17" t="s">
        <v>71</v>
      </c>
      <c r="B138" s="18"/>
      <c r="C138" s="2"/>
      <c r="D138" s="2"/>
    </row>
    <row r="139" spans="1:4" ht="19.5">
      <c r="A139" s="10" t="s">
        <v>72</v>
      </c>
      <c r="B139" s="17"/>
      <c r="C139" s="2"/>
      <c r="D139" s="2"/>
    </row>
    <row r="140" spans="1:4" ht="18">
      <c r="A140" s="10" t="s">
        <v>73</v>
      </c>
      <c r="B140" s="10"/>
      <c r="C140" s="2"/>
      <c r="D140" s="2"/>
    </row>
    <row r="141" spans="1:4" ht="18">
      <c r="A141" s="10" t="s">
        <v>74</v>
      </c>
      <c r="B141" s="10"/>
      <c r="C141" s="2"/>
      <c r="D141" s="2"/>
    </row>
    <row r="142" spans="1:4" ht="18">
      <c r="A142" s="10" t="s">
        <v>75</v>
      </c>
      <c r="B142" s="10"/>
      <c r="C142" s="2"/>
      <c r="D142" s="2"/>
    </row>
    <row r="143" spans="1:4" ht="18">
      <c r="A143" s="10" t="s">
        <v>76</v>
      </c>
      <c r="B143" s="10"/>
      <c r="C143" s="2"/>
      <c r="D143" s="2"/>
    </row>
    <row r="144" spans="1:4" ht="18">
      <c r="A144" s="10" t="s">
        <v>77</v>
      </c>
      <c r="B144" s="10"/>
      <c r="C144" s="2"/>
      <c r="D144" s="2"/>
    </row>
    <row r="145" spans="1:4" ht="18">
      <c r="A145" s="10" t="s">
        <v>78</v>
      </c>
      <c r="B145" s="10"/>
      <c r="C145" s="2"/>
      <c r="D145" s="2"/>
    </row>
    <row r="146" spans="1:4" ht="18">
      <c r="A146" s="10" t="s">
        <v>79</v>
      </c>
      <c r="B146" s="10"/>
      <c r="C146" s="2"/>
      <c r="D146" s="2"/>
    </row>
    <row r="147" spans="1:4" ht="18">
      <c r="A147" s="10" t="s">
        <v>80</v>
      </c>
      <c r="B147" s="10"/>
      <c r="C147" s="2"/>
      <c r="D147" s="2"/>
    </row>
    <row r="148" spans="1:4" ht="18">
      <c r="A148" s="10" t="s">
        <v>81</v>
      </c>
      <c r="B148" s="10"/>
      <c r="C148" s="2"/>
      <c r="D148" s="2"/>
    </row>
    <row r="149" spans="1:4" ht="18">
      <c r="A149" s="10" t="s">
        <v>82</v>
      </c>
      <c r="B149" s="10"/>
      <c r="C149" s="2"/>
      <c r="D149" s="2"/>
    </row>
    <row r="150" spans="1:4" ht="18">
      <c r="A150" s="10" t="s">
        <v>83</v>
      </c>
      <c r="B150" s="10"/>
      <c r="C150" s="2"/>
      <c r="D150" s="2"/>
    </row>
    <row r="151" spans="1:4" ht="18">
      <c r="A151" s="10" t="s">
        <v>84</v>
      </c>
      <c r="B151" s="10"/>
      <c r="C151" s="2"/>
      <c r="D151" s="2"/>
    </row>
    <row r="152" spans="1:4" ht="18">
      <c r="A152" s="10" t="s">
        <v>85</v>
      </c>
      <c r="B152" s="10"/>
      <c r="C152" s="2"/>
      <c r="D152" s="2"/>
    </row>
    <row r="153" spans="1:4" ht="18">
      <c r="A153" s="10" t="s">
        <v>86</v>
      </c>
      <c r="B153" s="10"/>
      <c r="C153" s="2"/>
      <c r="D153" s="2"/>
    </row>
    <row r="154" spans="1:4" ht="18">
      <c r="A154" s="10" t="s">
        <v>87</v>
      </c>
      <c r="B154" s="10"/>
      <c r="C154" s="2"/>
      <c r="D154" s="2"/>
    </row>
    <row r="155" spans="1:4" ht="18">
      <c r="A155" s="10" t="s">
        <v>88</v>
      </c>
      <c r="B155" s="10"/>
      <c r="C155" s="2"/>
      <c r="D155" s="2"/>
    </row>
    <row r="156" spans="1:4" ht="18">
      <c r="A156" s="10" t="s">
        <v>89</v>
      </c>
      <c r="B156" s="10"/>
      <c r="C156" s="2"/>
      <c r="D156" s="2"/>
    </row>
    <row r="157" spans="1:4" ht="18">
      <c r="A157" s="10" t="s">
        <v>90</v>
      </c>
      <c r="B157" s="10"/>
      <c r="C157" s="2"/>
      <c r="D157" s="2"/>
    </row>
    <row r="158" spans="1:4" ht="18">
      <c r="A158" s="10" t="s">
        <v>91</v>
      </c>
      <c r="B158" s="10"/>
      <c r="C158" s="2"/>
      <c r="D158" s="2"/>
    </row>
    <row r="159" spans="1:4" ht="18">
      <c r="A159" s="10" t="s">
        <v>92</v>
      </c>
      <c r="B159" s="10"/>
      <c r="C159" s="2"/>
      <c r="D159" s="2"/>
    </row>
    <row r="160" spans="1:4" ht="18">
      <c r="A160" s="10" t="s">
        <v>93</v>
      </c>
      <c r="B160" s="10"/>
      <c r="C160" s="2"/>
      <c r="D160" s="2"/>
    </row>
    <row r="161" spans="1:4" ht="18">
      <c r="A161" s="10" t="s">
        <v>94</v>
      </c>
      <c r="B161" s="10"/>
      <c r="C161" s="2"/>
      <c r="D161" s="2"/>
    </row>
    <row r="162" spans="1:4" ht="18">
      <c r="A162" s="10" t="s">
        <v>95</v>
      </c>
      <c r="B162" s="10"/>
      <c r="C162" s="2" t="s">
        <v>96</v>
      </c>
      <c r="D162" s="2"/>
    </row>
    <row r="163" spans="1:4" ht="18">
      <c r="A163" s="10" t="s">
        <v>97</v>
      </c>
      <c r="B163" s="10"/>
      <c r="C163" s="2" t="s">
        <v>98</v>
      </c>
      <c r="D163" s="2"/>
    </row>
    <row r="164" spans="1:4" ht="18">
      <c r="A164" s="10" t="s">
        <v>99</v>
      </c>
      <c r="B164" s="10"/>
      <c r="C164" s="2"/>
      <c r="D164" s="2"/>
    </row>
    <row r="165" spans="1:4" ht="18">
      <c r="A165" s="10" t="s">
        <v>100</v>
      </c>
      <c r="B165" s="10"/>
      <c r="C165" s="2"/>
      <c r="D165" s="2"/>
    </row>
    <row r="166" spans="1:4" ht="18">
      <c r="A166" s="10" t="s">
        <v>101</v>
      </c>
      <c r="B166" s="10"/>
      <c r="C166" s="2"/>
      <c r="D166" s="2"/>
    </row>
    <row r="167" spans="1:4" ht="18">
      <c r="A167" s="18" t="s">
        <v>70</v>
      </c>
      <c r="B167" s="10"/>
      <c r="C167" s="2"/>
      <c r="D167" s="2"/>
    </row>
    <row r="168" spans="1:4" ht="18.75">
      <c r="A168" s="19" t="s">
        <v>102</v>
      </c>
      <c r="B168" s="18"/>
      <c r="C168" s="2"/>
      <c r="D168" s="2"/>
    </row>
    <row r="169" spans="1:4" ht="19.5">
      <c r="A169" s="10" t="s">
        <v>103</v>
      </c>
      <c r="B169" s="20"/>
      <c r="C169" s="2"/>
      <c r="D169" s="2"/>
    </row>
    <row r="170" spans="1:4" ht="18">
      <c r="A170" s="10" t="s">
        <v>104</v>
      </c>
      <c r="B170" s="10"/>
      <c r="C170" s="2"/>
      <c r="D170" s="2"/>
    </row>
    <row r="171" spans="1:4" ht="18">
      <c r="A171" s="21" t="s">
        <v>105</v>
      </c>
      <c r="B171" s="10"/>
      <c r="C171" s="2"/>
      <c r="D171" s="2"/>
    </row>
    <row r="172" spans="1:4" ht="18">
      <c r="A172" s="21" t="s">
        <v>106</v>
      </c>
      <c r="B172" s="21"/>
      <c r="C172" s="2"/>
      <c r="D172" s="2"/>
    </row>
    <row r="173" spans="1:4" ht="18">
      <c r="A173" s="10" t="s">
        <v>107</v>
      </c>
      <c r="B173" s="21"/>
      <c r="C173" s="2"/>
      <c r="D173" s="2"/>
    </row>
    <row r="174" spans="1:4" ht="18">
      <c r="A174" s="10" t="s">
        <v>108</v>
      </c>
      <c r="B174" s="10"/>
      <c r="C174" s="2"/>
      <c r="D174" s="2"/>
    </row>
    <row r="175" spans="1:4" ht="18">
      <c r="A175" s="10" t="s">
        <v>109</v>
      </c>
      <c r="B175" s="10"/>
      <c r="C175" s="2"/>
      <c r="D175" s="2"/>
    </row>
    <row r="176" spans="1:4" ht="18">
      <c r="A176" s="10" t="s">
        <v>110</v>
      </c>
      <c r="B176" s="10"/>
      <c r="C176" s="2"/>
      <c r="D176" s="2"/>
    </row>
    <row r="177" spans="1:4" ht="18">
      <c r="A177" s="10" t="s">
        <v>111</v>
      </c>
      <c r="B177" s="10"/>
      <c r="C177" s="2"/>
      <c r="D177" s="2"/>
    </row>
    <row r="178" spans="1:4" ht="18">
      <c r="A178" s="10" t="s">
        <v>112</v>
      </c>
      <c r="B178" s="10"/>
      <c r="C178" s="2"/>
      <c r="D178" s="2"/>
    </row>
    <row r="179" spans="1:4" ht="18">
      <c r="A179" s="10" t="s">
        <v>113</v>
      </c>
      <c r="B179" s="10"/>
      <c r="C179" s="2"/>
      <c r="D179" s="2"/>
    </row>
    <row r="180" spans="1:4" ht="18">
      <c r="A180" s="10" t="s">
        <v>114</v>
      </c>
      <c r="B180" s="10"/>
      <c r="C180" s="2"/>
      <c r="D180" s="2"/>
    </row>
    <row r="181" spans="1:4" ht="18">
      <c r="A181" s="10" t="s">
        <v>115</v>
      </c>
      <c r="B181" s="10"/>
      <c r="C181" s="2"/>
      <c r="D181" s="2"/>
    </row>
    <row r="182" spans="1:4" ht="18">
      <c r="A182" s="10" t="s">
        <v>116</v>
      </c>
      <c r="B182" s="10"/>
      <c r="C182" s="2"/>
      <c r="D182" s="2"/>
    </row>
    <row r="183" spans="1:4" ht="18">
      <c r="A183" s="10" t="s">
        <v>117</v>
      </c>
      <c r="B183" s="10"/>
      <c r="C183" s="2"/>
      <c r="D183" s="2"/>
    </row>
    <row r="184" spans="1:4" ht="18">
      <c r="A184" s="10" t="s">
        <v>118</v>
      </c>
      <c r="B184" s="10"/>
      <c r="C184" s="2"/>
      <c r="D184" s="2"/>
    </row>
    <row r="185" spans="1:4" ht="18">
      <c r="A185" s="10" t="s">
        <v>119</v>
      </c>
      <c r="B185" s="10"/>
      <c r="C185" s="2"/>
      <c r="D185" s="2"/>
    </row>
    <row r="186" spans="1:4" ht="18">
      <c r="A186" s="10" t="s">
        <v>120</v>
      </c>
      <c r="B186" s="10"/>
      <c r="C186" s="2"/>
      <c r="D186" s="2"/>
    </row>
    <row r="187" spans="1:4" ht="18">
      <c r="A187" s="10" t="s">
        <v>121</v>
      </c>
      <c r="B187" s="10"/>
      <c r="C187" s="2"/>
      <c r="D187" s="2"/>
    </row>
    <row r="188" spans="1:4" ht="18">
      <c r="A188" s="10" t="s">
        <v>122</v>
      </c>
      <c r="B188" s="10"/>
      <c r="C188" s="2"/>
      <c r="D188" s="2"/>
    </row>
    <row r="189" spans="1:4" ht="18">
      <c r="A189" s="10" t="s">
        <v>123</v>
      </c>
      <c r="B189" s="10"/>
      <c r="C189" s="2"/>
      <c r="D189" s="2"/>
    </row>
    <row r="190" spans="1:4" ht="18">
      <c r="A190" s="10" t="s">
        <v>124</v>
      </c>
      <c r="B190" s="10"/>
      <c r="C190" s="2"/>
      <c r="D190" s="2"/>
    </row>
    <row r="191" spans="1:4" ht="18">
      <c r="A191" s="10" t="s">
        <v>125</v>
      </c>
      <c r="B191" s="10"/>
      <c r="C191" s="2"/>
      <c r="D191" s="2"/>
    </row>
    <row r="192" spans="1:4" ht="18">
      <c r="A192" s="10" t="s">
        <v>126</v>
      </c>
      <c r="B192" s="10"/>
      <c r="C192" s="2"/>
      <c r="D192" s="2"/>
    </row>
    <row r="193" spans="1:4" ht="18">
      <c r="A193" s="10" t="s">
        <v>127</v>
      </c>
      <c r="B193" s="10"/>
      <c r="C193" s="2"/>
      <c r="D193" s="2"/>
    </row>
    <row r="194" spans="1:4" ht="18">
      <c r="A194" s="10" t="s">
        <v>128</v>
      </c>
      <c r="B194" s="10"/>
      <c r="C194" s="2"/>
      <c r="D194" s="2"/>
    </row>
    <row r="195" spans="1:4" ht="18">
      <c r="A195" s="10" t="s">
        <v>129</v>
      </c>
      <c r="B195" s="10"/>
      <c r="C195" s="2"/>
      <c r="D195" s="2"/>
    </row>
    <row r="196" spans="1:4" ht="18">
      <c r="A196" s="22" t="s">
        <v>70</v>
      </c>
      <c r="B196" s="10"/>
      <c r="C196" s="2"/>
      <c r="D196" s="2"/>
    </row>
    <row r="197" spans="1:4" ht="19.5">
      <c r="A197" s="20" t="s">
        <v>130</v>
      </c>
      <c r="B197" s="22"/>
      <c r="C197" s="2"/>
      <c r="D197" s="2"/>
    </row>
    <row r="198" spans="1:4" ht="19.5">
      <c r="A198" s="10" t="s">
        <v>131</v>
      </c>
      <c r="B198" s="20"/>
      <c r="C198" s="2"/>
      <c r="D198" s="2"/>
    </row>
    <row r="199" spans="1:4" ht="18">
      <c r="A199" s="10" t="s">
        <v>132</v>
      </c>
      <c r="B199" s="10"/>
      <c r="C199" s="2"/>
      <c r="D199" s="2"/>
    </row>
    <row r="200" spans="1:4" ht="18">
      <c r="A200" s="10" t="s">
        <v>133</v>
      </c>
      <c r="B200" s="10"/>
      <c r="C200" s="2"/>
      <c r="D200" s="2"/>
    </row>
    <row r="201" spans="1:4" ht="18">
      <c r="A201" s="10" t="s">
        <v>134</v>
      </c>
      <c r="B201" s="10"/>
      <c r="C201" s="2"/>
      <c r="D201" s="2"/>
    </row>
    <row r="202" spans="1:4" ht="18">
      <c r="A202" s="10" t="s">
        <v>135</v>
      </c>
      <c r="B202" s="10"/>
      <c r="C202" s="2"/>
      <c r="D202" s="2"/>
    </row>
    <row r="203" spans="1:4" ht="18">
      <c r="A203" s="10" t="s">
        <v>136</v>
      </c>
      <c r="B203" s="10"/>
      <c r="C203" s="2"/>
      <c r="D203" s="2"/>
    </row>
    <row r="204" spans="1:4" ht="18">
      <c r="A204" s="10" t="s">
        <v>137</v>
      </c>
      <c r="B204" s="10"/>
      <c r="C204" s="2"/>
      <c r="D204" s="2"/>
    </row>
    <row r="205" spans="1:4" ht="18">
      <c r="A205" s="10" t="s">
        <v>138</v>
      </c>
      <c r="B205" s="10"/>
      <c r="C205" s="2"/>
      <c r="D205" s="2"/>
    </row>
    <row r="206" spans="1:4" ht="18">
      <c r="A206" s="10" t="s">
        <v>139</v>
      </c>
      <c r="B206" s="10"/>
      <c r="C206" s="2"/>
      <c r="D206" s="2"/>
    </row>
    <row r="207" spans="1:4" ht="18">
      <c r="A207" s="22" t="s">
        <v>70</v>
      </c>
      <c r="B207" s="10"/>
      <c r="C207" s="2"/>
      <c r="D207" s="2"/>
    </row>
    <row r="208" spans="1:4" ht="18.75">
      <c r="A208" s="23" t="s">
        <v>140</v>
      </c>
      <c r="B208" s="22"/>
      <c r="C208" s="2"/>
      <c r="D208" s="2"/>
    </row>
    <row r="209" spans="1:4" ht="19.5">
      <c r="A209" s="10" t="s">
        <v>141</v>
      </c>
      <c r="B209" s="24"/>
      <c r="C209" s="2"/>
      <c r="D209" s="2"/>
    </row>
    <row r="210" spans="1:4" ht="18">
      <c r="A210" s="10" t="s">
        <v>142</v>
      </c>
      <c r="B210" s="10"/>
      <c r="C210" s="2"/>
      <c r="D210" s="2"/>
    </row>
    <row r="211" spans="1:4" ht="18">
      <c r="A211" s="25" t="s">
        <v>70</v>
      </c>
      <c r="B211" s="10"/>
      <c r="C211" s="2"/>
      <c r="D211" s="2"/>
    </row>
    <row r="212" spans="1:4" ht="18">
      <c r="A212" s="10" t="s">
        <v>143</v>
      </c>
      <c r="B212" s="25"/>
      <c r="C212" s="2"/>
      <c r="D212" s="2"/>
    </row>
    <row r="213" spans="1:4" ht="18">
      <c r="A213" s="10" t="s">
        <v>144</v>
      </c>
      <c r="B213" s="10"/>
      <c r="C213" s="2"/>
      <c r="D213" s="2"/>
    </row>
    <row r="214" spans="1:4" ht="18">
      <c r="A214" s="25" t="s">
        <v>70</v>
      </c>
      <c r="B214" s="10"/>
      <c r="C214" s="2"/>
      <c r="D214" s="2"/>
    </row>
    <row r="215" spans="1:4" ht="18.75">
      <c r="A215" s="26" t="s">
        <v>145</v>
      </c>
      <c r="B215" s="25"/>
      <c r="C215" s="2"/>
      <c r="D215" s="2"/>
    </row>
    <row r="216" spans="1:4" ht="19.5">
      <c r="A216" s="27" t="s">
        <v>146</v>
      </c>
      <c r="B216" s="27"/>
      <c r="C216" s="2"/>
      <c r="D216" s="2"/>
    </row>
    <row r="217" spans="1:4" ht="19.5">
      <c r="A217" s="10" t="s">
        <v>147</v>
      </c>
      <c r="B217" s="27"/>
      <c r="C217" s="2"/>
      <c r="D217" s="2"/>
    </row>
    <row r="218" spans="1:4" ht="18">
      <c r="A218" s="10" t="s">
        <v>148</v>
      </c>
      <c r="B218" s="10"/>
      <c r="C218" s="2"/>
      <c r="D218" s="2"/>
    </row>
    <row r="219" spans="1:4" ht="18">
      <c r="A219" s="10" t="s">
        <v>149</v>
      </c>
      <c r="B219" s="10"/>
      <c r="C219" s="2"/>
      <c r="D219" s="2"/>
    </row>
    <row r="220" spans="1:4" ht="18">
      <c r="A220" s="10" t="s">
        <v>150</v>
      </c>
      <c r="B220" s="10"/>
      <c r="C220" s="2"/>
      <c r="D220" s="2"/>
    </row>
    <row r="221" spans="1:4" ht="18">
      <c r="A221" s="10" t="s">
        <v>151</v>
      </c>
      <c r="B221" s="10"/>
      <c r="C221" s="2"/>
      <c r="D221" s="2"/>
    </row>
    <row r="222" spans="1:4" ht="18">
      <c r="A222" s="10" t="s">
        <v>152</v>
      </c>
      <c r="B222" s="10"/>
      <c r="C222" s="2"/>
      <c r="D222" s="2"/>
    </row>
    <row r="223" spans="1:4" ht="18">
      <c r="A223" s="10" t="s">
        <v>153</v>
      </c>
      <c r="B223" s="10"/>
      <c r="C223" s="2"/>
      <c r="D223" s="2"/>
    </row>
    <row r="224" spans="1:4" ht="18">
      <c r="A224" s="10" t="s">
        <v>154</v>
      </c>
      <c r="B224" s="10"/>
      <c r="C224" s="2"/>
      <c r="D224" s="2"/>
    </row>
    <row r="225" spans="1:4" ht="18">
      <c r="A225" s="10" t="s">
        <v>155</v>
      </c>
      <c r="B225" s="10"/>
      <c r="C225" s="2"/>
      <c r="D225" s="2"/>
    </row>
    <row r="226" spans="1:4" ht="18">
      <c r="A226" s="10" t="s">
        <v>156</v>
      </c>
      <c r="B226" s="10"/>
      <c r="C226" s="2"/>
      <c r="D226" s="2"/>
    </row>
    <row r="227" spans="1:4" ht="18">
      <c r="A227" s="10" t="s">
        <v>157</v>
      </c>
      <c r="B227" s="10"/>
      <c r="C227" s="2"/>
      <c r="D227" s="2"/>
    </row>
    <row r="228" spans="1:4" ht="18">
      <c r="A228" s="10" t="s">
        <v>158</v>
      </c>
      <c r="B228" s="10"/>
      <c r="C228" s="2"/>
      <c r="D228" s="2"/>
    </row>
    <row r="229" spans="1:4" ht="18">
      <c r="A229" s="10" t="s">
        <v>159</v>
      </c>
      <c r="B229" s="10"/>
      <c r="C229" s="2"/>
      <c r="D229" s="2"/>
    </row>
    <row r="230" spans="1:4" ht="18">
      <c r="A230" s="10" t="s">
        <v>160</v>
      </c>
      <c r="B230" s="10"/>
      <c r="C230" s="2"/>
      <c r="D230" s="2"/>
    </row>
    <row r="231" spans="1:4" ht="18">
      <c r="A231" s="10" t="s">
        <v>161</v>
      </c>
      <c r="B231" s="10"/>
      <c r="C231" s="2"/>
      <c r="D231" s="2"/>
    </row>
    <row r="232" spans="1:4" ht="18">
      <c r="A232" s="10" t="s">
        <v>162</v>
      </c>
      <c r="B232" s="10"/>
      <c r="C232" s="2"/>
      <c r="D232" s="2"/>
    </row>
    <row r="233" spans="1:4" ht="18">
      <c r="A233" s="10" t="s">
        <v>163</v>
      </c>
      <c r="B233" s="10"/>
      <c r="C233" s="2"/>
      <c r="D233" s="2"/>
    </row>
    <row r="234" spans="1:4" ht="18">
      <c r="A234" s="10" t="s">
        <v>164</v>
      </c>
      <c r="B234" s="10"/>
      <c r="C234" s="2"/>
      <c r="D234" s="2"/>
    </row>
    <row r="235" spans="1:4" ht="18">
      <c r="A235" s="10" t="s">
        <v>165</v>
      </c>
      <c r="B235" s="10"/>
      <c r="C235" s="2"/>
      <c r="D235" s="2"/>
    </row>
    <row r="236" spans="1:4" ht="18">
      <c r="A236" s="10" t="s">
        <v>166</v>
      </c>
      <c r="B236" s="10"/>
      <c r="C236" s="2"/>
      <c r="D236" s="2"/>
    </row>
    <row r="237" spans="1:4" ht="18">
      <c r="A237" s="10" t="s">
        <v>167</v>
      </c>
      <c r="B237" s="10"/>
      <c r="C237" s="2"/>
      <c r="D237" s="2"/>
    </row>
    <row r="238" spans="1:4" ht="18">
      <c r="A238" s="10" t="s">
        <v>168</v>
      </c>
      <c r="B238" s="10"/>
      <c r="C238" s="2"/>
      <c r="D238" s="2"/>
    </row>
    <row r="239" spans="1:4" ht="18">
      <c r="A239" s="10" t="s">
        <v>169</v>
      </c>
      <c r="B239" s="10"/>
      <c r="C239" s="2"/>
      <c r="D239" s="2"/>
    </row>
    <row r="240" spans="1:4" ht="18">
      <c r="A240" s="10" t="s">
        <v>170</v>
      </c>
      <c r="B240" s="10"/>
      <c r="C240" s="2"/>
      <c r="D240" s="2"/>
    </row>
    <row r="241" spans="1:4" ht="18">
      <c r="A241" s="10" t="s">
        <v>171</v>
      </c>
      <c r="B241" s="2"/>
      <c r="C241" s="2"/>
      <c r="D241" s="2"/>
    </row>
    <row r="242" spans="1:4" ht="18">
      <c r="A242" s="10" t="s">
        <v>172</v>
      </c>
      <c r="B242" s="10"/>
      <c r="C242" s="2"/>
      <c r="D242" s="2"/>
    </row>
    <row r="243" spans="1:4" ht="18">
      <c r="A243" s="10" t="s">
        <v>173</v>
      </c>
      <c r="B243" s="10"/>
      <c r="C243" s="2"/>
      <c r="D243" s="2"/>
    </row>
    <row r="244" spans="1:4" ht="18">
      <c r="A244" s="10" t="s">
        <v>174</v>
      </c>
      <c r="B244" s="10"/>
      <c r="C244" s="2"/>
      <c r="D244" s="2"/>
    </row>
    <row r="245" spans="1:4" ht="18">
      <c r="A245" s="10" t="s">
        <v>175</v>
      </c>
      <c r="B245" s="10"/>
      <c r="C245" s="2"/>
      <c r="D245" s="2"/>
    </row>
    <row r="246" spans="1:4" ht="18">
      <c r="A246" s="10" t="s">
        <v>176</v>
      </c>
      <c r="B246" s="10"/>
      <c r="C246" s="2"/>
      <c r="D246" s="2"/>
    </row>
    <row r="247" spans="1:4" ht="18">
      <c r="A247" s="10" t="s">
        <v>177</v>
      </c>
      <c r="B247" s="10"/>
      <c r="C247" s="2"/>
      <c r="D247" s="2"/>
    </row>
    <row r="248" spans="1:4" ht="18">
      <c r="A248" s="10" t="s">
        <v>178</v>
      </c>
      <c r="B248" s="10"/>
      <c r="C248" s="2"/>
      <c r="D248" s="2"/>
    </row>
    <row r="249" spans="1:4" ht="18">
      <c r="A249" s="10" t="s">
        <v>179</v>
      </c>
      <c r="B249" s="10"/>
      <c r="C249" s="2"/>
      <c r="D249" s="2"/>
    </row>
    <row r="250" spans="1:4" ht="18">
      <c r="A250" s="28" t="s">
        <v>70</v>
      </c>
      <c r="B250" s="10"/>
      <c r="C250" s="2"/>
      <c r="D250" s="2"/>
    </row>
    <row r="251" spans="1:4" ht="19.5">
      <c r="A251" s="27" t="s">
        <v>180</v>
      </c>
      <c r="B251" s="28"/>
      <c r="C251" s="2"/>
      <c r="D251" s="2"/>
    </row>
    <row r="252" spans="1:4" ht="19.5">
      <c r="A252" s="10" t="s">
        <v>181</v>
      </c>
      <c r="B252" s="27"/>
      <c r="C252" s="2"/>
      <c r="D252" s="2" t="s">
        <v>182</v>
      </c>
    </row>
    <row r="253" spans="1:4" ht="18">
      <c r="A253" s="10" t="s">
        <v>183</v>
      </c>
      <c r="B253" s="10"/>
      <c r="C253" s="2"/>
      <c r="D253" s="2"/>
    </row>
    <row r="254" spans="1:4" ht="18">
      <c r="A254" s="10" t="s">
        <v>184</v>
      </c>
      <c r="B254" s="10"/>
      <c r="C254" s="2"/>
      <c r="D254" s="2"/>
    </row>
    <row r="255" spans="1:4" ht="18">
      <c r="A255" s="10" t="s">
        <v>185</v>
      </c>
      <c r="B255" s="10"/>
      <c r="C255" s="2"/>
      <c r="D255" s="2"/>
    </row>
    <row r="256" spans="1:4" ht="18">
      <c r="A256" s="10" t="s">
        <v>186</v>
      </c>
      <c r="B256" s="10"/>
      <c r="C256" s="2"/>
      <c r="D256" s="2"/>
    </row>
    <row r="257" spans="1:4" ht="18">
      <c r="A257" s="10" t="s">
        <v>187</v>
      </c>
      <c r="B257" s="10"/>
      <c r="C257" s="2"/>
      <c r="D257" s="2"/>
    </row>
    <row r="258" spans="1:4" ht="18">
      <c r="A258" s="10" t="s">
        <v>188</v>
      </c>
      <c r="B258" s="10"/>
      <c r="C258" s="2"/>
      <c r="D258" s="2"/>
    </row>
    <row r="259" spans="1:4" ht="18">
      <c r="A259" s="10" t="s">
        <v>189</v>
      </c>
      <c r="B259" s="10"/>
      <c r="C259" s="2"/>
      <c r="D259" s="2"/>
    </row>
    <row r="260" spans="1:4" ht="18">
      <c r="A260" s="10" t="s">
        <v>190</v>
      </c>
      <c r="B260" s="10"/>
      <c r="C260" s="2"/>
      <c r="D260" s="2"/>
    </row>
    <row r="261" spans="1:4" ht="18">
      <c r="A261" s="10" t="s">
        <v>191</v>
      </c>
      <c r="B261" s="10"/>
      <c r="C261" s="2"/>
      <c r="D261" s="2"/>
    </row>
    <row r="262" spans="1:4" ht="18">
      <c r="A262" s="10" t="s">
        <v>192</v>
      </c>
      <c r="B262" s="10"/>
      <c r="C262" s="2"/>
      <c r="D262" s="2"/>
    </row>
    <row r="263" spans="1:4" ht="18">
      <c r="A263" s="10" t="s">
        <v>193</v>
      </c>
      <c r="B263" s="10"/>
      <c r="C263" s="2"/>
      <c r="D263" s="2"/>
    </row>
    <row r="264" spans="1:4" ht="18">
      <c r="A264" s="10" t="s">
        <v>194</v>
      </c>
      <c r="B264" s="10"/>
      <c r="C264" s="2"/>
      <c r="D264" s="2"/>
    </row>
    <row r="265" spans="1:4" ht="18">
      <c r="A265" s="10" t="s">
        <v>195</v>
      </c>
      <c r="B265" s="10"/>
      <c r="C265" s="2"/>
      <c r="D265" s="2"/>
    </row>
    <row r="266" spans="1:4" ht="18">
      <c r="A266" s="10" t="s">
        <v>196</v>
      </c>
      <c r="B266" s="10"/>
      <c r="C266" s="2"/>
      <c r="D266" s="2"/>
    </row>
    <row r="267" spans="1:4" ht="18">
      <c r="A267" s="10" t="s">
        <v>197</v>
      </c>
      <c r="B267" s="10"/>
      <c r="C267" s="2"/>
      <c r="D267" s="2"/>
    </row>
    <row r="268" spans="1:4" ht="18">
      <c r="A268" s="10" t="s">
        <v>198</v>
      </c>
      <c r="B268" s="10"/>
      <c r="C268" s="2"/>
      <c r="D268" s="2"/>
    </row>
    <row r="269" spans="1:4" ht="18">
      <c r="A269" s="10" t="s">
        <v>199</v>
      </c>
      <c r="B269" s="10"/>
      <c r="C269" s="2"/>
      <c r="D269" s="2"/>
    </row>
    <row r="270" spans="1:4" ht="18">
      <c r="A270" s="10" t="s">
        <v>200</v>
      </c>
      <c r="B270" s="10"/>
      <c r="C270" s="2"/>
      <c r="D270" s="2"/>
    </row>
    <row r="271" spans="1:4" ht="18">
      <c r="A271" s="10" t="s">
        <v>201</v>
      </c>
      <c r="B271" s="10"/>
      <c r="C271" s="2"/>
      <c r="D271" s="2"/>
    </row>
    <row r="272" spans="1:4" ht="18">
      <c r="A272" s="10" t="s">
        <v>202</v>
      </c>
      <c r="B272" s="10"/>
      <c r="C272" s="2"/>
      <c r="D272" s="2"/>
    </row>
    <row r="273" spans="1:4" ht="18">
      <c r="A273" s="10" t="s">
        <v>203</v>
      </c>
      <c r="B273" s="10"/>
      <c r="C273" s="2"/>
      <c r="D273" s="2"/>
    </row>
    <row r="274" spans="1:4" ht="18">
      <c r="A274" s="10" t="s">
        <v>204</v>
      </c>
      <c r="B274" s="10"/>
      <c r="C274" s="2"/>
      <c r="D274" s="2"/>
    </row>
    <row r="275" spans="1:4" ht="18">
      <c r="A275" s="10" t="s">
        <v>205</v>
      </c>
      <c r="B275" s="10"/>
      <c r="C275" s="2"/>
      <c r="D275" s="2"/>
    </row>
    <row r="276" spans="1:4" ht="18">
      <c r="A276" s="10" t="s">
        <v>206</v>
      </c>
      <c r="B276" s="10"/>
      <c r="C276" s="2"/>
      <c r="D276" s="2"/>
    </row>
    <row r="277" spans="1:4" ht="18">
      <c r="A277" s="28" t="s">
        <v>70</v>
      </c>
      <c r="B277" s="10"/>
      <c r="C277" s="2"/>
      <c r="D277" s="2"/>
    </row>
    <row r="278" spans="1:4" ht="19.5">
      <c r="A278" s="27" t="s">
        <v>207</v>
      </c>
      <c r="B278" s="28"/>
      <c r="C278" s="2"/>
      <c r="D278" s="2"/>
    </row>
    <row r="279" spans="1:4" ht="19.5">
      <c r="A279" s="10" t="s">
        <v>208</v>
      </c>
      <c r="B279" s="27"/>
      <c r="C279" s="2"/>
      <c r="D279" s="2"/>
    </row>
    <row r="280" spans="1:4" ht="18">
      <c r="A280" s="10" t="s">
        <v>209</v>
      </c>
      <c r="B280" s="10"/>
      <c r="C280" s="2"/>
      <c r="D280" s="2"/>
    </row>
    <row r="281" spans="1:4" ht="18">
      <c r="A281" s="10" t="s">
        <v>210</v>
      </c>
      <c r="B281" s="10"/>
      <c r="C281" s="2"/>
      <c r="D281" s="2"/>
    </row>
    <row r="282" spans="1:4" ht="18">
      <c r="A282" s="10" t="s">
        <v>211</v>
      </c>
      <c r="B282" s="10"/>
      <c r="C282" s="2"/>
      <c r="D282" s="2"/>
    </row>
    <row r="283" spans="1:4" ht="18">
      <c r="A283" s="10" t="s">
        <v>212</v>
      </c>
      <c r="B283" s="10"/>
      <c r="C283" s="2"/>
      <c r="D283" s="2"/>
    </row>
    <row r="284" spans="1:4" ht="18">
      <c r="A284" s="10" t="s">
        <v>213</v>
      </c>
      <c r="B284" s="10"/>
      <c r="C284" s="2"/>
      <c r="D284" s="2"/>
    </row>
    <row r="285" spans="1:4" ht="18">
      <c r="A285" s="10" t="s">
        <v>214</v>
      </c>
      <c r="B285" s="10"/>
      <c r="C285" s="2"/>
      <c r="D285" s="2"/>
    </row>
    <row r="286" spans="1:4" ht="18">
      <c r="A286" s="10" t="s">
        <v>215</v>
      </c>
      <c r="B286" s="10"/>
      <c r="C286" s="2"/>
      <c r="D286" s="2"/>
    </row>
    <row r="287" spans="1:4" ht="18">
      <c r="A287" s="10" t="s">
        <v>216</v>
      </c>
      <c r="B287" s="10"/>
      <c r="C287" s="2"/>
      <c r="D287" s="2"/>
    </row>
    <row r="288" spans="1:4" ht="18">
      <c r="A288" s="10" t="s">
        <v>217</v>
      </c>
      <c r="B288" s="10"/>
      <c r="C288" s="2"/>
      <c r="D288" s="2"/>
    </row>
    <row r="289" spans="1:4" ht="18">
      <c r="A289" s="10" t="s">
        <v>218</v>
      </c>
      <c r="B289" s="10"/>
      <c r="C289" s="2"/>
      <c r="D289" s="2"/>
    </row>
    <row r="290" spans="1:4" ht="18">
      <c r="A290" s="10" t="s">
        <v>219</v>
      </c>
      <c r="B290" s="10"/>
      <c r="C290" s="2"/>
      <c r="D290" s="2"/>
    </row>
    <row r="291" spans="1:4" ht="18">
      <c r="A291" s="10" t="s">
        <v>220</v>
      </c>
      <c r="B291" s="10" t="s">
        <v>4</v>
      </c>
      <c r="C291" s="2"/>
      <c r="D291" s="2"/>
    </row>
    <row r="292" spans="1:4" ht="18">
      <c r="A292" s="10" t="s">
        <v>221</v>
      </c>
      <c r="B292" s="10" t="s">
        <v>222</v>
      </c>
      <c r="C292" s="2"/>
      <c r="D292" s="2"/>
    </row>
    <row r="293" spans="1:4" ht="18">
      <c r="A293" s="10" t="s">
        <v>223</v>
      </c>
      <c r="B293" s="10"/>
      <c r="C293" s="2"/>
      <c r="D293" s="2"/>
    </row>
    <row r="294" spans="1:4" ht="18">
      <c r="A294" s="10" t="s">
        <v>224</v>
      </c>
      <c r="B294" s="10"/>
      <c r="C294" s="2"/>
      <c r="D294" s="2"/>
    </row>
    <row r="295" spans="1:4" ht="18">
      <c r="A295" s="10" t="s">
        <v>225</v>
      </c>
      <c r="B295" s="10"/>
      <c r="C295" s="2"/>
      <c r="D295" s="2"/>
    </row>
    <row r="296" spans="1:4" ht="18">
      <c r="A296" s="10" t="s">
        <v>226</v>
      </c>
      <c r="B296" s="10"/>
      <c r="C296" s="2"/>
      <c r="D296" s="2"/>
    </row>
    <row r="297" spans="1:4" ht="18">
      <c r="A297" s="10" t="s">
        <v>227</v>
      </c>
      <c r="B297" s="10"/>
      <c r="C297" s="2"/>
      <c r="D297" s="2"/>
    </row>
    <row r="298" spans="1:4" ht="18">
      <c r="A298" s="10" t="s">
        <v>228</v>
      </c>
      <c r="B298" s="10"/>
      <c r="C298" s="2"/>
      <c r="D298" s="2"/>
    </row>
    <row r="299" spans="1:4" ht="18">
      <c r="A299" s="10" t="s">
        <v>229</v>
      </c>
      <c r="B299" s="10"/>
      <c r="C299" s="2"/>
      <c r="D299" s="2"/>
    </row>
    <row r="300" spans="1:4" ht="18">
      <c r="A300" s="10" t="s">
        <v>230</v>
      </c>
      <c r="B300" s="10"/>
      <c r="C300" s="2"/>
      <c r="D300" s="2"/>
    </row>
    <row r="301" spans="1:4" ht="18">
      <c r="A301" s="10" t="s">
        <v>231</v>
      </c>
      <c r="B301" s="10"/>
      <c r="C301" s="2"/>
      <c r="D301" s="2"/>
    </row>
    <row r="302" spans="1:4" ht="18">
      <c r="A302" s="10" t="s">
        <v>232</v>
      </c>
      <c r="B302" s="10"/>
      <c r="C302" s="2"/>
      <c r="D302" s="2"/>
    </row>
    <row r="303" spans="1:4" ht="18">
      <c r="A303" s="10" t="s">
        <v>233</v>
      </c>
      <c r="B303" s="10"/>
      <c r="C303" s="2"/>
      <c r="D303" s="2"/>
    </row>
    <row r="304" spans="1:4" ht="18">
      <c r="A304" s="10" t="s">
        <v>234</v>
      </c>
      <c r="B304" s="10"/>
      <c r="C304" s="2"/>
      <c r="D304" s="2"/>
    </row>
    <row r="305" spans="1:4" ht="18">
      <c r="A305" s="2"/>
      <c r="B305" s="10"/>
      <c r="C305" s="2"/>
      <c r="D305" s="2"/>
    </row>
    <row r="306" spans="1:4" ht="18">
      <c r="A306" s="10" t="s">
        <v>235</v>
      </c>
      <c r="B306" s="10"/>
      <c r="C306" s="2"/>
      <c r="D306" s="2"/>
    </row>
    <row r="307" spans="1:4" ht="18">
      <c r="A307" s="10" t="s">
        <v>236</v>
      </c>
      <c r="B307" s="10"/>
      <c r="C307" s="2"/>
      <c r="D307" s="2"/>
    </row>
    <row r="308" spans="1:4" ht="18">
      <c r="A308" s="10" t="s">
        <v>237</v>
      </c>
      <c r="B308" s="10"/>
      <c r="C308" s="2"/>
      <c r="D308" s="2"/>
    </row>
    <row r="309" spans="1:4" ht="18">
      <c r="A309" s="10" t="s">
        <v>238</v>
      </c>
      <c r="B309" s="10"/>
      <c r="C309" s="2"/>
      <c r="D309" s="2"/>
    </row>
    <row r="310" spans="1:4" ht="18">
      <c r="A310" s="10" t="s">
        <v>239</v>
      </c>
      <c r="B310" s="10"/>
      <c r="C310" s="2"/>
      <c r="D310" s="2"/>
    </row>
    <row r="311" spans="1:4" ht="18">
      <c r="A311" s="28" t="s">
        <v>70</v>
      </c>
      <c r="B311" s="10"/>
      <c r="C311" s="2"/>
      <c r="D311" s="2"/>
    </row>
    <row r="312" spans="1:4" ht="18">
      <c r="A312" s="10" t="s">
        <v>240</v>
      </c>
      <c r="B312" s="28"/>
      <c r="C312" s="2"/>
      <c r="D312" s="2"/>
    </row>
    <row r="313" spans="1:4" ht="18">
      <c r="A313" s="10" t="s">
        <v>241</v>
      </c>
      <c r="B313" s="10"/>
      <c r="C313" s="2"/>
      <c r="D313" s="2"/>
    </row>
    <row r="314" spans="1:4" ht="18">
      <c r="A314" s="10" t="s">
        <v>242</v>
      </c>
      <c r="B314" s="10"/>
      <c r="C314" s="2"/>
      <c r="D314" s="2"/>
    </row>
    <row r="315" spans="1:4" ht="18">
      <c r="A315" s="10" t="s">
        <v>243</v>
      </c>
      <c r="B315" s="10"/>
      <c r="C315" s="2"/>
      <c r="D315" s="2"/>
    </row>
    <row r="316" spans="1:4" ht="18">
      <c r="A316" s="10" t="s">
        <v>244</v>
      </c>
      <c r="B316" s="10"/>
      <c r="C316" s="2"/>
      <c r="D316" s="2"/>
    </row>
    <row r="317" spans="1:4" ht="18">
      <c r="A317" s="10" t="s">
        <v>245</v>
      </c>
      <c r="B317" s="10"/>
      <c r="C317" s="2"/>
      <c r="D317" s="2"/>
    </row>
    <row r="318" spans="1:4" ht="18">
      <c r="A318" s="10" t="s">
        <v>246</v>
      </c>
      <c r="B318" s="10"/>
      <c r="C318" s="2"/>
      <c r="D318" s="2"/>
    </row>
    <row r="319" spans="1:4" ht="18">
      <c r="A319" s="28" t="s">
        <v>70</v>
      </c>
      <c r="B319" s="21"/>
      <c r="C319" s="2"/>
      <c r="D319" s="2"/>
    </row>
    <row r="320" spans="1:4" ht="19.5">
      <c r="A320" s="27" t="s">
        <v>247</v>
      </c>
      <c r="B320" s="28"/>
      <c r="C320" s="2"/>
      <c r="D320" s="2"/>
    </row>
    <row r="321" spans="1:4" ht="19.5">
      <c r="A321" s="10" t="s">
        <v>248</v>
      </c>
      <c r="B321" s="27"/>
      <c r="C321" s="2"/>
      <c r="D321" s="2"/>
    </row>
    <row r="322" spans="1:4" ht="18">
      <c r="A322" s="10" t="s">
        <v>249</v>
      </c>
      <c r="B322" s="10"/>
      <c r="C322" s="2"/>
      <c r="D322" s="2"/>
    </row>
    <row r="323" spans="1:4" ht="18">
      <c r="A323" s="10" t="s">
        <v>250</v>
      </c>
      <c r="B323" s="10"/>
      <c r="C323" s="2"/>
      <c r="D323" s="2"/>
    </row>
    <row r="324" spans="1:4" ht="18">
      <c r="A324" s="2"/>
      <c r="B324" s="10"/>
      <c r="C324" s="2"/>
      <c r="D324" s="2"/>
    </row>
    <row r="325" spans="1:4" ht="18">
      <c r="A325" s="10" t="s">
        <v>251</v>
      </c>
      <c r="B325" s="2"/>
      <c r="C325" s="2"/>
      <c r="D325" s="2"/>
    </row>
    <row r="326" spans="1:4" ht="18">
      <c r="A326" s="10" t="s">
        <v>252</v>
      </c>
      <c r="B326" s="10"/>
      <c r="C326" s="2"/>
      <c r="D326" s="2"/>
    </row>
    <row r="327" spans="1:4" ht="18">
      <c r="A327" s="10" t="s">
        <v>253</v>
      </c>
      <c r="B327" s="10"/>
      <c r="C327" s="2"/>
      <c r="D327" s="2"/>
    </row>
    <row r="328" spans="1:4" ht="18">
      <c r="A328" s="10" t="s">
        <v>254</v>
      </c>
      <c r="B328" s="10"/>
      <c r="C328" s="2"/>
      <c r="D328" s="2"/>
    </row>
    <row r="329" spans="1:4" ht="18">
      <c r="A329" s="10" t="s">
        <v>255</v>
      </c>
      <c r="B329" s="10"/>
      <c r="C329" s="2"/>
      <c r="D329" s="2"/>
    </row>
    <row r="330" spans="1:4" ht="18">
      <c r="A330" s="10" t="s">
        <v>256</v>
      </c>
      <c r="B330" s="10"/>
      <c r="C330" s="2"/>
      <c r="D330" s="2"/>
    </row>
    <row r="331" spans="1:4" ht="18">
      <c r="A331" s="10" t="s">
        <v>257</v>
      </c>
      <c r="B331" s="10"/>
      <c r="C331" s="2"/>
      <c r="D331" s="2"/>
    </row>
    <row r="332" spans="1:4" ht="18">
      <c r="A332" s="10" t="s">
        <v>258</v>
      </c>
      <c r="B332" s="10"/>
      <c r="C332" s="2"/>
      <c r="D332" s="2"/>
    </row>
    <row r="333" spans="1:4" ht="18">
      <c r="A333" s="10" t="s">
        <v>259</v>
      </c>
      <c r="B333" s="10"/>
      <c r="C333" s="2"/>
      <c r="D333" s="2"/>
    </row>
    <row r="334" spans="1:4" ht="18">
      <c r="A334" s="10" t="s">
        <v>260</v>
      </c>
      <c r="B334" s="10"/>
      <c r="C334" s="2"/>
      <c r="D334" s="2"/>
    </row>
    <row r="335" spans="1:4" ht="18">
      <c r="A335" s="10" t="s">
        <v>261</v>
      </c>
      <c r="B335" s="10"/>
      <c r="C335" s="2"/>
      <c r="D335" s="2"/>
    </row>
    <row r="336" spans="1:4" ht="18">
      <c r="A336" s="10" t="s">
        <v>262</v>
      </c>
      <c r="B336" s="10"/>
      <c r="C336" s="2"/>
      <c r="D336" s="2"/>
    </row>
    <row r="337" spans="1:4" ht="18">
      <c r="A337" s="28" t="s">
        <v>70</v>
      </c>
      <c r="B337" s="10"/>
      <c r="C337" s="2"/>
      <c r="D337" s="2"/>
    </row>
    <row r="338" spans="1:4" ht="18">
      <c r="A338" s="29" t="s">
        <v>70</v>
      </c>
      <c r="B338" s="29"/>
      <c r="C338" s="2"/>
      <c r="D338" s="2"/>
    </row>
    <row r="339" spans="1:4" ht="19.5">
      <c r="A339" s="30" t="s">
        <v>263</v>
      </c>
      <c r="B339" s="31"/>
      <c r="C339" s="2"/>
      <c r="D339" s="2"/>
    </row>
    <row r="340" spans="1:4" ht="18">
      <c r="A340" s="10" t="s">
        <v>264</v>
      </c>
      <c r="B340" s="10"/>
      <c r="C340" s="2"/>
      <c r="D340" s="2"/>
    </row>
    <row r="341" spans="1:4" ht="18">
      <c r="A341" s="10" t="s">
        <v>265</v>
      </c>
      <c r="B341" s="10"/>
      <c r="C341" s="2"/>
      <c r="D341" s="2"/>
    </row>
    <row r="342" spans="1:4" ht="18">
      <c r="A342" s="10" t="s">
        <v>266</v>
      </c>
      <c r="B342" s="10"/>
      <c r="C342" s="2"/>
      <c r="D342" s="2"/>
    </row>
    <row r="343" spans="1:4" ht="18">
      <c r="A343" s="10" t="s">
        <v>267</v>
      </c>
      <c r="B343" s="10"/>
      <c r="C343" s="2"/>
      <c r="D343" s="2"/>
    </row>
    <row r="344" spans="1:4" ht="18">
      <c r="A344" s="10" t="s">
        <v>268</v>
      </c>
      <c r="B344" s="10"/>
      <c r="C344" s="2"/>
      <c r="D344" s="2"/>
    </row>
    <row r="345" spans="1:4" ht="18">
      <c r="A345" s="10" t="s">
        <v>269</v>
      </c>
      <c r="B345" s="10"/>
      <c r="C345" s="2"/>
      <c r="D345" s="2"/>
    </row>
    <row r="346" spans="1:4" ht="18">
      <c r="B346" s="10"/>
      <c r="C346" s="2"/>
      <c r="D346" s="2"/>
    </row>
    <row r="347" spans="1:4" ht="18">
      <c r="A347" s="10" t="s">
        <v>270</v>
      </c>
      <c r="B347" s="10"/>
      <c r="C347" s="2"/>
      <c r="D347" s="2"/>
    </row>
    <row r="348" spans="1:4" ht="18">
      <c r="A348" s="10" t="s">
        <v>271</v>
      </c>
      <c r="B348" s="10"/>
      <c r="C348" s="2"/>
      <c r="D348" s="2"/>
    </row>
    <row r="349" spans="1:4" ht="18">
      <c r="A349" s="10" t="s">
        <v>272</v>
      </c>
      <c r="B349" s="10"/>
      <c r="C349" s="2"/>
      <c r="D349" s="2"/>
    </row>
    <row r="350" spans="1:4" ht="18">
      <c r="A350" s="10" t="s">
        <v>273</v>
      </c>
      <c r="B350" s="10"/>
      <c r="C350" s="2"/>
      <c r="D350" s="2"/>
    </row>
    <row r="351" spans="1:4" ht="18">
      <c r="A351" s="10" t="s">
        <v>274</v>
      </c>
      <c r="B351" s="10"/>
      <c r="C351" s="2"/>
      <c r="D351" s="2"/>
    </row>
    <row r="352" spans="1:4" ht="18">
      <c r="A352" s="10" t="s">
        <v>275</v>
      </c>
      <c r="B352" s="10"/>
      <c r="C352" s="2"/>
      <c r="D352" s="2"/>
    </row>
    <row r="353" spans="1:4" ht="18">
      <c r="A353" s="10" t="s">
        <v>276</v>
      </c>
      <c r="B353" s="10"/>
      <c r="C353" s="2"/>
      <c r="D353" s="2"/>
    </row>
    <row r="354" spans="1:4" ht="18">
      <c r="A354" s="10" t="s">
        <v>277</v>
      </c>
      <c r="B354" s="10"/>
      <c r="C354" s="2"/>
      <c r="D354" s="2"/>
    </row>
    <row r="355" spans="1:4" ht="18">
      <c r="A355" s="10" t="s">
        <v>278</v>
      </c>
      <c r="B355" s="10"/>
      <c r="C355" s="2"/>
      <c r="D355" s="2"/>
    </row>
    <row r="356" spans="1:4" ht="18">
      <c r="A356" s="10" t="s">
        <v>279</v>
      </c>
      <c r="B356" s="10"/>
      <c r="C356" s="2"/>
      <c r="D356" s="2"/>
    </row>
    <row r="357" spans="1:4" ht="18">
      <c r="A357" s="10" t="s">
        <v>280</v>
      </c>
      <c r="B357" s="10"/>
      <c r="C357" s="2"/>
      <c r="D357" s="2"/>
    </row>
    <row r="358" spans="1:4" ht="18">
      <c r="A358" s="10" t="s">
        <v>281</v>
      </c>
      <c r="B358" s="10"/>
      <c r="C358" s="2"/>
      <c r="D358" s="2"/>
    </row>
    <row r="359" spans="1:4" ht="18">
      <c r="A359" s="10" t="s">
        <v>282</v>
      </c>
      <c r="B359" s="10"/>
      <c r="C359" s="2"/>
      <c r="D359" s="2"/>
    </row>
    <row r="360" spans="1:4" ht="18">
      <c r="A360" s="10" t="s">
        <v>283</v>
      </c>
      <c r="B360" s="10"/>
      <c r="C360" s="2"/>
      <c r="D360" s="2"/>
    </row>
    <row r="361" spans="1:4" ht="18">
      <c r="A361" s="10" t="s">
        <v>284</v>
      </c>
      <c r="B361" s="10"/>
      <c r="C361" s="2"/>
      <c r="D361" s="2"/>
    </row>
    <row r="362" spans="1:4" ht="18">
      <c r="A362" s="10" t="s">
        <v>285</v>
      </c>
      <c r="B362" s="10"/>
      <c r="C362" s="2"/>
      <c r="D362" s="2"/>
    </row>
    <row r="363" spans="1:4" ht="18">
      <c r="A363" s="10" t="s">
        <v>286</v>
      </c>
      <c r="B363" s="10"/>
      <c r="C363" s="2"/>
      <c r="D363" s="2"/>
    </row>
    <row r="364" spans="1:4" ht="18">
      <c r="A364" s="10" t="s">
        <v>287</v>
      </c>
      <c r="B364" s="10"/>
      <c r="C364" s="2"/>
      <c r="D364" s="2"/>
    </row>
    <row r="365" spans="1:4" ht="18">
      <c r="A365" s="10" t="s">
        <v>288</v>
      </c>
      <c r="B365" s="10"/>
      <c r="C365" s="2"/>
      <c r="D365" s="2"/>
    </row>
    <row r="366" spans="1:4" ht="18">
      <c r="A366" s="10" t="s">
        <v>289</v>
      </c>
      <c r="B366" s="10"/>
      <c r="C366" s="2"/>
      <c r="D366" s="2"/>
    </row>
    <row r="367" spans="1:4" ht="18">
      <c r="A367" s="10" t="s">
        <v>290</v>
      </c>
      <c r="B367" s="10"/>
      <c r="C367" s="2"/>
      <c r="D367" s="2"/>
    </row>
    <row r="368" spans="1:4" ht="18">
      <c r="A368" s="10" t="s">
        <v>291</v>
      </c>
      <c r="B368" s="10"/>
      <c r="C368" s="2"/>
      <c r="D368" s="2"/>
    </row>
    <row r="369" spans="1:4" ht="18">
      <c r="A369" s="10" t="s">
        <v>292</v>
      </c>
      <c r="B369" s="10"/>
      <c r="C369" s="2"/>
      <c r="D369" s="2"/>
    </row>
    <row r="370" spans="1:4" ht="18">
      <c r="A370" s="10" t="s">
        <v>293</v>
      </c>
      <c r="B370" s="10"/>
      <c r="C370" s="2"/>
      <c r="D370" s="2"/>
    </row>
    <row r="371" spans="1:4" ht="18">
      <c r="A371" s="10" t="s">
        <v>294</v>
      </c>
      <c r="B371" s="10"/>
      <c r="C371" s="2"/>
      <c r="D371" s="2"/>
    </row>
    <row r="372" spans="1:4" ht="18">
      <c r="A372" s="10" t="s">
        <v>295</v>
      </c>
      <c r="B372" s="10"/>
      <c r="C372" s="2"/>
      <c r="D372" s="2"/>
    </row>
    <row r="373" spans="1:4" ht="18">
      <c r="A373" s="10" t="s">
        <v>296</v>
      </c>
      <c r="B373" s="10"/>
      <c r="C373" s="2"/>
      <c r="D373" s="2"/>
    </row>
    <row r="374" spans="1:4" ht="18">
      <c r="A374" s="10" t="s">
        <v>297</v>
      </c>
      <c r="B374" s="10"/>
      <c r="C374" s="2"/>
      <c r="D374" s="2"/>
    </row>
    <row r="375" spans="1:4" ht="18">
      <c r="A375" s="10" t="s">
        <v>298</v>
      </c>
      <c r="B375" s="10"/>
      <c r="C375" s="2"/>
      <c r="D375" s="2"/>
    </row>
    <row r="376" spans="1:4" ht="18">
      <c r="A376" s="10" t="s">
        <v>299</v>
      </c>
      <c r="B376" s="10"/>
      <c r="C376" s="2"/>
      <c r="D376" s="2"/>
    </row>
    <row r="377" spans="1:4" ht="18">
      <c r="A377" s="10" t="s">
        <v>300</v>
      </c>
      <c r="B377" s="10"/>
      <c r="C377" s="2"/>
      <c r="D377" s="2"/>
    </row>
    <row r="378" spans="1:4" ht="18">
      <c r="A378" s="10" t="s">
        <v>301</v>
      </c>
      <c r="B378" s="10"/>
      <c r="C378" s="2"/>
      <c r="D378" s="2"/>
    </row>
    <row r="379" spans="1:4" ht="18">
      <c r="A379" s="10" t="s">
        <v>302</v>
      </c>
      <c r="B379" s="10"/>
      <c r="C379" s="2"/>
      <c r="D379" s="2"/>
    </row>
    <row r="380" spans="1:4" ht="18">
      <c r="A380" s="10" t="s">
        <v>303</v>
      </c>
      <c r="B380" s="10"/>
      <c r="C380" s="2"/>
      <c r="D380" s="2"/>
    </row>
    <row r="381" spans="1:4" ht="18">
      <c r="A381" s="10" t="s">
        <v>304</v>
      </c>
      <c r="B381" s="10"/>
      <c r="C381" s="2"/>
      <c r="D381" s="2"/>
    </row>
    <row r="382" spans="1:4" ht="18">
      <c r="A382" s="10" t="s">
        <v>305</v>
      </c>
      <c r="B382" s="10"/>
      <c r="C382" s="2"/>
      <c r="D382" s="2"/>
    </row>
    <row r="383" spans="1:4" ht="18">
      <c r="A383" s="10" t="s">
        <v>306</v>
      </c>
      <c r="B383" s="10"/>
      <c r="C383" s="2"/>
      <c r="D383" s="2"/>
    </row>
    <row r="384" spans="1:4" ht="18">
      <c r="A384" s="10" t="s">
        <v>307</v>
      </c>
      <c r="B384" s="10"/>
      <c r="C384" s="2"/>
      <c r="D384" s="2"/>
    </row>
    <row r="385" spans="1:4" ht="18">
      <c r="A385" s="10" t="s">
        <v>308</v>
      </c>
      <c r="B385" s="10"/>
      <c r="C385" s="2"/>
      <c r="D385" s="2"/>
    </row>
    <row r="386" spans="1:4" ht="18">
      <c r="A386" s="10" t="s">
        <v>309</v>
      </c>
      <c r="B386" s="10"/>
      <c r="C386" s="2"/>
      <c r="D386" s="2"/>
    </row>
    <row r="387" spans="1:4" ht="18">
      <c r="A387" s="10" t="s">
        <v>310</v>
      </c>
      <c r="B387" s="10"/>
      <c r="C387" s="2"/>
      <c r="D387" s="2"/>
    </row>
    <row r="388" spans="1:4" ht="18">
      <c r="A388" s="10" t="s">
        <v>311</v>
      </c>
      <c r="B388" s="10"/>
      <c r="C388" s="2"/>
      <c r="D388" s="2"/>
    </row>
    <row r="389" spans="1:4" ht="18">
      <c r="A389" s="10" t="s">
        <v>312</v>
      </c>
      <c r="B389" s="10"/>
      <c r="C389" s="2"/>
      <c r="D389" s="2"/>
    </row>
    <row r="390" spans="1:4" ht="18">
      <c r="A390" s="10" t="s">
        <v>313</v>
      </c>
      <c r="B390" s="10"/>
      <c r="C390" s="2"/>
      <c r="D390" s="2"/>
    </row>
    <row r="391" spans="1:4" ht="18">
      <c r="A391" s="10" t="s">
        <v>314</v>
      </c>
      <c r="B391" s="10"/>
      <c r="C391" s="2"/>
      <c r="D391" s="2"/>
    </row>
    <row r="392" spans="1:4" ht="18">
      <c r="A392" s="32" t="s">
        <v>315</v>
      </c>
      <c r="B392" s="10"/>
      <c r="C392" s="2"/>
      <c r="D392" s="2"/>
    </row>
    <row r="393" spans="1:4" ht="18">
      <c r="A393" s="10" t="s">
        <v>316</v>
      </c>
      <c r="B393" s="10"/>
      <c r="C393" s="2"/>
      <c r="D393" s="2"/>
    </row>
    <row r="394" spans="1:4" ht="18">
      <c r="A394" s="10" t="s">
        <v>317</v>
      </c>
      <c r="B394" s="10"/>
      <c r="C394" s="2"/>
      <c r="D394" s="2"/>
    </row>
    <row r="395" spans="1:4" ht="18">
      <c r="A395" s="10" t="s">
        <v>318</v>
      </c>
      <c r="B395" s="10"/>
      <c r="C395" s="2"/>
      <c r="D395" s="2"/>
    </row>
    <row r="396" spans="1:4" ht="18">
      <c r="A396" s="10" t="s">
        <v>319</v>
      </c>
      <c r="B396" s="10"/>
      <c r="C396" s="2"/>
      <c r="D396" s="2"/>
    </row>
    <row r="397" spans="1:4" ht="18">
      <c r="A397" s="10" t="s">
        <v>320</v>
      </c>
      <c r="B397" s="10"/>
      <c r="C397" s="2"/>
      <c r="D397" s="2"/>
    </row>
    <row r="398" spans="1:4" ht="18">
      <c r="A398" s="10" t="s">
        <v>321</v>
      </c>
      <c r="B398" s="10"/>
      <c r="C398" s="2"/>
      <c r="D398" s="2"/>
    </row>
    <row r="399" spans="1:4" ht="18">
      <c r="A399" s="10" t="s">
        <v>322</v>
      </c>
      <c r="B399" s="10"/>
      <c r="C399" s="2"/>
      <c r="D399" s="2"/>
    </row>
    <row r="400" spans="1:4" ht="18">
      <c r="A400" s="10" t="s">
        <v>323</v>
      </c>
      <c r="B400" s="10"/>
      <c r="C400" s="2"/>
      <c r="D400" s="2"/>
    </row>
    <row r="401" spans="1:4" ht="18">
      <c r="A401" s="10" t="s">
        <v>324</v>
      </c>
      <c r="B401" s="10"/>
      <c r="C401" s="2"/>
      <c r="D401" s="2"/>
    </row>
    <row r="402" spans="1:4" ht="18">
      <c r="A402" s="10" t="s">
        <v>325</v>
      </c>
      <c r="B402" s="10"/>
      <c r="C402" s="2"/>
      <c r="D402" s="2"/>
    </row>
    <row r="403" spans="1:4" ht="18">
      <c r="A403" s="10" t="s">
        <v>326</v>
      </c>
      <c r="B403" s="10"/>
      <c r="C403" s="2"/>
      <c r="D403" s="2"/>
    </row>
    <row r="404" spans="1:4" ht="18">
      <c r="A404" s="10" t="s">
        <v>327</v>
      </c>
      <c r="B404" s="10"/>
      <c r="C404" s="2"/>
      <c r="D404" s="2"/>
    </row>
    <row r="405" spans="1:4" ht="18">
      <c r="A405" s="10" t="s">
        <v>328</v>
      </c>
      <c r="B405" s="10"/>
      <c r="C405" s="2"/>
      <c r="D405" s="2"/>
    </row>
    <row r="406" spans="1:4" ht="18">
      <c r="A406" s="10" t="s">
        <v>329</v>
      </c>
      <c r="B406" s="10"/>
      <c r="C406" s="2"/>
      <c r="D406" s="2"/>
    </row>
    <row r="407" spans="1:4" ht="18">
      <c r="A407" s="10" t="s">
        <v>330</v>
      </c>
      <c r="B407" s="10"/>
      <c r="C407" s="2"/>
      <c r="D407" s="2"/>
    </row>
    <row r="408" spans="1:4" ht="18">
      <c r="A408" s="10" t="s">
        <v>331</v>
      </c>
      <c r="B408" s="10"/>
      <c r="C408" s="2"/>
      <c r="D408" s="2"/>
    </row>
    <row r="409" spans="1:4" ht="18">
      <c r="A409" s="10" t="s">
        <v>332</v>
      </c>
      <c r="B409" s="10"/>
      <c r="C409" s="2"/>
      <c r="D409" s="2"/>
    </row>
    <row r="410" spans="1:4" ht="18">
      <c r="A410" s="10" t="s">
        <v>333</v>
      </c>
      <c r="B410" s="10"/>
      <c r="C410" s="2"/>
      <c r="D410" s="2"/>
    </row>
    <row r="411" spans="1:4" ht="18">
      <c r="A411" s="10" t="s">
        <v>334</v>
      </c>
      <c r="B411" s="10"/>
      <c r="C411" s="2"/>
      <c r="D411" s="2"/>
    </row>
    <row r="412" spans="1:4" ht="18">
      <c r="A412" s="10" t="s">
        <v>335</v>
      </c>
      <c r="B412" s="10"/>
      <c r="C412" s="2"/>
      <c r="D412" s="2"/>
    </row>
    <row r="413" spans="1:4" ht="18">
      <c r="A413" s="10" t="s">
        <v>336</v>
      </c>
      <c r="B413" s="10"/>
      <c r="C413" s="2"/>
      <c r="D413" s="2"/>
    </row>
    <row r="414" spans="1:4" ht="18">
      <c r="A414" s="10" t="s">
        <v>337</v>
      </c>
      <c r="B414" s="10"/>
      <c r="C414" s="2"/>
      <c r="D414" s="2"/>
    </row>
    <row r="415" spans="1:4" ht="18">
      <c r="A415" s="10" t="s">
        <v>338</v>
      </c>
      <c r="B415" s="10"/>
      <c r="C415" s="2"/>
      <c r="D415" s="2"/>
    </row>
    <row r="416" spans="1:4" ht="18">
      <c r="A416" s="33" t="s">
        <v>70</v>
      </c>
      <c r="B416" s="33"/>
      <c r="C416" s="2"/>
      <c r="D416" s="2"/>
    </row>
    <row r="417" spans="1:4" ht="27.75" customHeight="1">
      <c r="A417" s="34" t="s">
        <v>50060</v>
      </c>
      <c r="B417" s="34"/>
      <c r="C417" s="2"/>
      <c r="D417" s="2"/>
    </row>
    <row r="418" spans="1:4" ht="19.5">
      <c r="A418" s="34" t="s">
        <v>339</v>
      </c>
      <c r="B418" s="34"/>
      <c r="C418" s="2"/>
      <c r="D418" s="2"/>
    </row>
    <row r="419" spans="1:4" ht="18">
      <c r="A419" s="10" t="s">
        <v>340</v>
      </c>
      <c r="B419" s="10"/>
      <c r="C419" s="2"/>
      <c r="D419" s="2"/>
    </row>
    <row r="420" spans="1:4" ht="18">
      <c r="A420" s="10" t="s">
        <v>341</v>
      </c>
      <c r="B420" s="10"/>
      <c r="C420" s="2"/>
      <c r="D420" s="2"/>
    </row>
    <row r="421" spans="1:4" ht="18">
      <c r="A421" s="10" t="s">
        <v>342</v>
      </c>
      <c r="B421" s="10"/>
      <c r="C421" s="2"/>
      <c r="D421" s="2"/>
    </row>
    <row r="422" spans="1:4" ht="18">
      <c r="A422" s="10" t="s">
        <v>343</v>
      </c>
      <c r="B422" s="10"/>
      <c r="C422" s="2"/>
      <c r="D422" s="2"/>
    </row>
    <row r="423" spans="1:4" ht="18">
      <c r="A423" s="10" t="s">
        <v>344</v>
      </c>
      <c r="B423" s="10"/>
      <c r="C423" s="2"/>
      <c r="D423" s="2"/>
    </row>
    <row r="424" spans="1:4" ht="18">
      <c r="A424" s="10" t="s">
        <v>345</v>
      </c>
      <c r="B424" s="10"/>
      <c r="C424" s="2"/>
      <c r="D424" s="2"/>
    </row>
    <row r="425" spans="1:4" ht="18">
      <c r="A425" s="10" t="s">
        <v>346</v>
      </c>
      <c r="B425" s="10"/>
      <c r="C425" s="2"/>
      <c r="D425" s="2"/>
    </row>
    <row r="426" spans="1:4" ht="18">
      <c r="A426" s="10" t="s">
        <v>347</v>
      </c>
      <c r="B426" s="10"/>
      <c r="C426" s="2"/>
      <c r="D426" s="2"/>
    </row>
    <row r="427" spans="1:4" ht="18">
      <c r="A427" s="10" t="s">
        <v>348</v>
      </c>
      <c r="B427" s="10"/>
      <c r="C427" s="2"/>
      <c r="D427" s="2"/>
    </row>
    <row r="428" spans="1:4" ht="18">
      <c r="A428" s="10"/>
      <c r="B428" s="10"/>
      <c r="C428" s="2"/>
      <c r="D428" s="2"/>
    </row>
    <row r="429" spans="1:4" ht="18">
      <c r="A429" s="10" t="s">
        <v>349</v>
      </c>
      <c r="B429" s="10"/>
      <c r="C429" s="2"/>
      <c r="D429" s="2"/>
    </row>
    <row r="430" spans="1:4" ht="18">
      <c r="A430" s="10" t="s">
        <v>350</v>
      </c>
      <c r="B430" s="10"/>
      <c r="C430" s="2"/>
      <c r="D430" s="2"/>
    </row>
    <row r="431" spans="1:4" ht="18">
      <c r="A431" s="10" t="s">
        <v>351</v>
      </c>
      <c r="B431" s="10"/>
      <c r="C431" s="2"/>
      <c r="D431" s="2"/>
    </row>
    <row r="432" spans="1:4" ht="18">
      <c r="A432" s="10" t="s">
        <v>352</v>
      </c>
      <c r="B432" s="10"/>
      <c r="C432" s="2"/>
      <c r="D432" s="2"/>
    </row>
    <row r="433" spans="1:4" ht="18">
      <c r="A433" s="10"/>
      <c r="B433" s="10"/>
      <c r="C433" s="2"/>
      <c r="D433" s="2"/>
    </row>
    <row r="434" spans="1:4" ht="18">
      <c r="A434" s="10" t="s">
        <v>353</v>
      </c>
      <c r="B434" s="10"/>
      <c r="C434" s="2"/>
      <c r="D434" s="2"/>
    </row>
    <row r="435" spans="1:4" ht="18">
      <c r="A435" s="10" t="s">
        <v>354</v>
      </c>
      <c r="B435" s="10"/>
      <c r="C435" s="2"/>
      <c r="D435" s="2"/>
    </row>
    <row r="436" spans="1:4" ht="18">
      <c r="A436" s="10" t="s">
        <v>355</v>
      </c>
      <c r="B436" s="10"/>
      <c r="C436" s="2"/>
      <c r="D436" s="2"/>
    </row>
    <row r="437" spans="1:4" ht="18">
      <c r="A437" s="10" t="s">
        <v>356</v>
      </c>
      <c r="B437" s="10"/>
      <c r="C437" s="2"/>
      <c r="D437" s="2"/>
    </row>
    <row r="438" spans="1:4" ht="18">
      <c r="A438" s="10" t="s">
        <v>357</v>
      </c>
      <c r="B438" s="10"/>
      <c r="C438" s="2"/>
      <c r="D438" s="2"/>
    </row>
    <row r="439" spans="1:4" ht="18">
      <c r="A439" s="10" t="s">
        <v>358</v>
      </c>
      <c r="B439" s="10"/>
      <c r="C439" s="2"/>
      <c r="D439" s="2"/>
    </row>
    <row r="440" spans="1:4" ht="18">
      <c r="A440" s="10" t="s">
        <v>359</v>
      </c>
      <c r="B440" s="10"/>
      <c r="C440" s="2"/>
      <c r="D440" s="2"/>
    </row>
    <row r="441" spans="1:4" ht="18">
      <c r="A441" s="10" t="s">
        <v>360</v>
      </c>
      <c r="B441" s="10"/>
      <c r="C441" s="2"/>
      <c r="D441" s="2"/>
    </row>
    <row r="442" spans="1:4" ht="18">
      <c r="A442" s="10" t="s">
        <v>361</v>
      </c>
      <c r="B442" s="10"/>
      <c r="C442" s="2"/>
      <c r="D442" s="2"/>
    </row>
    <row r="443" spans="1:4" ht="18">
      <c r="A443" s="10" t="s">
        <v>362</v>
      </c>
      <c r="B443" s="10"/>
      <c r="C443" s="2"/>
      <c r="D443" s="2"/>
    </row>
    <row r="444" spans="1:4" ht="18">
      <c r="A444" s="10"/>
      <c r="B444" s="10"/>
      <c r="C444" s="2"/>
      <c r="D444" s="2"/>
    </row>
    <row r="445" spans="1:4" ht="18">
      <c r="A445" s="10" t="s">
        <v>363</v>
      </c>
      <c r="B445" s="10"/>
      <c r="C445" s="2"/>
      <c r="D445" s="2"/>
    </row>
    <row r="446" spans="1:4" ht="18">
      <c r="A446" s="10" t="s">
        <v>364</v>
      </c>
      <c r="B446" s="10"/>
      <c r="C446" s="2"/>
      <c r="D446" s="2"/>
    </row>
    <row r="447" spans="1:4" ht="18">
      <c r="A447" s="10" t="s">
        <v>365</v>
      </c>
      <c r="B447" s="10"/>
      <c r="C447" s="2"/>
      <c r="D447" s="2"/>
    </row>
    <row r="448" spans="1:4" ht="18">
      <c r="A448" s="10"/>
      <c r="B448" s="10"/>
      <c r="C448" s="2"/>
      <c r="D448" s="2"/>
    </row>
    <row r="449" spans="1:4" ht="18">
      <c r="A449" s="10" t="s">
        <v>366</v>
      </c>
      <c r="B449" s="10"/>
      <c r="C449" s="2"/>
      <c r="D449" s="2"/>
    </row>
    <row r="450" spans="1:4" ht="18">
      <c r="A450" s="10" t="s">
        <v>367</v>
      </c>
      <c r="B450" s="10"/>
      <c r="C450" s="2"/>
      <c r="D450" s="2"/>
    </row>
    <row r="451" spans="1:4" ht="18">
      <c r="A451" s="10" t="s">
        <v>368</v>
      </c>
      <c r="B451" s="10"/>
      <c r="C451" s="2"/>
      <c r="D451" s="2"/>
    </row>
    <row r="452" spans="1:4" ht="18">
      <c r="A452" s="10" t="s">
        <v>369</v>
      </c>
      <c r="B452" s="10"/>
      <c r="C452" s="2"/>
      <c r="D452" s="2"/>
    </row>
    <row r="453" spans="1:4" ht="18">
      <c r="A453" s="10" t="s">
        <v>370</v>
      </c>
      <c r="B453" s="10"/>
      <c r="C453" s="2"/>
      <c r="D453" s="2"/>
    </row>
    <row r="454" spans="1:4" ht="18">
      <c r="A454" s="10" t="s">
        <v>371</v>
      </c>
      <c r="B454" s="10"/>
      <c r="C454" s="2"/>
      <c r="D454" s="2"/>
    </row>
    <row r="455" spans="1:4" ht="18">
      <c r="A455" s="10"/>
      <c r="B455" s="10"/>
      <c r="C455" s="2"/>
      <c r="D455" s="2"/>
    </row>
    <row r="456" spans="1:4" ht="18">
      <c r="A456" s="10" t="s">
        <v>372</v>
      </c>
      <c r="B456" s="10"/>
      <c r="C456" s="2"/>
      <c r="D456" s="2"/>
    </row>
    <row r="457" spans="1:4" ht="18">
      <c r="A457" s="10" t="s">
        <v>373</v>
      </c>
      <c r="B457" s="10"/>
      <c r="C457" s="2"/>
      <c r="D457" s="2"/>
    </row>
    <row r="458" spans="1:4" ht="18">
      <c r="A458" s="10" t="s">
        <v>374</v>
      </c>
      <c r="B458" s="10"/>
      <c r="C458" s="2"/>
      <c r="D458" s="2"/>
    </row>
    <row r="459" spans="1:4" ht="18">
      <c r="A459" s="10" t="s">
        <v>375</v>
      </c>
      <c r="B459" s="10"/>
      <c r="C459" s="2"/>
      <c r="D459" s="2"/>
    </row>
    <row r="460" spans="1:4" ht="18">
      <c r="A460" s="10" t="s">
        <v>376</v>
      </c>
      <c r="B460" s="10"/>
      <c r="C460" s="2"/>
      <c r="D460" s="2"/>
    </row>
    <row r="461" spans="1:4" ht="18">
      <c r="A461" s="10" t="s">
        <v>377</v>
      </c>
      <c r="B461" s="10"/>
      <c r="C461" s="2"/>
      <c r="D461" s="2"/>
    </row>
    <row r="462" spans="1:4" ht="18">
      <c r="A462" s="10" t="s">
        <v>378</v>
      </c>
      <c r="B462" s="10"/>
      <c r="C462" s="2"/>
      <c r="D462" s="2"/>
    </row>
    <row r="463" spans="1:4" ht="18">
      <c r="A463" s="10" t="s">
        <v>379</v>
      </c>
      <c r="B463" s="10"/>
      <c r="C463" s="2"/>
      <c r="D463" s="2"/>
    </row>
    <row r="464" spans="1:4" ht="18">
      <c r="A464" s="10" t="s">
        <v>380</v>
      </c>
      <c r="B464" s="10"/>
      <c r="C464" s="2"/>
      <c r="D464" s="2"/>
    </row>
    <row r="465" spans="1:4" ht="18">
      <c r="A465" s="10" t="s">
        <v>381</v>
      </c>
      <c r="B465" s="10"/>
      <c r="C465" s="2"/>
      <c r="D465" s="2"/>
    </row>
    <row r="466" spans="1:4" ht="18">
      <c r="A466" s="10" t="s">
        <v>382</v>
      </c>
      <c r="B466" s="10"/>
      <c r="C466" s="2"/>
      <c r="D466" s="2"/>
    </row>
    <row r="467" spans="1:4" ht="18">
      <c r="A467" s="10" t="s">
        <v>383</v>
      </c>
      <c r="B467" s="10"/>
      <c r="C467" s="2"/>
      <c r="D467" s="2"/>
    </row>
    <row r="468" spans="1:4" ht="18">
      <c r="A468" s="10"/>
      <c r="B468" s="10"/>
      <c r="C468" s="2"/>
      <c r="D468" s="2"/>
    </row>
    <row r="469" spans="1:4" ht="19.5">
      <c r="A469" s="34" t="s">
        <v>384</v>
      </c>
      <c r="B469" s="34"/>
      <c r="C469" s="2"/>
      <c r="D469" s="2"/>
    </row>
    <row r="470" spans="1:4" ht="18">
      <c r="A470" s="10" t="s">
        <v>385</v>
      </c>
      <c r="B470" s="10"/>
      <c r="C470" s="2"/>
      <c r="D470" s="2"/>
    </row>
    <row r="471" spans="1:4" ht="18">
      <c r="A471" s="10" t="s">
        <v>386</v>
      </c>
      <c r="B471" s="10"/>
      <c r="C471" s="2"/>
      <c r="D471" s="2"/>
    </row>
    <row r="472" spans="1:4" ht="18">
      <c r="A472" s="10" t="s">
        <v>387</v>
      </c>
      <c r="B472" s="10"/>
      <c r="C472" s="2"/>
      <c r="D472" s="2"/>
    </row>
    <row r="473" spans="1:4" ht="18">
      <c r="A473" s="10" t="s">
        <v>388</v>
      </c>
      <c r="B473" s="10"/>
      <c r="C473" s="2"/>
      <c r="D473" s="2"/>
    </row>
    <row r="474" spans="1:4" ht="18">
      <c r="A474" s="10" t="s">
        <v>389</v>
      </c>
      <c r="B474" s="10"/>
      <c r="C474" s="2"/>
      <c r="D474" s="2"/>
    </row>
    <row r="475" spans="1:4" ht="18">
      <c r="A475" s="10" t="s">
        <v>390</v>
      </c>
      <c r="B475" s="10"/>
      <c r="C475" s="2"/>
      <c r="D475" s="2"/>
    </row>
    <row r="476" spans="1:4" ht="18">
      <c r="A476" s="10" t="s">
        <v>391</v>
      </c>
      <c r="B476" s="10"/>
      <c r="C476" s="2"/>
      <c r="D476" s="2"/>
    </row>
    <row r="477" spans="1:4" ht="18">
      <c r="A477" s="10" t="s">
        <v>392</v>
      </c>
      <c r="B477" s="10"/>
      <c r="C477" s="2"/>
      <c r="D477" s="2"/>
    </row>
    <row r="478" spans="1:4" ht="18">
      <c r="A478" s="10" t="s">
        <v>393</v>
      </c>
      <c r="B478" s="10"/>
      <c r="C478" s="2"/>
      <c r="D478" s="2"/>
    </row>
    <row r="479" spans="1:4" ht="18">
      <c r="A479" s="10" t="s">
        <v>394</v>
      </c>
      <c r="B479" s="10"/>
      <c r="C479" s="2"/>
      <c r="D479" s="2"/>
    </row>
    <row r="480" spans="1:4" ht="18">
      <c r="A480" s="10" t="s">
        <v>395</v>
      </c>
      <c r="B480" s="10"/>
      <c r="C480" s="2"/>
      <c r="D480" s="2"/>
    </row>
    <row r="481" spans="1:4" ht="18">
      <c r="A481" s="10" t="s">
        <v>396</v>
      </c>
      <c r="B481" s="10"/>
      <c r="C481" s="2"/>
      <c r="D481" s="2"/>
    </row>
    <row r="482" spans="1:4" ht="18">
      <c r="A482" s="10" t="s">
        <v>397</v>
      </c>
      <c r="B482" s="10"/>
      <c r="C482" s="2"/>
      <c r="D482" s="2"/>
    </row>
    <row r="483" spans="1:4" ht="18">
      <c r="A483" s="10" t="s">
        <v>398</v>
      </c>
      <c r="B483" s="10"/>
      <c r="C483" s="2"/>
      <c r="D483" s="2"/>
    </row>
    <row r="484" spans="1:4" ht="18">
      <c r="A484" s="10" t="s">
        <v>399</v>
      </c>
      <c r="B484" s="10"/>
      <c r="C484" s="2"/>
      <c r="D484" s="2"/>
    </row>
    <row r="485" spans="1:4" ht="18">
      <c r="A485" s="10" t="s">
        <v>400</v>
      </c>
      <c r="B485" s="10"/>
      <c r="C485" s="2"/>
      <c r="D485" s="2"/>
    </row>
    <row r="486" spans="1:4" ht="18">
      <c r="A486" s="10" t="s">
        <v>401</v>
      </c>
      <c r="B486" s="10"/>
      <c r="C486" s="2"/>
      <c r="D486" s="2"/>
    </row>
    <row r="487" spans="1:4" ht="18">
      <c r="A487" s="10" t="s">
        <v>402</v>
      </c>
      <c r="B487" s="10"/>
      <c r="C487" s="2"/>
      <c r="D487" s="2"/>
    </row>
    <row r="488" spans="1:4" ht="18">
      <c r="A488" s="10" t="s">
        <v>403</v>
      </c>
      <c r="B488" s="10"/>
      <c r="C488" s="2"/>
      <c r="D488" s="2"/>
    </row>
    <row r="489" spans="1:4" ht="18">
      <c r="A489" s="10" t="s">
        <v>404</v>
      </c>
      <c r="B489" s="10"/>
      <c r="C489" s="2"/>
      <c r="D489" s="2"/>
    </row>
    <row r="490" spans="1:4" ht="18">
      <c r="A490" s="10"/>
      <c r="B490" s="10"/>
      <c r="C490" s="2"/>
      <c r="D490" s="2"/>
    </row>
    <row r="491" spans="1:4" ht="18">
      <c r="A491" s="10" t="s">
        <v>405</v>
      </c>
      <c r="B491" s="10"/>
      <c r="C491" s="2"/>
      <c r="D491" s="2"/>
    </row>
    <row r="492" spans="1:4" ht="18">
      <c r="A492" s="10" t="s">
        <v>406</v>
      </c>
      <c r="B492" s="10"/>
      <c r="C492" s="2"/>
      <c r="D492" s="2"/>
    </row>
    <row r="493" spans="1:4" ht="18">
      <c r="A493" s="10" t="s">
        <v>407</v>
      </c>
      <c r="B493" s="10"/>
      <c r="C493" s="2"/>
      <c r="D493" s="2"/>
    </row>
    <row r="494" spans="1:4" ht="18">
      <c r="A494" s="10" t="s">
        <v>408</v>
      </c>
      <c r="B494" s="10"/>
      <c r="C494" s="2"/>
      <c r="D494" s="2"/>
    </row>
    <row r="495" spans="1:4" ht="18">
      <c r="A495" s="10" t="s">
        <v>408</v>
      </c>
      <c r="B495" s="10"/>
      <c r="C495" s="2"/>
      <c r="D495" s="2"/>
    </row>
    <row r="496" spans="1:4" ht="18">
      <c r="A496" s="10" t="s">
        <v>409</v>
      </c>
      <c r="B496" s="10"/>
      <c r="C496" s="2"/>
      <c r="D496" s="2"/>
    </row>
    <row r="497" spans="1:4" ht="18">
      <c r="A497" s="10" t="s">
        <v>410</v>
      </c>
      <c r="B497" s="10"/>
      <c r="C497" s="2"/>
      <c r="D497" s="2"/>
    </row>
    <row r="498" spans="1:4" ht="18">
      <c r="A498" s="10" t="s">
        <v>411</v>
      </c>
      <c r="B498" s="10"/>
      <c r="C498" s="2"/>
      <c r="D498" s="2"/>
    </row>
    <row r="499" spans="1:4" ht="18">
      <c r="A499" s="10" t="s">
        <v>412</v>
      </c>
      <c r="B499" s="10"/>
      <c r="C499" s="2"/>
      <c r="D499" s="2"/>
    </row>
    <row r="500" spans="1:4" ht="18">
      <c r="A500" s="10" t="s">
        <v>413</v>
      </c>
      <c r="B500" s="10"/>
      <c r="C500" s="2"/>
      <c r="D500" s="2"/>
    </row>
    <row r="501" spans="1:4" ht="18">
      <c r="A501" s="10" t="s">
        <v>414</v>
      </c>
      <c r="B501" s="10"/>
      <c r="C501" s="2"/>
      <c r="D501" s="2"/>
    </row>
    <row r="502" spans="1:4" ht="18">
      <c r="A502" s="10"/>
      <c r="B502" s="10"/>
      <c r="C502" s="2"/>
      <c r="D502" s="2"/>
    </row>
    <row r="503" spans="1:4" ht="19.5">
      <c r="A503" s="34" t="s">
        <v>415</v>
      </c>
      <c r="B503" s="34"/>
      <c r="C503" s="2"/>
      <c r="D503" s="2"/>
    </row>
    <row r="504" spans="1:4" ht="18">
      <c r="A504" s="10" t="s">
        <v>416</v>
      </c>
      <c r="B504" s="10"/>
      <c r="C504" s="2"/>
      <c r="D504" s="2"/>
    </row>
    <row r="505" spans="1:4" ht="18">
      <c r="A505" s="10" t="s">
        <v>417</v>
      </c>
      <c r="B505" s="10"/>
      <c r="C505" s="2"/>
      <c r="D505" s="2"/>
    </row>
    <row r="506" spans="1:4" ht="18">
      <c r="A506" s="10" t="s">
        <v>418</v>
      </c>
      <c r="B506" s="10"/>
      <c r="C506" s="2"/>
      <c r="D506" s="2"/>
    </row>
    <row r="507" spans="1:4" ht="18">
      <c r="A507" s="10" t="s">
        <v>419</v>
      </c>
      <c r="B507" s="10"/>
      <c r="C507" s="2"/>
      <c r="D507" s="2"/>
    </row>
    <row r="508" spans="1:4" ht="18">
      <c r="A508" s="10" t="s">
        <v>420</v>
      </c>
      <c r="B508" s="10"/>
      <c r="C508" s="2"/>
      <c r="D508" s="2"/>
    </row>
    <row r="509" spans="1:4" ht="18">
      <c r="A509" s="10" t="s">
        <v>421</v>
      </c>
      <c r="B509" s="10"/>
      <c r="C509" s="2"/>
      <c r="D509" s="2"/>
    </row>
    <row r="510" spans="1:4" ht="18">
      <c r="A510" s="10"/>
      <c r="B510" s="10"/>
      <c r="C510" s="2"/>
      <c r="D510" s="2"/>
    </row>
    <row r="511" spans="1:4" ht="19.5">
      <c r="A511" s="34" t="s">
        <v>422</v>
      </c>
      <c r="B511" s="34"/>
      <c r="C511" s="2"/>
      <c r="D511" s="2"/>
    </row>
    <row r="512" spans="1:4" ht="18">
      <c r="A512" s="10" t="s">
        <v>423</v>
      </c>
      <c r="B512" s="10"/>
      <c r="C512" s="2"/>
      <c r="D512" s="2"/>
    </row>
    <row r="513" spans="1:4" ht="18">
      <c r="A513" s="10" t="s">
        <v>424</v>
      </c>
      <c r="B513" s="10"/>
      <c r="C513" s="2"/>
      <c r="D513" s="2"/>
    </row>
    <row r="514" spans="1:4" ht="18">
      <c r="A514" s="10" t="s">
        <v>425</v>
      </c>
      <c r="B514" s="10"/>
      <c r="C514" s="2"/>
      <c r="D514" s="2"/>
    </row>
    <row r="515" spans="1:4" ht="18">
      <c r="A515" s="10" t="s">
        <v>426</v>
      </c>
      <c r="B515" s="10"/>
      <c r="C515" s="2"/>
      <c r="D515" s="2"/>
    </row>
    <row r="516" spans="1:4" ht="18">
      <c r="A516" s="10" t="s">
        <v>427</v>
      </c>
      <c r="B516" s="10"/>
      <c r="C516" s="2"/>
      <c r="D516" s="2"/>
    </row>
    <row r="517" spans="1:4" ht="18">
      <c r="A517" s="10" t="s">
        <v>428</v>
      </c>
      <c r="B517" s="10"/>
      <c r="C517" s="2"/>
      <c r="D517" s="2"/>
    </row>
    <row r="518" spans="1:4" ht="18">
      <c r="A518" s="10" t="s">
        <v>429</v>
      </c>
      <c r="B518" s="10"/>
      <c r="C518" s="2"/>
      <c r="D518" s="2"/>
    </row>
    <row r="519" spans="1:4" ht="18">
      <c r="A519" s="10" t="s">
        <v>430</v>
      </c>
      <c r="B519" s="10"/>
      <c r="C519" s="2"/>
      <c r="D519" s="2"/>
    </row>
    <row r="520" spans="1:4" ht="18">
      <c r="A520" s="10" t="s">
        <v>431</v>
      </c>
      <c r="B520" s="10"/>
      <c r="C520" s="2"/>
      <c r="D520" s="2"/>
    </row>
    <row r="521" spans="1:4" ht="18">
      <c r="A521" s="10" t="s">
        <v>432</v>
      </c>
      <c r="B521" s="10"/>
      <c r="C521" s="2"/>
      <c r="D521" s="2"/>
    </row>
    <row r="522" spans="1:4" ht="18">
      <c r="A522" s="10" t="s">
        <v>433</v>
      </c>
      <c r="B522" s="10"/>
      <c r="C522" s="2"/>
      <c r="D522" s="2"/>
    </row>
    <row r="523" spans="1:4" ht="18">
      <c r="A523" s="10" t="s">
        <v>434</v>
      </c>
      <c r="B523" s="10"/>
      <c r="C523" s="2"/>
      <c r="D523" s="2"/>
    </row>
    <row r="524" spans="1:4" ht="18">
      <c r="A524" s="10" t="s">
        <v>435</v>
      </c>
      <c r="B524" s="10"/>
      <c r="C524" s="2"/>
      <c r="D524" s="2"/>
    </row>
    <row r="525" spans="1:4" ht="18">
      <c r="A525" s="10" t="s">
        <v>436</v>
      </c>
      <c r="B525" s="10"/>
      <c r="C525" s="2"/>
      <c r="D525" s="2"/>
    </row>
    <row r="526" spans="1:4" ht="18">
      <c r="A526" s="10" t="s">
        <v>437</v>
      </c>
      <c r="B526" s="10"/>
      <c r="C526" s="2"/>
      <c r="D526" s="2"/>
    </row>
    <row r="527" spans="1:4" ht="18">
      <c r="A527" s="10" t="s">
        <v>438</v>
      </c>
      <c r="B527" s="10"/>
      <c r="C527" s="2"/>
      <c r="D527" s="2"/>
    </row>
    <row r="528" spans="1:4" ht="18">
      <c r="A528" s="10" t="s">
        <v>439</v>
      </c>
      <c r="B528" s="10"/>
      <c r="C528" s="2"/>
      <c r="D528" s="2"/>
    </row>
    <row r="529" spans="1:4" ht="18">
      <c r="A529" s="10" t="s">
        <v>440</v>
      </c>
      <c r="B529" s="10"/>
      <c r="C529" s="2"/>
      <c r="D529" s="2"/>
    </row>
    <row r="530" spans="1:4" ht="18">
      <c r="A530" s="10" t="s">
        <v>441</v>
      </c>
      <c r="B530" s="10"/>
      <c r="C530" s="2"/>
      <c r="D530" s="2"/>
    </row>
    <row r="531" spans="1:4" ht="18">
      <c r="A531" s="10" t="s">
        <v>442</v>
      </c>
      <c r="B531" s="10"/>
      <c r="C531" s="2"/>
      <c r="D531" s="2"/>
    </row>
    <row r="532" spans="1:4" ht="18">
      <c r="A532" s="10" t="s">
        <v>443</v>
      </c>
      <c r="B532" s="10"/>
      <c r="C532" s="2"/>
      <c r="D532" s="2"/>
    </row>
    <row r="533" spans="1:4" ht="18">
      <c r="A533" s="10" t="s">
        <v>444</v>
      </c>
      <c r="B533" s="10"/>
      <c r="C533" s="2"/>
      <c r="D533" s="2"/>
    </row>
    <row r="534" spans="1:4" ht="18">
      <c r="A534" s="10" t="s">
        <v>445</v>
      </c>
      <c r="B534" s="10"/>
      <c r="C534" s="2"/>
      <c r="D534" s="2"/>
    </row>
    <row r="535" spans="1:4" ht="18">
      <c r="A535" s="10" t="s">
        <v>446</v>
      </c>
      <c r="B535" s="10"/>
      <c r="C535" s="2"/>
      <c r="D535" s="2"/>
    </row>
    <row r="536" spans="1:4" ht="18">
      <c r="A536" s="10" t="s">
        <v>447</v>
      </c>
      <c r="B536" s="10"/>
      <c r="C536" s="2"/>
      <c r="D536" s="2"/>
    </row>
    <row r="537" spans="1:4" ht="18">
      <c r="A537" s="10" t="s">
        <v>448</v>
      </c>
      <c r="B537" s="10"/>
      <c r="C537" s="2"/>
      <c r="D537" s="2"/>
    </row>
    <row r="538" spans="1:4" ht="18">
      <c r="A538" s="10" t="s">
        <v>50060</v>
      </c>
      <c r="B538" s="10"/>
      <c r="C538" s="2"/>
      <c r="D538" s="2"/>
    </row>
    <row r="539" spans="1:4" ht="18">
      <c r="A539" s="10" t="s">
        <v>50060</v>
      </c>
      <c r="B539" s="10"/>
      <c r="C539" s="2"/>
      <c r="D539" s="2"/>
    </row>
    <row r="540" spans="1:4" ht="18">
      <c r="A540" s="10" t="s">
        <v>438</v>
      </c>
      <c r="B540" s="10"/>
      <c r="C540" s="2"/>
      <c r="D540" s="2"/>
    </row>
    <row r="541" spans="1:4" ht="18">
      <c r="A541" s="10" t="s">
        <v>449</v>
      </c>
      <c r="B541" s="10"/>
      <c r="C541" s="2"/>
      <c r="D541" s="2"/>
    </row>
    <row r="542" spans="1:4" ht="18">
      <c r="A542" s="10" t="s">
        <v>450</v>
      </c>
      <c r="B542" s="10"/>
      <c r="C542" s="2"/>
      <c r="D542" s="2"/>
    </row>
    <row r="543" spans="1:4" ht="18">
      <c r="A543" s="10"/>
      <c r="B543" s="10"/>
      <c r="C543" s="2"/>
      <c r="D543" s="2"/>
    </row>
    <row r="544" spans="1:4" ht="19.5">
      <c r="A544" s="34" t="s">
        <v>451</v>
      </c>
      <c r="B544" s="34"/>
      <c r="C544" s="2"/>
      <c r="D544" s="2"/>
    </row>
    <row r="545" spans="1:4" ht="18">
      <c r="A545" s="10" t="s">
        <v>452</v>
      </c>
      <c r="B545" s="10"/>
      <c r="C545" s="2"/>
      <c r="D545" s="2"/>
    </row>
    <row r="546" spans="1:4" ht="18">
      <c r="A546" s="10" t="s">
        <v>453</v>
      </c>
      <c r="B546" s="10"/>
      <c r="C546" s="2"/>
      <c r="D546" s="2"/>
    </row>
    <row r="547" spans="1:4" ht="18">
      <c r="A547" s="10" t="s">
        <v>454</v>
      </c>
      <c r="B547" s="10"/>
      <c r="C547" s="2"/>
      <c r="D547" s="2"/>
    </row>
    <row r="548" spans="1:4" ht="18">
      <c r="A548" s="10" t="s">
        <v>455</v>
      </c>
      <c r="B548" s="10"/>
      <c r="C548" s="2"/>
      <c r="D548" s="2"/>
    </row>
    <row r="549" spans="1:4" ht="18">
      <c r="A549" s="10" t="s">
        <v>456</v>
      </c>
      <c r="B549" s="10"/>
      <c r="C549" s="2"/>
      <c r="D549" s="2"/>
    </row>
    <row r="550" spans="1:4" ht="18">
      <c r="A550" s="10" t="s">
        <v>457</v>
      </c>
      <c r="B550" s="10"/>
      <c r="C550" s="2"/>
      <c r="D550" s="2"/>
    </row>
    <row r="551" spans="1:4" ht="18">
      <c r="A551" s="10" t="s">
        <v>458</v>
      </c>
      <c r="B551" s="10"/>
      <c r="C551" s="2"/>
      <c r="D551" s="2"/>
    </row>
    <row r="552" spans="1:4" ht="18">
      <c r="A552" s="10" t="s">
        <v>459</v>
      </c>
      <c r="B552" s="10"/>
      <c r="C552" s="2"/>
      <c r="D552" s="2"/>
    </row>
    <row r="553" spans="1:4" ht="18">
      <c r="A553" s="10" t="s">
        <v>460</v>
      </c>
      <c r="B553" s="10"/>
      <c r="C553" s="2"/>
      <c r="D553" s="2"/>
    </row>
    <row r="554" spans="1:4" ht="18">
      <c r="A554" s="10" t="s">
        <v>461</v>
      </c>
      <c r="B554" s="10"/>
      <c r="C554" s="2"/>
      <c r="D554" s="2"/>
    </row>
    <row r="555" spans="1:4" ht="18">
      <c r="A555" s="10" t="s">
        <v>462</v>
      </c>
      <c r="B555" s="10"/>
      <c r="C555" s="2"/>
      <c r="D555" s="2"/>
    </row>
    <row r="556" spans="1:4" ht="18">
      <c r="A556" s="10" t="s">
        <v>463</v>
      </c>
      <c r="B556" s="10"/>
      <c r="C556" s="2"/>
      <c r="D556" s="2"/>
    </row>
    <row r="557" spans="1:4" ht="18">
      <c r="A557" s="10" t="s">
        <v>464</v>
      </c>
      <c r="B557" s="10"/>
      <c r="C557" s="2"/>
      <c r="D557" s="2"/>
    </row>
    <row r="558" spans="1:4" ht="18">
      <c r="A558" s="10" t="s">
        <v>465</v>
      </c>
      <c r="B558" s="10"/>
      <c r="C558" s="2"/>
      <c r="D558" s="2"/>
    </row>
    <row r="559" spans="1:4" ht="18">
      <c r="A559" s="10" t="s">
        <v>466</v>
      </c>
      <c r="B559" s="10"/>
      <c r="C559" s="2"/>
      <c r="D559" s="2"/>
    </row>
    <row r="560" spans="1:4" ht="18">
      <c r="A560" s="10" t="s">
        <v>467</v>
      </c>
      <c r="B560" s="10"/>
      <c r="C560" s="2"/>
      <c r="D560" s="2"/>
    </row>
    <row r="561" spans="1:4" ht="18">
      <c r="A561" s="10" t="s">
        <v>468</v>
      </c>
      <c r="B561" s="10"/>
      <c r="C561" s="2"/>
      <c r="D561" s="2"/>
    </row>
    <row r="562" spans="1:4" ht="18">
      <c r="A562" s="10" t="s">
        <v>469</v>
      </c>
      <c r="B562" s="10"/>
      <c r="C562" s="2"/>
      <c r="D562" s="2"/>
    </row>
    <row r="563" spans="1:4" ht="18">
      <c r="A563" s="10"/>
      <c r="B563" s="10"/>
      <c r="C563" s="2"/>
      <c r="D563" s="2"/>
    </row>
    <row r="564" spans="1:4" ht="18">
      <c r="A564" s="10" t="s">
        <v>470</v>
      </c>
      <c r="B564" s="10"/>
      <c r="C564" s="2"/>
      <c r="D564" s="2"/>
    </row>
    <row r="565" spans="1:4" ht="18">
      <c r="A565" s="10" t="s">
        <v>471</v>
      </c>
      <c r="B565" s="10"/>
      <c r="C565" s="2"/>
      <c r="D565" s="2"/>
    </row>
    <row r="566" spans="1:4" ht="18">
      <c r="A566" s="10" t="s">
        <v>472</v>
      </c>
      <c r="B566" s="10"/>
      <c r="C566" s="2"/>
      <c r="D566" s="2"/>
    </row>
    <row r="567" spans="1:4" ht="18">
      <c r="A567" s="10" t="s">
        <v>473</v>
      </c>
      <c r="B567" s="10"/>
      <c r="C567" s="2"/>
      <c r="D567" s="2"/>
    </row>
    <row r="568" spans="1:4" ht="18">
      <c r="A568" s="10" t="s">
        <v>474</v>
      </c>
      <c r="B568" s="10"/>
      <c r="C568" s="2"/>
      <c r="D568" s="2"/>
    </row>
    <row r="569" spans="1:4" ht="18">
      <c r="A569" s="10" t="s">
        <v>475</v>
      </c>
      <c r="B569" s="10"/>
      <c r="C569" s="2"/>
      <c r="D569" s="2"/>
    </row>
    <row r="570" spans="1:4" ht="18">
      <c r="A570" s="10" t="s">
        <v>476</v>
      </c>
      <c r="B570" s="10"/>
      <c r="C570" s="2"/>
      <c r="D570" s="2"/>
    </row>
    <row r="571" spans="1:4" ht="18">
      <c r="A571" s="10" t="s">
        <v>477</v>
      </c>
      <c r="B571" s="10"/>
      <c r="C571" s="2"/>
      <c r="D571" s="2"/>
    </row>
    <row r="572" spans="1:4" ht="18">
      <c r="A572" s="10" t="s">
        <v>478</v>
      </c>
      <c r="B572" s="10"/>
      <c r="C572" s="2"/>
      <c r="D572" s="2"/>
    </row>
    <row r="573" spans="1:4" ht="18">
      <c r="A573" s="10" t="s">
        <v>479</v>
      </c>
      <c r="B573" s="10"/>
      <c r="C573" s="2"/>
      <c r="D573" s="2"/>
    </row>
    <row r="574" spans="1:4" ht="18">
      <c r="A574" s="10" t="s">
        <v>480</v>
      </c>
      <c r="B574" s="10"/>
      <c r="C574" s="2"/>
      <c r="D574" s="2"/>
    </row>
    <row r="575" spans="1:4" ht="18">
      <c r="A575" s="10" t="s">
        <v>481</v>
      </c>
      <c r="B575" s="10"/>
      <c r="C575" s="2"/>
      <c r="D575" s="2"/>
    </row>
    <row r="576" spans="1:4" ht="18">
      <c r="A576" s="10" t="s">
        <v>482</v>
      </c>
      <c r="B576" s="10"/>
      <c r="C576" s="2"/>
      <c r="D576" s="2"/>
    </row>
    <row r="577" spans="1:4" ht="18">
      <c r="A577" s="10"/>
      <c r="B577" s="10"/>
      <c r="C577" s="2"/>
      <c r="D577" s="2"/>
    </row>
    <row r="578" spans="1:4" ht="19.5">
      <c r="A578" s="34" t="s">
        <v>483</v>
      </c>
      <c r="B578" s="34"/>
      <c r="C578" s="2"/>
      <c r="D578" s="2"/>
    </row>
    <row r="579" spans="1:4" ht="18">
      <c r="A579" s="10" t="s">
        <v>484</v>
      </c>
      <c r="B579" s="10"/>
      <c r="C579" s="2"/>
      <c r="D579" s="2"/>
    </row>
    <row r="580" spans="1:4" ht="18">
      <c r="A580" s="10" t="s">
        <v>485</v>
      </c>
      <c r="B580" s="10"/>
      <c r="C580" s="2"/>
      <c r="D580" s="2"/>
    </row>
    <row r="581" spans="1:4" ht="18">
      <c r="A581" s="10" t="s">
        <v>486</v>
      </c>
      <c r="B581" s="10"/>
      <c r="C581" s="2"/>
      <c r="D581" s="2"/>
    </row>
    <row r="582" spans="1:4" ht="18">
      <c r="A582" s="10" t="s">
        <v>487</v>
      </c>
      <c r="B582" s="10"/>
      <c r="C582" s="2"/>
      <c r="D582" s="2"/>
    </row>
    <row r="583" spans="1:4" ht="18">
      <c r="A583" s="10"/>
      <c r="B583" s="10"/>
      <c r="C583" s="2"/>
      <c r="D583" s="2"/>
    </row>
    <row r="584" spans="1:4" ht="19.5">
      <c r="A584" s="34" t="s">
        <v>488</v>
      </c>
      <c r="B584" s="34"/>
      <c r="C584" s="2"/>
      <c r="D584" s="2"/>
    </row>
    <row r="585" spans="1:4" ht="18">
      <c r="A585" s="10" t="s">
        <v>489</v>
      </c>
      <c r="B585" s="10"/>
      <c r="C585" s="2"/>
      <c r="D585" s="2"/>
    </row>
    <row r="586" spans="1:4" ht="18">
      <c r="A586" s="10" t="s">
        <v>490</v>
      </c>
      <c r="B586" s="10"/>
      <c r="C586" s="2"/>
      <c r="D586" s="2"/>
    </row>
    <row r="587" spans="1:4" ht="18">
      <c r="A587" s="10" t="s">
        <v>491</v>
      </c>
      <c r="B587" s="10"/>
      <c r="C587" s="2" t="s">
        <v>4</v>
      </c>
      <c r="D587" s="2"/>
    </row>
    <row r="588" spans="1:4" ht="18">
      <c r="A588" s="10" t="s">
        <v>492</v>
      </c>
      <c r="B588" s="10"/>
      <c r="C588" s="2"/>
      <c r="D588" s="2"/>
    </row>
    <row r="589" spans="1:4" ht="18">
      <c r="A589" s="10" t="s">
        <v>493</v>
      </c>
      <c r="B589" s="10"/>
      <c r="C589" s="2"/>
      <c r="D589" s="2"/>
    </row>
    <row r="590" spans="1:4" ht="18">
      <c r="A590" s="10" t="s">
        <v>494</v>
      </c>
      <c r="B590" s="10"/>
      <c r="C590" s="2"/>
      <c r="D590" s="2"/>
    </row>
    <row r="591" spans="1:4" ht="18">
      <c r="A591" s="10" t="s">
        <v>495</v>
      </c>
      <c r="B591" s="10"/>
      <c r="C591" s="2"/>
      <c r="D591" s="2"/>
    </row>
    <row r="592" spans="1:4" ht="18">
      <c r="A592" s="10" t="s">
        <v>496</v>
      </c>
      <c r="B592" s="10"/>
      <c r="C592" s="2"/>
      <c r="D592" s="2"/>
    </row>
    <row r="593" spans="1:4" ht="18">
      <c r="A593" s="10"/>
      <c r="B593" s="10"/>
      <c r="C593" s="2"/>
      <c r="D593" s="2"/>
    </row>
    <row r="594" spans="1:4" ht="19.5">
      <c r="A594" s="34" t="s">
        <v>497</v>
      </c>
      <c r="B594" s="34"/>
      <c r="C594" s="2"/>
      <c r="D594" s="2"/>
    </row>
    <row r="595" spans="1:4" ht="18">
      <c r="A595" s="10" t="s">
        <v>498</v>
      </c>
      <c r="B595" s="10"/>
      <c r="C595" s="2"/>
      <c r="D595" s="2"/>
    </row>
    <row r="596" spans="1:4" ht="18">
      <c r="A596" s="10" t="s">
        <v>499</v>
      </c>
      <c r="B596" s="10"/>
      <c r="C596" s="2"/>
      <c r="D596" s="2"/>
    </row>
    <row r="597" spans="1:4" ht="18">
      <c r="A597" s="10" t="s">
        <v>500</v>
      </c>
      <c r="C597" s="2"/>
      <c r="D597" s="2"/>
    </row>
    <row r="598" spans="1:4" ht="18">
      <c r="A598" s="10" t="s">
        <v>501</v>
      </c>
      <c r="C598" s="2"/>
      <c r="D598" s="2"/>
    </row>
    <row r="599" spans="1:4" ht="18">
      <c r="A599" s="10" t="s">
        <v>502</v>
      </c>
      <c r="B599" s="10"/>
      <c r="C599" s="2"/>
      <c r="D599" s="2"/>
    </row>
    <row r="600" spans="1:4" ht="18">
      <c r="A600" s="10" t="s">
        <v>503</v>
      </c>
      <c r="B600" s="10"/>
      <c r="C600" s="2"/>
      <c r="D600" s="2"/>
    </row>
    <row r="601" spans="1:4" ht="18">
      <c r="A601" s="10" t="s">
        <v>504</v>
      </c>
      <c r="B601" s="10"/>
      <c r="C601" s="2"/>
      <c r="D601" s="2"/>
    </row>
    <row r="602" spans="1:4" ht="18">
      <c r="A602" s="10" t="s">
        <v>505</v>
      </c>
      <c r="B602" s="10"/>
      <c r="C602" s="2"/>
      <c r="D602" s="2"/>
    </row>
    <row r="603" spans="1:4" ht="18">
      <c r="A603" s="10" t="s">
        <v>506</v>
      </c>
      <c r="B603" s="10"/>
      <c r="C603" s="2"/>
      <c r="D603" s="2"/>
    </row>
    <row r="604" spans="1:4" ht="18">
      <c r="A604" s="10" t="s">
        <v>507</v>
      </c>
      <c r="B604" s="10"/>
      <c r="C604" s="2"/>
      <c r="D604" s="2"/>
    </row>
    <row r="605" spans="1:4" ht="18">
      <c r="B605" s="10"/>
      <c r="C605" s="2"/>
      <c r="D605" s="2"/>
    </row>
    <row r="606" spans="1:4" ht="18">
      <c r="A606" s="10"/>
      <c r="B606" s="10"/>
      <c r="C606" s="2"/>
      <c r="D606" s="2"/>
    </row>
    <row r="607" spans="1:4" ht="19.5">
      <c r="A607" s="34" t="s">
        <v>508</v>
      </c>
      <c r="B607" s="34"/>
      <c r="C607" s="2"/>
      <c r="D607" s="2"/>
    </row>
    <row r="608" spans="1:4" ht="18">
      <c r="A608" s="10" t="s">
        <v>509</v>
      </c>
      <c r="B608" s="10"/>
      <c r="C608" s="2"/>
      <c r="D608" s="2"/>
    </row>
    <row r="609" spans="1:4" ht="18">
      <c r="A609" s="10" t="s">
        <v>510</v>
      </c>
      <c r="B609" s="10"/>
      <c r="C609" s="2"/>
      <c r="D609" s="2"/>
    </row>
    <row r="610" spans="1:4" ht="18">
      <c r="A610" s="10" t="s">
        <v>511</v>
      </c>
      <c r="B610" s="10"/>
      <c r="C610" s="2"/>
      <c r="D610" s="2"/>
    </row>
    <row r="611" spans="1:4" ht="18">
      <c r="A611" s="10" t="s">
        <v>512</v>
      </c>
      <c r="B611" s="10"/>
      <c r="C611" s="2"/>
      <c r="D611" s="2"/>
    </row>
    <row r="612" spans="1:4" ht="18">
      <c r="A612" s="10" t="s">
        <v>513</v>
      </c>
      <c r="B612" s="10"/>
      <c r="C612" s="2"/>
      <c r="D612" s="2"/>
    </row>
    <row r="613" spans="1:4" ht="18">
      <c r="A613" s="10" t="s">
        <v>514</v>
      </c>
      <c r="B613" s="10"/>
      <c r="C613" s="2"/>
      <c r="D613" s="2"/>
    </row>
    <row r="614" spans="1:4" ht="18">
      <c r="A614" s="10" t="s">
        <v>515</v>
      </c>
      <c r="B614" s="10"/>
      <c r="C614" s="2"/>
      <c r="D614" s="2"/>
    </row>
    <row r="615" spans="1:4" ht="18">
      <c r="A615" s="10" t="s">
        <v>516</v>
      </c>
      <c r="B615" s="10"/>
      <c r="C615" s="2"/>
      <c r="D615" s="2"/>
    </row>
    <row r="616" spans="1:4" ht="18">
      <c r="A616" s="10" t="s">
        <v>517</v>
      </c>
      <c r="B616" s="10"/>
      <c r="C616" s="2"/>
      <c r="D616" s="2"/>
    </row>
    <row r="617" spans="1:4" ht="18">
      <c r="A617" s="10" t="s">
        <v>518</v>
      </c>
      <c r="B617" s="10"/>
      <c r="C617" s="2"/>
      <c r="D617" s="2"/>
    </row>
    <row r="618" spans="1:4" ht="18">
      <c r="A618" s="10" t="s">
        <v>519</v>
      </c>
      <c r="B618" s="10"/>
      <c r="C618" s="2"/>
      <c r="D618" s="2"/>
    </row>
    <row r="619" spans="1:4" ht="18">
      <c r="A619" s="10" t="s">
        <v>520</v>
      </c>
      <c r="B619" s="10"/>
      <c r="C619" s="2"/>
      <c r="D619" s="2"/>
    </row>
    <row r="620" spans="1:4" ht="18">
      <c r="A620" s="10" t="s">
        <v>521</v>
      </c>
      <c r="B620" s="10"/>
      <c r="C620" s="2"/>
      <c r="D620" s="2"/>
    </row>
    <row r="621" spans="1:4" ht="18">
      <c r="A621" s="10" t="s">
        <v>522</v>
      </c>
      <c r="B621" s="10"/>
      <c r="C621" s="2"/>
      <c r="D621" s="2"/>
    </row>
    <row r="622" spans="1:4" ht="18">
      <c r="A622" s="10" t="s">
        <v>523</v>
      </c>
      <c r="B622" s="10"/>
      <c r="C622" s="2"/>
      <c r="D622" s="2"/>
    </row>
    <row r="623" spans="1:4" ht="18">
      <c r="A623" s="10" t="s">
        <v>524</v>
      </c>
      <c r="B623" s="10"/>
      <c r="C623" s="2"/>
      <c r="D623" s="2"/>
    </row>
    <row r="624" spans="1:4" ht="18">
      <c r="A624" s="10" t="s">
        <v>525</v>
      </c>
      <c r="B624" s="10"/>
      <c r="C624" s="2"/>
      <c r="D624" s="2"/>
    </row>
    <row r="625" spans="1:4" ht="18">
      <c r="A625" s="10" t="s">
        <v>526</v>
      </c>
      <c r="B625" s="10"/>
      <c r="C625" s="2"/>
      <c r="D625" s="2"/>
    </row>
    <row r="626" spans="1:4" ht="18">
      <c r="A626" s="10" t="s">
        <v>527</v>
      </c>
      <c r="B626" s="10"/>
      <c r="C626" s="2"/>
      <c r="D626" s="2"/>
    </row>
    <row r="627" spans="1:4" ht="18">
      <c r="A627" s="10" t="s">
        <v>528</v>
      </c>
      <c r="B627" s="10"/>
      <c r="C627" s="2"/>
      <c r="D627" s="2"/>
    </row>
    <row r="628" spans="1:4" ht="19.5">
      <c r="A628" s="34" t="s">
        <v>529</v>
      </c>
      <c r="B628" s="34"/>
      <c r="C628" s="2"/>
      <c r="D628" s="2"/>
    </row>
    <row r="629" spans="1:4" ht="18">
      <c r="A629" s="10" t="s">
        <v>33</v>
      </c>
      <c r="B629" s="10"/>
      <c r="C629" s="2"/>
      <c r="D629" s="2"/>
    </row>
    <row r="630" spans="1:4" ht="18">
      <c r="A630" s="10" t="s">
        <v>530</v>
      </c>
      <c r="B630" s="10"/>
      <c r="C630" s="2"/>
      <c r="D630" s="2"/>
    </row>
    <row r="631" spans="1:4" ht="18">
      <c r="A631" s="10" t="s">
        <v>531</v>
      </c>
      <c r="B631" s="10"/>
      <c r="C631" s="2"/>
      <c r="D631" s="2"/>
    </row>
    <row r="632" spans="1:4" ht="18">
      <c r="A632" s="10" t="s">
        <v>532</v>
      </c>
      <c r="B632" s="10"/>
      <c r="C632" s="2"/>
      <c r="D632" s="2"/>
    </row>
    <row r="633" spans="1:4" ht="18">
      <c r="A633" s="10" t="s">
        <v>533</v>
      </c>
      <c r="B633" s="10"/>
      <c r="C633" s="2"/>
      <c r="D633" s="2"/>
    </row>
    <row r="634" spans="1:4" ht="18">
      <c r="A634" s="10" t="s">
        <v>534</v>
      </c>
      <c r="B634" s="10"/>
      <c r="C634" s="2"/>
      <c r="D634" s="2"/>
    </row>
    <row r="635" spans="1:4" ht="18">
      <c r="A635" s="10" t="s">
        <v>535</v>
      </c>
      <c r="B635" s="10"/>
      <c r="C635" s="2"/>
      <c r="D635" s="2"/>
    </row>
    <row r="636" spans="1:4" ht="18">
      <c r="A636" s="10" t="s">
        <v>536</v>
      </c>
      <c r="B636" s="10"/>
      <c r="C636" s="2"/>
      <c r="D636" s="2"/>
    </row>
    <row r="637" spans="1:4" ht="18">
      <c r="A637" s="10" t="s">
        <v>537</v>
      </c>
      <c r="B637" s="10"/>
      <c r="C637" s="2"/>
      <c r="D637" s="2"/>
    </row>
    <row r="638" spans="1:4" ht="18">
      <c r="A638" s="10" t="s">
        <v>538</v>
      </c>
      <c r="B638" s="10"/>
      <c r="C638" s="2"/>
      <c r="D638" s="2"/>
    </row>
    <row r="639" spans="1:4" ht="18">
      <c r="A639" s="10" t="s">
        <v>539</v>
      </c>
      <c r="B639" s="10"/>
      <c r="C639" s="2"/>
      <c r="D639" s="2"/>
    </row>
    <row r="640" spans="1:4" ht="19.5">
      <c r="A640" s="34" t="s">
        <v>540</v>
      </c>
      <c r="B640" s="34"/>
      <c r="C640" s="2"/>
      <c r="D640" s="2"/>
    </row>
    <row r="641" spans="1:4" ht="18">
      <c r="A641" s="10" t="s">
        <v>541</v>
      </c>
      <c r="B641" s="10"/>
      <c r="C641" s="2"/>
      <c r="D641" s="2"/>
    </row>
    <row r="642" spans="1:4" ht="18">
      <c r="A642" s="10" t="s">
        <v>542</v>
      </c>
      <c r="B642" s="10"/>
      <c r="C642" s="2"/>
      <c r="D642" s="2"/>
    </row>
    <row r="643" spans="1:4" ht="18">
      <c r="A643" s="10" t="s">
        <v>543</v>
      </c>
      <c r="B643" s="10"/>
      <c r="C643" s="2"/>
      <c r="D643" s="2"/>
    </row>
    <row r="644" spans="1:4" ht="18">
      <c r="A644" s="10" t="s">
        <v>544</v>
      </c>
      <c r="B644" s="10"/>
      <c r="C644" s="2"/>
      <c r="D644" s="2"/>
    </row>
    <row r="645" spans="1:4" ht="18">
      <c r="A645" s="10" t="s">
        <v>545</v>
      </c>
      <c r="B645" s="10"/>
      <c r="C645" s="2"/>
      <c r="D645" s="2"/>
    </row>
    <row r="646" spans="1:4" ht="18">
      <c r="A646" s="10" t="s">
        <v>546</v>
      </c>
      <c r="B646" s="10"/>
      <c r="C646" s="2"/>
      <c r="D646" s="2"/>
    </row>
    <row r="647" spans="1:4" ht="18">
      <c r="A647" s="10" t="s">
        <v>547</v>
      </c>
      <c r="B647" s="10"/>
      <c r="C647" s="2"/>
      <c r="D647" s="2"/>
    </row>
    <row r="648" spans="1:4" ht="18">
      <c r="A648" s="10" t="s">
        <v>548</v>
      </c>
      <c r="B648" s="10"/>
      <c r="C648" s="2"/>
      <c r="D648" s="2"/>
    </row>
    <row r="649" spans="1:4" ht="18">
      <c r="A649" s="10" t="s">
        <v>549</v>
      </c>
      <c r="B649" s="10"/>
      <c r="C649" s="2"/>
      <c r="D649" s="2"/>
    </row>
    <row r="650" spans="1:4" ht="18">
      <c r="A650" s="10" t="s">
        <v>550</v>
      </c>
      <c r="B650" s="10"/>
      <c r="C650" s="2"/>
      <c r="D650" s="2"/>
    </row>
    <row r="651" spans="1:4" ht="18">
      <c r="A651" s="10" t="s">
        <v>551</v>
      </c>
      <c r="B651" s="10"/>
      <c r="C651" s="2"/>
      <c r="D651" s="2"/>
    </row>
    <row r="652" spans="1:4" ht="18">
      <c r="A652" s="10" t="s">
        <v>552</v>
      </c>
      <c r="B652" s="10"/>
      <c r="C652" s="2"/>
      <c r="D652" s="2"/>
    </row>
    <row r="653" spans="1:4" ht="18">
      <c r="A653" s="10" t="s">
        <v>553</v>
      </c>
      <c r="B653" s="10"/>
      <c r="C653" s="2"/>
      <c r="D653" s="2"/>
    </row>
    <row r="654" spans="1:4" ht="18">
      <c r="A654" s="10" t="s">
        <v>554</v>
      </c>
      <c r="B654" s="10"/>
      <c r="C654" s="2"/>
      <c r="D654" s="2"/>
    </row>
    <row r="655" spans="1:4" ht="18">
      <c r="A655" s="10" t="s">
        <v>555</v>
      </c>
      <c r="B655" s="10"/>
      <c r="C655" s="2"/>
      <c r="D655" s="2"/>
    </row>
    <row r="656" spans="1:4" ht="18">
      <c r="A656" s="10" t="s">
        <v>556</v>
      </c>
      <c r="B656" s="10"/>
      <c r="C656" s="2"/>
      <c r="D656" s="2"/>
    </row>
    <row r="657" spans="1:4" ht="18">
      <c r="A657" s="10" t="s">
        <v>557</v>
      </c>
      <c r="B657" s="10"/>
      <c r="C657" s="2"/>
      <c r="D657" s="2"/>
    </row>
    <row r="658" spans="1:4" ht="18">
      <c r="A658" s="35" t="s">
        <v>558</v>
      </c>
      <c r="B658" s="35"/>
      <c r="C658" s="2"/>
      <c r="D658" s="2"/>
    </row>
    <row r="659" spans="1:4" ht="18">
      <c r="A659" s="35"/>
      <c r="B659" s="35"/>
      <c r="C659" s="2"/>
      <c r="D659" s="2"/>
    </row>
    <row r="660" spans="1:4" ht="19.5">
      <c r="A660" s="34" t="s">
        <v>559</v>
      </c>
      <c r="B660" s="34"/>
      <c r="C660" s="2"/>
      <c r="D660" s="2"/>
    </row>
    <row r="661" spans="1:4" ht="18">
      <c r="A661" s="10" t="s">
        <v>560</v>
      </c>
      <c r="B661" s="10"/>
      <c r="C661" s="2"/>
      <c r="D661" s="2"/>
    </row>
    <row r="662" spans="1:4" ht="18">
      <c r="A662" s="10" t="s">
        <v>561</v>
      </c>
      <c r="B662" s="10"/>
      <c r="C662" s="2"/>
      <c r="D662" s="2"/>
    </row>
    <row r="663" spans="1:4" ht="18">
      <c r="A663" s="10" t="s">
        <v>562</v>
      </c>
      <c r="B663" s="10"/>
      <c r="C663" s="2"/>
      <c r="D663" s="2"/>
    </row>
    <row r="664" spans="1:4" ht="18">
      <c r="A664" s="10"/>
      <c r="B664" s="10"/>
      <c r="C664" s="2"/>
      <c r="D664" s="2"/>
    </row>
    <row r="665" spans="1:4" ht="19.5">
      <c r="A665" s="36" t="s">
        <v>50060</v>
      </c>
      <c r="B665" s="36"/>
      <c r="C665" s="2"/>
      <c r="D665" s="2"/>
    </row>
    <row r="666" spans="1:4" ht="18">
      <c r="A666" s="10" t="s">
        <v>563</v>
      </c>
      <c r="B666" s="10"/>
      <c r="C666" s="2"/>
      <c r="D666" s="2"/>
    </row>
    <row r="667" spans="1:4" ht="18">
      <c r="A667" s="10"/>
      <c r="B667" s="10"/>
      <c r="C667" s="2"/>
      <c r="D667" s="2"/>
    </row>
    <row r="668" spans="1:4" ht="18">
      <c r="A668" s="10"/>
      <c r="B668" s="10"/>
      <c r="C668" s="2"/>
      <c r="D668" s="2"/>
    </row>
    <row r="669" spans="1:4" ht="19.5">
      <c r="A669" s="37" t="s">
        <v>564</v>
      </c>
      <c r="B669" s="38"/>
      <c r="C669" s="2"/>
      <c r="D669" s="2"/>
    </row>
    <row r="670" spans="1:4" ht="18">
      <c r="A670" s="10" t="s">
        <v>565</v>
      </c>
      <c r="B670" s="10"/>
      <c r="C670" s="2"/>
      <c r="D670" s="2"/>
    </row>
    <row r="671" spans="1:4" ht="18">
      <c r="A671" s="10" t="s">
        <v>566</v>
      </c>
      <c r="B671" s="10"/>
      <c r="C671" s="2"/>
      <c r="D671" s="2"/>
    </row>
    <row r="672" spans="1:4" ht="18">
      <c r="A672" s="10" t="s">
        <v>567</v>
      </c>
      <c r="B672" s="10"/>
      <c r="C672" s="2"/>
      <c r="D672" s="2"/>
    </row>
    <row r="673" spans="1:4" ht="18">
      <c r="A673" s="10" t="s">
        <v>568</v>
      </c>
      <c r="B673" s="10"/>
      <c r="C673" s="2"/>
      <c r="D673" s="2"/>
    </row>
    <row r="674" spans="1:4" ht="18">
      <c r="A674" s="10" t="s">
        <v>569</v>
      </c>
      <c r="B674" s="10"/>
      <c r="C674" s="2"/>
      <c r="D674" s="2"/>
    </row>
    <row r="675" spans="1:4" ht="18">
      <c r="A675" s="10" t="s">
        <v>570</v>
      </c>
      <c r="B675" s="10"/>
      <c r="C675" s="2"/>
      <c r="D675" s="2"/>
    </row>
    <row r="676" spans="1:4" ht="18">
      <c r="A676" s="10" t="s">
        <v>571</v>
      </c>
      <c r="B676" s="10"/>
      <c r="C676" s="2"/>
      <c r="D676" s="2"/>
    </row>
    <row r="677" spans="1:4" ht="18">
      <c r="A677" s="10" t="s">
        <v>572</v>
      </c>
      <c r="B677" s="10"/>
      <c r="C677" s="2"/>
      <c r="D677" s="2"/>
    </row>
    <row r="678" spans="1:4" ht="18">
      <c r="A678" s="10" t="s">
        <v>573</v>
      </c>
      <c r="B678" s="10"/>
      <c r="C678" s="2"/>
      <c r="D678" s="2"/>
    </row>
    <row r="679" spans="1:4" ht="18">
      <c r="A679" s="10" t="s">
        <v>574</v>
      </c>
      <c r="B679" s="10"/>
      <c r="C679" s="2"/>
      <c r="D679" s="2"/>
    </row>
    <row r="680" spans="1:4" ht="18">
      <c r="A680" s="10" t="s">
        <v>575</v>
      </c>
      <c r="B680" s="10"/>
      <c r="C680" s="2"/>
      <c r="D680" s="2"/>
    </row>
    <row r="681" spans="1:4" ht="18">
      <c r="A681" s="10" t="s">
        <v>576</v>
      </c>
      <c r="B681" s="10"/>
      <c r="C681" s="2"/>
      <c r="D681" s="2"/>
    </row>
    <row r="682" spans="1:4" ht="18">
      <c r="A682" s="10" t="s">
        <v>577</v>
      </c>
      <c r="B682" s="10"/>
      <c r="C682" s="2"/>
      <c r="D682" s="2"/>
    </row>
    <row r="683" spans="1:4" ht="18">
      <c r="A683" s="10"/>
      <c r="B683" s="10"/>
      <c r="C683" s="2"/>
      <c r="D683" s="2"/>
    </row>
    <row r="684" spans="1:4" ht="17.25">
      <c r="A684" s="39" t="s">
        <v>578</v>
      </c>
      <c r="B684" s="39"/>
      <c r="C684" s="2"/>
      <c r="D684" s="2"/>
    </row>
    <row r="685" spans="1:4" ht="18">
      <c r="A685" s="10" t="s">
        <v>579</v>
      </c>
      <c r="B685" s="10"/>
      <c r="C685" s="2"/>
      <c r="D685" s="2"/>
    </row>
    <row r="686" spans="1:4" ht="17.25">
      <c r="A686" s="39" t="s">
        <v>580</v>
      </c>
      <c r="B686" s="39"/>
      <c r="C686" s="2"/>
      <c r="D686" s="2"/>
    </row>
    <row r="687" spans="1:4" ht="18">
      <c r="A687" s="10" t="s">
        <v>581</v>
      </c>
      <c r="B687" s="10"/>
      <c r="C687" s="2"/>
      <c r="D687" s="2"/>
    </row>
    <row r="688" spans="1:4" ht="18">
      <c r="A688" s="10" t="s">
        <v>582</v>
      </c>
      <c r="B688" s="10"/>
      <c r="C688" s="2"/>
      <c r="D688" s="2"/>
    </row>
    <row r="689" spans="1:4" ht="17.25">
      <c r="A689" s="39" t="s">
        <v>583</v>
      </c>
      <c r="B689" s="39"/>
      <c r="C689" s="2"/>
      <c r="D689" s="2"/>
    </row>
    <row r="690" spans="1:4" ht="17.25">
      <c r="A690" s="40" t="s">
        <v>584</v>
      </c>
      <c r="B690" s="39"/>
      <c r="C690" s="2"/>
      <c r="D690" s="2"/>
    </row>
    <row r="691" spans="1:4" ht="17.25">
      <c r="A691" s="39" t="s">
        <v>585</v>
      </c>
      <c r="B691" s="39"/>
      <c r="C691" s="2"/>
      <c r="D691" s="2"/>
    </row>
    <row r="692" spans="1:4" ht="18">
      <c r="A692" s="10" t="s">
        <v>586</v>
      </c>
      <c r="B692" s="10"/>
      <c r="C692" s="2"/>
      <c r="D692" s="2"/>
    </row>
    <row r="693" spans="1:4" ht="18">
      <c r="A693" s="10" t="s">
        <v>587</v>
      </c>
      <c r="B693" s="10"/>
      <c r="C693" s="2"/>
      <c r="D693" s="2"/>
    </row>
    <row r="694" spans="1:4" ht="18">
      <c r="A694" s="10"/>
      <c r="B694" s="10"/>
      <c r="C694" s="2"/>
      <c r="D694" s="2"/>
    </row>
    <row r="695" spans="1:4" ht="19.5">
      <c r="A695" s="38" t="s">
        <v>50060</v>
      </c>
      <c r="B695" s="38"/>
      <c r="C695" s="2"/>
      <c r="D695" s="2"/>
    </row>
    <row r="696" spans="1:4" ht="19.5">
      <c r="A696" s="38" t="s">
        <v>588</v>
      </c>
      <c r="B696" s="38"/>
      <c r="C696" s="2"/>
      <c r="D696" s="2"/>
    </row>
    <row r="697" spans="1:4" ht="18">
      <c r="A697" s="10" t="s">
        <v>589</v>
      </c>
      <c r="B697" s="10"/>
      <c r="C697" s="2"/>
      <c r="D697" s="2"/>
    </row>
    <row r="698" spans="1:4" ht="18">
      <c r="A698" s="10" t="s">
        <v>590</v>
      </c>
      <c r="B698" s="10"/>
      <c r="C698" s="2"/>
      <c r="D698" s="2"/>
    </row>
    <row r="699" spans="1:4" ht="18">
      <c r="A699" s="10" t="s">
        <v>591</v>
      </c>
      <c r="B699" s="10"/>
      <c r="C699" s="2"/>
      <c r="D699" s="2"/>
    </row>
    <row r="700" spans="1:4" ht="18">
      <c r="A700" s="10" t="s">
        <v>592</v>
      </c>
      <c r="B700" s="10"/>
      <c r="C700" s="2"/>
      <c r="D700" s="2"/>
    </row>
    <row r="701" spans="1:4" ht="18">
      <c r="A701" s="10" t="s">
        <v>593</v>
      </c>
      <c r="B701" s="10"/>
      <c r="C701" s="2"/>
      <c r="D701" s="2"/>
    </row>
    <row r="702" spans="1:4" ht="18">
      <c r="A702" s="10" t="s">
        <v>594</v>
      </c>
      <c r="B702" s="10"/>
      <c r="C702" s="2"/>
      <c r="D702" s="2"/>
    </row>
    <row r="703" spans="1:4" ht="18">
      <c r="A703" s="10" t="s">
        <v>595</v>
      </c>
      <c r="B703" s="10"/>
      <c r="C703" s="2"/>
      <c r="D703" s="2"/>
    </row>
    <row r="704" spans="1:4" ht="18">
      <c r="A704" s="10" t="s">
        <v>596</v>
      </c>
      <c r="B704" s="10"/>
      <c r="C704" s="2"/>
      <c r="D704" s="2"/>
    </row>
    <row r="705" spans="1:4" ht="18">
      <c r="A705" s="10" t="s">
        <v>597</v>
      </c>
      <c r="B705" s="10"/>
      <c r="C705" s="2"/>
      <c r="D705" s="2"/>
    </row>
    <row r="706" spans="1:4" ht="18">
      <c r="A706" s="10" t="s">
        <v>598</v>
      </c>
      <c r="B706" s="10"/>
      <c r="C706" s="2"/>
      <c r="D706" s="2"/>
    </row>
    <row r="707" spans="1:4" ht="18">
      <c r="A707" s="10" t="s">
        <v>599</v>
      </c>
      <c r="B707" s="10"/>
      <c r="C707" s="2"/>
      <c r="D707" s="2"/>
    </row>
    <row r="708" spans="1:4" ht="18">
      <c r="A708" s="10" t="s">
        <v>600</v>
      </c>
      <c r="B708" s="10"/>
      <c r="C708" s="2"/>
      <c r="D708" s="2"/>
    </row>
    <row r="709" spans="1:4" ht="18">
      <c r="A709" s="10" t="s">
        <v>601</v>
      </c>
      <c r="B709" s="10"/>
      <c r="C709" s="2"/>
      <c r="D709" s="2"/>
    </row>
    <row r="710" spans="1:4" ht="18">
      <c r="A710" s="10" t="s">
        <v>602</v>
      </c>
      <c r="B710" s="10"/>
      <c r="C710" s="2"/>
      <c r="D710" s="2"/>
    </row>
    <row r="711" spans="1:4" ht="18">
      <c r="A711" s="10" t="s">
        <v>603</v>
      </c>
      <c r="B711" s="10"/>
      <c r="C711" s="2"/>
      <c r="D711" s="2"/>
    </row>
    <row r="712" spans="1:4" ht="18">
      <c r="A712" s="10" t="s">
        <v>604</v>
      </c>
      <c r="B712" s="10"/>
      <c r="C712" s="2"/>
      <c r="D712" s="2"/>
    </row>
    <row r="713" spans="1:4" ht="18">
      <c r="A713" s="10" t="s">
        <v>605</v>
      </c>
      <c r="B713" s="10"/>
      <c r="C713" s="2"/>
      <c r="D713" s="2"/>
    </row>
    <row r="714" spans="1:4" ht="18">
      <c r="A714" s="10" t="s">
        <v>606</v>
      </c>
      <c r="B714" s="10"/>
      <c r="C714" s="2"/>
      <c r="D714" s="2"/>
    </row>
    <row r="715" spans="1:4" ht="18">
      <c r="A715" s="10" t="s">
        <v>607</v>
      </c>
      <c r="B715" s="10"/>
      <c r="C715" s="2"/>
      <c r="D715" s="2"/>
    </row>
    <row r="716" spans="1:4" ht="18">
      <c r="A716" s="10"/>
      <c r="B716" s="10"/>
      <c r="C716" s="2"/>
      <c r="D716" s="2"/>
    </row>
    <row r="717" spans="1:4" ht="19.5">
      <c r="A717" s="38" t="s">
        <v>529</v>
      </c>
      <c r="B717" s="38"/>
      <c r="C717" s="2"/>
      <c r="D717" s="2"/>
    </row>
    <row r="718" spans="1:4" ht="18">
      <c r="A718" s="10" t="s">
        <v>608</v>
      </c>
      <c r="B718" s="10"/>
      <c r="C718" s="2"/>
      <c r="D718" s="2"/>
    </row>
    <row r="719" spans="1:4" ht="18">
      <c r="A719" s="10" t="s">
        <v>609</v>
      </c>
      <c r="B719" s="10"/>
      <c r="C719" s="2"/>
      <c r="D719" s="2"/>
    </row>
    <row r="720" spans="1:4" ht="18">
      <c r="A720" s="10" t="s">
        <v>610</v>
      </c>
      <c r="B720" s="10"/>
      <c r="C720" s="2"/>
      <c r="D720" s="2"/>
    </row>
    <row r="721" spans="1:4" ht="18">
      <c r="A721" s="10" t="s">
        <v>611</v>
      </c>
      <c r="B721" s="10"/>
      <c r="C721" s="2"/>
      <c r="D721" s="2"/>
    </row>
    <row r="722" spans="1:4" ht="18">
      <c r="A722" s="10" t="s">
        <v>612</v>
      </c>
      <c r="B722" s="10"/>
      <c r="C722" s="2"/>
      <c r="D722" s="2"/>
    </row>
    <row r="723" spans="1:4" ht="18">
      <c r="A723" s="10" t="s">
        <v>613</v>
      </c>
      <c r="B723" s="10"/>
      <c r="C723" s="2"/>
      <c r="D723" s="2"/>
    </row>
    <row r="724" spans="1:4" ht="18">
      <c r="A724" s="10" t="s">
        <v>614</v>
      </c>
      <c r="B724" s="10"/>
      <c r="C724" s="2"/>
      <c r="D724" s="2"/>
    </row>
    <row r="725" spans="1:4" ht="18">
      <c r="A725" s="10" t="s">
        <v>615</v>
      </c>
      <c r="B725" s="10"/>
      <c r="C725" s="2"/>
      <c r="D725" s="2"/>
    </row>
    <row r="726" spans="1:4" ht="18">
      <c r="A726" s="10" t="s">
        <v>616</v>
      </c>
      <c r="B726" s="10"/>
      <c r="C726" s="2"/>
      <c r="D726" s="2"/>
    </row>
    <row r="727" spans="1:4" ht="18">
      <c r="A727" s="10" t="s">
        <v>617</v>
      </c>
      <c r="B727" s="10"/>
      <c r="C727" s="2"/>
      <c r="D727" s="2"/>
    </row>
    <row r="728" spans="1:4" ht="18">
      <c r="A728" s="10" t="s">
        <v>618</v>
      </c>
      <c r="B728" s="10"/>
      <c r="C728" s="2"/>
      <c r="D728" s="2"/>
    </row>
    <row r="729" spans="1:4" ht="18">
      <c r="A729" s="10" t="s">
        <v>619</v>
      </c>
      <c r="B729" s="10"/>
      <c r="C729" s="2"/>
      <c r="D729" s="2"/>
    </row>
    <row r="730" spans="1:4" ht="18">
      <c r="A730" s="10" t="s">
        <v>620</v>
      </c>
      <c r="B730" s="10"/>
      <c r="C730" s="2"/>
      <c r="D730" s="2"/>
    </row>
    <row r="731" spans="1:4" ht="18">
      <c r="A731" s="10" t="s">
        <v>621</v>
      </c>
      <c r="B731" s="10"/>
      <c r="C731" s="2"/>
      <c r="D731" s="2"/>
    </row>
    <row r="732" spans="1:4" ht="18">
      <c r="A732" s="10" t="s">
        <v>622</v>
      </c>
      <c r="B732" s="10"/>
      <c r="C732" s="2"/>
      <c r="D732" s="2"/>
    </row>
    <row r="733" spans="1:4" ht="18">
      <c r="A733" s="10" t="s">
        <v>623</v>
      </c>
      <c r="B733" s="10"/>
      <c r="C733" s="2"/>
      <c r="D733" s="2"/>
    </row>
    <row r="734" spans="1:4" ht="18">
      <c r="A734" s="10" t="s">
        <v>624</v>
      </c>
      <c r="B734" s="10"/>
      <c r="C734" s="2"/>
      <c r="D734" s="2"/>
    </row>
    <row r="735" spans="1:4" ht="18">
      <c r="A735" s="10" t="s">
        <v>625</v>
      </c>
      <c r="B735" s="10"/>
      <c r="C735" s="2"/>
      <c r="D735" s="2"/>
    </row>
    <row r="736" spans="1:4" ht="18">
      <c r="A736" s="10" t="s">
        <v>626</v>
      </c>
      <c r="B736" s="10"/>
      <c r="C736" s="2"/>
      <c r="D736" s="2"/>
    </row>
    <row r="737" spans="1:4" ht="18">
      <c r="A737" s="10" t="s">
        <v>627</v>
      </c>
      <c r="B737" s="10"/>
      <c r="C737" s="2"/>
      <c r="D737" s="2"/>
    </row>
    <row r="738" spans="1:4" ht="18">
      <c r="A738" s="10" t="s">
        <v>628</v>
      </c>
      <c r="B738" s="10"/>
      <c r="C738" s="2"/>
      <c r="D738" s="2"/>
    </row>
    <row r="739" spans="1:4" ht="18">
      <c r="A739" s="10" t="s">
        <v>629</v>
      </c>
      <c r="B739" s="10"/>
      <c r="C739" s="2"/>
      <c r="D739" s="2"/>
    </row>
    <row r="740" spans="1:4" ht="18">
      <c r="A740" s="10" t="s">
        <v>630</v>
      </c>
      <c r="B740" s="10"/>
      <c r="C740" s="2"/>
      <c r="D740" s="2"/>
    </row>
    <row r="741" spans="1:4" ht="18">
      <c r="A741" s="10" t="s">
        <v>631</v>
      </c>
      <c r="B741" s="10"/>
      <c r="C741" s="2"/>
      <c r="D741" s="2"/>
    </row>
    <row r="742" spans="1:4" ht="18">
      <c r="A742" s="10" t="s">
        <v>632</v>
      </c>
      <c r="B742" s="10"/>
      <c r="C742" s="2"/>
      <c r="D742" s="2"/>
    </row>
    <row r="743" spans="1:4" ht="18">
      <c r="A743" s="10" t="s">
        <v>633</v>
      </c>
      <c r="B743" s="10"/>
      <c r="C743" s="2"/>
      <c r="D743" s="2"/>
    </row>
    <row r="744" spans="1:4" ht="18">
      <c r="A744" s="10" t="s">
        <v>634</v>
      </c>
      <c r="B744" s="10"/>
      <c r="C744" s="2"/>
      <c r="D744" s="2"/>
    </row>
    <row r="745" spans="1:4" ht="18">
      <c r="A745" s="10" t="s">
        <v>635</v>
      </c>
      <c r="B745" s="10"/>
      <c r="C745" s="2"/>
      <c r="D745" s="2"/>
    </row>
    <row r="746" spans="1:4" ht="18">
      <c r="A746" s="10" t="s">
        <v>636</v>
      </c>
      <c r="B746" s="10"/>
      <c r="C746" s="2"/>
      <c r="D746" s="2"/>
    </row>
    <row r="747" spans="1:4" ht="18">
      <c r="A747" s="10" t="s">
        <v>637</v>
      </c>
      <c r="B747" s="10"/>
      <c r="C747" s="2"/>
      <c r="D747" s="2"/>
    </row>
    <row r="748" spans="1:4" ht="18">
      <c r="A748" s="10" t="s">
        <v>638</v>
      </c>
      <c r="B748" s="10"/>
      <c r="C748" s="2"/>
      <c r="D748" s="2"/>
    </row>
    <row r="749" spans="1:4" ht="18">
      <c r="A749" s="10" t="s">
        <v>639</v>
      </c>
      <c r="B749" s="10"/>
      <c r="C749" s="2"/>
      <c r="D749" s="2"/>
    </row>
    <row r="750" spans="1:4" ht="18">
      <c r="A750" s="10" t="s">
        <v>640</v>
      </c>
      <c r="B750" s="10"/>
      <c r="C750" s="2"/>
      <c r="D750" s="2"/>
    </row>
    <row r="751" spans="1:4" ht="18">
      <c r="A751" s="10"/>
      <c r="B751" s="10"/>
      <c r="C751" s="2"/>
      <c r="D751" s="2"/>
    </row>
    <row r="752" spans="1:4" ht="19.5">
      <c r="A752" s="38" t="s">
        <v>641</v>
      </c>
      <c r="B752" s="38"/>
      <c r="C752" s="2"/>
      <c r="D752" s="2"/>
    </row>
    <row r="753" spans="1:4" ht="18">
      <c r="A753" s="10" t="s">
        <v>642</v>
      </c>
      <c r="B753" s="10"/>
      <c r="C753" s="2"/>
      <c r="D753" s="2"/>
    </row>
    <row r="754" spans="1:4" ht="18">
      <c r="A754" s="10" t="s">
        <v>643</v>
      </c>
      <c r="B754" s="10"/>
      <c r="C754" s="2"/>
      <c r="D754" s="2"/>
    </row>
    <row r="755" spans="1:4" ht="18">
      <c r="A755" s="10" t="s">
        <v>644</v>
      </c>
      <c r="B755" s="10"/>
      <c r="C755" s="2"/>
      <c r="D755" s="2"/>
    </row>
    <row r="756" spans="1:4" ht="18">
      <c r="A756" s="10" t="s">
        <v>645</v>
      </c>
      <c r="B756" s="10"/>
      <c r="C756" s="2"/>
      <c r="D756" s="2"/>
    </row>
    <row r="757" spans="1:4" ht="18">
      <c r="A757" s="10" t="s">
        <v>646</v>
      </c>
      <c r="B757" s="10"/>
      <c r="C757" s="2"/>
      <c r="D757" s="2"/>
    </row>
    <row r="758" spans="1:4" ht="18">
      <c r="A758" s="10" t="s">
        <v>647</v>
      </c>
      <c r="B758" s="10"/>
      <c r="C758" s="2"/>
      <c r="D758" s="2"/>
    </row>
    <row r="759" spans="1:4" ht="18">
      <c r="A759" s="10" t="s">
        <v>648</v>
      </c>
      <c r="B759" s="10"/>
      <c r="C759" s="2"/>
      <c r="D759" s="2"/>
    </row>
    <row r="760" spans="1:4" ht="18">
      <c r="A760" s="10" t="s">
        <v>649</v>
      </c>
      <c r="B760" s="10"/>
      <c r="C760" s="2"/>
      <c r="D760" s="2"/>
    </row>
    <row r="761" spans="1:4" ht="18">
      <c r="A761" s="10" t="s">
        <v>650</v>
      </c>
      <c r="B761" s="10"/>
      <c r="C761" s="2"/>
      <c r="D761" s="2"/>
    </row>
    <row r="762" spans="1:4" ht="18">
      <c r="A762" s="10" t="s">
        <v>651</v>
      </c>
      <c r="B762" s="10"/>
      <c r="C762" s="2"/>
      <c r="D762" s="2"/>
    </row>
    <row r="763" spans="1:4" ht="18">
      <c r="A763" s="10" t="s">
        <v>652</v>
      </c>
      <c r="B763" s="10"/>
      <c r="C763" s="2"/>
      <c r="D763" s="2"/>
    </row>
    <row r="764" spans="1:4" ht="18">
      <c r="A764" s="10" t="s">
        <v>653</v>
      </c>
      <c r="B764" s="10"/>
      <c r="C764" s="2"/>
      <c r="D764" s="2"/>
    </row>
    <row r="765" spans="1:4" ht="18">
      <c r="A765" s="10" t="s">
        <v>654</v>
      </c>
      <c r="B765" s="10"/>
      <c r="C765" s="2"/>
      <c r="D765" s="2"/>
    </row>
    <row r="766" spans="1:4" ht="18">
      <c r="A766" s="10" t="s">
        <v>655</v>
      </c>
      <c r="B766" s="10"/>
      <c r="C766" s="2"/>
      <c r="D766" s="2"/>
    </row>
    <row r="767" spans="1:4" ht="17.25">
      <c r="A767" s="39" t="s">
        <v>656</v>
      </c>
      <c r="B767" s="39"/>
      <c r="C767" s="2"/>
      <c r="D767" s="2"/>
    </row>
    <row r="768" spans="1:4" ht="17.25">
      <c r="A768" s="39" t="s">
        <v>657</v>
      </c>
      <c r="B768" s="39"/>
      <c r="C768" s="2"/>
      <c r="D768" s="2"/>
    </row>
    <row r="769" spans="1:4" ht="17.25">
      <c r="A769" s="39" t="s">
        <v>658</v>
      </c>
      <c r="B769" s="39"/>
      <c r="C769" s="2"/>
      <c r="D769" s="2"/>
    </row>
    <row r="770" spans="1:4" ht="17.25">
      <c r="A770" s="39" t="s">
        <v>659</v>
      </c>
      <c r="B770" s="39"/>
      <c r="C770" s="2"/>
      <c r="D770" s="2"/>
    </row>
    <row r="771" spans="1:4" ht="17.25">
      <c r="A771" s="39" t="s">
        <v>660</v>
      </c>
      <c r="B771" s="39"/>
      <c r="C771" s="2"/>
      <c r="D771" s="2"/>
    </row>
    <row r="772" spans="1:4" ht="17.25">
      <c r="A772" s="39" t="s">
        <v>661</v>
      </c>
      <c r="B772" s="39"/>
      <c r="C772" s="2"/>
      <c r="D772" s="2"/>
    </row>
    <row r="773" spans="1:4" ht="18">
      <c r="A773" s="10" t="s">
        <v>662</v>
      </c>
      <c r="B773" s="10"/>
      <c r="C773" s="2"/>
      <c r="D773" s="2"/>
    </row>
    <row r="774" spans="1:4" ht="18">
      <c r="A774" s="10" t="s">
        <v>663</v>
      </c>
      <c r="B774" s="10"/>
      <c r="C774" s="2"/>
      <c r="D774" s="2"/>
    </row>
    <row r="775" spans="1:4" ht="18">
      <c r="A775" s="10" t="s">
        <v>664</v>
      </c>
      <c r="B775" s="10"/>
      <c r="C775" s="2"/>
      <c r="D775" s="2"/>
    </row>
    <row r="776" spans="1:4" ht="18">
      <c r="A776" s="10" t="s">
        <v>665</v>
      </c>
      <c r="B776" s="10"/>
      <c r="C776" s="2"/>
      <c r="D776" s="2"/>
    </row>
    <row r="777" spans="1:4" ht="18">
      <c r="A777" s="10"/>
      <c r="B777" s="10"/>
      <c r="C777" s="2"/>
      <c r="D777" s="2"/>
    </row>
    <row r="778" spans="1:4" ht="19.5">
      <c r="A778" s="38" t="s">
        <v>666</v>
      </c>
      <c r="B778" s="38"/>
      <c r="C778" s="2"/>
      <c r="D778" s="2"/>
    </row>
    <row r="779" spans="1:4" ht="18">
      <c r="A779" s="10" t="s">
        <v>667</v>
      </c>
      <c r="B779" s="10"/>
      <c r="C779" s="2"/>
      <c r="D779" s="2"/>
    </row>
    <row r="780" spans="1:4" ht="18">
      <c r="A780" s="10" t="s">
        <v>668</v>
      </c>
      <c r="B780" s="10"/>
      <c r="C780" s="2"/>
      <c r="D780" s="2"/>
    </row>
    <row r="781" spans="1:4" ht="18">
      <c r="A781" s="10" t="s">
        <v>669</v>
      </c>
      <c r="B781" s="10"/>
      <c r="C781" s="2"/>
      <c r="D781" s="2"/>
    </row>
    <row r="782" spans="1:4" ht="18">
      <c r="A782" s="10" t="s">
        <v>670</v>
      </c>
      <c r="B782" s="10"/>
      <c r="C782" s="2"/>
      <c r="D782" s="2"/>
    </row>
    <row r="783" spans="1:4" ht="18">
      <c r="A783" s="10" t="s">
        <v>671</v>
      </c>
      <c r="B783" s="10"/>
      <c r="C783" s="2"/>
      <c r="D783" s="2"/>
    </row>
    <row r="784" spans="1:4" ht="19.5">
      <c r="A784" s="38" t="s">
        <v>672</v>
      </c>
      <c r="B784" s="38"/>
      <c r="C784" s="2"/>
      <c r="D784" s="2"/>
    </row>
    <row r="785" spans="1:4" ht="18">
      <c r="A785" s="10" t="s">
        <v>673</v>
      </c>
      <c r="B785" s="10"/>
      <c r="C785" s="2"/>
      <c r="D785" s="2"/>
    </row>
    <row r="786" spans="1:4" ht="18">
      <c r="A786" s="10" t="s">
        <v>674</v>
      </c>
      <c r="B786" s="10"/>
      <c r="C786" s="2"/>
      <c r="D786" s="2"/>
    </row>
    <row r="787" spans="1:4" ht="18">
      <c r="A787" s="10" t="s">
        <v>675</v>
      </c>
      <c r="B787" s="10"/>
      <c r="C787" s="2"/>
      <c r="D787" s="2"/>
    </row>
    <row r="788" spans="1:4" ht="18">
      <c r="A788" s="10" t="s">
        <v>676</v>
      </c>
      <c r="B788" s="10"/>
      <c r="C788" s="2"/>
      <c r="D788" s="2"/>
    </row>
    <row r="789" spans="1:4" ht="18">
      <c r="A789" s="10" t="s">
        <v>677</v>
      </c>
      <c r="B789" s="10"/>
      <c r="C789" s="2"/>
      <c r="D789" s="2"/>
    </row>
    <row r="790" spans="1:4" ht="18">
      <c r="A790" s="10" t="s">
        <v>678</v>
      </c>
      <c r="B790" s="10"/>
      <c r="C790" s="2"/>
      <c r="D790" s="2"/>
    </row>
    <row r="791" spans="1:4" ht="18">
      <c r="A791" s="10"/>
      <c r="B791" s="10"/>
      <c r="C791" s="2"/>
      <c r="D791" s="2"/>
    </row>
    <row r="792" spans="1:4" ht="19.5">
      <c r="A792" s="38" t="s">
        <v>247</v>
      </c>
      <c r="B792" s="38"/>
      <c r="C792" s="2"/>
      <c r="D792" s="2"/>
    </row>
    <row r="793" spans="1:4" ht="18">
      <c r="A793" s="10" t="s">
        <v>679</v>
      </c>
      <c r="B793" s="10"/>
      <c r="C793" s="2"/>
      <c r="D793" s="2"/>
    </row>
    <row r="794" spans="1:4" ht="18">
      <c r="A794" s="10" t="s">
        <v>680</v>
      </c>
      <c r="B794" s="10"/>
      <c r="C794" s="2"/>
      <c r="D794" s="2"/>
    </row>
    <row r="795" spans="1:4" ht="18">
      <c r="A795" s="10" t="s">
        <v>681</v>
      </c>
      <c r="B795" s="10"/>
      <c r="C795" s="2"/>
      <c r="D795" s="2"/>
    </row>
    <row r="796" spans="1:4" ht="18">
      <c r="A796" s="10" t="s">
        <v>682</v>
      </c>
      <c r="B796" s="10"/>
      <c r="C796" s="2"/>
      <c r="D796" s="2"/>
    </row>
    <row r="797" spans="1:4" ht="18">
      <c r="A797" s="10" t="s">
        <v>683</v>
      </c>
      <c r="B797" s="10"/>
      <c r="C797" s="2"/>
      <c r="D797" s="2"/>
    </row>
    <row r="798" spans="1:4" ht="18">
      <c r="A798" s="10" t="s">
        <v>684</v>
      </c>
      <c r="B798" s="10"/>
      <c r="C798" s="2"/>
      <c r="D798" s="2"/>
    </row>
    <row r="799" spans="1:4" ht="18">
      <c r="A799" s="10" t="s">
        <v>685</v>
      </c>
      <c r="B799" s="10"/>
      <c r="C799" s="2"/>
      <c r="D799" s="2"/>
    </row>
    <row r="800" spans="1:4" ht="18">
      <c r="A800" s="10" t="s">
        <v>686</v>
      </c>
      <c r="B800" s="10"/>
      <c r="C800" s="2"/>
      <c r="D800" s="2"/>
    </row>
    <row r="801" spans="1:4" ht="18">
      <c r="A801" s="10" t="s">
        <v>687</v>
      </c>
      <c r="B801" s="10"/>
      <c r="C801" s="2"/>
      <c r="D801" s="2"/>
    </row>
    <row r="802" spans="1:4" ht="18">
      <c r="A802" s="10" t="s">
        <v>688</v>
      </c>
      <c r="B802" s="10"/>
      <c r="C802" s="2"/>
      <c r="D802" s="2"/>
    </row>
    <row r="803" spans="1:4" ht="18">
      <c r="A803" s="10"/>
      <c r="B803" s="10"/>
      <c r="C803" s="2"/>
      <c r="D803" s="2"/>
    </row>
    <row r="804" spans="1:4" ht="19.5">
      <c r="A804" s="38" t="s">
        <v>689</v>
      </c>
      <c r="B804" s="38"/>
      <c r="C804" s="2"/>
      <c r="D804" s="2"/>
    </row>
    <row r="805" spans="1:4" ht="18">
      <c r="A805" s="10" t="s">
        <v>690</v>
      </c>
      <c r="B805" s="10"/>
      <c r="C805" s="2"/>
      <c r="D805" s="2"/>
    </row>
    <row r="806" spans="1:4" ht="18">
      <c r="A806" s="10" t="s">
        <v>691</v>
      </c>
      <c r="B806" s="10"/>
      <c r="C806" s="2"/>
      <c r="D806" s="2"/>
    </row>
    <row r="807" spans="1:4" ht="18">
      <c r="A807" s="10" t="s">
        <v>692</v>
      </c>
      <c r="B807" s="10"/>
      <c r="C807" s="2"/>
      <c r="D807" s="2"/>
    </row>
    <row r="808" spans="1:4" ht="18">
      <c r="A808" s="10" t="s">
        <v>693</v>
      </c>
      <c r="B808" s="10"/>
      <c r="C808" s="2"/>
      <c r="D808" s="2"/>
    </row>
    <row r="809" spans="1:4" ht="18">
      <c r="A809" s="10" t="s">
        <v>694</v>
      </c>
      <c r="B809" s="10"/>
      <c r="C809" s="2"/>
      <c r="D809" s="2"/>
    </row>
    <row r="810" spans="1:4" ht="18">
      <c r="A810" s="10" t="s">
        <v>695</v>
      </c>
      <c r="B810" s="10"/>
      <c r="C810" s="2"/>
      <c r="D810" s="2"/>
    </row>
    <row r="811" spans="1:4" ht="18">
      <c r="A811" s="10" t="s">
        <v>696</v>
      </c>
      <c r="B811" s="10"/>
      <c r="C811" s="2"/>
      <c r="D811" s="2"/>
    </row>
    <row r="812" spans="1:4" ht="18">
      <c r="A812" s="10" t="s">
        <v>697</v>
      </c>
      <c r="B812" s="10"/>
      <c r="C812" s="2"/>
      <c r="D812" s="2"/>
    </row>
    <row r="813" spans="1:4" ht="18">
      <c r="A813" s="10" t="s">
        <v>698</v>
      </c>
      <c r="B813" s="10"/>
      <c r="C813" s="2"/>
      <c r="D813" s="2"/>
    </row>
    <row r="814" spans="1:4" ht="18">
      <c r="A814" s="10" t="s">
        <v>699</v>
      </c>
      <c r="B814" s="10"/>
      <c r="C814" s="2"/>
      <c r="D814" s="2"/>
    </row>
    <row r="815" spans="1:4" ht="19.5">
      <c r="A815" s="38" t="s">
        <v>700</v>
      </c>
      <c r="B815" s="38"/>
      <c r="C815" s="2"/>
      <c r="D815" s="2"/>
    </row>
    <row r="816" spans="1:4" ht="18">
      <c r="A816" s="10" t="s">
        <v>701</v>
      </c>
      <c r="B816" s="10"/>
      <c r="C816" s="2"/>
      <c r="D816" s="2"/>
    </row>
    <row r="817" spans="1:4" ht="18">
      <c r="A817" s="10" t="s">
        <v>702</v>
      </c>
      <c r="B817" s="10"/>
      <c r="C817" s="2"/>
      <c r="D817" s="2"/>
    </row>
    <row r="818" spans="1:4" ht="18">
      <c r="A818" s="10" t="s">
        <v>703</v>
      </c>
      <c r="B818" s="10"/>
      <c r="C818" s="2"/>
      <c r="D818" s="2"/>
    </row>
    <row r="819" spans="1:4" ht="18">
      <c r="A819" s="10" t="s">
        <v>704</v>
      </c>
      <c r="B819" s="10"/>
      <c r="C819" s="2"/>
      <c r="D819" s="2"/>
    </row>
    <row r="820" spans="1:4" ht="18">
      <c r="A820" s="10" t="s">
        <v>705</v>
      </c>
      <c r="B820" s="10"/>
      <c r="C820" s="2"/>
      <c r="D820" s="2"/>
    </row>
    <row r="821" spans="1:4" ht="18">
      <c r="A821" s="10" t="s">
        <v>706</v>
      </c>
      <c r="B821" s="10"/>
      <c r="C821" s="2"/>
      <c r="D821" s="2"/>
    </row>
    <row r="822" spans="1:4" ht="18">
      <c r="A822" s="10" t="s">
        <v>707</v>
      </c>
      <c r="B822" s="10"/>
      <c r="C822" s="2"/>
      <c r="D822" s="2"/>
    </row>
    <row r="823" spans="1:4" ht="18">
      <c r="A823" s="10" t="s">
        <v>708</v>
      </c>
      <c r="B823" s="10"/>
      <c r="C823" s="2"/>
      <c r="D823" s="2"/>
    </row>
    <row r="824" spans="1:4" ht="18">
      <c r="A824" s="10" t="s">
        <v>709</v>
      </c>
      <c r="B824" s="10"/>
      <c r="C824" s="2"/>
      <c r="D824" s="2"/>
    </row>
    <row r="825" spans="1:4" ht="18">
      <c r="A825" s="10" t="s">
        <v>710</v>
      </c>
      <c r="B825" s="10"/>
      <c r="C825" s="2"/>
      <c r="D825" s="2"/>
    </row>
    <row r="826" spans="1:4" ht="18">
      <c r="A826" s="10" t="s">
        <v>711</v>
      </c>
      <c r="B826" s="10"/>
      <c r="C826" s="2"/>
      <c r="D826" s="2"/>
    </row>
    <row r="827" spans="1:4" ht="18">
      <c r="A827" s="10"/>
      <c r="B827" s="10"/>
      <c r="C827" s="2"/>
      <c r="D827" s="2"/>
    </row>
    <row r="828" spans="1:4" ht="19.5">
      <c r="A828" s="38" t="s">
        <v>712</v>
      </c>
      <c r="B828" s="38"/>
      <c r="C828" s="2"/>
      <c r="D828" s="2"/>
    </row>
    <row r="829" spans="1:4" ht="18">
      <c r="A829" s="10" t="s">
        <v>713</v>
      </c>
      <c r="B829" s="10"/>
      <c r="C829" s="2"/>
      <c r="D829" s="2"/>
    </row>
    <row r="830" spans="1:4" ht="18">
      <c r="A830" s="10" t="s">
        <v>714</v>
      </c>
      <c r="B830" s="10"/>
      <c r="C830" s="2"/>
      <c r="D830" s="2"/>
    </row>
    <row r="831" spans="1:4" ht="18">
      <c r="A831" s="10" t="s">
        <v>715</v>
      </c>
      <c r="B831" s="10"/>
      <c r="C831" s="2"/>
      <c r="D831" s="2"/>
    </row>
    <row r="832" spans="1:4" ht="18">
      <c r="A832" s="10" t="s">
        <v>716</v>
      </c>
      <c r="B832" s="10"/>
      <c r="C832" s="2"/>
      <c r="D832" s="2"/>
    </row>
    <row r="833" spans="1:4" ht="18">
      <c r="A833" s="10" t="s">
        <v>717</v>
      </c>
      <c r="B833" s="10"/>
      <c r="C833" s="2"/>
      <c r="D833" s="2"/>
    </row>
    <row r="834" spans="1:4" ht="18">
      <c r="A834" s="10" t="s">
        <v>718</v>
      </c>
      <c r="B834" s="10"/>
      <c r="C834" s="2"/>
      <c r="D834" s="2"/>
    </row>
    <row r="835" spans="1:4" ht="24" customHeight="1">
      <c r="A835" s="10"/>
      <c r="B835" s="10"/>
      <c r="C835" s="2"/>
      <c r="D835" s="2"/>
    </row>
    <row r="836" spans="1:4" ht="19.5">
      <c r="A836" s="38" t="s">
        <v>719</v>
      </c>
      <c r="B836" s="38"/>
      <c r="C836" s="2"/>
      <c r="D836" s="2"/>
    </row>
    <row r="837" spans="1:4" ht="18">
      <c r="A837" s="10" t="s">
        <v>720</v>
      </c>
      <c r="B837" s="10"/>
      <c r="C837" s="2"/>
      <c r="D837" s="2"/>
    </row>
    <row r="838" spans="1:4" ht="18">
      <c r="A838" s="10" t="s">
        <v>721</v>
      </c>
      <c r="B838" s="10"/>
      <c r="C838" s="2"/>
      <c r="D838" s="2"/>
    </row>
    <row r="839" spans="1:4" ht="18">
      <c r="A839" s="10" t="s">
        <v>722</v>
      </c>
      <c r="B839" s="10"/>
      <c r="C839" s="2"/>
      <c r="D839" s="2"/>
    </row>
    <row r="840" spans="1:4" ht="18">
      <c r="A840" s="10" t="s">
        <v>723</v>
      </c>
      <c r="B840" s="10"/>
      <c r="C840" s="2"/>
      <c r="D840" s="2"/>
    </row>
    <row r="841" spans="1:4" ht="18">
      <c r="A841" s="10" t="s">
        <v>724</v>
      </c>
      <c r="B841" s="10"/>
      <c r="C841" s="2"/>
      <c r="D841" s="2"/>
    </row>
    <row r="842" spans="1:4" ht="18">
      <c r="A842" s="10" t="s">
        <v>725</v>
      </c>
      <c r="B842" s="10"/>
      <c r="C842" s="2"/>
      <c r="D842" s="2"/>
    </row>
    <row r="843" spans="1:4" ht="18">
      <c r="A843" s="10" t="s">
        <v>726</v>
      </c>
      <c r="B843" s="10"/>
      <c r="C843" s="2"/>
      <c r="D843" s="2"/>
    </row>
    <row r="844" spans="1:4" ht="18">
      <c r="A844" s="10"/>
      <c r="B844" s="10"/>
      <c r="C844" s="2"/>
      <c r="D844" s="2"/>
    </row>
    <row r="845" spans="1:4" ht="18">
      <c r="A845" s="10" t="s">
        <v>727</v>
      </c>
      <c r="B845" s="10"/>
      <c r="C845" s="2"/>
      <c r="D845" s="2"/>
    </row>
    <row r="846" spans="1:4" ht="18">
      <c r="A846" s="10" t="s">
        <v>728</v>
      </c>
      <c r="B846" s="10"/>
      <c r="C846" s="2"/>
      <c r="D846" s="2"/>
    </row>
    <row r="847" spans="1:4" ht="18">
      <c r="A847" s="10" t="s">
        <v>729</v>
      </c>
      <c r="B847" s="10"/>
      <c r="C847" s="2"/>
      <c r="D847" s="2"/>
    </row>
    <row r="848" spans="1:4" ht="18">
      <c r="A848" s="10" t="s">
        <v>730</v>
      </c>
      <c r="B848" s="10"/>
      <c r="C848" s="2"/>
      <c r="D848" s="2"/>
    </row>
    <row r="849" spans="1:4" ht="18">
      <c r="A849" s="10" t="s">
        <v>731</v>
      </c>
      <c r="B849" s="10"/>
      <c r="C849" s="2"/>
      <c r="D849" s="2"/>
    </row>
    <row r="850" spans="1:4" ht="18">
      <c r="A850" s="10" t="s">
        <v>732</v>
      </c>
      <c r="B850" s="10"/>
      <c r="C850" s="2"/>
      <c r="D850" s="2"/>
    </row>
    <row r="851" spans="1:4" ht="18">
      <c r="A851" s="10" t="s">
        <v>733</v>
      </c>
      <c r="B851" s="10"/>
      <c r="C851" s="2"/>
      <c r="D851" s="2"/>
    </row>
    <row r="852" spans="1:4" ht="18">
      <c r="A852" s="10" t="s">
        <v>734</v>
      </c>
      <c r="B852" s="10"/>
      <c r="C852" s="2"/>
      <c r="D852" s="2"/>
    </row>
    <row r="853" spans="1:4" ht="18">
      <c r="A853" s="10"/>
      <c r="B853" s="10"/>
      <c r="C853" s="2"/>
      <c r="D853" s="2"/>
    </row>
    <row r="854" spans="1:4" ht="18">
      <c r="A854" s="10" t="s">
        <v>735</v>
      </c>
      <c r="B854" s="10"/>
      <c r="C854" s="2"/>
      <c r="D854" s="2"/>
    </row>
    <row r="855" spans="1:4" ht="18">
      <c r="A855" s="10" t="s">
        <v>736</v>
      </c>
      <c r="B855" s="10"/>
      <c r="C855" s="2"/>
      <c r="D855" s="2"/>
    </row>
    <row r="856" spans="1:4" ht="18">
      <c r="A856" s="10" t="s">
        <v>737</v>
      </c>
      <c r="B856" s="10"/>
      <c r="C856" s="2"/>
      <c r="D856" s="2"/>
    </row>
    <row r="857" spans="1:4" ht="18">
      <c r="A857" s="10" t="s">
        <v>738</v>
      </c>
      <c r="B857" s="10"/>
      <c r="C857" s="2"/>
      <c r="D857" s="2"/>
    </row>
    <row r="858" spans="1:4" ht="18">
      <c r="A858" s="10" t="s">
        <v>739</v>
      </c>
      <c r="B858" s="10"/>
      <c r="C858" s="2"/>
      <c r="D858" s="2"/>
    </row>
    <row r="859" spans="1:4" ht="18">
      <c r="A859" s="10"/>
      <c r="B859" s="10"/>
      <c r="C859" s="2"/>
      <c r="D859" s="2"/>
    </row>
    <row r="860" spans="1:4" ht="18">
      <c r="A860" s="10" t="s">
        <v>740</v>
      </c>
      <c r="B860" s="10"/>
      <c r="C860" s="2"/>
      <c r="D860" s="2"/>
    </row>
    <row r="861" spans="1:4" ht="18">
      <c r="A861" s="10" t="s">
        <v>741</v>
      </c>
      <c r="B861" s="10"/>
      <c r="C861" s="2"/>
      <c r="D861" s="2"/>
    </row>
    <row r="862" spans="1:4" ht="18">
      <c r="A862" s="10" t="s">
        <v>742</v>
      </c>
      <c r="B862" s="10"/>
      <c r="C862" s="2"/>
      <c r="D862" s="2"/>
    </row>
    <row r="863" spans="1:4" ht="18">
      <c r="A863" s="10" t="s">
        <v>743</v>
      </c>
      <c r="B863" s="10"/>
      <c r="C863" s="2"/>
      <c r="D863" s="2"/>
    </row>
    <row r="864" spans="1:4" ht="18">
      <c r="A864" s="10" t="s">
        <v>744</v>
      </c>
      <c r="B864" s="10"/>
      <c r="C864" s="2"/>
      <c r="D864" s="2"/>
    </row>
    <row r="865" spans="1:4" ht="18">
      <c r="A865" s="10" t="s">
        <v>745</v>
      </c>
      <c r="B865" s="10"/>
      <c r="C865" s="2"/>
      <c r="D865" s="2"/>
    </row>
    <row r="866" spans="1:4" ht="18">
      <c r="A866" s="10"/>
      <c r="B866" s="10"/>
      <c r="C866" s="2"/>
      <c r="D866" s="2"/>
    </row>
    <row r="867" spans="1:4" ht="18">
      <c r="A867" s="10" t="s">
        <v>746</v>
      </c>
      <c r="B867" s="10"/>
      <c r="C867" s="2"/>
      <c r="D867" s="2"/>
    </row>
    <row r="868" spans="1:4" ht="18">
      <c r="A868" s="10" t="s">
        <v>747</v>
      </c>
      <c r="B868" s="10"/>
      <c r="C868" s="2"/>
      <c r="D868" s="2"/>
    </row>
    <row r="869" spans="1:4" ht="18">
      <c r="A869" s="10" t="s">
        <v>748</v>
      </c>
      <c r="B869" s="10"/>
      <c r="C869" s="2"/>
      <c r="D869" s="2"/>
    </row>
    <row r="870" spans="1:4" ht="18">
      <c r="A870" s="10" t="s">
        <v>749</v>
      </c>
      <c r="B870" s="10"/>
      <c r="C870" s="2"/>
      <c r="D870" s="2"/>
    </row>
    <row r="871" spans="1:4" ht="18">
      <c r="A871" s="10" t="s">
        <v>750</v>
      </c>
      <c r="B871" s="10"/>
      <c r="C871" s="2"/>
      <c r="D871" s="2"/>
    </row>
    <row r="872" spans="1:4" ht="18">
      <c r="A872" s="10" t="s">
        <v>751</v>
      </c>
      <c r="B872" s="10"/>
      <c r="C872" s="2"/>
      <c r="D872" s="2"/>
    </row>
    <row r="873" spans="1:4" ht="18">
      <c r="A873" s="10" t="s">
        <v>752</v>
      </c>
      <c r="B873" s="10"/>
      <c r="C873" s="2"/>
      <c r="D873" s="2"/>
    </row>
    <row r="874" spans="1:4" ht="18">
      <c r="A874" s="10"/>
      <c r="B874" s="10"/>
      <c r="C874" s="2"/>
      <c r="D874" s="2"/>
    </row>
    <row r="875" spans="1:4" ht="18">
      <c r="A875" s="10" t="s">
        <v>753</v>
      </c>
      <c r="B875" s="10"/>
      <c r="C875" s="2"/>
      <c r="D875" s="2"/>
    </row>
    <row r="876" spans="1:4" ht="18">
      <c r="A876" s="10" t="s">
        <v>754</v>
      </c>
      <c r="B876" s="10"/>
      <c r="C876" s="2"/>
      <c r="D876" s="2"/>
    </row>
    <row r="877" spans="1:4" ht="18">
      <c r="A877" s="10" t="s">
        <v>755</v>
      </c>
      <c r="B877" s="10"/>
      <c r="C877" s="2"/>
      <c r="D877" s="2"/>
    </row>
    <row r="878" spans="1:4" ht="18">
      <c r="A878" s="10"/>
      <c r="B878" s="10"/>
      <c r="C878" s="2"/>
      <c r="D878" s="2"/>
    </row>
    <row r="879" spans="1:4" ht="18">
      <c r="A879" s="10" t="s">
        <v>756</v>
      </c>
      <c r="B879" s="10"/>
      <c r="C879" s="2"/>
      <c r="D879" s="2"/>
    </row>
    <row r="880" spans="1:4" ht="18">
      <c r="A880" s="10" t="s">
        <v>757</v>
      </c>
      <c r="B880" s="10"/>
      <c r="C880" s="2"/>
      <c r="D880" s="2"/>
    </row>
    <row r="881" spans="1:4" ht="18">
      <c r="A881" s="10" t="s">
        <v>758</v>
      </c>
      <c r="B881" s="10"/>
      <c r="C881" s="2"/>
      <c r="D881" s="2"/>
    </row>
    <row r="882" spans="1:4" ht="18">
      <c r="A882" s="10" t="s">
        <v>759</v>
      </c>
      <c r="B882" s="10"/>
      <c r="C882" s="2"/>
      <c r="D882" s="2"/>
    </row>
    <row r="883" spans="1:4" ht="18">
      <c r="A883" s="10" t="s">
        <v>760</v>
      </c>
      <c r="B883" s="10"/>
      <c r="C883" s="2"/>
      <c r="D883" s="2"/>
    </row>
    <row r="884" spans="1:4" ht="18">
      <c r="A884" s="10"/>
      <c r="B884" s="10"/>
      <c r="C884" s="2"/>
      <c r="D884" s="2"/>
    </row>
    <row r="885" spans="1:4" ht="18">
      <c r="A885" s="10" t="s">
        <v>761</v>
      </c>
      <c r="B885" s="10"/>
      <c r="C885" s="2"/>
      <c r="D885" s="2"/>
    </row>
    <row r="886" spans="1:4" ht="18">
      <c r="A886" s="10" t="s">
        <v>762</v>
      </c>
      <c r="B886" s="10"/>
      <c r="C886" s="2"/>
      <c r="D886" s="2"/>
    </row>
    <row r="887" spans="1:4" ht="18">
      <c r="A887" s="10" t="s">
        <v>763</v>
      </c>
      <c r="B887" s="10"/>
      <c r="C887" s="2"/>
      <c r="D887" s="2"/>
    </row>
    <row r="888" spans="1:4" ht="18">
      <c r="A888" s="10"/>
      <c r="B888" s="10"/>
      <c r="C888" s="2"/>
      <c r="D888" s="2"/>
    </row>
    <row r="889" spans="1:4" ht="18">
      <c r="A889" s="10" t="s">
        <v>764</v>
      </c>
      <c r="B889" s="10"/>
      <c r="C889" s="2"/>
      <c r="D889" s="2"/>
    </row>
    <row r="890" spans="1:4" ht="18">
      <c r="A890" s="10" t="s">
        <v>765</v>
      </c>
      <c r="B890" s="10"/>
      <c r="C890" s="2"/>
      <c r="D890" s="2"/>
    </row>
    <row r="891" spans="1:4" ht="18">
      <c r="A891" s="10" t="s">
        <v>766</v>
      </c>
      <c r="B891" s="10"/>
      <c r="C891" s="2"/>
      <c r="D891" s="2"/>
    </row>
    <row r="892" spans="1:4" ht="18">
      <c r="A892" s="10" t="s">
        <v>767</v>
      </c>
      <c r="B892" s="10"/>
      <c r="C892" s="2"/>
      <c r="D892" s="2"/>
    </row>
    <row r="893" spans="1:4" ht="18">
      <c r="A893" s="10" t="s">
        <v>768</v>
      </c>
      <c r="B893" s="10"/>
      <c r="C893" s="2"/>
      <c r="D893" s="2"/>
    </row>
    <row r="894" spans="1:4" ht="18">
      <c r="A894" s="10" t="s">
        <v>769</v>
      </c>
      <c r="B894" s="10"/>
      <c r="C894" s="2"/>
      <c r="D894" s="2"/>
    </row>
    <row r="895" spans="1:4" ht="18">
      <c r="A895" s="10" t="s">
        <v>770</v>
      </c>
      <c r="B895" s="10"/>
      <c r="C895" s="2"/>
      <c r="D895" s="2"/>
    </row>
    <row r="896" spans="1:4" ht="18">
      <c r="A896" s="10"/>
      <c r="B896" s="10"/>
      <c r="C896" s="2"/>
      <c r="D896" s="2"/>
    </row>
    <row r="897" spans="1:4" ht="18">
      <c r="A897" s="10" t="s">
        <v>771</v>
      </c>
      <c r="B897" s="10"/>
      <c r="C897" s="2"/>
      <c r="D897" s="2"/>
    </row>
    <row r="898" spans="1:4" ht="18">
      <c r="A898" s="10" t="s">
        <v>772</v>
      </c>
      <c r="B898" s="10"/>
      <c r="C898" s="2"/>
      <c r="D898" s="2"/>
    </row>
    <row r="899" spans="1:4" ht="18">
      <c r="A899" s="10" t="s">
        <v>773</v>
      </c>
      <c r="B899" s="10"/>
      <c r="C899" s="2"/>
      <c r="D899" s="2"/>
    </row>
    <row r="900" spans="1:4" ht="18">
      <c r="A900" s="10" t="s">
        <v>774</v>
      </c>
      <c r="B900" s="10"/>
      <c r="C900" s="2"/>
      <c r="D900" s="2"/>
    </row>
    <row r="901" spans="1:4" ht="18">
      <c r="A901" s="10" t="s">
        <v>775</v>
      </c>
      <c r="B901" s="10"/>
      <c r="C901" s="2"/>
      <c r="D901" s="2"/>
    </row>
    <row r="902" spans="1:4" ht="18">
      <c r="A902" s="10" t="s">
        <v>776</v>
      </c>
      <c r="B902" s="10"/>
      <c r="C902" s="2"/>
      <c r="D902" s="2"/>
    </row>
    <row r="903" spans="1:4" ht="18">
      <c r="A903" s="10" t="s">
        <v>777</v>
      </c>
      <c r="B903" s="10"/>
      <c r="C903" s="2"/>
      <c r="D903" s="2"/>
    </row>
    <row r="904" spans="1:4" ht="18">
      <c r="A904" s="10" t="s">
        <v>778</v>
      </c>
      <c r="B904" s="10"/>
      <c r="C904" s="2"/>
      <c r="D904" s="2"/>
    </row>
    <row r="905" spans="1:4" ht="18">
      <c r="A905" s="10" t="s">
        <v>779</v>
      </c>
      <c r="B905" s="10"/>
      <c r="C905" s="2"/>
      <c r="D905" s="2"/>
    </row>
    <row r="906" spans="1:4" ht="18">
      <c r="A906" s="10" t="s">
        <v>780</v>
      </c>
      <c r="B906" s="10"/>
      <c r="C906" s="2"/>
      <c r="D906" s="2"/>
    </row>
    <row r="907" spans="1:4" ht="18">
      <c r="A907" s="10"/>
      <c r="B907" s="10"/>
      <c r="C907" s="2"/>
      <c r="D907" s="2"/>
    </row>
    <row r="908" spans="1:4" ht="18">
      <c r="A908" s="10" t="s">
        <v>781</v>
      </c>
      <c r="B908" s="10"/>
      <c r="C908" s="2"/>
      <c r="D908" s="2"/>
    </row>
    <row r="909" spans="1:4" ht="18">
      <c r="A909" s="10" t="s">
        <v>782</v>
      </c>
      <c r="B909" s="10"/>
      <c r="C909" s="2"/>
      <c r="D909" s="2"/>
    </row>
    <row r="910" spans="1:4" ht="18">
      <c r="A910" s="10" t="s">
        <v>783</v>
      </c>
      <c r="B910" s="10"/>
      <c r="C910" s="2"/>
      <c r="D910" s="2"/>
    </row>
    <row r="911" spans="1:4" ht="19.5">
      <c r="A911" s="38" t="s">
        <v>784</v>
      </c>
      <c r="B911" s="38"/>
      <c r="C911" s="2"/>
      <c r="D911" s="2"/>
    </row>
    <row r="912" spans="1:4" ht="18">
      <c r="A912" s="10" t="s">
        <v>785</v>
      </c>
      <c r="B912" s="10"/>
      <c r="C912" s="2"/>
      <c r="D912" s="2"/>
    </row>
    <row r="913" spans="1:4" ht="18">
      <c r="A913" s="10" t="s">
        <v>786</v>
      </c>
      <c r="B913" s="10"/>
      <c r="C913" s="2"/>
      <c r="D913" s="2"/>
    </row>
    <row r="914" spans="1:4" ht="18">
      <c r="A914" s="10" t="s">
        <v>787</v>
      </c>
      <c r="B914" s="10"/>
      <c r="C914" s="2"/>
      <c r="D914" s="2"/>
    </row>
    <row r="915" spans="1:4" ht="18">
      <c r="A915" s="10" t="s">
        <v>788</v>
      </c>
      <c r="B915" s="10"/>
      <c r="C915" s="2"/>
      <c r="D915" s="2"/>
    </row>
    <row r="916" spans="1:4" ht="18">
      <c r="A916" s="10" t="s">
        <v>789</v>
      </c>
      <c r="B916" s="10"/>
      <c r="C916" s="2"/>
      <c r="D916" s="2"/>
    </row>
    <row r="917" spans="1:4" ht="18">
      <c r="A917" s="10" t="s">
        <v>790</v>
      </c>
      <c r="B917" s="10"/>
      <c r="C917" s="2"/>
      <c r="D917" s="2"/>
    </row>
    <row r="918" spans="1:4" ht="18">
      <c r="A918" s="10" t="s">
        <v>791</v>
      </c>
      <c r="B918" s="10"/>
      <c r="C918" s="2"/>
      <c r="D918" s="2"/>
    </row>
    <row r="919" spans="1:4" ht="18">
      <c r="A919" s="10" t="s">
        <v>792</v>
      </c>
      <c r="B919" s="10"/>
      <c r="C919" s="2"/>
      <c r="D919" s="2"/>
    </row>
    <row r="920" spans="1:4" ht="18">
      <c r="A920" s="10" t="s">
        <v>793</v>
      </c>
      <c r="B920" s="10"/>
      <c r="C920" s="2"/>
      <c r="D920" s="2"/>
    </row>
    <row r="921" spans="1:4" ht="18">
      <c r="A921" s="10" t="s">
        <v>794</v>
      </c>
      <c r="B921" s="10"/>
      <c r="C921" s="2"/>
      <c r="D921" s="2"/>
    </row>
    <row r="922" spans="1:4" ht="18">
      <c r="A922" s="10" t="s">
        <v>795</v>
      </c>
      <c r="B922" s="10"/>
      <c r="C922" s="2"/>
      <c r="D922" s="2"/>
    </row>
    <row r="923" spans="1:4" ht="18">
      <c r="A923" s="10" t="s">
        <v>796</v>
      </c>
      <c r="B923" s="10"/>
      <c r="C923" s="2"/>
      <c r="D923" s="2"/>
    </row>
    <row r="924" spans="1:4" ht="18">
      <c r="A924" s="10" t="s">
        <v>797</v>
      </c>
      <c r="B924" s="10"/>
      <c r="C924" s="2"/>
      <c r="D924" s="2"/>
    </row>
    <row r="925" spans="1:4" ht="18">
      <c r="A925" s="10" t="s">
        <v>798</v>
      </c>
      <c r="B925" s="10"/>
      <c r="C925" s="2"/>
      <c r="D925" s="2"/>
    </row>
    <row r="926" spans="1:4" ht="18">
      <c r="A926" s="10" t="s">
        <v>799</v>
      </c>
      <c r="B926" s="10"/>
      <c r="C926" s="2"/>
      <c r="D926" s="2"/>
    </row>
    <row r="927" spans="1:4" ht="18">
      <c r="A927" s="10" t="s">
        <v>800</v>
      </c>
      <c r="B927" s="10"/>
      <c r="C927" s="2"/>
      <c r="D927" s="2"/>
    </row>
    <row r="928" spans="1:4" ht="18">
      <c r="A928" s="10" t="s">
        <v>801</v>
      </c>
      <c r="B928" s="10"/>
      <c r="C928" s="2"/>
      <c r="D928" s="2"/>
    </row>
    <row r="929" spans="1:4" ht="18">
      <c r="A929" s="10" t="s">
        <v>802</v>
      </c>
      <c r="B929" s="10"/>
      <c r="C929" s="2"/>
      <c r="D929" s="2"/>
    </row>
    <row r="930" spans="1:4" ht="18">
      <c r="A930" s="10" t="s">
        <v>803</v>
      </c>
      <c r="B930" s="10"/>
      <c r="C930" s="2"/>
      <c r="D930" s="2"/>
    </row>
    <row r="931" spans="1:4" ht="18">
      <c r="A931" s="10" t="s">
        <v>804</v>
      </c>
      <c r="B931" s="10"/>
      <c r="C931" s="2"/>
      <c r="D931" s="2"/>
    </row>
    <row r="932" spans="1:4" ht="18">
      <c r="A932" s="10" t="s">
        <v>805</v>
      </c>
      <c r="B932" s="10"/>
      <c r="C932" s="2"/>
      <c r="D932" s="2"/>
    </row>
    <row r="933" spans="1:4" ht="18">
      <c r="A933" s="10" t="s">
        <v>806</v>
      </c>
      <c r="B933" s="10"/>
      <c r="C933" s="2"/>
      <c r="D933" s="2"/>
    </row>
    <row r="934" spans="1:4" ht="18">
      <c r="A934" s="10" t="s">
        <v>807</v>
      </c>
      <c r="B934" s="10"/>
      <c r="C934" s="2"/>
      <c r="D934" s="2"/>
    </row>
    <row r="935" spans="1:4" ht="18">
      <c r="A935" s="10" t="s">
        <v>808</v>
      </c>
      <c r="B935" s="10"/>
      <c r="C935" s="2"/>
      <c r="D935" s="2"/>
    </row>
    <row r="936" spans="1:4" ht="18">
      <c r="A936" s="10" t="s">
        <v>809</v>
      </c>
      <c r="B936" s="10"/>
      <c r="C936" s="2"/>
      <c r="D936" s="2"/>
    </row>
    <row r="937" spans="1:4" ht="18">
      <c r="A937" s="10" t="s">
        <v>810</v>
      </c>
      <c r="B937" s="10"/>
      <c r="C937" s="2"/>
      <c r="D937" s="2"/>
    </row>
    <row r="938" spans="1:4" ht="18">
      <c r="A938" s="10"/>
      <c r="B938" s="10"/>
      <c r="C938" s="2"/>
      <c r="D938" s="2"/>
    </row>
    <row r="939" spans="1:4" ht="19.5">
      <c r="A939" s="41" t="s">
        <v>50060</v>
      </c>
      <c r="B939" s="41"/>
      <c r="C939" s="2"/>
      <c r="D939" s="2" t="s">
        <v>811</v>
      </c>
    </row>
    <row r="940" spans="1:4" ht="19.5">
      <c r="A940" s="11" t="s">
        <v>812</v>
      </c>
      <c r="B940" s="11"/>
      <c r="C940" s="2"/>
      <c r="D940" s="2"/>
    </row>
    <row r="941" spans="1:4" ht="19.5">
      <c r="A941" s="11" t="s">
        <v>812</v>
      </c>
      <c r="B941" s="10"/>
      <c r="C941" s="2"/>
      <c r="D941" s="2"/>
    </row>
    <row r="942" spans="1:4" ht="18">
      <c r="A942" s="10"/>
      <c r="B942" s="10"/>
      <c r="C942" s="2"/>
      <c r="D942" s="2"/>
    </row>
    <row r="943" spans="1:4" ht="19.5">
      <c r="A943" s="11" t="s">
        <v>813</v>
      </c>
      <c r="B943" s="11"/>
      <c r="C943" s="2"/>
      <c r="D943" s="2"/>
    </row>
    <row r="944" spans="1:4" ht="18">
      <c r="A944" s="10" t="s">
        <v>814</v>
      </c>
      <c r="B944" s="10"/>
      <c r="C944" s="2"/>
      <c r="D944" s="2"/>
    </row>
    <row r="945" spans="1:4" ht="18">
      <c r="A945" s="10"/>
      <c r="B945" s="10"/>
      <c r="C945" s="2"/>
      <c r="D945" s="2"/>
    </row>
    <row r="946" spans="1:4" ht="19.5">
      <c r="A946" s="11" t="s">
        <v>815</v>
      </c>
      <c r="B946" s="11"/>
      <c r="C946" s="2"/>
      <c r="D946" s="2"/>
    </row>
    <row r="947" spans="1:4" ht="18">
      <c r="A947" s="10" t="s">
        <v>816</v>
      </c>
      <c r="B947" s="10"/>
      <c r="C947" s="2"/>
      <c r="D947" s="2"/>
    </row>
    <row r="948" spans="1:4" ht="18">
      <c r="A948" s="10"/>
      <c r="B948" s="10"/>
      <c r="C948" s="2"/>
      <c r="D948" s="2"/>
    </row>
    <row r="949" spans="1:4" ht="19.5">
      <c r="A949" s="11" t="s">
        <v>817</v>
      </c>
      <c r="B949" s="11"/>
      <c r="C949" s="2"/>
      <c r="D949" s="2"/>
    </row>
    <row r="950" spans="1:4" ht="18">
      <c r="A950" s="10" t="s">
        <v>818</v>
      </c>
      <c r="B950" s="10"/>
      <c r="C950" s="2"/>
      <c r="D950" s="2"/>
    </row>
    <row r="951" spans="1:4" ht="18">
      <c r="A951" s="10"/>
      <c r="B951" s="10"/>
      <c r="C951" s="2"/>
      <c r="D951" s="2"/>
    </row>
    <row r="952" spans="1:4" ht="19.5">
      <c r="A952" s="11" t="s">
        <v>819</v>
      </c>
      <c r="B952" s="11"/>
      <c r="C952" s="2"/>
      <c r="D952" s="2"/>
    </row>
    <row r="953" spans="1:4" ht="18">
      <c r="A953" s="10" t="s">
        <v>820</v>
      </c>
      <c r="B953" s="10"/>
      <c r="C953" s="2"/>
      <c r="D953" s="2"/>
    </row>
    <row r="954" spans="1:4" ht="18">
      <c r="A954" s="10"/>
      <c r="B954" s="10"/>
      <c r="C954" s="2"/>
      <c r="D954" s="2"/>
    </row>
    <row r="955" spans="1:4" ht="19.5">
      <c r="A955" s="11" t="s">
        <v>821</v>
      </c>
      <c r="B955" s="11"/>
      <c r="C955" s="2"/>
      <c r="D955" s="2"/>
    </row>
    <row r="956" spans="1:4" ht="18">
      <c r="A956" s="10" t="s">
        <v>822</v>
      </c>
      <c r="B956" s="10"/>
      <c r="C956" s="2"/>
      <c r="D956" s="2"/>
    </row>
    <row r="957" spans="1:4" ht="18">
      <c r="A957" s="10"/>
      <c r="B957" s="10"/>
      <c r="C957" s="2"/>
      <c r="D957" s="2"/>
    </row>
    <row r="958" spans="1:4" ht="19.5">
      <c r="A958" s="11" t="s">
        <v>823</v>
      </c>
      <c r="B958" s="11"/>
      <c r="C958" s="2"/>
      <c r="D958" s="2"/>
    </row>
    <row r="959" spans="1:4" ht="18">
      <c r="A959" s="10" t="s">
        <v>824</v>
      </c>
      <c r="B959" s="10"/>
      <c r="C959" s="2"/>
      <c r="D959" s="2"/>
    </row>
    <row r="960" spans="1:4" ht="18">
      <c r="A960" s="10"/>
      <c r="B960" s="10"/>
      <c r="C960" s="2"/>
      <c r="D960" s="2"/>
    </row>
    <row r="961" spans="1:4" ht="18">
      <c r="A961" s="10"/>
      <c r="B961" s="10"/>
      <c r="C961" s="2"/>
      <c r="D961" s="2"/>
    </row>
    <row r="962" spans="1:4" ht="18">
      <c r="A962" s="10"/>
      <c r="B962" s="10"/>
      <c r="C962" s="2"/>
      <c r="D962" s="2"/>
    </row>
    <row r="963" spans="1:4" ht="19.5">
      <c r="A963" s="11" t="s">
        <v>825</v>
      </c>
      <c r="B963" s="11"/>
      <c r="C963" s="2"/>
      <c r="D963" s="2"/>
    </row>
    <row r="964" spans="1:4" ht="18">
      <c r="A964" s="10" t="s">
        <v>826</v>
      </c>
      <c r="B964" s="10"/>
      <c r="C964" s="2"/>
      <c r="D964" s="2"/>
    </row>
    <row r="965" spans="1:4" ht="18">
      <c r="A965" s="10"/>
      <c r="B965" s="10"/>
      <c r="C965" s="2"/>
      <c r="D965" s="2"/>
    </row>
    <row r="966" spans="1:4" ht="18">
      <c r="A966" s="10"/>
      <c r="B966" s="10"/>
      <c r="C966" s="2"/>
      <c r="D966" s="2"/>
    </row>
    <row r="967" spans="1:4" ht="18">
      <c r="A967" s="10"/>
      <c r="B967" s="10"/>
      <c r="C967" s="2"/>
      <c r="D967" s="2"/>
    </row>
    <row r="968" spans="1:4" ht="19.5">
      <c r="A968" s="11" t="s">
        <v>827</v>
      </c>
      <c r="B968" s="11"/>
      <c r="C968" s="2"/>
      <c r="D968" s="2"/>
    </row>
    <row r="969" spans="1:4" ht="18">
      <c r="A969" s="10" t="s">
        <v>828</v>
      </c>
      <c r="B969" s="10"/>
      <c r="C969" s="2"/>
      <c r="D969" s="2"/>
    </row>
    <row r="970" spans="1:4" ht="18">
      <c r="A970" s="10"/>
      <c r="B970" s="10"/>
      <c r="C970" s="2"/>
      <c r="D970" s="2"/>
    </row>
    <row r="971" spans="1:4" ht="19.5">
      <c r="A971" s="11" t="s">
        <v>829</v>
      </c>
      <c r="B971" s="11"/>
      <c r="C971" s="2"/>
      <c r="D971" s="2"/>
    </row>
    <row r="972" spans="1:4" ht="18">
      <c r="A972" s="10" t="s">
        <v>830</v>
      </c>
      <c r="B972" s="10"/>
      <c r="C972" s="2"/>
      <c r="D972" s="2"/>
    </row>
    <row r="973" spans="1:4" ht="18">
      <c r="A973" s="10"/>
      <c r="B973" s="10"/>
      <c r="C973" s="2"/>
      <c r="D973" s="2"/>
    </row>
    <row r="974" spans="1:4" ht="19.5">
      <c r="A974" s="11" t="s">
        <v>831</v>
      </c>
      <c r="B974" s="11"/>
      <c r="C974" s="2"/>
      <c r="D974" s="2"/>
    </row>
    <row r="975" spans="1:4" ht="18">
      <c r="A975" s="42" t="s">
        <v>832</v>
      </c>
      <c r="B975" s="42"/>
      <c r="C975" s="2"/>
      <c r="D975" s="2"/>
    </row>
    <row r="976" spans="1:4" ht="18">
      <c r="A976" s="42"/>
      <c r="B976" s="42"/>
      <c r="C976" s="2"/>
      <c r="D976" s="2"/>
    </row>
    <row r="977" spans="1:4" ht="19.5">
      <c r="A977" s="11" t="s">
        <v>833</v>
      </c>
      <c r="B977" s="11"/>
      <c r="C977" s="2"/>
      <c r="D977" s="2"/>
    </row>
    <row r="978" spans="1:4" ht="18">
      <c r="A978" s="10" t="s">
        <v>834</v>
      </c>
      <c r="B978" s="10"/>
      <c r="C978" s="2"/>
      <c r="D978" s="2"/>
    </row>
    <row r="979" spans="1:4" ht="18">
      <c r="A979" s="10"/>
      <c r="B979" s="10"/>
      <c r="C979" s="2"/>
      <c r="D979" s="2"/>
    </row>
    <row r="980" spans="1:4" ht="19.5">
      <c r="A980" s="43" t="s">
        <v>835</v>
      </c>
      <c r="B980" s="43"/>
      <c r="C980" s="2"/>
      <c r="D980" s="2"/>
    </row>
    <row r="981" spans="1:4" ht="18">
      <c r="A981" s="21" t="s">
        <v>836</v>
      </c>
      <c r="B981" s="21"/>
      <c r="C981" s="2"/>
      <c r="D981" s="2"/>
    </row>
    <row r="982" spans="1:4" ht="18">
      <c r="A982" s="21"/>
      <c r="B982" s="21"/>
      <c r="C982" s="2"/>
      <c r="D982" s="2"/>
    </row>
    <row r="983" spans="1:4" ht="19.5">
      <c r="A983" s="43" t="s">
        <v>831</v>
      </c>
      <c r="B983" s="43"/>
      <c r="C983" s="2"/>
      <c r="D983" s="2"/>
    </row>
    <row r="984" spans="1:4" ht="18">
      <c r="A984" s="21" t="s">
        <v>837</v>
      </c>
      <c r="B984" s="21"/>
      <c r="C984" s="2"/>
      <c r="D984" s="2"/>
    </row>
    <row r="985" spans="1:4" ht="18">
      <c r="A985" s="21"/>
      <c r="B985" s="21"/>
      <c r="C985" s="2"/>
      <c r="D985" s="2"/>
    </row>
    <row r="986" spans="1:4" ht="18">
      <c r="A986" s="21"/>
      <c r="B986" s="21"/>
      <c r="C986" s="2"/>
      <c r="D986" s="2"/>
    </row>
    <row r="987" spans="1:4" ht="18">
      <c r="A987" s="10" t="s">
        <v>50060</v>
      </c>
      <c r="B987" s="10"/>
      <c r="C987" s="2"/>
      <c r="D987" s="2"/>
    </row>
    <row r="988" spans="1:4" ht="19.5">
      <c r="A988" s="11" t="s">
        <v>838</v>
      </c>
      <c r="B988" s="11"/>
      <c r="C988" s="2"/>
      <c r="D988" s="2"/>
    </row>
    <row r="989" spans="1:4" ht="19.5">
      <c r="A989" s="11" t="s">
        <v>839</v>
      </c>
      <c r="B989" s="11"/>
      <c r="C989" s="2"/>
      <c r="D989" s="2"/>
    </row>
    <row r="990" spans="1:4" ht="18">
      <c r="A990" s="10" t="s">
        <v>840</v>
      </c>
      <c r="B990" s="10"/>
      <c r="C990" s="2"/>
      <c r="D990" s="2"/>
    </row>
    <row r="991" spans="1:4" ht="18">
      <c r="A991" s="10"/>
      <c r="B991" s="10"/>
      <c r="C991" s="2"/>
      <c r="D991" s="2"/>
    </row>
    <row r="992" spans="1:4" ht="18">
      <c r="A992" s="44" t="s">
        <v>841</v>
      </c>
      <c r="B992" s="44"/>
      <c r="C992" s="2"/>
      <c r="D992" s="2"/>
    </row>
    <row r="993" spans="1:4" ht="18">
      <c r="A993" s="44"/>
      <c r="B993" s="44"/>
      <c r="C993" s="2"/>
      <c r="D993" s="2"/>
    </row>
    <row r="994" spans="1:4" ht="18">
      <c r="A994" s="10" t="s">
        <v>842</v>
      </c>
      <c r="B994" s="10"/>
      <c r="C994" s="2"/>
      <c r="D994" s="2"/>
    </row>
    <row r="995" spans="1:4" ht="18">
      <c r="A995" s="10"/>
      <c r="B995" s="10"/>
      <c r="C995" s="2"/>
      <c r="D995" s="2"/>
    </row>
    <row r="996" spans="1:4" ht="18">
      <c r="A996" s="10"/>
      <c r="B996" s="10"/>
      <c r="C996" s="2"/>
      <c r="D996" s="2"/>
    </row>
    <row r="997" spans="1:4" ht="18">
      <c r="A997" s="10"/>
      <c r="B997" s="10"/>
      <c r="C997" s="2"/>
      <c r="D997" s="2"/>
    </row>
    <row r="998" spans="1:4" ht="19.5">
      <c r="A998" s="12" t="s">
        <v>843</v>
      </c>
      <c r="B998" s="11"/>
      <c r="C998" s="2"/>
      <c r="D998" s="2"/>
    </row>
    <row r="999" spans="1:4" ht="19.5">
      <c r="A999" s="11"/>
      <c r="B999" s="11"/>
      <c r="C999" s="2"/>
      <c r="D999" s="2"/>
    </row>
    <row r="1000" spans="1:4" ht="19.5">
      <c r="A1000" s="45"/>
      <c r="B1000" s="45"/>
      <c r="C1000" s="46"/>
      <c r="D1000" s="47" t="s">
        <v>844</v>
      </c>
    </row>
    <row r="1001" spans="1:4" ht="19.5">
      <c r="A1001" s="48"/>
      <c r="B1001" s="48"/>
      <c r="C1001" s="46"/>
      <c r="D1001" s="47" t="s">
        <v>845</v>
      </c>
    </row>
    <row r="1002" spans="1:4" ht="19.5">
      <c r="A1002" s="49"/>
      <c r="B1002" s="49"/>
      <c r="C1002" s="46"/>
      <c r="D1002" s="47" t="s">
        <v>846</v>
      </c>
    </row>
    <row r="1003" spans="1:4" ht="19.5">
      <c r="A1003" s="50"/>
      <c r="B1003" s="50"/>
      <c r="C1003" s="46"/>
      <c r="D1003" s="47" t="s">
        <v>847</v>
      </c>
    </row>
    <row r="1004" spans="1:4" ht="19.5">
      <c r="A1004" s="51"/>
      <c r="B1004" s="51"/>
      <c r="C1004" s="46"/>
      <c r="D1004" s="47" t="s">
        <v>848</v>
      </c>
    </row>
    <row r="1005" spans="1:4" ht="19.5">
      <c r="A1005" s="52"/>
      <c r="B1005" s="52"/>
      <c r="C1005" s="46"/>
      <c r="D1005" s="47" t="s">
        <v>849</v>
      </c>
    </row>
    <row r="1006" spans="1:4" ht="19.5">
      <c r="A1006" s="53"/>
      <c r="B1006" s="53"/>
      <c r="C1006" s="46"/>
      <c r="D1006" s="47" t="s">
        <v>850</v>
      </c>
    </row>
    <row r="1007" spans="1:4" ht="19.5">
      <c r="A1007" s="54"/>
      <c r="B1007" s="54"/>
      <c r="C1007" s="46"/>
      <c r="D1007" s="47" t="s">
        <v>851</v>
      </c>
    </row>
    <row r="1008" spans="1:4" ht="19.5">
      <c r="A1008" s="55"/>
      <c r="B1008" s="55"/>
      <c r="C1008" s="46"/>
      <c r="D1008" s="47" t="s">
        <v>852</v>
      </c>
    </row>
    <row r="1009" spans="1:4" ht="19.5">
      <c r="A1009" s="56"/>
      <c r="B1009" s="56"/>
      <c r="C1009" s="46"/>
      <c r="D1009" s="47" t="s">
        <v>853</v>
      </c>
    </row>
    <row r="1010" spans="1:4" ht="19.5">
      <c r="A1010" s="57"/>
      <c r="B1010" s="57"/>
      <c r="C1010" s="46"/>
      <c r="D1010" s="47" t="s">
        <v>854</v>
      </c>
    </row>
    <row r="1011" spans="1:4" ht="19.5">
      <c r="A1011" s="58"/>
      <c r="B1011" s="58"/>
      <c r="C1011" s="46"/>
      <c r="D1011" s="47" t="s">
        <v>855</v>
      </c>
    </row>
    <row r="1012" spans="1:4" ht="19.5">
      <c r="A1012" s="59"/>
      <c r="B1012" s="59"/>
      <c r="C1012" s="46"/>
      <c r="D1012" s="47" t="s">
        <v>856</v>
      </c>
    </row>
    <row r="1013" spans="1:4" ht="19.5">
      <c r="A1013" s="60"/>
      <c r="B1013" s="60"/>
      <c r="C1013" s="46"/>
      <c r="D1013" s="47" t="s">
        <v>857</v>
      </c>
    </row>
    <row r="1014" spans="1:4" ht="19.5">
      <c r="A1014" s="61"/>
      <c r="B1014" s="61"/>
      <c r="C1014" s="46"/>
      <c r="D1014" s="47" t="s">
        <v>858</v>
      </c>
    </row>
    <row r="1015" spans="1:4" ht="19.5">
      <c r="A1015" s="62"/>
      <c r="B1015" s="62"/>
      <c r="C1015" s="46"/>
      <c r="D1015" s="47" t="s">
        <v>859</v>
      </c>
    </row>
    <row r="1016" spans="1:4" ht="19.5">
      <c r="A1016" s="63"/>
      <c r="B1016" s="63"/>
      <c r="C1016" s="46"/>
      <c r="D1016" s="47" t="s">
        <v>860</v>
      </c>
    </row>
    <row r="1017" spans="1:4" ht="19.5">
      <c r="A1017" s="64"/>
      <c r="B1017" s="64"/>
      <c r="C1017" s="46"/>
      <c r="D1017" s="47" t="s">
        <v>861</v>
      </c>
    </row>
    <row r="1018" spans="1:4" ht="19.5">
      <c r="A1018" s="65"/>
      <c r="B1018" s="65"/>
      <c r="C1018" s="46"/>
      <c r="D1018" s="47" t="s">
        <v>862</v>
      </c>
    </row>
    <row r="1019" spans="1:4" ht="19.5">
      <c r="A1019" s="66"/>
      <c r="B1019" s="66"/>
      <c r="C1019" s="46"/>
      <c r="D1019" s="47" t="s">
        <v>863</v>
      </c>
    </row>
    <row r="1020" spans="1:4" ht="19.5">
      <c r="A1020" s="67"/>
      <c r="B1020" s="67"/>
      <c r="C1020" s="46"/>
      <c r="D1020" s="47" t="s">
        <v>864</v>
      </c>
    </row>
    <row r="1021" spans="1:4" ht="19.5">
      <c r="A1021" s="68"/>
      <c r="B1021" s="68"/>
      <c r="C1021" s="46"/>
      <c r="D1021" s="47" t="s">
        <v>865</v>
      </c>
    </row>
    <row r="1022" spans="1:4" ht="19.5">
      <c r="A1022" s="69"/>
      <c r="B1022" s="69"/>
      <c r="C1022" s="46"/>
      <c r="D1022" s="47" t="s">
        <v>866</v>
      </c>
    </row>
    <row r="1023" spans="1:4" ht="19.5">
      <c r="A1023" s="70"/>
      <c r="B1023" s="70"/>
      <c r="C1023" s="46"/>
      <c r="D1023" s="47" t="s">
        <v>867</v>
      </c>
    </row>
    <row r="1024" spans="1:4" ht="19.5">
      <c r="A1024" s="71"/>
      <c r="B1024" s="71"/>
      <c r="C1024" s="46"/>
      <c r="D1024" s="47" t="s">
        <v>868</v>
      </c>
    </row>
    <row r="1025" spans="1:4" ht="19.5">
      <c r="A1025" s="72"/>
      <c r="B1025" s="72"/>
      <c r="C1025" s="46"/>
      <c r="D1025" s="47" t="s">
        <v>869</v>
      </c>
    </row>
    <row r="1026" spans="1:4" ht="19.5">
      <c r="A1026" s="73"/>
      <c r="B1026" s="73"/>
      <c r="C1026" s="46"/>
      <c r="D1026" s="47" t="s">
        <v>870</v>
      </c>
    </row>
    <row r="1027" spans="1:4" ht="19.5">
      <c r="A1027" s="74"/>
      <c r="B1027" s="74"/>
      <c r="C1027" s="46"/>
      <c r="D1027" s="47" t="s">
        <v>871</v>
      </c>
    </row>
    <row r="1028" spans="1:4" ht="19.5">
      <c r="A1028" s="75"/>
      <c r="B1028" s="75"/>
      <c r="C1028" s="46"/>
      <c r="D1028" s="47" t="s">
        <v>872</v>
      </c>
    </row>
    <row r="1029" spans="1:4" ht="19.5">
      <c r="A1029" s="76"/>
      <c r="B1029" s="76"/>
      <c r="C1029" s="46"/>
      <c r="D1029" s="47" t="s">
        <v>873</v>
      </c>
    </row>
    <row r="1030" spans="1:4" ht="19.5">
      <c r="A1030" s="77"/>
      <c r="B1030" s="77"/>
      <c r="C1030" s="46"/>
      <c r="D1030" s="47" t="s">
        <v>874</v>
      </c>
    </row>
    <row r="1031" spans="1:4" ht="19.5">
      <c r="A1031" s="78"/>
      <c r="B1031" s="78"/>
      <c r="C1031" s="46"/>
      <c r="D1031" s="47" t="s">
        <v>875</v>
      </c>
    </row>
    <row r="1032" spans="1:4" ht="19.5">
      <c r="A1032" s="79"/>
      <c r="B1032" s="79"/>
      <c r="C1032" s="46"/>
      <c r="D1032" s="47" t="s">
        <v>876</v>
      </c>
    </row>
    <row r="1033" spans="1:4" ht="19.5">
      <c r="A1033" s="80"/>
      <c r="B1033" s="80"/>
      <c r="C1033" s="46"/>
      <c r="D1033" s="47" t="s">
        <v>877</v>
      </c>
    </row>
    <row r="1034" spans="1:4" ht="19.5">
      <c r="A1034" s="81"/>
      <c r="B1034" s="81"/>
      <c r="C1034" s="46"/>
      <c r="D1034" s="47" t="s">
        <v>878</v>
      </c>
    </row>
    <row r="1035" spans="1:4" ht="19.5">
      <c r="A1035" s="82"/>
      <c r="B1035" s="82"/>
      <c r="C1035" s="46"/>
      <c r="D1035" s="47" t="s">
        <v>879</v>
      </c>
    </row>
    <row r="1036" spans="1:4" ht="19.5">
      <c r="A1036" s="83"/>
      <c r="B1036" s="83"/>
      <c r="C1036" s="46"/>
      <c r="D1036" s="47" t="s">
        <v>880</v>
      </c>
    </row>
    <row r="1037" spans="1:4" ht="19.5">
      <c r="A1037" s="84"/>
      <c r="B1037" s="84"/>
      <c r="C1037" s="46"/>
      <c r="D1037" s="47" t="s">
        <v>881</v>
      </c>
    </row>
    <row r="1038" spans="1:4" ht="19.5">
      <c r="A1038" s="85"/>
      <c r="B1038" s="85"/>
      <c r="C1038" s="46"/>
      <c r="D1038" s="47" t="s">
        <v>882</v>
      </c>
    </row>
    <row r="1039" spans="1:4" ht="19.5">
      <c r="A1039" s="86"/>
      <c r="B1039" s="86"/>
      <c r="C1039" s="46"/>
      <c r="D1039" s="47" t="s">
        <v>883</v>
      </c>
    </row>
    <row r="1040" spans="1:4" ht="19.5">
      <c r="A1040" s="87"/>
      <c r="B1040" s="87"/>
      <c r="C1040" s="46"/>
      <c r="D1040" s="47" t="s">
        <v>884</v>
      </c>
    </row>
    <row r="1041" spans="1:4" ht="19.5">
      <c r="A1041" s="88"/>
      <c r="B1041" s="88"/>
      <c r="C1041" s="46"/>
      <c r="D1041" s="47" t="s">
        <v>885</v>
      </c>
    </row>
    <row r="1042" spans="1:4" ht="19.5">
      <c r="A1042" s="89"/>
      <c r="B1042" s="89"/>
      <c r="C1042" s="46"/>
      <c r="D1042" s="47" t="s">
        <v>886</v>
      </c>
    </row>
    <row r="1043" spans="1:4" ht="19.5">
      <c r="A1043" s="90"/>
      <c r="B1043" s="90"/>
      <c r="C1043" s="46"/>
      <c r="D1043" s="47" t="s">
        <v>887</v>
      </c>
    </row>
    <row r="1044" spans="1:4" ht="19.5">
      <c r="A1044" s="91"/>
      <c r="B1044" s="91"/>
      <c r="C1044" s="46"/>
      <c r="D1044" s="47" t="s">
        <v>888</v>
      </c>
    </row>
    <row r="1045" spans="1:4" ht="19.5">
      <c r="A1045" s="92"/>
      <c r="B1045" s="92"/>
      <c r="C1045" s="46"/>
      <c r="D1045" s="47" t="s">
        <v>889</v>
      </c>
    </row>
    <row r="1046" spans="1:4" ht="19.5">
      <c r="A1046" s="93"/>
      <c r="B1046" s="93"/>
      <c r="C1046" s="46"/>
      <c r="D1046" s="47" t="s">
        <v>890</v>
      </c>
    </row>
    <row r="1047" spans="1:4" ht="19.5">
      <c r="A1047" s="94"/>
      <c r="B1047" s="94"/>
      <c r="C1047" s="46"/>
      <c r="D1047" s="47" t="s">
        <v>845</v>
      </c>
    </row>
    <row r="1048" spans="1:4" ht="19.5">
      <c r="A1048" s="95"/>
      <c r="B1048" s="95"/>
      <c r="C1048" s="46"/>
      <c r="D1048" s="47" t="s">
        <v>891</v>
      </c>
    </row>
    <row r="1049" spans="1:4" ht="19.5">
      <c r="A1049" s="96"/>
      <c r="B1049" s="96"/>
      <c r="C1049" s="46"/>
      <c r="D1049" s="47" t="s">
        <v>892</v>
      </c>
    </row>
    <row r="1050" spans="1:4" ht="19.5">
      <c r="A1050" s="97"/>
      <c r="B1050" s="97"/>
      <c r="C1050" s="46"/>
      <c r="D1050" s="47" t="s">
        <v>893</v>
      </c>
    </row>
    <row r="1051" spans="1:4" ht="19.5">
      <c r="A1051" s="98"/>
      <c r="B1051" s="98"/>
      <c r="C1051" s="46"/>
      <c r="D1051" s="47" t="s">
        <v>894</v>
      </c>
    </row>
    <row r="1052" spans="1:4" ht="19.5">
      <c r="A1052" s="99"/>
      <c r="B1052" s="99"/>
      <c r="C1052" s="46"/>
      <c r="D1052" s="47" t="s">
        <v>895</v>
      </c>
    </row>
    <row r="1053" spans="1:4" ht="19.5">
      <c r="A1053" s="100"/>
      <c r="B1053" s="100"/>
      <c r="C1053" s="46"/>
      <c r="D1053" s="47" t="s">
        <v>896</v>
      </c>
    </row>
    <row r="1054" spans="1:4" ht="19.5">
      <c r="A1054" s="101"/>
      <c r="B1054" s="101"/>
      <c r="C1054" s="46"/>
      <c r="D1054" s="47" t="s">
        <v>897</v>
      </c>
    </row>
    <row r="1055" spans="1:4" ht="19.5">
      <c r="A1055" s="102"/>
      <c r="B1055" s="102"/>
      <c r="C1055" s="46"/>
      <c r="D1055" s="47" t="s">
        <v>898</v>
      </c>
    </row>
    <row r="1056" spans="1:4" ht="19.5">
      <c r="A1056" s="103"/>
      <c r="B1056" s="103"/>
      <c r="C1056" s="46"/>
      <c r="D1056" s="47" t="s">
        <v>899</v>
      </c>
    </row>
    <row r="1057" spans="1:4" ht="19.5">
      <c r="A1057" s="104"/>
      <c r="B1057" s="104"/>
      <c r="C1057" s="46"/>
      <c r="D1057" s="47" t="s">
        <v>900</v>
      </c>
    </row>
    <row r="1058" spans="1:4" ht="19.5">
      <c r="A1058" s="104"/>
      <c r="B1058" s="104"/>
      <c r="C1058" s="46"/>
      <c r="D1058" s="47" t="s">
        <v>901</v>
      </c>
    </row>
    <row r="1059" spans="1:4" ht="19.5">
      <c r="A1059" s="105"/>
      <c r="B1059" s="105"/>
      <c r="C1059" s="46"/>
      <c r="D1059" s="47" t="s">
        <v>902</v>
      </c>
    </row>
    <row r="1060" spans="1:4" ht="19.5">
      <c r="A1060" s="106"/>
      <c r="B1060" s="106"/>
      <c r="C1060" s="46"/>
      <c r="D1060" s="47" t="s">
        <v>903</v>
      </c>
    </row>
    <row r="1061" spans="1:4" ht="19.5">
      <c r="A1061" s="107"/>
      <c r="B1061" s="107"/>
      <c r="C1061" s="46"/>
      <c r="D1061" s="47" t="s">
        <v>904</v>
      </c>
    </row>
    <row r="1062" spans="1:4" ht="19.5">
      <c r="A1062" s="108"/>
      <c r="B1062" s="108"/>
      <c r="C1062" s="46"/>
      <c r="D1062" s="47" t="s">
        <v>905</v>
      </c>
    </row>
    <row r="1063" spans="1:4" ht="19.5">
      <c r="A1063" s="109"/>
      <c r="B1063" s="109"/>
      <c r="C1063" s="46"/>
      <c r="D1063" s="47" t="s">
        <v>906</v>
      </c>
    </row>
    <row r="1064" spans="1:4" ht="19.5">
      <c r="A1064" s="110"/>
      <c r="B1064" s="110"/>
      <c r="C1064" s="46"/>
      <c r="D1064" s="47" t="s">
        <v>907</v>
      </c>
    </row>
    <row r="1065" spans="1:4" ht="19.5">
      <c r="A1065" s="111"/>
      <c r="B1065" s="111"/>
      <c r="C1065" s="46"/>
      <c r="D1065" s="47" t="s">
        <v>908</v>
      </c>
    </row>
    <row r="1066" spans="1:4" ht="19.5">
      <c r="A1066" s="112"/>
      <c r="B1066" s="112"/>
      <c r="C1066" s="46"/>
      <c r="D1066" s="47" t="s">
        <v>909</v>
      </c>
    </row>
    <row r="1067" spans="1:4" ht="19.5">
      <c r="A1067" s="113"/>
      <c r="B1067" s="113"/>
      <c r="C1067" s="46"/>
      <c r="D1067" s="47" t="s">
        <v>910</v>
      </c>
    </row>
    <row r="1068" spans="1:4" ht="19.5">
      <c r="A1068" s="114"/>
      <c r="B1068" s="114"/>
      <c r="C1068" s="46"/>
      <c r="D1068" s="47" t="s">
        <v>911</v>
      </c>
    </row>
    <row r="1069" spans="1:4" ht="19.5">
      <c r="A1069" s="115"/>
      <c r="B1069" s="115"/>
      <c r="C1069" s="46"/>
      <c r="D1069" s="47" t="s">
        <v>912</v>
      </c>
    </row>
    <row r="1070" spans="1:4" ht="19.5">
      <c r="A1070" s="116"/>
      <c r="B1070" s="116"/>
      <c r="C1070" s="46"/>
      <c r="D1070" s="47" t="s">
        <v>913</v>
      </c>
    </row>
    <row r="1071" spans="1:4" ht="19.5">
      <c r="A1071" s="117"/>
      <c r="B1071" s="117"/>
      <c r="C1071" s="46"/>
      <c r="D1071" s="47" t="s">
        <v>914</v>
      </c>
    </row>
    <row r="1072" spans="1:4" ht="19.5">
      <c r="A1072" s="118"/>
      <c r="B1072" s="118"/>
      <c r="C1072" s="46"/>
      <c r="D1072" s="47" t="s">
        <v>915</v>
      </c>
    </row>
    <row r="1073" spans="1:4" ht="19.5">
      <c r="A1073" s="119"/>
      <c r="B1073" s="119"/>
      <c r="C1073" s="46"/>
      <c r="D1073" s="47" t="s">
        <v>916</v>
      </c>
    </row>
    <row r="1074" spans="1:4" ht="19.5">
      <c r="A1074" s="120"/>
      <c r="B1074" s="120"/>
      <c r="C1074" s="46"/>
      <c r="D1074" s="47" t="s">
        <v>917</v>
      </c>
    </row>
    <row r="1075" spans="1:4" ht="19.5">
      <c r="A1075" s="121"/>
      <c r="B1075" s="121"/>
      <c r="C1075" s="46"/>
      <c r="D1075" s="47" t="s">
        <v>918</v>
      </c>
    </row>
    <row r="1076" spans="1:4" ht="19.5">
      <c r="A1076" s="122"/>
      <c r="B1076" s="122"/>
      <c r="C1076" s="46"/>
      <c r="D1076" s="47" t="s">
        <v>919</v>
      </c>
    </row>
    <row r="1077" spans="1:4" ht="19.5">
      <c r="A1077" s="123"/>
      <c r="B1077" s="123"/>
      <c r="C1077" s="46"/>
      <c r="D1077" s="47" t="s">
        <v>920</v>
      </c>
    </row>
    <row r="1078" spans="1:4" ht="19.5">
      <c r="A1078" s="124"/>
      <c r="B1078" s="124"/>
      <c r="C1078" s="46"/>
      <c r="D1078" s="47" t="s">
        <v>921</v>
      </c>
    </row>
    <row r="1079" spans="1:4" ht="19.5">
      <c r="A1079" s="125"/>
      <c r="B1079" s="125"/>
      <c r="C1079" s="46"/>
      <c r="D1079" s="47" t="s">
        <v>922</v>
      </c>
    </row>
    <row r="1080" spans="1:4" ht="19.5">
      <c r="A1080" s="126"/>
      <c r="B1080" s="126"/>
      <c r="C1080" s="46"/>
      <c r="D1080" s="47" t="s">
        <v>923</v>
      </c>
    </row>
    <row r="1081" spans="1:4" ht="19.5">
      <c r="A1081" s="127"/>
      <c r="B1081" s="127"/>
      <c r="C1081" s="46"/>
      <c r="D1081" s="47" t="s">
        <v>924</v>
      </c>
    </row>
    <row r="1082" spans="1:4" ht="19.5">
      <c r="A1082" s="128"/>
      <c r="B1082" s="128"/>
      <c r="C1082" s="46"/>
      <c r="D1082" s="47" t="s">
        <v>925</v>
      </c>
    </row>
    <row r="1083" spans="1:4" ht="19.5">
      <c r="A1083" s="129"/>
      <c r="B1083" s="129"/>
      <c r="C1083" s="46"/>
      <c r="D1083" s="47" t="s">
        <v>926</v>
      </c>
    </row>
    <row r="1084" spans="1:4" ht="19.5">
      <c r="A1084" s="130"/>
      <c r="B1084" s="130"/>
      <c r="C1084" s="46"/>
      <c r="D1084" s="47" t="s">
        <v>927</v>
      </c>
    </row>
    <row r="1085" spans="1:4" ht="19.5">
      <c r="A1085" s="131"/>
      <c r="B1085" s="131"/>
      <c r="C1085" s="46"/>
      <c r="D1085" s="47" t="s">
        <v>928</v>
      </c>
    </row>
    <row r="1086" spans="1:4" ht="19.5">
      <c r="A1086" s="132"/>
      <c r="B1086" s="132"/>
      <c r="C1086" s="46"/>
      <c r="D1086" s="47" t="s">
        <v>929</v>
      </c>
    </row>
    <row r="1087" spans="1:4" ht="19.5">
      <c r="A1087" s="133"/>
      <c r="B1087" s="133"/>
      <c r="C1087" s="46"/>
      <c r="D1087" s="47" t="s">
        <v>930</v>
      </c>
    </row>
    <row r="1088" spans="1:4" ht="19.5">
      <c r="A1088" s="134"/>
      <c r="B1088" s="134"/>
      <c r="C1088" s="46"/>
      <c r="D1088" s="47" t="s">
        <v>931</v>
      </c>
    </row>
    <row r="1089" spans="1:4" ht="19.5">
      <c r="A1089" s="135"/>
      <c r="B1089" s="135"/>
      <c r="C1089" s="46"/>
      <c r="D1089" s="47" t="s">
        <v>932</v>
      </c>
    </row>
    <row r="1090" spans="1:4" ht="19.5">
      <c r="A1090" s="136"/>
      <c r="B1090" s="136"/>
      <c r="C1090" s="46"/>
      <c r="D1090" s="47" t="s">
        <v>933</v>
      </c>
    </row>
    <row r="1091" spans="1:4" ht="19.5">
      <c r="A1091" s="137"/>
      <c r="B1091" s="137"/>
      <c r="C1091" s="46"/>
      <c r="D1091" s="47" t="s">
        <v>934</v>
      </c>
    </row>
    <row r="1092" spans="1:4" ht="19.5">
      <c r="A1092" s="138"/>
      <c r="B1092" s="138"/>
      <c r="C1092" s="46"/>
      <c r="D1092" s="47" t="s">
        <v>935</v>
      </c>
    </row>
    <row r="1093" spans="1:4" ht="19.5">
      <c r="A1093" s="139"/>
      <c r="B1093" s="139"/>
      <c r="C1093" s="46"/>
      <c r="D1093" s="47" t="s">
        <v>936</v>
      </c>
    </row>
    <row r="1094" spans="1:4" ht="19.5">
      <c r="A1094" s="140"/>
      <c r="B1094" s="140"/>
      <c r="C1094" s="46"/>
      <c r="D1094" s="47" t="s">
        <v>937</v>
      </c>
    </row>
    <row r="1095" spans="1:4" ht="19.5">
      <c r="A1095" s="141"/>
      <c r="B1095" s="141"/>
      <c r="C1095" s="46"/>
      <c r="D1095" s="47" t="s">
        <v>938</v>
      </c>
    </row>
    <row r="1096" spans="1:4" ht="19.5">
      <c r="A1096" s="142"/>
      <c r="B1096" s="142"/>
      <c r="C1096" s="46"/>
      <c r="D1096" s="47" t="s">
        <v>939</v>
      </c>
    </row>
    <row r="1097" spans="1:4" ht="19.5">
      <c r="A1097" s="143"/>
      <c r="B1097" s="143"/>
      <c r="C1097" s="46"/>
      <c r="D1097" s="47" t="s">
        <v>940</v>
      </c>
    </row>
    <row r="1098" spans="1:4" ht="19.5">
      <c r="A1098" s="144"/>
      <c r="B1098" s="144"/>
      <c r="C1098" s="46"/>
      <c r="D1098" s="47" t="s">
        <v>849</v>
      </c>
    </row>
    <row r="1099" spans="1:4" ht="19.5">
      <c r="A1099" s="145"/>
      <c r="B1099" s="145"/>
      <c r="C1099" s="46"/>
      <c r="D1099" s="47" t="s">
        <v>941</v>
      </c>
    </row>
    <row r="1100" spans="1:4" ht="19.5">
      <c r="A1100" s="146"/>
      <c r="B1100" s="146"/>
      <c r="C1100" s="46"/>
      <c r="D1100" s="47" t="s">
        <v>942</v>
      </c>
    </row>
    <row r="1101" spans="1:4" ht="19.5">
      <c r="A1101" s="147"/>
      <c r="B1101" s="147"/>
      <c r="C1101" s="46"/>
      <c r="D1101" s="47" t="s">
        <v>844</v>
      </c>
    </row>
    <row r="1102" spans="1:4" ht="19.5">
      <c r="A1102" s="148"/>
      <c r="B1102" s="148"/>
      <c r="C1102" s="46"/>
      <c r="D1102" s="47" t="s">
        <v>943</v>
      </c>
    </row>
    <row r="1103" spans="1:4" ht="19.5">
      <c r="A1103" s="149"/>
      <c r="B1103" s="149"/>
      <c r="C1103" s="46"/>
      <c r="D1103" s="47" t="s">
        <v>944</v>
      </c>
    </row>
    <row r="1104" spans="1:4" ht="19.5">
      <c r="A1104" s="150"/>
      <c r="B1104" s="150"/>
      <c r="C1104" s="46"/>
      <c r="D1104" s="47" t="s">
        <v>945</v>
      </c>
    </row>
    <row r="1105" spans="1:4" ht="19.5">
      <c r="A1105" s="151"/>
      <c r="B1105" s="151"/>
      <c r="C1105" s="46"/>
      <c r="D1105" s="47" t="s">
        <v>946</v>
      </c>
    </row>
    <row r="1106" spans="1:4" ht="19.5">
      <c r="A1106" s="152"/>
      <c r="B1106" s="152"/>
      <c r="C1106" s="46"/>
      <c r="D1106" s="47" t="s">
        <v>947</v>
      </c>
    </row>
    <row r="1107" spans="1:4" ht="19.5">
      <c r="A1107" s="153"/>
      <c r="B1107" s="153"/>
      <c r="C1107" s="46"/>
      <c r="D1107" s="47" t="s">
        <v>948</v>
      </c>
    </row>
    <row r="1108" spans="1:4" ht="19.5">
      <c r="A1108" s="154"/>
      <c r="B1108" s="154"/>
      <c r="C1108" s="46"/>
      <c r="D1108" s="47" t="s">
        <v>949</v>
      </c>
    </row>
    <row r="1109" spans="1:4" ht="19.5">
      <c r="A1109" s="155"/>
      <c r="B1109" s="155"/>
      <c r="C1109" s="46"/>
      <c r="D1109" s="47" t="s">
        <v>950</v>
      </c>
    </row>
    <row r="1110" spans="1:4" ht="19.5">
      <c r="A1110" s="156"/>
      <c r="B1110" s="156"/>
      <c r="C1110" s="46"/>
      <c r="D1110" s="47" t="s">
        <v>951</v>
      </c>
    </row>
    <row r="1111" spans="1:4" ht="19.5">
      <c r="A1111" s="157"/>
      <c r="B1111" s="157"/>
      <c r="C1111" s="46"/>
      <c r="D1111" s="47" t="s">
        <v>952</v>
      </c>
    </row>
    <row r="1112" spans="1:4" ht="19.5">
      <c r="A1112" s="158"/>
      <c r="B1112" s="158"/>
      <c r="C1112" s="46"/>
      <c r="D1112" s="47" t="s">
        <v>953</v>
      </c>
    </row>
    <row r="1113" spans="1:4" ht="19.5">
      <c r="A1113" s="159"/>
      <c r="B1113" s="159"/>
      <c r="C1113" s="46"/>
      <c r="D1113" s="46"/>
    </row>
    <row r="1114" spans="1:4" ht="19.5">
      <c r="A1114" s="160"/>
      <c r="B1114" s="160"/>
      <c r="C1114" s="46"/>
      <c r="D1114" s="47" t="s">
        <v>954</v>
      </c>
    </row>
    <row r="1115" spans="1:4" ht="19.5">
      <c r="A1115" s="161"/>
      <c r="B1115" s="161"/>
      <c r="C1115" s="46"/>
      <c r="D1115" s="47" t="s">
        <v>955</v>
      </c>
    </row>
    <row r="1116" spans="1:4" ht="19.5">
      <c r="A1116" s="162"/>
      <c r="B1116" s="162"/>
      <c r="C1116" s="46"/>
      <c r="D1116" s="47" t="s">
        <v>956</v>
      </c>
    </row>
    <row r="1117" spans="1:4" ht="19.5">
      <c r="A1117" s="163"/>
      <c r="B1117" s="163"/>
      <c r="C1117" s="46"/>
      <c r="D1117" s="47" t="s">
        <v>957</v>
      </c>
    </row>
    <row r="1118" spans="1:4" ht="19.5">
      <c r="A1118" s="164"/>
      <c r="B1118" s="164"/>
      <c r="C1118" s="46"/>
      <c r="D1118" s="47" t="s">
        <v>958</v>
      </c>
    </row>
    <row r="1119" spans="1:4" ht="19.5">
      <c r="A1119" s="165"/>
      <c r="B1119" s="165"/>
      <c r="C1119" s="46"/>
      <c r="D1119" s="47" t="s">
        <v>959</v>
      </c>
    </row>
    <row r="1120" spans="1:4" ht="19.5">
      <c r="A1120" s="166"/>
      <c r="B1120" s="166"/>
      <c r="C1120" s="46"/>
      <c r="D1120" s="47" t="s">
        <v>960</v>
      </c>
    </row>
    <row r="1121" spans="1:4" ht="19.5">
      <c r="A1121" s="167"/>
      <c r="B1121" s="167"/>
      <c r="C1121" s="46"/>
      <c r="D1121" s="47" t="s">
        <v>961</v>
      </c>
    </row>
    <row r="1122" spans="1:4" ht="19.5">
      <c r="A1122" s="168"/>
      <c r="B1122" s="168"/>
      <c r="C1122" s="46"/>
      <c r="D1122" s="47" t="s">
        <v>962</v>
      </c>
    </row>
    <row r="1123" spans="1:4" ht="19.5">
      <c r="A1123" s="49"/>
      <c r="B1123" s="49"/>
      <c r="C1123" s="46"/>
      <c r="D1123" s="47" t="s">
        <v>846</v>
      </c>
    </row>
    <row r="1124" spans="1:4" ht="19.5">
      <c r="A1124" s="169"/>
      <c r="B1124" s="169"/>
      <c r="C1124" s="46"/>
      <c r="D1124" s="47" t="s">
        <v>963</v>
      </c>
    </row>
    <row r="1125" spans="1:4" ht="19.5">
      <c r="A1125" s="170"/>
      <c r="B1125" s="170"/>
      <c r="C1125" s="46"/>
      <c r="D1125" s="47" t="s">
        <v>964</v>
      </c>
    </row>
    <row r="1126" spans="1:4" ht="19.5">
      <c r="A1126" s="171"/>
      <c r="B1126" s="171"/>
      <c r="C1126" s="46"/>
      <c r="D1126" s="47" t="s">
        <v>965</v>
      </c>
    </row>
    <row r="1127" spans="1:4" ht="19.5">
      <c r="A1127" s="172"/>
      <c r="B1127" s="172"/>
      <c r="C1127" s="46"/>
      <c r="D1127" s="47" t="s">
        <v>966</v>
      </c>
    </row>
    <row r="1128" spans="1:4" ht="19.5">
      <c r="A1128" s="173"/>
      <c r="B1128" s="173"/>
      <c r="C1128" s="46"/>
      <c r="D1128" s="47" t="s">
        <v>967</v>
      </c>
    </row>
    <row r="1129" spans="1:4" ht="19.5">
      <c r="A1129" s="174"/>
      <c r="B1129" s="174"/>
      <c r="C1129" s="46"/>
      <c r="D1129" s="47" t="s">
        <v>968</v>
      </c>
    </row>
    <row r="1130" spans="1:4" ht="19.5">
      <c r="A1130" s="175"/>
      <c r="B1130" s="175"/>
      <c r="C1130" s="46"/>
      <c r="D1130" s="47" t="s">
        <v>969</v>
      </c>
    </row>
    <row r="1131" spans="1:4" ht="19.5">
      <c r="A1131" s="176"/>
      <c r="B1131" s="176"/>
      <c r="C1131" s="46"/>
      <c r="D1131" s="47" t="s">
        <v>970</v>
      </c>
    </row>
    <row r="1132" spans="1:4" ht="19.5">
      <c r="A1132" s="177"/>
      <c r="B1132" s="177"/>
      <c r="C1132" s="46"/>
      <c r="D1132" s="47" t="s">
        <v>971</v>
      </c>
    </row>
    <row r="1133" spans="1:4" ht="19.5">
      <c r="A1133" s="177"/>
      <c r="B1133" s="177"/>
      <c r="C1133" s="46"/>
      <c r="D1133" s="47" t="s">
        <v>972</v>
      </c>
    </row>
    <row r="1134" spans="1:4" ht="19.5">
      <c r="A1134" s="178"/>
      <c r="B1134" s="178"/>
      <c r="C1134" s="46"/>
      <c r="D1134" s="47" t="s">
        <v>973</v>
      </c>
    </row>
    <row r="1135" spans="1:4" ht="19.5">
      <c r="A1135" s="179"/>
      <c r="B1135" s="179"/>
      <c r="C1135" s="46"/>
      <c r="D1135" s="47" t="s">
        <v>974</v>
      </c>
    </row>
    <row r="1136" spans="1:4" ht="19.5">
      <c r="A1136" s="180"/>
      <c r="B1136" s="180"/>
      <c r="C1136" s="46"/>
      <c r="D1136" s="47" t="s">
        <v>975</v>
      </c>
    </row>
    <row r="1137" spans="1:4" ht="19.5">
      <c r="A1137" s="181"/>
      <c r="B1137" s="181"/>
      <c r="C1137" s="46"/>
      <c r="D1137" s="47" t="s">
        <v>976</v>
      </c>
    </row>
    <row r="1138" spans="1:4" ht="19.5">
      <c r="A1138" s="182"/>
      <c r="B1138" s="182"/>
      <c r="C1138" s="46"/>
      <c r="D1138" s="47" t="s">
        <v>977</v>
      </c>
    </row>
    <row r="1139" spans="1:4" ht="19.5">
      <c r="A1139" s="183"/>
      <c r="B1139" s="183"/>
      <c r="C1139" s="46"/>
      <c r="D1139" s="47" t="s">
        <v>978</v>
      </c>
    </row>
    <row r="1140" spans="1:4" ht="19.5">
      <c r="A1140" s="184"/>
      <c r="B1140" s="184"/>
      <c r="C1140" s="46"/>
      <c r="D1140" s="47" t="s">
        <v>979</v>
      </c>
    </row>
    <row r="1141" spans="1:4" ht="19.5">
      <c r="A1141" s="185"/>
      <c r="B1141" s="185"/>
      <c r="C1141" s="46"/>
      <c r="D1141" s="47" t="s">
        <v>980</v>
      </c>
    </row>
    <row r="1142" spans="1:4" ht="19.5">
      <c r="A1142" s="186"/>
      <c r="B1142" s="186"/>
      <c r="C1142" s="46"/>
      <c r="D1142" s="47" t="s">
        <v>981</v>
      </c>
    </row>
    <row r="1143" spans="1:4" ht="19.5">
      <c r="A1143" s="187"/>
      <c r="B1143" s="187"/>
      <c r="C1143" s="46"/>
      <c r="D1143" s="47" t="s">
        <v>982</v>
      </c>
    </row>
    <row r="1144" spans="1:4" ht="19.5">
      <c r="A1144" s="188"/>
      <c r="B1144" s="188"/>
      <c r="C1144" s="46"/>
      <c r="D1144" s="47" t="s">
        <v>983</v>
      </c>
    </row>
    <row r="1145" spans="1:4" ht="19.5">
      <c r="A1145" s="189"/>
      <c r="B1145" s="189"/>
      <c r="C1145" s="46"/>
      <c r="D1145" s="47" t="s">
        <v>984</v>
      </c>
    </row>
    <row r="1146" spans="1:4" ht="19.5">
      <c r="A1146" s="190"/>
      <c r="B1146" s="190"/>
      <c r="C1146" s="46"/>
      <c r="D1146" s="47" t="s">
        <v>985</v>
      </c>
    </row>
    <row r="1147" spans="1:4" ht="19.5">
      <c r="A1147" s="191"/>
      <c r="B1147" s="191"/>
      <c r="C1147" s="46"/>
      <c r="D1147" s="47" t="s">
        <v>986</v>
      </c>
    </row>
    <row r="1148" spans="1:4" ht="19.5">
      <c r="A1148" s="192"/>
      <c r="B1148" s="192"/>
      <c r="C1148" s="2"/>
      <c r="D1148" s="2"/>
    </row>
    <row r="1149" spans="1:4" ht="19.5">
      <c r="A1149" s="192"/>
      <c r="B1149" s="192"/>
      <c r="C1149" s="2"/>
      <c r="D1149" s="2"/>
    </row>
    <row r="1150" spans="1:4" ht="19.5">
      <c r="A1150" s="192"/>
      <c r="B1150" s="192"/>
      <c r="C1150" s="2"/>
      <c r="D1150" s="2"/>
    </row>
    <row r="1151" spans="1:4" ht="19.5">
      <c r="A1151" s="192"/>
      <c r="B1151" s="192"/>
      <c r="C1151" s="2"/>
      <c r="D1151" s="2"/>
    </row>
    <row r="1152" spans="1:4" ht="19.5">
      <c r="A1152" s="192"/>
      <c r="B1152" s="192"/>
      <c r="C1152" s="2"/>
      <c r="D1152" s="2"/>
    </row>
    <row r="1153" spans="1:4" ht="19.5">
      <c r="A1153" s="192"/>
      <c r="B1153" s="192"/>
      <c r="C1153" s="2"/>
      <c r="D1153" s="2"/>
    </row>
    <row r="1154" spans="1:4" ht="19.5">
      <c r="A1154" s="192"/>
      <c r="B1154" s="192"/>
      <c r="C1154" s="2"/>
      <c r="D1154" s="2"/>
    </row>
    <row r="1155" spans="1:4" ht="19.5">
      <c r="A1155" s="192"/>
      <c r="B1155" s="192"/>
      <c r="C1155" s="2"/>
      <c r="D1155" s="2"/>
    </row>
    <row r="1156" spans="1:4" ht="19.5">
      <c r="A1156" s="192"/>
      <c r="B1156" s="192"/>
      <c r="C1156" s="2"/>
      <c r="D1156" s="2"/>
    </row>
    <row r="1157" spans="1:4" ht="19.5">
      <c r="A1157" s="192"/>
      <c r="B1157" s="192"/>
      <c r="C1157" s="2"/>
      <c r="D1157" s="2"/>
    </row>
    <row r="1158" spans="1:4" ht="19.5">
      <c r="A1158" s="192"/>
      <c r="B1158" s="192"/>
      <c r="C1158" s="2"/>
      <c r="D1158" s="2"/>
    </row>
    <row r="1159" spans="1:4" ht="19.5">
      <c r="A1159" s="192"/>
      <c r="B1159" s="192"/>
      <c r="C1159" s="2"/>
      <c r="D1159" s="2"/>
    </row>
    <row r="1160" spans="1:4" ht="19.5">
      <c r="A1160" s="192"/>
      <c r="B1160" s="192"/>
      <c r="C1160" s="2"/>
      <c r="D1160" s="2"/>
    </row>
    <row r="1161" spans="1:4" ht="19.5">
      <c r="A1161" s="192"/>
      <c r="B1161" s="192"/>
      <c r="C1161" s="2"/>
      <c r="D1161" s="2"/>
    </row>
    <row r="1162" spans="1:4" ht="19.5">
      <c r="A1162" s="192"/>
      <c r="B1162" s="192"/>
      <c r="C1162" s="2"/>
      <c r="D1162" s="2"/>
    </row>
    <row r="1163" spans="1:4" ht="19.5">
      <c r="A1163" s="192"/>
      <c r="B1163" s="192"/>
      <c r="C1163" s="2"/>
      <c r="D1163" s="2"/>
    </row>
    <row r="1164" spans="1:4" ht="19.5">
      <c r="A1164" s="192"/>
      <c r="B1164" s="192"/>
      <c r="C1164" s="2"/>
      <c r="D1164" s="2"/>
    </row>
    <row r="1165" spans="1:4" ht="19.5">
      <c r="A1165" s="192"/>
      <c r="B1165" s="192"/>
      <c r="C1165" s="2"/>
      <c r="D1165" s="2"/>
    </row>
    <row r="1166" spans="1:4" ht="19.5">
      <c r="A1166" s="192"/>
      <c r="B1166" s="192"/>
      <c r="C1166" s="2"/>
      <c r="D1166" s="2"/>
    </row>
    <row r="1167" spans="1:4" ht="19.5">
      <c r="A1167" s="192"/>
      <c r="B1167" s="192"/>
      <c r="C1167" s="2"/>
      <c r="D1167" s="2"/>
    </row>
    <row r="1168" spans="1:4" ht="19.5">
      <c r="A1168" s="192"/>
      <c r="B1168" s="192"/>
      <c r="C1168" s="2"/>
      <c r="D1168" s="2"/>
    </row>
    <row r="1169" spans="1:4" ht="19.5">
      <c r="A1169" s="192"/>
      <c r="B1169" s="192"/>
      <c r="C1169" s="2"/>
      <c r="D1169" s="2"/>
    </row>
    <row r="1170" spans="1:4" ht="19.5">
      <c r="A1170" s="192"/>
      <c r="B1170" s="192"/>
      <c r="C1170" s="2"/>
      <c r="D1170" s="2"/>
    </row>
    <row r="1171" spans="1:4" ht="19.5">
      <c r="A1171" s="192"/>
      <c r="B1171" s="192"/>
      <c r="C1171" s="2"/>
      <c r="D1171" s="2"/>
    </row>
    <row r="1172" spans="1:4" ht="19.5">
      <c r="A1172" s="192"/>
      <c r="B1172" s="192"/>
      <c r="C1172" s="2"/>
      <c r="D1172" s="2"/>
    </row>
    <row r="1173" spans="1:4" ht="19.5">
      <c r="A1173" s="192"/>
      <c r="B1173" s="192"/>
      <c r="C1173" s="2"/>
      <c r="D1173" s="2"/>
    </row>
    <row r="1174" spans="1:4" ht="19.5">
      <c r="A1174" s="192"/>
      <c r="B1174" s="192"/>
      <c r="C1174" s="2"/>
      <c r="D1174" s="2"/>
    </row>
    <row r="1175" spans="1:4" ht="19.5">
      <c r="A1175" s="192"/>
      <c r="B1175" s="192"/>
      <c r="C1175" s="2"/>
      <c r="D1175" s="2"/>
    </row>
    <row r="1176" spans="1:4" ht="19.5">
      <c r="A1176" s="192"/>
      <c r="B1176" s="192"/>
      <c r="C1176" s="2"/>
      <c r="D1176" s="2"/>
    </row>
    <row r="1177" spans="1:4" ht="19.5">
      <c r="A1177" s="192"/>
      <c r="B1177" s="192"/>
      <c r="C1177" s="2"/>
      <c r="D1177" s="2"/>
    </row>
    <row r="1178" spans="1:4" ht="19.5">
      <c r="A1178" s="192"/>
      <c r="B1178" s="192"/>
      <c r="C1178" s="2"/>
      <c r="D1178" s="2"/>
    </row>
    <row r="1179" spans="1:4" ht="19.5">
      <c r="A1179" s="192"/>
      <c r="B1179" s="192"/>
      <c r="C1179" s="2"/>
      <c r="D1179" s="2"/>
    </row>
    <row r="1180" spans="1:4" ht="19.5">
      <c r="A1180" s="192"/>
      <c r="B1180" s="192"/>
      <c r="C1180" s="2"/>
      <c r="D1180" s="2"/>
    </row>
    <row r="1181" spans="1:4" ht="19.5">
      <c r="A1181" s="192"/>
      <c r="B1181" s="192"/>
      <c r="C1181" s="2"/>
      <c r="D1181" s="2"/>
    </row>
    <row r="1182" spans="1:4" ht="19.5">
      <c r="A1182" s="192"/>
      <c r="B1182" s="192"/>
      <c r="C1182" s="2"/>
      <c r="D1182" s="2"/>
    </row>
    <row r="1183" spans="1:4" ht="19.5">
      <c r="A1183" s="192"/>
      <c r="B1183" s="192"/>
      <c r="C1183" s="2"/>
      <c r="D1183" s="2"/>
    </row>
    <row r="1184" spans="1:4" ht="19.5">
      <c r="A1184" s="192"/>
      <c r="B1184" s="192"/>
      <c r="C1184" s="2"/>
      <c r="D1184" s="2"/>
    </row>
    <row r="1185" spans="1:4" ht="19.5">
      <c r="A1185" s="192"/>
      <c r="B1185" s="192"/>
      <c r="C1185" s="2"/>
      <c r="D1185" s="2"/>
    </row>
    <row r="1186" spans="1:4" ht="19.5">
      <c r="A1186" s="2" t="s">
        <v>987</v>
      </c>
      <c r="B1186" s="192"/>
      <c r="C1186" s="2"/>
      <c r="D1186" s="2"/>
    </row>
    <row r="1187" spans="1:4" ht="19.5">
      <c r="A1187" s="192"/>
      <c r="B1187" s="192"/>
      <c r="C1187" s="2"/>
      <c r="D1187" s="2"/>
    </row>
    <row r="1188" spans="1:4" ht="19.5">
      <c r="A1188" s="192"/>
      <c r="B1188" s="192"/>
      <c r="C1188" s="2"/>
      <c r="D1188" s="2"/>
    </row>
    <row r="1189" spans="1:4" ht="19.5">
      <c r="A1189" s="192"/>
      <c r="B1189" s="192"/>
      <c r="C1189" s="2"/>
      <c r="D1189" s="2"/>
    </row>
    <row r="1190" spans="1:4" ht="19.5">
      <c r="A1190" s="192"/>
      <c r="B1190" s="192"/>
      <c r="C1190" s="2"/>
      <c r="D1190" s="2"/>
    </row>
    <row r="1191" spans="1:4" ht="19.5">
      <c r="A1191" s="192"/>
      <c r="B1191" s="192"/>
      <c r="C1191" s="2"/>
      <c r="D1191" s="2"/>
    </row>
    <row r="1192" spans="1:4" ht="19.5">
      <c r="A1192" s="192"/>
      <c r="B1192" s="192"/>
      <c r="C1192" s="2"/>
      <c r="D1192" s="2"/>
    </row>
    <row r="1193" spans="1:4" ht="19.5">
      <c r="A1193" s="192"/>
      <c r="B1193" s="192"/>
      <c r="C1193" s="2"/>
      <c r="D1193" s="2"/>
    </row>
    <row r="1194" spans="1:4" ht="19.5">
      <c r="A1194" s="192"/>
      <c r="B1194" s="192"/>
      <c r="C1194" s="2"/>
      <c r="D1194" s="2"/>
    </row>
    <row r="1195" spans="1:4" ht="19.5">
      <c r="A1195" s="192"/>
      <c r="B1195" s="192"/>
      <c r="C1195" s="2"/>
      <c r="D1195" s="2"/>
    </row>
    <row r="1196" spans="1:4" ht="19.5">
      <c r="A1196" s="192"/>
      <c r="B1196" s="192"/>
      <c r="C1196" s="2"/>
      <c r="D1196" s="2"/>
    </row>
    <row r="1197" spans="1:4" ht="19.5">
      <c r="A1197" s="192"/>
      <c r="B1197" s="192"/>
      <c r="C1197" s="2"/>
      <c r="D1197" s="2"/>
    </row>
    <row r="1198" spans="1:4" ht="19.5">
      <c r="A1198" s="192"/>
      <c r="B1198" s="192"/>
      <c r="C1198" s="2"/>
      <c r="D1198" s="2"/>
    </row>
    <row r="1199" spans="1:4" ht="19.5">
      <c r="A1199" s="192"/>
      <c r="B1199" s="192"/>
      <c r="C1199" s="2"/>
      <c r="D1199" s="2"/>
    </row>
    <row r="1200" spans="1:4" ht="19.5">
      <c r="A1200" s="192"/>
      <c r="B1200" s="192"/>
      <c r="C1200" s="2"/>
      <c r="D1200" s="2"/>
    </row>
    <row r="1201" spans="1:4" ht="19.5">
      <c r="A1201" s="192"/>
      <c r="B1201" s="192"/>
      <c r="C1201" s="2"/>
      <c r="D1201" s="2"/>
    </row>
    <row r="1202" spans="1:4" ht="19.5">
      <c r="A1202" s="192"/>
      <c r="B1202" s="192"/>
      <c r="C1202" s="2"/>
      <c r="D1202" s="2"/>
    </row>
    <row r="1203" spans="1:4" ht="19.5">
      <c r="A1203" s="192"/>
      <c r="B1203" s="192"/>
      <c r="C1203" s="2"/>
      <c r="D1203" s="2"/>
    </row>
    <row r="1204" spans="1:4" ht="19.5">
      <c r="A1204" s="192"/>
      <c r="B1204" s="192"/>
      <c r="C1204" s="2"/>
      <c r="D1204" s="2"/>
    </row>
    <row r="1205" spans="1:4" ht="19.5">
      <c r="A1205" s="192"/>
      <c r="B1205" s="192"/>
      <c r="C1205" s="2"/>
      <c r="D1205" s="2"/>
    </row>
    <row r="1206" spans="1:4" ht="19.5">
      <c r="A1206" s="192"/>
      <c r="B1206" s="192"/>
      <c r="C1206" s="2"/>
      <c r="D1206" s="2"/>
    </row>
    <row r="1207" spans="1:4" ht="19.5">
      <c r="A1207" s="192"/>
      <c r="B1207" s="192"/>
      <c r="C1207" s="2"/>
      <c r="D1207" s="2"/>
    </row>
    <row r="1208" spans="1:4" ht="19.5">
      <c r="A1208" s="192"/>
      <c r="B1208" s="192"/>
      <c r="C1208" s="2"/>
      <c r="D1208" s="2"/>
    </row>
    <row r="1209" spans="1:4" ht="19.5">
      <c r="A1209" s="192"/>
      <c r="B1209" s="192"/>
      <c r="C1209" s="2"/>
      <c r="D1209" s="2"/>
    </row>
    <row r="1210" spans="1:4" ht="19.5">
      <c r="A1210" s="192"/>
      <c r="B1210" s="192"/>
      <c r="C1210" s="2"/>
      <c r="D1210" s="2"/>
    </row>
    <row r="1211" spans="1:4" ht="19.5">
      <c r="A1211" s="192"/>
      <c r="B1211" s="192"/>
      <c r="C1211" s="2"/>
      <c r="D1211" s="2"/>
    </row>
    <row r="1212" spans="1:4" ht="19.5">
      <c r="A1212" s="192"/>
      <c r="B1212" s="192"/>
      <c r="C1212" s="2"/>
      <c r="D1212" s="2"/>
    </row>
    <row r="1213" spans="1:4" ht="19.5">
      <c r="A1213" s="192"/>
      <c r="B1213" s="192"/>
      <c r="C1213" s="2"/>
      <c r="D1213" s="2"/>
    </row>
    <row r="1214" spans="1:4" ht="19.5">
      <c r="A1214" s="192"/>
      <c r="B1214" s="192"/>
      <c r="C1214" s="2"/>
      <c r="D1214" s="2"/>
    </row>
    <row r="1215" spans="1:4" ht="19.5">
      <c r="A1215" s="192"/>
      <c r="B1215" s="192"/>
      <c r="C1215" s="2"/>
      <c r="D1215" s="2"/>
    </row>
    <row r="1216" spans="1:4" ht="19.5">
      <c r="A1216" s="192"/>
      <c r="B1216" s="192"/>
      <c r="C1216" s="2"/>
      <c r="D1216" s="2"/>
    </row>
    <row r="1217" spans="1:4" ht="19.5">
      <c r="A1217" s="192"/>
      <c r="B1217" s="192"/>
      <c r="C1217" s="2"/>
      <c r="D1217" s="2"/>
    </row>
    <row r="1218" spans="1:4" ht="19.5">
      <c r="A1218" s="192"/>
      <c r="B1218" s="192"/>
      <c r="C1218" s="2"/>
      <c r="D1218" s="2"/>
    </row>
    <row r="1219" spans="1:4" ht="19.5">
      <c r="A1219" s="192"/>
      <c r="B1219" s="192"/>
      <c r="C1219" s="2"/>
      <c r="D1219" s="2"/>
    </row>
    <row r="1220" spans="1:4" ht="19.5">
      <c r="A1220" s="192"/>
      <c r="B1220" s="192"/>
      <c r="C1220" s="2"/>
      <c r="D1220" s="2"/>
    </row>
    <row r="1221" spans="1:4" ht="19.5">
      <c r="A1221" s="192"/>
      <c r="B1221" s="192"/>
      <c r="C1221" s="2"/>
      <c r="D1221" s="2"/>
    </row>
    <row r="1222" spans="1:4" ht="19.5">
      <c r="A1222" s="192"/>
      <c r="B1222" s="192"/>
      <c r="C1222" s="2"/>
      <c r="D1222" s="2"/>
    </row>
    <row r="1223" spans="1:4" ht="19.5">
      <c r="A1223" s="192"/>
      <c r="B1223" s="192"/>
      <c r="C1223" s="2"/>
      <c r="D1223" s="2"/>
    </row>
    <row r="1224" spans="1:4" ht="19.5">
      <c r="A1224" s="192"/>
      <c r="B1224" s="192"/>
      <c r="C1224" s="2"/>
      <c r="D1224" s="2"/>
    </row>
    <row r="1225" spans="1:4" ht="19.5">
      <c r="A1225" s="192"/>
      <c r="B1225" s="192"/>
      <c r="C1225" s="2"/>
      <c r="D1225" s="2"/>
    </row>
    <row r="1226" spans="1:4" ht="19.5">
      <c r="A1226" s="192"/>
      <c r="B1226" s="192"/>
      <c r="C1226" s="2"/>
      <c r="D1226" s="2"/>
    </row>
    <row r="1227" spans="1:4" ht="19.5">
      <c r="A1227" s="192"/>
      <c r="B1227" s="192"/>
      <c r="C1227" s="2"/>
      <c r="D1227" s="2"/>
    </row>
    <row r="1228" spans="1:4" ht="19.5">
      <c r="A1228" s="192"/>
      <c r="B1228" s="192"/>
      <c r="C1228" s="2"/>
      <c r="D1228" s="2"/>
    </row>
    <row r="1229" spans="1:4" ht="19.5">
      <c r="A1229" s="192"/>
      <c r="B1229" s="192"/>
      <c r="C1229" s="2"/>
      <c r="D1229" s="2"/>
    </row>
    <row r="1230" spans="1:4" ht="19.5">
      <c r="A1230" s="192"/>
      <c r="B1230" s="192"/>
      <c r="C1230" s="2"/>
      <c r="D1230" s="2"/>
    </row>
    <row r="1231" spans="1:4" ht="19.5">
      <c r="A1231" s="192"/>
      <c r="B1231" s="192"/>
      <c r="C1231" s="2"/>
      <c r="D1231" s="2"/>
    </row>
    <row r="1232" spans="1:4" ht="19.5">
      <c r="A1232" s="192"/>
      <c r="B1232" s="192"/>
      <c r="C1232" s="2"/>
      <c r="D1232" s="2"/>
    </row>
    <row r="1233" spans="1:4" ht="19.5">
      <c r="A1233" s="192"/>
      <c r="B1233" s="192"/>
      <c r="C1233" s="2"/>
      <c r="D1233" s="2"/>
    </row>
    <row r="1234" spans="1:4" ht="19.5">
      <c r="A1234" s="192"/>
      <c r="B1234" s="192"/>
      <c r="C1234" s="2"/>
      <c r="D1234" s="2"/>
    </row>
    <row r="1235" spans="1:4" ht="19.5">
      <c r="A1235" s="192"/>
      <c r="B1235" s="192"/>
      <c r="C1235" s="2"/>
      <c r="D1235" s="2"/>
    </row>
    <row r="1236" spans="1:4" ht="19.5">
      <c r="A1236" s="192"/>
      <c r="B1236" s="192"/>
      <c r="C1236" s="2"/>
      <c r="D1236" s="2"/>
    </row>
    <row r="1237" spans="1:4" ht="19.5">
      <c r="A1237" s="192"/>
      <c r="B1237" s="192"/>
      <c r="C1237" s="2"/>
      <c r="D1237" s="2"/>
    </row>
    <row r="1238" spans="1:4" ht="19.5">
      <c r="A1238" s="192"/>
      <c r="B1238" s="192"/>
      <c r="C1238" s="2"/>
      <c r="D1238" s="2"/>
    </row>
    <row r="1239" spans="1:4" ht="19.5">
      <c r="A1239" s="192"/>
      <c r="B1239" s="192"/>
      <c r="C1239" s="2"/>
      <c r="D1239" s="2"/>
    </row>
    <row r="1240" spans="1:4" ht="19.5">
      <c r="A1240" s="192"/>
      <c r="B1240" s="192"/>
      <c r="C1240" s="2"/>
      <c r="D1240" s="2"/>
    </row>
    <row r="1241" spans="1:4" ht="19.5">
      <c r="A1241" s="192"/>
      <c r="B1241" s="192"/>
      <c r="C1241" s="2"/>
      <c r="D1241" s="2"/>
    </row>
    <row r="1242" spans="1:4" ht="19.5">
      <c r="A1242" s="192"/>
      <c r="B1242" s="192"/>
      <c r="C1242" s="2"/>
      <c r="D1242" s="2"/>
    </row>
    <row r="1243" spans="1:4" ht="19.5">
      <c r="A1243" s="192"/>
      <c r="B1243" s="192"/>
      <c r="C1243" s="2"/>
      <c r="D1243" s="2"/>
    </row>
    <row r="1244" spans="1:4" ht="19.5">
      <c r="A1244" s="192"/>
      <c r="B1244" s="192"/>
      <c r="C1244" s="2"/>
      <c r="D1244" s="2"/>
    </row>
    <row r="1245" spans="1:4" ht="19.5">
      <c r="A1245" s="192"/>
      <c r="B1245" s="192"/>
      <c r="C1245" s="2"/>
      <c r="D1245" s="2"/>
    </row>
    <row r="1246" spans="1:4" ht="19.5">
      <c r="A1246" s="192"/>
      <c r="B1246" s="192"/>
      <c r="C1246" s="2"/>
      <c r="D1246" s="2"/>
    </row>
    <row r="1247" spans="1:4" ht="19.5">
      <c r="A1247" s="192"/>
      <c r="B1247" s="192"/>
      <c r="C1247" s="2"/>
      <c r="D1247" s="2"/>
    </row>
    <row r="1248" spans="1:4" ht="19.5">
      <c r="A1248" s="192"/>
      <c r="B1248" s="192"/>
      <c r="C1248" s="2"/>
      <c r="D1248" s="2"/>
    </row>
    <row r="1249" spans="1:4" ht="19.5">
      <c r="A1249" s="192"/>
      <c r="B1249" s="192"/>
      <c r="C1249" s="2"/>
      <c r="D1249" s="2"/>
    </row>
    <row r="1250" spans="1:4" ht="19.5">
      <c r="A1250" s="192"/>
      <c r="B1250" s="192"/>
      <c r="C1250" s="2"/>
      <c r="D1250" s="2"/>
    </row>
    <row r="1251" spans="1:4" ht="19.5">
      <c r="A1251" s="192"/>
      <c r="B1251" s="192"/>
      <c r="C1251" s="2"/>
      <c r="D1251" s="2"/>
    </row>
    <row r="1252" spans="1:4" ht="19.5">
      <c r="A1252" s="192"/>
      <c r="B1252" s="192"/>
      <c r="C1252" s="2"/>
      <c r="D1252" s="2"/>
    </row>
    <row r="1253" spans="1:4" ht="19.5">
      <c r="A1253" s="192"/>
      <c r="B1253" s="192"/>
      <c r="C1253" s="2"/>
      <c r="D1253" s="2"/>
    </row>
    <row r="1254" spans="1:4" ht="19.5">
      <c r="A1254" s="192"/>
      <c r="B1254" s="192"/>
      <c r="C1254" s="2"/>
      <c r="D1254" s="2"/>
    </row>
    <row r="1255" spans="1:4" ht="19.5">
      <c r="A1255" s="192"/>
      <c r="B1255" s="192"/>
      <c r="C1255" s="2"/>
      <c r="D1255" s="2"/>
    </row>
    <row r="1256" spans="1:4" ht="19.5">
      <c r="A1256" s="192"/>
      <c r="B1256" s="192"/>
      <c r="C1256" s="2"/>
      <c r="D1256" s="2"/>
    </row>
    <row r="1257" spans="1:4" ht="19.5">
      <c r="A1257" s="192"/>
      <c r="B1257" s="192"/>
      <c r="C1257" s="2"/>
      <c r="D1257" s="2"/>
    </row>
    <row r="1258" spans="1:4" ht="19.5">
      <c r="A1258" s="192"/>
      <c r="B1258" s="192"/>
      <c r="C1258" s="2"/>
      <c r="D1258" s="2"/>
    </row>
    <row r="1259" spans="1:4" ht="19.5">
      <c r="A1259" s="192"/>
      <c r="B1259" s="192"/>
      <c r="C1259" s="2"/>
      <c r="D1259" s="2"/>
    </row>
    <row r="1260" spans="1:4" ht="19.5">
      <c r="A1260" s="192"/>
      <c r="B1260" s="192"/>
      <c r="C1260" s="2"/>
      <c r="D1260" s="2"/>
    </row>
    <row r="1261" spans="1:4" ht="19.5">
      <c r="A1261" s="192"/>
      <c r="B1261" s="192"/>
      <c r="C1261" s="2"/>
      <c r="D1261" s="2"/>
    </row>
    <row r="1262" spans="1:4" ht="19.5">
      <c r="A1262" s="192"/>
      <c r="B1262" s="192"/>
      <c r="C1262" s="2"/>
      <c r="D1262" s="2"/>
    </row>
    <row r="1263" spans="1:4" ht="19.5">
      <c r="A1263" s="192"/>
      <c r="B1263" s="192"/>
      <c r="C1263" s="2"/>
      <c r="D1263" s="2"/>
    </row>
    <row r="1264" spans="1:4" ht="19.5">
      <c r="A1264" s="192"/>
      <c r="B1264" s="192"/>
      <c r="C1264" s="2"/>
      <c r="D1264" s="2"/>
    </row>
    <row r="1265" spans="1:4" ht="19.5">
      <c r="A1265" s="192"/>
      <c r="B1265" s="192"/>
      <c r="C1265" s="2"/>
      <c r="D1265" s="2"/>
    </row>
    <row r="1266" spans="1:4" ht="19.5">
      <c r="A1266" s="192"/>
      <c r="B1266" s="192"/>
      <c r="C1266" s="2"/>
      <c r="D1266" s="2"/>
    </row>
    <row r="1267" spans="1:4" ht="19.5">
      <c r="A1267" s="192"/>
      <c r="B1267" s="192"/>
      <c r="C1267" s="2"/>
      <c r="D1267" s="2"/>
    </row>
    <row r="1268" spans="1:4" ht="19.5">
      <c r="A1268" s="192"/>
      <c r="B1268" s="192"/>
      <c r="C1268" s="2"/>
      <c r="D1268" s="2"/>
    </row>
    <row r="1269" spans="1:4" ht="19.5">
      <c r="A1269" s="192"/>
      <c r="B1269" s="192"/>
      <c r="C1269" s="2"/>
      <c r="D1269" s="2"/>
    </row>
    <row r="1270" spans="1:4" ht="19.5">
      <c r="A1270" s="192"/>
      <c r="B1270" s="192"/>
      <c r="C1270" s="2"/>
      <c r="D1270" s="2"/>
    </row>
    <row r="1271" spans="1:4" ht="19.5">
      <c r="A1271" s="192"/>
      <c r="B1271" s="192"/>
      <c r="C1271" s="2"/>
      <c r="D1271" s="2"/>
    </row>
    <row r="1272" spans="1:4" ht="19.5">
      <c r="A1272" s="192"/>
      <c r="B1272" s="192"/>
      <c r="C1272" s="2"/>
      <c r="D1272" s="2"/>
    </row>
    <row r="1273" spans="1:4" ht="19.5">
      <c r="A1273" s="192"/>
      <c r="B1273" s="192"/>
      <c r="C1273" s="2"/>
      <c r="D1273" s="2"/>
    </row>
    <row r="1274" spans="1:4" ht="19.5">
      <c r="A1274" s="192"/>
      <c r="B1274" s="192"/>
      <c r="C1274" s="2"/>
      <c r="D1274" s="2"/>
    </row>
    <row r="1275" spans="1:4" ht="19.5">
      <c r="A1275" s="192"/>
      <c r="B1275" s="192"/>
      <c r="C1275" s="2"/>
      <c r="D1275" s="2"/>
    </row>
    <row r="1276" spans="1:4" ht="19.5">
      <c r="A1276" s="192"/>
      <c r="B1276" s="192"/>
      <c r="C1276" s="2"/>
      <c r="D1276" s="2"/>
    </row>
    <row r="1277" spans="1:4" ht="19.5">
      <c r="A1277" s="192"/>
      <c r="B1277" s="192"/>
      <c r="C1277" s="2"/>
      <c r="D1277" s="2"/>
    </row>
    <row r="1278" spans="1:4" ht="19.5">
      <c r="A1278" s="192"/>
      <c r="B1278" s="192"/>
      <c r="C1278" s="2"/>
      <c r="D1278" s="2"/>
    </row>
    <row r="1279" spans="1:4" ht="19.5">
      <c r="A1279" s="192"/>
      <c r="B1279" s="192"/>
      <c r="C1279" s="2"/>
      <c r="D1279" s="2"/>
    </row>
    <row r="1280" spans="1:4" ht="19.5">
      <c r="A1280" s="192"/>
      <c r="B1280" s="192"/>
      <c r="C1280" s="2"/>
      <c r="D1280" s="2"/>
    </row>
    <row r="1281" spans="1:4" ht="19.5">
      <c r="A1281" s="192"/>
      <c r="B1281" s="192"/>
      <c r="C1281" s="2"/>
      <c r="D1281" s="2"/>
    </row>
    <row r="1282" spans="1:4" ht="19.5">
      <c r="A1282" s="192"/>
      <c r="B1282" s="192"/>
      <c r="C1282" s="2"/>
      <c r="D1282" s="2"/>
    </row>
    <row r="1283" spans="1:4" ht="19.5">
      <c r="A1283" s="192"/>
      <c r="B1283" s="192"/>
      <c r="C1283" s="2"/>
      <c r="D1283" s="2"/>
    </row>
    <row r="1284" spans="1:4" ht="19.5">
      <c r="A1284" s="192"/>
      <c r="B1284" s="192"/>
      <c r="C1284" s="2"/>
      <c r="D1284" s="2"/>
    </row>
    <row r="1285" spans="1:4" ht="19.5">
      <c r="A1285" s="192"/>
      <c r="B1285" s="192"/>
      <c r="C1285" s="2"/>
      <c r="D1285" s="2"/>
    </row>
    <row r="1286" spans="1:4" ht="19.5">
      <c r="A1286" s="192"/>
      <c r="B1286" s="192"/>
      <c r="C1286" s="2"/>
      <c r="D1286" s="2"/>
    </row>
    <row r="1287" spans="1:4" ht="19.5">
      <c r="A1287" s="192"/>
      <c r="B1287" s="192"/>
      <c r="C1287" s="2"/>
      <c r="D1287" s="2"/>
    </row>
    <row r="1288" spans="1:4" ht="19.5">
      <c r="A1288" s="192"/>
      <c r="B1288" s="192"/>
      <c r="C1288" s="2"/>
      <c r="D1288" s="2"/>
    </row>
    <row r="1289" spans="1:4" ht="19.5">
      <c r="A1289" s="192"/>
      <c r="B1289" s="192"/>
      <c r="C1289" s="2"/>
      <c r="D1289" s="2"/>
    </row>
    <row r="1290" spans="1:4" ht="19.5">
      <c r="A1290" s="192"/>
      <c r="B1290" s="192"/>
      <c r="C1290" s="2"/>
      <c r="D1290" s="2"/>
    </row>
    <row r="1291" spans="1:4" ht="19.5">
      <c r="A1291" s="192"/>
      <c r="B1291" s="192"/>
      <c r="C1291" s="2"/>
      <c r="D1291" s="2"/>
    </row>
    <row r="1292" spans="1:4" ht="19.5">
      <c r="A1292" s="192"/>
      <c r="B1292" s="192"/>
      <c r="C1292" s="2"/>
      <c r="D1292" s="2"/>
    </row>
    <row r="1293" spans="1:4" ht="19.5">
      <c r="A1293" s="192"/>
      <c r="B1293" s="192"/>
      <c r="C1293" s="2"/>
      <c r="D1293" s="2"/>
    </row>
    <row r="1294" spans="1:4" ht="19.5">
      <c r="A1294" s="192"/>
      <c r="B1294" s="192"/>
      <c r="C1294" s="2"/>
      <c r="D1294" s="2"/>
    </row>
    <row r="1295" spans="1:4" ht="19.5">
      <c r="A1295" s="192"/>
      <c r="B1295" s="192"/>
      <c r="C1295" s="2"/>
      <c r="D1295" s="2"/>
    </row>
    <row r="1296" spans="1:4" ht="19.5">
      <c r="A1296" s="192"/>
      <c r="B1296" s="192"/>
      <c r="C1296" s="2"/>
      <c r="D1296" s="2"/>
    </row>
    <row r="1297" spans="1:4" ht="19.5">
      <c r="A1297" s="192"/>
      <c r="B1297" s="192"/>
      <c r="C1297" s="2"/>
      <c r="D1297" s="2"/>
    </row>
    <row r="1298" spans="1:4" ht="19.5">
      <c r="A1298" s="192"/>
      <c r="B1298" s="192"/>
      <c r="C1298" s="2"/>
      <c r="D1298" s="2"/>
    </row>
    <row r="1299" spans="1:4" ht="19.5">
      <c r="A1299" s="192"/>
      <c r="B1299" s="192"/>
      <c r="C1299" s="2"/>
      <c r="D1299" s="2"/>
    </row>
    <row r="1300" spans="1:4" ht="19.5">
      <c r="A1300" s="192"/>
      <c r="B1300" s="192"/>
      <c r="C1300" s="2"/>
      <c r="D1300" s="2"/>
    </row>
    <row r="1301" spans="1:4" ht="19.5">
      <c r="A1301" s="192"/>
      <c r="B1301" s="192"/>
      <c r="C1301" s="2"/>
      <c r="D1301" s="2"/>
    </row>
    <row r="1302" spans="1:4" ht="19.5">
      <c r="A1302" s="192"/>
      <c r="B1302" s="192"/>
      <c r="C1302" s="2"/>
      <c r="D1302" s="2"/>
    </row>
    <row r="1303" spans="1:4" ht="19.5">
      <c r="A1303" s="192"/>
      <c r="B1303" s="192"/>
      <c r="C1303" s="2"/>
      <c r="D1303" s="2"/>
    </row>
    <row r="1304" spans="1:4" ht="19.5">
      <c r="A1304" s="192"/>
      <c r="B1304" s="192"/>
      <c r="C1304" s="2"/>
      <c r="D1304" s="2"/>
    </row>
    <row r="1305" spans="1:4" ht="19.5">
      <c r="A1305" s="192"/>
      <c r="B1305" s="192"/>
      <c r="C1305" s="2"/>
      <c r="D1305" s="2"/>
    </row>
    <row r="1306" spans="1:4" ht="19.5">
      <c r="A1306" s="192"/>
      <c r="B1306" s="192"/>
      <c r="C1306" s="2"/>
      <c r="D1306" s="2"/>
    </row>
    <row r="1307" spans="1:4" ht="19.5">
      <c r="A1307" s="192"/>
      <c r="B1307" s="192"/>
      <c r="C1307" s="2"/>
      <c r="D1307" s="2"/>
    </row>
    <row r="1308" spans="1:4" ht="19.5">
      <c r="A1308" s="192"/>
      <c r="B1308" s="192"/>
      <c r="C1308" s="2"/>
      <c r="D1308" s="2"/>
    </row>
    <row r="1309" spans="1:4" ht="19.5">
      <c r="A1309" s="192"/>
      <c r="B1309" s="192"/>
      <c r="C1309" s="2"/>
      <c r="D1309" s="2"/>
    </row>
    <row r="1310" spans="1:4" ht="19.5">
      <c r="A1310" s="192"/>
      <c r="B1310" s="192"/>
      <c r="C1310" s="2"/>
      <c r="D1310" s="2"/>
    </row>
    <row r="1311" spans="1:4" ht="19.5">
      <c r="A1311" s="192"/>
      <c r="B1311" s="192"/>
      <c r="C1311" s="2"/>
      <c r="D1311" s="2"/>
    </row>
    <row r="1312" spans="1:4" ht="19.5">
      <c r="A1312" s="192"/>
      <c r="B1312" s="192"/>
      <c r="C1312" s="2"/>
      <c r="D1312" s="2"/>
    </row>
    <row r="1313" spans="1:4" ht="19.5">
      <c r="A1313" s="192"/>
      <c r="B1313" s="192"/>
      <c r="C1313" s="2"/>
      <c r="D1313" s="2"/>
    </row>
    <row r="1314" spans="1:4" ht="19.5">
      <c r="A1314" s="192"/>
      <c r="B1314" s="192"/>
      <c r="C1314" s="2"/>
      <c r="D1314" s="2"/>
    </row>
    <row r="1315" spans="1:4" ht="19.5">
      <c r="A1315" s="192"/>
      <c r="B1315" s="192"/>
      <c r="C1315" s="2"/>
      <c r="D1315" s="2"/>
    </row>
    <row r="1316" spans="1:4" ht="19.5">
      <c r="A1316" s="192"/>
      <c r="B1316" s="192"/>
      <c r="C1316" s="2"/>
      <c r="D1316" s="2"/>
    </row>
    <row r="1317" spans="1:4" ht="19.5">
      <c r="A1317" s="192"/>
      <c r="B1317" s="192"/>
      <c r="C1317" s="2"/>
      <c r="D1317" s="2"/>
    </row>
    <row r="1318" spans="1:4" ht="19.5">
      <c r="A1318" s="192"/>
      <c r="B1318" s="192"/>
      <c r="C1318" s="2"/>
      <c r="D1318" s="2"/>
    </row>
    <row r="1319" spans="1:4" ht="19.5">
      <c r="A1319" s="192"/>
      <c r="B1319" s="192"/>
      <c r="C1319" s="2"/>
      <c r="D1319" s="2"/>
    </row>
    <row r="1320" spans="1:4" ht="19.5">
      <c r="A1320" s="192"/>
      <c r="B1320" s="192"/>
      <c r="C1320" s="2"/>
      <c r="D1320" s="2"/>
    </row>
    <row r="1321" spans="1:4" ht="19.5">
      <c r="A1321" s="192"/>
      <c r="B1321" s="192"/>
      <c r="C1321" s="2"/>
      <c r="D1321" s="2"/>
    </row>
    <row r="1322" spans="1:4" ht="19.5">
      <c r="A1322" s="192"/>
      <c r="B1322" s="192"/>
      <c r="C1322" s="2"/>
      <c r="D1322" s="2"/>
    </row>
    <row r="1323" spans="1:4" ht="19.5">
      <c r="A1323" s="192"/>
      <c r="B1323" s="192"/>
      <c r="C1323" s="2"/>
      <c r="D1323" s="2"/>
    </row>
    <row r="1324" spans="1:4" ht="19.5">
      <c r="A1324" s="192"/>
      <c r="B1324" s="192"/>
      <c r="C1324" s="2"/>
      <c r="D1324" s="2"/>
    </row>
    <row r="1325" spans="1:4" ht="19.5">
      <c r="A1325" s="192"/>
      <c r="B1325" s="192"/>
      <c r="C1325" s="2"/>
      <c r="D1325" s="2"/>
    </row>
    <row r="1326" spans="1:4" ht="19.5">
      <c r="A1326" s="192"/>
      <c r="B1326" s="192"/>
      <c r="C1326" s="2"/>
      <c r="D1326" s="2"/>
    </row>
    <row r="1327" spans="1:4" ht="19.5">
      <c r="A1327" s="192"/>
      <c r="B1327" s="192"/>
      <c r="C1327" s="2"/>
      <c r="D1327" s="2"/>
    </row>
    <row r="1328" spans="1:4" ht="19.5">
      <c r="A1328" s="192"/>
      <c r="B1328" s="192"/>
      <c r="C1328" s="2"/>
      <c r="D1328" s="2"/>
    </row>
    <row r="1329" spans="1:4" ht="19.5">
      <c r="A1329" s="192"/>
      <c r="B1329" s="192"/>
      <c r="C1329" s="2"/>
      <c r="D1329" s="2"/>
    </row>
    <row r="1330" spans="1:4" ht="19.5">
      <c r="A1330" s="192"/>
      <c r="B1330" s="192"/>
      <c r="C1330" s="2"/>
      <c r="D1330" s="2"/>
    </row>
    <row r="1331" spans="1:4" ht="19.5">
      <c r="A1331" s="192"/>
      <c r="B1331" s="192"/>
      <c r="C1331" s="2"/>
      <c r="D1331" s="2"/>
    </row>
    <row r="1332" spans="1:4" ht="19.5">
      <c r="A1332" s="192"/>
      <c r="B1332" s="192"/>
      <c r="C1332" s="2"/>
      <c r="D1332" s="2"/>
    </row>
    <row r="1333" spans="1:4" ht="19.5">
      <c r="A1333" s="192"/>
      <c r="B1333" s="192"/>
      <c r="C1333" s="2"/>
      <c r="D1333" s="2"/>
    </row>
    <row r="1334" spans="1:4" ht="19.5">
      <c r="A1334" s="192"/>
      <c r="B1334" s="192"/>
      <c r="C1334" s="2"/>
      <c r="D1334" s="2"/>
    </row>
    <row r="1335" spans="1:4" ht="19.5">
      <c r="A1335" s="192"/>
      <c r="B1335" s="192"/>
      <c r="C1335" s="2"/>
      <c r="D1335" s="2"/>
    </row>
    <row r="1336" spans="1:4" ht="19.5">
      <c r="A1336" s="192"/>
      <c r="B1336" s="192"/>
      <c r="C1336" s="2"/>
      <c r="D1336" s="2"/>
    </row>
    <row r="1337" spans="1:4" ht="19.5">
      <c r="A1337" s="192"/>
      <c r="B1337" s="192"/>
      <c r="C1337" s="2"/>
      <c r="D1337" s="2"/>
    </row>
    <row r="1338" spans="1:4" ht="19.5">
      <c r="A1338" s="192"/>
      <c r="B1338" s="192"/>
      <c r="C1338" s="2"/>
      <c r="D1338" s="2"/>
    </row>
    <row r="1339" spans="1:4" ht="19.5">
      <c r="A1339" s="192"/>
      <c r="B1339" s="192"/>
      <c r="C1339" s="2"/>
      <c r="D1339" s="2"/>
    </row>
    <row r="1340" spans="1:4" ht="19.5">
      <c r="A1340" s="192"/>
      <c r="B1340" s="192"/>
      <c r="C1340" s="2"/>
      <c r="D1340" s="2"/>
    </row>
    <row r="1341" spans="1:4" ht="19.5">
      <c r="A1341" s="192"/>
      <c r="B1341" s="192"/>
      <c r="C1341" s="2"/>
      <c r="D1341" s="2"/>
    </row>
    <row r="1342" spans="1:4" ht="19.5">
      <c r="A1342" s="192"/>
      <c r="B1342" s="192"/>
      <c r="C1342" s="2"/>
      <c r="D1342" s="2"/>
    </row>
    <row r="1343" spans="1:4" ht="19.5">
      <c r="A1343" s="192"/>
      <c r="B1343" s="192"/>
      <c r="C1343" s="2"/>
      <c r="D1343" s="2"/>
    </row>
    <row r="1344" spans="1:4" ht="19.5">
      <c r="A1344" s="192"/>
      <c r="B1344" s="192"/>
      <c r="C1344" s="2"/>
      <c r="D1344" s="2"/>
    </row>
    <row r="1345" spans="1:4" ht="19.5">
      <c r="A1345" s="192"/>
      <c r="B1345" s="192"/>
      <c r="C1345" s="2"/>
      <c r="D1345" s="2"/>
    </row>
    <row r="1346" spans="1:4" ht="19.5">
      <c r="A1346" s="192"/>
      <c r="B1346" s="192"/>
      <c r="C1346" s="2"/>
      <c r="D1346" s="2"/>
    </row>
    <row r="1347" spans="1:4" ht="19.5">
      <c r="A1347" s="192"/>
      <c r="B1347" s="192"/>
      <c r="C1347" s="2"/>
      <c r="D1347" s="2"/>
    </row>
    <row r="1348" spans="1:4" ht="19.5">
      <c r="A1348" s="192"/>
      <c r="B1348" s="192"/>
      <c r="C1348" s="2"/>
      <c r="D1348" s="2"/>
    </row>
    <row r="1349" spans="1:4" ht="19.5">
      <c r="A1349" s="192"/>
      <c r="B1349" s="192"/>
      <c r="C1349" s="2"/>
      <c r="D1349" s="2"/>
    </row>
    <row r="1350" spans="1:4" ht="19.5">
      <c r="A1350" s="192"/>
      <c r="B1350" s="192"/>
      <c r="C1350" s="2"/>
      <c r="D1350" s="2"/>
    </row>
    <row r="1351" spans="1:4" ht="19.5">
      <c r="A1351" s="192"/>
      <c r="B1351" s="192"/>
      <c r="C1351" s="2"/>
      <c r="D1351" s="2"/>
    </row>
    <row r="1352" spans="1:4" ht="19.5">
      <c r="A1352" s="192"/>
      <c r="B1352" s="192"/>
      <c r="C1352" s="2"/>
      <c r="D1352" s="2"/>
    </row>
    <row r="1353" spans="1:4" ht="19.5">
      <c r="A1353" s="192"/>
      <c r="B1353" s="192"/>
      <c r="C1353" s="2"/>
      <c r="D1353" s="2"/>
    </row>
    <row r="1354" spans="1:4" ht="19.5">
      <c r="A1354" s="192"/>
      <c r="B1354" s="192"/>
      <c r="C1354" s="2"/>
      <c r="D1354" s="2"/>
    </row>
    <row r="1355" spans="1:4" ht="19.5">
      <c r="A1355" s="192"/>
      <c r="B1355" s="192"/>
      <c r="C1355" s="2"/>
      <c r="D1355" s="2"/>
    </row>
    <row r="1356" spans="1:4" ht="19.5">
      <c r="A1356" s="192"/>
      <c r="B1356" s="192"/>
      <c r="C1356" s="2"/>
      <c r="D1356" s="2"/>
    </row>
    <row r="1357" spans="1:4" ht="19.5">
      <c r="A1357" s="192"/>
      <c r="B1357" s="192"/>
      <c r="C1357" s="2"/>
      <c r="D1357" s="2"/>
    </row>
    <row r="1358" spans="1:4" ht="19.5">
      <c r="A1358" s="192"/>
      <c r="B1358" s="192"/>
      <c r="C1358" s="2"/>
      <c r="D1358" s="2"/>
    </row>
    <row r="1359" spans="1:4" ht="19.5">
      <c r="A1359" s="192"/>
      <c r="B1359" s="192"/>
      <c r="C1359" s="2"/>
      <c r="D1359" s="2"/>
    </row>
    <row r="1360" spans="1:4" ht="19.5">
      <c r="A1360" s="192"/>
      <c r="B1360" s="192"/>
      <c r="C1360" s="2"/>
      <c r="D1360" s="2"/>
    </row>
    <row r="1361" spans="1:4" ht="19.5">
      <c r="A1361" s="192"/>
      <c r="B1361" s="192"/>
      <c r="C1361" s="2"/>
      <c r="D1361" s="2"/>
    </row>
    <row r="1362" spans="1:4" ht="19.5">
      <c r="A1362" s="192"/>
      <c r="B1362" s="192"/>
      <c r="C1362" s="2"/>
      <c r="D1362" s="2"/>
    </row>
    <row r="1363" spans="1:4" ht="19.5">
      <c r="A1363" s="192"/>
      <c r="B1363" s="192"/>
      <c r="C1363" s="2"/>
      <c r="D1363" s="2"/>
    </row>
    <row r="1364" spans="1:4" ht="19.5">
      <c r="A1364" s="192"/>
      <c r="B1364" s="192"/>
      <c r="C1364" s="2"/>
      <c r="D1364" s="2"/>
    </row>
    <row r="1365" spans="1:4" ht="19.5">
      <c r="A1365" s="192"/>
      <c r="B1365" s="192"/>
      <c r="C1365" s="2"/>
      <c r="D1365" s="2"/>
    </row>
    <row r="1366" spans="1:4" ht="19.5">
      <c r="A1366" s="192"/>
      <c r="B1366" s="192"/>
      <c r="C1366" s="2"/>
      <c r="D1366" s="2"/>
    </row>
    <row r="1367" spans="1:4" ht="19.5">
      <c r="A1367" s="192"/>
      <c r="B1367" s="192"/>
      <c r="C1367" s="2"/>
      <c r="D1367" s="2"/>
    </row>
    <row r="1368" spans="1:4" ht="19.5">
      <c r="A1368" s="192"/>
      <c r="B1368" s="192"/>
      <c r="C1368" s="2"/>
      <c r="D1368" s="2"/>
    </row>
    <row r="1369" spans="1:4" ht="19.5">
      <c r="A1369" s="192"/>
      <c r="B1369" s="192"/>
      <c r="C1369" s="2"/>
      <c r="D1369" s="2"/>
    </row>
    <row r="1370" spans="1:4" ht="19.5">
      <c r="A1370" s="192"/>
      <c r="B1370" s="192"/>
      <c r="C1370" s="2"/>
      <c r="D1370" s="2"/>
    </row>
    <row r="1371" spans="1:4" ht="19.5">
      <c r="A1371" s="192"/>
      <c r="B1371" s="192"/>
      <c r="C1371" s="2"/>
      <c r="D1371" s="2"/>
    </row>
    <row r="1372" spans="1:4" ht="19.5">
      <c r="A1372" s="192"/>
      <c r="B1372" s="192"/>
      <c r="C1372" s="2"/>
      <c r="D1372" s="2"/>
    </row>
    <row r="1373" spans="1:4" ht="19.5">
      <c r="A1373" s="192"/>
      <c r="B1373" s="192"/>
      <c r="C1373" s="2"/>
      <c r="D1373" s="2"/>
    </row>
    <row r="1374" spans="1:4" ht="19.5">
      <c r="A1374" s="192"/>
      <c r="B1374" s="192"/>
      <c r="C1374" s="2"/>
      <c r="D1374" s="2"/>
    </row>
    <row r="1375" spans="1:4" ht="19.5">
      <c r="A1375" s="192"/>
      <c r="B1375" s="192"/>
      <c r="C1375" s="2"/>
      <c r="D1375" s="2"/>
    </row>
    <row r="1376" spans="1:4" ht="19.5">
      <c r="A1376" s="192"/>
      <c r="B1376" s="192"/>
      <c r="C1376" s="2"/>
      <c r="D1376" s="2"/>
    </row>
    <row r="1377" spans="1:4" ht="19.5">
      <c r="A1377" s="192"/>
      <c r="B1377" s="192"/>
      <c r="C1377" s="2"/>
      <c r="D1377" s="2"/>
    </row>
    <row r="1378" spans="1:4" ht="19.5">
      <c r="A1378" s="192"/>
      <c r="B1378" s="192"/>
      <c r="C1378" s="2"/>
      <c r="D1378" s="2"/>
    </row>
    <row r="1379" spans="1:4" ht="19.5">
      <c r="A1379" s="192"/>
      <c r="B1379" s="192"/>
      <c r="C1379" s="2"/>
      <c r="D1379" s="2"/>
    </row>
    <row r="1380" spans="1:4" ht="19.5">
      <c r="A1380" s="192"/>
      <c r="B1380" s="192"/>
      <c r="C1380" s="2"/>
      <c r="D1380" s="2"/>
    </row>
    <row r="1381" spans="1:4" ht="19.5">
      <c r="A1381" s="192"/>
      <c r="B1381" s="192"/>
      <c r="C1381" s="2"/>
      <c r="D1381" s="2"/>
    </row>
    <row r="1382" spans="1:4" ht="19.5">
      <c r="A1382" s="192"/>
      <c r="B1382" s="192"/>
      <c r="C1382" s="2"/>
      <c r="D1382" s="2"/>
    </row>
    <row r="1383" spans="1:4" ht="19.5">
      <c r="A1383" s="192"/>
      <c r="B1383" s="192"/>
      <c r="C1383" s="2"/>
      <c r="D1383" s="2"/>
    </row>
    <row r="1384" spans="1:4" ht="19.5">
      <c r="A1384" s="192"/>
      <c r="B1384" s="192"/>
      <c r="C1384" s="2"/>
      <c r="D1384" s="2"/>
    </row>
    <row r="1385" spans="1:4" ht="19.5">
      <c r="A1385" s="192"/>
      <c r="B1385" s="192"/>
      <c r="C1385" s="2"/>
      <c r="D1385" s="2"/>
    </row>
    <row r="1386" spans="1:4" ht="19.5">
      <c r="A1386" s="192"/>
      <c r="B1386" s="192"/>
      <c r="C1386" s="2"/>
      <c r="D1386" s="2"/>
    </row>
    <row r="1387" spans="1:4" ht="19.5">
      <c r="A1387" s="192"/>
      <c r="B1387" s="192"/>
      <c r="C1387" s="2"/>
      <c r="D1387" s="2"/>
    </row>
    <row r="1388" spans="1:4" ht="19.5">
      <c r="A1388" s="192"/>
      <c r="B1388" s="192"/>
      <c r="C1388" s="2"/>
      <c r="D1388" s="2"/>
    </row>
    <row r="1389" spans="1:4" ht="19.5">
      <c r="A1389" s="192"/>
      <c r="B1389" s="192"/>
      <c r="C1389" s="2"/>
      <c r="D1389" s="2"/>
    </row>
    <row r="1390" spans="1:4" ht="19.5">
      <c r="A1390" s="192"/>
      <c r="B1390" s="192"/>
      <c r="C1390" s="2"/>
      <c r="D1390" s="2"/>
    </row>
    <row r="1391" spans="1:4" ht="19.5">
      <c r="A1391" s="192"/>
      <c r="B1391" s="192"/>
      <c r="C1391" s="2"/>
      <c r="D1391" s="2"/>
    </row>
    <row r="1392" spans="1:4" ht="19.5">
      <c r="A1392" s="192"/>
      <c r="B1392" s="192"/>
      <c r="C1392" s="2"/>
      <c r="D1392" s="2"/>
    </row>
    <row r="1393" spans="1:4" ht="19.5">
      <c r="A1393" s="192"/>
      <c r="B1393" s="192"/>
      <c r="C1393" s="2"/>
      <c r="D1393" s="2"/>
    </row>
    <row r="1394" spans="1:4" ht="19.5">
      <c r="A1394" s="192"/>
      <c r="B1394" s="192"/>
      <c r="C1394" s="2"/>
      <c r="D1394" s="2"/>
    </row>
    <row r="1395" spans="1:4" ht="19.5">
      <c r="A1395" s="192"/>
      <c r="B1395" s="192"/>
      <c r="C1395" s="2"/>
      <c r="D1395" s="2"/>
    </row>
    <row r="1396" spans="1:4" ht="19.5">
      <c r="A1396" s="192"/>
      <c r="B1396" s="192"/>
      <c r="C1396" s="2"/>
      <c r="D1396" s="2"/>
    </row>
    <row r="1397" spans="1:4" ht="19.5">
      <c r="A1397" s="192"/>
      <c r="B1397" s="192"/>
      <c r="C1397" s="2"/>
      <c r="D1397" s="2"/>
    </row>
    <row r="1398" spans="1:4" ht="19.5">
      <c r="A1398" s="192"/>
      <c r="B1398" s="192"/>
      <c r="C1398" s="2"/>
      <c r="D1398" s="2"/>
    </row>
    <row r="1399" spans="1:4" ht="19.5">
      <c r="A1399" s="192"/>
      <c r="B1399" s="192"/>
      <c r="C1399" s="2"/>
      <c r="D1399" s="2"/>
    </row>
    <row r="1400" spans="1:4" ht="19.5">
      <c r="A1400" s="192"/>
      <c r="B1400" s="192"/>
      <c r="C1400" s="2"/>
      <c r="D1400" s="2"/>
    </row>
    <row r="1401" spans="1:4" ht="19.5">
      <c r="A1401" s="192"/>
      <c r="B1401" s="192"/>
      <c r="C1401" s="2"/>
      <c r="D1401" s="2"/>
    </row>
    <row r="1402" spans="1:4" ht="19.5">
      <c r="A1402" s="192"/>
      <c r="B1402" s="192"/>
      <c r="C1402" s="2"/>
      <c r="D1402" s="2"/>
    </row>
    <row r="1403" spans="1:4" ht="19.5">
      <c r="A1403" s="192"/>
      <c r="B1403" s="192"/>
      <c r="C1403" s="2"/>
      <c r="D1403" s="2"/>
    </row>
    <row r="1404" spans="1:4" ht="19.5">
      <c r="A1404" s="192"/>
      <c r="B1404" s="192"/>
      <c r="C1404" s="2"/>
      <c r="D1404" s="2"/>
    </row>
    <row r="1405" spans="1:4" ht="19.5">
      <c r="A1405" s="192"/>
      <c r="B1405" s="192"/>
      <c r="C1405" s="2"/>
      <c r="D1405" s="2"/>
    </row>
    <row r="1406" spans="1:4" ht="19.5">
      <c r="A1406" s="192"/>
      <c r="B1406" s="192"/>
      <c r="C1406" s="2"/>
      <c r="D1406" s="2"/>
    </row>
    <row r="1407" spans="1:4" ht="19.5">
      <c r="A1407" s="192"/>
      <c r="B1407" s="192"/>
      <c r="C1407" s="2"/>
      <c r="D1407" s="2"/>
    </row>
    <row r="1408" spans="1:4" ht="19.5">
      <c r="A1408" s="192"/>
      <c r="B1408" s="192"/>
      <c r="C1408" s="2"/>
      <c r="D1408" s="2"/>
    </row>
    <row r="1409" spans="1:4" ht="19.5">
      <c r="A1409" s="192"/>
      <c r="B1409" s="192"/>
      <c r="C1409" s="2"/>
      <c r="D1409" s="2"/>
    </row>
    <row r="1410" spans="1:4" ht="19.5">
      <c r="A1410" s="192"/>
      <c r="B1410" s="192"/>
      <c r="C1410" s="2"/>
      <c r="D1410" s="2"/>
    </row>
    <row r="1411" spans="1:4" ht="19.5">
      <c r="A1411" s="192"/>
      <c r="B1411" s="192"/>
      <c r="C1411" s="2"/>
      <c r="D1411" s="2"/>
    </row>
    <row r="1412" spans="1:4" ht="19.5">
      <c r="A1412" s="192"/>
      <c r="B1412" s="192"/>
      <c r="C1412" s="2"/>
      <c r="D1412" s="2"/>
    </row>
    <row r="1413" spans="1:4" ht="19.5">
      <c r="A1413" s="192"/>
      <c r="B1413" s="192"/>
      <c r="C1413" s="2"/>
      <c r="D1413" s="2"/>
    </row>
    <row r="1414" spans="1:4" ht="19.5">
      <c r="A1414" s="192"/>
      <c r="B1414" s="192"/>
      <c r="C1414" s="2"/>
      <c r="D1414" s="2"/>
    </row>
    <row r="1415" spans="1:4" ht="19.5">
      <c r="A1415" s="192"/>
      <c r="B1415" s="192"/>
      <c r="C1415" s="2"/>
      <c r="D1415" s="2"/>
    </row>
    <row r="1416" spans="1:4" ht="19.5">
      <c r="A1416" s="192"/>
      <c r="B1416" s="192"/>
      <c r="C1416" s="2"/>
      <c r="D1416" s="2"/>
    </row>
    <row r="1417" spans="1:4" ht="19.5">
      <c r="A1417" s="192"/>
      <c r="B1417" s="192"/>
      <c r="C1417" s="2"/>
      <c r="D1417" s="2"/>
    </row>
    <row r="1418" spans="1:4" ht="19.5">
      <c r="A1418" s="192"/>
      <c r="B1418" s="192"/>
      <c r="C1418" s="2"/>
      <c r="D1418" s="2"/>
    </row>
    <row r="1419" spans="1:4" ht="19.5">
      <c r="A1419" s="192"/>
      <c r="B1419" s="192"/>
      <c r="C1419" s="2"/>
      <c r="D1419" s="2"/>
    </row>
    <row r="1420" spans="1:4" ht="19.5">
      <c r="A1420" s="192"/>
      <c r="B1420" s="192"/>
      <c r="C1420" s="2"/>
      <c r="D1420" s="2"/>
    </row>
    <row r="1421" spans="1:4" ht="19.5">
      <c r="A1421" s="192"/>
      <c r="B1421" s="192"/>
      <c r="C1421" s="2"/>
      <c r="D1421" s="2"/>
    </row>
    <row r="1422" spans="1:4" ht="19.5">
      <c r="A1422" s="192"/>
      <c r="B1422" s="192"/>
      <c r="C1422" s="2"/>
      <c r="D1422" s="2"/>
    </row>
    <row r="1423" spans="1:4" ht="19.5">
      <c r="A1423" s="192"/>
      <c r="B1423" s="192"/>
      <c r="C1423" s="2"/>
      <c r="D1423" s="2"/>
    </row>
    <row r="1424" spans="1:4" ht="19.5">
      <c r="A1424" s="192"/>
      <c r="B1424" s="192"/>
      <c r="C1424" s="2"/>
      <c r="D1424" s="2"/>
    </row>
    <row r="1425" spans="1:4" ht="19.5">
      <c r="A1425" s="192"/>
      <c r="B1425" s="192"/>
      <c r="C1425" s="2"/>
      <c r="D1425" s="2"/>
    </row>
    <row r="1426" spans="1:4" ht="19.5">
      <c r="A1426" s="192"/>
      <c r="B1426" s="192"/>
      <c r="C1426" s="2"/>
      <c r="D1426" s="2"/>
    </row>
    <row r="1427" spans="1:4" ht="19.5">
      <c r="A1427" s="192"/>
      <c r="B1427" s="192"/>
      <c r="C1427" s="2"/>
      <c r="D1427" s="2"/>
    </row>
    <row r="1428" spans="1:4" ht="19.5">
      <c r="A1428" s="192"/>
      <c r="B1428" s="192"/>
      <c r="C1428" s="2"/>
      <c r="D1428" s="2"/>
    </row>
    <row r="1429" spans="1:4" ht="19.5">
      <c r="A1429" s="192"/>
      <c r="B1429" s="192"/>
      <c r="C1429" s="2"/>
      <c r="D1429" s="2"/>
    </row>
    <row r="1430" spans="1:4" ht="19.5">
      <c r="A1430" s="192"/>
      <c r="B1430" s="192"/>
      <c r="C1430" s="2"/>
      <c r="D1430" s="2"/>
    </row>
    <row r="1431" spans="1:4" ht="19.5">
      <c r="A1431" s="192"/>
      <c r="B1431" s="192"/>
      <c r="C1431" s="2"/>
      <c r="D1431" s="2"/>
    </row>
    <row r="1432" spans="1:4" ht="19.5">
      <c r="A1432" s="192"/>
      <c r="B1432" s="192"/>
      <c r="C1432" s="2"/>
      <c r="D1432" s="2"/>
    </row>
    <row r="1433" spans="1:4" ht="19.5">
      <c r="A1433" s="192"/>
      <c r="B1433" s="192"/>
      <c r="C1433" s="2"/>
      <c r="D1433" s="2"/>
    </row>
    <row r="1434" spans="1:4" ht="19.5">
      <c r="A1434" s="192"/>
      <c r="B1434" s="192"/>
      <c r="C1434" s="2"/>
      <c r="D1434" s="2"/>
    </row>
    <row r="1435" spans="1:4" ht="19.5">
      <c r="A1435" s="192"/>
      <c r="B1435" s="192"/>
      <c r="C1435" s="2"/>
      <c r="D1435" s="2"/>
    </row>
    <row r="1436" spans="1:4" ht="19.5">
      <c r="A1436" s="192"/>
      <c r="B1436" s="192"/>
      <c r="C1436" s="2"/>
      <c r="D1436" s="2"/>
    </row>
    <row r="1437" spans="1:4" ht="19.5">
      <c r="A1437" s="192"/>
      <c r="B1437" s="192"/>
      <c r="C1437" s="2"/>
      <c r="D1437" s="2"/>
    </row>
    <row r="1438" spans="1:4" ht="19.5">
      <c r="A1438" s="192"/>
      <c r="B1438" s="192"/>
      <c r="C1438" s="2"/>
      <c r="D1438" s="2"/>
    </row>
    <row r="1439" spans="1:4" ht="19.5">
      <c r="A1439" s="192"/>
      <c r="B1439" s="192"/>
      <c r="C1439" s="2"/>
      <c r="D1439" s="2"/>
    </row>
    <row r="1440" spans="1:4" ht="19.5">
      <c r="A1440" s="192"/>
      <c r="B1440" s="192"/>
      <c r="C1440" s="2"/>
      <c r="D1440" s="2"/>
    </row>
    <row r="1441" spans="1:4" ht="19.5">
      <c r="A1441" s="192"/>
      <c r="B1441" s="192"/>
      <c r="C1441" s="2"/>
      <c r="D1441" s="2"/>
    </row>
    <row r="1442" spans="1:4" ht="19.5">
      <c r="A1442" s="192"/>
      <c r="B1442" s="192"/>
      <c r="C1442" s="2"/>
      <c r="D1442" s="2"/>
    </row>
    <row r="1443" spans="1:4" ht="19.5">
      <c r="A1443" s="192"/>
      <c r="B1443" s="192"/>
      <c r="C1443" s="2"/>
      <c r="D1443" s="2"/>
    </row>
    <row r="1444" spans="1:4" ht="19.5">
      <c r="A1444" s="192"/>
      <c r="B1444" s="192"/>
      <c r="C1444" s="2"/>
      <c r="D1444" s="2"/>
    </row>
    <row r="1445" spans="1:4" ht="19.5">
      <c r="A1445" s="192"/>
      <c r="B1445" s="192"/>
      <c r="C1445" s="2"/>
      <c r="D1445" s="2"/>
    </row>
    <row r="1446" spans="1:4" ht="19.5">
      <c r="A1446" s="192"/>
      <c r="B1446" s="192"/>
      <c r="C1446" s="2"/>
      <c r="D1446" s="2"/>
    </row>
    <row r="1447" spans="1:4" ht="19.5">
      <c r="A1447" s="192"/>
      <c r="B1447" s="192"/>
      <c r="C1447" s="2"/>
      <c r="D1447" s="2"/>
    </row>
    <row r="1448" spans="1:4" ht="19.5">
      <c r="A1448" s="192"/>
      <c r="B1448" s="192"/>
      <c r="C1448" s="2"/>
      <c r="D1448" s="2"/>
    </row>
    <row r="1449" spans="1:4" ht="19.5">
      <c r="A1449" s="192"/>
      <c r="B1449" s="192"/>
      <c r="C1449" s="2"/>
      <c r="D1449" s="2"/>
    </row>
    <row r="1450" spans="1:4" ht="19.5">
      <c r="A1450" s="192"/>
      <c r="B1450" s="192"/>
      <c r="C1450" s="2"/>
      <c r="D1450" s="2"/>
    </row>
    <row r="1451" spans="1:4" ht="19.5">
      <c r="A1451" s="192"/>
      <c r="B1451" s="192"/>
      <c r="C1451" s="2"/>
      <c r="D1451" s="2"/>
    </row>
    <row r="1452" spans="1:4" ht="19.5">
      <c r="A1452" s="192"/>
      <c r="B1452" s="192"/>
      <c r="C1452" s="2"/>
      <c r="D1452" s="2"/>
    </row>
    <row r="1453" spans="1:4" ht="19.5">
      <c r="A1453" s="192"/>
      <c r="B1453" s="192"/>
      <c r="C1453" s="2"/>
      <c r="D1453" s="2"/>
    </row>
    <row r="1454" spans="1:4" ht="19.5">
      <c r="A1454" s="192"/>
      <c r="B1454" s="192"/>
      <c r="C1454" s="2"/>
      <c r="D1454" s="2"/>
    </row>
    <row r="1455" spans="1:4" ht="19.5">
      <c r="A1455" s="192"/>
      <c r="B1455" s="192"/>
      <c r="C1455" s="2"/>
      <c r="D1455" s="2"/>
    </row>
    <row r="1456" spans="1:4" ht="19.5">
      <c r="A1456" s="192"/>
      <c r="B1456" s="192"/>
      <c r="C1456" s="2"/>
      <c r="D1456" s="2"/>
    </row>
    <row r="1457" spans="1:4" ht="19.5">
      <c r="A1457" s="192"/>
      <c r="B1457" s="192"/>
      <c r="C1457" s="2"/>
      <c r="D1457" s="2"/>
    </row>
    <row r="1458" spans="1:4" ht="19.5">
      <c r="A1458" s="192"/>
      <c r="B1458" s="192"/>
      <c r="C1458" s="2"/>
      <c r="D1458" s="2"/>
    </row>
    <row r="1459" spans="1:4" ht="19.5">
      <c r="A1459" s="192"/>
      <c r="B1459" s="192"/>
      <c r="C1459" s="2"/>
      <c r="D1459" s="2"/>
    </row>
    <row r="1460" spans="1:4" ht="19.5">
      <c r="A1460" s="192"/>
      <c r="B1460" s="192"/>
      <c r="C1460" s="2"/>
      <c r="D1460" s="2"/>
    </row>
    <row r="1461" spans="1:4" ht="19.5">
      <c r="A1461" s="192"/>
      <c r="B1461" s="192"/>
      <c r="C1461" s="2"/>
      <c r="D1461" s="2"/>
    </row>
    <row r="1462" spans="1:4" ht="19.5">
      <c r="A1462" s="192"/>
      <c r="B1462" s="192"/>
      <c r="C1462" s="2"/>
      <c r="D1462" s="2"/>
    </row>
    <row r="1463" spans="1:4" ht="19.5">
      <c r="A1463" s="192"/>
      <c r="B1463" s="192"/>
      <c r="C1463" s="2"/>
      <c r="D1463" s="2"/>
    </row>
    <row r="1464" spans="1:4" ht="19.5">
      <c r="A1464" s="192"/>
      <c r="B1464" s="192"/>
      <c r="C1464" s="2"/>
      <c r="D1464" s="2"/>
    </row>
    <row r="1465" spans="1:4" ht="19.5">
      <c r="A1465" s="192"/>
      <c r="B1465" s="192"/>
      <c r="C1465" s="2"/>
      <c r="D1465" s="2"/>
    </row>
    <row r="1466" spans="1:4" ht="19.5">
      <c r="A1466" s="192"/>
      <c r="B1466" s="192"/>
      <c r="C1466" s="2"/>
      <c r="D1466" s="2"/>
    </row>
    <row r="1467" spans="1:4" ht="19.5">
      <c r="A1467" s="192"/>
      <c r="B1467" s="192"/>
      <c r="C1467" s="2"/>
      <c r="D1467" s="2"/>
    </row>
    <row r="1468" spans="1:4" ht="19.5">
      <c r="A1468" s="192"/>
      <c r="B1468" s="192"/>
      <c r="C1468" s="2"/>
      <c r="D1468" s="2"/>
    </row>
    <row r="1469" spans="1:4" ht="19.5">
      <c r="A1469" s="192"/>
      <c r="B1469" s="192"/>
      <c r="C1469" s="2"/>
      <c r="D1469" s="2"/>
    </row>
    <row r="1470" spans="1:4" ht="19.5">
      <c r="A1470" s="192"/>
      <c r="B1470" s="192"/>
      <c r="C1470" s="2"/>
      <c r="D1470" s="2"/>
    </row>
    <row r="1471" spans="1:4" ht="19.5">
      <c r="A1471" s="192"/>
      <c r="B1471" s="192"/>
      <c r="C1471" s="2"/>
      <c r="D1471" s="2"/>
    </row>
    <row r="1472" spans="1:4" ht="19.5">
      <c r="A1472" s="192"/>
      <c r="B1472" s="192"/>
      <c r="C1472" s="2"/>
      <c r="D1472" s="2"/>
    </row>
    <row r="1473" spans="1:4" ht="19.5">
      <c r="A1473" s="192"/>
      <c r="B1473" s="192"/>
      <c r="C1473" s="2"/>
      <c r="D1473" s="2"/>
    </row>
    <row r="1474" spans="1:4" ht="19.5">
      <c r="A1474" s="192"/>
      <c r="B1474" s="192"/>
      <c r="C1474" s="2"/>
      <c r="D1474" s="2"/>
    </row>
    <row r="1475" spans="1:4" ht="19.5">
      <c r="A1475" s="192"/>
      <c r="B1475" s="192"/>
      <c r="C1475" s="2"/>
      <c r="D1475" s="2"/>
    </row>
    <row r="1476" spans="1:4" ht="19.5">
      <c r="A1476" s="192"/>
      <c r="B1476" s="192"/>
      <c r="C1476" s="2"/>
      <c r="D1476" s="2"/>
    </row>
    <row r="1477" spans="1:4" ht="19.5">
      <c r="A1477" s="192"/>
      <c r="B1477" s="192"/>
      <c r="C1477" s="2"/>
      <c r="D1477" s="2"/>
    </row>
    <row r="1478" spans="1:4" ht="19.5">
      <c r="A1478" s="192"/>
      <c r="B1478" s="192"/>
      <c r="C1478" s="2"/>
      <c r="D1478" s="2"/>
    </row>
    <row r="1479" spans="1:4" ht="19.5">
      <c r="A1479" s="192"/>
      <c r="B1479" s="192"/>
      <c r="C1479" s="2"/>
      <c r="D1479" s="2"/>
    </row>
    <row r="1480" spans="1:4" ht="19.5">
      <c r="A1480" s="192"/>
      <c r="B1480" s="192"/>
      <c r="C1480" s="2"/>
      <c r="D1480" s="2"/>
    </row>
    <row r="1481" spans="1:4" ht="19.5">
      <c r="A1481" s="192"/>
      <c r="B1481" s="192"/>
      <c r="C1481" s="2"/>
      <c r="D1481" s="2"/>
    </row>
    <row r="1482" spans="1:4" ht="19.5">
      <c r="A1482" s="192"/>
      <c r="B1482" s="192"/>
      <c r="C1482" s="2"/>
      <c r="D1482" s="2"/>
    </row>
    <row r="1483" spans="1:4" ht="19.5">
      <c r="A1483" s="192"/>
      <c r="B1483" s="192"/>
      <c r="C1483" s="2"/>
      <c r="D1483" s="2"/>
    </row>
    <row r="1484" spans="1:4" ht="19.5">
      <c r="A1484" s="192"/>
      <c r="B1484" s="192"/>
      <c r="C1484" s="2"/>
      <c r="D1484" s="2"/>
    </row>
    <row r="1485" spans="1:4" ht="19.5">
      <c r="A1485" s="192"/>
      <c r="B1485" s="192"/>
      <c r="C1485" s="2"/>
      <c r="D1485" s="2"/>
    </row>
    <row r="1486" spans="1:4" ht="19.5">
      <c r="A1486" s="192"/>
      <c r="B1486" s="192"/>
      <c r="C1486" s="2"/>
      <c r="D1486" s="2"/>
    </row>
    <row r="1487" spans="1:4" ht="19.5">
      <c r="A1487" s="192"/>
      <c r="B1487" s="192"/>
      <c r="C1487" s="2"/>
      <c r="D1487" s="2"/>
    </row>
    <row r="1488" spans="1:4" ht="19.5">
      <c r="A1488" s="192"/>
      <c r="B1488" s="192"/>
      <c r="C1488" s="2"/>
      <c r="D1488" s="2"/>
    </row>
    <row r="1489" spans="1:4" ht="19.5">
      <c r="A1489" s="192"/>
      <c r="B1489" s="192"/>
      <c r="C1489" s="2"/>
      <c r="D1489" s="2"/>
    </row>
    <row r="1490" spans="1:4" ht="19.5">
      <c r="A1490" s="192"/>
      <c r="B1490" s="192"/>
      <c r="C1490" s="2"/>
      <c r="D1490" s="2"/>
    </row>
    <row r="1491" spans="1:4" ht="19.5">
      <c r="A1491" s="192"/>
      <c r="B1491" s="192"/>
      <c r="C1491" s="2"/>
      <c r="D1491" s="2"/>
    </row>
    <row r="1492" spans="1:4" ht="19.5">
      <c r="A1492" s="192"/>
      <c r="B1492" s="192"/>
      <c r="C1492" s="2"/>
      <c r="D1492" s="2"/>
    </row>
    <row r="1493" spans="1:4" ht="19.5">
      <c r="A1493" s="192"/>
      <c r="B1493" s="192"/>
      <c r="C1493" s="2"/>
      <c r="D1493" s="2"/>
    </row>
    <row r="1494" spans="1:4" ht="19.5">
      <c r="A1494" s="192"/>
      <c r="B1494" s="192"/>
      <c r="C1494" s="2"/>
      <c r="D1494" s="2"/>
    </row>
    <row r="1495" spans="1:4" ht="19.5">
      <c r="A1495" s="192"/>
      <c r="B1495" s="192"/>
      <c r="C1495" s="2"/>
      <c r="D1495" s="2"/>
    </row>
    <row r="1496" spans="1:4" ht="19.5">
      <c r="A1496" s="192"/>
      <c r="B1496" s="192"/>
      <c r="C1496" s="2"/>
      <c r="D1496" s="2"/>
    </row>
    <row r="1497" spans="1:4" ht="19.5">
      <c r="A1497" s="192"/>
      <c r="B1497" s="192"/>
      <c r="C1497" s="2"/>
      <c r="D1497" s="2"/>
    </row>
    <row r="1498" spans="1:4" ht="19.5">
      <c r="A1498" s="192"/>
      <c r="B1498" s="192"/>
      <c r="C1498" s="2"/>
      <c r="D1498" s="2"/>
    </row>
    <row r="1499" spans="1:4" ht="19.5">
      <c r="A1499" s="192"/>
      <c r="B1499" s="192"/>
      <c r="C1499" s="2"/>
      <c r="D1499" s="2"/>
    </row>
    <row r="1500" spans="1:4" ht="19.5">
      <c r="A1500" s="192"/>
      <c r="B1500" s="192"/>
      <c r="C1500" s="2"/>
      <c r="D1500" s="2"/>
    </row>
    <row r="1501" spans="1:4" ht="19.5">
      <c r="A1501" s="192"/>
      <c r="B1501" s="192"/>
      <c r="C1501" s="2"/>
      <c r="D1501" s="2"/>
    </row>
    <row r="1502" spans="1:4" ht="19.5">
      <c r="A1502" s="192"/>
      <c r="B1502" s="192"/>
      <c r="C1502" s="2"/>
      <c r="D1502" s="2"/>
    </row>
    <row r="1503" spans="1:4" ht="19.5">
      <c r="A1503" s="192"/>
      <c r="B1503" s="192"/>
      <c r="C1503" s="2"/>
      <c r="D1503" s="2"/>
    </row>
    <row r="1504" spans="1:4" ht="19.5">
      <c r="A1504" s="192"/>
      <c r="B1504" s="192"/>
      <c r="C1504" s="2"/>
      <c r="D1504" s="2"/>
    </row>
    <row r="1505" spans="1:4" ht="19.5">
      <c r="A1505" s="192"/>
      <c r="B1505" s="192"/>
      <c r="C1505" s="2"/>
      <c r="D1505" s="2"/>
    </row>
    <row r="1506" spans="1:4" ht="19.5">
      <c r="A1506" s="192"/>
      <c r="B1506" s="192"/>
      <c r="C1506" s="2"/>
      <c r="D1506" s="2"/>
    </row>
    <row r="1507" spans="1:4" ht="19.5">
      <c r="A1507" s="192"/>
      <c r="B1507" s="192"/>
      <c r="C1507" s="2"/>
      <c r="D1507" s="2"/>
    </row>
    <row r="1508" spans="1:4" ht="19.5">
      <c r="A1508" s="192"/>
      <c r="B1508" s="192"/>
      <c r="C1508" s="2"/>
      <c r="D1508" s="2"/>
    </row>
    <row r="1509" spans="1:4" ht="19.5">
      <c r="A1509" s="192"/>
      <c r="B1509" s="192"/>
      <c r="C1509" s="2"/>
      <c r="D1509" s="2"/>
    </row>
    <row r="1510" spans="1:4" ht="19.5">
      <c r="A1510" s="192"/>
      <c r="B1510" s="192"/>
      <c r="C1510" s="2"/>
      <c r="D1510" s="2"/>
    </row>
    <row r="1511" spans="1:4" ht="19.5">
      <c r="A1511" s="192"/>
      <c r="B1511" s="192"/>
      <c r="C1511" s="2"/>
      <c r="D1511" s="2"/>
    </row>
    <row r="1512" spans="1:4" ht="19.5">
      <c r="A1512" s="192"/>
      <c r="B1512" s="192"/>
      <c r="C1512" s="2"/>
      <c r="D1512" s="2"/>
    </row>
    <row r="1513" spans="1:4" ht="19.5">
      <c r="A1513" s="192"/>
      <c r="B1513" s="192"/>
      <c r="C1513" s="2"/>
      <c r="D1513" s="2"/>
    </row>
    <row r="1514" spans="1:4" ht="19.5">
      <c r="A1514" s="192"/>
      <c r="B1514" s="192"/>
      <c r="C1514" s="2"/>
      <c r="D1514" s="2"/>
    </row>
    <row r="1515" spans="1:4" ht="19.5">
      <c r="A1515" s="192"/>
      <c r="B1515" s="192"/>
      <c r="C1515" s="2"/>
      <c r="D1515" s="2"/>
    </row>
    <row r="1516" spans="1:4" ht="19.5">
      <c r="A1516" s="192"/>
      <c r="B1516" s="192"/>
      <c r="C1516" s="2"/>
      <c r="D1516" s="2"/>
    </row>
    <row r="1517" spans="1:4" ht="19.5">
      <c r="A1517" s="192"/>
      <c r="B1517" s="192"/>
      <c r="C1517" s="2"/>
      <c r="D1517" s="2"/>
    </row>
    <row r="1518" spans="1:4" ht="19.5">
      <c r="A1518" s="192"/>
      <c r="B1518" s="192"/>
      <c r="C1518" s="2"/>
      <c r="D1518" s="2"/>
    </row>
    <row r="1519" spans="1:4" ht="19.5">
      <c r="A1519" s="192"/>
      <c r="B1519" s="192"/>
      <c r="C1519" s="2"/>
      <c r="D1519" s="2"/>
    </row>
    <row r="1520" spans="1:4" ht="19.5">
      <c r="A1520" s="192"/>
      <c r="B1520" s="192"/>
      <c r="C1520" s="2"/>
      <c r="D1520" s="2"/>
    </row>
    <row r="1521" spans="1:4" ht="19.5">
      <c r="A1521" s="192"/>
      <c r="B1521" s="192"/>
      <c r="C1521" s="2"/>
      <c r="D1521" s="2"/>
    </row>
    <row r="1522" spans="1:4" ht="19.5">
      <c r="A1522" s="192"/>
      <c r="B1522" s="192"/>
      <c r="C1522" s="2"/>
      <c r="D1522" s="2"/>
    </row>
    <row r="1523" spans="1:4" ht="19.5">
      <c r="A1523" s="192"/>
      <c r="B1523" s="192"/>
      <c r="C1523" s="2"/>
      <c r="D1523" s="2"/>
    </row>
    <row r="1524" spans="1:4" ht="19.5">
      <c r="A1524" s="192"/>
      <c r="B1524" s="192"/>
      <c r="C1524" s="2"/>
      <c r="D1524" s="2"/>
    </row>
    <row r="1525" spans="1:4" ht="19.5">
      <c r="A1525" s="192"/>
      <c r="B1525" s="192"/>
      <c r="C1525" s="2"/>
      <c r="D1525" s="2"/>
    </row>
    <row r="1526" spans="1:4" ht="19.5">
      <c r="A1526" s="192"/>
      <c r="B1526" s="192"/>
      <c r="C1526" s="2"/>
      <c r="D1526" s="2"/>
    </row>
    <row r="1527" spans="1:4" ht="19.5">
      <c r="A1527" s="192"/>
      <c r="B1527" s="192"/>
      <c r="C1527" s="2"/>
      <c r="D1527" s="2"/>
    </row>
    <row r="1528" spans="1:4" ht="19.5">
      <c r="A1528" s="192"/>
      <c r="B1528" s="192"/>
      <c r="C1528" s="2"/>
      <c r="D1528" s="2"/>
    </row>
    <row r="1529" spans="1:4" ht="19.5">
      <c r="A1529" s="192"/>
      <c r="B1529" s="192"/>
      <c r="C1529" s="2"/>
      <c r="D1529" s="2"/>
    </row>
    <row r="1530" spans="1:4" ht="19.5">
      <c r="A1530" s="192"/>
      <c r="B1530" s="192"/>
      <c r="C1530" s="2"/>
      <c r="D1530" s="2"/>
    </row>
    <row r="1531" spans="1:4" ht="19.5">
      <c r="A1531" s="192"/>
      <c r="B1531" s="192"/>
      <c r="C1531" s="2"/>
      <c r="D1531" s="2"/>
    </row>
    <row r="1532" spans="1:4" ht="19.5">
      <c r="A1532" s="192"/>
      <c r="B1532" s="192"/>
      <c r="C1532" s="2"/>
      <c r="D1532" s="2"/>
    </row>
    <row r="1533" spans="1:4" ht="19.5">
      <c r="A1533" s="192"/>
      <c r="B1533" s="192"/>
      <c r="C1533" s="2"/>
      <c r="D1533" s="2"/>
    </row>
    <row r="1534" spans="1:4" ht="19.5">
      <c r="A1534" s="192"/>
      <c r="B1534" s="192"/>
      <c r="C1534" s="2"/>
      <c r="D1534" s="2"/>
    </row>
    <row r="1535" spans="1:4" ht="19.5">
      <c r="A1535" s="192"/>
      <c r="B1535" s="192"/>
      <c r="C1535" s="2"/>
      <c r="D1535" s="2"/>
    </row>
    <row r="1536" spans="1:4" ht="19.5">
      <c r="A1536" s="192"/>
      <c r="B1536" s="192"/>
      <c r="C1536" s="2"/>
      <c r="D1536" s="2"/>
    </row>
    <row r="1537" spans="1:4" ht="19.5">
      <c r="A1537" s="192"/>
      <c r="B1537" s="192"/>
      <c r="C1537" s="2"/>
      <c r="D1537" s="2"/>
    </row>
    <row r="1538" spans="1:4" ht="19.5">
      <c r="A1538" s="192"/>
      <c r="B1538" s="192"/>
      <c r="C1538" s="2"/>
      <c r="D1538" s="2"/>
    </row>
    <row r="1539" spans="1:4" ht="19.5">
      <c r="A1539" s="192"/>
      <c r="B1539" s="192"/>
      <c r="C1539" s="2"/>
      <c r="D1539" s="2"/>
    </row>
    <row r="1540" spans="1:4" ht="19.5">
      <c r="A1540" s="192"/>
      <c r="B1540" s="192"/>
      <c r="C1540" s="2"/>
      <c r="D1540" s="2"/>
    </row>
    <row r="1541" spans="1:4" ht="19.5">
      <c r="A1541" s="192"/>
      <c r="B1541" s="192"/>
      <c r="C1541" s="2"/>
      <c r="D1541" s="2"/>
    </row>
    <row r="1542" spans="1:4" ht="19.5">
      <c r="A1542" s="192"/>
      <c r="B1542" s="192"/>
      <c r="C1542" s="2"/>
      <c r="D1542" s="2"/>
    </row>
    <row r="1543" spans="1:4" ht="19.5">
      <c r="A1543" s="192"/>
      <c r="B1543" s="192"/>
      <c r="C1543" s="2"/>
      <c r="D1543" s="2"/>
    </row>
    <row r="1544" spans="1:4" ht="19.5">
      <c r="A1544" s="192"/>
      <c r="B1544" s="192"/>
      <c r="C1544" s="2"/>
      <c r="D1544" s="2"/>
    </row>
    <row r="1545" spans="1:4" ht="19.5">
      <c r="A1545" s="192"/>
      <c r="B1545" s="192"/>
      <c r="C1545" s="2"/>
      <c r="D1545" s="2"/>
    </row>
    <row r="1546" spans="1:4" ht="19.5">
      <c r="A1546" s="192"/>
      <c r="B1546" s="192"/>
      <c r="C1546" s="2"/>
      <c r="D1546" s="2"/>
    </row>
    <row r="1547" spans="1:4" ht="19.5">
      <c r="A1547" s="192"/>
      <c r="B1547" s="192"/>
      <c r="C1547" s="2"/>
      <c r="D1547" s="2"/>
    </row>
    <row r="1548" spans="1:4" ht="19.5">
      <c r="A1548" s="192"/>
      <c r="B1548" s="192"/>
      <c r="C1548" s="2"/>
      <c r="D1548" s="2"/>
    </row>
    <row r="1549" spans="1:4" ht="19.5">
      <c r="A1549" s="192"/>
      <c r="B1549" s="192"/>
      <c r="C1549" s="2"/>
      <c r="D1549" s="2"/>
    </row>
    <row r="1550" spans="1:4" ht="19.5">
      <c r="A1550" s="192"/>
      <c r="B1550" s="192"/>
      <c r="C1550" s="2"/>
      <c r="D1550" s="2"/>
    </row>
    <row r="1551" spans="1:4" ht="19.5">
      <c r="A1551" s="192"/>
      <c r="B1551" s="192"/>
      <c r="C1551" s="2"/>
      <c r="D1551" s="2"/>
    </row>
    <row r="1552" spans="1:4" ht="19.5">
      <c r="A1552" s="192"/>
      <c r="B1552" s="192"/>
      <c r="C1552" s="2"/>
      <c r="D1552" s="2"/>
    </row>
    <row r="1553" spans="1:4" ht="19.5">
      <c r="A1553" s="192"/>
      <c r="B1553" s="192"/>
      <c r="C1553" s="2"/>
      <c r="D1553" s="2"/>
    </row>
    <row r="1554" spans="1:4" ht="19.5">
      <c r="A1554" s="192"/>
      <c r="B1554" s="192"/>
      <c r="C1554" s="2"/>
      <c r="D1554" s="2"/>
    </row>
    <row r="1555" spans="1:4" ht="19.5">
      <c r="A1555" s="192"/>
      <c r="B1555" s="192"/>
      <c r="C1555" s="2"/>
      <c r="D1555" s="2"/>
    </row>
    <row r="1556" spans="1:4" ht="19.5">
      <c r="A1556" s="192"/>
      <c r="B1556" s="192"/>
      <c r="C1556" s="2"/>
      <c r="D1556" s="2"/>
    </row>
    <row r="1557" spans="1:4" ht="19.5">
      <c r="A1557" s="192"/>
      <c r="B1557" s="192"/>
      <c r="C1557" s="2"/>
      <c r="D1557" s="2"/>
    </row>
    <row r="1558" spans="1:4" ht="19.5">
      <c r="A1558" s="192"/>
      <c r="B1558" s="192"/>
      <c r="C1558" s="2"/>
      <c r="D1558" s="2"/>
    </row>
    <row r="1559" spans="1:4" ht="19.5">
      <c r="A1559" s="192"/>
      <c r="B1559" s="192"/>
      <c r="C1559" s="2"/>
      <c r="D1559" s="2"/>
    </row>
    <row r="1560" spans="1:4" ht="19.5">
      <c r="A1560" s="192"/>
      <c r="B1560" s="192"/>
      <c r="C1560" s="2"/>
      <c r="D1560" s="2"/>
    </row>
    <row r="1561" spans="1:4" ht="19.5">
      <c r="A1561" s="192"/>
      <c r="B1561" s="192"/>
      <c r="C1561" s="2"/>
      <c r="D1561" s="2"/>
    </row>
    <row r="1562" spans="1:4" ht="19.5">
      <c r="A1562" s="192"/>
      <c r="B1562" s="192"/>
      <c r="C1562" s="2"/>
      <c r="D1562" s="2"/>
    </row>
    <row r="1563" spans="1:4" ht="19.5">
      <c r="A1563" s="192"/>
      <c r="B1563" s="192"/>
      <c r="C1563" s="2"/>
      <c r="D1563" s="2"/>
    </row>
    <row r="1564" spans="1:4" ht="19.5">
      <c r="A1564" s="192"/>
      <c r="B1564" s="192"/>
      <c r="C1564" s="2"/>
      <c r="D1564" s="2"/>
    </row>
    <row r="1565" spans="1:4" ht="19.5">
      <c r="A1565" s="192"/>
      <c r="B1565" s="192"/>
      <c r="C1565" s="2"/>
      <c r="D1565" s="2"/>
    </row>
    <row r="1566" spans="1:4" ht="19.5">
      <c r="A1566" s="192"/>
      <c r="B1566" s="192"/>
      <c r="C1566" s="2"/>
      <c r="D1566" s="2"/>
    </row>
    <row r="1567" spans="1:4" ht="19.5">
      <c r="A1567" s="192"/>
      <c r="B1567" s="192"/>
      <c r="C1567" s="2"/>
      <c r="D1567" s="2"/>
    </row>
    <row r="1568" spans="1:4" ht="19.5">
      <c r="A1568" s="192"/>
      <c r="B1568" s="192"/>
      <c r="C1568" s="2"/>
      <c r="D1568" s="2"/>
    </row>
    <row r="1569" spans="1:4" ht="19.5">
      <c r="A1569" s="192"/>
      <c r="B1569" s="192"/>
      <c r="C1569" s="2"/>
      <c r="D1569" s="2"/>
    </row>
    <row r="1570" spans="1:4" ht="19.5">
      <c r="A1570" s="192"/>
      <c r="B1570" s="192"/>
      <c r="C1570" s="2"/>
      <c r="D1570" s="2"/>
    </row>
    <row r="1571" spans="1:4" ht="19.5">
      <c r="A1571" s="192"/>
      <c r="B1571" s="192"/>
      <c r="C1571" s="2"/>
      <c r="D1571" s="2"/>
    </row>
    <row r="1572" spans="1:4" ht="19.5">
      <c r="A1572" s="192"/>
      <c r="B1572" s="192"/>
      <c r="C1572" s="2"/>
      <c r="D1572" s="2"/>
    </row>
    <row r="1573" spans="1:4" ht="19.5">
      <c r="A1573" s="192"/>
      <c r="B1573" s="192"/>
      <c r="C1573" s="2"/>
      <c r="D1573" s="2"/>
    </row>
    <row r="1574" spans="1:4" ht="19.5">
      <c r="A1574" s="192"/>
      <c r="B1574" s="192"/>
      <c r="C1574" s="2"/>
      <c r="D1574" s="2"/>
    </row>
    <row r="1575" spans="1:4" ht="19.5">
      <c r="A1575" s="192"/>
      <c r="B1575" s="192"/>
      <c r="C1575" s="2"/>
      <c r="D1575" s="2"/>
    </row>
    <row r="1576" spans="1:4" ht="19.5">
      <c r="A1576" s="192"/>
      <c r="B1576" s="192"/>
      <c r="C1576" s="2"/>
      <c r="D1576" s="2"/>
    </row>
    <row r="1577" spans="1:4" ht="19.5">
      <c r="A1577" s="192"/>
      <c r="B1577" s="192"/>
      <c r="C1577" s="2"/>
      <c r="D1577" s="2"/>
    </row>
    <row r="1578" spans="1:4" ht="19.5">
      <c r="A1578" s="192"/>
      <c r="B1578" s="192"/>
      <c r="C1578" s="2"/>
      <c r="D1578" s="2"/>
    </row>
    <row r="1579" spans="1:4" ht="19.5">
      <c r="A1579" s="192"/>
      <c r="B1579" s="192"/>
      <c r="C1579" s="2"/>
      <c r="D1579" s="2"/>
    </row>
    <row r="1580" spans="1:4" ht="19.5">
      <c r="A1580" s="192"/>
      <c r="B1580" s="192"/>
      <c r="C1580" s="2"/>
      <c r="D1580" s="2"/>
    </row>
    <row r="1581" spans="1:4" ht="19.5">
      <c r="A1581" s="192"/>
      <c r="B1581" s="192"/>
      <c r="C1581" s="2"/>
      <c r="D1581" s="2"/>
    </row>
    <row r="1582" spans="1:4" ht="19.5">
      <c r="A1582" s="192"/>
      <c r="B1582" s="192"/>
      <c r="C1582" s="2"/>
      <c r="D1582" s="2"/>
    </row>
    <row r="1583" spans="1:4" ht="19.5">
      <c r="A1583" s="192"/>
      <c r="B1583" s="192"/>
      <c r="C1583" s="2"/>
      <c r="D1583" s="2"/>
    </row>
    <row r="1584" spans="1:4" ht="19.5">
      <c r="A1584" s="192"/>
      <c r="B1584" s="192"/>
      <c r="C1584" s="2"/>
      <c r="D1584" s="2"/>
    </row>
    <row r="1585" spans="1:4" ht="19.5">
      <c r="A1585" s="192"/>
      <c r="B1585" s="192"/>
      <c r="C1585" s="2"/>
      <c r="D1585" s="2"/>
    </row>
    <row r="1586" spans="1:4" ht="19.5">
      <c r="A1586" s="192"/>
      <c r="B1586" s="192"/>
      <c r="C1586" s="2"/>
      <c r="D1586" s="2"/>
    </row>
    <row r="1587" spans="1:4" ht="19.5">
      <c r="A1587" s="192"/>
      <c r="B1587" s="192"/>
      <c r="C1587" s="2"/>
      <c r="D1587" s="2"/>
    </row>
    <row r="1588" spans="1:4" ht="19.5">
      <c r="A1588" s="192"/>
      <c r="B1588" s="192"/>
      <c r="C1588" s="2"/>
      <c r="D1588" s="2"/>
    </row>
    <row r="1589" spans="1:4" ht="19.5">
      <c r="A1589" s="192"/>
      <c r="B1589" s="192"/>
      <c r="C1589" s="2"/>
      <c r="D1589" s="2"/>
    </row>
    <row r="1590" spans="1:4" ht="19.5">
      <c r="A1590" s="192"/>
      <c r="B1590" s="192"/>
      <c r="C1590" s="2"/>
      <c r="D1590" s="2"/>
    </row>
    <row r="1591" spans="1:4" ht="19.5">
      <c r="A1591" s="192"/>
      <c r="B1591" s="192"/>
      <c r="C1591" s="2"/>
      <c r="D1591" s="2"/>
    </row>
    <row r="1592" spans="1:4" ht="19.5">
      <c r="A1592" s="192"/>
      <c r="B1592" s="192"/>
      <c r="C1592" s="2"/>
      <c r="D1592" s="2"/>
    </row>
    <row r="1593" spans="1:4" ht="19.5">
      <c r="A1593" s="192"/>
      <c r="B1593" s="192"/>
      <c r="C1593" s="2"/>
      <c r="D1593" s="2"/>
    </row>
    <row r="1594" spans="1:4" ht="19.5">
      <c r="A1594" s="192"/>
      <c r="B1594" s="192"/>
      <c r="C1594" s="2"/>
      <c r="D1594" s="2"/>
    </row>
    <row r="1595" spans="1:4" ht="19.5">
      <c r="A1595" s="192"/>
      <c r="B1595" s="192"/>
      <c r="C1595" s="2"/>
      <c r="D1595" s="2"/>
    </row>
    <row r="1596" spans="1:4" ht="19.5">
      <c r="A1596" s="192"/>
      <c r="B1596" s="192"/>
      <c r="C1596" s="2"/>
      <c r="D1596" s="2"/>
    </row>
    <row r="1597" spans="1:4" ht="19.5">
      <c r="A1597" s="192"/>
      <c r="B1597" s="192"/>
      <c r="C1597" s="2"/>
      <c r="D1597" s="2"/>
    </row>
    <row r="1598" spans="1:4" ht="19.5">
      <c r="A1598" s="192"/>
      <c r="B1598" s="192"/>
      <c r="C1598" s="2"/>
      <c r="D1598" s="2"/>
    </row>
    <row r="1599" spans="1:4" ht="19.5">
      <c r="A1599" s="192"/>
      <c r="B1599" s="192"/>
      <c r="C1599" s="2"/>
      <c r="D1599" s="2"/>
    </row>
    <row r="1600" spans="1:4" ht="19.5">
      <c r="A1600" s="192"/>
      <c r="B1600" s="192"/>
      <c r="C1600" s="2"/>
      <c r="D1600" s="2"/>
    </row>
    <row r="1601" spans="1:4" ht="19.5">
      <c r="A1601" s="192"/>
      <c r="B1601" s="192"/>
      <c r="C1601" s="2"/>
      <c r="D1601" s="2"/>
    </row>
    <row r="1602" spans="1:4" ht="19.5">
      <c r="A1602" s="192"/>
      <c r="B1602" s="192"/>
      <c r="C1602" s="2"/>
      <c r="D1602" s="2"/>
    </row>
    <row r="1603" spans="1:4" ht="19.5">
      <c r="A1603" s="192"/>
      <c r="B1603" s="192"/>
      <c r="C1603" s="2"/>
      <c r="D1603" s="2"/>
    </row>
    <row r="1604" spans="1:4" ht="19.5">
      <c r="A1604" s="192"/>
      <c r="B1604" s="192"/>
      <c r="C1604" s="2"/>
      <c r="D1604" s="2"/>
    </row>
    <row r="1605" spans="1:4" ht="19.5">
      <c r="A1605" s="192"/>
      <c r="B1605" s="192"/>
      <c r="C1605" s="2"/>
      <c r="D1605" s="2"/>
    </row>
    <row r="1606" spans="1:4" ht="19.5">
      <c r="A1606" s="192"/>
      <c r="B1606" s="192"/>
      <c r="C1606" s="2"/>
      <c r="D1606" s="2"/>
    </row>
    <row r="1607" spans="1:4" ht="19.5">
      <c r="A1607" s="192"/>
      <c r="B1607" s="192"/>
      <c r="C1607" s="2"/>
      <c r="D1607" s="2"/>
    </row>
    <row r="1608" spans="1:4" ht="19.5">
      <c r="A1608" s="192"/>
      <c r="B1608" s="192"/>
      <c r="C1608" s="2"/>
      <c r="D1608" s="2"/>
    </row>
    <row r="1609" spans="1:4" ht="19.5">
      <c r="A1609" s="192"/>
      <c r="B1609" s="192"/>
      <c r="C1609" s="2"/>
      <c r="D1609" s="2"/>
    </row>
    <row r="1610" spans="1:4" ht="19.5">
      <c r="A1610" s="192"/>
      <c r="B1610" s="192"/>
      <c r="C1610" s="2"/>
      <c r="D1610" s="2"/>
    </row>
    <row r="1611" spans="1:4" ht="19.5">
      <c r="A1611" s="192"/>
      <c r="B1611" s="192"/>
      <c r="C1611" s="2"/>
      <c r="D1611" s="2"/>
    </row>
    <row r="1612" spans="1:4" ht="19.5">
      <c r="A1612" s="192"/>
      <c r="B1612" s="192"/>
      <c r="C1612" s="2"/>
      <c r="D1612" s="2"/>
    </row>
    <row r="1613" spans="1:4" ht="19.5">
      <c r="A1613" s="192"/>
      <c r="B1613" s="192"/>
      <c r="C1613" s="2"/>
      <c r="D1613" s="2"/>
    </row>
    <row r="1614" spans="1:4" ht="19.5">
      <c r="A1614" s="192"/>
      <c r="B1614" s="192"/>
      <c r="C1614" s="2"/>
      <c r="D1614" s="2"/>
    </row>
    <row r="1615" spans="1:4" ht="19.5">
      <c r="A1615" s="192"/>
      <c r="B1615" s="192"/>
      <c r="C1615" s="2"/>
      <c r="D1615" s="2"/>
    </row>
    <row r="1616" spans="1:4" ht="19.5">
      <c r="A1616" s="192"/>
      <c r="B1616" s="192"/>
      <c r="C1616" s="2"/>
      <c r="D1616" s="2"/>
    </row>
    <row r="1617" spans="1:4" ht="19.5">
      <c r="A1617" s="192"/>
      <c r="B1617" s="192"/>
      <c r="C1617" s="2"/>
      <c r="D1617" s="2"/>
    </row>
    <row r="1618" spans="1:4" ht="19.5">
      <c r="A1618" s="192"/>
      <c r="B1618" s="192"/>
      <c r="C1618" s="2"/>
      <c r="D1618" s="2"/>
    </row>
    <row r="1619" spans="1:4" ht="19.5">
      <c r="A1619" s="192"/>
      <c r="B1619" s="192"/>
      <c r="C1619" s="2"/>
      <c r="D1619" s="2"/>
    </row>
    <row r="1620" spans="1:4" ht="19.5">
      <c r="A1620" s="192"/>
      <c r="B1620" s="192"/>
      <c r="C1620" s="2"/>
      <c r="D1620" s="2"/>
    </row>
    <row r="1621" spans="1:4" ht="19.5">
      <c r="A1621" s="192"/>
      <c r="B1621" s="192"/>
      <c r="C1621" s="2"/>
      <c r="D1621" s="2"/>
    </row>
    <row r="1622" spans="1:4" ht="19.5">
      <c r="A1622" s="192"/>
      <c r="B1622" s="192"/>
      <c r="C1622" s="2"/>
      <c r="D1622" s="2"/>
    </row>
    <row r="1623" spans="1:4" ht="19.5">
      <c r="A1623" s="192"/>
      <c r="B1623" s="192"/>
      <c r="C1623" s="2"/>
      <c r="D1623" s="2"/>
    </row>
    <row r="1624" spans="1:4" ht="19.5">
      <c r="A1624" s="192"/>
      <c r="B1624" s="192"/>
      <c r="C1624" s="2"/>
      <c r="D1624" s="2"/>
    </row>
    <row r="1625" spans="1:4" ht="19.5">
      <c r="A1625" s="192"/>
      <c r="B1625" s="192"/>
      <c r="C1625" s="2"/>
      <c r="D1625" s="2"/>
    </row>
    <row r="1626" spans="1:4" ht="19.5">
      <c r="A1626" s="192"/>
      <c r="B1626" s="192"/>
      <c r="C1626" s="2"/>
      <c r="D1626" s="2"/>
    </row>
    <row r="1627" spans="1:4" ht="19.5">
      <c r="A1627" s="192"/>
      <c r="B1627" s="192"/>
      <c r="C1627" s="2"/>
      <c r="D1627" s="2"/>
    </row>
    <row r="1628" spans="1:4" ht="19.5">
      <c r="A1628" s="192"/>
      <c r="B1628" s="192"/>
      <c r="C1628" s="2"/>
      <c r="D1628" s="2"/>
    </row>
    <row r="1629" spans="1:4" ht="19.5">
      <c r="A1629" s="192"/>
      <c r="B1629" s="192"/>
      <c r="C1629" s="2"/>
      <c r="D1629" s="2"/>
    </row>
    <row r="1630" spans="1:4" ht="19.5">
      <c r="A1630" s="192"/>
      <c r="B1630" s="192"/>
      <c r="C1630" s="2"/>
      <c r="D1630" s="2"/>
    </row>
    <row r="1631" spans="1:4" ht="19.5">
      <c r="A1631" s="192"/>
      <c r="B1631" s="192"/>
      <c r="C1631" s="2"/>
      <c r="D1631" s="2"/>
    </row>
    <row r="1632" spans="1:4" ht="19.5">
      <c r="A1632" s="192"/>
      <c r="B1632" s="192"/>
      <c r="C1632" s="2"/>
      <c r="D1632" s="2"/>
    </row>
    <row r="1633" spans="1:4" ht="19.5">
      <c r="A1633" s="192"/>
      <c r="B1633" s="192"/>
      <c r="C1633" s="2"/>
      <c r="D1633" s="2"/>
    </row>
    <row r="1634" spans="1:4" ht="19.5">
      <c r="A1634" s="192"/>
      <c r="B1634" s="192"/>
      <c r="C1634" s="2"/>
      <c r="D1634" s="2"/>
    </row>
    <row r="1635" spans="1:4" ht="19.5">
      <c r="A1635" s="192"/>
      <c r="B1635" s="192"/>
      <c r="C1635" s="2"/>
      <c r="D1635" s="2"/>
    </row>
    <row r="1636" spans="1:4" ht="19.5">
      <c r="A1636" s="192"/>
      <c r="B1636" s="192"/>
      <c r="C1636" s="2"/>
      <c r="D1636" s="2"/>
    </row>
    <row r="1637" spans="1:4" ht="19.5">
      <c r="A1637" s="192"/>
      <c r="B1637" s="192"/>
      <c r="C1637" s="2"/>
      <c r="D1637" s="2"/>
    </row>
    <row r="1638" spans="1:4" ht="19.5">
      <c r="A1638" s="192"/>
      <c r="B1638" s="192"/>
      <c r="C1638" s="2"/>
      <c r="D1638" s="2"/>
    </row>
    <row r="1639" spans="1:4" ht="19.5">
      <c r="A1639" s="192"/>
      <c r="B1639" s="192"/>
      <c r="C1639" s="2"/>
      <c r="D1639" s="2"/>
    </row>
    <row r="1640" spans="1:4" ht="19.5">
      <c r="A1640" s="192"/>
      <c r="B1640" s="192"/>
      <c r="C1640" s="2"/>
      <c r="D1640" s="2"/>
    </row>
    <row r="1641" spans="1:4" ht="19.5">
      <c r="A1641" s="192"/>
      <c r="B1641" s="192"/>
      <c r="C1641" s="2"/>
      <c r="D1641" s="2"/>
    </row>
    <row r="1642" spans="1:4" ht="19.5">
      <c r="A1642" s="192"/>
      <c r="B1642" s="192"/>
      <c r="C1642" s="2"/>
      <c r="D1642" s="2"/>
    </row>
    <row r="1643" spans="1:4" ht="19.5">
      <c r="A1643" s="192"/>
      <c r="B1643" s="192"/>
      <c r="C1643" s="2"/>
      <c r="D1643" s="2"/>
    </row>
    <row r="1644" spans="1:4" ht="19.5">
      <c r="A1644" s="192"/>
      <c r="B1644" s="192"/>
      <c r="C1644" s="2"/>
      <c r="D1644" s="2"/>
    </row>
    <row r="1645" spans="1:4" ht="19.5">
      <c r="A1645" s="192"/>
      <c r="B1645" s="192"/>
      <c r="C1645" s="2"/>
      <c r="D1645" s="2"/>
    </row>
    <row r="1646" spans="1:4" ht="19.5">
      <c r="A1646" s="192"/>
      <c r="B1646" s="192"/>
      <c r="C1646" s="2"/>
      <c r="D1646" s="2"/>
    </row>
    <row r="1647" spans="1:4" ht="19.5">
      <c r="A1647" s="192"/>
      <c r="B1647" s="192"/>
      <c r="C1647" s="2"/>
      <c r="D1647" s="2"/>
    </row>
    <row r="1648" spans="1:4" ht="19.5">
      <c r="A1648" s="192"/>
      <c r="B1648" s="192"/>
      <c r="C1648" s="2"/>
      <c r="D1648" s="2"/>
    </row>
    <row r="1649" spans="1:4" ht="19.5">
      <c r="A1649" s="192"/>
      <c r="B1649" s="192"/>
      <c r="C1649" s="2"/>
      <c r="D1649" s="2"/>
    </row>
    <row r="1650" spans="1:4" ht="19.5">
      <c r="A1650" s="192"/>
      <c r="B1650" s="192"/>
      <c r="C1650" s="2"/>
      <c r="D1650" s="2"/>
    </row>
    <row r="1651" spans="1:4" ht="19.5">
      <c r="A1651" s="192"/>
      <c r="B1651" s="192"/>
      <c r="C1651" s="2"/>
      <c r="D1651" s="2"/>
    </row>
    <row r="1652" spans="1:4" ht="19.5">
      <c r="A1652" s="192"/>
      <c r="B1652" s="192"/>
      <c r="C1652" s="2"/>
      <c r="D1652" s="2"/>
    </row>
    <row r="1653" spans="1:4" ht="19.5">
      <c r="A1653" s="192"/>
      <c r="B1653" s="192"/>
      <c r="C1653" s="2"/>
      <c r="D1653" s="2"/>
    </row>
    <row r="1654" spans="1:4" ht="19.5">
      <c r="A1654" s="192"/>
      <c r="B1654" s="192"/>
      <c r="C1654" s="2"/>
      <c r="D1654" s="2"/>
    </row>
    <row r="1655" spans="1:4" ht="19.5">
      <c r="A1655" s="192"/>
      <c r="B1655" s="192"/>
      <c r="C1655" s="2"/>
      <c r="D1655" s="2"/>
    </row>
    <row r="1656" spans="1:4" ht="19.5">
      <c r="A1656" s="192"/>
      <c r="B1656" s="192"/>
      <c r="C1656" s="2"/>
      <c r="D1656" s="2"/>
    </row>
    <row r="1657" spans="1:4" ht="19.5">
      <c r="A1657" s="192"/>
      <c r="B1657" s="192"/>
      <c r="C1657" s="2"/>
      <c r="D1657" s="2"/>
    </row>
    <row r="1658" spans="1:4" ht="19.5">
      <c r="A1658" s="192"/>
      <c r="B1658" s="192"/>
      <c r="C1658" s="2"/>
      <c r="D1658" s="2"/>
    </row>
    <row r="1659" spans="1:4" ht="19.5">
      <c r="A1659" s="192"/>
      <c r="B1659" s="192"/>
      <c r="C1659" s="2"/>
      <c r="D1659" s="2"/>
    </row>
    <row r="1660" spans="1:4" ht="19.5">
      <c r="A1660" s="192"/>
      <c r="B1660" s="192"/>
      <c r="C1660" s="2"/>
      <c r="D1660" s="2"/>
    </row>
    <row r="1661" spans="1:4" ht="19.5">
      <c r="A1661" s="192"/>
      <c r="B1661" s="192"/>
      <c r="C1661" s="2"/>
      <c r="D1661" s="2"/>
    </row>
    <row r="1662" spans="1:4" ht="19.5">
      <c r="A1662" s="192"/>
      <c r="B1662" s="192"/>
      <c r="C1662" s="2"/>
      <c r="D1662" s="2"/>
    </row>
    <row r="1663" spans="1:4" ht="19.5">
      <c r="A1663" s="192"/>
      <c r="B1663" s="192"/>
      <c r="C1663" s="2"/>
      <c r="D1663" s="2"/>
    </row>
    <row r="1664" spans="1:4" ht="19.5">
      <c r="A1664" s="192"/>
      <c r="B1664" s="192"/>
      <c r="C1664" s="2"/>
      <c r="D1664" s="2"/>
    </row>
    <row r="1665" spans="1:4" ht="19.5">
      <c r="A1665" s="192"/>
      <c r="B1665" s="192"/>
      <c r="C1665" s="2"/>
      <c r="D1665" s="2"/>
    </row>
    <row r="1666" spans="1:4" ht="19.5">
      <c r="A1666" s="192"/>
      <c r="B1666" s="192"/>
      <c r="C1666" s="2"/>
      <c r="D1666" s="2"/>
    </row>
    <row r="1667" spans="1:4" ht="19.5">
      <c r="A1667" s="192"/>
      <c r="B1667" s="192"/>
      <c r="C1667" s="2"/>
      <c r="D1667" s="2"/>
    </row>
    <row r="1668" spans="1:4" ht="19.5">
      <c r="A1668" s="192"/>
      <c r="B1668" s="192"/>
      <c r="C1668" s="2"/>
      <c r="D1668" s="2"/>
    </row>
    <row r="1669" spans="1:4" ht="19.5">
      <c r="A1669" s="192"/>
      <c r="B1669" s="192"/>
      <c r="C1669" s="2"/>
      <c r="D1669" s="2"/>
    </row>
    <row r="1670" spans="1:4" ht="19.5">
      <c r="A1670" s="192"/>
      <c r="B1670" s="192"/>
      <c r="C1670" s="2"/>
      <c r="D1670" s="2"/>
    </row>
    <row r="1671" spans="1:4" ht="19.5">
      <c r="A1671" s="192"/>
      <c r="B1671" s="192"/>
      <c r="C1671" s="2"/>
      <c r="D1671" s="2"/>
    </row>
    <row r="1672" spans="1:4" ht="19.5">
      <c r="A1672" s="192"/>
      <c r="B1672" s="192"/>
      <c r="C1672" s="2"/>
      <c r="D1672" s="2"/>
    </row>
    <row r="1673" spans="1:4" ht="19.5">
      <c r="A1673" s="192"/>
      <c r="B1673" s="192"/>
      <c r="C1673" s="2"/>
      <c r="D1673" s="2"/>
    </row>
    <row r="1674" spans="1:4" ht="19.5">
      <c r="A1674" s="192"/>
      <c r="B1674" s="192"/>
      <c r="C1674" s="2"/>
      <c r="D1674" s="2"/>
    </row>
    <row r="1675" spans="1:4" ht="19.5">
      <c r="A1675" s="192"/>
      <c r="B1675" s="192"/>
      <c r="C1675" s="2"/>
      <c r="D1675" s="2"/>
    </row>
    <row r="1676" spans="1:4" ht="19.5">
      <c r="A1676" s="192"/>
      <c r="B1676" s="192"/>
      <c r="C1676" s="2"/>
      <c r="D1676" s="2"/>
    </row>
    <row r="1677" spans="1:4" ht="19.5">
      <c r="A1677" s="192"/>
      <c r="B1677" s="192"/>
      <c r="C1677" s="2"/>
      <c r="D1677" s="2"/>
    </row>
    <row r="1678" spans="1:4" ht="19.5">
      <c r="A1678" s="192"/>
      <c r="B1678" s="192"/>
      <c r="C1678" s="2"/>
      <c r="D1678" s="2"/>
    </row>
    <row r="1679" spans="1:4" ht="19.5">
      <c r="A1679" s="192"/>
      <c r="B1679" s="192"/>
      <c r="C1679" s="2"/>
      <c r="D1679" s="2"/>
    </row>
    <row r="1680" spans="1:4" ht="19.5">
      <c r="A1680" s="192"/>
      <c r="B1680" s="192"/>
      <c r="C1680" s="2"/>
      <c r="D1680" s="2"/>
    </row>
    <row r="1681" spans="1:4" ht="19.5">
      <c r="A1681" s="192"/>
      <c r="B1681" s="192"/>
      <c r="C1681" s="2"/>
      <c r="D1681" s="2"/>
    </row>
    <row r="1682" spans="1:4" ht="19.5">
      <c r="A1682" s="192"/>
      <c r="B1682" s="192"/>
      <c r="C1682" s="2"/>
      <c r="D1682" s="2"/>
    </row>
    <row r="1683" spans="1:4" ht="19.5">
      <c r="A1683" s="192"/>
      <c r="B1683" s="192"/>
      <c r="C1683" s="2"/>
      <c r="D1683" s="2"/>
    </row>
    <row r="1684" spans="1:4" ht="19.5">
      <c r="A1684" s="192"/>
      <c r="B1684" s="192"/>
      <c r="C1684" s="2"/>
      <c r="D1684" s="2"/>
    </row>
    <row r="1685" spans="1:4" ht="19.5">
      <c r="A1685" s="192"/>
      <c r="B1685" s="192"/>
      <c r="C1685" s="2"/>
      <c r="D1685" s="2"/>
    </row>
    <row r="1686" spans="1:4" ht="19.5">
      <c r="A1686" s="192"/>
      <c r="B1686" s="192"/>
      <c r="C1686" s="2"/>
      <c r="D1686" s="2"/>
    </row>
    <row r="1687" spans="1:4" ht="19.5">
      <c r="A1687" s="192"/>
      <c r="B1687" s="192"/>
      <c r="C1687" s="2"/>
      <c r="D1687" s="2"/>
    </row>
    <row r="1688" spans="1:4" ht="19.5">
      <c r="A1688" s="192"/>
      <c r="B1688" s="192"/>
      <c r="C1688" s="2"/>
      <c r="D1688" s="2"/>
    </row>
    <row r="1689" spans="1:4" ht="19.5">
      <c r="A1689" s="192"/>
      <c r="B1689" s="192"/>
      <c r="C1689" s="2"/>
      <c r="D1689" s="2"/>
    </row>
    <row r="1690" spans="1:4" ht="19.5">
      <c r="A1690" s="192"/>
      <c r="B1690" s="192"/>
      <c r="C1690" s="2"/>
      <c r="D1690" s="2"/>
    </row>
    <row r="1691" spans="1:4" ht="19.5">
      <c r="A1691" s="192"/>
      <c r="B1691" s="192"/>
      <c r="C1691" s="2"/>
      <c r="D1691" s="2"/>
    </row>
    <row r="1692" spans="1:4" ht="19.5">
      <c r="A1692" s="192"/>
      <c r="B1692" s="192"/>
      <c r="C1692" s="2"/>
      <c r="D1692" s="2"/>
    </row>
    <row r="1693" spans="1:4" ht="19.5">
      <c r="A1693" s="192"/>
      <c r="B1693" s="192"/>
      <c r="C1693" s="2"/>
      <c r="D1693" s="2"/>
    </row>
    <row r="1694" spans="1:4" ht="19.5">
      <c r="A1694" s="192"/>
      <c r="B1694" s="192"/>
      <c r="C1694" s="2"/>
      <c r="D1694" s="2"/>
    </row>
    <row r="1695" spans="1:4" ht="19.5">
      <c r="A1695" s="192"/>
      <c r="B1695" s="192"/>
      <c r="C1695" s="2"/>
      <c r="D1695" s="2"/>
    </row>
    <row r="1696" spans="1:4" ht="19.5">
      <c r="A1696" s="192"/>
      <c r="B1696" s="192"/>
      <c r="C1696" s="2"/>
      <c r="D1696" s="2"/>
    </row>
    <row r="1697" spans="1:4" ht="19.5">
      <c r="A1697" s="192"/>
      <c r="B1697" s="192"/>
      <c r="C1697" s="2"/>
      <c r="D1697" s="2"/>
    </row>
    <row r="1698" spans="1:4" ht="19.5">
      <c r="A1698" s="192"/>
      <c r="B1698" s="192"/>
      <c r="C1698" s="2"/>
      <c r="D1698" s="2"/>
    </row>
    <row r="1699" spans="1:4" ht="19.5">
      <c r="A1699" s="192"/>
      <c r="B1699" s="192"/>
      <c r="C1699" s="2"/>
      <c r="D1699" s="2"/>
    </row>
    <row r="1700" spans="1:4" ht="19.5">
      <c r="A1700" s="192"/>
      <c r="B1700" s="192"/>
      <c r="C1700" s="2"/>
      <c r="D1700" s="2"/>
    </row>
    <row r="1701" spans="1:4" ht="19.5">
      <c r="A1701" s="192"/>
      <c r="B1701" s="192"/>
      <c r="C1701" s="2"/>
      <c r="D1701" s="2"/>
    </row>
    <row r="1702" spans="1:4" ht="19.5">
      <c r="A1702" s="192"/>
      <c r="B1702" s="192"/>
      <c r="C1702" s="2"/>
      <c r="D1702" s="2"/>
    </row>
    <row r="1703" spans="1:4" ht="19.5">
      <c r="A1703" s="192"/>
      <c r="B1703" s="192"/>
      <c r="C1703" s="2"/>
      <c r="D1703" s="2"/>
    </row>
    <row r="1704" spans="1:4" ht="19.5">
      <c r="A1704" s="192"/>
      <c r="B1704" s="192"/>
      <c r="C1704" s="2"/>
      <c r="D1704" s="2"/>
    </row>
    <row r="1705" spans="1:4" ht="19.5">
      <c r="A1705" s="192"/>
      <c r="B1705" s="192"/>
      <c r="C1705" s="2"/>
      <c r="D1705" s="2"/>
    </row>
    <row r="1706" spans="1:4" ht="19.5">
      <c r="A1706" s="192"/>
      <c r="B1706" s="192"/>
      <c r="C1706" s="2"/>
      <c r="D1706" s="2"/>
    </row>
    <row r="1707" spans="1:4" ht="19.5">
      <c r="A1707" s="192"/>
      <c r="B1707" s="192"/>
      <c r="C1707" s="2"/>
      <c r="D1707" s="2"/>
    </row>
    <row r="1708" spans="1:4" ht="19.5">
      <c r="A1708" s="192"/>
      <c r="B1708" s="192"/>
      <c r="C1708" s="2"/>
      <c r="D1708" s="2"/>
    </row>
    <row r="1709" spans="1:4" ht="19.5">
      <c r="A1709" s="192"/>
      <c r="B1709" s="192"/>
      <c r="C1709" s="2"/>
      <c r="D1709" s="2"/>
    </row>
    <row r="1710" spans="1:4" ht="19.5">
      <c r="A1710" s="192"/>
      <c r="B1710" s="192"/>
      <c r="C1710" s="2"/>
      <c r="D1710" s="2"/>
    </row>
    <row r="1711" spans="1:4" ht="19.5">
      <c r="A1711" s="192"/>
      <c r="B1711" s="192"/>
      <c r="C1711" s="2"/>
      <c r="D1711" s="2"/>
    </row>
    <row r="1712" spans="1:4" ht="19.5">
      <c r="A1712" s="192"/>
      <c r="B1712" s="192"/>
      <c r="C1712" s="2"/>
      <c r="D1712" s="2"/>
    </row>
    <row r="1713" spans="1:4" ht="19.5">
      <c r="A1713" s="192"/>
      <c r="B1713" s="192"/>
      <c r="C1713" s="2"/>
      <c r="D1713" s="2"/>
    </row>
    <row r="1714" spans="1:4" ht="19.5">
      <c r="A1714" s="192"/>
      <c r="B1714" s="192"/>
      <c r="C1714" s="2"/>
      <c r="D1714" s="2"/>
    </row>
    <row r="1715" spans="1:4" ht="19.5">
      <c r="A1715" s="192"/>
      <c r="B1715" s="192"/>
      <c r="C1715" s="2"/>
      <c r="D1715" s="2"/>
    </row>
    <row r="1716" spans="1:4" ht="19.5">
      <c r="A1716" s="192"/>
      <c r="B1716" s="192"/>
      <c r="C1716" s="2"/>
      <c r="D1716" s="2"/>
    </row>
    <row r="1717" spans="1:4" ht="19.5">
      <c r="A1717" s="192"/>
      <c r="B1717" s="192"/>
      <c r="C1717" s="2"/>
      <c r="D1717" s="2"/>
    </row>
    <row r="1718" spans="1:4" ht="19.5">
      <c r="A1718" s="192"/>
      <c r="B1718" s="192"/>
      <c r="C1718" s="2"/>
      <c r="D1718" s="2"/>
    </row>
    <row r="1719" spans="1:4" ht="19.5">
      <c r="A1719" s="192"/>
      <c r="B1719" s="192"/>
      <c r="C1719" s="2"/>
      <c r="D1719" s="2"/>
    </row>
    <row r="1720" spans="1:4" ht="19.5">
      <c r="A1720" s="192"/>
      <c r="B1720" s="192"/>
      <c r="C1720" s="2"/>
      <c r="D1720" s="2"/>
    </row>
    <row r="1721" spans="1:4" ht="19.5">
      <c r="A1721" s="192"/>
      <c r="B1721" s="192"/>
      <c r="C1721" s="2"/>
      <c r="D1721" s="2"/>
    </row>
    <row r="1722" spans="1:4" ht="19.5">
      <c r="A1722" s="192"/>
      <c r="B1722" s="192"/>
      <c r="C1722" s="2"/>
      <c r="D1722" s="2"/>
    </row>
    <row r="1723" spans="1:4" ht="19.5">
      <c r="A1723" s="192"/>
      <c r="B1723" s="192"/>
      <c r="C1723" s="2"/>
      <c r="D1723" s="2"/>
    </row>
    <row r="1724" spans="1:4" ht="19.5">
      <c r="A1724" s="192"/>
      <c r="B1724" s="192"/>
      <c r="C1724" s="2"/>
      <c r="D1724" s="2"/>
    </row>
    <row r="1725" spans="1:4" ht="19.5">
      <c r="A1725" s="192"/>
      <c r="B1725" s="192"/>
      <c r="C1725" s="2"/>
      <c r="D1725" s="2"/>
    </row>
    <row r="1726" spans="1:4" ht="19.5">
      <c r="A1726" s="192"/>
      <c r="B1726" s="192"/>
      <c r="C1726" s="2"/>
      <c r="D1726" s="2"/>
    </row>
    <row r="1727" spans="1:4" ht="19.5">
      <c r="A1727" s="192"/>
      <c r="B1727" s="192"/>
      <c r="C1727" s="2"/>
      <c r="D1727" s="2"/>
    </row>
    <row r="1728" spans="1:4" ht="19.5">
      <c r="A1728" s="192"/>
      <c r="B1728" s="192"/>
      <c r="C1728" s="2"/>
      <c r="D1728" s="2"/>
    </row>
    <row r="1729" spans="1:4" ht="19.5">
      <c r="A1729" s="192"/>
      <c r="B1729" s="192"/>
      <c r="C1729" s="2"/>
      <c r="D1729" s="2"/>
    </row>
    <row r="1730" spans="1:4" ht="19.5">
      <c r="A1730" s="192"/>
      <c r="B1730" s="192"/>
      <c r="C1730" s="2"/>
      <c r="D1730" s="2"/>
    </row>
    <row r="1731" spans="1:4" ht="19.5">
      <c r="A1731" s="192"/>
      <c r="B1731" s="192"/>
      <c r="C1731" s="2"/>
      <c r="D1731" s="2"/>
    </row>
    <row r="1732" spans="1:4" ht="19.5">
      <c r="A1732" s="192"/>
      <c r="B1732" s="192"/>
      <c r="C1732" s="2"/>
      <c r="D1732" s="2"/>
    </row>
    <row r="1733" spans="1:4" ht="19.5">
      <c r="A1733" s="192"/>
      <c r="B1733" s="192"/>
      <c r="C1733" s="2"/>
      <c r="D1733" s="2"/>
    </row>
    <row r="1734" spans="1:4" ht="19.5">
      <c r="A1734" s="192"/>
      <c r="B1734" s="192"/>
      <c r="C1734" s="2"/>
      <c r="D1734" s="2"/>
    </row>
    <row r="1735" spans="1:4" ht="19.5">
      <c r="A1735" s="192"/>
      <c r="B1735" s="192"/>
      <c r="C1735" s="2"/>
      <c r="D1735" s="2"/>
    </row>
    <row r="1736" spans="1:4" ht="19.5">
      <c r="A1736" s="192"/>
      <c r="B1736" s="192"/>
      <c r="C1736" s="2"/>
      <c r="D1736" s="2"/>
    </row>
    <row r="1737" spans="1:4" ht="19.5">
      <c r="A1737" s="192"/>
      <c r="B1737" s="192"/>
      <c r="C1737" s="2"/>
      <c r="D1737" s="2"/>
    </row>
    <row r="1738" spans="1:4" ht="19.5">
      <c r="A1738" s="192"/>
      <c r="B1738" s="192"/>
      <c r="C1738" s="2"/>
      <c r="D1738" s="2"/>
    </row>
    <row r="1739" spans="1:4" ht="19.5">
      <c r="A1739" s="192"/>
      <c r="B1739" s="192"/>
      <c r="C1739" s="2"/>
      <c r="D1739" s="2"/>
    </row>
    <row r="1740" spans="1:4" ht="19.5">
      <c r="A1740" s="192"/>
      <c r="B1740" s="192"/>
      <c r="C1740" s="2"/>
      <c r="D1740" s="2"/>
    </row>
    <row r="1741" spans="1:4" ht="19.5">
      <c r="A1741" s="192"/>
      <c r="B1741" s="192"/>
      <c r="C1741" s="2"/>
      <c r="D1741" s="2"/>
    </row>
    <row r="1742" spans="1:4" ht="19.5">
      <c r="A1742" s="192"/>
      <c r="B1742" s="192"/>
      <c r="C1742" s="2"/>
      <c r="D1742" s="2"/>
    </row>
    <row r="1743" spans="1:4" ht="19.5">
      <c r="A1743" s="192"/>
      <c r="B1743" s="192"/>
      <c r="C1743" s="2"/>
      <c r="D1743" s="2"/>
    </row>
    <row r="1744" spans="1:4" ht="19.5">
      <c r="A1744" s="192"/>
      <c r="B1744" s="192"/>
      <c r="C1744" s="2"/>
      <c r="D1744" s="2"/>
    </row>
    <row r="1745" spans="1:4" ht="19.5">
      <c r="A1745" s="192"/>
      <c r="B1745" s="192"/>
      <c r="C1745" s="2"/>
      <c r="D1745" s="2"/>
    </row>
    <row r="1746" spans="1:4" ht="19.5">
      <c r="A1746" s="192"/>
      <c r="B1746" s="192"/>
      <c r="C1746" s="2"/>
      <c r="D1746" s="2"/>
    </row>
    <row r="1747" spans="1:4" ht="19.5">
      <c r="A1747" s="192"/>
      <c r="B1747" s="192"/>
      <c r="C1747" s="2"/>
      <c r="D1747" s="2"/>
    </row>
    <row r="1748" spans="1:4" ht="19.5">
      <c r="A1748" s="192"/>
      <c r="B1748" s="192"/>
      <c r="C1748" s="2"/>
      <c r="D1748" s="2"/>
    </row>
    <row r="1749" spans="1:4" ht="19.5">
      <c r="A1749" s="192"/>
      <c r="B1749" s="192"/>
      <c r="C1749" s="2"/>
      <c r="D1749" s="2"/>
    </row>
    <row r="1750" spans="1:4" ht="19.5">
      <c r="A1750" s="192"/>
      <c r="B1750" s="192"/>
      <c r="C1750" s="2"/>
      <c r="D1750" s="2"/>
    </row>
    <row r="1751" spans="1:4" ht="19.5">
      <c r="A1751" s="192"/>
      <c r="B1751" s="192"/>
      <c r="C1751" s="2"/>
      <c r="D1751" s="2"/>
    </row>
    <row r="1752" spans="1:4" ht="19.5">
      <c r="A1752" s="192"/>
      <c r="B1752" s="192"/>
      <c r="C1752" s="2"/>
      <c r="D1752" s="2"/>
    </row>
    <row r="1753" spans="1:4" ht="19.5">
      <c r="A1753" s="192"/>
      <c r="B1753" s="192"/>
      <c r="C1753" s="2"/>
      <c r="D1753" s="2"/>
    </row>
    <row r="1754" spans="1:4" ht="19.5">
      <c r="A1754" s="192"/>
      <c r="B1754" s="192"/>
      <c r="C1754" s="2"/>
      <c r="D1754" s="2"/>
    </row>
    <row r="1755" spans="1:4" ht="19.5">
      <c r="A1755" s="192"/>
      <c r="B1755" s="192"/>
      <c r="C1755" s="2"/>
      <c r="D1755" s="2"/>
    </row>
    <row r="1756" spans="1:4" ht="19.5">
      <c r="A1756" s="192"/>
      <c r="B1756" s="192"/>
      <c r="C1756" s="2"/>
      <c r="D1756" s="2"/>
    </row>
    <row r="1757" spans="1:4" ht="19.5">
      <c r="A1757" s="192"/>
      <c r="B1757" s="192"/>
      <c r="C1757" s="2"/>
      <c r="D1757" s="2"/>
    </row>
    <row r="1758" spans="1:4" ht="19.5">
      <c r="A1758" s="192"/>
      <c r="B1758" s="192"/>
      <c r="C1758" s="2"/>
      <c r="D1758" s="2"/>
    </row>
    <row r="1759" spans="1:4" ht="19.5">
      <c r="A1759" s="192"/>
      <c r="B1759" s="192"/>
      <c r="C1759" s="2"/>
      <c r="D1759" s="2"/>
    </row>
    <row r="1760" spans="1:4" ht="19.5">
      <c r="A1760" s="192"/>
      <c r="B1760" s="192"/>
      <c r="C1760" s="2"/>
      <c r="D1760" s="2"/>
    </row>
    <row r="1761" spans="1:4" ht="19.5">
      <c r="A1761" s="192"/>
      <c r="B1761" s="192"/>
      <c r="C1761" s="2"/>
      <c r="D1761" s="2"/>
    </row>
    <row r="1762" spans="1:4" ht="19.5">
      <c r="A1762" s="192"/>
      <c r="B1762" s="192"/>
      <c r="C1762" s="2"/>
      <c r="D1762" s="2"/>
    </row>
    <row r="1763" spans="1:4" ht="19.5">
      <c r="A1763" s="192"/>
      <c r="B1763" s="192"/>
      <c r="C1763" s="2"/>
      <c r="D1763" s="2"/>
    </row>
    <row r="1764" spans="1:4" ht="19.5">
      <c r="A1764" s="192"/>
      <c r="B1764" s="192"/>
      <c r="C1764" s="2"/>
      <c r="D1764" s="2"/>
    </row>
    <row r="1765" spans="1:4" ht="19.5">
      <c r="A1765" s="192"/>
      <c r="B1765" s="192"/>
      <c r="C1765" s="2"/>
      <c r="D1765" s="2"/>
    </row>
    <row r="1766" spans="1:4" ht="19.5">
      <c r="A1766" s="192"/>
      <c r="B1766" s="192"/>
      <c r="C1766" s="2"/>
      <c r="D1766" s="2"/>
    </row>
    <row r="1767" spans="1:4" ht="19.5">
      <c r="A1767" s="192"/>
      <c r="B1767" s="192"/>
      <c r="C1767" s="2"/>
      <c r="D1767" s="2"/>
    </row>
    <row r="1768" spans="1:4" ht="19.5">
      <c r="A1768" s="192"/>
      <c r="B1768" s="192"/>
      <c r="C1768" s="2"/>
      <c r="D1768" s="2"/>
    </row>
    <row r="1769" spans="1:4" ht="19.5">
      <c r="A1769" s="192"/>
      <c r="B1769" s="192"/>
      <c r="C1769" s="2"/>
      <c r="D1769" s="2"/>
    </row>
    <row r="1770" spans="1:4" ht="19.5">
      <c r="A1770" s="192"/>
      <c r="B1770" s="192"/>
      <c r="C1770" s="2"/>
      <c r="D1770" s="2"/>
    </row>
    <row r="1771" spans="1:4" ht="19.5">
      <c r="A1771" s="192"/>
      <c r="B1771" s="192"/>
      <c r="C1771" s="2"/>
      <c r="D1771" s="2"/>
    </row>
    <row r="1772" spans="1:4" ht="19.5">
      <c r="A1772" s="192"/>
      <c r="B1772" s="192"/>
      <c r="C1772" s="2"/>
      <c r="D1772" s="2"/>
    </row>
    <row r="1773" spans="1:4" ht="19.5">
      <c r="A1773" s="192"/>
      <c r="B1773" s="192"/>
      <c r="C1773" s="2"/>
      <c r="D1773" s="2"/>
    </row>
    <row r="1774" spans="1:4" ht="19.5">
      <c r="A1774" s="192"/>
      <c r="B1774" s="192"/>
      <c r="C1774" s="2"/>
      <c r="D1774" s="2"/>
    </row>
    <row r="1775" spans="1:4" ht="19.5">
      <c r="A1775" s="192"/>
      <c r="B1775" s="192"/>
      <c r="C1775" s="2"/>
      <c r="D1775" s="2"/>
    </row>
    <row r="1776" spans="1:4" ht="19.5">
      <c r="A1776" s="192"/>
      <c r="B1776" s="192"/>
      <c r="C1776" s="2"/>
      <c r="D1776" s="2"/>
    </row>
    <row r="1777" spans="1:4" ht="19.5">
      <c r="A1777" s="192"/>
      <c r="B1777" s="192"/>
      <c r="C1777" s="2"/>
      <c r="D1777" s="2"/>
    </row>
    <row r="1778" spans="1:4" ht="19.5">
      <c r="A1778" s="192"/>
      <c r="B1778" s="192"/>
      <c r="C1778" s="2"/>
      <c r="D1778" s="2"/>
    </row>
    <row r="1779" spans="1:4" ht="19.5">
      <c r="A1779" s="192"/>
      <c r="B1779" s="192"/>
      <c r="C1779" s="2"/>
      <c r="D1779" s="2"/>
    </row>
    <row r="1780" spans="1:4" ht="19.5">
      <c r="A1780" s="192"/>
      <c r="B1780" s="192"/>
      <c r="C1780" s="2"/>
      <c r="D1780" s="2"/>
    </row>
    <row r="1781" spans="1:4" ht="19.5">
      <c r="A1781" s="192"/>
      <c r="B1781" s="192"/>
      <c r="C1781" s="2"/>
      <c r="D1781" s="2"/>
    </row>
    <row r="1782" spans="1:4" ht="19.5">
      <c r="A1782" s="192"/>
      <c r="B1782" s="192"/>
      <c r="C1782" s="2"/>
      <c r="D1782" s="2"/>
    </row>
    <row r="1783" spans="1:4" ht="19.5">
      <c r="A1783" s="192"/>
      <c r="B1783" s="192"/>
      <c r="C1783" s="2"/>
      <c r="D1783" s="2"/>
    </row>
    <row r="1784" spans="1:4" ht="19.5">
      <c r="A1784" s="192"/>
      <c r="B1784" s="192"/>
      <c r="C1784" s="2"/>
      <c r="D1784" s="2"/>
    </row>
    <row r="1785" spans="1:4" ht="19.5">
      <c r="A1785" s="192"/>
      <c r="B1785" s="192"/>
      <c r="C1785" s="2"/>
      <c r="D1785" s="2"/>
    </row>
    <row r="1786" spans="1:4" ht="19.5">
      <c r="A1786" s="192"/>
      <c r="B1786" s="192"/>
      <c r="C1786" s="2"/>
      <c r="D1786" s="2"/>
    </row>
    <row r="1787" spans="1:4" ht="19.5">
      <c r="A1787" s="192"/>
      <c r="B1787" s="192"/>
      <c r="C1787" s="2"/>
      <c r="D1787" s="2"/>
    </row>
    <row r="1788" spans="1:4" ht="19.5">
      <c r="A1788" s="192"/>
      <c r="B1788" s="192"/>
      <c r="C1788" s="2"/>
      <c r="D1788" s="2"/>
    </row>
    <row r="1789" spans="1:4" ht="19.5">
      <c r="A1789" s="192"/>
      <c r="B1789" s="192"/>
      <c r="C1789" s="2"/>
      <c r="D1789" s="2"/>
    </row>
    <row r="1790" spans="1:4" ht="19.5">
      <c r="A1790" s="192"/>
      <c r="B1790" s="192"/>
      <c r="C1790" s="2"/>
      <c r="D1790" s="2"/>
    </row>
    <row r="1791" spans="1:4" ht="19.5">
      <c r="A1791" s="192"/>
      <c r="B1791" s="192"/>
      <c r="C1791" s="2"/>
      <c r="D1791" s="2"/>
    </row>
    <row r="1792" spans="1:4" ht="19.5">
      <c r="A1792" s="192"/>
      <c r="B1792" s="192"/>
      <c r="C1792" s="2"/>
      <c r="D1792" s="2"/>
    </row>
    <row r="1793" spans="1:4" ht="19.5">
      <c r="A1793" s="192"/>
      <c r="B1793" s="192"/>
      <c r="C1793" s="2"/>
      <c r="D1793" s="2"/>
    </row>
    <row r="1794" spans="1:4" ht="19.5">
      <c r="A1794" s="192"/>
      <c r="B1794" s="192"/>
      <c r="C1794" s="2"/>
      <c r="D1794" s="2"/>
    </row>
    <row r="1795" spans="1:4" ht="19.5">
      <c r="A1795" s="192"/>
      <c r="B1795" s="192"/>
      <c r="C1795" s="2"/>
      <c r="D1795" s="2"/>
    </row>
    <row r="1796" spans="1:4" ht="19.5">
      <c r="A1796" s="192"/>
      <c r="B1796" s="192"/>
      <c r="C1796" s="2"/>
      <c r="D1796" s="2"/>
    </row>
    <row r="1797" spans="1:4" ht="19.5">
      <c r="A1797" s="192"/>
      <c r="B1797" s="192"/>
      <c r="C1797" s="2"/>
      <c r="D1797" s="2"/>
    </row>
    <row r="1798" spans="1:4" ht="19.5">
      <c r="A1798" s="192"/>
      <c r="B1798" s="192"/>
      <c r="C1798" s="2"/>
      <c r="D1798" s="2"/>
    </row>
    <row r="1799" spans="1:4" ht="19.5">
      <c r="A1799" s="192"/>
      <c r="B1799" s="192"/>
      <c r="C1799" s="2"/>
      <c r="D1799" s="2"/>
    </row>
    <row r="1800" spans="1:4" ht="19.5">
      <c r="A1800" s="192"/>
      <c r="B1800" s="192"/>
      <c r="C1800" s="2"/>
      <c r="D1800" s="2"/>
    </row>
    <row r="1801" spans="1:4" ht="19.5">
      <c r="A1801" s="192"/>
      <c r="B1801" s="192"/>
      <c r="C1801" s="2"/>
      <c r="D1801" s="2"/>
    </row>
    <row r="1802" spans="1:4" ht="19.5">
      <c r="A1802" s="192"/>
      <c r="B1802" s="192"/>
      <c r="C1802" s="2"/>
      <c r="D1802" s="2"/>
    </row>
    <row r="1803" spans="1:4" ht="19.5">
      <c r="A1803" s="192"/>
      <c r="B1803" s="192"/>
      <c r="C1803" s="2"/>
      <c r="D1803" s="2"/>
    </row>
    <row r="1804" spans="1:4" ht="19.5">
      <c r="A1804" s="192"/>
      <c r="B1804" s="192"/>
      <c r="C1804" s="2"/>
      <c r="D1804" s="2"/>
    </row>
    <row r="1805" spans="1:4" ht="19.5">
      <c r="A1805" s="192"/>
      <c r="B1805" s="192"/>
      <c r="C1805" s="2"/>
      <c r="D1805" s="2"/>
    </row>
    <row r="1806" spans="1:4" ht="19.5">
      <c r="A1806" s="192"/>
      <c r="B1806" s="192"/>
      <c r="C1806" s="2"/>
      <c r="D1806" s="2"/>
    </row>
    <row r="1807" spans="1:4" ht="19.5">
      <c r="A1807" s="192"/>
      <c r="B1807" s="192"/>
      <c r="C1807" s="2"/>
      <c r="D1807" s="2"/>
    </row>
    <row r="1808" spans="1:4" ht="19.5">
      <c r="A1808" s="192"/>
      <c r="B1808" s="192"/>
      <c r="C1808" s="2"/>
      <c r="D1808" s="2"/>
    </row>
    <row r="1809" spans="1:4" ht="19.5">
      <c r="A1809" s="192"/>
      <c r="B1809" s="192"/>
      <c r="C1809" s="2"/>
      <c r="D1809" s="2"/>
    </row>
    <row r="1810" spans="1:4" ht="19.5">
      <c r="A1810" s="192"/>
      <c r="B1810" s="192"/>
      <c r="C1810" s="2"/>
      <c r="D1810" s="2"/>
    </row>
    <row r="1811" spans="1:4" ht="19.5">
      <c r="A1811" s="192"/>
      <c r="B1811" s="192"/>
      <c r="C1811" s="2"/>
      <c r="D1811" s="2"/>
    </row>
    <row r="1812" spans="1:4" ht="19.5">
      <c r="A1812" s="192"/>
      <c r="B1812" s="192"/>
      <c r="C1812" s="2"/>
      <c r="D1812" s="2"/>
    </row>
    <row r="1813" spans="1:4" ht="19.5">
      <c r="A1813" s="192"/>
      <c r="B1813" s="192"/>
      <c r="C1813" s="2"/>
      <c r="D1813" s="2"/>
    </row>
    <row r="1814" spans="1:4" ht="19.5">
      <c r="A1814" s="192"/>
      <c r="B1814" s="192"/>
      <c r="C1814" s="2"/>
      <c r="D1814" s="2"/>
    </row>
    <row r="1815" spans="1:4" ht="19.5">
      <c r="A1815" s="192"/>
      <c r="B1815" s="192"/>
      <c r="C1815" s="2"/>
      <c r="D1815" s="2"/>
    </row>
    <row r="1816" spans="1:4" ht="19.5">
      <c r="A1816" s="192"/>
      <c r="B1816" s="192"/>
      <c r="C1816" s="2"/>
      <c r="D1816" s="2"/>
    </row>
    <row r="1817" spans="1:4" ht="19.5">
      <c r="A1817" s="192"/>
      <c r="B1817" s="192"/>
      <c r="C1817" s="2"/>
      <c r="D1817" s="2"/>
    </row>
    <row r="1818" spans="1:4" ht="19.5">
      <c r="A1818" s="192"/>
      <c r="B1818" s="192"/>
      <c r="C1818" s="2"/>
      <c r="D1818" s="2"/>
    </row>
    <row r="1819" spans="1:4" ht="19.5">
      <c r="A1819" s="192"/>
      <c r="B1819" s="192"/>
      <c r="C1819" s="2"/>
      <c r="D1819" s="2"/>
    </row>
    <row r="1820" spans="1:4" ht="19.5">
      <c r="A1820" s="192"/>
      <c r="B1820" s="192"/>
      <c r="C1820" s="2"/>
      <c r="D1820" s="2"/>
    </row>
    <row r="1821" spans="1:4" ht="19.5">
      <c r="A1821" s="192"/>
      <c r="B1821" s="192"/>
      <c r="C1821" s="2"/>
      <c r="D1821" s="2"/>
    </row>
    <row r="1822" spans="1:4" ht="19.5">
      <c r="A1822" s="192"/>
      <c r="B1822" s="192"/>
      <c r="C1822" s="2"/>
      <c r="D1822" s="2"/>
    </row>
    <row r="1823" spans="1:4" ht="19.5">
      <c r="A1823" s="192"/>
      <c r="B1823" s="192"/>
      <c r="C1823" s="2"/>
      <c r="D1823" s="2"/>
    </row>
    <row r="1824" spans="1:4" ht="19.5">
      <c r="A1824" s="192"/>
      <c r="B1824" s="192"/>
      <c r="C1824" s="2"/>
      <c r="D1824" s="2"/>
    </row>
    <row r="1825" spans="1:4" ht="19.5">
      <c r="A1825" s="192"/>
      <c r="B1825" s="192"/>
      <c r="C1825" s="2"/>
      <c r="D1825" s="2"/>
    </row>
    <row r="1826" spans="1:4" ht="19.5">
      <c r="A1826" s="192"/>
      <c r="B1826" s="192"/>
      <c r="C1826" s="2"/>
      <c r="D1826" s="2"/>
    </row>
    <row r="1827" spans="1:4" ht="19.5">
      <c r="A1827" s="192"/>
      <c r="B1827" s="192"/>
      <c r="C1827" s="2"/>
      <c r="D1827" s="2"/>
    </row>
    <row r="1828" spans="1:4" ht="19.5">
      <c r="A1828" s="192"/>
      <c r="B1828" s="192"/>
      <c r="C1828" s="2"/>
      <c r="D1828" s="2"/>
    </row>
    <row r="1829" spans="1:4" ht="19.5">
      <c r="A1829" s="192"/>
      <c r="B1829" s="192"/>
      <c r="C1829" s="2"/>
      <c r="D1829" s="2"/>
    </row>
    <row r="1830" spans="1:4" ht="19.5">
      <c r="A1830" s="192"/>
      <c r="B1830" s="192"/>
      <c r="C1830" s="2"/>
      <c r="D1830" s="2"/>
    </row>
    <row r="1831" spans="1:4" ht="19.5">
      <c r="A1831" s="192"/>
      <c r="B1831" s="192"/>
      <c r="C1831" s="2"/>
      <c r="D1831" s="2"/>
    </row>
    <row r="1832" spans="1:4" ht="19.5">
      <c r="A1832" s="192"/>
      <c r="B1832" s="192"/>
      <c r="C1832" s="2"/>
      <c r="D1832" s="2"/>
    </row>
    <row r="1833" spans="1:4" ht="19.5">
      <c r="A1833" s="192"/>
      <c r="B1833" s="192"/>
      <c r="C1833" s="2"/>
      <c r="D1833" s="2"/>
    </row>
    <row r="1834" spans="1:4" ht="19.5">
      <c r="A1834" s="192"/>
      <c r="B1834" s="192"/>
      <c r="C1834" s="2"/>
      <c r="D1834" s="2"/>
    </row>
    <row r="1835" spans="1:4" ht="19.5">
      <c r="A1835" s="192"/>
      <c r="B1835" s="192"/>
      <c r="C1835" s="2"/>
      <c r="D1835" s="2"/>
    </row>
    <row r="1836" spans="1:4" ht="19.5">
      <c r="A1836" s="192"/>
      <c r="B1836" s="192"/>
      <c r="C1836" s="2"/>
      <c r="D1836" s="2"/>
    </row>
    <row r="1837" spans="1:4" ht="19.5">
      <c r="A1837" s="192"/>
      <c r="B1837" s="192"/>
      <c r="C1837" s="2"/>
      <c r="D1837" s="2"/>
    </row>
    <row r="1838" spans="1:4" ht="19.5">
      <c r="A1838" s="192"/>
      <c r="B1838" s="192"/>
      <c r="C1838" s="2"/>
      <c r="D1838" s="2"/>
    </row>
    <row r="1839" spans="1:4" ht="19.5">
      <c r="A1839" s="192"/>
      <c r="B1839" s="192"/>
      <c r="C1839" s="2"/>
      <c r="D1839" s="2"/>
    </row>
    <row r="1840" spans="1:4" ht="19.5">
      <c r="A1840" s="192"/>
      <c r="B1840" s="192"/>
      <c r="C1840" s="2"/>
      <c r="D1840" s="2"/>
    </row>
    <row r="1841" spans="1:4" ht="19.5">
      <c r="A1841" s="192"/>
      <c r="B1841" s="192"/>
      <c r="C1841" s="2"/>
      <c r="D1841" s="2"/>
    </row>
    <row r="1842" spans="1:4" ht="19.5">
      <c r="A1842" s="192"/>
      <c r="B1842" s="192"/>
      <c r="C1842" s="2"/>
      <c r="D1842" s="2"/>
    </row>
    <row r="1843" spans="1:4" ht="19.5">
      <c r="A1843" s="192"/>
      <c r="B1843" s="192"/>
      <c r="C1843" s="2"/>
      <c r="D1843" s="2"/>
    </row>
    <row r="1844" spans="1:4" ht="19.5">
      <c r="A1844" s="192"/>
      <c r="B1844" s="192"/>
      <c r="C1844" s="2"/>
      <c r="D1844" s="2"/>
    </row>
    <row r="1845" spans="1:4" ht="19.5">
      <c r="A1845" s="192"/>
      <c r="B1845" s="192"/>
      <c r="C1845" s="2"/>
      <c r="D1845" s="2"/>
    </row>
    <row r="1846" spans="1:4" ht="19.5">
      <c r="A1846" s="192"/>
      <c r="B1846" s="192"/>
      <c r="C1846" s="2"/>
      <c r="D1846" s="2"/>
    </row>
    <row r="1847" spans="1:4" ht="19.5">
      <c r="A1847" s="192"/>
      <c r="B1847" s="192"/>
      <c r="C1847" s="2"/>
      <c r="D1847" s="2"/>
    </row>
    <row r="1848" spans="1:4" ht="19.5">
      <c r="A1848" s="192"/>
      <c r="B1848" s="192"/>
      <c r="C1848" s="2"/>
      <c r="D1848" s="2"/>
    </row>
    <row r="1849" spans="1:4" ht="19.5">
      <c r="A1849" s="192"/>
      <c r="B1849" s="192"/>
      <c r="C1849" s="2"/>
      <c r="D1849" s="2"/>
    </row>
    <row r="1850" spans="1:4" ht="19.5">
      <c r="A1850" s="192"/>
      <c r="B1850" s="192"/>
      <c r="C1850" s="2"/>
      <c r="D1850" s="2"/>
    </row>
    <row r="1851" spans="1:4" ht="19.5">
      <c r="A1851" s="192"/>
      <c r="B1851" s="192"/>
      <c r="C1851" s="2"/>
      <c r="D1851" s="2"/>
    </row>
    <row r="1852" spans="1:4" ht="19.5">
      <c r="A1852" s="192"/>
      <c r="B1852" s="192"/>
      <c r="C1852" s="2"/>
      <c r="D1852" s="2"/>
    </row>
    <row r="1853" spans="1:4" ht="19.5">
      <c r="A1853" s="192"/>
      <c r="B1853" s="192"/>
      <c r="C1853" s="2"/>
      <c r="D1853" s="2"/>
    </row>
    <row r="1854" spans="1:4" ht="19.5">
      <c r="A1854" s="192"/>
      <c r="B1854" s="192"/>
      <c r="C1854" s="2"/>
      <c r="D1854" s="2"/>
    </row>
    <row r="1855" spans="1:4" ht="19.5">
      <c r="A1855" s="192"/>
      <c r="B1855" s="192"/>
      <c r="C1855" s="2"/>
      <c r="D1855" s="2"/>
    </row>
    <row r="1856" spans="1:4" ht="19.5">
      <c r="A1856" s="192"/>
      <c r="B1856" s="192"/>
      <c r="C1856" s="2"/>
      <c r="D1856" s="2"/>
    </row>
    <row r="1857" spans="1:4" ht="19.5">
      <c r="A1857" s="192"/>
      <c r="B1857" s="192"/>
      <c r="C1857" s="2"/>
      <c r="D1857" s="2"/>
    </row>
    <row r="1858" spans="1:4" ht="19.5">
      <c r="A1858" s="192"/>
      <c r="B1858" s="192"/>
      <c r="C1858" s="2"/>
      <c r="D1858" s="2"/>
    </row>
    <row r="1859" spans="1:4" ht="19.5">
      <c r="A1859" s="192"/>
      <c r="B1859" s="192"/>
      <c r="C1859" s="2"/>
      <c r="D1859" s="2"/>
    </row>
    <row r="1860" spans="1:4" ht="19.5">
      <c r="A1860" s="192"/>
      <c r="B1860" s="192"/>
      <c r="C1860" s="2"/>
      <c r="D1860" s="2"/>
    </row>
    <row r="1861" spans="1:4" ht="19.5">
      <c r="A1861" s="192"/>
      <c r="B1861" s="192"/>
      <c r="C1861" s="2"/>
      <c r="D1861" s="2"/>
    </row>
    <row r="1862" spans="1:4" ht="19.5">
      <c r="A1862" s="192"/>
      <c r="B1862" s="192"/>
      <c r="C1862" s="2"/>
      <c r="D1862" s="2"/>
    </row>
    <row r="1863" spans="1:4" ht="19.5">
      <c r="A1863" s="192"/>
      <c r="B1863" s="192"/>
      <c r="C1863" s="2"/>
      <c r="D1863" s="2"/>
    </row>
    <row r="1864" spans="1:4" ht="19.5">
      <c r="A1864" s="192"/>
      <c r="B1864" s="192"/>
      <c r="C1864" s="2"/>
      <c r="D1864" s="2"/>
    </row>
    <row r="1865" spans="1:4" ht="19.5">
      <c r="A1865" s="192"/>
      <c r="B1865" s="192"/>
      <c r="C1865" s="2"/>
      <c r="D1865" s="2"/>
    </row>
    <row r="1866" spans="1:4" ht="19.5">
      <c r="A1866" s="192"/>
      <c r="B1866" s="192"/>
      <c r="C1866" s="2"/>
      <c r="D1866" s="2"/>
    </row>
    <row r="1867" spans="1:4" ht="19.5">
      <c r="A1867" s="192"/>
      <c r="B1867" s="192"/>
      <c r="C1867" s="2"/>
      <c r="D1867" s="2"/>
    </row>
    <row r="1868" spans="1:4" ht="19.5">
      <c r="A1868" s="192"/>
      <c r="B1868" s="192"/>
      <c r="C1868" s="2"/>
      <c r="D1868" s="2"/>
    </row>
    <row r="1869" spans="1:4" ht="19.5">
      <c r="A1869" s="192"/>
      <c r="B1869" s="192"/>
      <c r="C1869" s="2"/>
      <c r="D1869" s="2"/>
    </row>
    <row r="1870" spans="1:4" ht="19.5">
      <c r="A1870" s="192"/>
      <c r="B1870" s="192"/>
      <c r="C1870" s="2"/>
      <c r="D1870" s="2"/>
    </row>
    <row r="1871" spans="1:4" ht="19.5">
      <c r="A1871" s="192"/>
      <c r="B1871" s="192"/>
      <c r="C1871" s="2"/>
      <c r="D1871" s="2"/>
    </row>
    <row r="1872" spans="1:4" ht="19.5">
      <c r="A1872" s="192"/>
      <c r="B1872" s="192"/>
      <c r="C1872" s="2"/>
      <c r="D1872" s="2"/>
    </row>
    <row r="1873" spans="1:4" ht="19.5">
      <c r="A1873" s="192"/>
      <c r="B1873" s="192"/>
      <c r="C1873" s="2"/>
      <c r="D1873" s="2"/>
    </row>
    <row r="1874" spans="1:4" ht="19.5">
      <c r="A1874" s="192"/>
      <c r="B1874" s="192"/>
      <c r="C1874" s="2"/>
      <c r="D1874" s="2"/>
    </row>
    <row r="1875" spans="1:4" ht="19.5">
      <c r="A1875" s="192"/>
      <c r="B1875" s="192"/>
      <c r="C1875" s="2"/>
      <c r="D1875" s="2"/>
    </row>
    <row r="1876" spans="1:4" ht="19.5">
      <c r="A1876" s="192"/>
      <c r="B1876" s="192"/>
      <c r="C1876" s="2"/>
      <c r="D1876" s="2"/>
    </row>
    <row r="1877" spans="1:4" ht="19.5">
      <c r="A1877" s="192"/>
      <c r="B1877" s="192"/>
      <c r="C1877" s="2"/>
      <c r="D1877" s="2"/>
    </row>
    <row r="1878" spans="1:4" ht="19.5">
      <c r="A1878" s="192"/>
      <c r="B1878" s="192"/>
      <c r="C1878" s="2"/>
      <c r="D1878" s="2"/>
    </row>
    <row r="1879" spans="1:4" ht="19.5">
      <c r="A1879" s="192"/>
      <c r="B1879" s="192"/>
      <c r="C1879" s="2"/>
      <c r="D1879" s="2"/>
    </row>
    <row r="1880" spans="1:4" ht="19.5">
      <c r="A1880" s="192"/>
      <c r="B1880" s="192"/>
      <c r="C1880" s="2"/>
      <c r="D1880" s="2"/>
    </row>
    <row r="1881" spans="1:4" ht="19.5">
      <c r="A1881" s="192"/>
      <c r="B1881" s="192"/>
      <c r="C1881" s="2"/>
      <c r="D1881" s="2"/>
    </row>
    <row r="1882" spans="1:4" ht="19.5">
      <c r="A1882" s="192"/>
      <c r="B1882" s="192"/>
      <c r="C1882" s="2"/>
      <c r="D1882" s="2"/>
    </row>
    <row r="1883" spans="1:4" ht="19.5">
      <c r="A1883" s="192"/>
      <c r="B1883" s="192"/>
      <c r="C1883" s="2"/>
      <c r="D1883" s="2"/>
    </row>
    <row r="1884" spans="1:4" ht="19.5">
      <c r="A1884" s="192"/>
      <c r="B1884" s="192"/>
      <c r="C1884" s="2"/>
      <c r="D1884" s="2"/>
    </row>
    <row r="1885" spans="1:4" ht="19.5">
      <c r="A1885" s="192"/>
      <c r="B1885" s="192"/>
      <c r="C1885" s="2"/>
      <c r="D1885" s="2"/>
    </row>
    <row r="1886" spans="1:4" ht="19.5">
      <c r="A1886" s="192"/>
      <c r="B1886" s="192"/>
      <c r="C1886" s="2"/>
      <c r="D1886" s="2"/>
    </row>
    <row r="1887" spans="1:4" ht="19.5">
      <c r="A1887" s="192"/>
      <c r="B1887" s="192"/>
      <c r="C1887" s="2"/>
      <c r="D1887" s="2"/>
    </row>
    <row r="1888" spans="1:4" ht="19.5">
      <c r="A1888" s="192"/>
      <c r="B1888" s="192"/>
      <c r="C1888" s="2"/>
      <c r="D1888" s="2"/>
    </row>
    <row r="1889" spans="1:4" ht="19.5">
      <c r="A1889" s="192"/>
      <c r="B1889" s="192"/>
      <c r="C1889" s="2"/>
      <c r="D1889" s="2"/>
    </row>
    <row r="1890" spans="1:4" ht="19.5">
      <c r="A1890" s="192"/>
      <c r="B1890" s="192"/>
      <c r="C1890" s="2"/>
      <c r="D1890" s="2"/>
    </row>
    <row r="1891" spans="1:4" ht="19.5">
      <c r="A1891" s="192"/>
      <c r="B1891" s="192"/>
      <c r="C1891" s="2"/>
      <c r="D1891" s="2"/>
    </row>
    <row r="1892" spans="1:4" ht="19.5">
      <c r="A1892" s="192"/>
      <c r="B1892" s="192"/>
      <c r="C1892" s="2"/>
      <c r="D1892" s="2"/>
    </row>
    <row r="1893" spans="1:4" ht="19.5">
      <c r="A1893" s="192"/>
      <c r="B1893" s="192"/>
      <c r="C1893" s="2"/>
      <c r="D1893" s="2"/>
    </row>
    <row r="1894" spans="1:4" ht="19.5">
      <c r="A1894" s="192"/>
      <c r="B1894" s="192"/>
      <c r="C1894" s="2"/>
      <c r="D1894" s="2"/>
    </row>
    <row r="1895" spans="1:4" ht="19.5">
      <c r="A1895" s="192"/>
      <c r="B1895" s="192"/>
      <c r="C1895" s="2"/>
      <c r="D1895" s="2"/>
    </row>
    <row r="1896" spans="1:4" ht="19.5">
      <c r="A1896" s="192"/>
      <c r="B1896" s="192"/>
      <c r="C1896" s="2"/>
      <c r="D1896" s="2"/>
    </row>
    <row r="1897" spans="1:4" ht="19.5">
      <c r="A1897" s="192"/>
      <c r="B1897" s="192"/>
      <c r="C1897" s="2"/>
      <c r="D1897" s="2"/>
    </row>
    <row r="1898" spans="1:4" ht="19.5">
      <c r="A1898" s="192"/>
      <c r="B1898" s="192"/>
      <c r="C1898" s="2"/>
      <c r="D1898" s="2"/>
    </row>
    <row r="1899" spans="1:4" ht="19.5">
      <c r="A1899" s="192"/>
      <c r="B1899" s="192"/>
      <c r="C1899" s="2"/>
      <c r="D1899" s="2"/>
    </row>
    <row r="1900" spans="1:4" ht="19.5">
      <c r="A1900" s="192"/>
      <c r="B1900" s="192"/>
      <c r="C1900" s="2"/>
      <c r="D1900" s="2"/>
    </row>
    <row r="1901" spans="1:4" ht="19.5">
      <c r="A1901" s="192"/>
      <c r="B1901" s="192"/>
      <c r="C1901" s="2"/>
      <c r="D1901" s="2"/>
    </row>
    <row r="1902" spans="1:4" ht="19.5">
      <c r="A1902" s="192"/>
      <c r="B1902" s="192"/>
      <c r="C1902" s="2"/>
      <c r="D1902" s="2"/>
    </row>
    <row r="1903" spans="1:4" ht="19.5">
      <c r="A1903" s="192"/>
      <c r="B1903" s="192"/>
      <c r="C1903" s="2"/>
      <c r="D1903" s="2"/>
    </row>
    <row r="1904" spans="1:4" ht="19.5">
      <c r="A1904" s="192"/>
      <c r="B1904" s="192"/>
      <c r="C1904" s="2"/>
      <c r="D1904" s="2"/>
    </row>
    <row r="1905" spans="1:4" ht="19.5">
      <c r="A1905" s="192"/>
      <c r="B1905" s="192"/>
      <c r="C1905" s="2"/>
      <c r="D1905" s="2"/>
    </row>
    <row r="1906" spans="1:4" ht="19.5">
      <c r="A1906" s="192"/>
      <c r="B1906" s="192"/>
      <c r="C1906" s="2"/>
      <c r="D1906" s="2"/>
    </row>
    <row r="1907" spans="1:4" ht="19.5">
      <c r="A1907" s="192"/>
      <c r="B1907" s="192"/>
      <c r="C1907" s="2"/>
      <c r="D1907" s="2"/>
    </row>
    <row r="1908" spans="1:4" ht="19.5">
      <c r="A1908" s="192"/>
      <c r="B1908" s="192"/>
      <c r="C1908" s="2"/>
      <c r="D1908" s="2"/>
    </row>
    <row r="1909" spans="1:4" ht="19.5">
      <c r="A1909" s="192"/>
      <c r="B1909" s="192"/>
      <c r="C1909" s="2"/>
      <c r="D1909" s="2"/>
    </row>
    <row r="1910" spans="1:4" ht="19.5">
      <c r="A1910" s="192"/>
      <c r="B1910" s="192"/>
      <c r="C1910" s="2"/>
      <c r="D1910" s="2"/>
    </row>
    <row r="1911" spans="1:4" ht="19.5">
      <c r="A1911" s="192"/>
      <c r="B1911" s="192"/>
      <c r="C1911" s="2"/>
      <c r="D1911" s="2"/>
    </row>
    <row r="1912" spans="1:4" ht="19.5">
      <c r="A1912" s="192"/>
      <c r="B1912" s="192"/>
      <c r="C1912" s="2"/>
      <c r="D1912" s="2"/>
    </row>
    <row r="1913" spans="1:4" ht="19.5">
      <c r="A1913" s="192"/>
      <c r="B1913" s="192"/>
      <c r="C1913" s="2"/>
      <c r="D1913" s="2"/>
    </row>
    <row r="1914" spans="1:4" ht="19.5">
      <c r="A1914" s="192"/>
      <c r="B1914" s="192"/>
      <c r="C1914" s="2"/>
      <c r="D1914" s="2"/>
    </row>
    <row r="1915" spans="1:4" ht="19.5">
      <c r="A1915" s="192"/>
      <c r="B1915" s="192"/>
      <c r="C1915" s="2"/>
      <c r="D1915" s="2"/>
    </row>
    <row r="1916" spans="1:4" ht="19.5">
      <c r="A1916" s="192"/>
      <c r="B1916" s="192"/>
      <c r="C1916" s="2"/>
      <c r="D1916" s="2"/>
    </row>
    <row r="1917" spans="1:4" ht="19.5">
      <c r="A1917" s="192"/>
      <c r="B1917" s="192"/>
      <c r="C1917" s="2"/>
      <c r="D1917" s="2"/>
    </row>
    <row r="1918" spans="1:4" ht="19.5">
      <c r="A1918" s="192"/>
      <c r="B1918" s="192"/>
      <c r="C1918" s="2"/>
      <c r="D1918" s="2"/>
    </row>
    <row r="1919" spans="1:4" ht="19.5">
      <c r="A1919" s="192"/>
      <c r="B1919" s="192"/>
      <c r="C1919" s="2"/>
      <c r="D1919" s="2"/>
    </row>
    <row r="1920" spans="1:4" ht="19.5">
      <c r="A1920" s="192"/>
      <c r="B1920" s="192"/>
      <c r="C1920" s="2"/>
      <c r="D1920" s="2"/>
    </row>
    <row r="1921" spans="1:4" ht="19.5">
      <c r="A1921" s="192"/>
      <c r="B1921" s="192"/>
      <c r="C1921" s="2"/>
      <c r="D1921" s="2"/>
    </row>
    <row r="1922" spans="1:4" ht="19.5">
      <c r="A1922" s="192"/>
      <c r="B1922" s="192"/>
      <c r="C1922" s="2"/>
      <c r="D1922" s="2"/>
    </row>
    <row r="1923" spans="1:4" ht="19.5">
      <c r="A1923" s="192"/>
      <c r="B1923" s="192"/>
      <c r="C1923" s="2"/>
      <c r="D1923" s="2"/>
    </row>
    <row r="1924" spans="1:4" ht="19.5">
      <c r="A1924" s="192"/>
      <c r="B1924" s="192"/>
      <c r="C1924" s="2"/>
      <c r="D1924" s="2"/>
    </row>
    <row r="1925" spans="1:4" ht="19.5">
      <c r="A1925" s="192"/>
      <c r="B1925" s="192"/>
      <c r="C1925" s="2"/>
      <c r="D1925" s="2"/>
    </row>
    <row r="1926" spans="1:4" ht="19.5">
      <c r="A1926" s="192"/>
      <c r="B1926" s="192"/>
      <c r="C1926" s="2"/>
      <c r="D1926" s="2"/>
    </row>
    <row r="1927" spans="1:4" ht="19.5">
      <c r="A1927" s="192"/>
      <c r="B1927" s="192"/>
      <c r="C1927" s="2"/>
      <c r="D1927" s="2"/>
    </row>
    <row r="1928" spans="1:4" ht="19.5">
      <c r="A1928" s="192"/>
      <c r="B1928" s="192"/>
      <c r="C1928" s="2"/>
      <c r="D1928" s="2"/>
    </row>
    <row r="1929" spans="1:4" ht="19.5">
      <c r="A1929" s="192"/>
      <c r="B1929" s="192"/>
      <c r="C1929" s="2"/>
      <c r="D1929" s="2"/>
    </row>
    <row r="1930" spans="1:4" ht="19.5">
      <c r="A1930" s="192"/>
      <c r="B1930" s="192"/>
      <c r="C1930" s="2"/>
      <c r="D1930" s="2"/>
    </row>
    <row r="1931" spans="1:4" ht="19.5">
      <c r="A1931" s="192"/>
      <c r="B1931" s="192"/>
      <c r="C1931" s="2"/>
      <c r="D1931" s="2"/>
    </row>
    <row r="1932" spans="1:4" ht="19.5">
      <c r="A1932" s="192"/>
      <c r="B1932" s="192"/>
      <c r="C1932" s="2"/>
      <c r="D1932" s="2"/>
    </row>
    <row r="1933" spans="1:4" ht="19.5">
      <c r="A1933" s="192"/>
      <c r="B1933" s="192"/>
      <c r="C1933" s="2"/>
      <c r="D1933" s="2"/>
    </row>
    <row r="1934" spans="1:4" ht="19.5">
      <c r="A1934" s="192"/>
      <c r="B1934" s="192"/>
      <c r="C1934" s="2"/>
      <c r="D1934" s="2"/>
    </row>
    <row r="1935" spans="1:4" ht="19.5">
      <c r="A1935" s="192"/>
      <c r="B1935" s="192"/>
      <c r="C1935" s="2"/>
      <c r="D1935" s="2"/>
    </row>
    <row r="1936" spans="1:4" ht="19.5">
      <c r="A1936" s="192"/>
      <c r="B1936" s="192"/>
      <c r="C1936" s="2"/>
      <c r="D1936" s="2"/>
    </row>
    <row r="1937" spans="1:4" ht="19.5">
      <c r="A1937" s="192"/>
      <c r="B1937" s="192"/>
      <c r="C1937" s="2"/>
      <c r="D1937" s="2"/>
    </row>
    <row r="1938" spans="1:4" ht="19.5">
      <c r="A1938" s="192"/>
      <c r="B1938" s="192"/>
      <c r="C1938" s="2"/>
      <c r="D1938" s="2"/>
    </row>
    <row r="1939" spans="1:4" ht="19.5">
      <c r="A1939" s="192"/>
      <c r="B1939" s="192"/>
      <c r="C1939" s="2"/>
      <c r="D1939" s="2"/>
    </row>
    <row r="1940" spans="1:4" ht="19.5">
      <c r="A1940" s="192"/>
      <c r="B1940" s="192"/>
      <c r="C1940" s="2"/>
      <c r="D1940" s="2"/>
    </row>
    <row r="1941" spans="1:4" ht="19.5">
      <c r="A1941" s="192"/>
      <c r="B1941" s="192"/>
      <c r="C1941" s="2"/>
      <c r="D1941" s="2"/>
    </row>
    <row r="1942" spans="1:4" ht="19.5">
      <c r="A1942" s="192"/>
      <c r="B1942" s="192"/>
      <c r="C1942" s="2"/>
      <c r="D1942" s="2"/>
    </row>
    <row r="1943" spans="1:4" ht="19.5">
      <c r="A1943" s="192"/>
      <c r="B1943" s="192"/>
      <c r="C1943" s="2"/>
      <c r="D1943" s="2"/>
    </row>
    <row r="1944" spans="1:4" ht="19.5">
      <c r="A1944" s="192"/>
      <c r="B1944" s="192"/>
      <c r="C1944" s="2"/>
      <c r="D1944" s="2"/>
    </row>
    <row r="1945" spans="1:4" ht="19.5">
      <c r="A1945" s="192"/>
      <c r="B1945" s="192"/>
      <c r="C1945" s="2"/>
      <c r="D1945" s="2"/>
    </row>
    <row r="1946" spans="1:4" ht="19.5">
      <c r="A1946" s="192"/>
      <c r="B1946" s="192"/>
      <c r="C1946" s="2"/>
      <c r="D1946" s="2"/>
    </row>
    <row r="1947" spans="1:4" ht="19.5">
      <c r="A1947" s="192"/>
      <c r="B1947" s="192"/>
      <c r="C1947" s="2"/>
      <c r="D1947" s="2"/>
    </row>
    <row r="1948" spans="1:4" ht="19.5">
      <c r="A1948" s="192"/>
      <c r="B1948" s="192"/>
      <c r="C1948" s="2"/>
      <c r="D1948" s="2"/>
    </row>
    <row r="1949" spans="1:4" ht="19.5">
      <c r="A1949" s="192"/>
      <c r="B1949" s="192"/>
      <c r="C1949" s="2"/>
      <c r="D1949" s="2"/>
    </row>
    <row r="1950" spans="1:4" ht="19.5">
      <c r="A1950" s="192"/>
      <c r="B1950" s="192"/>
      <c r="C1950" s="2"/>
      <c r="D1950" s="2"/>
    </row>
    <row r="1951" spans="1:4" ht="19.5">
      <c r="A1951" s="192"/>
      <c r="B1951" s="192"/>
      <c r="C1951" s="2"/>
      <c r="D1951" s="2"/>
    </row>
    <row r="1952" spans="1:4" ht="19.5">
      <c r="A1952" s="192"/>
      <c r="B1952" s="192"/>
      <c r="C1952" s="2"/>
      <c r="D1952" s="2"/>
    </row>
    <row r="1953" spans="1:4" ht="19.5">
      <c r="A1953" s="192"/>
      <c r="B1953" s="192"/>
      <c r="C1953" s="2"/>
      <c r="D1953" s="2"/>
    </row>
    <row r="1954" spans="1:4" ht="19.5">
      <c r="A1954" s="192"/>
      <c r="B1954" s="192"/>
      <c r="C1954" s="2"/>
      <c r="D1954" s="2"/>
    </row>
    <row r="1955" spans="1:4" ht="19.5">
      <c r="A1955" s="192"/>
      <c r="B1955" s="192"/>
      <c r="C1955" s="2"/>
      <c r="D1955" s="2"/>
    </row>
    <row r="1956" spans="1:4" ht="19.5">
      <c r="A1956" s="192"/>
      <c r="B1956" s="192"/>
      <c r="C1956" s="2"/>
      <c r="D1956" s="2"/>
    </row>
    <row r="1957" spans="1:4" ht="19.5">
      <c r="A1957" s="192"/>
      <c r="B1957" s="192"/>
      <c r="C1957" s="2"/>
      <c r="D1957" s="2"/>
    </row>
    <row r="1958" spans="1:4" ht="19.5">
      <c r="A1958" s="192"/>
      <c r="B1958" s="192"/>
      <c r="C1958" s="2"/>
      <c r="D1958" s="2"/>
    </row>
    <row r="1959" spans="1:4" ht="19.5">
      <c r="A1959" s="192"/>
      <c r="B1959" s="192"/>
      <c r="C1959" s="2"/>
      <c r="D1959" s="2"/>
    </row>
    <row r="1960" spans="1:4" ht="19.5">
      <c r="A1960" s="192"/>
      <c r="B1960" s="192"/>
      <c r="C1960" s="2"/>
      <c r="D1960" s="2"/>
    </row>
    <row r="1961" spans="1:4" ht="19.5">
      <c r="A1961" s="192"/>
      <c r="B1961" s="192"/>
      <c r="C1961" s="2"/>
      <c r="D1961" s="2"/>
    </row>
    <row r="1962" spans="1:4" ht="19.5">
      <c r="A1962" s="192"/>
      <c r="B1962" s="192"/>
      <c r="C1962" s="2"/>
      <c r="D1962" s="2"/>
    </row>
    <row r="1963" spans="1:4" ht="19.5">
      <c r="A1963" s="192"/>
      <c r="B1963" s="192"/>
      <c r="C1963" s="2"/>
      <c r="D1963" s="2"/>
    </row>
    <row r="1964" spans="1:4" ht="19.5">
      <c r="A1964" s="192"/>
      <c r="B1964" s="192"/>
      <c r="C1964" s="2"/>
      <c r="D1964" s="2"/>
    </row>
    <row r="1965" spans="1:4" ht="19.5">
      <c r="A1965" s="192"/>
      <c r="B1965" s="192"/>
      <c r="C1965" s="2"/>
      <c r="D1965" s="2"/>
    </row>
    <row r="1966" spans="1:4" ht="19.5">
      <c r="A1966" s="192"/>
      <c r="B1966" s="192"/>
      <c r="C1966" s="2"/>
      <c r="D1966" s="2"/>
    </row>
    <row r="1967" spans="1:4" ht="19.5">
      <c r="A1967" s="192"/>
      <c r="B1967" s="192"/>
      <c r="C1967" s="2"/>
      <c r="D1967" s="2"/>
    </row>
    <row r="1968" spans="1:4" ht="19.5">
      <c r="A1968" s="192"/>
      <c r="B1968" s="192"/>
      <c r="C1968" s="2"/>
      <c r="D1968" s="2"/>
    </row>
    <row r="1969" spans="1:4" ht="19.5">
      <c r="A1969" s="192"/>
      <c r="B1969" s="192"/>
      <c r="C1969" s="2"/>
      <c r="D1969" s="2"/>
    </row>
    <row r="1970" spans="1:4" ht="19.5">
      <c r="A1970" s="192"/>
      <c r="B1970" s="192"/>
      <c r="C1970" s="2"/>
      <c r="D1970" s="2"/>
    </row>
    <row r="1971" spans="1:4" ht="19.5">
      <c r="A1971" s="192"/>
      <c r="B1971" s="192"/>
      <c r="C1971" s="2"/>
      <c r="D1971" s="2"/>
    </row>
    <row r="1972" spans="1:4" ht="19.5">
      <c r="A1972" s="192"/>
      <c r="B1972" s="192"/>
      <c r="C1972" s="2"/>
      <c r="D1972" s="2"/>
    </row>
    <row r="1973" spans="1:4" ht="19.5">
      <c r="A1973" s="192"/>
      <c r="B1973" s="192"/>
      <c r="C1973" s="2"/>
      <c r="D1973" s="2"/>
    </row>
    <row r="1974" spans="1:4" ht="19.5">
      <c r="A1974" s="192"/>
      <c r="B1974" s="192"/>
      <c r="C1974" s="2"/>
      <c r="D1974" s="2"/>
    </row>
    <row r="1975" spans="1:4" ht="19.5">
      <c r="A1975" s="192"/>
      <c r="B1975" s="192"/>
      <c r="C1975" s="2"/>
      <c r="D1975" s="2"/>
    </row>
    <row r="1976" spans="1:4" ht="19.5">
      <c r="A1976" s="192"/>
      <c r="B1976" s="192"/>
      <c r="C1976" s="2"/>
      <c r="D1976" s="2"/>
    </row>
    <row r="1977" spans="1:4" ht="19.5">
      <c r="A1977" s="192"/>
      <c r="B1977" s="192"/>
      <c r="C1977" s="2"/>
      <c r="D1977" s="2"/>
    </row>
    <row r="1978" spans="1:4" ht="19.5">
      <c r="A1978" s="192"/>
      <c r="B1978" s="192"/>
      <c r="C1978" s="2"/>
      <c r="D1978" s="2"/>
    </row>
    <row r="1979" spans="1:4" ht="19.5">
      <c r="A1979" s="192"/>
      <c r="B1979" s="192"/>
      <c r="C1979" s="2"/>
      <c r="D1979" s="2"/>
    </row>
    <row r="1980" spans="1:4" ht="19.5">
      <c r="A1980" s="192"/>
      <c r="B1980" s="192"/>
      <c r="C1980" s="2"/>
      <c r="D1980" s="2"/>
    </row>
    <row r="1981" spans="1:4" ht="19.5">
      <c r="A1981" s="192"/>
      <c r="B1981" s="192"/>
      <c r="C1981" s="2"/>
      <c r="D1981" s="2"/>
    </row>
    <row r="1982" spans="1:4" ht="19.5">
      <c r="A1982" s="192"/>
      <c r="B1982" s="192"/>
      <c r="C1982" s="2"/>
      <c r="D1982" s="2"/>
    </row>
    <row r="1983" spans="1:4" ht="19.5">
      <c r="A1983" s="192"/>
      <c r="B1983" s="192"/>
      <c r="C1983" s="2"/>
      <c r="D1983" s="2"/>
    </row>
    <row r="1984" spans="1:4" ht="19.5">
      <c r="A1984" s="192"/>
      <c r="B1984" s="192"/>
      <c r="C1984" s="2"/>
      <c r="D1984" s="2"/>
    </row>
    <row r="1985" spans="1:4" ht="19.5">
      <c r="A1985" s="192"/>
      <c r="B1985" s="192"/>
      <c r="C1985" s="2"/>
      <c r="D1985" s="2"/>
    </row>
    <row r="1986" spans="1:4" ht="19.5">
      <c r="A1986" s="192"/>
      <c r="B1986" s="192"/>
      <c r="C1986" s="2"/>
      <c r="D1986" s="2"/>
    </row>
    <row r="1987" spans="1:4" ht="19.5">
      <c r="A1987" s="192"/>
      <c r="B1987" s="192"/>
      <c r="C1987" s="2"/>
      <c r="D1987" s="2"/>
    </row>
    <row r="1988" spans="1:4" ht="19.5">
      <c r="A1988" s="192"/>
      <c r="B1988" s="192"/>
      <c r="C1988" s="2"/>
      <c r="D1988" s="2"/>
    </row>
    <row r="1989" spans="1:4" ht="19.5">
      <c r="A1989" s="192"/>
      <c r="B1989" s="192"/>
      <c r="C1989" s="2"/>
      <c r="D1989" s="2"/>
    </row>
    <row r="1990" spans="1:4" ht="19.5">
      <c r="A1990" s="192"/>
      <c r="B1990" s="192"/>
      <c r="C1990" s="2"/>
      <c r="D1990" s="2"/>
    </row>
    <row r="1991" spans="1:4" ht="19.5">
      <c r="A1991" s="192"/>
      <c r="B1991" s="192"/>
      <c r="C1991" s="2"/>
      <c r="D1991" s="2"/>
    </row>
    <row r="1992" spans="1:4" ht="19.5">
      <c r="A1992" s="192"/>
      <c r="B1992" s="192"/>
      <c r="C1992" s="2"/>
      <c r="D1992" s="2"/>
    </row>
    <row r="1993" spans="1:4" ht="19.5">
      <c r="A1993" s="192"/>
      <c r="B1993" s="192"/>
      <c r="C1993" s="2"/>
      <c r="D1993" s="2"/>
    </row>
    <row r="1994" spans="1:4" ht="19.5">
      <c r="A1994" s="192"/>
      <c r="B1994" s="192"/>
      <c r="C1994" s="2"/>
      <c r="D1994" s="2"/>
    </row>
    <row r="1995" spans="1:4" ht="19.5">
      <c r="A1995" s="192"/>
      <c r="B1995" s="192"/>
      <c r="C1995" s="2"/>
      <c r="D1995" s="2"/>
    </row>
    <row r="1996" spans="1:4" ht="19.5">
      <c r="A1996" s="192"/>
      <c r="B1996" s="192"/>
      <c r="C1996" s="2"/>
      <c r="D1996" s="2"/>
    </row>
    <row r="1997" spans="1:4" ht="19.5">
      <c r="A1997" s="192"/>
      <c r="B1997" s="192"/>
      <c r="C1997" s="2"/>
      <c r="D1997" s="2"/>
    </row>
    <row r="1998" spans="1:4" ht="19.5">
      <c r="A1998" s="192"/>
      <c r="B1998" s="192"/>
      <c r="C1998" s="2"/>
      <c r="D1998" s="2"/>
    </row>
    <row r="1999" spans="1:4" ht="19.5">
      <c r="A1999" s="192"/>
      <c r="B1999" s="192"/>
      <c r="C1999" s="2"/>
      <c r="D1999" s="2"/>
    </row>
    <row r="2000" spans="1:4" ht="19.5">
      <c r="A2000" s="192"/>
      <c r="B2000" s="192"/>
      <c r="C2000" s="2"/>
      <c r="D2000" s="2"/>
    </row>
    <row r="2001" spans="1:4" ht="19.5">
      <c r="A2001" s="192"/>
      <c r="B2001" s="192"/>
      <c r="C2001" s="2"/>
      <c r="D2001" s="2"/>
    </row>
    <row r="2002" spans="1:4" ht="19.5">
      <c r="A2002" s="192"/>
      <c r="B2002" s="192"/>
      <c r="C2002" s="2"/>
      <c r="D2002" s="2"/>
    </row>
    <row r="2003" spans="1:4" ht="19.5">
      <c r="A2003" s="192"/>
      <c r="B2003" s="192"/>
      <c r="C2003" s="2"/>
      <c r="D2003" s="2"/>
    </row>
    <row r="2004" spans="1:4" ht="19.5">
      <c r="A2004" s="192"/>
      <c r="B2004" s="192"/>
      <c r="C2004" s="2"/>
      <c r="D2004" s="2"/>
    </row>
    <row r="2005" spans="1:4" ht="19.5">
      <c r="A2005" s="192"/>
      <c r="B2005" s="192"/>
      <c r="C2005" s="2"/>
      <c r="D2005" s="2"/>
    </row>
    <row r="2006" spans="1:4" ht="19.5">
      <c r="A2006" s="192"/>
      <c r="B2006" s="192"/>
      <c r="C2006" s="2"/>
      <c r="D2006" s="2"/>
    </row>
    <row r="2007" spans="1:4" ht="19.5">
      <c r="A2007" s="192"/>
      <c r="B2007" s="192"/>
      <c r="C2007" s="2"/>
      <c r="D2007" s="2"/>
    </row>
    <row r="2008" spans="1:4" ht="19.5">
      <c r="A2008" s="192"/>
      <c r="B2008" s="192"/>
      <c r="C2008" s="2"/>
      <c r="D2008" s="2"/>
    </row>
    <row r="2009" spans="1:4" ht="19.5">
      <c r="A2009" s="192"/>
      <c r="B2009" s="192"/>
      <c r="C2009" s="2"/>
      <c r="D2009" s="2"/>
    </row>
    <row r="2010" spans="1:4" ht="19.5">
      <c r="A2010" s="192"/>
      <c r="B2010" s="192"/>
      <c r="C2010" s="2"/>
      <c r="D2010" s="2"/>
    </row>
    <row r="2011" spans="1:4" ht="19.5">
      <c r="A2011" s="192"/>
      <c r="B2011" s="192"/>
      <c r="C2011" s="2"/>
      <c r="D2011" s="2"/>
    </row>
    <row r="2012" spans="1:4" ht="19.5">
      <c r="A2012" s="192"/>
      <c r="B2012" s="192"/>
      <c r="C2012" s="2"/>
      <c r="D2012" s="2"/>
    </row>
    <row r="2013" spans="1:4" ht="19.5">
      <c r="A2013" s="192"/>
      <c r="B2013" s="192"/>
      <c r="C2013" s="2"/>
      <c r="D2013" s="2"/>
    </row>
    <row r="2014" spans="1:4" ht="19.5">
      <c r="A2014" s="192"/>
      <c r="B2014" s="192"/>
      <c r="C2014" s="2"/>
      <c r="D2014" s="2"/>
    </row>
    <row r="2015" spans="1:4" ht="19.5">
      <c r="A2015" s="192"/>
      <c r="B2015" s="192"/>
      <c r="C2015" s="2"/>
      <c r="D2015" s="2"/>
    </row>
    <row r="2016" spans="1:4" ht="19.5">
      <c r="A2016" s="192"/>
      <c r="B2016" s="192"/>
      <c r="C2016" s="2"/>
      <c r="D2016" s="2"/>
    </row>
    <row r="2017" spans="1:4" ht="19.5">
      <c r="A2017" s="192"/>
      <c r="B2017" s="192"/>
      <c r="C2017" s="2"/>
      <c r="D2017" s="2"/>
    </row>
    <row r="2018" spans="1:4" ht="19.5">
      <c r="A2018" s="192"/>
      <c r="B2018" s="192"/>
      <c r="C2018" s="2"/>
      <c r="D2018" s="2"/>
    </row>
    <row r="2019" spans="1:4" ht="19.5">
      <c r="A2019" s="192"/>
      <c r="B2019" s="192"/>
      <c r="C2019" s="2"/>
      <c r="D2019" s="2"/>
    </row>
    <row r="2020" spans="1:4" ht="19.5">
      <c r="A2020" s="192"/>
      <c r="B2020" s="192"/>
      <c r="C2020" s="2"/>
      <c r="D2020" s="2"/>
    </row>
    <row r="2021" spans="1:4" ht="19.5">
      <c r="A2021" s="192"/>
      <c r="B2021" s="192"/>
      <c r="C2021" s="2"/>
      <c r="D2021" s="2"/>
    </row>
    <row r="2022" spans="1:4" ht="19.5">
      <c r="A2022" s="192"/>
      <c r="B2022" s="192"/>
      <c r="C2022" s="2"/>
      <c r="D2022" s="2"/>
    </row>
    <row r="2023" spans="1:4" ht="19.5">
      <c r="A2023" s="192"/>
      <c r="B2023" s="192"/>
      <c r="C2023" s="2"/>
      <c r="D2023" s="2"/>
    </row>
    <row r="2024" spans="1:4" ht="19.5">
      <c r="A2024" s="192"/>
      <c r="B2024" s="192"/>
      <c r="C2024" s="2"/>
      <c r="D2024" s="2"/>
    </row>
    <row r="2025" spans="1:4" ht="19.5">
      <c r="A2025" s="192"/>
      <c r="B2025" s="192"/>
      <c r="C2025" s="2"/>
      <c r="D2025" s="2"/>
    </row>
    <row r="2026" spans="1:4" ht="19.5">
      <c r="A2026" s="192"/>
      <c r="B2026" s="192"/>
      <c r="C2026" s="2"/>
      <c r="D2026" s="2"/>
    </row>
    <row r="2027" spans="1:4" ht="19.5">
      <c r="A2027" s="192"/>
      <c r="B2027" s="192"/>
      <c r="C2027" s="2"/>
      <c r="D2027" s="2"/>
    </row>
    <row r="2028" spans="1:4" ht="19.5">
      <c r="A2028" s="192"/>
      <c r="B2028" s="192"/>
      <c r="C2028" s="2"/>
      <c r="D2028" s="2"/>
    </row>
    <row r="2029" spans="1:4" ht="19.5">
      <c r="A2029" s="192"/>
      <c r="B2029" s="192"/>
      <c r="C2029" s="2"/>
      <c r="D2029" s="2"/>
    </row>
    <row r="2030" spans="1:4" ht="19.5">
      <c r="A2030" s="192"/>
      <c r="B2030" s="192"/>
      <c r="C2030" s="2"/>
      <c r="D2030" s="2"/>
    </row>
    <row r="2031" spans="1:4" ht="19.5">
      <c r="A2031" s="192"/>
      <c r="B2031" s="192"/>
      <c r="C2031" s="2"/>
      <c r="D2031" s="2"/>
    </row>
    <row r="2032" spans="1:4" ht="19.5">
      <c r="A2032" s="192"/>
      <c r="B2032" s="192"/>
      <c r="C2032" s="2"/>
      <c r="D2032" s="2"/>
    </row>
    <row r="2033" spans="1:4" ht="19.5">
      <c r="A2033" s="192"/>
      <c r="B2033" s="192"/>
      <c r="C2033" s="2"/>
      <c r="D2033" s="2"/>
    </row>
    <row r="2034" spans="1:4" ht="19.5">
      <c r="A2034" s="192"/>
      <c r="B2034" s="192"/>
      <c r="C2034" s="2"/>
      <c r="D2034" s="2"/>
    </row>
    <row r="2035" spans="1:4" ht="19.5">
      <c r="A2035" s="192"/>
      <c r="B2035" s="192"/>
      <c r="C2035" s="2"/>
      <c r="D2035" s="2"/>
    </row>
    <row r="2036" spans="1:4" ht="19.5">
      <c r="A2036" s="192"/>
      <c r="B2036" s="192"/>
      <c r="C2036" s="2"/>
      <c r="D2036" s="2"/>
    </row>
    <row r="2037" spans="1:4" ht="19.5">
      <c r="A2037" s="192"/>
      <c r="B2037" s="192"/>
      <c r="C2037" s="2"/>
      <c r="D2037" s="2"/>
    </row>
    <row r="2038" spans="1:4" ht="19.5">
      <c r="A2038" s="192"/>
      <c r="B2038" s="192"/>
      <c r="C2038" s="2"/>
      <c r="D2038" s="2"/>
    </row>
    <row r="2039" spans="1:4" ht="19.5">
      <c r="A2039" s="192"/>
      <c r="B2039" s="192"/>
      <c r="C2039" s="2"/>
      <c r="D2039" s="2"/>
    </row>
    <row r="2040" spans="1:4" ht="19.5">
      <c r="A2040" s="192"/>
      <c r="B2040" s="192"/>
      <c r="C2040" s="2"/>
      <c r="D2040" s="2"/>
    </row>
    <row r="2041" spans="1:4" ht="19.5">
      <c r="A2041" s="192"/>
      <c r="B2041" s="192"/>
      <c r="C2041" s="2"/>
      <c r="D2041" s="2"/>
    </row>
    <row r="2042" spans="1:4" ht="19.5">
      <c r="A2042" s="192"/>
      <c r="B2042" s="192"/>
      <c r="C2042" s="2"/>
      <c r="D2042" s="2"/>
    </row>
    <row r="2043" spans="1:4" ht="19.5">
      <c r="A2043" s="192"/>
      <c r="B2043" s="192"/>
      <c r="C2043" s="2"/>
      <c r="D2043" s="2"/>
    </row>
    <row r="2044" spans="1:4" ht="19.5">
      <c r="A2044" s="192"/>
      <c r="B2044" s="192"/>
      <c r="C2044" s="2"/>
      <c r="D2044" s="2"/>
    </row>
    <row r="2045" spans="1:4" ht="19.5">
      <c r="A2045" s="192"/>
      <c r="B2045" s="192"/>
      <c r="C2045" s="2"/>
      <c r="D2045" s="2"/>
    </row>
    <row r="2046" spans="1:4" ht="19.5">
      <c r="A2046" s="192"/>
      <c r="B2046" s="192"/>
      <c r="C2046" s="2"/>
      <c r="D2046" s="2"/>
    </row>
    <row r="2047" spans="1:4" ht="19.5">
      <c r="A2047" s="192"/>
      <c r="B2047" s="192"/>
      <c r="C2047" s="2"/>
      <c r="D2047" s="2"/>
    </row>
    <row r="2048" spans="1:4" ht="19.5">
      <c r="A2048" s="192"/>
      <c r="B2048" s="192"/>
      <c r="C2048" s="2"/>
      <c r="D2048" s="2"/>
    </row>
    <row r="2049" spans="1:4" ht="19.5">
      <c r="A2049" s="192"/>
      <c r="B2049" s="192"/>
      <c r="C2049" s="2"/>
      <c r="D2049" s="2"/>
    </row>
    <row r="2050" spans="1:4" ht="19.5">
      <c r="A2050" s="192"/>
      <c r="B2050" s="192"/>
      <c r="C2050" s="2"/>
      <c r="D2050" s="2"/>
    </row>
    <row r="2051" spans="1:4" ht="19.5">
      <c r="A2051" s="192"/>
      <c r="B2051" s="192"/>
      <c r="C2051" s="2"/>
      <c r="D2051" s="2"/>
    </row>
    <row r="2052" spans="1:4" ht="19.5">
      <c r="A2052" s="192"/>
      <c r="B2052" s="192"/>
      <c r="C2052" s="2"/>
      <c r="D2052" s="2"/>
    </row>
    <row r="2053" spans="1:4" ht="19.5">
      <c r="A2053" s="192"/>
      <c r="B2053" s="192"/>
      <c r="C2053" s="2"/>
      <c r="D2053" s="2"/>
    </row>
    <row r="2054" spans="1:4" ht="19.5">
      <c r="A2054" s="192"/>
      <c r="B2054" s="192"/>
      <c r="C2054" s="2"/>
      <c r="D2054" s="2"/>
    </row>
    <row r="2055" spans="1:4" ht="19.5">
      <c r="A2055" s="192"/>
      <c r="B2055" s="192"/>
      <c r="C2055" s="2"/>
      <c r="D2055" s="2"/>
    </row>
    <row r="2056" spans="1:4" ht="19.5">
      <c r="A2056" s="192"/>
      <c r="B2056" s="192"/>
      <c r="C2056" s="2"/>
      <c r="D2056" s="2"/>
    </row>
    <row r="2057" spans="1:4" ht="19.5">
      <c r="A2057" s="192"/>
      <c r="B2057" s="192"/>
      <c r="C2057" s="2"/>
      <c r="D2057" s="2"/>
    </row>
    <row r="2058" spans="1:4" ht="19.5">
      <c r="A2058" s="192"/>
      <c r="B2058" s="192"/>
      <c r="C2058" s="2"/>
      <c r="D2058" s="2"/>
    </row>
    <row r="2059" spans="1:4" ht="19.5">
      <c r="A2059" s="192"/>
      <c r="B2059" s="192"/>
      <c r="C2059" s="2"/>
      <c r="D2059" s="2"/>
    </row>
    <row r="2060" spans="1:4" ht="19.5">
      <c r="A2060" s="192"/>
      <c r="B2060" s="192"/>
      <c r="C2060" s="2"/>
      <c r="D2060" s="2"/>
    </row>
    <row r="2061" spans="1:4" ht="19.5">
      <c r="A2061" s="192"/>
      <c r="B2061" s="192"/>
      <c r="C2061" s="2"/>
      <c r="D2061" s="2"/>
    </row>
    <row r="2062" spans="1:4" ht="19.5">
      <c r="A2062" s="192"/>
      <c r="B2062" s="192"/>
      <c r="C2062" s="2"/>
      <c r="D2062" s="2"/>
    </row>
    <row r="2063" spans="1:4" ht="19.5">
      <c r="A2063" s="192"/>
      <c r="B2063" s="192"/>
      <c r="C2063" s="2"/>
      <c r="D2063" s="2"/>
    </row>
    <row r="2064" spans="1:4" ht="19.5">
      <c r="A2064" s="192"/>
      <c r="B2064" s="192"/>
      <c r="C2064" s="2"/>
      <c r="D2064" s="2"/>
    </row>
    <row r="2065" spans="1:4" ht="19.5">
      <c r="A2065" s="192"/>
      <c r="B2065" s="192"/>
      <c r="C2065" s="2"/>
      <c r="D2065" s="2"/>
    </row>
    <row r="2066" spans="1:4" ht="19.5">
      <c r="A2066" s="192"/>
      <c r="B2066" s="192"/>
      <c r="C2066" s="2"/>
      <c r="D2066" s="2"/>
    </row>
    <row r="2067" spans="1:4" ht="19.5">
      <c r="A2067" s="192"/>
      <c r="B2067" s="192"/>
      <c r="C2067" s="2"/>
      <c r="D2067" s="2"/>
    </row>
    <row r="2068" spans="1:4" ht="19.5">
      <c r="A2068" s="192"/>
      <c r="B2068" s="192"/>
      <c r="C2068" s="2"/>
      <c r="D2068" s="2"/>
    </row>
    <row r="2069" spans="1:4" ht="19.5">
      <c r="A2069" s="192"/>
      <c r="B2069" s="192"/>
      <c r="C2069" s="2"/>
      <c r="D2069" s="2"/>
    </row>
    <row r="2070" spans="1:4" ht="19.5">
      <c r="A2070" s="192"/>
      <c r="B2070" s="192"/>
      <c r="C2070" s="2"/>
      <c r="D2070" s="2"/>
    </row>
    <row r="2071" spans="1:4" ht="19.5">
      <c r="A2071" s="192"/>
      <c r="B2071" s="192"/>
      <c r="C2071" s="2"/>
      <c r="D2071" s="2"/>
    </row>
    <row r="2072" spans="1:4" ht="19.5">
      <c r="A2072" s="192"/>
      <c r="B2072" s="192"/>
      <c r="C2072" s="2"/>
      <c r="D2072" s="2"/>
    </row>
    <row r="2073" spans="1:4" ht="19.5">
      <c r="A2073" s="192"/>
      <c r="B2073" s="192"/>
      <c r="C2073" s="2"/>
      <c r="D2073" s="2"/>
    </row>
    <row r="2074" spans="1:4" ht="19.5">
      <c r="A2074" s="192"/>
      <c r="B2074" s="192"/>
      <c r="C2074" s="2"/>
      <c r="D2074" s="2"/>
    </row>
    <row r="2075" spans="1:4" ht="19.5">
      <c r="A2075" s="192"/>
      <c r="B2075" s="192"/>
      <c r="C2075" s="2"/>
      <c r="D2075" s="2"/>
    </row>
    <row r="2076" spans="1:4" ht="19.5">
      <c r="A2076" s="192"/>
      <c r="B2076" s="192"/>
      <c r="C2076" s="2"/>
      <c r="D2076" s="2"/>
    </row>
    <row r="2077" spans="1:4" ht="19.5">
      <c r="A2077" s="192"/>
      <c r="B2077" s="192"/>
      <c r="C2077" s="2"/>
      <c r="D2077" s="2"/>
    </row>
    <row r="2078" spans="1:4" ht="19.5">
      <c r="A2078" s="192"/>
      <c r="B2078" s="192"/>
      <c r="C2078" s="2"/>
      <c r="D2078" s="2"/>
    </row>
    <row r="2079" spans="1:4" ht="19.5">
      <c r="A2079" s="192"/>
      <c r="B2079" s="192"/>
      <c r="C2079" s="2"/>
      <c r="D2079" s="2"/>
    </row>
    <row r="2080" spans="1:4" ht="19.5">
      <c r="A2080" s="192"/>
      <c r="B2080" s="192"/>
      <c r="C2080" s="2"/>
      <c r="D2080" s="2"/>
    </row>
    <row r="2081" spans="1:4" ht="19.5">
      <c r="A2081" s="192"/>
      <c r="B2081" s="192"/>
      <c r="C2081" s="2"/>
      <c r="D2081" s="2"/>
    </row>
    <row r="2082" spans="1:4" ht="19.5">
      <c r="A2082" s="192"/>
      <c r="B2082" s="192"/>
      <c r="C2082" s="2"/>
      <c r="D2082" s="2"/>
    </row>
    <row r="2083" spans="1:4" ht="19.5">
      <c r="A2083" s="192"/>
      <c r="B2083" s="192"/>
      <c r="C2083" s="2"/>
      <c r="D2083" s="2"/>
    </row>
    <row r="2084" spans="1:4" ht="19.5">
      <c r="A2084" s="192"/>
      <c r="B2084" s="192"/>
      <c r="C2084" s="2"/>
      <c r="D2084" s="2"/>
    </row>
    <row r="2085" spans="1:4" ht="19.5">
      <c r="A2085" s="192"/>
      <c r="B2085" s="192"/>
      <c r="C2085" s="2"/>
      <c r="D2085" s="2"/>
    </row>
    <row r="2086" spans="1:4" ht="19.5">
      <c r="A2086" s="192"/>
      <c r="B2086" s="192"/>
      <c r="C2086" s="2"/>
      <c r="D2086" s="2"/>
    </row>
    <row r="2087" spans="1:4" ht="19.5">
      <c r="A2087" s="192"/>
      <c r="B2087" s="192"/>
      <c r="C2087" s="2"/>
      <c r="D2087" s="2"/>
    </row>
    <row r="2088" spans="1:4" ht="19.5">
      <c r="A2088" s="192"/>
      <c r="B2088" s="192"/>
      <c r="C2088" s="2"/>
      <c r="D2088" s="2"/>
    </row>
    <row r="2089" spans="1:4" ht="19.5">
      <c r="A2089" s="192"/>
      <c r="B2089" s="192"/>
      <c r="C2089" s="2"/>
      <c r="D2089" s="2"/>
    </row>
    <row r="2090" spans="1:4" ht="19.5">
      <c r="A2090" s="192"/>
      <c r="B2090" s="192"/>
      <c r="C2090" s="2"/>
      <c r="D2090" s="2"/>
    </row>
    <row r="2091" spans="1:4" ht="19.5">
      <c r="A2091" s="192"/>
      <c r="B2091" s="192"/>
      <c r="C2091" s="2"/>
      <c r="D2091" s="2"/>
    </row>
    <row r="2092" spans="1:4" ht="19.5">
      <c r="A2092" s="192"/>
      <c r="B2092" s="192"/>
      <c r="C2092" s="2"/>
      <c r="D2092" s="2"/>
    </row>
    <row r="2093" spans="1:4" ht="19.5">
      <c r="A2093" s="192"/>
      <c r="B2093" s="192"/>
      <c r="C2093" s="2"/>
      <c r="D2093" s="2"/>
    </row>
    <row r="2094" spans="1:4" ht="19.5">
      <c r="A2094" s="192"/>
      <c r="B2094" s="192"/>
      <c r="C2094" s="2"/>
      <c r="D2094" s="2"/>
    </row>
    <row r="2095" spans="1:4" ht="19.5">
      <c r="A2095" s="192"/>
      <c r="B2095" s="192"/>
      <c r="C2095" s="2"/>
      <c r="D2095" s="2"/>
    </row>
    <row r="2096" spans="1:4" ht="19.5">
      <c r="A2096" s="192"/>
      <c r="B2096" s="192"/>
      <c r="C2096" s="2"/>
      <c r="D2096" s="2"/>
    </row>
    <row r="2097" spans="1:4" ht="19.5">
      <c r="A2097" s="192"/>
      <c r="B2097" s="192"/>
      <c r="C2097" s="2"/>
      <c r="D2097" s="2"/>
    </row>
    <row r="2098" spans="1:4" ht="19.5">
      <c r="A2098" s="192"/>
      <c r="B2098" s="192"/>
      <c r="C2098" s="2"/>
      <c r="D2098" s="2"/>
    </row>
    <row r="2099" spans="1:4" ht="19.5">
      <c r="A2099" s="192"/>
      <c r="B2099" s="192"/>
      <c r="C2099" s="2"/>
      <c r="D2099" s="2"/>
    </row>
    <row r="2100" spans="1:4" ht="19.5">
      <c r="A2100" s="192"/>
      <c r="B2100" s="192"/>
      <c r="C2100" s="2"/>
      <c r="D2100" s="2"/>
    </row>
    <row r="2101" spans="1:4" ht="19.5">
      <c r="A2101" s="192"/>
      <c r="B2101" s="192"/>
      <c r="C2101" s="2"/>
      <c r="D2101" s="2"/>
    </row>
    <row r="2102" spans="1:4" ht="19.5">
      <c r="A2102" s="192"/>
      <c r="B2102" s="192"/>
      <c r="C2102" s="2"/>
      <c r="D2102" s="2"/>
    </row>
    <row r="2103" spans="1:4" ht="19.5">
      <c r="A2103" s="192"/>
      <c r="B2103" s="192"/>
      <c r="C2103" s="2"/>
      <c r="D2103" s="2"/>
    </row>
    <row r="2104" spans="1:4" ht="19.5">
      <c r="A2104" s="192"/>
      <c r="B2104" s="192"/>
      <c r="C2104" s="2"/>
      <c r="D2104" s="2"/>
    </row>
    <row r="2105" spans="1:4" ht="19.5">
      <c r="A2105" s="192"/>
      <c r="B2105" s="192"/>
      <c r="C2105" s="2"/>
      <c r="D2105" s="2"/>
    </row>
    <row r="2106" spans="1:4" ht="19.5">
      <c r="A2106" s="192"/>
      <c r="B2106" s="192"/>
      <c r="C2106" s="2"/>
      <c r="D2106" s="2"/>
    </row>
    <row r="2107" spans="1:4" ht="19.5">
      <c r="A2107" s="192"/>
      <c r="B2107" s="192"/>
      <c r="C2107" s="2"/>
      <c r="D2107" s="2"/>
    </row>
    <row r="2108" spans="1:4" ht="19.5">
      <c r="A2108" s="192"/>
      <c r="B2108" s="192"/>
      <c r="C2108" s="2"/>
      <c r="D2108" s="2"/>
    </row>
    <row r="2109" spans="1:4" ht="19.5">
      <c r="A2109" s="192"/>
      <c r="B2109" s="192"/>
      <c r="C2109" s="2"/>
      <c r="D2109" s="2"/>
    </row>
    <row r="2110" spans="1:4" ht="19.5">
      <c r="A2110" s="192"/>
      <c r="B2110" s="192"/>
      <c r="C2110" s="2"/>
      <c r="D2110" s="2"/>
    </row>
    <row r="2111" spans="1:4" ht="19.5">
      <c r="A2111" s="192"/>
      <c r="B2111" s="192"/>
      <c r="C2111" s="2"/>
      <c r="D2111" s="2"/>
    </row>
    <row r="2112" spans="1:4" ht="19.5">
      <c r="A2112" s="192"/>
      <c r="B2112" s="192"/>
      <c r="C2112" s="2"/>
      <c r="D2112" s="2"/>
    </row>
    <row r="2113" spans="1:4" ht="19.5">
      <c r="A2113" s="192"/>
      <c r="B2113" s="192"/>
      <c r="C2113" s="2"/>
      <c r="D2113" s="2"/>
    </row>
    <row r="2114" spans="1:4" ht="19.5">
      <c r="A2114" s="192"/>
      <c r="B2114" s="192"/>
      <c r="C2114" s="2"/>
      <c r="D2114" s="2"/>
    </row>
    <row r="2115" spans="1:4" ht="19.5">
      <c r="A2115" s="192"/>
      <c r="B2115" s="192"/>
      <c r="C2115" s="2"/>
      <c r="D2115" s="2"/>
    </row>
    <row r="2116" spans="1:4" ht="19.5">
      <c r="A2116" s="192"/>
      <c r="B2116" s="192"/>
      <c r="C2116" s="2"/>
      <c r="D2116" s="2"/>
    </row>
    <row r="2117" spans="1:4" ht="19.5">
      <c r="A2117" s="192"/>
      <c r="B2117" s="192"/>
      <c r="C2117" s="2"/>
      <c r="D2117" s="2"/>
    </row>
    <row r="2118" spans="1:4" ht="19.5">
      <c r="A2118" s="192"/>
      <c r="B2118" s="192"/>
      <c r="C2118" s="2"/>
      <c r="D2118" s="2"/>
    </row>
    <row r="2119" spans="1:4" ht="19.5">
      <c r="A2119" s="192"/>
      <c r="B2119" s="192"/>
      <c r="C2119" s="2"/>
      <c r="D2119" s="2"/>
    </row>
    <row r="2120" spans="1:4" ht="19.5">
      <c r="A2120" s="192"/>
      <c r="B2120" s="192"/>
      <c r="C2120" s="2"/>
      <c r="D2120" s="2"/>
    </row>
    <row r="2121" spans="1:4" ht="19.5">
      <c r="A2121" s="192"/>
      <c r="B2121" s="192"/>
      <c r="C2121" s="2"/>
      <c r="D2121" s="2"/>
    </row>
    <row r="2122" spans="1:4" ht="19.5">
      <c r="A2122" s="192"/>
      <c r="B2122" s="192"/>
      <c r="C2122" s="2"/>
      <c r="D2122" s="2"/>
    </row>
    <row r="2123" spans="1:4" ht="19.5">
      <c r="A2123" s="192"/>
      <c r="B2123" s="192"/>
      <c r="C2123" s="2"/>
      <c r="D2123" s="2"/>
    </row>
    <row r="2124" spans="1:4" ht="19.5">
      <c r="A2124" s="192"/>
      <c r="B2124" s="192"/>
      <c r="C2124" s="2"/>
      <c r="D2124" s="2"/>
    </row>
    <row r="2125" spans="1:4" ht="19.5">
      <c r="A2125" s="192"/>
      <c r="B2125" s="192"/>
      <c r="C2125" s="2"/>
      <c r="D2125" s="2"/>
    </row>
    <row r="2126" spans="1:4" ht="19.5">
      <c r="A2126" s="192"/>
      <c r="B2126" s="192"/>
      <c r="C2126" s="2"/>
      <c r="D2126" s="2"/>
    </row>
    <row r="2127" spans="1:4" ht="19.5">
      <c r="A2127" s="192"/>
      <c r="B2127" s="192"/>
      <c r="C2127" s="2"/>
      <c r="D2127" s="2"/>
    </row>
    <row r="2128" spans="1:4" ht="19.5">
      <c r="A2128" s="192"/>
      <c r="B2128" s="192"/>
      <c r="C2128" s="2"/>
      <c r="D2128" s="2"/>
    </row>
    <row r="2129" spans="1:4" ht="19.5">
      <c r="A2129" s="192"/>
      <c r="B2129" s="192"/>
      <c r="C2129" s="2"/>
      <c r="D2129" s="2"/>
    </row>
    <row r="2130" spans="1:4" ht="19.5">
      <c r="A2130" s="192"/>
      <c r="B2130" s="192"/>
      <c r="C2130" s="2"/>
      <c r="D2130" s="2"/>
    </row>
    <row r="2131" spans="1:4" ht="19.5">
      <c r="A2131" s="192"/>
      <c r="B2131" s="192"/>
      <c r="C2131" s="2"/>
      <c r="D2131" s="2"/>
    </row>
    <row r="2132" spans="1:4" ht="19.5">
      <c r="A2132" s="192"/>
      <c r="B2132" s="192"/>
      <c r="C2132" s="2"/>
      <c r="D2132" s="2"/>
    </row>
    <row r="2133" spans="1:4" ht="19.5">
      <c r="A2133" s="192"/>
      <c r="B2133" s="192"/>
      <c r="C2133" s="2"/>
      <c r="D2133" s="2"/>
    </row>
    <row r="2134" spans="1:4" ht="19.5">
      <c r="A2134" s="192"/>
      <c r="B2134" s="192"/>
      <c r="C2134" s="2"/>
      <c r="D2134" s="2"/>
    </row>
    <row r="2135" spans="1:4" ht="19.5">
      <c r="A2135" s="192"/>
      <c r="B2135" s="192"/>
      <c r="C2135" s="2"/>
      <c r="D2135" s="2"/>
    </row>
    <row r="2136" spans="1:4" ht="19.5">
      <c r="A2136" s="192"/>
      <c r="B2136" s="192"/>
      <c r="C2136" s="2"/>
      <c r="D2136" s="2"/>
    </row>
    <row r="2137" spans="1:4" ht="19.5">
      <c r="A2137" s="192"/>
      <c r="B2137" s="192"/>
      <c r="C2137" s="2"/>
      <c r="D2137" s="2"/>
    </row>
    <row r="2138" spans="1:4" ht="19.5">
      <c r="A2138" s="192"/>
      <c r="B2138" s="192"/>
      <c r="C2138" s="2"/>
      <c r="D2138" s="2"/>
    </row>
    <row r="2139" spans="1:4" ht="19.5">
      <c r="A2139" s="192"/>
      <c r="B2139" s="192"/>
      <c r="C2139" s="2"/>
      <c r="D2139" s="2"/>
    </row>
    <row r="2140" spans="1:4" ht="19.5">
      <c r="A2140" s="192"/>
      <c r="B2140" s="192"/>
      <c r="C2140" s="2"/>
      <c r="D2140" s="2"/>
    </row>
    <row r="2141" spans="1:4" ht="19.5">
      <c r="A2141" s="192"/>
      <c r="B2141" s="192"/>
      <c r="C2141" s="2"/>
      <c r="D2141" s="2"/>
    </row>
    <row r="2142" spans="1:4" ht="19.5">
      <c r="A2142" s="192"/>
      <c r="B2142" s="192"/>
      <c r="C2142" s="2"/>
      <c r="D2142" s="2"/>
    </row>
    <row r="2143" spans="1:4" ht="19.5">
      <c r="A2143" s="192"/>
      <c r="B2143" s="192"/>
      <c r="C2143" s="2"/>
      <c r="D2143" s="2"/>
    </row>
    <row r="2144" spans="1:4" ht="19.5">
      <c r="A2144" s="192"/>
      <c r="B2144" s="192"/>
      <c r="C2144" s="2"/>
      <c r="D2144" s="2"/>
    </row>
    <row r="2145" spans="1:4" ht="19.5">
      <c r="A2145" s="192"/>
      <c r="B2145" s="192"/>
      <c r="C2145" s="2"/>
      <c r="D2145" s="2"/>
    </row>
    <row r="2146" spans="1:4" ht="19.5">
      <c r="A2146" s="192"/>
      <c r="B2146" s="192"/>
      <c r="C2146" s="2"/>
      <c r="D2146" s="2"/>
    </row>
    <row r="2147" spans="1:4" ht="19.5">
      <c r="A2147" s="192"/>
      <c r="B2147" s="192"/>
      <c r="C2147" s="2"/>
      <c r="D2147" s="2"/>
    </row>
    <row r="2148" spans="1:4" ht="19.5">
      <c r="A2148" s="192"/>
      <c r="B2148" s="192"/>
      <c r="C2148" s="2"/>
      <c r="D2148" s="2"/>
    </row>
    <row r="2149" spans="1:4" ht="19.5">
      <c r="A2149" s="192"/>
      <c r="B2149" s="192"/>
      <c r="C2149" s="2"/>
      <c r="D2149" s="2"/>
    </row>
    <row r="2150" spans="1:4" ht="19.5">
      <c r="A2150" s="192"/>
      <c r="B2150" s="192"/>
      <c r="C2150" s="2"/>
      <c r="D2150" s="2"/>
    </row>
    <row r="2151" spans="1:4" ht="19.5">
      <c r="A2151" s="192"/>
      <c r="B2151" s="192"/>
      <c r="C2151" s="2"/>
      <c r="D2151" s="2"/>
    </row>
    <row r="2152" spans="1:4" ht="19.5">
      <c r="A2152" s="192"/>
      <c r="B2152" s="192"/>
      <c r="C2152" s="2"/>
      <c r="D2152" s="2"/>
    </row>
    <row r="2153" spans="1:4" ht="19.5">
      <c r="A2153" s="192"/>
      <c r="B2153" s="192"/>
      <c r="C2153" s="2"/>
      <c r="D2153" s="2"/>
    </row>
  </sheetData>
  <mergeCells count="1">
    <mergeCell ref="A1:D49"/>
  </mergeCells>
  <phoneticPr fontId="205" type="noConversion"/>
  <conditionalFormatting sqref="A1:A1185 B1:D2153 A1187:A2153">
    <cfRule type="notContainsBlanks" dxfId="0" priority="1">
      <formula>LEN(TRIM(A1))&gt;0</formula>
    </cfRule>
  </conditionalFormatting>
  <hyperlinks>
    <hyperlink ref="A55" r:id="rId1" xr:uid="{00000000-0004-0000-0000-000000000000}"/>
    <hyperlink ref="A57" r:id="rId2" xr:uid="{00000000-0004-0000-0000-000001000000}"/>
  </hyperlinks>
  <printOptions horizontalCentered="1" gridLines="1"/>
  <pageMargins left="0.25" right="0.25" top="0.75" bottom="0.75" header="0" footer="0"/>
  <pageSetup paperSize="9" fitToHeight="0" pageOrder="overThenDown" orientation="landscape" cellComments="atEnd"/>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0000"/>
    <outlinePr summaryBelow="0" summaryRight="0"/>
    <pageSetUpPr fitToPage="1"/>
  </sheetPr>
  <dimension ref="A1:Y999"/>
  <sheetViews>
    <sheetView workbookViewId="0">
      <pane ySplit="1" topLeftCell="A2" activePane="bottomLeft" state="frozen"/>
      <selection pane="bottomLeft" activeCell="B3" sqref="B3"/>
    </sheetView>
  </sheetViews>
  <sheetFormatPr defaultColWidth="12.5703125" defaultRowHeight="15.75" customHeight="1"/>
  <cols>
    <col min="1" max="1" width="22.5703125" customWidth="1"/>
    <col min="2" max="2" width="17.42578125" customWidth="1"/>
    <col min="3" max="3" width="18" customWidth="1"/>
    <col min="4" max="4" width="13.140625" customWidth="1"/>
    <col min="5" max="5" width="9" customWidth="1"/>
    <col min="6" max="6" width="21.42578125" customWidth="1"/>
    <col min="7" max="7" width="61" customWidth="1"/>
    <col min="8" max="8" width="26.85546875" customWidth="1"/>
    <col min="9" max="9" width="44" customWidth="1"/>
    <col min="10" max="10" width="9" customWidth="1"/>
    <col min="11" max="11" width="82.42578125" customWidth="1"/>
  </cols>
  <sheetData>
    <row r="1" spans="1:25" ht="43.5" customHeight="1">
      <c r="A1" s="220" t="s">
        <v>4</v>
      </c>
      <c r="B1" s="220" t="s">
        <v>1104</v>
      </c>
      <c r="C1" s="220" t="s">
        <v>1105</v>
      </c>
      <c r="D1" s="220" t="s">
        <v>1106</v>
      </c>
      <c r="E1" s="220" t="s">
        <v>1107</v>
      </c>
      <c r="F1" s="220" t="s">
        <v>1108</v>
      </c>
      <c r="G1" s="220" t="s">
        <v>1109</v>
      </c>
      <c r="H1" s="220" t="s">
        <v>1110</v>
      </c>
      <c r="I1" s="220" t="s">
        <v>1111</v>
      </c>
      <c r="J1" s="220" t="s">
        <v>1112</v>
      </c>
      <c r="K1" s="220" t="s">
        <v>1113</v>
      </c>
      <c r="L1" s="220"/>
      <c r="M1" s="220"/>
      <c r="N1" s="220"/>
      <c r="O1" s="221"/>
      <c r="P1" s="221"/>
      <c r="Q1" s="221"/>
      <c r="R1" s="221"/>
      <c r="S1" s="221"/>
      <c r="T1" s="221"/>
      <c r="U1" s="221"/>
      <c r="V1" s="221"/>
      <c r="W1" s="221"/>
      <c r="X1" s="221"/>
      <c r="Y1" s="221"/>
    </row>
    <row r="2" spans="1:25" ht="115.5" customHeight="1">
      <c r="A2" s="222" t="s">
        <v>1114</v>
      </c>
      <c r="B2" s="222" t="s">
        <v>1115</v>
      </c>
      <c r="C2" s="222" t="s">
        <v>1116</v>
      </c>
      <c r="D2" s="222" t="s">
        <v>1117</v>
      </c>
      <c r="E2" s="222" t="s">
        <v>1118</v>
      </c>
      <c r="F2" s="222"/>
      <c r="G2" s="222" t="s">
        <v>1119</v>
      </c>
      <c r="H2" s="222" t="s">
        <v>1120</v>
      </c>
      <c r="I2" s="617" t="s">
        <v>1121</v>
      </c>
      <c r="J2" s="223">
        <v>3</v>
      </c>
      <c r="K2" s="222"/>
      <c r="L2" s="222"/>
      <c r="M2" s="222"/>
      <c r="N2" s="222"/>
      <c r="O2" s="221"/>
      <c r="P2" s="221"/>
      <c r="Q2" s="221"/>
      <c r="R2" s="221"/>
      <c r="S2" s="221"/>
      <c r="T2" s="221"/>
      <c r="U2" s="221"/>
      <c r="V2" s="221"/>
      <c r="W2" s="221"/>
      <c r="X2" s="221"/>
      <c r="Y2" s="221"/>
    </row>
    <row r="3" spans="1:25" ht="91.5" customHeight="1">
      <c r="A3" s="222" t="s">
        <v>1122</v>
      </c>
      <c r="B3" s="222" t="s">
        <v>1123</v>
      </c>
      <c r="C3" s="222" t="s">
        <v>1124</v>
      </c>
      <c r="D3" s="222" t="s">
        <v>1125</v>
      </c>
      <c r="E3" s="222" t="s">
        <v>1118</v>
      </c>
      <c r="F3" s="222" t="s">
        <v>1126</v>
      </c>
      <c r="G3" s="222" t="s">
        <v>1127</v>
      </c>
      <c r="H3" s="222" t="s">
        <v>1128</v>
      </c>
      <c r="I3" s="616"/>
      <c r="J3" s="223">
        <v>3</v>
      </c>
      <c r="K3" s="222"/>
      <c r="L3" s="222"/>
      <c r="M3" s="222"/>
      <c r="N3" s="222"/>
      <c r="O3" s="221"/>
      <c r="P3" s="221"/>
      <c r="Q3" s="221"/>
      <c r="R3" s="221"/>
      <c r="S3" s="221"/>
      <c r="T3" s="221"/>
      <c r="U3" s="221"/>
      <c r="V3" s="221"/>
      <c r="W3" s="221"/>
      <c r="X3" s="221"/>
      <c r="Y3" s="221"/>
    </row>
    <row r="4" spans="1:25" ht="90" customHeight="1">
      <c r="A4" s="222" t="s">
        <v>1129</v>
      </c>
      <c r="B4" s="222" t="s">
        <v>1130</v>
      </c>
      <c r="C4" s="222" t="s">
        <v>1131</v>
      </c>
      <c r="D4" s="222" t="s">
        <v>1125</v>
      </c>
      <c r="E4" s="222" t="s">
        <v>1132</v>
      </c>
      <c r="F4" s="222" t="s">
        <v>1130</v>
      </c>
      <c r="G4" s="222" t="s">
        <v>1133</v>
      </c>
      <c r="H4" s="222" t="s">
        <v>1134</v>
      </c>
      <c r="I4" s="616"/>
      <c r="J4" s="223">
        <v>3</v>
      </c>
      <c r="K4" s="222"/>
      <c r="L4" s="222"/>
      <c r="M4" s="222"/>
      <c r="N4" s="222"/>
      <c r="O4" s="221"/>
      <c r="P4" s="221"/>
      <c r="Q4" s="221"/>
      <c r="R4" s="221"/>
      <c r="S4" s="221"/>
      <c r="T4" s="221"/>
      <c r="U4" s="221"/>
      <c r="V4" s="221"/>
      <c r="W4" s="221"/>
      <c r="X4" s="221"/>
      <c r="Y4" s="221"/>
    </row>
    <row r="5" spans="1:25" ht="48.75" customHeight="1">
      <c r="A5" s="222" t="s">
        <v>1135</v>
      </c>
      <c r="B5" s="222" t="s">
        <v>1136</v>
      </c>
      <c r="C5" s="222" t="s">
        <v>1137</v>
      </c>
      <c r="D5" s="222" t="s">
        <v>1138</v>
      </c>
      <c r="E5" s="222" t="s">
        <v>1139</v>
      </c>
      <c r="F5" s="222" t="s">
        <v>1140</v>
      </c>
      <c r="G5" s="222" t="s">
        <v>1141</v>
      </c>
      <c r="H5" s="222" t="s">
        <v>1142</v>
      </c>
      <c r="I5" s="616"/>
      <c r="J5" s="223">
        <v>1</v>
      </c>
      <c r="K5" s="222"/>
      <c r="L5" s="222"/>
      <c r="M5" s="222"/>
      <c r="N5" s="222"/>
      <c r="O5" s="221"/>
      <c r="P5" s="221"/>
      <c r="Q5" s="221"/>
      <c r="R5" s="221"/>
      <c r="S5" s="221"/>
      <c r="T5" s="221"/>
      <c r="U5" s="221"/>
      <c r="V5" s="221"/>
      <c r="W5" s="221"/>
      <c r="X5" s="221"/>
      <c r="Y5" s="221"/>
    </row>
    <row r="6" spans="1:25" ht="78" customHeight="1">
      <c r="A6" s="222" t="s">
        <v>1143</v>
      </c>
      <c r="B6" s="222" t="s">
        <v>1143</v>
      </c>
      <c r="C6" s="222" t="s">
        <v>1144</v>
      </c>
      <c r="D6" s="222" t="s">
        <v>1145</v>
      </c>
      <c r="E6" s="222" t="s">
        <v>1132</v>
      </c>
      <c r="F6" s="222" t="s">
        <v>1146</v>
      </c>
      <c r="G6" s="222" t="s">
        <v>1147</v>
      </c>
      <c r="H6" s="222" t="s">
        <v>1148</v>
      </c>
      <c r="I6" s="618" t="s">
        <v>1149</v>
      </c>
      <c r="J6" s="223">
        <v>2</v>
      </c>
      <c r="K6" s="222"/>
      <c r="L6" s="222"/>
      <c r="M6" s="222"/>
      <c r="N6" s="222"/>
      <c r="O6" s="221"/>
      <c r="P6" s="221"/>
      <c r="Q6" s="221"/>
      <c r="R6" s="221"/>
      <c r="S6" s="221"/>
      <c r="T6" s="221"/>
      <c r="U6" s="221"/>
      <c r="V6" s="221"/>
      <c r="W6" s="221"/>
      <c r="X6" s="221"/>
      <c r="Y6" s="221"/>
    </row>
    <row r="7" spans="1:25" ht="108.75" customHeight="1">
      <c r="A7" s="222" t="s">
        <v>1150</v>
      </c>
      <c r="B7" s="222" t="s">
        <v>1151</v>
      </c>
      <c r="C7" s="222" t="s">
        <v>1152</v>
      </c>
      <c r="D7" s="222" t="s">
        <v>1138</v>
      </c>
      <c r="E7" s="222" t="s">
        <v>1132</v>
      </c>
      <c r="F7" s="222" t="s">
        <v>1153</v>
      </c>
      <c r="G7" s="222" t="s">
        <v>1154</v>
      </c>
      <c r="H7" s="222" t="s">
        <v>1155</v>
      </c>
      <c r="I7" s="616"/>
      <c r="J7" s="223">
        <v>2</v>
      </c>
      <c r="K7" s="222"/>
      <c r="L7" s="222"/>
      <c r="M7" s="222"/>
      <c r="N7" s="222"/>
      <c r="O7" s="221"/>
      <c r="P7" s="221"/>
      <c r="Q7" s="221"/>
      <c r="R7" s="221"/>
      <c r="S7" s="221"/>
      <c r="T7" s="221"/>
      <c r="U7" s="221"/>
      <c r="V7" s="221"/>
      <c r="W7" s="221"/>
      <c r="X7" s="221"/>
      <c r="Y7" s="221"/>
    </row>
    <row r="8" spans="1:25" ht="53.25" customHeight="1">
      <c r="A8" s="222" t="s">
        <v>1156</v>
      </c>
      <c r="B8" s="222" t="s">
        <v>1157</v>
      </c>
      <c r="C8" s="222" t="s">
        <v>1158</v>
      </c>
      <c r="D8" s="222" t="s">
        <v>1138</v>
      </c>
      <c r="E8" s="222" t="s">
        <v>1132</v>
      </c>
      <c r="F8" s="222" t="s">
        <v>1153</v>
      </c>
      <c r="G8" s="222" t="s">
        <v>1159</v>
      </c>
      <c r="H8" s="222" t="s">
        <v>1160</v>
      </c>
      <c r="I8" s="222"/>
      <c r="J8" s="223">
        <v>3</v>
      </c>
      <c r="K8" s="222" t="s">
        <v>1161</v>
      </c>
      <c r="L8" s="222"/>
      <c r="M8" s="222"/>
      <c r="N8" s="222"/>
      <c r="O8" s="221"/>
      <c r="P8" s="221"/>
      <c r="Q8" s="221"/>
      <c r="R8" s="221"/>
      <c r="S8" s="221"/>
      <c r="T8" s="221"/>
      <c r="U8" s="221"/>
      <c r="V8" s="221"/>
      <c r="W8" s="221"/>
      <c r="X8" s="221"/>
      <c r="Y8" s="221"/>
    </row>
    <row r="9" spans="1:25" ht="75.75" customHeight="1">
      <c r="A9" s="222" t="s">
        <v>1162</v>
      </c>
      <c r="B9" s="222" t="s">
        <v>1163</v>
      </c>
      <c r="C9" s="222" t="s">
        <v>1164</v>
      </c>
      <c r="D9" s="222" t="s">
        <v>1125</v>
      </c>
      <c r="E9" s="222" t="s">
        <v>1139</v>
      </c>
      <c r="F9" s="222" t="s">
        <v>1165</v>
      </c>
      <c r="G9" s="222" t="s">
        <v>1166</v>
      </c>
      <c r="H9" s="222" t="s">
        <v>1167</v>
      </c>
      <c r="I9" s="222"/>
      <c r="J9" s="223">
        <v>3</v>
      </c>
      <c r="K9" s="222"/>
      <c r="L9" s="222"/>
      <c r="M9" s="222"/>
      <c r="N9" s="222"/>
      <c r="O9" s="221"/>
      <c r="P9" s="221"/>
      <c r="Q9" s="221"/>
      <c r="R9" s="221"/>
      <c r="S9" s="221"/>
      <c r="T9" s="221"/>
      <c r="U9" s="221"/>
      <c r="V9" s="221"/>
      <c r="W9" s="221"/>
      <c r="X9" s="221"/>
      <c r="Y9" s="221"/>
    </row>
    <row r="10" spans="1:25" ht="67.5" customHeight="1">
      <c r="A10" s="222" t="s">
        <v>1168</v>
      </c>
      <c r="B10" s="222" t="s">
        <v>1169</v>
      </c>
      <c r="C10" s="222" t="s">
        <v>1158</v>
      </c>
      <c r="D10" s="222" t="s">
        <v>1138</v>
      </c>
      <c r="E10" s="222" t="s">
        <v>1132</v>
      </c>
      <c r="F10" s="222" t="s">
        <v>1170</v>
      </c>
      <c r="G10" s="222" t="s">
        <v>1171</v>
      </c>
      <c r="H10" s="222" t="s">
        <v>1172</v>
      </c>
      <c r="I10" s="222"/>
      <c r="J10" s="223">
        <v>2</v>
      </c>
      <c r="K10" s="222" t="s">
        <v>1173</v>
      </c>
      <c r="L10" s="222"/>
      <c r="M10" s="222"/>
      <c r="N10" s="222"/>
      <c r="O10" s="221"/>
      <c r="P10" s="221"/>
      <c r="Q10" s="221"/>
      <c r="R10" s="221"/>
      <c r="S10" s="221"/>
      <c r="T10" s="221"/>
      <c r="U10" s="221"/>
      <c r="V10" s="221"/>
      <c r="W10" s="221"/>
      <c r="X10" s="221"/>
      <c r="Y10" s="221"/>
    </row>
    <row r="11" spans="1:25" ht="83.25" customHeight="1">
      <c r="A11" s="222" t="s">
        <v>1174</v>
      </c>
      <c r="B11" s="222" t="s">
        <v>1175</v>
      </c>
      <c r="C11" s="222" t="s">
        <v>1176</v>
      </c>
      <c r="D11" s="222" t="s">
        <v>1177</v>
      </c>
      <c r="E11" s="222" t="s">
        <v>1178</v>
      </c>
      <c r="F11" s="222" t="s">
        <v>1179</v>
      </c>
      <c r="G11" s="222" t="s">
        <v>1180</v>
      </c>
      <c r="H11" s="222" t="s">
        <v>1181</v>
      </c>
      <c r="I11" s="222"/>
      <c r="J11" s="223">
        <v>3</v>
      </c>
      <c r="K11" s="222" t="s">
        <v>1182</v>
      </c>
      <c r="L11" s="222"/>
      <c r="M11" s="222"/>
      <c r="N11" s="222"/>
      <c r="O11" s="221"/>
      <c r="P11" s="221"/>
      <c r="Q11" s="221"/>
      <c r="R11" s="221"/>
      <c r="S11" s="221"/>
      <c r="T11" s="221"/>
      <c r="U11" s="221"/>
      <c r="V11" s="221"/>
      <c r="W11" s="221"/>
      <c r="X11" s="221"/>
      <c r="Y11" s="221"/>
    </row>
    <row r="12" spans="1:25" ht="68.25" customHeight="1">
      <c r="A12" s="222" t="s">
        <v>1183</v>
      </c>
      <c r="B12" s="222" t="s">
        <v>1184</v>
      </c>
      <c r="C12" s="222" t="s">
        <v>1185</v>
      </c>
      <c r="D12" s="222" t="s">
        <v>1186</v>
      </c>
      <c r="E12" s="222" t="s">
        <v>1187</v>
      </c>
      <c r="F12" s="222" t="s">
        <v>1188</v>
      </c>
      <c r="G12" s="222" t="s">
        <v>1189</v>
      </c>
      <c r="H12" s="222" t="s">
        <v>1190</v>
      </c>
      <c r="I12" s="222"/>
      <c r="J12" s="223">
        <v>3</v>
      </c>
      <c r="K12" s="222" t="s">
        <v>1191</v>
      </c>
      <c r="L12" s="222"/>
      <c r="M12" s="222"/>
      <c r="N12" s="222"/>
      <c r="O12" s="221"/>
      <c r="P12" s="221"/>
      <c r="Q12" s="221"/>
      <c r="R12" s="221"/>
      <c r="S12" s="221"/>
      <c r="T12" s="221"/>
      <c r="U12" s="221"/>
      <c r="V12" s="221"/>
      <c r="W12" s="221"/>
      <c r="X12" s="221"/>
      <c r="Y12" s="221"/>
    </row>
    <row r="13" spans="1:25" ht="63.75" customHeight="1">
      <c r="A13" s="222" t="s">
        <v>1192</v>
      </c>
      <c r="B13" s="222" t="s">
        <v>1193</v>
      </c>
      <c r="C13" s="222"/>
      <c r="D13" s="222"/>
      <c r="E13" s="222" t="s">
        <v>1132</v>
      </c>
      <c r="F13" s="222" t="s">
        <v>1194</v>
      </c>
      <c r="G13" s="222" t="s">
        <v>1195</v>
      </c>
      <c r="H13" s="222" t="s">
        <v>1196</v>
      </c>
      <c r="I13" s="222"/>
      <c r="J13" s="223">
        <v>3</v>
      </c>
      <c r="K13" s="222" t="s">
        <v>1197</v>
      </c>
      <c r="L13" s="222"/>
      <c r="M13" s="222"/>
      <c r="N13" s="222"/>
      <c r="O13" s="221"/>
      <c r="P13" s="221"/>
      <c r="Q13" s="221"/>
      <c r="R13" s="221"/>
      <c r="S13" s="221"/>
      <c r="T13" s="221"/>
      <c r="U13" s="221"/>
      <c r="V13" s="221"/>
      <c r="W13" s="221"/>
      <c r="X13" s="221"/>
      <c r="Y13" s="221"/>
    </row>
    <row r="14" spans="1:25" ht="43.5" customHeight="1">
      <c r="A14" s="222" t="s">
        <v>1198</v>
      </c>
      <c r="B14" s="222" t="s">
        <v>1199</v>
      </c>
      <c r="C14" s="222" t="s">
        <v>1200</v>
      </c>
      <c r="D14" s="222" t="s">
        <v>1138</v>
      </c>
      <c r="E14" s="222" t="s">
        <v>1201</v>
      </c>
      <c r="F14" s="222"/>
      <c r="G14" s="222" t="s">
        <v>1202</v>
      </c>
      <c r="H14" s="222" t="s">
        <v>1203</v>
      </c>
      <c r="I14" s="222"/>
      <c r="J14" s="223">
        <v>3</v>
      </c>
      <c r="K14" s="222"/>
      <c r="L14" s="222"/>
      <c r="M14" s="222"/>
      <c r="N14" s="222"/>
      <c r="O14" s="221"/>
      <c r="P14" s="221"/>
      <c r="Q14" s="221"/>
      <c r="R14" s="221"/>
      <c r="S14" s="221"/>
      <c r="T14" s="221"/>
      <c r="U14" s="221"/>
      <c r="V14" s="221"/>
      <c r="W14" s="221"/>
      <c r="X14" s="221"/>
      <c r="Y14" s="221"/>
    </row>
    <row r="15" spans="1:25" ht="115.5" customHeight="1">
      <c r="A15" s="222" t="s">
        <v>1204</v>
      </c>
      <c r="B15" s="222" t="s">
        <v>1205</v>
      </c>
      <c r="C15" s="222" t="s">
        <v>1164</v>
      </c>
      <c r="D15" s="222" t="s">
        <v>1138</v>
      </c>
      <c r="E15" s="222" t="s">
        <v>1201</v>
      </c>
      <c r="F15" s="222"/>
      <c r="G15" s="222" t="s">
        <v>1206</v>
      </c>
      <c r="H15" s="222" t="s">
        <v>1207</v>
      </c>
      <c r="I15" s="222"/>
      <c r="J15" s="223">
        <v>3</v>
      </c>
      <c r="K15" s="222"/>
      <c r="L15" s="222"/>
      <c r="M15" s="222"/>
      <c r="N15" s="222"/>
      <c r="O15" s="221"/>
      <c r="P15" s="221"/>
      <c r="Q15" s="221"/>
      <c r="R15" s="221"/>
      <c r="S15" s="221"/>
      <c r="T15" s="221"/>
      <c r="U15" s="221"/>
      <c r="V15" s="221"/>
      <c r="W15" s="221"/>
      <c r="X15" s="221"/>
      <c r="Y15" s="221"/>
    </row>
    <row r="16" spans="1:25" ht="87.75" customHeight="1">
      <c r="A16" s="222" t="s">
        <v>1208</v>
      </c>
      <c r="B16" s="222" t="s">
        <v>1209</v>
      </c>
      <c r="C16" s="222" t="s">
        <v>1210</v>
      </c>
      <c r="D16" s="222" t="s">
        <v>1138</v>
      </c>
      <c r="E16" s="222" t="s">
        <v>1211</v>
      </c>
      <c r="F16" s="222"/>
      <c r="G16" s="222" t="s">
        <v>1212</v>
      </c>
      <c r="H16" s="222" t="s">
        <v>1213</v>
      </c>
      <c r="I16" s="222"/>
      <c r="J16" s="223">
        <v>2</v>
      </c>
      <c r="K16" s="222" t="s">
        <v>1214</v>
      </c>
      <c r="L16" s="222"/>
      <c r="M16" s="222"/>
      <c r="N16" s="222"/>
      <c r="O16" s="221"/>
      <c r="P16" s="221"/>
      <c r="Q16" s="221"/>
      <c r="R16" s="221"/>
      <c r="S16" s="221"/>
      <c r="T16" s="221"/>
      <c r="U16" s="221"/>
      <c r="V16" s="221"/>
      <c r="W16" s="221"/>
      <c r="X16" s="221"/>
      <c r="Y16" s="221"/>
    </row>
    <row r="17" spans="1:25" ht="43.5" customHeight="1">
      <c r="A17" s="222" t="s">
        <v>1215</v>
      </c>
      <c r="B17" s="222" t="s">
        <v>1216</v>
      </c>
      <c r="C17" s="222"/>
      <c r="D17" s="222"/>
      <c r="E17" s="222" t="s">
        <v>1217</v>
      </c>
      <c r="F17" s="222"/>
      <c r="G17" s="222" t="s">
        <v>1218</v>
      </c>
      <c r="H17" s="222" t="s">
        <v>1219</v>
      </c>
      <c r="I17" s="222"/>
      <c r="J17" s="223">
        <v>2</v>
      </c>
      <c r="K17" s="222" t="s">
        <v>1220</v>
      </c>
      <c r="L17" s="222"/>
      <c r="M17" s="222"/>
      <c r="N17" s="222"/>
      <c r="O17" s="221"/>
      <c r="P17" s="221"/>
      <c r="Q17" s="221"/>
      <c r="R17" s="221"/>
      <c r="S17" s="221"/>
      <c r="T17" s="221"/>
      <c r="U17" s="221"/>
      <c r="V17" s="221"/>
      <c r="W17" s="221"/>
      <c r="X17" s="221"/>
      <c r="Y17" s="221"/>
    </row>
    <row r="18" spans="1:25" ht="76.5" customHeight="1">
      <c r="A18" s="222" t="s">
        <v>1221</v>
      </c>
      <c r="B18" s="222" t="s">
        <v>1222</v>
      </c>
      <c r="C18" s="222" t="s">
        <v>1223</v>
      </c>
      <c r="D18" s="222" t="s">
        <v>1186</v>
      </c>
      <c r="E18" s="222" t="s">
        <v>1178</v>
      </c>
      <c r="F18" s="222"/>
      <c r="G18" s="222" t="s">
        <v>1224</v>
      </c>
      <c r="H18" s="222" t="s">
        <v>1225</v>
      </c>
      <c r="I18" s="222"/>
      <c r="J18" s="223">
        <v>3</v>
      </c>
      <c r="K18" s="222" t="s">
        <v>1226</v>
      </c>
      <c r="L18" s="222"/>
      <c r="M18" s="222"/>
      <c r="N18" s="222"/>
      <c r="O18" s="221"/>
      <c r="P18" s="221"/>
      <c r="Q18" s="221"/>
      <c r="R18" s="221"/>
      <c r="S18" s="221"/>
      <c r="T18" s="221"/>
      <c r="U18" s="221"/>
      <c r="V18" s="221"/>
      <c r="W18" s="221"/>
      <c r="X18" s="221"/>
      <c r="Y18" s="221"/>
    </row>
    <row r="19" spans="1:25" ht="69.75" customHeight="1">
      <c r="A19" s="222" t="s">
        <v>1227</v>
      </c>
      <c r="B19" s="222" t="s">
        <v>1228</v>
      </c>
      <c r="C19" s="222" t="s">
        <v>1200</v>
      </c>
      <c r="D19" s="222" t="s">
        <v>1138</v>
      </c>
      <c r="E19" s="222" t="s">
        <v>1139</v>
      </c>
      <c r="F19" s="222" t="s">
        <v>1229</v>
      </c>
      <c r="G19" s="222" t="s">
        <v>1230</v>
      </c>
      <c r="H19" s="222" t="s">
        <v>1231</v>
      </c>
      <c r="I19" s="222"/>
      <c r="J19" s="223">
        <v>3</v>
      </c>
      <c r="K19" s="222" t="s">
        <v>1232</v>
      </c>
      <c r="L19" s="222"/>
      <c r="M19" s="222"/>
      <c r="N19" s="222"/>
      <c r="O19" s="221"/>
      <c r="P19" s="221"/>
      <c r="Q19" s="221"/>
      <c r="R19" s="221"/>
      <c r="S19" s="221"/>
      <c r="T19" s="221"/>
      <c r="U19" s="221"/>
      <c r="V19" s="221"/>
      <c r="W19" s="221"/>
      <c r="X19" s="221"/>
      <c r="Y19" s="221"/>
    </row>
    <row r="20" spans="1:25" ht="51.75" customHeight="1">
      <c r="A20" s="222" t="s">
        <v>1233</v>
      </c>
      <c r="B20" s="222" t="s">
        <v>1234</v>
      </c>
      <c r="C20" s="222" t="s">
        <v>1235</v>
      </c>
      <c r="D20" s="222" t="s">
        <v>1236</v>
      </c>
      <c r="E20" s="222" t="s">
        <v>1187</v>
      </c>
      <c r="F20" s="222" t="s">
        <v>1237</v>
      </c>
      <c r="G20" s="222" t="s">
        <v>1238</v>
      </c>
      <c r="H20" s="222" t="s">
        <v>1239</v>
      </c>
      <c r="I20" s="222"/>
      <c r="J20" s="223">
        <v>3</v>
      </c>
      <c r="K20" s="222"/>
      <c r="L20" s="222"/>
      <c r="M20" s="222"/>
      <c r="N20" s="222"/>
      <c r="O20" s="221"/>
      <c r="P20" s="221"/>
      <c r="Q20" s="221"/>
      <c r="R20" s="221"/>
      <c r="S20" s="221"/>
      <c r="T20" s="221"/>
      <c r="U20" s="221"/>
      <c r="V20" s="221"/>
      <c r="W20" s="221"/>
      <c r="X20" s="221"/>
      <c r="Y20" s="221"/>
    </row>
    <row r="21" spans="1:25" ht="62.25" customHeight="1">
      <c r="A21" s="222" t="s">
        <v>1240</v>
      </c>
      <c r="B21" s="222" t="s">
        <v>1241</v>
      </c>
      <c r="C21" s="222" t="s">
        <v>1242</v>
      </c>
      <c r="D21" s="222" t="s">
        <v>1243</v>
      </c>
      <c r="E21" s="222" t="s">
        <v>1244</v>
      </c>
      <c r="F21" s="222" t="s">
        <v>1245</v>
      </c>
      <c r="G21" s="222" t="s">
        <v>1246</v>
      </c>
      <c r="H21" s="222" t="s">
        <v>1247</v>
      </c>
      <c r="I21" s="222"/>
      <c r="J21" s="223">
        <v>3</v>
      </c>
      <c r="K21" s="222" t="s">
        <v>1248</v>
      </c>
      <c r="L21" s="222"/>
      <c r="M21" s="222"/>
      <c r="N21" s="222"/>
      <c r="O21" s="221"/>
      <c r="P21" s="221"/>
      <c r="Q21" s="221"/>
      <c r="R21" s="221"/>
      <c r="S21" s="221"/>
      <c r="T21" s="221"/>
      <c r="U21" s="221"/>
      <c r="V21" s="221"/>
      <c r="W21" s="221"/>
      <c r="X21" s="221"/>
      <c r="Y21" s="221"/>
    </row>
    <row r="22" spans="1:25" ht="60.75" customHeight="1">
      <c r="A22" s="222" t="s">
        <v>1249</v>
      </c>
      <c r="B22" s="222" t="s">
        <v>1250</v>
      </c>
      <c r="C22" s="222" t="s">
        <v>1251</v>
      </c>
      <c r="D22" s="222" t="s">
        <v>1138</v>
      </c>
      <c r="E22" s="222" t="s">
        <v>1252</v>
      </c>
      <c r="F22" s="222" t="s">
        <v>1253</v>
      </c>
      <c r="G22" s="222" t="s">
        <v>1254</v>
      </c>
      <c r="H22" s="222" t="s">
        <v>1255</v>
      </c>
      <c r="I22" s="222"/>
      <c r="J22" s="223">
        <v>3</v>
      </c>
      <c r="K22" s="222" t="s">
        <v>1256</v>
      </c>
      <c r="L22" s="222"/>
      <c r="M22" s="222"/>
      <c r="N22" s="222"/>
      <c r="O22" s="221"/>
      <c r="P22" s="221"/>
      <c r="Q22" s="221"/>
      <c r="R22" s="221"/>
      <c r="S22" s="221"/>
      <c r="T22" s="221"/>
      <c r="U22" s="221"/>
      <c r="V22" s="221"/>
      <c r="W22" s="221"/>
      <c r="X22" s="221"/>
      <c r="Y22" s="221"/>
    </row>
    <row r="23" spans="1:25" ht="47.25" customHeight="1">
      <c r="A23" s="222" t="s">
        <v>1257</v>
      </c>
      <c r="B23" s="222" t="s">
        <v>1258</v>
      </c>
      <c r="C23" s="222" t="s">
        <v>1259</v>
      </c>
      <c r="D23" s="222" t="s">
        <v>1138</v>
      </c>
      <c r="E23" s="222" t="s">
        <v>1132</v>
      </c>
      <c r="F23" s="222" t="s">
        <v>1260</v>
      </c>
      <c r="G23" s="222" t="s">
        <v>1261</v>
      </c>
      <c r="H23" s="222" t="s">
        <v>1262</v>
      </c>
      <c r="I23" s="222"/>
      <c r="J23" s="223">
        <v>3</v>
      </c>
      <c r="K23" s="222" t="s">
        <v>1263</v>
      </c>
      <c r="L23" s="222"/>
      <c r="M23" s="222"/>
      <c r="N23" s="222"/>
      <c r="O23" s="221"/>
      <c r="P23" s="221"/>
      <c r="Q23" s="221"/>
      <c r="R23" s="221"/>
      <c r="S23" s="221"/>
      <c r="T23" s="221"/>
      <c r="U23" s="221"/>
      <c r="V23" s="221"/>
      <c r="W23" s="221"/>
      <c r="X23" s="221"/>
      <c r="Y23" s="221"/>
    </row>
    <row r="24" spans="1:25" ht="78" customHeight="1">
      <c r="A24" s="222" t="s">
        <v>1264</v>
      </c>
      <c r="B24" s="222" t="s">
        <v>1265</v>
      </c>
      <c r="C24" s="222"/>
      <c r="D24" s="222"/>
      <c r="E24" s="222" t="s">
        <v>1266</v>
      </c>
      <c r="F24" s="222"/>
      <c r="G24" s="222" t="s">
        <v>1267</v>
      </c>
      <c r="H24" s="222" t="s">
        <v>1268</v>
      </c>
      <c r="I24" s="222"/>
      <c r="J24" s="223">
        <v>3</v>
      </c>
      <c r="K24" s="222"/>
      <c r="L24" s="222"/>
      <c r="M24" s="222"/>
      <c r="N24" s="222"/>
      <c r="O24" s="221"/>
      <c r="P24" s="221"/>
      <c r="Q24" s="221"/>
      <c r="R24" s="221"/>
      <c r="S24" s="221"/>
      <c r="T24" s="221"/>
      <c r="U24" s="221"/>
      <c r="V24" s="221"/>
      <c r="W24" s="221"/>
      <c r="X24" s="221"/>
      <c r="Y24" s="221"/>
    </row>
    <row r="25" spans="1:25" ht="69.75" customHeight="1">
      <c r="A25" s="222" t="s">
        <v>1269</v>
      </c>
      <c r="B25" s="222" t="s">
        <v>1270</v>
      </c>
      <c r="C25" s="222" t="s">
        <v>1271</v>
      </c>
      <c r="D25" s="222" t="s">
        <v>1186</v>
      </c>
      <c r="E25" s="222" t="s">
        <v>1217</v>
      </c>
      <c r="F25" s="222"/>
      <c r="G25" s="222" t="s">
        <v>1272</v>
      </c>
      <c r="H25" s="222" t="s">
        <v>1273</v>
      </c>
      <c r="I25" s="222"/>
      <c r="J25" s="223">
        <v>3</v>
      </c>
      <c r="K25" s="222" t="s">
        <v>1274</v>
      </c>
      <c r="L25" s="222"/>
      <c r="M25" s="222"/>
      <c r="N25" s="222"/>
      <c r="O25" s="221"/>
      <c r="P25" s="221"/>
      <c r="Q25" s="221"/>
      <c r="R25" s="221"/>
      <c r="S25" s="221"/>
      <c r="T25" s="221"/>
      <c r="U25" s="221"/>
      <c r="V25" s="221"/>
      <c r="W25" s="221"/>
      <c r="X25" s="221"/>
      <c r="Y25" s="221"/>
    </row>
    <row r="26" spans="1:25" ht="43.5" customHeight="1">
      <c r="A26" s="222" t="s">
        <v>1275</v>
      </c>
      <c r="B26" s="222" t="s">
        <v>1276</v>
      </c>
      <c r="C26" s="222"/>
      <c r="D26" s="222"/>
      <c r="E26" s="222" t="s">
        <v>1266</v>
      </c>
      <c r="F26" s="222"/>
      <c r="G26" s="222" t="s">
        <v>1277</v>
      </c>
      <c r="H26" s="222" t="s">
        <v>1278</v>
      </c>
      <c r="I26" s="222"/>
      <c r="J26" s="223">
        <v>3</v>
      </c>
      <c r="K26" s="222"/>
      <c r="L26" s="222"/>
      <c r="M26" s="222"/>
      <c r="N26" s="222"/>
      <c r="O26" s="221"/>
      <c r="P26" s="221"/>
      <c r="Q26" s="221"/>
      <c r="R26" s="221"/>
      <c r="S26" s="221"/>
      <c r="T26" s="221"/>
      <c r="U26" s="221"/>
      <c r="V26" s="221"/>
      <c r="W26" s="221"/>
      <c r="X26" s="221"/>
      <c r="Y26" s="221"/>
    </row>
    <row r="27" spans="1:25" ht="90.75" customHeight="1">
      <c r="A27" s="222" t="s">
        <v>1279</v>
      </c>
      <c r="B27" s="222" t="s">
        <v>1280</v>
      </c>
      <c r="C27" s="222" t="s">
        <v>1281</v>
      </c>
      <c r="D27" s="222" t="s">
        <v>1186</v>
      </c>
      <c r="E27" s="222" t="s">
        <v>1266</v>
      </c>
      <c r="F27" s="222"/>
      <c r="G27" s="222" t="s">
        <v>1282</v>
      </c>
      <c r="H27" s="222" t="s">
        <v>1283</v>
      </c>
      <c r="I27" s="222"/>
      <c r="J27" s="223">
        <v>3</v>
      </c>
      <c r="K27" s="222"/>
      <c r="L27" s="222"/>
      <c r="M27" s="222"/>
      <c r="N27" s="222"/>
      <c r="O27" s="221"/>
      <c r="P27" s="221"/>
      <c r="Q27" s="221"/>
      <c r="R27" s="221"/>
      <c r="S27" s="221"/>
      <c r="T27" s="221"/>
      <c r="U27" s="221"/>
      <c r="V27" s="221"/>
      <c r="W27" s="221"/>
      <c r="X27" s="221"/>
      <c r="Y27" s="221"/>
    </row>
    <row r="28" spans="1:25" ht="75.75" customHeight="1">
      <c r="A28" s="222" t="s">
        <v>1284</v>
      </c>
      <c r="B28" s="222" t="s">
        <v>1285</v>
      </c>
      <c r="C28" s="222" t="s">
        <v>1286</v>
      </c>
      <c r="D28" s="222" t="s">
        <v>1287</v>
      </c>
      <c r="E28" s="222" t="s">
        <v>1217</v>
      </c>
      <c r="F28" s="222" t="s">
        <v>1288</v>
      </c>
      <c r="G28" s="222" t="s">
        <v>1289</v>
      </c>
      <c r="H28" s="222" t="s">
        <v>1290</v>
      </c>
      <c r="I28" s="222"/>
      <c r="J28" s="223">
        <v>3</v>
      </c>
      <c r="K28" s="222"/>
      <c r="L28" s="222"/>
      <c r="M28" s="222"/>
      <c r="N28" s="222"/>
      <c r="O28" s="221"/>
      <c r="P28" s="221"/>
      <c r="Q28" s="221"/>
      <c r="R28" s="221"/>
      <c r="S28" s="221"/>
      <c r="T28" s="221"/>
      <c r="U28" s="221"/>
      <c r="V28" s="221"/>
      <c r="W28" s="221"/>
      <c r="X28" s="221"/>
      <c r="Y28" s="221"/>
    </row>
    <row r="29" spans="1:25" ht="87.75" customHeight="1">
      <c r="A29" s="222" t="s">
        <v>1291</v>
      </c>
      <c r="B29" s="222" t="s">
        <v>1292</v>
      </c>
      <c r="C29" s="222" t="s">
        <v>1293</v>
      </c>
      <c r="D29" s="222" t="s">
        <v>1186</v>
      </c>
      <c r="E29" s="222" t="s">
        <v>1266</v>
      </c>
      <c r="F29" s="222"/>
      <c r="G29" s="222" t="s">
        <v>1294</v>
      </c>
      <c r="H29" s="222" t="s">
        <v>1295</v>
      </c>
      <c r="I29" s="222"/>
      <c r="J29" s="223">
        <v>3</v>
      </c>
      <c r="K29" s="222"/>
      <c r="L29" s="222"/>
      <c r="M29" s="222"/>
      <c r="N29" s="222"/>
      <c r="O29" s="221"/>
      <c r="P29" s="221"/>
      <c r="Q29" s="221"/>
      <c r="R29" s="221"/>
      <c r="S29" s="221"/>
      <c r="T29" s="221"/>
      <c r="U29" s="221"/>
      <c r="V29" s="221"/>
      <c r="W29" s="221"/>
      <c r="X29" s="221"/>
      <c r="Y29" s="221"/>
    </row>
    <row r="30" spans="1:25" ht="135" customHeight="1">
      <c r="A30" s="222" t="s">
        <v>1296</v>
      </c>
      <c r="B30" s="222" t="s">
        <v>1297</v>
      </c>
      <c r="C30" s="222" t="s">
        <v>1298</v>
      </c>
      <c r="D30" s="222" t="s">
        <v>1138</v>
      </c>
      <c r="E30" s="222" t="s">
        <v>1299</v>
      </c>
      <c r="F30" s="222"/>
      <c r="G30" s="222" t="s">
        <v>1300</v>
      </c>
      <c r="H30" s="222"/>
      <c r="I30" s="222"/>
      <c r="J30" s="223"/>
      <c r="K30" s="222"/>
      <c r="L30" s="222"/>
      <c r="M30" s="222"/>
      <c r="N30" s="222"/>
      <c r="O30" s="221"/>
      <c r="P30" s="221"/>
      <c r="Q30" s="221"/>
      <c r="R30" s="221"/>
      <c r="S30" s="221"/>
      <c r="T30" s="221"/>
      <c r="U30" s="221"/>
      <c r="V30" s="221"/>
      <c r="W30" s="221"/>
      <c r="X30" s="221"/>
      <c r="Y30" s="221"/>
    </row>
    <row r="31" spans="1:25" ht="135" customHeight="1">
      <c r="A31" s="222" t="s">
        <v>1301</v>
      </c>
      <c r="B31" s="222" t="s">
        <v>1302</v>
      </c>
      <c r="C31" s="222" t="s">
        <v>1303</v>
      </c>
      <c r="D31" s="222" t="s">
        <v>1287</v>
      </c>
      <c r="E31" s="222" t="s">
        <v>1266</v>
      </c>
      <c r="F31" s="222"/>
      <c r="G31" s="222" t="s">
        <v>1304</v>
      </c>
      <c r="H31" s="222" t="s">
        <v>1305</v>
      </c>
      <c r="I31" s="222"/>
      <c r="J31" s="223">
        <v>3</v>
      </c>
      <c r="K31" s="222"/>
      <c r="L31" s="222"/>
      <c r="M31" s="222"/>
      <c r="N31" s="222"/>
      <c r="O31" s="221"/>
      <c r="P31" s="221"/>
      <c r="Q31" s="221"/>
      <c r="R31" s="221"/>
      <c r="S31" s="221"/>
      <c r="T31" s="221"/>
      <c r="U31" s="221"/>
      <c r="V31" s="221"/>
      <c r="W31" s="221"/>
      <c r="X31" s="221"/>
      <c r="Y31" s="221"/>
    </row>
    <row r="32" spans="1:25" ht="99" customHeight="1">
      <c r="A32" s="222" t="s">
        <v>1306</v>
      </c>
      <c r="B32" s="222" t="s">
        <v>1307</v>
      </c>
      <c r="C32" s="222" t="s">
        <v>1308</v>
      </c>
      <c r="D32" s="222" t="s">
        <v>1309</v>
      </c>
      <c r="E32" s="222" t="s">
        <v>1266</v>
      </c>
      <c r="F32" s="222"/>
      <c r="G32" s="222" t="s">
        <v>1310</v>
      </c>
      <c r="H32" s="222" t="s">
        <v>1311</v>
      </c>
      <c r="I32" s="222"/>
      <c r="J32" s="223">
        <v>3</v>
      </c>
      <c r="K32" s="222"/>
      <c r="L32" s="222"/>
      <c r="M32" s="222"/>
      <c r="N32" s="222"/>
      <c r="O32" s="221"/>
      <c r="P32" s="221"/>
      <c r="Q32" s="221"/>
      <c r="R32" s="221"/>
      <c r="S32" s="221"/>
      <c r="T32" s="221"/>
      <c r="U32" s="221"/>
      <c r="V32" s="221"/>
      <c r="W32" s="221"/>
      <c r="X32" s="221"/>
      <c r="Y32" s="221"/>
    </row>
    <row r="33" spans="1:25" ht="88.5" customHeight="1">
      <c r="A33" s="222" t="s">
        <v>1312</v>
      </c>
      <c r="B33" s="222" t="s">
        <v>1313</v>
      </c>
      <c r="C33" s="222" t="s">
        <v>1314</v>
      </c>
      <c r="D33" s="222" t="s">
        <v>1287</v>
      </c>
      <c r="E33" s="222" t="s">
        <v>1217</v>
      </c>
      <c r="F33" s="222" t="s">
        <v>1288</v>
      </c>
      <c r="G33" s="222" t="s">
        <v>1315</v>
      </c>
      <c r="H33" s="222" t="s">
        <v>1316</v>
      </c>
      <c r="I33" s="222"/>
      <c r="J33" s="223">
        <v>3</v>
      </c>
      <c r="K33" s="222"/>
      <c r="L33" s="222"/>
      <c r="M33" s="222"/>
      <c r="N33" s="222"/>
      <c r="O33" s="221"/>
      <c r="P33" s="221"/>
      <c r="Q33" s="221"/>
      <c r="R33" s="221"/>
      <c r="S33" s="221"/>
      <c r="T33" s="221"/>
      <c r="U33" s="221"/>
      <c r="V33" s="221"/>
      <c r="W33" s="221"/>
      <c r="X33" s="221"/>
      <c r="Y33" s="221"/>
    </row>
    <row r="34" spans="1:25" ht="43.5" customHeight="1">
      <c r="A34" s="222" t="s">
        <v>1317</v>
      </c>
      <c r="B34" s="222" t="s">
        <v>1318</v>
      </c>
      <c r="C34" s="222" t="s">
        <v>1319</v>
      </c>
      <c r="D34" s="222" t="s">
        <v>1287</v>
      </c>
      <c r="E34" s="222" t="s">
        <v>1217</v>
      </c>
      <c r="F34" s="222" t="s">
        <v>1288</v>
      </c>
      <c r="G34" s="222" t="s">
        <v>1320</v>
      </c>
      <c r="H34" s="222" t="s">
        <v>1321</v>
      </c>
      <c r="I34" s="222"/>
      <c r="J34" s="223">
        <v>3</v>
      </c>
      <c r="K34" s="222"/>
      <c r="L34" s="222"/>
      <c r="M34" s="222"/>
      <c r="N34" s="222"/>
      <c r="O34" s="221"/>
      <c r="P34" s="221"/>
      <c r="Q34" s="221"/>
      <c r="R34" s="221"/>
      <c r="S34" s="221"/>
      <c r="T34" s="221"/>
      <c r="U34" s="221"/>
      <c r="V34" s="221"/>
      <c r="W34" s="221"/>
      <c r="X34" s="221"/>
      <c r="Y34" s="221"/>
    </row>
    <row r="35" spans="1:25" ht="76.5" customHeight="1">
      <c r="A35" s="222" t="s">
        <v>1322</v>
      </c>
      <c r="B35" s="222" t="s">
        <v>1323</v>
      </c>
      <c r="C35" s="222" t="s">
        <v>1324</v>
      </c>
      <c r="D35" s="222" t="s">
        <v>1186</v>
      </c>
      <c r="E35" s="222" t="s">
        <v>1217</v>
      </c>
      <c r="F35" s="222" t="s">
        <v>1288</v>
      </c>
      <c r="G35" s="222" t="s">
        <v>1325</v>
      </c>
      <c r="H35" s="222" t="s">
        <v>1326</v>
      </c>
      <c r="I35" s="222"/>
      <c r="J35" s="223">
        <v>3</v>
      </c>
      <c r="K35" s="222" t="s">
        <v>1327</v>
      </c>
      <c r="L35" s="222"/>
      <c r="M35" s="222"/>
      <c r="N35" s="222"/>
      <c r="O35" s="221"/>
      <c r="P35" s="221"/>
      <c r="Q35" s="221"/>
      <c r="R35" s="221"/>
      <c r="S35" s="221"/>
      <c r="T35" s="221"/>
      <c r="U35" s="221"/>
      <c r="V35" s="221"/>
      <c r="W35" s="221"/>
      <c r="X35" s="221"/>
      <c r="Y35" s="221"/>
    </row>
    <row r="36" spans="1:25" ht="43.5" customHeight="1">
      <c r="A36" s="222" t="s">
        <v>1328</v>
      </c>
      <c r="B36" s="222" t="s">
        <v>1329</v>
      </c>
      <c r="C36" s="222" t="s">
        <v>1200</v>
      </c>
      <c r="D36" s="222" t="s">
        <v>1186</v>
      </c>
      <c r="E36" s="222" t="s">
        <v>1217</v>
      </c>
      <c r="F36" s="222" t="s">
        <v>1288</v>
      </c>
      <c r="G36" s="222" t="s">
        <v>1330</v>
      </c>
      <c r="H36" s="222" t="s">
        <v>1331</v>
      </c>
      <c r="I36" s="222"/>
      <c r="J36" s="223">
        <v>2</v>
      </c>
      <c r="K36" s="222" t="s">
        <v>1332</v>
      </c>
      <c r="L36" s="222"/>
      <c r="M36" s="222"/>
      <c r="N36" s="222"/>
      <c r="O36" s="221"/>
      <c r="P36" s="221"/>
      <c r="Q36" s="221"/>
      <c r="R36" s="221"/>
      <c r="S36" s="221"/>
      <c r="T36" s="221"/>
      <c r="U36" s="221"/>
      <c r="V36" s="221"/>
      <c r="W36" s="221"/>
      <c r="X36" s="221"/>
      <c r="Y36" s="221"/>
    </row>
    <row r="37" spans="1:25" ht="43.5" customHeight="1">
      <c r="A37" s="222" t="s">
        <v>1333</v>
      </c>
      <c r="B37" s="222" t="s">
        <v>1334</v>
      </c>
      <c r="C37" s="222" t="s">
        <v>1335</v>
      </c>
      <c r="D37" s="222" t="s">
        <v>1336</v>
      </c>
      <c r="E37" s="222" t="s">
        <v>1266</v>
      </c>
      <c r="F37" s="222"/>
      <c r="G37" s="222" t="s">
        <v>1337</v>
      </c>
      <c r="H37" s="222" t="s">
        <v>1338</v>
      </c>
      <c r="I37" s="222"/>
      <c r="J37" s="223">
        <v>3</v>
      </c>
      <c r="K37" s="222"/>
      <c r="L37" s="222"/>
      <c r="M37" s="222"/>
      <c r="N37" s="222"/>
      <c r="O37" s="221"/>
      <c r="P37" s="221"/>
      <c r="Q37" s="221"/>
      <c r="R37" s="221"/>
      <c r="S37" s="221"/>
      <c r="T37" s="221"/>
      <c r="U37" s="221"/>
      <c r="V37" s="221"/>
      <c r="W37" s="221"/>
      <c r="X37" s="221"/>
      <c r="Y37" s="221"/>
    </row>
    <row r="38" spans="1:25" ht="43.5" customHeight="1">
      <c r="A38" s="222" t="s">
        <v>1339</v>
      </c>
      <c r="B38" s="222" t="s">
        <v>1340</v>
      </c>
      <c r="C38" s="222" t="s">
        <v>1341</v>
      </c>
      <c r="D38" s="222" t="s">
        <v>1342</v>
      </c>
      <c r="E38" s="222" t="s">
        <v>1266</v>
      </c>
      <c r="F38" s="222"/>
      <c r="G38" s="222" t="s">
        <v>1343</v>
      </c>
      <c r="H38" s="222" t="s">
        <v>1344</v>
      </c>
      <c r="I38" s="222"/>
      <c r="J38" s="223">
        <v>3</v>
      </c>
      <c r="K38" s="222"/>
      <c r="L38" s="222"/>
      <c r="M38" s="222"/>
      <c r="N38" s="222"/>
      <c r="O38" s="221"/>
      <c r="P38" s="221"/>
      <c r="Q38" s="221"/>
      <c r="R38" s="221"/>
      <c r="S38" s="221"/>
      <c r="T38" s="221"/>
      <c r="U38" s="221"/>
      <c r="V38" s="221"/>
      <c r="W38" s="221"/>
      <c r="X38" s="221"/>
      <c r="Y38" s="221"/>
    </row>
    <row r="39" spans="1:25" ht="43.5" customHeight="1">
      <c r="A39" s="222" t="s">
        <v>1345</v>
      </c>
      <c r="B39" s="222" t="s">
        <v>1346</v>
      </c>
      <c r="C39" s="222" t="s">
        <v>1200</v>
      </c>
      <c r="D39" s="222" t="s">
        <v>1138</v>
      </c>
      <c r="E39" s="222" t="s">
        <v>1266</v>
      </c>
      <c r="F39" s="222"/>
      <c r="G39" s="222" t="s">
        <v>1347</v>
      </c>
      <c r="H39" s="222" t="s">
        <v>1348</v>
      </c>
      <c r="I39" s="222"/>
      <c r="J39" s="223">
        <v>3</v>
      </c>
      <c r="K39" s="222"/>
      <c r="L39" s="222"/>
      <c r="M39" s="222"/>
      <c r="N39" s="222"/>
      <c r="O39" s="221"/>
      <c r="P39" s="221"/>
      <c r="Q39" s="221"/>
      <c r="R39" s="221"/>
      <c r="S39" s="221"/>
      <c r="T39" s="221"/>
      <c r="U39" s="221"/>
      <c r="V39" s="221"/>
      <c r="W39" s="221"/>
      <c r="X39" s="221"/>
      <c r="Y39" s="221"/>
    </row>
    <row r="40" spans="1:25" ht="88.5" customHeight="1">
      <c r="A40" s="222" t="s">
        <v>1349</v>
      </c>
      <c r="B40" s="222" t="s">
        <v>1350</v>
      </c>
      <c r="C40" s="222" t="s">
        <v>1351</v>
      </c>
      <c r="D40" s="222" t="s">
        <v>1336</v>
      </c>
      <c r="E40" s="222" t="s">
        <v>1299</v>
      </c>
      <c r="F40" s="222" t="s">
        <v>1352</v>
      </c>
      <c r="G40" s="222" t="s">
        <v>1353</v>
      </c>
      <c r="H40" s="222" t="s">
        <v>1354</v>
      </c>
      <c r="I40" s="222"/>
      <c r="J40" s="223">
        <v>3</v>
      </c>
      <c r="K40" s="222" t="s">
        <v>1355</v>
      </c>
      <c r="L40" s="222"/>
      <c r="M40" s="222"/>
      <c r="N40" s="222"/>
      <c r="O40" s="221"/>
      <c r="P40" s="221"/>
      <c r="Q40" s="221"/>
      <c r="R40" s="221"/>
      <c r="S40" s="221"/>
      <c r="T40" s="221"/>
      <c r="U40" s="221"/>
      <c r="V40" s="221"/>
      <c r="W40" s="221"/>
      <c r="X40" s="221"/>
      <c r="Y40" s="221"/>
    </row>
    <row r="41" spans="1:25" ht="72.75" customHeight="1">
      <c r="A41" s="222" t="s">
        <v>1356</v>
      </c>
      <c r="B41" s="222" t="s">
        <v>1357</v>
      </c>
      <c r="C41" s="222" t="s">
        <v>1176</v>
      </c>
      <c r="D41" s="222" t="s">
        <v>1358</v>
      </c>
      <c r="E41" s="222" t="s">
        <v>1266</v>
      </c>
      <c r="F41" s="222" t="s">
        <v>1352</v>
      </c>
      <c r="G41" s="222" t="s">
        <v>1359</v>
      </c>
      <c r="H41" s="222" t="s">
        <v>1360</v>
      </c>
      <c r="I41" s="222"/>
      <c r="J41" s="223">
        <v>3</v>
      </c>
      <c r="K41" s="222" t="s">
        <v>1355</v>
      </c>
      <c r="L41" s="222"/>
      <c r="M41" s="222"/>
      <c r="N41" s="222"/>
      <c r="O41" s="221"/>
      <c r="P41" s="221"/>
      <c r="Q41" s="221"/>
      <c r="R41" s="221"/>
      <c r="S41" s="221"/>
      <c r="T41" s="221"/>
      <c r="U41" s="221"/>
      <c r="V41" s="221"/>
      <c r="W41" s="221"/>
      <c r="X41" s="221"/>
      <c r="Y41" s="221"/>
    </row>
    <row r="42" spans="1:25" ht="94.5" customHeight="1">
      <c r="A42" s="222" t="s">
        <v>1361</v>
      </c>
      <c r="B42" s="222" t="s">
        <v>1362</v>
      </c>
      <c r="C42" s="222" t="s">
        <v>1144</v>
      </c>
      <c r="D42" s="222" t="s">
        <v>1125</v>
      </c>
      <c r="E42" s="222" t="s">
        <v>1363</v>
      </c>
      <c r="F42" s="222" t="s">
        <v>1364</v>
      </c>
      <c r="G42" s="222" t="s">
        <v>1365</v>
      </c>
      <c r="H42" s="222" t="s">
        <v>1366</v>
      </c>
      <c r="I42" s="222"/>
      <c r="J42" s="223">
        <v>3</v>
      </c>
      <c r="K42" s="222" t="s">
        <v>1367</v>
      </c>
      <c r="L42" s="222"/>
      <c r="M42" s="222"/>
      <c r="N42" s="222"/>
      <c r="O42" s="221"/>
      <c r="P42" s="221"/>
      <c r="Q42" s="221"/>
      <c r="R42" s="221"/>
      <c r="S42" s="221"/>
      <c r="T42" s="221"/>
      <c r="U42" s="221"/>
      <c r="V42" s="221"/>
      <c r="W42" s="221"/>
      <c r="X42" s="221"/>
      <c r="Y42" s="221"/>
    </row>
    <row r="43" spans="1:25" ht="57" customHeight="1">
      <c r="A43" s="222" t="s">
        <v>1368</v>
      </c>
      <c r="B43" s="222" t="s">
        <v>1369</v>
      </c>
      <c r="C43" s="222" t="s">
        <v>1144</v>
      </c>
      <c r="D43" s="222" t="s">
        <v>1125</v>
      </c>
      <c r="E43" s="222" t="s">
        <v>1363</v>
      </c>
      <c r="F43" s="222" t="s">
        <v>1364</v>
      </c>
      <c r="G43" s="222" t="s">
        <v>1370</v>
      </c>
      <c r="H43" s="222" t="s">
        <v>1371</v>
      </c>
      <c r="I43" s="222"/>
      <c r="J43" s="223">
        <v>1</v>
      </c>
      <c r="K43" s="222" t="s">
        <v>1372</v>
      </c>
      <c r="L43" s="222"/>
      <c r="M43" s="222"/>
      <c r="N43" s="222"/>
      <c r="O43" s="221"/>
      <c r="P43" s="221"/>
      <c r="Q43" s="221"/>
      <c r="R43" s="221"/>
      <c r="S43" s="221"/>
      <c r="T43" s="221"/>
      <c r="U43" s="221"/>
      <c r="V43" s="221"/>
      <c r="W43" s="221"/>
      <c r="X43" s="221"/>
      <c r="Y43" s="221"/>
    </row>
    <row r="44" spans="1:25" ht="147" customHeight="1">
      <c r="A44" s="222" t="s">
        <v>1373</v>
      </c>
      <c r="B44" s="222" t="s">
        <v>1374</v>
      </c>
      <c r="C44" s="222" t="s">
        <v>1375</v>
      </c>
      <c r="D44" s="222" t="s">
        <v>1125</v>
      </c>
      <c r="E44" s="222" t="s">
        <v>1376</v>
      </c>
      <c r="F44" s="222" t="s">
        <v>1377</v>
      </c>
      <c r="G44" s="222" t="s">
        <v>1378</v>
      </c>
      <c r="H44" s="222" t="s">
        <v>1379</v>
      </c>
      <c r="I44" s="222"/>
      <c r="J44" s="223">
        <v>3</v>
      </c>
      <c r="K44" s="222"/>
      <c r="L44" s="222"/>
      <c r="M44" s="222"/>
      <c r="N44" s="222"/>
      <c r="O44" s="221"/>
      <c r="P44" s="221"/>
      <c r="Q44" s="221"/>
      <c r="R44" s="221"/>
      <c r="S44" s="221"/>
      <c r="T44" s="221"/>
      <c r="U44" s="221"/>
      <c r="V44" s="221"/>
      <c r="W44" s="221"/>
      <c r="X44" s="221"/>
      <c r="Y44" s="221"/>
    </row>
    <row r="45" spans="1:25" ht="67.5" customHeight="1">
      <c r="A45" s="222" t="s">
        <v>1380</v>
      </c>
      <c r="B45" s="222" t="s">
        <v>1381</v>
      </c>
      <c r="C45" s="222" t="s">
        <v>1185</v>
      </c>
      <c r="D45" s="222" t="s">
        <v>1186</v>
      </c>
      <c r="E45" s="222" t="s">
        <v>1266</v>
      </c>
      <c r="F45" s="222" t="s">
        <v>1382</v>
      </c>
      <c r="G45" s="222" t="s">
        <v>1383</v>
      </c>
      <c r="H45" s="222" t="s">
        <v>1384</v>
      </c>
      <c r="I45" s="222"/>
      <c r="J45" s="223">
        <v>3</v>
      </c>
      <c r="K45" s="222" t="s">
        <v>1385</v>
      </c>
      <c r="L45" s="222"/>
      <c r="M45" s="222"/>
      <c r="N45" s="222"/>
      <c r="O45" s="221"/>
      <c r="P45" s="221"/>
      <c r="Q45" s="221"/>
      <c r="R45" s="221"/>
      <c r="S45" s="221"/>
      <c r="T45" s="221"/>
      <c r="U45" s="221"/>
      <c r="V45" s="221"/>
      <c r="W45" s="221"/>
      <c r="X45" s="221"/>
      <c r="Y45" s="221"/>
    </row>
    <row r="46" spans="1:25" ht="43.5" customHeight="1">
      <c r="A46" s="222" t="s">
        <v>1386</v>
      </c>
      <c r="B46" s="222" t="s">
        <v>1387</v>
      </c>
      <c r="C46" s="222" t="s">
        <v>1388</v>
      </c>
      <c r="D46" s="222" t="s">
        <v>1138</v>
      </c>
      <c r="E46" s="222" t="s">
        <v>1389</v>
      </c>
      <c r="F46" s="222"/>
      <c r="G46" s="222" t="s">
        <v>1390</v>
      </c>
      <c r="H46" s="222" t="s">
        <v>1391</v>
      </c>
      <c r="I46" s="222"/>
      <c r="J46" s="223">
        <v>3</v>
      </c>
      <c r="K46" s="222"/>
      <c r="L46" s="222"/>
      <c r="M46" s="222"/>
      <c r="N46" s="222"/>
      <c r="O46" s="221"/>
      <c r="P46" s="221"/>
      <c r="Q46" s="221"/>
      <c r="R46" s="221"/>
      <c r="S46" s="221"/>
      <c r="T46" s="221"/>
      <c r="U46" s="221"/>
      <c r="V46" s="221"/>
      <c r="W46" s="221"/>
      <c r="X46" s="221"/>
      <c r="Y46" s="221"/>
    </row>
    <row r="47" spans="1:25" ht="43.5" customHeight="1">
      <c r="A47" s="222" t="s">
        <v>1392</v>
      </c>
      <c r="B47" s="222" t="s">
        <v>1393</v>
      </c>
      <c r="C47" s="222" t="s">
        <v>1394</v>
      </c>
      <c r="D47" s="222" t="s">
        <v>1138</v>
      </c>
      <c r="E47" s="222" t="s">
        <v>1132</v>
      </c>
      <c r="F47" s="222"/>
      <c r="G47" s="222" t="s">
        <v>1395</v>
      </c>
      <c r="H47" s="222" t="s">
        <v>1396</v>
      </c>
      <c r="I47" s="222"/>
      <c r="J47" s="223">
        <v>3</v>
      </c>
      <c r="K47" s="222"/>
      <c r="L47" s="222"/>
      <c r="M47" s="222"/>
      <c r="N47" s="222"/>
      <c r="O47" s="221"/>
      <c r="P47" s="221"/>
      <c r="Q47" s="221"/>
      <c r="R47" s="221"/>
      <c r="S47" s="221"/>
      <c r="T47" s="221"/>
      <c r="U47" s="221"/>
      <c r="V47" s="221"/>
      <c r="W47" s="221"/>
      <c r="X47" s="221"/>
      <c r="Y47" s="221"/>
    </row>
    <row r="48" spans="1:25" ht="43.5" customHeight="1">
      <c r="A48" s="222" t="s">
        <v>1397</v>
      </c>
      <c r="B48" s="222" t="s">
        <v>1398</v>
      </c>
      <c r="C48" s="222" t="s">
        <v>1144</v>
      </c>
      <c r="D48" s="222" t="s">
        <v>1177</v>
      </c>
      <c r="E48" s="222" t="s">
        <v>1266</v>
      </c>
      <c r="F48" s="222" t="s">
        <v>1399</v>
      </c>
      <c r="G48" s="222" t="s">
        <v>1400</v>
      </c>
      <c r="H48" s="222"/>
      <c r="I48" s="222"/>
      <c r="J48" s="223">
        <v>0</v>
      </c>
      <c r="K48" s="222" t="s">
        <v>1401</v>
      </c>
      <c r="L48" s="222"/>
      <c r="M48" s="222"/>
      <c r="N48" s="222"/>
      <c r="O48" s="221"/>
      <c r="P48" s="221"/>
      <c r="Q48" s="221"/>
      <c r="R48" s="221"/>
      <c r="S48" s="221"/>
      <c r="T48" s="221"/>
      <c r="U48" s="221"/>
      <c r="V48" s="221"/>
      <c r="W48" s="221"/>
      <c r="X48" s="221"/>
      <c r="Y48" s="221"/>
    </row>
    <row r="49" spans="1:25" ht="43.5" customHeight="1">
      <c r="A49" s="222" t="s">
        <v>1402</v>
      </c>
      <c r="B49" s="222" t="s">
        <v>1403</v>
      </c>
      <c r="C49" s="222" t="s">
        <v>1404</v>
      </c>
      <c r="D49" s="222" t="s">
        <v>1125</v>
      </c>
      <c r="E49" s="222" t="s">
        <v>1266</v>
      </c>
      <c r="F49" s="222" t="s">
        <v>1364</v>
      </c>
      <c r="G49" s="222" t="s">
        <v>1405</v>
      </c>
      <c r="H49" s="222" t="s">
        <v>1406</v>
      </c>
      <c r="I49" s="222"/>
      <c r="J49" s="223">
        <v>1</v>
      </c>
      <c r="K49" s="222" t="s">
        <v>1407</v>
      </c>
      <c r="L49" s="222"/>
      <c r="M49" s="222"/>
      <c r="N49" s="222"/>
      <c r="O49" s="221"/>
      <c r="P49" s="221"/>
      <c r="Q49" s="221"/>
      <c r="R49" s="221"/>
      <c r="S49" s="221"/>
      <c r="T49" s="221"/>
      <c r="U49" s="221"/>
      <c r="V49" s="221"/>
      <c r="W49" s="221"/>
      <c r="X49" s="221"/>
      <c r="Y49" s="221"/>
    </row>
    <row r="50" spans="1:25" ht="43.5" customHeight="1">
      <c r="A50" s="222" t="s">
        <v>1408</v>
      </c>
      <c r="B50" s="222" t="s">
        <v>1409</v>
      </c>
      <c r="C50" s="222" t="s">
        <v>1410</v>
      </c>
      <c r="D50" s="222" t="s">
        <v>1186</v>
      </c>
      <c r="E50" s="222" t="s">
        <v>1363</v>
      </c>
      <c r="F50" s="222"/>
      <c r="G50" s="222" t="s">
        <v>1411</v>
      </c>
      <c r="H50" s="222" t="s">
        <v>1412</v>
      </c>
      <c r="I50" s="222"/>
      <c r="J50" s="223">
        <v>2</v>
      </c>
      <c r="K50" s="222" t="s">
        <v>1413</v>
      </c>
      <c r="L50" s="222"/>
      <c r="M50" s="222"/>
      <c r="N50" s="222"/>
      <c r="O50" s="221"/>
      <c r="P50" s="221"/>
      <c r="Q50" s="221"/>
      <c r="R50" s="221"/>
      <c r="S50" s="221"/>
      <c r="T50" s="221"/>
      <c r="U50" s="221"/>
      <c r="V50" s="221"/>
      <c r="W50" s="221"/>
      <c r="X50" s="221"/>
      <c r="Y50" s="221"/>
    </row>
    <row r="51" spans="1:25" ht="90" customHeight="1">
      <c r="A51" s="222" t="s">
        <v>1414</v>
      </c>
      <c r="B51" s="222" t="s">
        <v>1415</v>
      </c>
      <c r="C51" s="222" t="s">
        <v>1416</v>
      </c>
      <c r="D51" s="222" t="s">
        <v>1342</v>
      </c>
      <c r="E51" s="222" t="s">
        <v>1178</v>
      </c>
      <c r="F51" s="222"/>
      <c r="G51" s="222" t="s">
        <v>1417</v>
      </c>
      <c r="H51" s="222" t="s">
        <v>1418</v>
      </c>
      <c r="I51" s="222"/>
      <c r="J51" s="223">
        <v>3</v>
      </c>
      <c r="K51" s="222"/>
      <c r="L51" s="222"/>
      <c r="M51" s="222"/>
      <c r="N51" s="222"/>
      <c r="O51" s="221"/>
      <c r="P51" s="221"/>
      <c r="Q51" s="221"/>
      <c r="R51" s="221"/>
      <c r="S51" s="221"/>
      <c r="T51" s="221"/>
      <c r="U51" s="221"/>
      <c r="V51" s="221"/>
      <c r="W51" s="221"/>
      <c r="X51" s="221"/>
      <c r="Y51" s="221"/>
    </row>
    <row r="52" spans="1:25" ht="58.5" customHeight="1">
      <c r="A52" s="222" t="s">
        <v>1419</v>
      </c>
      <c r="B52" s="222" t="s">
        <v>1420</v>
      </c>
      <c r="C52" s="222" t="s">
        <v>1335</v>
      </c>
      <c r="D52" s="222" t="s">
        <v>1186</v>
      </c>
      <c r="E52" s="222" t="s">
        <v>1363</v>
      </c>
      <c r="F52" s="222" t="s">
        <v>1421</v>
      </c>
      <c r="G52" s="222" t="s">
        <v>1422</v>
      </c>
      <c r="H52" s="222" t="s">
        <v>1423</v>
      </c>
      <c r="I52" s="222"/>
      <c r="J52" s="223">
        <v>3</v>
      </c>
      <c r="K52" s="222"/>
      <c r="L52" s="222"/>
      <c r="M52" s="222"/>
      <c r="N52" s="222"/>
      <c r="O52" s="221"/>
      <c r="P52" s="221"/>
      <c r="Q52" s="221"/>
      <c r="R52" s="221"/>
      <c r="S52" s="221"/>
      <c r="T52" s="221"/>
      <c r="U52" s="221"/>
      <c r="V52" s="221"/>
      <c r="W52" s="221"/>
      <c r="X52" s="221"/>
      <c r="Y52" s="221"/>
    </row>
    <row r="53" spans="1:25" ht="102.75" customHeight="1">
      <c r="A53" s="222" t="s">
        <v>1424</v>
      </c>
      <c r="B53" s="222" t="s">
        <v>1425</v>
      </c>
      <c r="C53" s="222" t="s">
        <v>1426</v>
      </c>
      <c r="D53" s="222" t="s">
        <v>1342</v>
      </c>
      <c r="E53" s="222" t="s">
        <v>1299</v>
      </c>
      <c r="F53" s="222" t="s">
        <v>1427</v>
      </c>
      <c r="G53" s="222" t="s">
        <v>1428</v>
      </c>
      <c r="H53" s="222" t="s">
        <v>1429</v>
      </c>
      <c r="I53" s="222"/>
      <c r="J53" s="223">
        <v>3</v>
      </c>
      <c r="K53" s="222"/>
      <c r="L53" s="222"/>
      <c r="M53" s="222"/>
      <c r="N53" s="222"/>
      <c r="O53" s="221"/>
      <c r="P53" s="221"/>
      <c r="Q53" s="221"/>
      <c r="R53" s="221"/>
      <c r="S53" s="221"/>
      <c r="T53" s="221"/>
      <c r="U53" s="221"/>
      <c r="V53" s="221"/>
      <c r="W53" s="221"/>
      <c r="X53" s="221"/>
      <c r="Y53" s="221"/>
    </row>
    <row r="54" spans="1:25" ht="43.5" customHeight="1">
      <c r="A54" s="222"/>
      <c r="B54" s="222"/>
      <c r="C54" s="222"/>
      <c r="D54" s="222"/>
      <c r="E54" s="222"/>
      <c r="F54" s="222"/>
      <c r="G54" s="222"/>
      <c r="H54" s="222"/>
      <c r="I54" s="222"/>
      <c r="J54" s="224"/>
      <c r="K54" s="222"/>
      <c r="L54" s="222"/>
      <c r="M54" s="222"/>
      <c r="N54" s="222"/>
      <c r="O54" s="221"/>
      <c r="P54" s="221"/>
      <c r="Q54" s="221"/>
      <c r="R54" s="221"/>
      <c r="S54" s="221"/>
      <c r="T54" s="221"/>
      <c r="U54" s="221"/>
      <c r="V54" s="221"/>
      <c r="W54" s="221"/>
      <c r="X54" s="221"/>
      <c r="Y54" s="221"/>
    </row>
    <row r="55" spans="1:25" ht="43.5" customHeight="1">
      <c r="A55" s="222"/>
      <c r="B55" s="222"/>
      <c r="C55" s="222"/>
      <c r="D55" s="222"/>
      <c r="E55" s="222"/>
      <c r="F55" s="222"/>
      <c r="G55" s="222"/>
      <c r="H55" s="222"/>
      <c r="I55" s="222"/>
      <c r="J55" s="224"/>
      <c r="K55" s="222"/>
      <c r="L55" s="222"/>
      <c r="M55" s="222"/>
      <c r="N55" s="222"/>
      <c r="O55" s="221"/>
      <c r="P55" s="221"/>
      <c r="Q55" s="221"/>
      <c r="R55" s="221"/>
      <c r="S55" s="221"/>
      <c r="T55" s="221"/>
      <c r="U55" s="221"/>
      <c r="V55" s="221"/>
      <c r="W55" s="221"/>
      <c r="X55" s="221"/>
      <c r="Y55" s="221"/>
    </row>
    <row r="56" spans="1:25" ht="43.5" customHeight="1">
      <c r="A56" s="222"/>
      <c r="B56" s="222"/>
      <c r="C56" s="222"/>
      <c r="D56" s="222"/>
      <c r="E56" s="222"/>
      <c r="F56" s="222"/>
      <c r="G56" s="222"/>
      <c r="H56" s="222"/>
      <c r="I56" s="222"/>
      <c r="J56" s="224"/>
      <c r="K56" s="222"/>
      <c r="L56" s="222"/>
      <c r="M56" s="222"/>
      <c r="N56" s="222"/>
      <c r="O56" s="221"/>
      <c r="P56" s="221"/>
      <c r="Q56" s="221"/>
      <c r="R56" s="221"/>
      <c r="S56" s="221"/>
      <c r="T56" s="221"/>
      <c r="U56" s="221"/>
      <c r="V56" s="221"/>
      <c r="W56" s="221"/>
      <c r="X56" s="221"/>
      <c r="Y56" s="221"/>
    </row>
    <row r="57" spans="1:25" ht="43.5" customHeight="1">
      <c r="A57" s="222"/>
      <c r="B57" s="222"/>
      <c r="C57" s="222"/>
      <c r="D57" s="222"/>
      <c r="E57" s="222"/>
      <c r="F57" s="222"/>
      <c r="G57" s="222"/>
      <c r="H57" s="222"/>
      <c r="I57" s="222"/>
      <c r="J57" s="224"/>
      <c r="K57" s="222"/>
      <c r="L57" s="222"/>
      <c r="M57" s="222"/>
      <c r="N57" s="222"/>
      <c r="O57" s="221"/>
      <c r="P57" s="221"/>
      <c r="Q57" s="221"/>
      <c r="R57" s="221"/>
      <c r="S57" s="221"/>
      <c r="T57" s="221"/>
      <c r="U57" s="221"/>
      <c r="V57" s="221"/>
      <c r="W57" s="221"/>
      <c r="X57" s="221"/>
      <c r="Y57" s="221"/>
    </row>
    <row r="58" spans="1:25" ht="43.5" customHeight="1">
      <c r="A58" s="222"/>
      <c r="B58" s="222"/>
      <c r="C58" s="222"/>
      <c r="D58" s="222"/>
      <c r="E58" s="222"/>
      <c r="F58" s="222"/>
      <c r="G58" s="222"/>
      <c r="H58" s="222"/>
      <c r="I58" s="222"/>
      <c r="J58" s="224"/>
      <c r="K58" s="222"/>
      <c r="L58" s="222"/>
      <c r="M58" s="222"/>
      <c r="N58" s="222"/>
      <c r="O58" s="221"/>
      <c r="P58" s="221"/>
      <c r="Q58" s="221"/>
      <c r="R58" s="221"/>
      <c r="S58" s="221"/>
      <c r="T58" s="221"/>
      <c r="U58" s="221"/>
      <c r="V58" s="221"/>
      <c r="W58" s="221"/>
      <c r="X58" s="221"/>
      <c r="Y58" s="221"/>
    </row>
    <row r="59" spans="1:25" ht="43.5" customHeight="1">
      <c r="A59" s="222"/>
      <c r="B59" s="222"/>
      <c r="C59" s="222"/>
      <c r="D59" s="222"/>
      <c r="E59" s="222"/>
      <c r="F59" s="222"/>
      <c r="G59" s="222"/>
      <c r="H59" s="222"/>
      <c r="I59" s="222"/>
      <c r="J59" s="224"/>
      <c r="K59" s="222"/>
      <c r="L59" s="222"/>
      <c r="M59" s="222"/>
      <c r="N59" s="222"/>
      <c r="O59" s="221"/>
      <c r="P59" s="221"/>
      <c r="Q59" s="221"/>
      <c r="R59" s="221"/>
      <c r="S59" s="221"/>
      <c r="T59" s="221"/>
      <c r="U59" s="221"/>
      <c r="V59" s="221"/>
      <c r="W59" s="221"/>
      <c r="X59" s="221"/>
      <c r="Y59" s="221"/>
    </row>
    <row r="60" spans="1:25" ht="43.5" customHeight="1">
      <c r="A60" s="222"/>
      <c r="B60" s="222"/>
      <c r="C60" s="222"/>
      <c r="D60" s="222"/>
      <c r="E60" s="222"/>
      <c r="F60" s="222"/>
      <c r="G60" s="222"/>
      <c r="H60" s="222"/>
      <c r="I60" s="222"/>
      <c r="J60" s="224"/>
      <c r="K60" s="222"/>
      <c r="L60" s="222"/>
      <c r="M60" s="222"/>
      <c r="N60" s="222"/>
      <c r="O60" s="221"/>
      <c r="P60" s="221"/>
      <c r="Q60" s="221"/>
      <c r="R60" s="221"/>
      <c r="S60" s="221"/>
      <c r="T60" s="221"/>
      <c r="U60" s="221"/>
      <c r="V60" s="221"/>
      <c r="W60" s="221"/>
      <c r="X60" s="221"/>
      <c r="Y60" s="221"/>
    </row>
    <row r="61" spans="1:25" ht="43.5" customHeight="1">
      <c r="A61" s="222"/>
      <c r="B61" s="222"/>
      <c r="C61" s="222"/>
      <c r="D61" s="222"/>
      <c r="E61" s="222"/>
      <c r="F61" s="222"/>
      <c r="G61" s="222"/>
      <c r="H61" s="222"/>
      <c r="I61" s="222"/>
      <c r="J61" s="224"/>
      <c r="K61" s="222"/>
      <c r="L61" s="222"/>
      <c r="M61" s="222"/>
      <c r="N61" s="222"/>
      <c r="O61" s="221"/>
      <c r="P61" s="221"/>
      <c r="Q61" s="221"/>
      <c r="R61" s="221"/>
      <c r="S61" s="221"/>
      <c r="T61" s="221"/>
      <c r="U61" s="221"/>
      <c r="V61" s="221"/>
      <c r="W61" s="221"/>
      <c r="X61" s="221"/>
      <c r="Y61" s="221"/>
    </row>
    <row r="62" spans="1:25" ht="43.5" customHeight="1">
      <c r="A62" s="222"/>
      <c r="B62" s="222"/>
      <c r="C62" s="222"/>
      <c r="D62" s="222"/>
      <c r="E62" s="222"/>
      <c r="F62" s="222"/>
      <c r="G62" s="222"/>
      <c r="H62" s="222"/>
      <c r="I62" s="222"/>
      <c r="J62" s="224"/>
      <c r="K62" s="222"/>
      <c r="L62" s="222"/>
      <c r="M62" s="222"/>
      <c r="N62" s="222"/>
      <c r="O62" s="221"/>
      <c r="P62" s="221"/>
      <c r="Q62" s="221"/>
      <c r="R62" s="221"/>
      <c r="S62" s="221"/>
      <c r="T62" s="221"/>
      <c r="U62" s="221"/>
      <c r="V62" s="221"/>
      <c r="W62" s="221"/>
      <c r="X62" s="221"/>
      <c r="Y62" s="221"/>
    </row>
    <row r="63" spans="1:25" ht="43.5" customHeight="1">
      <c r="A63" s="222"/>
      <c r="B63" s="222"/>
      <c r="C63" s="222"/>
      <c r="D63" s="222"/>
      <c r="E63" s="222"/>
      <c r="F63" s="222"/>
      <c r="G63" s="222"/>
      <c r="H63" s="222"/>
      <c r="I63" s="222"/>
      <c r="J63" s="224"/>
      <c r="K63" s="222"/>
      <c r="L63" s="222"/>
      <c r="M63" s="222"/>
      <c r="N63" s="222"/>
      <c r="O63" s="221"/>
      <c r="P63" s="221"/>
      <c r="Q63" s="221"/>
      <c r="R63" s="221"/>
      <c r="S63" s="221"/>
      <c r="T63" s="221"/>
      <c r="U63" s="221"/>
      <c r="V63" s="221"/>
      <c r="W63" s="221"/>
      <c r="X63" s="221"/>
      <c r="Y63" s="221"/>
    </row>
    <row r="64" spans="1:25" ht="43.5" customHeight="1">
      <c r="A64" s="221"/>
      <c r="B64" s="221"/>
      <c r="C64" s="221"/>
      <c r="D64" s="221"/>
      <c r="E64" s="221"/>
      <c r="F64" s="221"/>
      <c r="G64" s="221"/>
      <c r="H64" s="221"/>
      <c r="I64" s="221"/>
      <c r="J64" s="221"/>
      <c r="K64" s="221"/>
      <c r="L64" s="221"/>
      <c r="M64" s="221"/>
      <c r="N64" s="221"/>
      <c r="O64" s="221"/>
      <c r="P64" s="221"/>
      <c r="Q64" s="221"/>
      <c r="R64" s="221"/>
      <c r="S64" s="221"/>
      <c r="T64" s="221"/>
      <c r="U64" s="221"/>
      <c r="V64" s="221"/>
      <c r="W64" s="221"/>
      <c r="X64" s="221"/>
      <c r="Y64" s="221"/>
    </row>
    <row r="65" spans="1:25" ht="43.5" customHeight="1">
      <c r="A65" s="221"/>
      <c r="B65" s="221"/>
      <c r="C65" s="221"/>
      <c r="D65" s="221"/>
      <c r="E65" s="221"/>
      <c r="F65" s="221"/>
      <c r="G65" s="221"/>
      <c r="H65" s="221"/>
      <c r="I65" s="221"/>
      <c r="J65" s="221"/>
      <c r="K65" s="221"/>
      <c r="L65" s="221"/>
      <c r="M65" s="221"/>
      <c r="N65" s="221"/>
      <c r="O65" s="221"/>
      <c r="P65" s="221"/>
      <c r="Q65" s="221"/>
      <c r="R65" s="221"/>
      <c r="S65" s="221"/>
      <c r="T65" s="221"/>
      <c r="U65" s="221"/>
      <c r="V65" s="221"/>
      <c r="W65" s="221"/>
      <c r="X65" s="221"/>
      <c r="Y65" s="221"/>
    </row>
    <row r="66" spans="1:25" ht="43.5" customHeight="1">
      <c r="A66" s="221"/>
      <c r="B66" s="221"/>
      <c r="C66" s="221"/>
      <c r="D66" s="221"/>
      <c r="E66" s="221"/>
      <c r="F66" s="221"/>
      <c r="G66" s="221"/>
      <c r="H66" s="221"/>
      <c r="I66" s="221"/>
      <c r="J66" s="221"/>
      <c r="K66" s="221"/>
      <c r="L66" s="221"/>
      <c r="M66" s="221"/>
      <c r="N66" s="221"/>
      <c r="O66" s="221"/>
      <c r="P66" s="221"/>
      <c r="Q66" s="221"/>
      <c r="R66" s="221"/>
      <c r="S66" s="221"/>
      <c r="T66" s="221"/>
      <c r="U66" s="221"/>
      <c r="V66" s="221"/>
      <c r="W66" s="221"/>
      <c r="X66" s="221"/>
      <c r="Y66" s="221"/>
    </row>
    <row r="67" spans="1:25" ht="43.5" customHeight="1">
      <c r="A67" s="221"/>
      <c r="B67" s="221"/>
      <c r="C67" s="221"/>
      <c r="D67" s="221"/>
      <c r="E67" s="221"/>
      <c r="F67" s="221"/>
      <c r="G67" s="221"/>
      <c r="H67" s="221"/>
      <c r="I67" s="221"/>
      <c r="J67" s="221"/>
      <c r="K67" s="221"/>
      <c r="L67" s="221"/>
      <c r="M67" s="221"/>
      <c r="N67" s="221"/>
      <c r="O67" s="221"/>
      <c r="P67" s="221"/>
      <c r="Q67" s="221"/>
      <c r="R67" s="221"/>
      <c r="S67" s="221"/>
      <c r="T67" s="221"/>
      <c r="U67" s="221"/>
      <c r="V67" s="221"/>
      <c r="W67" s="221"/>
      <c r="X67" s="221"/>
      <c r="Y67" s="221"/>
    </row>
    <row r="68" spans="1:25" ht="43.5" customHeight="1">
      <c r="A68" s="221"/>
      <c r="B68" s="221"/>
      <c r="C68" s="221"/>
      <c r="D68" s="221"/>
      <c r="E68" s="221"/>
      <c r="F68" s="221"/>
      <c r="G68" s="221"/>
      <c r="H68" s="221"/>
      <c r="I68" s="221"/>
      <c r="J68" s="221"/>
      <c r="K68" s="221"/>
      <c r="L68" s="221"/>
      <c r="M68" s="221"/>
      <c r="N68" s="221"/>
      <c r="O68" s="221"/>
      <c r="P68" s="221"/>
      <c r="Q68" s="221"/>
      <c r="R68" s="221"/>
      <c r="S68" s="221"/>
      <c r="T68" s="221"/>
      <c r="U68" s="221"/>
      <c r="V68" s="221"/>
      <c r="W68" s="221"/>
      <c r="X68" s="221"/>
      <c r="Y68" s="221"/>
    </row>
    <row r="69" spans="1:25" ht="43.5" customHeight="1">
      <c r="A69" s="221"/>
      <c r="B69" s="221"/>
      <c r="C69" s="221"/>
      <c r="D69" s="221"/>
      <c r="E69" s="221"/>
      <c r="F69" s="221"/>
      <c r="G69" s="221"/>
      <c r="H69" s="221"/>
      <c r="I69" s="221"/>
      <c r="J69" s="221"/>
      <c r="K69" s="221"/>
      <c r="L69" s="221"/>
      <c r="M69" s="221"/>
      <c r="N69" s="221"/>
      <c r="O69" s="221"/>
      <c r="P69" s="221"/>
      <c r="Q69" s="221"/>
      <c r="R69" s="221"/>
      <c r="S69" s="221"/>
      <c r="T69" s="221"/>
      <c r="U69" s="221"/>
      <c r="V69" s="221"/>
      <c r="W69" s="221"/>
      <c r="X69" s="221"/>
      <c r="Y69" s="221"/>
    </row>
    <row r="70" spans="1:25" ht="43.5" customHeight="1">
      <c r="A70" s="221"/>
      <c r="B70" s="221"/>
      <c r="C70" s="221"/>
      <c r="D70" s="221"/>
      <c r="E70" s="221"/>
      <c r="F70" s="221"/>
      <c r="G70" s="221"/>
      <c r="H70" s="221"/>
      <c r="I70" s="221"/>
      <c r="J70" s="221"/>
      <c r="K70" s="221"/>
      <c r="L70" s="221"/>
      <c r="M70" s="221"/>
      <c r="N70" s="221"/>
      <c r="O70" s="221"/>
      <c r="P70" s="221"/>
      <c r="Q70" s="221"/>
      <c r="R70" s="221"/>
      <c r="S70" s="221"/>
      <c r="T70" s="221"/>
      <c r="U70" s="221"/>
      <c r="V70" s="221"/>
      <c r="W70" s="221"/>
      <c r="X70" s="221"/>
      <c r="Y70" s="221"/>
    </row>
    <row r="71" spans="1:25" ht="43.5" customHeight="1">
      <c r="A71" s="221"/>
      <c r="B71" s="221"/>
      <c r="C71" s="221"/>
      <c r="D71" s="221"/>
      <c r="E71" s="221"/>
      <c r="F71" s="221"/>
      <c r="G71" s="221"/>
      <c r="H71" s="221"/>
      <c r="I71" s="221"/>
      <c r="J71" s="221"/>
      <c r="K71" s="221"/>
      <c r="L71" s="221"/>
      <c r="M71" s="221"/>
      <c r="N71" s="221"/>
      <c r="O71" s="221"/>
      <c r="P71" s="221"/>
      <c r="Q71" s="221"/>
      <c r="R71" s="221"/>
      <c r="S71" s="221"/>
      <c r="T71" s="221"/>
      <c r="U71" s="221"/>
      <c r="V71" s="221"/>
      <c r="W71" s="221"/>
      <c r="X71" s="221"/>
      <c r="Y71" s="221"/>
    </row>
    <row r="72" spans="1:25" ht="43.5" customHeight="1">
      <c r="A72" s="221"/>
      <c r="B72" s="221"/>
      <c r="C72" s="221"/>
      <c r="D72" s="221"/>
      <c r="E72" s="221"/>
      <c r="F72" s="221"/>
      <c r="G72" s="221"/>
      <c r="H72" s="221"/>
      <c r="I72" s="221"/>
      <c r="J72" s="221"/>
      <c r="K72" s="221"/>
      <c r="L72" s="221"/>
      <c r="M72" s="221"/>
      <c r="N72" s="221"/>
      <c r="O72" s="221"/>
      <c r="P72" s="221"/>
      <c r="Q72" s="221"/>
      <c r="R72" s="221"/>
      <c r="S72" s="221"/>
      <c r="T72" s="221"/>
      <c r="U72" s="221"/>
      <c r="V72" s="221"/>
      <c r="W72" s="221"/>
      <c r="X72" s="221"/>
      <c r="Y72" s="221"/>
    </row>
    <row r="73" spans="1:25" ht="43.5" customHeight="1">
      <c r="A73" s="221"/>
      <c r="B73" s="221"/>
      <c r="C73" s="221"/>
      <c r="D73" s="221"/>
      <c r="E73" s="221"/>
      <c r="F73" s="221"/>
      <c r="G73" s="221"/>
      <c r="H73" s="221"/>
      <c r="I73" s="221"/>
      <c r="J73" s="221"/>
      <c r="K73" s="221"/>
      <c r="L73" s="221"/>
      <c r="M73" s="221"/>
      <c r="N73" s="221"/>
      <c r="O73" s="221"/>
      <c r="P73" s="221"/>
      <c r="Q73" s="221"/>
      <c r="R73" s="221"/>
      <c r="S73" s="221"/>
      <c r="T73" s="221"/>
      <c r="U73" s="221"/>
      <c r="V73" s="221"/>
      <c r="W73" s="221"/>
      <c r="X73" s="221"/>
      <c r="Y73" s="221"/>
    </row>
    <row r="74" spans="1:25" ht="43.5" customHeight="1">
      <c r="A74" s="221"/>
      <c r="B74" s="221"/>
      <c r="C74" s="221"/>
      <c r="D74" s="221"/>
      <c r="E74" s="221"/>
      <c r="F74" s="221"/>
      <c r="G74" s="221"/>
      <c r="H74" s="221"/>
      <c r="I74" s="221"/>
      <c r="J74" s="221"/>
      <c r="K74" s="221"/>
      <c r="L74" s="221"/>
      <c r="M74" s="221"/>
      <c r="N74" s="221"/>
      <c r="O74" s="221"/>
      <c r="P74" s="221"/>
      <c r="Q74" s="221"/>
      <c r="R74" s="221"/>
      <c r="S74" s="221"/>
      <c r="T74" s="221"/>
      <c r="U74" s="221"/>
      <c r="V74" s="221"/>
      <c r="W74" s="221"/>
      <c r="X74" s="221"/>
      <c r="Y74" s="221"/>
    </row>
    <row r="75" spans="1:25" ht="43.5" customHeight="1">
      <c r="A75" s="221"/>
      <c r="B75" s="221"/>
      <c r="C75" s="221"/>
      <c r="D75" s="221"/>
      <c r="E75" s="221"/>
      <c r="F75" s="221"/>
      <c r="G75" s="221"/>
      <c r="H75" s="221"/>
      <c r="I75" s="221"/>
      <c r="J75" s="221"/>
      <c r="K75" s="221"/>
      <c r="L75" s="221"/>
      <c r="M75" s="221"/>
      <c r="N75" s="221"/>
      <c r="O75" s="221"/>
      <c r="P75" s="221"/>
      <c r="Q75" s="221"/>
      <c r="R75" s="221"/>
      <c r="S75" s="221"/>
      <c r="T75" s="221"/>
      <c r="U75" s="221"/>
      <c r="V75" s="221"/>
      <c r="W75" s="221"/>
      <c r="X75" s="221"/>
      <c r="Y75" s="221"/>
    </row>
    <row r="76" spans="1:25" ht="43.5" customHeight="1">
      <c r="A76" s="221"/>
      <c r="B76" s="221"/>
      <c r="C76" s="221"/>
      <c r="D76" s="221"/>
      <c r="E76" s="221"/>
      <c r="F76" s="221"/>
      <c r="G76" s="221"/>
      <c r="H76" s="221"/>
      <c r="I76" s="221"/>
      <c r="J76" s="221"/>
      <c r="K76" s="221"/>
      <c r="L76" s="221"/>
      <c r="M76" s="221"/>
      <c r="N76" s="221"/>
      <c r="O76" s="221"/>
      <c r="P76" s="221"/>
      <c r="Q76" s="221"/>
      <c r="R76" s="221"/>
      <c r="S76" s="221"/>
      <c r="T76" s="221"/>
      <c r="U76" s="221"/>
      <c r="V76" s="221"/>
      <c r="W76" s="221"/>
      <c r="X76" s="221"/>
      <c r="Y76" s="221"/>
    </row>
    <row r="77" spans="1:25" ht="43.5" customHeight="1">
      <c r="A77" s="221"/>
      <c r="B77" s="221"/>
      <c r="C77" s="221"/>
      <c r="D77" s="221"/>
      <c r="E77" s="221"/>
      <c r="F77" s="221"/>
      <c r="G77" s="221"/>
      <c r="H77" s="221"/>
      <c r="I77" s="221"/>
      <c r="J77" s="221"/>
      <c r="K77" s="221"/>
      <c r="L77" s="221"/>
      <c r="M77" s="221"/>
      <c r="N77" s="221"/>
      <c r="O77" s="221"/>
      <c r="P77" s="221"/>
      <c r="Q77" s="221"/>
      <c r="R77" s="221"/>
      <c r="S77" s="221"/>
      <c r="T77" s="221"/>
      <c r="U77" s="221"/>
      <c r="V77" s="221"/>
      <c r="W77" s="221"/>
      <c r="X77" s="221"/>
      <c r="Y77" s="221"/>
    </row>
    <row r="78" spans="1:25" ht="43.5" customHeight="1">
      <c r="A78" s="221"/>
      <c r="B78" s="221"/>
      <c r="C78" s="221"/>
      <c r="D78" s="221"/>
      <c r="E78" s="221"/>
      <c r="F78" s="221"/>
      <c r="G78" s="221"/>
      <c r="H78" s="221"/>
      <c r="I78" s="221"/>
      <c r="J78" s="221"/>
      <c r="K78" s="221"/>
      <c r="L78" s="221"/>
      <c r="M78" s="221"/>
      <c r="N78" s="221"/>
      <c r="O78" s="221"/>
      <c r="P78" s="221"/>
      <c r="Q78" s="221"/>
      <c r="R78" s="221"/>
      <c r="S78" s="221"/>
      <c r="T78" s="221"/>
      <c r="U78" s="221"/>
      <c r="V78" s="221"/>
      <c r="W78" s="221"/>
      <c r="X78" s="221"/>
      <c r="Y78" s="221"/>
    </row>
    <row r="79" spans="1:25" ht="43.5" customHeight="1">
      <c r="A79" s="221"/>
      <c r="B79" s="221"/>
      <c r="C79" s="221"/>
      <c r="D79" s="221"/>
      <c r="E79" s="221"/>
      <c r="F79" s="221"/>
      <c r="G79" s="221"/>
      <c r="H79" s="221"/>
      <c r="I79" s="221"/>
      <c r="J79" s="221"/>
      <c r="K79" s="221"/>
      <c r="L79" s="221"/>
      <c r="M79" s="221"/>
      <c r="N79" s="221"/>
      <c r="O79" s="221"/>
      <c r="P79" s="221"/>
      <c r="Q79" s="221"/>
      <c r="R79" s="221"/>
      <c r="S79" s="221"/>
      <c r="T79" s="221"/>
      <c r="U79" s="221"/>
      <c r="V79" s="221"/>
      <c r="W79" s="221"/>
      <c r="X79" s="221"/>
      <c r="Y79" s="221"/>
    </row>
    <row r="80" spans="1:25" ht="43.5" customHeight="1">
      <c r="A80" s="221"/>
      <c r="B80" s="221"/>
      <c r="C80" s="221"/>
      <c r="D80" s="221"/>
      <c r="E80" s="221"/>
      <c r="F80" s="221"/>
      <c r="G80" s="221"/>
      <c r="H80" s="221"/>
      <c r="I80" s="221"/>
      <c r="J80" s="221"/>
      <c r="K80" s="221"/>
      <c r="L80" s="221"/>
      <c r="M80" s="221"/>
      <c r="N80" s="221"/>
      <c r="O80" s="221"/>
      <c r="P80" s="221"/>
      <c r="Q80" s="221"/>
      <c r="R80" s="221"/>
      <c r="S80" s="221"/>
      <c r="T80" s="221"/>
      <c r="U80" s="221"/>
      <c r="V80" s="221"/>
      <c r="W80" s="221"/>
      <c r="X80" s="221"/>
      <c r="Y80" s="221"/>
    </row>
    <row r="81" spans="1:25" ht="43.5" customHeight="1">
      <c r="A81" s="221"/>
      <c r="B81" s="221"/>
      <c r="C81" s="221"/>
      <c r="D81" s="221"/>
      <c r="E81" s="221"/>
      <c r="F81" s="221"/>
      <c r="G81" s="221"/>
      <c r="H81" s="221"/>
      <c r="I81" s="221"/>
      <c r="J81" s="221"/>
      <c r="K81" s="221"/>
      <c r="L81" s="221"/>
      <c r="M81" s="221"/>
      <c r="N81" s="221"/>
      <c r="O81" s="221"/>
      <c r="P81" s="221"/>
      <c r="Q81" s="221"/>
      <c r="R81" s="221"/>
      <c r="S81" s="221"/>
      <c r="T81" s="221"/>
      <c r="U81" s="221"/>
      <c r="V81" s="221"/>
      <c r="W81" s="221"/>
      <c r="X81" s="221"/>
      <c r="Y81" s="221"/>
    </row>
    <row r="82" spans="1:25" ht="43.5" customHeight="1">
      <c r="A82" s="221"/>
      <c r="B82" s="221"/>
      <c r="C82" s="221"/>
      <c r="D82" s="221"/>
      <c r="E82" s="221"/>
      <c r="F82" s="221"/>
      <c r="G82" s="221"/>
      <c r="H82" s="221"/>
      <c r="I82" s="221"/>
      <c r="J82" s="221"/>
      <c r="K82" s="221"/>
      <c r="L82" s="221"/>
      <c r="M82" s="221"/>
      <c r="N82" s="221"/>
      <c r="O82" s="221"/>
      <c r="P82" s="221"/>
      <c r="Q82" s="221"/>
      <c r="R82" s="221"/>
      <c r="S82" s="221"/>
      <c r="T82" s="221"/>
      <c r="U82" s="221"/>
      <c r="V82" s="221"/>
      <c r="W82" s="221"/>
      <c r="X82" s="221"/>
      <c r="Y82" s="221"/>
    </row>
    <row r="83" spans="1:25" ht="43.5" customHeight="1">
      <c r="A83" s="221"/>
      <c r="B83" s="221"/>
      <c r="C83" s="221"/>
      <c r="D83" s="221"/>
      <c r="E83" s="221"/>
      <c r="F83" s="221"/>
      <c r="G83" s="221"/>
      <c r="H83" s="221"/>
      <c r="I83" s="221"/>
      <c r="J83" s="221"/>
      <c r="K83" s="221"/>
      <c r="L83" s="221"/>
      <c r="M83" s="221"/>
      <c r="N83" s="221"/>
      <c r="O83" s="221"/>
      <c r="P83" s="221"/>
      <c r="Q83" s="221"/>
      <c r="R83" s="221"/>
      <c r="S83" s="221"/>
      <c r="T83" s="221"/>
      <c r="U83" s="221"/>
      <c r="V83" s="221"/>
      <c r="W83" s="221"/>
      <c r="X83" s="221"/>
      <c r="Y83" s="221"/>
    </row>
    <row r="84" spans="1:25" ht="43.5" customHeight="1">
      <c r="A84" s="221"/>
      <c r="B84" s="221"/>
      <c r="C84" s="221"/>
      <c r="D84" s="221"/>
      <c r="E84" s="221"/>
      <c r="F84" s="221"/>
      <c r="G84" s="221"/>
      <c r="H84" s="221"/>
      <c r="I84" s="221"/>
      <c r="J84" s="221"/>
      <c r="K84" s="221"/>
      <c r="L84" s="221"/>
      <c r="M84" s="221"/>
      <c r="N84" s="221"/>
      <c r="O84" s="221"/>
      <c r="P84" s="221"/>
      <c r="Q84" s="221"/>
      <c r="R84" s="221"/>
      <c r="S84" s="221"/>
      <c r="T84" s="221"/>
      <c r="U84" s="221"/>
      <c r="V84" s="221"/>
      <c r="W84" s="221"/>
      <c r="X84" s="221"/>
      <c r="Y84" s="221"/>
    </row>
    <row r="85" spans="1:25" ht="43.5" customHeight="1">
      <c r="A85" s="221"/>
      <c r="B85" s="221"/>
      <c r="C85" s="221"/>
      <c r="D85" s="221"/>
      <c r="E85" s="221"/>
      <c r="F85" s="221"/>
      <c r="G85" s="221"/>
      <c r="H85" s="221"/>
      <c r="I85" s="221"/>
      <c r="J85" s="221"/>
      <c r="K85" s="221"/>
      <c r="L85" s="221"/>
      <c r="M85" s="221"/>
      <c r="N85" s="221"/>
      <c r="O85" s="221"/>
      <c r="P85" s="221"/>
      <c r="Q85" s="221"/>
      <c r="R85" s="221"/>
      <c r="S85" s="221"/>
      <c r="T85" s="221"/>
      <c r="U85" s="221"/>
      <c r="V85" s="221"/>
      <c r="W85" s="221"/>
      <c r="X85" s="221"/>
      <c r="Y85" s="221"/>
    </row>
    <row r="86" spans="1:25" ht="43.5" customHeight="1">
      <c r="A86" s="221"/>
      <c r="B86" s="221"/>
      <c r="C86" s="221"/>
      <c r="D86" s="221"/>
      <c r="E86" s="221"/>
      <c r="F86" s="221"/>
      <c r="G86" s="221"/>
      <c r="H86" s="221"/>
      <c r="I86" s="221"/>
      <c r="J86" s="221"/>
      <c r="K86" s="221"/>
      <c r="L86" s="221"/>
      <c r="M86" s="221"/>
      <c r="N86" s="221"/>
      <c r="O86" s="221"/>
      <c r="P86" s="221"/>
      <c r="Q86" s="221"/>
      <c r="R86" s="221"/>
      <c r="S86" s="221"/>
      <c r="T86" s="221"/>
      <c r="U86" s="221"/>
      <c r="V86" s="221"/>
      <c r="W86" s="221"/>
      <c r="X86" s="221"/>
      <c r="Y86" s="221"/>
    </row>
    <row r="87" spans="1:25" ht="43.5" customHeight="1">
      <c r="A87" s="221"/>
      <c r="B87" s="221"/>
      <c r="C87" s="221"/>
      <c r="D87" s="221"/>
      <c r="E87" s="221"/>
      <c r="F87" s="221"/>
      <c r="G87" s="221"/>
      <c r="H87" s="221"/>
      <c r="I87" s="221"/>
      <c r="J87" s="221"/>
      <c r="K87" s="221"/>
      <c r="L87" s="221"/>
      <c r="M87" s="221"/>
      <c r="N87" s="221"/>
      <c r="O87" s="221"/>
      <c r="P87" s="221"/>
      <c r="Q87" s="221"/>
      <c r="R87" s="221"/>
      <c r="S87" s="221"/>
      <c r="T87" s="221"/>
      <c r="U87" s="221"/>
      <c r="V87" s="221"/>
      <c r="W87" s="221"/>
      <c r="X87" s="221"/>
      <c r="Y87" s="221"/>
    </row>
    <row r="88" spans="1:25" ht="43.5" customHeight="1">
      <c r="A88" s="221"/>
      <c r="B88" s="221"/>
      <c r="C88" s="221"/>
      <c r="D88" s="221"/>
      <c r="E88" s="221"/>
      <c r="F88" s="221"/>
      <c r="G88" s="221"/>
      <c r="H88" s="221"/>
      <c r="I88" s="221"/>
      <c r="J88" s="221"/>
      <c r="K88" s="221"/>
      <c r="L88" s="221"/>
      <c r="M88" s="221"/>
      <c r="N88" s="221"/>
      <c r="O88" s="221"/>
      <c r="P88" s="221"/>
      <c r="Q88" s="221"/>
      <c r="R88" s="221"/>
      <c r="S88" s="221"/>
      <c r="T88" s="221"/>
      <c r="U88" s="221"/>
      <c r="V88" s="221"/>
      <c r="W88" s="221"/>
      <c r="X88" s="221"/>
      <c r="Y88" s="221"/>
    </row>
    <row r="89" spans="1:25" ht="43.5" customHeight="1">
      <c r="A89" s="221"/>
      <c r="B89" s="221"/>
      <c r="C89" s="221"/>
      <c r="D89" s="221"/>
      <c r="E89" s="221"/>
      <c r="F89" s="221"/>
      <c r="G89" s="221"/>
      <c r="H89" s="221"/>
      <c r="I89" s="221"/>
      <c r="J89" s="221"/>
      <c r="K89" s="221"/>
      <c r="L89" s="221"/>
      <c r="M89" s="221"/>
      <c r="N89" s="221"/>
      <c r="O89" s="221"/>
      <c r="P89" s="221"/>
      <c r="Q89" s="221"/>
      <c r="R89" s="221"/>
      <c r="S89" s="221"/>
      <c r="T89" s="221"/>
      <c r="U89" s="221"/>
      <c r="V89" s="221"/>
      <c r="W89" s="221"/>
      <c r="X89" s="221"/>
      <c r="Y89" s="221"/>
    </row>
    <row r="90" spans="1:25" ht="43.5" customHeight="1">
      <c r="A90" s="221"/>
      <c r="B90" s="221"/>
      <c r="C90" s="221"/>
      <c r="D90" s="221"/>
      <c r="E90" s="221"/>
      <c r="F90" s="221"/>
      <c r="G90" s="221"/>
      <c r="H90" s="221"/>
      <c r="I90" s="221"/>
      <c r="J90" s="221"/>
      <c r="K90" s="221"/>
      <c r="L90" s="221"/>
      <c r="M90" s="221"/>
      <c r="N90" s="221"/>
      <c r="O90" s="221"/>
      <c r="P90" s="221"/>
      <c r="Q90" s="221"/>
      <c r="R90" s="221"/>
      <c r="S90" s="221"/>
      <c r="T90" s="221"/>
      <c r="U90" s="221"/>
      <c r="V90" s="221"/>
      <c r="W90" s="221"/>
      <c r="X90" s="221"/>
      <c r="Y90" s="221"/>
    </row>
    <row r="91" spans="1:25" ht="43.5" customHeight="1">
      <c r="A91" s="221"/>
      <c r="B91" s="221"/>
      <c r="C91" s="221"/>
      <c r="D91" s="221"/>
      <c r="E91" s="221"/>
      <c r="F91" s="221"/>
      <c r="G91" s="221"/>
      <c r="H91" s="221"/>
      <c r="I91" s="221"/>
      <c r="J91" s="221"/>
      <c r="K91" s="221"/>
      <c r="L91" s="221"/>
      <c r="M91" s="221"/>
      <c r="N91" s="221"/>
      <c r="O91" s="221"/>
      <c r="P91" s="221"/>
      <c r="Q91" s="221"/>
      <c r="R91" s="221"/>
      <c r="S91" s="221"/>
      <c r="T91" s="221"/>
      <c r="U91" s="221"/>
      <c r="V91" s="221"/>
      <c r="W91" s="221"/>
      <c r="X91" s="221"/>
      <c r="Y91" s="221"/>
    </row>
    <row r="92" spans="1:25" ht="43.5" customHeight="1">
      <c r="A92" s="221"/>
      <c r="B92" s="221"/>
      <c r="C92" s="221"/>
      <c r="D92" s="221"/>
      <c r="E92" s="221"/>
      <c r="F92" s="221"/>
      <c r="G92" s="221"/>
      <c r="H92" s="221"/>
      <c r="I92" s="221"/>
      <c r="J92" s="221"/>
      <c r="K92" s="221"/>
      <c r="L92" s="221"/>
      <c r="M92" s="221"/>
      <c r="N92" s="221"/>
      <c r="O92" s="221"/>
      <c r="P92" s="221"/>
      <c r="Q92" s="221"/>
      <c r="R92" s="221"/>
      <c r="S92" s="221"/>
      <c r="T92" s="221"/>
      <c r="U92" s="221"/>
      <c r="V92" s="221"/>
      <c r="W92" s="221"/>
      <c r="X92" s="221"/>
      <c r="Y92" s="221"/>
    </row>
    <row r="93" spans="1:25" ht="43.5" customHeight="1">
      <c r="A93" s="221"/>
      <c r="B93" s="221"/>
      <c r="C93" s="221"/>
      <c r="D93" s="221"/>
      <c r="E93" s="221"/>
      <c r="F93" s="221"/>
      <c r="G93" s="221"/>
      <c r="H93" s="221"/>
      <c r="I93" s="221"/>
      <c r="J93" s="221"/>
      <c r="K93" s="221"/>
      <c r="L93" s="221"/>
      <c r="M93" s="221"/>
      <c r="N93" s="221"/>
      <c r="O93" s="221"/>
      <c r="P93" s="221"/>
      <c r="Q93" s="221"/>
      <c r="R93" s="221"/>
      <c r="S93" s="221"/>
      <c r="T93" s="221"/>
      <c r="U93" s="221"/>
      <c r="V93" s="221"/>
      <c r="W93" s="221"/>
      <c r="X93" s="221"/>
      <c r="Y93" s="221"/>
    </row>
    <row r="94" spans="1:25" ht="43.5" customHeight="1">
      <c r="A94" s="221"/>
      <c r="B94" s="221"/>
      <c r="C94" s="221"/>
      <c r="D94" s="221"/>
      <c r="E94" s="221"/>
      <c r="F94" s="221"/>
      <c r="G94" s="221"/>
      <c r="H94" s="221"/>
      <c r="I94" s="221"/>
      <c r="J94" s="221"/>
      <c r="K94" s="221"/>
      <c r="L94" s="221"/>
      <c r="M94" s="221"/>
      <c r="N94" s="221"/>
      <c r="O94" s="221"/>
      <c r="P94" s="221"/>
      <c r="Q94" s="221"/>
      <c r="R94" s="221"/>
      <c r="S94" s="221"/>
      <c r="T94" s="221"/>
      <c r="U94" s="221"/>
      <c r="V94" s="221"/>
      <c r="W94" s="221"/>
      <c r="X94" s="221"/>
      <c r="Y94" s="221"/>
    </row>
    <row r="95" spans="1:25" ht="43.5" customHeight="1">
      <c r="A95" s="221"/>
      <c r="B95" s="221"/>
      <c r="C95" s="221"/>
      <c r="D95" s="221"/>
      <c r="E95" s="221"/>
      <c r="F95" s="221"/>
      <c r="G95" s="221"/>
      <c r="H95" s="221"/>
      <c r="I95" s="221"/>
      <c r="J95" s="221"/>
      <c r="K95" s="221"/>
      <c r="L95" s="221"/>
      <c r="M95" s="221"/>
      <c r="N95" s="221"/>
      <c r="O95" s="221"/>
      <c r="P95" s="221"/>
      <c r="Q95" s="221"/>
      <c r="R95" s="221"/>
      <c r="S95" s="221"/>
      <c r="T95" s="221"/>
      <c r="U95" s="221"/>
      <c r="V95" s="221"/>
      <c r="W95" s="221"/>
      <c r="X95" s="221"/>
      <c r="Y95" s="221"/>
    </row>
    <row r="96" spans="1:25" ht="43.5" customHeight="1">
      <c r="A96" s="221"/>
      <c r="B96" s="221"/>
      <c r="C96" s="221"/>
      <c r="D96" s="221"/>
      <c r="E96" s="221"/>
      <c r="F96" s="221"/>
      <c r="G96" s="221"/>
      <c r="H96" s="221"/>
      <c r="I96" s="221"/>
      <c r="J96" s="221"/>
      <c r="K96" s="221"/>
      <c r="L96" s="221"/>
      <c r="M96" s="221"/>
      <c r="N96" s="221"/>
      <c r="O96" s="221"/>
      <c r="P96" s="221"/>
      <c r="Q96" s="221"/>
      <c r="R96" s="221"/>
      <c r="S96" s="221"/>
      <c r="T96" s="221"/>
      <c r="U96" s="221"/>
      <c r="V96" s="221"/>
      <c r="W96" s="221"/>
      <c r="X96" s="221"/>
      <c r="Y96" s="221"/>
    </row>
    <row r="97" spans="1:25" ht="43.5" customHeight="1">
      <c r="A97" s="221"/>
      <c r="B97" s="221"/>
      <c r="C97" s="221"/>
      <c r="D97" s="221"/>
      <c r="E97" s="221"/>
      <c r="F97" s="221"/>
      <c r="G97" s="221"/>
      <c r="H97" s="221"/>
      <c r="I97" s="221"/>
      <c r="J97" s="221"/>
      <c r="K97" s="221"/>
      <c r="L97" s="221"/>
      <c r="M97" s="221"/>
      <c r="N97" s="221"/>
      <c r="O97" s="221"/>
      <c r="P97" s="221"/>
      <c r="Q97" s="221"/>
      <c r="R97" s="221"/>
      <c r="S97" s="221"/>
      <c r="T97" s="221"/>
      <c r="U97" s="221"/>
      <c r="V97" s="221"/>
      <c r="W97" s="221"/>
      <c r="X97" s="221"/>
      <c r="Y97" s="221"/>
    </row>
    <row r="98" spans="1:25" ht="43.5" customHeight="1">
      <c r="A98" s="221"/>
      <c r="B98" s="221"/>
      <c r="C98" s="221"/>
      <c r="D98" s="221"/>
      <c r="E98" s="221"/>
      <c r="F98" s="221"/>
      <c r="G98" s="221"/>
      <c r="H98" s="221"/>
      <c r="I98" s="221"/>
      <c r="J98" s="221"/>
      <c r="K98" s="221"/>
      <c r="L98" s="221"/>
      <c r="M98" s="221"/>
      <c r="N98" s="221"/>
      <c r="O98" s="221"/>
      <c r="P98" s="221"/>
      <c r="Q98" s="221"/>
      <c r="R98" s="221"/>
      <c r="S98" s="221"/>
      <c r="T98" s="221"/>
      <c r="U98" s="221"/>
      <c r="V98" s="221"/>
      <c r="W98" s="221"/>
      <c r="X98" s="221"/>
      <c r="Y98" s="221"/>
    </row>
    <row r="99" spans="1:25" ht="43.5" customHeight="1">
      <c r="A99" s="221"/>
      <c r="B99" s="221"/>
      <c r="C99" s="221"/>
      <c r="D99" s="221"/>
      <c r="E99" s="221"/>
      <c r="F99" s="221"/>
      <c r="G99" s="221"/>
      <c r="H99" s="221"/>
      <c r="I99" s="221"/>
      <c r="J99" s="221"/>
      <c r="K99" s="221"/>
      <c r="L99" s="221"/>
      <c r="M99" s="221"/>
      <c r="N99" s="221"/>
      <c r="O99" s="221"/>
      <c r="P99" s="221"/>
      <c r="Q99" s="221"/>
      <c r="R99" s="221"/>
      <c r="S99" s="221"/>
      <c r="T99" s="221"/>
      <c r="U99" s="221"/>
      <c r="V99" s="221"/>
      <c r="W99" s="221"/>
      <c r="X99" s="221"/>
      <c r="Y99" s="221"/>
    </row>
    <row r="100" spans="1:25" ht="43.5" customHeight="1">
      <c r="A100" s="221"/>
      <c r="B100" s="221"/>
      <c r="C100" s="221"/>
      <c r="D100" s="221"/>
      <c r="E100" s="221"/>
      <c r="F100" s="221"/>
      <c r="G100" s="221"/>
      <c r="H100" s="221"/>
      <c r="I100" s="221"/>
      <c r="J100" s="221"/>
      <c r="K100" s="221"/>
      <c r="L100" s="221"/>
      <c r="M100" s="221"/>
      <c r="N100" s="221"/>
      <c r="O100" s="221"/>
      <c r="P100" s="221"/>
      <c r="Q100" s="221"/>
      <c r="R100" s="221"/>
      <c r="S100" s="221"/>
      <c r="T100" s="221"/>
      <c r="U100" s="221"/>
      <c r="V100" s="221"/>
      <c r="W100" s="221"/>
      <c r="X100" s="221"/>
      <c r="Y100" s="221"/>
    </row>
    <row r="101" spans="1:25" ht="43.5" customHeight="1">
      <c r="A101" s="221"/>
      <c r="B101" s="221"/>
      <c r="C101" s="221"/>
      <c r="D101" s="221"/>
      <c r="E101" s="221"/>
      <c r="F101" s="221"/>
      <c r="G101" s="221"/>
      <c r="H101" s="221"/>
      <c r="I101" s="221"/>
      <c r="J101" s="221"/>
      <c r="K101" s="221"/>
      <c r="L101" s="221"/>
      <c r="M101" s="221"/>
      <c r="N101" s="221"/>
      <c r="O101" s="221"/>
      <c r="P101" s="221"/>
      <c r="Q101" s="221"/>
      <c r="R101" s="221"/>
      <c r="S101" s="221"/>
      <c r="T101" s="221"/>
      <c r="U101" s="221"/>
      <c r="V101" s="221"/>
      <c r="W101" s="221"/>
      <c r="X101" s="221"/>
      <c r="Y101" s="221"/>
    </row>
    <row r="102" spans="1:25" ht="43.5" customHeight="1">
      <c r="A102" s="221"/>
      <c r="B102" s="221"/>
      <c r="C102" s="221"/>
      <c r="D102" s="221"/>
      <c r="E102" s="221"/>
      <c r="F102" s="221"/>
      <c r="G102" s="221"/>
      <c r="H102" s="221"/>
      <c r="I102" s="221"/>
      <c r="J102" s="221"/>
      <c r="K102" s="221"/>
      <c r="L102" s="221"/>
      <c r="M102" s="221"/>
      <c r="N102" s="221"/>
      <c r="O102" s="221"/>
      <c r="P102" s="221"/>
      <c r="Q102" s="221"/>
      <c r="R102" s="221"/>
      <c r="S102" s="221"/>
      <c r="T102" s="221"/>
      <c r="U102" s="221"/>
      <c r="V102" s="221"/>
      <c r="W102" s="221"/>
      <c r="X102" s="221"/>
      <c r="Y102" s="221"/>
    </row>
    <row r="103" spans="1:25" ht="43.5" customHeight="1">
      <c r="A103" s="221"/>
      <c r="B103" s="221"/>
      <c r="C103" s="221"/>
      <c r="D103" s="221"/>
      <c r="E103" s="221"/>
      <c r="F103" s="221"/>
      <c r="G103" s="221"/>
      <c r="H103" s="221"/>
      <c r="I103" s="221"/>
      <c r="J103" s="221"/>
      <c r="K103" s="221"/>
      <c r="L103" s="221"/>
      <c r="M103" s="221"/>
      <c r="N103" s="221"/>
      <c r="O103" s="221"/>
      <c r="P103" s="221"/>
      <c r="Q103" s="221"/>
      <c r="R103" s="221"/>
      <c r="S103" s="221"/>
      <c r="T103" s="221"/>
      <c r="U103" s="221"/>
      <c r="V103" s="221"/>
      <c r="W103" s="221"/>
      <c r="X103" s="221"/>
      <c r="Y103" s="221"/>
    </row>
    <row r="104" spans="1:25" ht="43.5" customHeight="1">
      <c r="A104" s="221"/>
      <c r="B104" s="221"/>
      <c r="C104" s="221"/>
      <c r="D104" s="221"/>
      <c r="E104" s="221"/>
      <c r="F104" s="221"/>
      <c r="G104" s="221"/>
      <c r="H104" s="221"/>
      <c r="I104" s="221"/>
      <c r="J104" s="221"/>
      <c r="K104" s="221"/>
      <c r="L104" s="221"/>
      <c r="M104" s="221"/>
      <c r="N104" s="221"/>
      <c r="O104" s="221"/>
      <c r="P104" s="221"/>
      <c r="Q104" s="221"/>
      <c r="R104" s="221"/>
      <c r="S104" s="221"/>
      <c r="T104" s="221"/>
      <c r="U104" s="221"/>
      <c r="V104" s="221"/>
      <c r="W104" s="221"/>
      <c r="X104" s="221"/>
      <c r="Y104" s="221"/>
    </row>
    <row r="105" spans="1:25" ht="43.5" customHeight="1">
      <c r="A105" s="221"/>
      <c r="B105" s="221"/>
      <c r="C105" s="221"/>
      <c r="D105" s="221"/>
      <c r="E105" s="221"/>
      <c r="F105" s="221"/>
      <c r="G105" s="221"/>
      <c r="H105" s="221"/>
      <c r="I105" s="221"/>
      <c r="J105" s="221"/>
      <c r="K105" s="221"/>
      <c r="L105" s="221"/>
      <c r="M105" s="221"/>
      <c r="N105" s="221"/>
      <c r="O105" s="221"/>
      <c r="P105" s="221"/>
      <c r="Q105" s="221"/>
      <c r="R105" s="221"/>
      <c r="S105" s="221"/>
      <c r="T105" s="221"/>
      <c r="U105" s="221"/>
      <c r="V105" s="221"/>
      <c r="W105" s="221"/>
      <c r="X105" s="221"/>
      <c r="Y105" s="221"/>
    </row>
    <row r="106" spans="1:25" ht="43.5" customHeight="1">
      <c r="A106" s="221"/>
      <c r="B106" s="221"/>
      <c r="C106" s="221"/>
      <c r="D106" s="221"/>
      <c r="E106" s="221"/>
      <c r="F106" s="221"/>
      <c r="G106" s="221"/>
      <c r="H106" s="221"/>
      <c r="I106" s="221"/>
      <c r="J106" s="221"/>
      <c r="K106" s="221"/>
      <c r="L106" s="221"/>
      <c r="M106" s="221"/>
      <c r="N106" s="221"/>
      <c r="O106" s="221"/>
      <c r="P106" s="221"/>
      <c r="Q106" s="221"/>
      <c r="R106" s="221"/>
      <c r="S106" s="221"/>
      <c r="T106" s="221"/>
      <c r="U106" s="221"/>
      <c r="V106" s="221"/>
      <c r="W106" s="221"/>
      <c r="X106" s="221"/>
      <c r="Y106" s="221"/>
    </row>
    <row r="107" spans="1:25" ht="43.5" customHeight="1">
      <c r="A107" s="221"/>
      <c r="B107" s="221"/>
      <c r="C107" s="221"/>
      <c r="D107" s="221"/>
      <c r="E107" s="221"/>
      <c r="F107" s="221"/>
      <c r="G107" s="221"/>
      <c r="H107" s="221"/>
      <c r="I107" s="221"/>
      <c r="J107" s="221"/>
      <c r="K107" s="221"/>
      <c r="L107" s="221"/>
      <c r="M107" s="221"/>
      <c r="N107" s="221"/>
      <c r="O107" s="221"/>
      <c r="P107" s="221"/>
      <c r="Q107" s="221"/>
      <c r="R107" s="221"/>
      <c r="S107" s="221"/>
      <c r="T107" s="221"/>
      <c r="U107" s="221"/>
      <c r="V107" s="221"/>
      <c r="W107" s="221"/>
      <c r="X107" s="221"/>
      <c r="Y107" s="221"/>
    </row>
    <row r="108" spans="1:25" ht="43.5" customHeight="1">
      <c r="A108" s="221"/>
      <c r="B108" s="221"/>
      <c r="C108" s="221"/>
      <c r="D108" s="221"/>
      <c r="E108" s="221"/>
      <c r="F108" s="221"/>
      <c r="G108" s="221"/>
      <c r="H108" s="221"/>
      <c r="I108" s="221"/>
      <c r="J108" s="221"/>
      <c r="K108" s="221"/>
      <c r="L108" s="221"/>
      <c r="M108" s="221"/>
      <c r="N108" s="221"/>
      <c r="O108" s="221"/>
      <c r="P108" s="221"/>
      <c r="Q108" s="221"/>
      <c r="R108" s="221"/>
      <c r="S108" s="221"/>
      <c r="T108" s="221"/>
      <c r="U108" s="221"/>
      <c r="V108" s="221"/>
      <c r="W108" s="221"/>
      <c r="X108" s="221"/>
      <c r="Y108" s="221"/>
    </row>
    <row r="109" spans="1:25" ht="43.5" customHeight="1">
      <c r="A109" s="221"/>
      <c r="B109" s="221"/>
      <c r="C109" s="221"/>
      <c r="D109" s="221"/>
      <c r="E109" s="221"/>
      <c r="F109" s="221"/>
      <c r="G109" s="221"/>
      <c r="H109" s="221"/>
      <c r="I109" s="221"/>
      <c r="J109" s="221"/>
      <c r="K109" s="221"/>
      <c r="L109" s="221"/>
      <c r="M109" s="221"/>
      <c r="N109" s="221"/>
      <c r="O109" s="221"/>
      <c r="P109" s="221"/>
      <c r="Q109" s="221"/>
      <c r="R109" s="221"/>
      <c r="S109" s="221"/>
      <c r="T109" s="221"/>
      <c r="U109" s="221"/>
      <c r="V109" s="221"/>
      <c r="W109" s="221"/>
      <c r="X109" s="221"/>
      <c r="Y109" s="221"/>
    </row>
    <row r="110" spans="1:25" ht="43.5" customHeight="1">
      <c r="A110" s="221"/>
      <c r="B110" s="221"/>
      <c r="C110" s="221"/>
      <c r="D110" s="221"/>
      <c r="E110" s="221"/>
      <c r="F110" s="221"/>
      <c r="G110" s="221"/>
      <c r="H110" s="221"/>
      <c r="I110" s="221"/>
      <c r="J110" s="221"/>
      <c r="K110" s="221"/>
      <c r="L110" s="221"/>
      <c r="M110" s="221"/>
      <c r="N110" s="221"/>
      <c r="O110" s="221"/>
      <c r="P110" s="221"/>
      <c r="Q110" s="221"/>
      <c r="R110" s="221"/>
      <c r="S110" s="221"/>
      <c r="T110" s="221"/>
      <c r="U110" s="221"/>
      <c r="V110" s="221"/>
      <c r="W110" s="221"/>
      <c r="X110" s="221"/>
      <c r="Y110" s="221"/>
    </row>
    <row r="111" spans="1:25" ht="43.5" customHeight="1">
      <c r="A111" s="221"/>
      <c r="B111" s="221"/>
      <c r="C111" s="221"/>
      <c r="D111" s="221"/>
      <c r="E111" s="221"/>
      <c r="F111" s="221"/>
      <c r="G111" s="221"/>
      <c r="H111" s="221"/>
      <c r="I111" s="221"/>
      <c r="J111" s="221"/>
      <c r="K111" s="221"/>
      <c r="L111" s="221"/>
      <c r="M111" s="221"/>
      <c r="N111" s="221"/>
      <c r="O111" s="221"/>
      <c r="P111" s="221"/>
      <c r="Q111" s="221"/>
      <c r="R111" s="221"/>
      <c r="S111" s="221"/>
      <c r="T111" s="221"/>
      <c r="U111" s="221"/>
      <c r="V111" s="221"/>
      <c r="W111" s="221"/>
      <c r="X111" s="221"/>
      <c r="Y111" s="221"/>
    </row>
    <row r="112" spans="1:25" ht="43.5" customHeight="1">
      <c r="A112" s="221"/>
      <c r="B112" s="221"/>
      <c r="C112" s="221"/>
      <c r="D112" s="221"/>
      <c r="E112" s="221"/>
      <c r="F112" s="221"/>
      <c r="G112" s="221"/>
      <c r="H112" s="221"/>
      <c r="I112" s="221"/>
      <c r="J112" s="221"/>
      <c r="K112" s="221"/>
      <c r="L112" s="221"/>
      <c r="M112" s="221"/>
      <c r="N112" s="221"/>
      <c r="O112" s="221"/>
      <c r="P112" s="221"/>
      <c r="Q112" s="221"/>
      <c r="R112" s="221"/>
      <c r="S112" s="221"/>
      <c r="T112" s="221"/>
      <c r="U112" s="221"/>
      <c r="V112" s="221"/>
      <c r="W112" s="221"/>
      <c r="X112" s="221"/>
      <c r="Y112" s="221"/>
    </row>
    <row r="113" spans="1:25" ht="43.5" customHeight="1">
      <c r="A113" s="221"/>
      <c r="B113" s="221"/>
      <c r="C113" s="221"/>
      <c r="D113" s="221"/>
      <c r="E113" s="221"/>
      <c r="F113" s="221"/>
      <c r="G113" s="221"/>
      <c r="H113" s="221"/>
      <c r="I113" s="221"/>
      <c r="J113" s="221"/>
      <c r="K113" s="221"/>
      <c r="L113" s="221"/>
      <c r="M113" s="221"/>
      <c r="N113" s="221"/>
      <c r="O113" s="221"/>
      <c r="P113" s="221"/>
      <c r="Q113" s="221"/>
      <c r="R113" s="221"/>
      <c r="S113" s="221"/>
      <c r="T113" s="221"/>
      <c r="U113" s="221"/>
      <c r="V113" s="221"/>
      <c r="W113" s="221"/>
      <c r="X113" s="221"/>
      <c r="Y113" s="221"/>
    </row>
    <row r="114" spans="1:25" ht="43.5" customHeight="1">
      <c r="A114" s="221"/>
      <c r="B114" s="221"/>
      <c r="C114" s="221"/>
      <c r="D114" s="221"/>
      <c r="E114" s="221"/>
      <c r="F114" s="221"/>
      <c r="G114" s="221"/>
      <c r="H114" s="221"/>
      <c r="I114" s="221"/>
      <c r="J114" s="221"/>
      <c r="K114" s="221"/>
      <c r="L114" s="221"/>
      <c r="M114" s="221"/>
      <c r="N114" s="221"/>
      <c r="O114" s="221"/>
      <c r="P114" s="221"/>
      <c r="Q114" s="221"/>
      <c r="R114" s="221"/>
      <c r="S114" s="221"/>
      <c r="T114" s="221"/>
      <c r="U114" s="221"/>
      <c r="V114" s="221"/>
      <c r="W114" s="221"/>
      <c r="X114" s="221"/>
      <c r="Y114" s="221"/>
    </row>
    <row r="115" spans="1:25" ht="43.5" customHeight="1">
      <c r="A115" s="221"/>
      <c r="B115" s="221"/>
      <c r="C115" s="221"/>
      <c r="D115" s="221"/>
      <c r="E115" s="221"/>
      <c r="F115" s="221"/>
      <c r="G115" s="221"/>
      <c r="H115" s="221"/>
      <c r="I115" s="221"/>
      <c r="J115" s="221"/>
      <c r="K115" s="221"/>
      <c r="L115" s="221"/>
      <c r="M115" s="221"/>
      <c r="N115" s="221"/>
      <c r="O115" s="221"/>
      <c r="P115" s="221"/>
      <c r="Q115" s="221"/>
      <c r="R115" s="221"/>
      <c r="S115" s="221"/>
      <c r="T115" s="221"/>
      <c r="U115" s="221"/>
      <c r="V115" s="221"/>
      <c r="W115" s="221"/>
      <c r="X115" s="221"/>
      <c r="Y115" s="221"/>
    </row>
    <row r="116" spans="1:25" ht="43.5" customHeight="1">
      <c r="A116" s="221"/>
      <c r="B116" s="221"/>
      <c r="C116" s="221"/>
      <c r="D116" s="221"/>
      <c r="E116" s="221"/>
      <c r="F116" s="221"/>
      <c r="G116" s="221"/>
      <c r="H116" s="221"/>
      <c r="I116" s="221"/>
      <c r="J116" s="221"/>
      <c r="K116" s="221"/>
      <c r="L116" s="221"/>
      <c r="M116" s="221"/>
      <c r="N116" s="221"/>
      <c r="O116" s="221"/>
      <c r="P116" s="221"/>
      <c r="Q116" s="221"/>
      <c r="R116" s="221"/>
      <c r="S116" s="221"/>
      <c r="T116" s="221"/>
      <c r="U116" s="221"/>
      <c r="V116" s="221"/>
      <c r="W116" s="221"/>
      <c r="X116" s="221"/>
      <c r="Y116" s="221"/>
    </row>
    <row r="117" spans="1:25" ht="43.5" customHeight="1">
      <c r="A117" s="221"/>
      <c r="B117" s="221"/>
      <c r="C117" s="221"/>
      <c r="D117" s="221"/>
      <c r="E117" s="221"/>
      <c r="F117" s="221"/>
      <c r="G117" s="221"/>
      <c r="H117" s="221"/>
      <c r="I117" s="221"/>
      <c r="J117" s="221"/>
      <c r="K117" s="221"/>
      <c r="L117" s="221"/>
      <c r="M117" s="221"/>
      <c r="N117" s="221"/>
      <c r="O117" s="221"/>
      <c r="P117" s="221"/>
      <c r="Q117" s="221"/>
      <c r="R117" s="221"/>
      <c r="S117" s="221"/>
      <c r="T117" s="221"/>
      <c r="U117" s="221"/>
      <c r="V117" s="221"/>
      <c r="W117" s="221"/>
      <c r="X117" s="221"/>
      <c r="Y117" s="221"/>
    </row>
    <row r="118" spans="1:25" ht="43.5" customHeight="1">
      <c r="A118" s="221"/>
      <c r="B118" s="221"/>
      <c r="C118" s="221"/>
      <c r="D118" s="221"/>
      <c r="E118" s="221"/>
      <c r="F118" s="221"/>
      <c r="G118" s="221"/>
      <c r="H118" s="221"/>
      <c r="I118" s="221"/>
      <c r="J118" s="221"/>
      <c r="K118" s="221"/>
      <c r="L118" s="221"/>
      <c r="M118" s="221"/>
      <c r="N118" s="221"/>
      <c r="O118" s="221"/>
      <c r="P118" s="221"/>
      <c r="Q118" s="221"/>
      <c r="R118" s="221"/>
      <c r="S118" s="221"/>
      <c r="T118" s="221"/>
      <c r="U118" s="221"/>
      <c r="V118" s="221"/>
      <c r="W118" s="221"/>
      <c r="X118" s="221"/>
      <c r="Y118" s="221"/>
    </row>
    <row r="119" spans="1:25" ht="43.5" customHeight="1">
      <c r="A119" s="221"/>
      <c r="B119" s="221"/>
      <c r="C119" s="221"/>
      <c r="D119" s="221"/>
      <c r="E119" s="221"/>
      <c r="F119" s="221"/>
      <c r="G119" s="221"/>
      <c r="H119" s="221"/>
      <c r="I119" s="221"/>
      <c r="J119" s="221"/>
      <c r="K119" s="221"/>
      <c r="L119" s="221"/>
      <c r="M119" s="221"/>
      <c r="N119" s="221"/>
      <c r="O119" s="221"/>
      <c r="P119" s="221"/>
      <c r="Q119" s="221"/>
      <c r="R119" s="221"/>
      <c r="S119" s="221"/>
      <c r="T119" s="221"/>
      <c r="U119" s="221"/>
      <c r="V119" s="221"/>
      <c r="W119" s="221"/>
      <c r="X119" s="221"/>
      <c r="Y119" s="221"/>
    </row>
    <row r="120" spans="1:25" ht="43.5" customHeight="1">
      <c r="A120" s="221"/>
      <c r="B120" s="221"/>
      <c r="C120" s="221"/>
      <c r="D120" s="221"/>
      <c r="E120" s="221"/>
      <c r="F120" s="221"/>
      <c r="G120" s="221"/>
      <c r="H120" s="221"/>
      <c r="I120" s="221"/>
      <c r="J120" s="221"/>
      <c r="K120" s="221"/>
      <c r="L120" s="221"/>
      <c r="M120" s="221"/>
      <c r="N120" s="221"/>
      <c r="O120" s="221"/>
      <c r="P120" s="221"/>
      <c r="Q120" s="221"/>
      <c r="R120" s="221"/>
      <c r="S120" s="221"/>
      <c r="T120" s="221"/>
      <c r="U120" s="221"/>
      <c r="V120" s="221"/>
      <c r="W120" s="221"/>
      <c r="X120" s="221"/>
      <c r="Y120" s="221"/>
    </row>
    <row r="121" spans="1:25" ht="43.5" customHeight="1">
      <c r="A121" s="221"/>
      <c r="B121" s="221"/>
      <c r="C121" s="221"/>
      <c r="D121" s="221"/>
      <c r="E121" s="221"/>
      <c r="F121" s="221"/>
      <c r="G121" s="221"/>
      <c r="H121" s="221"/>
      <c r="I121" s="221"/>
      <c r="J121" s="221"/>
      <c r="K121" s="221"/>
      <c r="L121" s="221"/>
      <c r="M121" s="221"/>
      <c r="N121" s="221"/>
      <c r="O121" s="221"/>
      <c r="P121" s="221"/>
      <c r="Q121" s="221"/>
      <c r="R121" s="221"/>
      <c r="S121" s="221"/>
      <c r="T121" s="221"/>
      <c r="U121" s="221"/>
      <c r="V121" s="221"/>
      <c r="W121" s="221"/>
      <c r="X121" s="221"/>
      <c r="Y121" s="221"/>
    </row>
    <row r="122" spans="1:25" ht="43.5" customHeight="1">
      <c r="A122" s="221"/>
      <c r="B122" s="221"/>
      <c r="C122" s="221"/>
      <c r="D122" s="221"/>
      <c r="E122" s="221"/>
      <c r="F122" s="221"/>
      <c r="G122" s="221"/>
      <c r="H122" s="221"/>
      <c r="I122" s="221"/>
      <c r="J122" s="221"/>
      <c r="K122" s="221"/>
      <c r="L122" s="221"/>
      <c r="M122" s="221"/>
      <c r="N122" s="221"/>
      <c r="O122" s="221"/>
      <c r="P122" s="221"/>
      <c r="Q122" s="221"/>
      <c r="R122" s="221"/>
      <c r="S122" s="221"/>
      <c r="T122" s="221"/>
      <c r="U122" s="221"/>
      <c r="V122" s="221"/>
      <c r="W122" s="221"/>
      <c r="X122" s="221"/>
      <c r="Y122" s="221"/>
    </row>
    <row r="123" spans="1:25" ht="43.5" customHeight="1">
      <c r="A123" s="221"/>
      <c r="B123" s="221"/>
      <c r="C123" s="221"/>
      <c r="D123" s="221"/>
      <c r="E123" s="221"/>
      <c r="F123" s="221"/>
      <c r="G123" s="221"/>
      <c r="H123" s="221"/>
      <c r="I123" s="221"/>
      <c r="J123" s="221"/>
      <c r="K123" s="221"/>
      <c r="L123" s="221"/>
      <c r="M123" s="221"/>
      <c r="N123" s="221"/>
      <c r="O123" s="221"/>
      <c r="P123" s="221"/>
      <c r="Q123" s="221"/>
      <c r="R123" s="221"/>
      <c r="S123" s="221"/>
      <c r="T123" s="221"/>
      <c r="U123" s="221"/>
      <c r="V123" s="221"/>
      <c r="W123" s="221"/>
      <c r="X123" s="221"/>
      <c r="Y123" s="221"/>
    </row>
    <row r="124" spans="1:25" ht="43.5" customHeight="1">
      <c r="A124" s="221"/>
      <c r="B124" s="221"/>
      <c r="C124" s="221"/>
      <c r="D124" s="221"/>
      <c r="E124" s="221"/>
      <c r="F124" s="221"/>
      <c r="G124" s="221"/>
      <c r="H124" s="221"/>
      <c r="I124" s="221"/>
      <c r="J124" s="221"/>
      <c r="K124" s="221"/>
      <c r="L124" s="221"/>
      <c r="M124" s="221"/>
      <c r="N124" s="221"/>
      <c r="O124" s="221"/>
      <c r="P124" s="221"/>
      <c r="Q124" s="221"/>
      <c r="R124" s="221"/>
      <c r="S124" s="221"/>
      <c r="T124" s="221"/>
      <c r="U124" s="221"/>
      <c r="V124" s="221"/>
      <c r="W124" s="221"/>
      <c r="X124" s="221"/>
      <c r="Y124" s="221"/>
    </row>
    <row r="125" spans="1:25" ht="43.5" customHeight="1">
      <c r="A125" s="221"/>
      <c r="B125" s="221"/>
      <c r="C125" s="221"/>
      <c r="D125" s="221"/>
      <c r="E125" s="221"/>
      <c r="F125" s="221"/>
      <c r="G125" s="221"/>
      <c r="H125" s="221"/>
      <c r="I125" s="221"/>
      <c r="J125" s="221"/>
      <c r="K125" s="221"/>
      <c r="L125" s="221"/>
      <c r="M125" s="221"/>
      <c r="N125" s="221"/>
      <c r="O125" s="221"/>
      <c r="P125" s="221"/>
      <c r="Q125" s="221"/>
      <c r="R125" s="221"/>
      <c r="S125" s="221"/>
      <c r="T125" s="221"/>
      <c r="U125" s="221"/>
      <c r="V125" s="221"/>
      <c r="W125" s="221"/>
      <c r="X125" s="221"/>
      <c r="Y125" s="221"/>
    </row>
    <row r="126" spans="1:25" ht="43.5" customHeight="1">
      <c r="A126" s="221"/>
      <c r="B126" s="221"/>
      <c r="C126" s="221"/>
      <c r="D126" s="221"/>
      <c r="E126" s="221"/>
      <c r="F126" s="221"/>
      <c r="G126" s="221"/>
      <c r="H126" s="221"/>
      <c r="I126" s="221"/>
      <c r="J126" s="221"/>
      <c r="K126" s="221"/>
      <c r="L126" s="221"/>
      <c r="M126" s="221"/>
      <c r="N126" s="221"/>
      <c r="O126" s="221"/>
      <c r="P126" s="221"/>
      <c r="Q126" s="221"/>
      <c r="R126" s="221"/>
      <c r="S126" s="221"/>
      <c r="T126" s="221"/>
      <c r="U126" s="221"/>
      <c r="V126" s="221"/>
      <c r="W126" s="221"/>
      <c r="X126" s="221"/>
      <c r="Y126" s="221"/>
    </row>
    <row r="127" spans="1:25" ht="43.5" customHeight="1">
      <c r="A127" s="221"/>
      <c r="B127" s="221"/>
      <c r="C127" s="221"/>
      <c r="D127" s="221"/>
      <c r="E127" s="221"/>
      <c r="F127" s="221"/>
      <c r="G127" s="221"/>
      <c r="H127" s="221"/>
      <c r="I127" s="221"/>
      <c r="J127" s="221"/>
      <c r="K127" s="221"/>
      <c r="L127" s="221"/>
      <c r="M127" s="221"/>
      <c r="N127" s="221"/>
      <c r="O127" s="221"/>
      <c r="P127" s="221"/>
      <c r="Q127" s="221"/>
      <c r="R127" s="221"/>
      <c r="S127" s="221"/>
      <c r="T127" s="221"/>
      <c r="U127" s="221"/>
      <c r="V127" s="221"/>
      <c r="W127" s="221"/>
      <c r="X127" s="221"/>
      <c r="Y127" s="221"/>
    </row>
    <row r="128" spans="1:25" ht="43.5" customHeight="1">
      <c r="A128" s="221"/>
      <c r="B128" s="221"/>
      <c r="C128" s="221"/>
      <c r="D128" s="221"/>
      <c r="E128" s="221"/>
      <c r="F128" s="221"/>
      <c r="G128" s="221"/>
      <c r="H128" s="221"/>
      <c r="I128" s="221"/>
      <c r="J128" s="221"/>
      <c r="K128" s="221"/>
      <c r="L128" s="221"/>
      <c r="M128" s="221"/>
      <c r="N128" s="221"/>
      <c r="O128" s="221"/>
      <c r="P128" s="221"/>
      <c r="Q128" s="221"/>
      <c r="R128" s="221"/>
      <c r="S128" s="221"/>
      <c r="T128" s="221"/>
      <c r="U128" s="221"/>
      <c r="V128" s="221"/>
      <c r="W128" s="221"/>
      <c r="X128" s="221"/>
      <c r="Y128" s="221"/>
    </row>
    <row r="129" spans="1:25" ht="43.5" customHeight="1">
      <c r="A129" s="221"/>
      <c r="B129" s="221"/>
      <c r="C129" s="221"/>
      <c r="D129" s="221"/>
      <c r="E129" s="221"/>
      <c r="F129" s="221"/>
      <c r="G129" s="221"/>
      <c r="H129" s="221"/>
      <c r="I129" s="221"/>
      <c r="J129" s="221"/>
      <c r="K129" s="221"/>
      <c r="L129" s="221"/>
      <c r="M129" s="221"/>
      <c r="N129" s="221"/>
      <c r="O129" s="221"/>
      <c r="P129" s="221"/>
      <c r="Q129" s="221"/>
      <c r="R129" s="221"/>
      <c r="S129" s="221"/>
      <c r="T129" s="221"/>
      <c r="U129" s="221"/>
      <c r="V129" s="221"/>
      <c r="W129" s="221"/>
      <c r="X129" s="221"/>
      <c r="Y129" s="221"/>
    </row>
    <row r="130" spans="1:25" ht="43.5" customHeight="1">
      <c r="A130" s="221"/>
      <c r="B130" s="221"/>
      <c r="C130" s="221"/>
      <c r="D130" s="221"/>
      <c r="E130" s="221"/>
      <c r="F130" s="221"/>
      <c r="G130" s="221"/>
      <c r="H130" s="221"/>
      <c r="I130" s="221"/>
      <c r="J130" s="221"/>
      <c r="K130" s="221"/>
      <c r="L130" s="221"/>
      <c r="M130" s="221"/>
      <c r="N130" s="221"/>
      <c r="O130" s="221"/>
      <c r="P130" s="221"/>
      <c r="Q130" s="221"/>
      <c r="R130" s="221"/>
      <c r="S130" s="221"/>
      <c r="T130" s="221"/>
      <c r="U130" s="221"/>
      <c r="V130" s="221"/>
      <c r="W130" s="221"/>
      <c r="X130" s="221"/>
      <c r="Y130" s="221"/>
    </row>
    <row r="131" spans="1:25" ht="43.5" customHeight="1">
      <c r="A131" s="221"/>
      <c r="B131" s="221"/>
      <c r="C131" s="221"/>
      <c r="D131" s="221"/>
      <c r="E131" s="221"/>
      <c r="F131" s="221"/>
      <c r="G131" s="221"/>
      <c r="H131" s="221"/>
      <c r="I131" s="221"/>
      <c r="J131" s="221"/>
      <c r="K131" s="221"/>
      <c r="L131" s="221"/>
      <c r="M131" s="221"/>
      <c r="N131" s="221"/>
      <c r="O131" s="221"/>
      <c r="P131" s="221"/>
      <c r="Q131" s="221"/>
      <c r="R131" s="221"/>
      <c r="S131" s="221"/>
      <c r="T131" s="221"/>
      <c r="U131" s="221"/>
      <c r="V131" s="221"/>
      <c r="W131" s="221"/>
      <c r="X131" s="221"/>
      <c r="Y131" s="221"/>
    </row>
    <row r="132" spans="1:25" ht="43.5" customHeight="1">
      <c r="A132" s="221"/>
      <c r="B132" s="221"/>
      <c r="C132" s="221"/>
      <c r="D132" s="221"/>
      <c r="E132" s="221"/>
      <c r="F132" s="221"/>
      <c r="G132" s="221"/>
      <c r="H132" s="221"/>
      <c r="I132" s="221"/>
      <c r="J132" s="221"/>
      <c r="K132" s="221"/>
      <c r="L132" s="221"/>
      <c r="M132" s="221"/>
      <c r="N132" s="221"/>
      <c r="O132" s="221"/>
      <c r="P132" s="221"/>
      <c r="Q132" s="221"/>
      <c r="R132" s="221"/>
      <c r="S132" s="221"/>
      <c r="T132" s="221"/>
      <c r="U132" s="221"/>
      <c r="V132" s="221"/>
      <c r="W132" s="221"/>
      <c r="X132" s="221"/>
      <c r="Y132" s="221"/>
    </row>
    <row r="133" spans="1:25" ht="43.5" customHeight="1">
      <c r="A133" s="221"/>
      <c r="B133" s="221"/>
      <c r="C133" s="221"/>
      <c r="D133" s="221"/>
      <c r="E133" s="221"/>
      <c r="F133" s="221"/>
      <c r="G133" s="221"/>
      <c r="H133" s="221"/>
      <c r="I133" s="221"/>
      <c r="J133" s="221"/>
      <c r="K133" s="221"/>
      <c r="L133" s="221"/>
      <c r="M133" s="221"/>
      <c r="N133" s="221"/>
      <c r="O133" s="221"/>
      <c r="P133" s="221"/>
      <c r="Q133" s="221"/>
      <c r="R133" s="221"/>
      <c r="S133" s="221"/>
      <c r="T133" s="221"/>
      <c r="U133" s="221"/>
      <c r="V133" s="221"/>
      <c r="W133" s="221"/>
      <c r="X133" s="221"/>
      <c r="Y133" s="221"/>
    </row>
    <row r="134" spans="1:25" ht="43.5" customHeight="1">
      <c r="A134" s="221"/>
      <c r="B134" s="221"/>
      <c r="C134" s="221"/>
      <c r="D134" s="221"/>
      <c r="E134" s="221"/>
      <c r="F134" s="221"/>
      <c r="G134" s="221"/>
      <c r="H134" s="221"/>
      <c r="I134" s="221"/>
      <c r="J134" s="221"/>
      <c r="K134" s="221"/>
      <c r="L134" s="221"/>
      <c r="M134" s="221"/>
      <c r="N134" s="221"/>
      <c r="O134" s="221"/>
      <c r="P134" s="221"/>
      <c r="Q134" s="221"/>
      <c r="R134" s="221"/>
      <c r="S134" s="221"/>
      <c r="T134" s="221"/>
      <c r="U134" s="221"/>
      <c r="V134" s="221"/>
      <c r="W134" s="221"/>
      <c r="X134" s="221"/>
      <c r="Y134" s="221"/>
    </row>
    <row r="135" spans="1:25" ht="43.5" customHeight="1">
      <c r="A135" s="221"/>
      <c r="B135" s="221"/>
      <c r="C135" s="221"/>
      <c r="D135" s="221"/>
      <c r="E135" s="221"/>
      <c r="F135" s="221"/>
      <c r="G135" s="221"/>
      <c r="H135" s="221"/>
      <c r="I135" s="221"/>
      <c r="J135" s="221"/>
      <c r="K135" s="221"/>
      <c r="L135" s="221"/>
      <c r="M135" s="221"/>
      <c r="N135" s="221"/>
      <c r="O135" s="221"/>
      <c r="P135" s="221"/>
      <c r="Q135" s="221"/>
      <c r="R135" s="221"/>
      <c r="S135" s="221"/>
      <c r="T135" s="221"/>
      <c r="U135" s="221"/>
      <c r="V135" s="221"/>
      <c r="W135" s="221"/>
      <c r="X135" s="221"/>
      <c r="Y135" s="221"/>
    </row>
    <row r="136" spans="1:25" ht="43.5" customHeight="1">
      <c r="A136" s="221"/>
      <c r="B136" s="221"/>
      <c r="C136" s="221"/>
      <c r="D136" s="221"/>
      <c r="E136" s="221"/>
      <c r="F136" s="221"/>
      <c r="G136" s="221"/>
      <c r="H136" s="221"/>
      <c r="I136" s="221"/>
      <c r="J136" s="221"/>
      <c r="K136" s="221"/>
      <c r="L136" s="221"/>
      <c r="M136" s="221"/>
      <c r="N136" s="221"/>
      <c r="O136" s="221"/>
      <c r="P136" s="221"/>
      <c r="Q136" s="221"/>
      <c r="R136" s="221"/>
      <c r="S136" s="221"/>
      <c r="T136" s="221"/>
      <c r="U136" s="221"/>
      <c r="V136" s="221"/>
      <c r="W136" s="221"/>
      <c r="X136" s="221"/>
      <c r="Y136" s="221"/>
    </row>
    <row r="137" spans="1:25" ht="43.5" customHeight="1">
      <c r="A137" s="221"/>
      <c r="B137" s="221"/>
      <c r="C137" s="221"/>
      <c r="D137" s="221"/>
      <c r="E137" s="221"/>
      <c r="F137" s="221"/>
      <c r="G137" s="221"/>
      <c r="H137" s="221"/>
      <c r="I137" s="221"/>
      <c r="J137" s="221"/>
      <c r="K137" s="221"/>
      <c r="L137" s="221"/>
      <c r="M137" s="221"/>
      <c r="N137" s="221"/>
      <c r="O137" s="221"/>
      <c r="P137" s="221"/>
      <c r="Q137" s="221"/>
      <c r="R137" s="221"/>
      <c r="S137" s="221"/>
      <c r="T137" s="221"/>
      <c r="U137" s="221"/>
      <c r="V137" s="221"/>
      <c r="W137" s="221"/>
      <c r="X137" s="221"/>
      <c r="Y137" s="221"/>
    </row>
    <row r="138" spans="1:25" ht="43.5" customHeight="1">
      <c r="A138" s="221"/>
      <c r="B138" s="221"/>
      <c r="C138" s="221"/>
      <c r="D138" s="221"/>
      <c r="E138" s="221"/>
      <c r="F138" s="221"/>
      <c r="G138" s="221"/>
      <c r="H138" s="221"/>
      <c r="I138" s="221"/>
      <c r="J138" s="221"/>
      <c r="K138" s="221"/>
      <c r="L138" s="221"/>
      <c r="M138" s="221"/>
      <c r="N138" s="221"/>
      <c r="O138" s="221"/>
      <c r="P138" s="221"/>
      <c r="Q138" s="221"/>
      <c r="R138" s="221"/>
      <c r="S138" s="221"/>
      <c r="T138" s="221"/>
      <c r="U138" s="221"/>
      <c r="V138" s="221"/>
      <c r="W138" s="221"/>
      <c r="X138" s="221"/>
      <c r="Y138" s="221"/>
    </row>
    <row r="139" spans="1:25" ht="43.5" customHeight="1">
      <c r="A139" s="221"/>
      <c r="B139" s="221"/>
      <c r="C139" s="221"/>
      <c r="D139" s="221"/>
      <c r="E139" s="221"/>
      <c r="F139" s="221"/>
      <c r="G139" s="221"/>
      <c r="H139" s="221"/>
      <c r="I139" s="221"/>
      <c r="J139" s="221"/>
      <c r="K139" s="221"/>
      <c r="L139" s="221"/>
      <c r="M139" s="221"/>
      <c r="N139" s="221"/>
      <c r="O139" s="221"/>
      <c r="P139" s="221"/>
      <c r="Q139" s="221"/>
      <c r="R139" s="221"/>
      <c r="S139" s="221"/>
      <c r="T139" s="221"/>
      <c r="U139" s="221"/>
      <c r="V139" s="221"/>
      <c r="W139" s="221"/>
      <c r="X139" s="221"/>
      <c r="Y139" s="221"/>
    </row>
    <row r="140" spans="1:25" ht="43.5" customHeight="1">
      <c r="A140" s="221"/>
      <c r="B140" s="221"/>
      <c r="C140" s="221"/>
      <c r="D140" s="221"/>
      <c r="E140" s="221"/>
      <c r="F140" s="221"/>
      <c r="G140" s="221"/>
      <c r="H140" s="221"/>
      <c r="I140" s="221"/>
      <c r="J140" s="221"/>
      <c r="K140" s="221"/>
      <c r="L140" s="221"/>
      <c r="M140" s="221"/>
      <c r="N140" s="221"/>
      <c r="O140" s="221"/>
      <c r="P140" s="221"/>
      <c r="Q140" s="221"/>
      <c r="R140" s="221"/>
      <c r="S140" s="221"/>
      <c r="T140" s="221"/>
      <c r="U140" s="221"/>
      <c r="V140" s="221"/>
      <c r="W140" s="221"/>
      <c r="X140" s="221"/>
      <c r="Y140" s="221"/>
    </row>
    <row r="141" spans="1:25" ht="43.5" customHeight="1">
      <c r="A141" s="221"/>
      <c r="B141" s="221"/>
      <c r="C141" s="221"/>
      <c r="D141" s="221"/>
      <c r="E141" s="221"/>
      <c r="F141" s="221"/>
      <c r="G141" s="221"/>
      <c r="H141" s="221"/>
      <c r="I141" s="221"/>
      <c r="J141" s="221"/>
      <c r="K141" s="221"/>
      <c r="L141" s="221"/>
      <c r="M141" s="221"/>
      <c r="N141" s="221"/>
      <c r="O141" s="221"/>
      <c r="P141" s="221"/>
      <c r="Q141" s="221"/>
      <c r="R141" s="221"/>
      <c r="S141" s="221"/>
      <c r="T141" s="221"/>
      <c r="U141" s="221"/>
      <c r="V141" s="221"/>
      <c r="W141" s="221"/>
      <c r="X141" s="221"/>
      <c r="Y141" s="221"/>
    </row>
    <row r="142" spans="1:25" ht="43.5" customHeight="1">
      <c r="A142" s="221"/>
      <c r="B142" s="221"/>
      <c r="C142" s="221"/>
      <c r="D142" s="221"/>
      <c r="E142" s="221"/>
      <c r="F142" s="221"/>
      <c r="G142" s="221"/>
      <c r="H142" s="221"/>
      <c r="I142" s="221"/>
      <c r="J142" s="221"/>
      <c r="K142" s="221"/>
      <c r="L142" s="221"/>
      <c r="M142" s="221"/>
      <c r="N142" s="221"/>
      <c r="O142" s="221"/>
      <c r="P142" s="221"/>
      <c r="Q142" s="221"/>
      <c r="R142" s="221"/>
      <c r="S142" s="221"/>
      <c r="T142" s="221"/>
      <c r="U142" s="221"/>
      <c r="V142" s="221"/>
      <c r="W142" s="221"/>
      <c r="X142" s="221"/>
      <c r="Y142" s="221"/>
    </row>
    <row r="143" spans="1:25" ht="43.5" customHeight="1">
      <c r="A143" s="221"/>
      <c r="B143" s="221"/>
      <c r="C143" s="221"/>
      <c r="D143" s="221"/>
      <c r="E143" s="221"/>
      <c r="F143" s="221"/>
      <c r="G143" s="221"/>
      <c r="H143" s="221"/>
      <c r="I143" s="221"/>
      <c r="J143" s="221"/>
      <c r="K143" s="221"/>
      <c r="L143" s="221"/>
      <c r="M143" s="221"/>
      <c r="N143" s="221"/>
      <c r="O143" s="221"/>
      <c r="P143" s="221"/>
      <c r="Q143" s="221"/>
      <c r="R143" s="221"/>
      <c r="S143" s="221"/>
      <c r="T143" s="221"/>
      <c r="U143" s="221"/>
      <c r="V143" s="221"/>
      <c r="W143" s="221"/>
      <c r="X143" s="221"/>
      <c r="Y143" s="221"/>
    </row>
    <row r="144" spans="1:25" ht="43.5" customHeight="1">
      <c r="A144" s="221"/>
      <c r="B144" s="221"/>
      <c r="C144" s="221"/>
      <c r="D144" s="221"/>
      <c r="E144" s="221"/>
      <c r="F144" s="221"/>
      <c r="G144" s="221"/>
      <c r="H144" s="221"/>
      <c r="I144" s="221"/>
      <c r="J144" s="221"/>
      <c r="K144" s="221"/>
      <c r="L144" s="221"/>
      <c r="M144" s="221"/>
      <c r="N144" s="221"/>
      <c r="O144" s="221"/>
      <c r="P144" s="221"/>
      <c r="Q144" s="221"/>
      <c r="R144" s="221"/>
      <c r="S144" s="221"/>
      <c r="T144" s="221"/>
      <c r="U144" s="221"/>
      <c r="V144" s="221"/>
      <c r="W144" s="221"/>
      <c r="X144" s="221"/>
      <c r="Y144" s="221"/>
    </row>
    <row r="145" spans="1:25" ht="43.5" customHeight="1">
      <c r="A145" s="221"/>
      <c r="B145" s="221"/>
      <c r="C145" s="221"/>
      <c r="D145" s="221"/>
      <c r="E145" s="221"/>
      <c r="F145" s="221"/>
      <c r="G145" s="221"/>
      <c r="H145" s="221"/>
      <c r="I145" s="221"/>
      <c r="J145" s="221"/>
      <c r="K145" s="221"/>
      <c r="L145" s="221"/>
      <c r="M145" s="221"/>
      <c r="N145" s="221"/>
      <c r="O145" s="221"/>
      <c r="P145" s="221"/>
      <c r="Q145" s="221"/>
      <c r="R145" s="221"/>
      <c r="S145" s="221"/>
      <c r="T145" s="221"/>
      <c r="U145" s="221"/>
      <c r="V145" s="221"/>
      <c r="W145" s="221"/>
      <c r="X145" s="221"/>
      <c r="Y145" s="221"/>
    </row>
    <row r="146" spans="1:25" ht="43.5" customHeight="1">
      <c r="A146" s="221"/>
      <c r="B146" s="221"/>
      <c r="C146" s="221"/>
      <c r="D146" s="221"/>
      <c r="E146" s="221"/>
      <c r="F146" s="221"/>
      <c r="G146" s="221"/>
      <c r="H146" s="221"/>
      <c r="I146" s="221"/>
      <c r="J146" s="221"/>
      <c r="K146" s="221"/>
      <c r="L146" s="221"/>
      <c r="M146" s="221"/>
      <c r="N146" s="221"/>
      <c r="O146" s="221"/>
      <c r="P146" s="221"/>
      <c r="Q146" s="221"/>
      <c r="R146" s="221"/>
      <c r="S146" s="221"/>
      <c r="T146" s="221"/>
      <c r="U146" s="221"/>
      <c r="V146" s="221"/>
      <c r="W146" s="221"/>
      <c r="X146" s="221"/>
      <c r="Y146" s="221"/>
    </row>
    <row r="147" spans="1:25" ht="43.5" customHeight="1">
      <c r="A147" s="221"/>
      <c r="B147" s="221"/>
      <c r="C147" s="221"/>
      <c r="D147" s="221"/>
      <c r="E147" s="221"/>
      <c r="F147" s="221"/>
      <c r="G147" s="221"/>
      <c r="H147" s="221"/>
      <c r="I147" s="221"/>
      <c r="J147" s="221"/>
      <c r="K147" s="221"/>
      <c r="L147" s="221"/>
      <c r="M147" s="221"/>
      <c r="N147" s="221"/>
      <c r="O147" s="221"/>
      <c r="P147" s="221"/>
      <c r="Q147" s="221"/>
      <c r="R147" s="221"/>
      <c r="S147" s="221"/>
      <c r="T147" s="221"/>
      <c r="U147" s="221"/>
      <c r="V147" s="221"/>
      <c r="W147" s="221"/>
      <c r="X147" s="221"/>
      <c r="Y147" s="221"/>
    </row>
    <row r="148" spans="1:25" ht="43.5" customHeight="1">
      <c r="A148" s="221"/>
      <c r="B148" s="221"/>
      <c r="C148" s="221"/>
      <c r="D148" s="221"/>
      <c r="E148" s="221"/>
      <c r="F148" s="221"/>
      <c r="G148" s="221"/>
      <c r="H148" s="221"/>
      <c r="I148" s="221"/>
      <c r="J148" s="221"/>
      <c r="K148" s="221"/>
      <c r="L148" s="221"/>
      <c r="M148" s="221"/>
      <c r="N148" s="221"/>
      <c r="O148" s="221"/>
      <c r="P148" s="221"/>
      <c r="Q148" s="221"/>
      <c r="R148" s="221"/>
      <c r="S148" s="221"/>
      <c r="T148" s="221"/>
      <c r="U148" s="221"/>
      <c r="V148" s="221"/>
      <c r="W148" s="221"/>
      <c r="X148" s="221"/>
      <c r="Y148" s="221"/>
    </row>
    <row r="149" spans="1:25" ht="43.5" customHeight="1">
      <c r="A149" s="221"/>
      <c r="B149" s="221"/>
      <c r="C149" s="221"/>
      <c r="D149" s="221"/>
      <c r="E149" s="221"/>
      <c r="F149" s="221"/>
      <c r="G149" s="221"/>
      <c r="H149" s="221"/>
      <c r="I149" s="221"/>
      <c r="J149" s="221"/>
      <c r="K149" s="221"/>
      <c r="L149" s="221"/>
      <c r="M149" s="221"/>
      <c r="N149" s="221"/>
      <c r="O149" s="221"/>
      <c r="P149" s="221"/>
      <c r="Q149" s="221"/>
      <c r="R149" s="221"/>
      <c r="S149" s="221"/>
      <c r="T149" s="221"/>
      <c r="U149" s="221"/>
      <c r="V149" s="221"/>
      <c r="W149" s="221"/>
      <c r="X149" s="221"/>
      <c r="Y149" s="221"/>
    </row>
    <row r="150" spans="1:25" ht="43.5" customHeight="1">
      <c r="A150" s="221"/>
      <c r="B150" s="221"/>
      <c r="C150" s="221"/>
      <c r="D150" s="221"/>
      <c r="E150" s="221"/>
      <c r="F150" s="221"/>
      <c r="G150" s="221"/>
      <c r="H150" s="221"/>
      <c r="I150" s="221"/>
      <c r="J150" s="221"/>
      <c r="K150" s="221"/>
      <c r="L150" s="221"/>
      <c r="M150" s="221"/>
      <c r="N150" s="221"/>
      <c r="O150" s="221"/>
      <c r="P150" s="221"/>
      <c r="Q150" s="221"/>
      <c r="R150" s="221"/>
      <c r="S150" s="221"/>
      <c r="T150" s="221"/>
      <c r="U150" s="221"/>
      <c r="V150" s="221"/>
      <c r="W150" s="221"/>
      <c r="X150" s="221"/>
      <c r="Y150" s="221"/>
    </row>
    <row r="151" spans="1:25" ht="43.5" customHeight="1">
      <c r="A151" s="221"/>
      <c r="B151" s="221"/>
      <c r="C151" s="221"/>
      <c r="D151" s="221"/>
      <c r="E151" s="221"/>
      <c r="F151" s="221"/>
      <c r="G151" s="221"/>
      <c r="H151" s="221"/>
      <c r="I151" s="221"/>
      <c r="J151" s="221"/>
      <c r="K151" s="221"/>
      <c r="L151" s="221"/>
      <c r="M151" s="221"/>
      <c r="N151" s="221"/>
      <c r="O151" s="221"/>
      <c r="P151" s="221"/>
      <c r="Q151" s="221"/>
      <c r="R151" s="221"/>
      <c r="S151" s="221"/>
      <c r="T151" s="221"/>
      <c r="U151" s="221"/>
      <c r="V151" s="221"/>
      <c r="W151" s="221"/>
      <c r="X151" s="221"/>
      <c r="Y151" s="221"/>
    </row>
    <row r="152" spans="1:25" ht="43.5" customHeight="1">
      <c r="A152" s="221"/>
      <c r="B152" s="221"/>
      <c r="C152" s="221"/>
      <c r="D152" s="221"/>
      <c r="E152" s="221"/>
      <c r="F152" s="221"/>
      <c r="G152" s="221"/>
      <c r="H152" s="221"/>
      <c r="I152" s="221"/>
      <c r="J152" s="221"/>
      <c r="K152" s="221"/>
      <c r="L152" s="221"/>
      <c r="M152" s="221"/>
      <c r="N152" s="221"/>
      <c r="O152" s="221"/>
      <c r="P152" s="221"/>
      <c r="Q152" s="221"/>
      <c r="R152" s="221"/>
      <c r="S152" s="221"/>
      <c r="T152" s="221"/>
      <c r="U152" s="221"/>
      <c r="V152" s="221"/>
      <c r="W152" s="221"/>
      <c r="X152" s="221"/>
      <c r="Y152" s="221"/>
    </row>
    <row r="153" spans="1:25" ht="43.5" customHeight="1">
      <c r="A153" s="221"/>
      <c r="B153" s="221"/>
      <c r="C153" s="221"/>
      <c r="D153" s="221"/>
      <c r="E153" s="221"/>
      <c r="F153" s="221"/>
      <c r="G153" s="221"/>
      <c r="H153" s="221"/>
      <c r="I153" s="221"/>
      <c r="J153" s="221"/>
      <c r="K153" s="221"/>
      <c r="L153" s="221"/>
      <c r="M153" s="221"/>
      <c r="N153" s="221"/>
      <c r="O153" s="221"/>
      <c r="P153" s="221"/>
      <c r="Q153" s="221"/>
      <c r="R153" s="221"/>
      <c r="S153" s="221"/>
      <c r="T153" s="221"/>
      <c r="U153" s="221"/>
      <c r="V153" s="221"/>
      <c r="W153" s="221"/>
      <c r="X153" s="221"/>
      <c r="Y153" s="221"/>
    </row>
    <row r="154" spans="1:25" ht="43.5" customHeight="1">
      <c r="A154" s="221"/>
      <c r="B154" s="221"/>
      <c r="C154" s="221"/>
      <c r="D154" s="221"/>
      <c r="E154" s="221"/>
      <c r="F154" s="221"/>
      <c r="G154" s="221"/>
      <c r="H154" s="221"/>
      <c r="I154" s="221"/>
      <c r="J154" s="221"/>
      <c r="K154" s="221"/>
      <c r="L154" s="221"/>
      <c r="M154" s="221"/>
      <c r="N154" s="221"/>
      <c r="O154" s="221"/>
      <c r="P154" s="221"/>
      <c r="Q154" s="221"/>
      <c r="R154" s="221"/>
      <c r="S154" s="221"/>
      <c r="T154" s="221"/>
      <c r="U154" s="221"/>
      <c r="V154" s="221"/>
      <c r="W154" s="221"/>
      <c r="X154" s="221"/>
      <c r="Y154" s="221"/>
    </row>
    <row r="155" spans="1:25" ht="43.5" customHeight="1">
      <c r="A155" s="221"/>
      <c r="B155" s="221"/>
      <c r="C155" s="221"/>
      <c r="D155" s="221"/>
      <c r="E155" s="221"/>
      <c r="F155" s="221"/>
      <c r="G155" s="221"/>
      <c r="H155" s="221"/>
      <c r="I155" s="221"/>
      <c r="J155" s="221"/>
      <c r="K155" s="221"/>
      <c r="L155" s="221"/>
      <c r="M155" s="221"/>
      <c r="N155" s="221"/>
      <c r="O155" s="221"/>
      <c r="P155" s="221"/>
      <c r="Q155" s="221"/>
      <c r="R155" s="221"/>
      <c r="S155" s="221"/>
      <c r="T155" s="221"/>
      <c r="U155" s="221"/>
      <c r="V155" s="221"/>
      <c r="W155" s="221"/>
      <c r="X155" s="221"/>
      <c r="Y155" s="221"/>
    </row>
    <row r="156" spans="1:25" ht="43.5" customHeight="1">
      <c r="A156" s="221"/>
      <c r="B156" s="221"/>
      <c r="C156" s="221"/>
      <c r="D156" s="221"/>
      <c r="E156" s="221"/>
      <c r="F156" s="221"/>
      <c r="G156" s="221"/>
      <c r="H156" s="221"/>
      <c r="I156" s="221"/>
      <c r="J156" s="221"/>
      <c r="K156" s="221"/>
      <c r="L156" s="221"/>
      <c r="M156" s="221"/>
      <c r="N156" s="221"/>
      <c r="O156" s="221"/>
      <c r="P156" s="221"/>
      <c r="Q156" s="221"/>
      <c r="R156" s="221"/>
      <c r="S156" s="221"/>
      <c r="T156" s="221"/>
      <c r="U156" s="221"/>
      <c r="V156" s="221"/>
      <c r="W156" s="221"/>
      <c r="X156" s="221"/>
      <c r="Y156" s="221"/>
    </row>
    <row r="157" spans="1:25" ht="43.5" customHeight="1">
      <c r="A157" s="221"/>
      <c r="B157" s="221"/>
      <c r="C157" s="221"/>
      <c r="D157" s="221"/>
      <c r="E157" s="221"/>
      <c r="F157" s="221"/>
      <c r="G157" s="221"/>
      <c r="H157" s="221"/>
      <c r="I157" s="221"/>
      <c r="J157" s="221"/>
      <c r="K157" s="221"/>
      <c r="L157" s="221"/>
      <c r="M157" s="221"/>
      <c r="N157" s="221"/>
      <c r="O157" s="221"/>
      <c r="P157" s="221"/>
      <c r="Q157" s="221"/>
      <c r="R157" s="221"/>
      <c r="S157" s="221"/>
      <c r="T157" s="221"/>
      <c r="U157" s="221"/>
      <c r="V157" s="221"/>
      <c r="W157" s="221"/>
      <c r="X157" s="221"/>
      <c r="Y157" s="221"/>
    </row>
    <row r="158" spans="1:25" ht="43.5" customHeight="1">
      <c r="A158" s="221"/>
      <c r="B158" s="221"/>
      <c r="C158" s="221"/>
      <c r="D158" s="221"/>
      <c r="E158" s="221"/>
      <c r="F158" s="221"/>
      <c r="G158" s="221"/>
      <c r="H158" s="221"/>
      <c r="I158" s="221"/>
      <c r="J158" s="221"/>
      <c r="K158" s="221"/>
      <c r="L158" s="221"/>
      <c r="M158" s="221"/>
      <c r="N158" s="221"/>
      <c r="O158" s="221"/>
      <c r="P158" s="221"/>
      <c r="Q158" s="221"/>
      <c r="R158" s="221"/>
      <c r="S158" s="221"/>
      <c r="T158" s="221"/>
      <c r="U158" s="221"/>
      <c r="V158" s="221"/>
      <c r="W158" s="221"/>
      <c r="X158" s="221"/>
      <c r="Y158" s="221"/>
    </row>
    <row r="159" spans="1:25" ht="43.5" customHeight="1">
      <c r="A159" s="221"/>
      <c r="B159" s="221"/>
      <c r="C159" s="221"/>
      <c r="D159" s="221"/>
      <c r="E159" s="221"/>
      <c r="F159" s="221"/>
      <c r="G159" s="221"/>
      <c r="H159" s="221"/>
      <c r="I159" s="221"/>
      <c r="J159" s="221"/>
      <c r="K159" s="221"/>
      <c r="L159" s="221"/>
      <c r="M159" s="221"/>
      <c r="N159" s="221"/>
      <c r="O159" s="221"/>
      <c r="P159" s="221"/>
      <c r="Q159" s="221"/>
      <c r="R159" s="221"/>
      <c r="S159" s="221"/>
      <c r="T159" s="221"/>
      <c r="U159" s="221"/>
      <c r="V159" s="221"/>
      <c r="W159" s="221"/>
      <c r="X159" s="221"/>
      <c r="Y159" s="221"/>
    </row>
    <row r="160" spans="1:25" ht="43.5" customHeight="1">
      <c r="A160" s="221"/>
      <c r="B160" s="221"/>
      <c r="C160" s="221"/>
      <c r="D160" s="221"/>
      <c r="E160" s="221"/>
      <c r="F160" s="221"/>
      <c r="G160" s="221"/>
      <c r="H160" s="221"/>
      <c r="I160" s="221"/>
      <c r="J160" s="221"/>
      <c r="K160" s="221"/>
      <c r="L160" s="221"/>
      <c r="M160" s="221"/>
      <c r="N160" s="221"/>
      <c r="O160" s="221"/>
      <c r="P160" s="221"/>
      <c r="Q160" s="221"/>
      <c r="R160" s="221"/>
      <c r="S160" s="221"/>
      <c r="T160" s="221"/>
      <c r="U160" s="221"/>
      <c r="V160" s="221"/>
      <c r="W160" s="221"/>
      <c r="X160" s="221"/>
      <c r="Y160" s="221"/>
    </row>
    <row r="161" spans="1:25" ht="43.5" customHeight="1">
      <c r="A161" s="221"/>
      <c r="B161" s="221"/>
      <c r="C161" s="221"/>
      <c r="D161" s="221"/>
      <c r="E161" s="221"/>
      <c r="F161" s="221"/>
      <c r="G161" s="221"/>
      <c r="H161" s="221"/>
      <c r="I161" s="221"/>
      <c r="J161" s="221"/>
      <c r="K161" s="221"/>
      <c r="L161" s="221"/>
      <c r="M161" s="221"/>
      <c r="N161" s="221"/>
      <c r="O161" s="221"/>
      <c r="P161" s="221"/>
      <c r="Q161" s="221"/>
      <c r="R161" s="221"/>
      <c r="S161" s="221"/>
      <c r="T161" s="221"/>
      <c r="U161" s="221"/>
      <c r="V161" s="221"/>
      <c r="W161" s="221"/>
      <c r="X161" s="221"/>
      <c r="Y161" s="221"/>
    </row>
    <row r="162" spans="1:25" ht="43.5" customHeight="1">
      <c r="A162" s="221"/>
      <c r="B162" s="221"/>
      <c r="C162" s="221"/>
      <c r="D162" s="221"/>
      <c r="E162" s="221"/>
      <c r="F162" s="221"/>
      <c r="G162" s="221"/>
      <c r="H162" s="221"/>
      <c r="I162" s="221"/>
      <c r="J162" s="221"/>
      <c r="K162" s="221"/>
      <c r="L162" s="221"/>
      <c r="M162" s="221"/>
      <c r="N162" s="221"/>
      <c r="O162" s="221"/>
      <c r="P162" s="221"/>
      <c r="Q162" s="221"/>
      <c r="R162" s="221"/>
      <c r="S162" s="221"/>
      <c r="T162" s="221"/>
      <c r="U162" s="221"/>
      <c r="V162" s="221"/>
      <c r="W162" s="221"/>
      <c r="X162" s="221"/>
      <c r="Y162" s="221"/>
    </row>
    <row r="163" spans="1:25" ht="43.5" customHeight="1">
      <c r="A163" s="221"/>
      <c r="B163" s="221"/>
      <c r="C163" s="221"/>
      <c r="D163" s="221"/>
      <c r="E163" s="221"/>
      <c r="F163" s="221"/>
      <c r="G163" s="221"/>
      <c r="H163" s="221"/>
      <c r="I163" s="221"/>
      <c r="J163" s="221"/>
      <c r="K163" s="221"/>
      <c r="L163" s="221"/>
      <c r="M163" s="221"/>
      <c r="N163" s="221"/>
      <c r="O163" s="221"/>
      <c r="P163" s="221"/>
      <c r="Q163" s="221"/>
      <c r="R163" s="221"/>
      <c r="S163" s="221"/>
      <c r="T163" s="221"/>
      <c r="U163" s="221"/>
      <c r="V163" s="221"/>
      <c r="W163" s="221"/>
      <c r="X163" s="221"/>
      <c r="Y163" s="221"/>
    </row>
    <row r="164" spans="1:25" ht="43.5" customHeight="1">
      <c r="A164" s="221"/>
      <c r="B164" s="221"/>
      <c r="C164" s="221"/>
      <c r="D164" s="221"/>
      <c r="E164" s="221"/>
      <c r="F164" s="221"/>
      <c r="G164" s="221"/>
      <c r="H164" s="221"/>
      <c r="I164" s="221"/>
      <c r="J164" s="221"/>
      <c r="K164" s="221"/>
      <c r="L164" s="221"/>
      <c r="M164" s="221"/>
      <c r="N164" s="221"/>
      <c r="O164" s="221"/>
      <c r="P164" s="221"/>
      <c r="Q164" s="221"/>
      <c r="R164" s="221"/>
      <c r="S164" s="221"/>
      <c r="T164" s="221"/>
      <c r="U164" s="221"/>
      <c r="V164" s="221"/>
      <c r="W164" s="221"/>
      <c r="X164" s="221"/>
      <c r="Y164" s="221"/>
    </row>
    <row r="165" spans="1:25" ht="43.5" customHeight="1">
      <c r="A165" s="221"/>
      <c r="B165" s="221"/>
      <c r="C165" s="221"/>
      <c r="D165" s="221"/>
      <c r="E165" s="221"/>
      <c r="F165" s="221"/>
      <c r="G165" s="221"/>
      <c r="H165" s="221"/>
      <c r="I165" s="221"/>
      <c r="J165" s="221"/>
      <c r="K165" s="221"/>
      <c r="L165" s="221"/>
      <c r="M165" s="221"/>
      <c r="N165" s="221"/>
      <c r="O165" s="221"/>
      <c r="P165" s="221"/>
      <c r="Q165" s="221"/>
      <c r="R165" s="221"/>
      <c r="S165" s="221"/>
      <c r="T165" s="221"/>
      <c r="U165" s="221"/>
      <c r="V165" s="221"/>
      <c r="W165" s="221"/>
      <c r="X165" s="221"/>
      <c r="Y165" s="221"/>
    </row>
    <row r="166" spans="1:25" ht="43.5" customHeight="1">
      <c r="A166" s="221"/>
      <c r="B166" s="221"/>
      <c r="C166" s="221"/>
      <c r="D166" s="221"/>
      <c r="E166" s="221"/>
      <c r="F166" s="221"/>
      <c r="G166" s="221"/>
      <c r="H166" s="221"/>
      <c r="I166" s="221"/>
      <c r="J166" s="221"/>
      <c r="K166" s="221"/>
      <c r="L166" s="221"/>
      <c r="M166" s="221"/>
      <c r="N166" s="221"/>
      <c r="O166" s="221"/>
      <c r="P166" s="221"/>
      <c r="Q166" s="221"/>
      <c r="R166" s="221"/>
      <c r="S166" s="221"/>
      <c r="T166" s="221"/>
      <c r="U166" s="221"/>
      <c r="V166" s="221"/>
      <c r="W166" s="221"/>
      <c r="X166" s="221"/>
      <c r="Y166" s="221"/>
    </row>
    <row r="167" spans="1:25" ht="43.5" customHeight="1">
      <c r="A167" s="221"/>
      <c r="B167" s="221"/>
      <c r="C167" s="221"/>
      <c r="D167" s="221"/>
      <c r="E167" s="221"/>
      <c r="F167" s="221"/>
      <c r="G167" s="221"/>
      <c r="H167" s="221"/>
      <c r="I167" s="221"/>
      <c r="J167" s="221"/>
      <c r="K167" s="221"/>
      <c r="L167" s="221"/>
      <c r="M167" s="221"/>
      <c r="N167" s="221"/>
      <c r="O167" s="221"/>
      <c r="P167" s="221"/>
      <c r="Q167" s="221"/>
      <c r="R167" s="221"/>
      <c r="S167" s="221"/>
      <c r="T167" s="221"/>
      <c r="U167" s="221"/>
      <c r="V167" s="221"/>
      <c r="W167" s="221"/>
      <c r="X167" s="221"/>
      <c r="Y167" s="221"/>
    </row>
    <row r="168" spans="1:25" ht="43.5" customHeight="1">
      <c r="A168" s="221"/>
      <c r="B168" s="221"/>
      <c r="C168" s="221"/>
      <c r="D168" s="221"/>
      <c r="E168" s="221"/>
      <c r="F168" s="221"/>
      <c r="G168" s="221"/>
      <c r="H168" s="221"/>
      <c r="I168" s="221"/>
      <c r="J168" s="221"/>
      <c r="K168" s="221"/>
      <c r="L168" s="221"/>
      <c r="M168" s="221"/>
      <c r="N168" s="221"/>
      <c r="O168" s="221"/>
      <c r="P168" s="221"/>
      <c r="Q168" s="221"/>
      <c r="R168" s="221"/>
      <c r="S168" s="221"/>
      <c r="T168" s="221"/>
      <c r="U168" s="221"/>
      <c r="V168" s="221"/>
      <c r="W168" s="221"/>
      <c r="X168" s="221"/>
      <c r="Y168" s="221"/>
    </row>
    <row r="169" spans="1:25" ht="43.5" customHeight="1">
      <c r="A169" s="221"/>
      <c r="B169" s="221"/>
      <c r="C169" s="221"/>
      <c r="D169" s="221"/>
      <c r="E169" s="221"/>
      <c r="F169" s="221"/>
      <c r="G169" s="221"/>
      <c r="H169" s="221"/>
      <c r="I169" s="221"/>
      <c r="J169" s="221"/>
      <c r="K169" s="221"/>
      <c r="L169" s="221"/>
      <c r="M169" s="221"/>
      <c r="N169" s="221"/>
      <c r="O169" s="221"/>
      <c r="P169" s="221"/>
      <c r="Q169" s="221"/>
      <c r="R169" s="221"/>
      <c r="S169" s="221"/>
      <c r="T169" s="221"/>
      <c r="U169" s="221"/>
      <c r="V169" s="221"/>
      <c r="W169" s="221"/>
      <c r="X169" s="221"/>
      <c r="Y169" s="221"/>
    </row>
    <row r="170" spans="1:25" ht="43.5" customHeight="1">
      <c r="A170" s="221"/>
      <c r="B170" s="221"/>
      <c r="C170" s="221"/>
      <c r="D170" s="221"/>
      <c r="E170" s="221"/>
      <c r="F170" s="221"/>
      <c r="G170" s="221"/>
      <c r="H170" s="221"/>
      <c r="I170" s="221"/>
      <c r="J170" s="221"/>
      <c r="K170" s="221"/>
      <c r="L170" s="221"/>
      <c r="M170" s="221"/>
      <c r="N170" s="221"/>
      <c r="O170" s="221"/>
      <c r="P170" s="221"/>
      <c r="Q170" s="221"/>
      <c r="R170" s="221"/>
      <c r="S170" s="221"/>
      <c r="T170" s="221"/>
      <c r="U170" s="221"/>
      <c r="V170" s="221"/>
      <c r="W170" s="221"/>
      <c r="X170" s="221"/>
      <c r="Y170" s="221"/>
    </row>
    <row r="171" spans="1:25" ht="43.5" customHeight="1">
      <c r="A171" s="221"/>
      <c r="B171" s="221"/>
      <c r="C171" s="221"/>
      <c r="D171" s="221"/>
      <c r="E171" s="221"/>
      <c r="F171" s="221"/>
      <c r="G171" s="221"/>
      <c r="H171" s="221"/>
      <c r="I171" s="221"/>
      <c r="J171" s="221"/>
      <c r="K171" s="221"/>
      <c r="L171" s="221"/>
      <c r="M171" s="221"/>
      <c r="N171" s="221"/>
      <c r="O171" s="221"/>
      <c r="P171" s="221"/>
      <c r="Q171" s="221"/>
      <c r="R171" s="221"/>
      <c r="S171" s="221"/>
      <c r="T171" s="221"/>
      <c r="U171" s="221"/>
      <c r="V171" s="221"/>
      <c r="W171" s="221"/>
      <c r="X171" s="221"/>
      <c r="Y171" s="221"/>
    </row>
    <row r="172" spans="1:25" ht="43.5" customHeight="1">
      <c r="A172" s="221"/>
      <c r="B172" s="221"/>
      <c r="C172" s="221"/>
      <c r="D172" s="221"/>
      <c r="E172" s="221"/>
      <c r="F172" s="221"/>
      <c r="G172" s="221"/>
      <c r="H172" s="221"/>
      <c r="I172" s="221"/>
      <c r="J172" s="221"/>
      <c r="K172" s="221"/>
      <c r="L172" s="221"/>
      <c r="M172" s="221"/>
      <c r="N172" s="221"/>
      <c r="O172" s="221"/>
      <c r="P172" s="221"/>
      <c r="Q172" s="221"/>
      <c r="R172" s="221"/>
      <c r="S172" s="221"/>
      <c r="T172" s="221"/>
      <c r="U172" s="221"/>
      <c r="V172" s="221"/>
      <c r="W172" s="221"/>
      <c r="X172" s="221"/>
      <c r="Y172" s="221"/>
    </row>
    <row r="173" spans="1:25" ht="43.5" customHeight="1">
      <c r="A173" s="221"/>
      <c r="B173" s="221"/>
      <c r="C173" s="221"/>
      <c r="D173" s="221"/>
      <c r="E173" s="221"/>
      <c r="F173" s="221"/>
      <c r="G173" s="221"/>
      <c r="H173" s="221"/>
      <c r="I173" s="221"/>
      <c r="J173" s="221"/>
      <c r="K173" s="221"/>
      <c r="L173" s="221"/>
      <c r="M173" s="221"/>
      <c r="N173" s="221"/>
      <c r="O173" s="221"/>
      <c r="P173" s="221"/>
      <c r="Q173" s="221"/>
      <c r="R173" s="221"/>
      <c r="S173" s="221"/>
      <c r="T173" s="221"/>
      <c r="U173" s="221"/>
      <c r="V173" s="221"/>
      <c r="W173" s="221"/>
      <c r="X173" s="221"/>
      <c r="Y173" s="221"/>
    </row>
    <row r="174" spans="1:25" ht="43.5" customHeight="1">
      <c r="A174" s="221"/>
      <c r="B174" s="221"/>
      <c r="C174" s="221"/>
      <c r="D174" s="221"/>
      <c r="E174" s="221"/>
      <c r="F174" s="221"/>
      <c r="G174" s="221"/>
      <c r="H174" s="221"/>
      <c r="I174" s="221"/>
      <c r="J174" s="221"/>
      <c r="K174" s="221"/>
      <c r="L174" s="221"/>
      <c r="M174" s="221"/>
      <c r="N174" s="221"/>
      <c r="O174" s="221"/>
      <c r="P174" s="221"/>
      <c r="Q174" s="221"/>
      <c r="R174" s="221"/>
      <c r="S174" s="221"/>
      <c r="T174" s="221"/>
      <c r="U174" s="221"/>
      <c r="V174" s="221"/>
      <c r="W174" s="221"/>
      <c r="X174" s="221"/>
      <c r="Y174" s="221"/>
    </row>
    <row r="175" spans="1:25" ht="43.5" customHeight="1">
      <c r="A175" s="221"/>
      <c r="B175" s="221"/>
      <c r="C175" s="221"/>
      <c r="D175" s="221"/>
      <c r="E175" s="221"/>
      <c r="F175" s="221"/>
      <c r="G175" s="221"/>
      <c r="H175" s="221"/>
      <c r="I175" s="221"/>
      <c r="J175" s="221"/>
      <c r="K175" s="221"/>
      <c r="L175" s="221"/>
      <c r="M175" s="221"/>
      <c r="N175" s="221"/>
      <c r="O175" s="221"/>
      <c r="P175" s="221"/>
      <c r="Q175" s="221"/>
      <c r="R175" s="221"/>
      <c r="S175" s="221"/>
      <c r="T175" s="221"/>
      <c r="U175" s="221"/>
      <c r="V175" s="221"/>
      <c r="W175" s="221"/>
      <c r="X175" s="221"/>
      <c r="Y175" s="221"/>
    </row>
    <row r="176" spans="1:25" ht="43.5" customHeight="1">
      <c r="A176" s="221"/>
      <c r="B176" s="221"/>
      <c r="C176" s="221"/>
      <c r="D176" s="221"/>
      <c r="E176" s="221"/>
      <c r="F176" s="221"/>
      <c r="G176" s="221"/>
      <c r="H176" s="221"/>
      <c r="I176" s="221"/>
      <c r="J176" s="221"/>
      <c r="K176" s="221"/>
      <c r="L176" s="221"/>
      <c r="M176" s="221"/>
      <c r="N176" s="221"/>
      <c r="O176" s="221"/>
      <c r="P176" s="221"/>
      <c r="Q176" s="221"/>
      <c r="R176" s="221"/>
      <c r="S176" s="221"/>
      <c r="T176" s="221"/>
      <c r="U176" s="221"/>
      <c r="V176" s="221"/>
      <c r="W176" s="221"/>
      <c r="X176" s="221"/>
      <c r="Y176" s="221"/>
    </row>
    <row r="177" spans="1:25" ht="43.5" customHeight="1">
      <c r="A177" s="221"/>
      <c r="B177" s="221"/>
      <c r="C177" s="221"/>
      <c r="D177" s="221"/>
      <c r="E177" s="221"/>
      <c r="F177" s="221"/>
      <c r="G177" s="221"/>
      <c r="H177" s="221"/>
      <c r="I177" s="221"/>
      <c r="J177" s="221"/>
      <c r="K177" s="221"/>
      <c r="L177" s="221"/>
      <c r="M177" s="221"/>
      <c r="N177" s="221"/>
      <c r="O177" s="221"/>
      <c r="P177" s="221"/>
      <c r="Q177" s="221"/>
      <c r="R177" s="221"/>
      <c r="S177" s="221"/>
      <c r="T177" s="221"/>
      <c r="U177" s="221"/>
      <c r="V177" s="221"/>
      <c r="W177" s="221"/>
      <c r="X177" s="221"/>
      <c r="Y177" s="221"/>
    </row>
    <row r="178" spans="1:25" ht="43.5" customHeight="1">
      <c r="A178" s="221"/>
      <c r="B178" s="221"/>
      <c r="C178" s="221"/>
      <c r="D178" s="221"/>
      <c r="E178" s="221"/>
      <c r="F178" s="221"/>
      <c r="G178" s="221"/>
      <c r="H178" s="221"/>
      <c r="I178" s="221"/>
      <c r="J178" s="221"/>
      <c r="K178" s="221"/>
      <c r="L178" s="221"/>
      <c r="M178" s="221"/>
      <c r="N178" s="221"/>
      <c r="O178" s="221"/>
      <c r="P178" s="221"/>
      <c r="Q178" s="221"/>
      <c r="R178" s="221"/>
      <c r="S178" s="221"/>
      <c r="T178" s="221"/>
      <c r="U178" s="221"/>
      <c r="V178" s="221"/>
      <c r="W178" s="221"/>
      <c r="X178" s="221"/>
      <c r="Y178" s="221"/>
    </row>
    <row r="179" spans="1:25" ht="43.5" customHeight="1">
      <c r="A179" s="221"/>
      <c r="B179" s="221"/>
      <c r="C179" s="221"/>
      <c r="D179" s="221"/>
      <c r="E179" s="221"/>
      <c r="F179" s="221"/>
      <c r="G179" s="221"/>
      <c r="H179" s="221"/>
      <c r="I179" s="221"/>
      <c r="J179" s="221"/>
      <c r="K179" s="221"/>
      <c r="L179" s="221"/>
      <c r="M179" s="221"/>
      <c r="N179" s="221"/>
      <c r="O179" s="221"/>
      <c r="P179" s="221"/>
      <c r="Q179" s="221"/>
      <c r="R179" s="221"/>
      <c r="S179" s="221"/>
      <c r="T179" s="221"/>
      <c r="U179" s="221"/>
      <c r="V179" s="221"/>
      <c r="W179" s="221"/>
      <c r="X179" s="221"/>
      <c r="Y179" s="221"/>
    </row>
    <row r="180" spans="1:25" ht="43.5" customHeight="1">
      <c r="A180" s="221"/>
      <c r="B180" s="221"/>
      <c r="C180" s="221"/>
      <c r="D180" s="221"/>
      <c r="E180" s="221"/>
      <c r="F180" s="221"/>
      <c r="G180" s="221"/>
      <c r="H180" s="221"/>
      <c r="I180" s="221"/>
      <c r="J180" s="221"/>
      <c r="K180" s="221"/>
      <c r="L180" s="221"/>
      <c r="M180" s="221"/>
      <c r="N180" s="221"/>
      <c r="O180" s="221"/>
      <c r="P180" s="221"/>
      <c r="Q180" s="221"/>
      <c r="R180" s="221"/>
      <c r="S180" s="221"/>
      <c r="T180" s="221"/>
      <c r="U180" s="221"/>
      <c r="V180" s="221"/>
      <c r="W180" s="221"/>
      <c r="X180" s="221"/>
      <c r="Y180" s="221"/>
    </row>
    <row r="181" spans="1:25" ht="43.5" customHeight="1">
      <c r="A181" s="221"/>
      <c r="B181" s="221"/>
      <c r="C181" s="221"/>
      <c r="D181" s="221"/>
      <c r="E181" s="221"/>
      <c r="F181" s="221"/>
      <c r="G181" s="221"/>
      <c r="H181" s="221"/>
      <c r="I181" s="221"/>
      <c r="J181" s="221"/>
      <c r="K181" s="221"/>
      <c r="L181" s="221"/>
      <c r="M181" s="221"/>
      <c r="N181" s="221"/>
      <c r="O181" s="221"/>
      <c r="P181" s="221"/>
      <c r="Q181" s="221"/>
      <c r="R181" s="221"/>
      <c r="S181" s="221"/>
      <c r="T181" s="221"/>
      <c r="U181" s="221"/>
      <c r="V181" s="221"/>
      <c r="W181" s="221"/>
      <c r="X181" s="221"/>
      <c r="Y181" s="221"/>
    </row>
    <row r="182" spans="1:25" ht="43.5" customHeight="1">
      <c r="A182" s="221"/>
      <c r="B182" s="221"/>
      <c r="C182" s="221"/>
      <c r="D182" s="221"/>
      <c r="E182" s="221"/>
      <c r="F182" s="221"/>
      <c r="G182" s="221"/>
      <c r="H182" s="221"/>
      <c r="I182" s="221"/>
      <c r="J182" s="221"/>
      <c r="K182" s="221"/>
      <c r="L182" s="221"/>
      <c r="M182" s="221"/>
      <c r="N182" s="221"/>
      <c r="O182" s="221"/>
      <c r="P182" s="221"/>
      <c r="Q182" s="221"/>
      <c r="R182" s="221"/>
      <c r="S182" s="221"/>
      <c r="T182" s="221"/>
      <c r="U182" s="221"/>
      <c r="V182" s="221"/>
      <c r="W182" s="221"/>
      <c r="X182" s="221"/>
      <c r="Y182" s="221"/>
    </row>
    <row r="183" spans="1:25" ht="43.5" customHeight="1">
      <c r="A183" s="221"/>
      <c r="B183" s="221"/>
      <c r="C183" s="221"/>
      <c r="D183" s="221"/>
      <c r="E183" s="221"/>
      <c r="F183" s="221"/>
      <c r="G183" s="221"/>
      <c r="H183" s="221"/>
      <c r="I183" s="221"/>
      <c r="J183" s="221"/>
      <c r="K183" s="221"/>
      <c r="L183" s="221"/>
      <c r="M183" s="221"/>
      <c r="N183" s="221"/>
      <c r="O183" s="221"/>
      <c r="P183" s="221"/>
      <c r="Q183" s="221"/>
      <c r="R183" s="221"/>
      <c r="S183" s="221"/>
      <c r="T183" s="221"/>
      <c r="U183" s="221"/>
      <c r="V183" s="221"/>
      <c r="W183" s="221"/>
      <c r="X183" s="221"/>
      <c r="Y183" s="221"/>
    </row>
    <row r="184" spans="1:25" ht="43.5" customHeight="1">
      <c r="A184" s="221"/>
      <c r="B184" s="221"/>
      <c r="C184" s="221"/>
      <c r="D184" s="221"/>
      <c r="E184" s="221"/>
      <c r="F184" s="221"/>
      <c r="G184" s="221"/>
      <c r="H184" s="221"/>
      <c r="I184" s="221"/>
      <c r="J184" s="221"/>
      <c r="K184" s="221"/>
      <c r="L184" s="221"/>
      <c r="M184" s="221"/>
      <c r="N184" s="221"/>
      <c r="O184" s="221"/>
      <c r="P184" s="221"/>
      <c r="Q184" s="221"/>
      <c r="R184" s="221"/>
      <c r="S184" s="221"/>
      <c r="T184" s="221"/>
      <c r="U184" s="221"/>
      <c r="V184" s="221"/>
      <c r="W184" s="221"/>
      <c r="X184" s="221"/>
      <c r="Y184" s="221"/>
    </row>
    <row r="185" spans="1:25" ht="43.5" customHeight="1">
      <c r="A185" s="221"/>
      <c r="B185" s="221"/>
      <c r="C185" s="221"/>
      <c r="D185" s="221"/>
      <c r="E185" s="221"/>
      <c r="F185" s="221"/>
      <c r="G185" s="221"/>
      <c r="H185" s="221"/>
      <c r="I185" s="221"/>
      <c r="J185" s="221"/>
      <c r="K185" s="221"/>
      <c r="L185" s="221"/>
      <c r="M185" s="221"/>
      <c r="N185" s="221"/>
      <c r="O185" s="221"/>
      <c r="P185" s="221"/>
      <c r="Q185" s="221"/>
      <c r="R185" s="221"/>
      <c r="S185" s="221"/>
      <c r="T185" s="221"/>
      <c r="U185" s="221"/>
      <c r="V185" s="221"/>
      <c r="W185" s="221"/>
      <c r="X185" s="221"/>
      <c r="Y185" s="221"/>
    </row>
    <row r="186" spans="1:25" ht="43.5" customHeight="1">
      <c r="A186" s="221"/>
      <c r="B186" s="221"/>
      <c r="C186" s="221"/>
      <c r="D186" s="221"/>
      <c r="E186" s="221"/>
      <c r="F186" s="221"/>
      <c r="G186" s="221"/>
      <c r="H186" s="221"/>
      <c r="I186" s="221"/>
      <c r="J186" s="221"/>
      <c r="K186" s="221"/>
      <c r="L186" s="221"/>
      <c r="M186" s="221"/>
      <c r="N186" s="221"/>
      <c r="O186" s="221"/>
      <c r="P186" s="221"/>
      <c r="Q186" s="221"/>
      <c r="R186" s="221"/>
      <c r="S186" s="221"/>
      <c r="T186" s="221"/>
      <c r="U186" s="221"/>
      <c r="V186" s="221"/>
      <c r="W186" s="221"/>
      <c r="X186" s="221"/>
      <c r="Y186" s="221"/>
    </row>
    <row r="187" spans="1:25" ht="43.5" customHeight="1">
      <c r="A187" s="221"/>
      <c r="B187" s="221"/>
      <c r="C187" s="221"/>
      <c r="D187" s="221"/>
      <c r="E187" s="221"/>
      <c r="F187" s="221"/>
      <c r="G187" s="221"/>
      <c r="H187" s="221"/>
      <c r="I187" s="221"/>
      <c r="J187" s="221"/>
      <c r="K187" s="221"/>
      <c r="L187" s="221"/>
      <c r="M187" s="221"/>
      <c r="N187" s="221"/>
      <c r="O187" s="221"/>
      <c r="P187" s="221"/>
      <c r="Q187" s="221"/>
      <c r="R187" s="221"/>
      <c r="S187" s="221"/>
      <c r="T187" s="221"/>
      <c r="U187" s="221"/>
      <c r="V187" s="221"/>
      <c r="W187" s="221"/>
      <c r="X187" s="221"/>
      <c r="Y187" s="221"/>
    </row>
    <row r="188" spans="1:25" ht="43.5" customHeight="1">
      <c r="A188" s="221"/>
      <c r="B188" s="221"/>
      <c r="C188" s="221"/>
      <c r="D188" s="221"/>
      <c r="E188" s="221"/>
      <c r="F188" s="221"/>
      <c r="G188" s="221"/>
      <c r="H188" s="221"/>
      <c r="I188" s="221"/>
      <c r="J188" s="221"/>
      <c r="K188" s="221"/>
      <c r="L188" s="221"/>
      <c r="M188" s="221"/>
      <c r="N188" s="221"/>
      <c r="O188" s="221"/>
      <c r="P188" s="221"/>
      <c r="Q188" s="221"/>
      <c r="R188" s="221"/>
      <c r="S188" s="221"/>
      <c r="T188" s="221"/>
      <c r="U188" s="221"/>
      <c r="V188" s="221"/>
      <c r="W188" s="221"/>
      <c r="X188" s="221"/>
      <c r="Y188" s="221"/>
    </row>
    <row r="189" spans="1:25" ht="43.5" customHeight="1">
      <c r="A189" s="221"/>
      <c r="B189" s="221"/>
      <c r="C189" s="221"/>
      <c r="D189" s="221"/>
      <c r="E189" s="221"/>
      <c r="F189" s="221"/>
      <c r="G189" s="221"/>
      <c r="H189" s="221"/>
      <c r="I189" s="221"/>
      <c r="J189" s="221"/>
      <c r="K189" s="221"/>
      <c r="L189" s="221"/>
      <c r="M189" s="221"/>
      <c r="N189" s="221"/>
      <c r="O189" s="221"/>
      <c r="P189" s="221"/>
      <c r="Q189" s="221"/>
      <c r="R189" s="221"/>
      <c r="S189" s="221"/>
      <c r="T189" s="221"/>
      <c r="U189" s="221"/>
      <c r="V189" s="221"/>
      <c r="W189" s="221"/>
      <c r="X189" s="221"/>
      <c r="Y189" s="221"/>
    </row>
    <row r="190" spans="1:25" ht="43.5" customHeight="1">
      <c r="A190" s="221"/>
      <c r="B190" s="221"/>
      <c r="C190" s="221"/>
      <c r="D190" s="221"/>
      <c r="E190" s="221"/>
      <c r="F190" s="221"/>
      <c r="G190" s="221"/>
      <c r="H190" s="221"/>
      <c r="I190" s="221"/>
      <c r="J190" s="221"/>
      <c r="K190" s="221"/>
      <c r="L190" s="221"/>
      <c r="M190" s="221"/>
      <c r="N190" s="221"/>
      <c r="O190" s="221"/>
      <c r="P190" s="221"/>
      <c r="Q190" s="221"/>
      <c r="R190" s="221"/>
      <c r="S190" s="221"/>
      <c r="T190" s="221"/>
      <c r="U190" s="221"/>
      <c r="V190" s="221"/>
      <c r="W190" s="221"/>
      <c r="X190" s="221"/>
      <c r="Y190" s="221"/>
    </row>
    <row r="191" spans="1:25" ht="43.5" customHeight="1">
      <c r="A191" s="221"/>
      <c r="B191" s="221"/>
      <c r="C191" s="221"/>
      <c r="D191" s="221"/>
      <c r="E191" s="221"/>
      <c r="F191" s="221"/>
      <c r="G191" s="221"/>
      <c r="H191" s="221"/>
      <c r="I191" s="221"/>
      <c r="J191" s="221"/>
      <c r="K191" s="221"/>
      <c r="L191" s="221"/>
      <c r="M191" s="221"/>
      <c r="N191" s="221"/>
      <c r="O191" s="221"/>
      <c r="P191" s="221"/>
      <c r="Q191" s="221"/>
      <c r="R191" s="221"/>
      <c r="S191" s="221"/>
      <c r="T191" s="221"/>
      <c r="U191" s="221"/>
      <c r="V191" s="221"/>
      <c r="W191" s="221"/>
      <c r="X191" s="221"/>
      <c r="Y191" s="221"/>
    </row>
    <row r="192" spans="1:25" ht="43.5" customHeight="1">
      <c r="A192" s="221"/>
      <c r="B192" s="221"/>
      <c r="C192" s="221"/>
      <c r="D192" s="221"/>
      <c r="E192" s="221"/>
      <c r="F192" s="221"/>
      <c r="G192" s="221"/>
      <c r="H192" s="221"/>
      <c r="I192" s="221"/>
      <c r="J192" s="221"/>
      <c r="K192" s="221"/>
      <c r="L192" s="221"/>
      <c r="M192" s="221"/>
      <c r="N192" s="221"/>
      <c r="O192" s="221"/>
      <c r="P192" s="221"/>
      <c r="Q192" s="221"/>
      <c r="R192" s="221"/>
      <c r="S192" s="221"/>
      <c r="T192" s="221"/>
      <c r="U192" s="221"/>
      <c r="V192" s="221"/>
      <c r="W192" s="221"/>
      <c r="X192" s="221"/>
      <c r="Y192" s="221"/>
    </row>
    <row r="193" spans="1:25" ht="43.5" customHeight="1">
      <c r="A193" s="221"/>
      <c r="B193" s="221"/>
      <c r="C193" s="221"/>
      <c r="D193" s="221"/>
      <c r="E193" s="221"/>
      <c r="F193" s="221"/>
      <c r="G193" s="221"/>
      <c r="H193" s="221"/>
      <c r="I193" s="221"/>
      <c r="J193" s="221"/>
      <c r="K193" s="221"/>
      <c r="L193" s="221"/>
      <c r="M193" s="221"/>
      <c r="N193" s="221"/>
      <c r="O193" s="221"/>
      <c r="P193" s="221"/>
      <c r="Q193" s="221"/>
      <c r="R193" s="221"/>
      <c r="S193" s="221"/>
      <c r="T193" s="221"/>
      <c r="U193" s="221"/>
      <c r="V193" s="221"/>
      <c r="W193" s="221"/>
      <c r="X193" s="221"/>
      <c r="Y193" s="221"/>
    </row>
    <row r="194" spans="1:25" ht="43.5" customHeight="1">
      <c r="A194" s="221"/>
      <c r="B194" s="221"/>
      <c r="C194" s="221"/>
      <c r="D194" s="221"/>
      <c r="E194" s="221"/>
      <c r="F194" s="221"/>
      <c r="G194" s="221"/>
      <c r="H194" s="221"/>
      <c r="I194" s="221"/>
      <c r="J194" s="221"/>
      <c r="K194" s="221"/>
      <c r="L194" s="221"/>
      <c r="M194" s="221"/>
      <c r="N194" s="221"/>
      <c r="O194" s="221"/>
      <c r="P194" s="221"/>
      <c r="Q194" s="221"/>
      <c r="R194" s="221"/>
      <c r="S194" s="221"/>
      <c r="T194" s="221"/>
      <c r="U194" s="221"/>
      <c r="V194" s="221"/>
      <c r="W194" s="221"/>
      <c r="X194" s="221"/>
      <c r="Y194" s="221"/>
    </row>
    <row r="195" spans="1:25" ht="43.5" customHeight="1">
      <c r="A195" s="221"/>
      <c r="B195" s="221"/>
      <c r="C195" s="221"/>
      <c r="D195" s="221"/>
      <c r="E195" s="221"/>
      <c r="F195" s="221"/>
      <c r="G195" s="221"/>
      <c r="H195" s="221"/>
      <c r="I195" s="221"/>
      <c r="J195" s="221"/>
      <c r="K195" s="221"/>
      <c r="L195" s="221"/>
      <c r="M195" s="221"/>
      <c r="N195" s="221"/>
      <c r="O195" s="221"/>
      <c r="P195" s="221"/>
      <c r="Q195" s="221"/>
      <c r="R195" s="221"/>
      <c r="S195" s="221"/>
      <c r="T195" s="221"/>
      <c r="U195" s="221"/>
      <c r="V195" s="221"/>
      <c r="W195" s="221"/>
      <c r="X195" s="221"/>
      <c r="Y195" s="221"/>
    </row>
    <row r="196" spans="1:25" ht="43.5" customHeight="1">
      <c r="A196" s="221"/>
      <c r="B196" s="221"/>
      <c r="C196" s="221"/>
      <c r="D196" s="221"/>
      <c r="E196" s="221"/>
      <c r="F196" s="221"/>
      <c r="G196" s="221"/>
      <c r="H196" s="221"/>
      <c r="I196" s="221"/>
      <c r="J196" s="221"/>
      <c r="K196" s="221"/>
      <c r="L196" s="221"/>
      <c r="M196" s="221"/>
      <c r="N196" s="221"/>
      <c r="O196" s="221"/>
      <c r="P196" s="221"/>
      <c r="Q196" s="221"/>
      <c r="R196" s="221"/>
      <c r="S196" s="221"/>
      <c r="T196" s="221"/>
      <c r="U196" s="221"/>
      <c r="V196" s="221"/>
      <c r="W196" s="221"/>
      <c r="X196" s="221"/>
      <c r="Y196" s="221"/>
    </row>
    <row r="197" spans="1:25" ht="43.5" customHeight="1">
      <c r="A197" s="221"/>
      <c r="B197" s="221"/>
      <c r="C197" s="221"/>
      <c r="D197" s="221"/>
      <c r="E197" s="221"/>
      <c r="F197" s="221"/>
      <c r="G197" s="221"/>
      <c r="H197" s="221"/>
      <c r="I197" s="221"/>
      <c r="J197" s="221"/>
      <c r="K197" s="221"/>
      <c r="L197" s="221"/>
      <c r="M197" s="221"/>
      <c r="N197" s="221"/>
      <c r="O197" s="221"/>
      <c r="P197" s="221"/>
      <c r="Q197" s="221"/>
      <c r="R197" s="221"/>
      <c r="S197" s="221"/>
      <c r="T197" s="221"/>
      <c r="U197" s="221"/>
      <c r="V197" s="221"/>
      <c r="W197" s="221"/>
      <c r="X197" s="221"/>
      <c r="Y197" s="221"/>
    </row>
    <row r="198" spans="1:25" ht="43.5" customHeight="1">
      <c r="A198" s="221"/>
      <c r="B198" s="221"/>
      <c r="C198" s="221"/>
      <c r="D198" s="221"/>
      <c r="E198" s="221"/>
      <c r="F198" s="221"/>
      <c r="G198" s="221"/>
      <c r="H198" s="221"/>
      <c r="I198" s="221"/>
      <c r="J198" s="221"/>
      <c r="K198" s="221"/>
      <c r="L198" s="221"/>
      <c r="M198" s="221"/>
      <c r="N198" s="221"/>
      <c r="O198" s="221"/>
      <c r="P198" s="221"/>
      <c r="Q198" s="221"/>
      <c r="R198" s="221"/>
      <c r="S198" s="221"/>
      <c r="T198" s="221"/>
      <c r="U198" s="221"/>
      <c r="V198" s="221"/>
      <c r="W198" s="221"/>
      <c r="X198" s="221"/>
      <c r="Y198" s="221"/>
    </row>
    <row r="199" spans="1:25" ht="43.5" customHeight="1">
      <c r="A199" s="221"/>
      <c r="B199" s="221"/>
      <c r="C199" s="221"/>
      <c r="D199" s="221"/>
      <c r="E199" s="221"/>
      <c r="F199" s="221"/>
      <c r="G199" s="221"/>
      <c r="H199" s="221"/>
      <c r="I199" s="221"/>
      <c r="J199" s="221"/>
      <c r="K199" s="221"/>
      <c r="L199" s="221"/>
      <c r="M199" s="221"/>
      <c r="N199" s="221"/>
      <c r="O199" s="221"/>
      <c r="P199" s="221"/>
      <c r="Q199" s="221"/>
      <c r="R199" s="221"/>
      <c r="S199" s="221"/>
      <c r="T199" s="221"/>
      <c r="U199" s="221"/>
      <c r="V199" s="221"/>
      <c r="W199" s="221"/>
      <c r="X199" s="221"/>
      <c r="Y199" s="221"/>
    </row>
    <row r="200" spans="1:25" ht="43.5" customHeight="1">
      <c r="A200" s="221"/>
      <c r="B200" s="221"/>
      <c r="C200" s="221"/>
      <c r="D200" s="221"/>
      <c r="E200" s="221"/>
      <c r="F200" s="221"/>
      <c r="G200" s="221"/>
      <c r="H200" s="221"/>
      <c r="I200" s="221"/>
      <c r="J200" s="221"/>
      <c r="K200" s="221"/>
      <c r="L200" s="221"/>
      <c r="M200" s="221"/>
      <c r="N200" s="221"/>
      <c r="O200" s="221"/>
      <c r="P200" s="221"/>
      <c r="Q200" s="221"/>
      <c r="R200" s="221"/>
      <c r="S200" s="221"/>
      <c r="T200" s="221"/>
      <c r="U200" s="221"/>
      <c r="V200" s="221"/>
      <c r="W200" s="221"/>
      <c r="X200" s="221"/>
      <c r="Y200" s="221"/>
    </row>
    <row r="201" spans="1:25" ht="43.5" customHeight="1">
      <c r="A201" s="221"/>
      <c r="B201" s="221"/>
      <c r="C201" s="221"/>
      <c r="D201" s="221"/>
      <c r="E201" s="221"/>
      <c r="F201" s="221"/>
      <c r="G201" s="221"/>
      <c r="H201" s="221"/>
      <c r="I201" s="221"/>
      <c r="J201" s="221"/>
      <c r="K201" s="221"/>
      <c r="L201" s="221"/>
      <c r="M201" s="221"/>
      <c r="N201" s="221"/>
      <c r="O201" s="221"/>
      <c r="P201" s="221"/>
      <c r="Q201" s="221"/>
      <c r="R201" s="221"/>
      <c r="S201" s="221"/>
      <c r="T201" s="221"/>
      <c r="U201" s="221"/>
      <c r="V201" s="221"/>
      <c r="W201" s="221"/>
      <c r="X201" s="221"/>
      <c r="Y201" s="221"/>
    </row>
    <row r="202" spans="1:25" ht="43.5" customHeight="1">
      <c r="A202" s="221"/>
      <c r="B202" s="221"/>
      <c r="C202" s="221"/>
      <c r="D202" s="221"/>
      <c r="E202" s="221"/>
      <c r="F202" s="221"/>
      <c r="G202" s="221"/>
      <c r="H202" s="221"/>
      <c r="I202" s="221"/>
      <c r="J202" s="221"/>
      <c r="K202" s="221"/>
      <c r="L202" s="221"/>
      <c r="M202" s="221"/>
      <c r="N202" s="221"/>
      <c r="O202" s="221"/>
      <c r="P202" s="221"/>
      <c r="Q202" s="221"/>
      <c r="R202" s="221"/>
      <c r="S202" s="221"/>
      <c r="T202" s="221"/>
      <c r="U202" s="221"/>
      <c r="V202" s="221"/>
      <c r="W202" s="221"/>
      <c r="X202" s="221"/>
      <c r="Y202" s="221"/>
    </row>
    <row r="203" spans="1:25" ht="43.5" customHeight="1">
      <c r="A203" s="221"/>
      <c r="B203" s="221"/>
      <c r="C203" s="221"/>
      <c r="D203" s="221"/>
      <c r="E203" s="221"/>
      <c r="F203" s="221"/>
      <c r="G203" s="221"/>
      <c r="H203" s="221"/>
      <c r="I203" s="221"/>
      <c r="J203" s="221"/>
      <c r="K203" s="221"/>
      <c r="L203" s="221"/>
      <c r="M203" s="221"/>
      <c r="N203" s="221"/>
      <c r="O203" s="221"/>
      <c r="P203" s="221"/>
      <c r="Q203" s="221"/>
      <c r="R203" s="221"/>
      <c r="S203" s="221"/>
      <c r="T203" s="221"/>
      <c r="U203" s="221"/>
      <c r="V203" s="221"/>
      <c r="W203" s="221"/>
      <c r="X203" s="221"/>
      <c r="Y203" s="221"/>
    </row>
    <row r="204" spans="1:25" ht="43.5" customHeight="1">
      <c r="A204" s="221"/>
      <c r="B204" s="221"/>
      <c r="C204" s="221"/>
      <c r="D204" s="221"/>
      <c r="E204" s="221"/>
      <c r="F204" s="221"/>
      <c r="G204" s="221"/>
      <c r="H204" s="221"/>
      <c r="I204" s="221"/>
      <c r="J204" s="221"/>
      <c r="K204" s="221"/>
      <c r="L204" s="221"/>
      <c r="M204" s="221"/>
      <c r="N204" s="221"/>
      <c r="O204" s="221"/>
      <c r="P204" s="221"/>
      <c r="Q204" s="221"/>
      <c r="R204" s="221"/>
      <c r="S204" s="221"/>
      <c r="T204" s="221"/>
      <c r="U204" s="221"/>
      <c r="V204" s="221"/>
      <c r="W204" s="221"/>
      <c r="X204" s="221"/>
      <c r="Y204" s="221"/>
    </row>
    <row r="205" spans="1:25" ht="43.5" customHeight="1">
      <c r="A205" s="221"/>
      <c r="B205" s="221"/>
      <c r="C205" s="221"/>
      <c r="D205" s="221"/>
      <c r="E205" s="221"/>
      <c r="F205" s="221"/>
      <c r="G205" s="221"/>
      <c r="H205" s="221"/>
      <c r="I205" s="221"/>
      <c r="J205" s="221"/>
      <c r="K205" s="221"/>
      <c r="L205" s="221"/>
      <c r="M205" s="221"/>
      <c r="N205" s="221"/>
      <c r="O205" s="221"/>
      <c r="P205" s="221"/>
      <c r="Q205" s="221"/>
      <c r="R205" s="221"/>
      <c r="S205" s="221"/>
      <c r="T205" s="221"/>
      <c r="U205" s="221"/>
      <c r="V205" s="221"/>
      <c r="W205" s="221"/>
      <c r="X205" s="221"/>
      <c r="Y205" s="221"/>
    </row>
    <row r="206" spans="1:25" ht="43.5" customHeight="1">
      <c r="A206" s="221"/>
      <c r="B206" s="221"/>
      <c r="C206" s="221"/>
      <c r="D206" s="221"/>
      <c r="E206" s="221"/>
      <c r="F206" s="221"/>
      <c r="G206" s="221"/>
      <c r="H206" s="221"/>
      <c r="I206" s="221"/>
      <c r="J206" s="221"/>
      <c r="K206" s="221"/>
      <c r="L206" s="221"/>
      <c r="M206" s="221"/>
      <c r="N206" s="221"/>
      <c r="O206" s="221"/>
      <c r="P206" s="221"/>
      <c r="Q206" s="221"/>
      <c r="R206" s="221"/>
      <c r="S206" s="221"/>
      <c r="T206" s="221"/>
      <c r="U206" s="221"/>
      <c r="V206" s="221"/>
      <c r="W206" s="221"/>
      <c r="X206" s="221"/>
      <c r="Y206" s="221"/>
    </row>
    <row r="207" spans="1:25" ht="43.5" customHeight="1">
      <c r="A207" s="221"/>
      <c r="B207" s="221"/>
      <c r="C207" s="221"/>
      <c r="D207" s="221"/>
      <c r="E207" s="221"/>
      <c r="F207" s="221"/>
      <c r="G207" s="221"/>
      <c r="H207" s="221"/>
      <c r="I207" s="221"/>
      <c r="J207" s="221"/>
      <c r="K207" s="221"/>
      <c r="L207" s="221"/>
      <c r="M207" s="221"/>
      <c r="N207" s="221"/>
      <c r="O207" s="221"/>
      <c r="P207" s="221"/>
      <c r="Q207" s="221"/>
      <c r="R207" s="221"/>
      <c r="S207" s="221"/>
      <c r="T207" s="221"/>
      <c r="U207" s="221"/>
      <c r="V207" s="221"/>
      <c r="W207" s="221"/>
      <c r="X207" s="221"/>
      <c r="Y207" s="221"/>
    </row>
    <row r="208" spans="1:25" ht="43.5" customHeight="1">
      <c r="A208" s="221"/>
      <c r="B208" s="221"/>
      <c r="C208" s="221"/>
      <c r="D208" s="221"/>
      <c r="E208" s="221"/>
      <c r="F208" s="221"/>
      <c r="G208" s="221"/>
      <c r="H208" s="221"/>
      <c r="I208" s="221"/>
      <c r="J208" s="221"/>
      <c r="K208" s="221"/>
      <c r="L208" s="221"/>
      <c r="M208" s="221"/>
      <c r="N208" s="221"/>
      <c r="O208" s="221"/>
      <c r="P208" s="221"/>
      <c r="Q208" s="221"/>
      <c r="R208" s="221"/>
      <c r="S208" s="221"/>
      <c r="T208" s="221"/>
      <c r="U208" s="221"/>
      <c r="V208" s="221"/>
      <c r="W208" s="221"/>
      <c r="X208" s="221"/>
      <c r="Y208" s="221"/>
    </row>
    <row r="209" spans="1:25" ht="43.5" customHeight="1">
      <c r="A209" s="221"/>
      <c r="B209" s="221"/>
      <c r="C209" s="221"/>
      <c r="D209" s="221"/>
      <c r="E209" s="221"/>
      <c r="F209" s="221"/>
      <c r="G209" s="221"/>
      <c r="H209" s="221"/>
      <c r="I209" s="221"/>
      <c r="J209" s="221"/>
      <c r="K209" s="221"/>
      <c r="L209" s="221"/>
      <c r="M209" s="221"/>
      <c r="N209" s="221"/>
      <c r="O209" s="221"/>
      <c r="P209" s="221"/>
      <c r="Q209" s="221"/>
      <c r="R209" s="221"/>
      <c r="S209" s="221"/>
      <c r="T209" s="221"/>
      <c r="U209" s="221"/>
      <c r="V209" s="221"/>
      <c r="W209" s="221"/>
      <c r="X209" s="221"/>
      <c r="Y209" s="221"/>
    </row>
    <row r="210" spans="1:25" ht="43.5" customHeight="1">
      <c r="A210" s="221"/>
      <c r="B210" s="221"/>
      <c r="C210" s="221"/>
      <c r="D210" s="221"/>
      <c r="E210" s="221"/>
      <c r="F210" s="221"/>
      <c r="G210" s="221"/>
      <c r="H210" s="221"/>
      <c r="I210" s="221"/>
      <c r="J210" s="221"/>
      <c r="K210" s="221"/>
      <c r="L210" s="221"/>
      <c r="M210" s="221"/>
      <c r="N210" s="221"/>
      <c r="O210" s="221"/>
      <c r="P210" s="221"/>
      <c r="Q210" s="221"/>
      <c r="R210" s="221"/>
      <c r="S210" s="221"/>
      <c r="T210" s="221"/>
      <c r="U210" s="221"/>
      <c r="V210" s="221"/>
      <c r="W210" s="221"/>
      <c r="X210" s="221"/>
      <c r="Y210" s="221"/>
    </row>
    <row r="211" spans="1:25" ht="43.5" customHeight="1">
      <c r="A211" s="221"/>
      <c r="B211" s="221"/>
      <c r="C211" s="221"/>
      <c r="D211" s="221"/>
      <c r="E211" s="221"/>
      <c r="F211" s="221"/>
      <c r="G211" s="221"/>
      <c r="H211" s="221"/>
      <c r="I211" s="221"/>
      <c r="J211" s="221"/>
      <c r="K211" s="221"/>
      <c r="L211" s="221"/>
      <c r="M211" s="221"/>
      <c r="N211" s="221"/>
      <c r="O211" s="221"/>
      <c r="P211" s="221"/>
      <c r="Q211" s="221"/>
      <c r="R211" s="221"/>
      <c r="S211" s="221"/>
      <c r="T211" s="221"/>
      <c r="U211" s="221"/>
      <c r="V211" s="221"/>
      <c r="W211" s="221"/>
      <c r="X211" s="221"/>
      <c r="Y211" s="221"/>
    </row>
    <row r="212" spans="1:25" ht="43.5" customHeight="1">
      <c r="A212" s="221"/>
      <c r="B212" s="221"/>
      <c r="C212" s="221"/>
      <c r="D212" s="221"/>
      <c r="E212" s="221"/>
      <c r="F212" s="221"/>
      <c r="G212" s="221"/>
      <c r="H212" s="221"/>
      <c r="I212" s="221"/>
      <c r="J212" s="221"/>
      <c r="K212" s="221"/>
      <c r="L212" s="221"/>
      <c r="M212" s="221"/>
      <c r="N212" s="221"/>
      <c r="O212" s="221"/>
      <c r="P212" s="221"/>
      <c r="Q212" s="221"/>
      <c r="R212" s="221"/>
      <c r="S212" s="221"/>
      <c r="T212" s="221"/>
      <c r="U212" s="221"/>
      <c r="V212" s="221"/>
      <c r="W212" s="221"/>
      <c r="X212" s="221"/>
      <c r="Y212" s="221"/>
    </row>
    <row r="213" spans="1:25" ht="43.5" customHeight="1">
      <c r="A213" s="221"/>
      <c r="B213" s="221"/>
      <c r="C213" s="221"/>
      <c r="D213" s="221"/>
      <c r="E213" s="221"/>
      <c r="F213" s="221"/>
      <c r="G213" s="221"/>
      <c r="H213" s="221"/>
      <c r="I213" s="221"/>
      <c r="J213" s="221"/>
      <c r="K213" s="221"/>
      <c r="L213" s="221"/>
      <c r="M213" s="221"/>
      <c r="N213" s="221"/>
      <c r="O213" s="221"/>
      <c r="P213" s="221"/>
      <c r="Q213" s="221"/>
      <c r="R213" s="221"/>
      <c r="S213" s="221"/>
      <c r="T213" s="221"/>
      <c r="U213" s="221"/>
      <c r="V213" s="221"/>
      <c r="W213" s="221"/>
      <c r="X213" s="221"/>
      <c r="Y213" s="221"/>
    </row>
    <row r="214" spans="1:25" ht="43.5" customHeight="1">
      <c r="A214" s="221"/>
      <c r="B214" s="221"/>
      <c r="C214" s="221"/>
      <c r="D214" s="221"/>
      <c r="E214" s="221"/>
      <c r="F214" s="221"/>
      <c r="G214" s="221"/>
      <c r="H214" s="221"/>
      <c r="I214" s="221"/>
      <c r="J214" s="221"/>
      <c r="K214" s="221"/>
      <c r="L214" s="221"/>
      <c r="M214" s="221"/>
      <c r="N214" s="221"/>
      <c r="O214" s="221"/>
      <c r="P214" s="221"/>
      <c r="Q214" s="221"/>
      <c r="R214" s="221"/>
      <c r="S214" s="221"/>
      <c r="T214" s="221"/>
      <c r="U214" s="221"/>
      <c r="V214" s="221"/>
      <c r="W214" s="221"/>
      <c r="X214" s="221"/>
      <c r="Y214" s="221"/>
    </row>
    <row r="215" spans="1:25" ht="43.5" customHeight="1">
      <c r="A215" s="221"/>
      <c r="B215" s="221"/>
      <c r="C215" s="221"/>
      <c r="D215" s="221"/>
      <c r="E215" s="221"/>
      <c r="F215" s="221"/>
      <c r="G215" s="221"/>
      <c r="H215" s="221"/>
      <c r="I215" s="221"/>
      <c r="J215" s="221"/>
      <c r="K215" s="221"/>
      <c r="L215" s="221"/>
      <c r="M215" s="221"/>
      <c r="N215" s="221"/>
      <c r="O215" s="221"/>
      <c r="P215" s="221"/>
      <c r="Q215" s="221"/>
      <c r="R215" s="221"/>
      <c r="S215" s="221"/>
      <c r="T215" s="221"/>
      <c r="U215" s="221"/>
      <c r="V215" s="221"/>
      <c r="W215" s="221"/>
      <c r="X215" s="221"/>
      <c r="Y215" s="221"/>
    </row>
    <row r="216" spans="1:25" ht="43.5" customHeight="1">
      <c r="A216" s="221"/>
      <c r="B216" s="221"/>
      <c r="C216" s="221"/>
      <c r="D216" s="221"/>
      <c r="E216" s="221"/>
      <c r="F216" s="221"/>
      <c r="G216" s="221"/>
      <c r="H216" s="221"/>
      <c r="I216" s="221"/>
      <c r="J216" s="221"/>
      <c r="K216" s="221"/>
      <c r="L216" s="221"/>
      <c r="M216" s="221"/>
      <c r="N216" s="221"/>
      <c r="O216" s="221"/>
      <c r="P216" s="221"/>
      <c r="Q216" s="221"/>
      <c r="R216" s="221"/>
      <c r="S216" s="221"/>
      <c r="T216" s="221"/>
      <c r="U216" s="221"/>
      <c r="V216" s="221"/>
      <c r="W216" s="221"/>
      <c r="X216" s="221"/>
      <c r="Y216" s="221"/>
    </row>
    <row r="217" spans="1:25" ht="43.5" customHeight="1">
      <c r="A217" s="221"/>
      <c r="B217" s="221"/>
      <c r="C217" s="221"/>
      <c r="D217" s="221"/>
      <c r="E217" s="221"/>
      <c r="F217" s="221"/>
      <c r="G217" s="221"/>
      <c r="H217" s="221"/>
      <c r="I217" s="221"/>
      <c r="J217" s="221"/>
      <c r="K217" s="221"/>
      <c r="L217" s="221"/>
      <c r="M217" s="221"/>
      <c r="N217" s="221"/>
      <c r="O217" s="221"/>
      <c r="P217" s="221"/>
      <c r="Q217" s="221"/>
      <c r="R217" s="221"/>
      <c r="S217" s="221"/>
      <c r="T217" s="221"/>
      <c r="U217" s="221"/>
      <c r="V217" s="221"/>
      <c r="W217" s="221"/>
      <c r="X217" s="221"/>
      <c r="Y217" s="221"/>
    </row>
    <row r="218" spans="1:25" ht="43.5" customHeight="1">
      <c r="A218" s="221"/>
      <c r="B218" s="221"/>
      <c r="C218" s="221"/>
      <c r="D218" s="221"/>
      <c r="E218" s="221"/>
      <c r="F218" s="221"/>
      <c r="G218" s="221"/>
      <c r="H218" s="221"/>
      <c r="I218" s="221"/>
      <c r="J218" s="221"/>
      <c r="K218" s="221"/>
      <c r="L218" s="221"/>
      <c r="M218" s="221"/>
      <c r="N218" s="221"/>
      <c r="O218" s="221"/>
      <c r="P218" s="221"/>
      <c r="Q218" s="221"/>
      <c r="R218" s="221"/>
      <c r="S218" s="221"/>
      <c r="T218" s="221"/>
      <c r="U218" s="221"/>
      <c r="V218" s="221"/>
      <c r="W218" s="221"/>
      <c r="X218" s="221"/>
      <c r="Y218" s="221"/>
    </row>
    <row r="219" spans="1:25" ht="43.5" customHeight="1">
      <c r="A219" s="221"/>
      <c r="B219" s="221"/>
      <c r="C219" s="221"/>
      <c r="D219" s="221"/>
      <c r="E219" s="221"/>
      <c r="F219" s="221"/>
      <c r="G219" s="221"/>
      <c r="H219" s="221"/>
      <c r="I219" s="221"/>
      <c r="J219" s="221"/>
      <c r="K219" s="221"/>
      <c r="L219" s="221"/>
      <c r="M219" s="221"/>
      <c r="N219" s="221"/>
      <c r="O219" s="221"/>
      <c r="P219" s="221"/>
      <c r="Q219" s="221"/>
      <c r="R219" s="221"/>
      <c r="S219" s="221"/>
      <c r="T219" s="221"/>
      <c r="U219" s="221"/>
      <c r="V219" s="221"/>
      <c r="W219" s="221"/>
      <c r="X219" s="221"/>
      <c r="Y219" s="221"/>
    </row>
    <row r="220" spans="1:25" ht="43.5" customHeight="1">
      <c r="A220" s="221"/>
      <c r="B220" s="221"/>
      <c r="C220" s="221"/>
      <c r="D220" s="221"/>
      <c r="E220" s="221"/>
      <c r="F220" s="221"/>
      <c r="G220" s="221"/>
      <c r="H220" s="221"/>
      <c r="I220" s="221"/>
      <c r="J220" s="221"/>
      <c r="K220" s="221"/>
      <c r="L220" s="221"/>
      <c r="M220" s="221"/>
      <c r="N220" s="221"/>
      <c r="O220" s="221"/>
      <c r="P220" s="221"/>
      <c r="Q220" s="221"/>
      <c r="R220" s="221"/>
      <c r="S220" s="221"/>
      <c r="T220" s="221"/>
      <c r="U220" s="221"/>
      <c r="V220" s="221"/>
      <c r="W220" s="221"/>
      <c r="X220" s="221"/>
      <c r="Y220" s="221"/>
    </row>
    <row r="221" spans="1:25" ht="43.5" customHeight="1">
      <c r="A221" s="221"/>
      <c r="B221" s="221"/>
      <c r="C221" s="221"/>
      <c r="D221" s="221"/>
      <c r="E221" s="221"/>
      <c r="F221" s="221"/>
      <c r="G221" s="221"/>
      <c r="H221" s="221"/>
      <c r="I221" s="221"/>
      <c r="J221" s="221"/>
      <c r="K221" s="221"/>
      <c r="L221" s="221"/>
      <c r="M221" s="221"/>
      <c r="N221" s="221"/>
      <c r="O221" s="221"/>
      <c r="P221" s="221"/>
      <c r="Q221" s="221"/>
      <c r="R221" s="221"/>
      <c r="S221" s="221"/>
      <c r="T221" s="221"/>
      <c r="U221" s="221"/>
      <c r="V221" s="221"/>
      <c r="W221" s="221"/>
      <c r="X221" s="221"/>
      <c r="Y221" s="221"/>
    </row>
    <row r="222" spans="1:25" ht="43.5" customHeight="1">
      <c r="A222" s="221"/>
      <c r="B222" s="221"/>
      <c r="C222" s="221"/>
      <c r="D222" s="221"/>
      <c r="E222" s="221"/>
      <c r="F222" s="221"/>
      <c r="G222" s="221"/>
      <c r="H222" s="221"/>
      <c r="I222" s="221"/>
      <c r="J222" s="221"/>
      <c r="K222" s="221"/>
      <c r="L222" s="221"/>
      <c r="M222" s="221"/>
      <c r="N222" s="221"/>
      <c r="O222" s="221"/>
      <c r="P222" s="221"/>
      <c r="Q222" s="221"/>
      <c r="R222" s="221"/>
      <c r="S222" s="221"/>
      <c r="T222" s="221"/>
      <c r="U222" s="221"/>
      <c r="V222" s="221"/>
      <c r="W222" s="221"/>
      <c r="X222" s="221"/>
      <c r="Y222" s="221"/>
    </row>
    <row r="223" spans="1:25" ht="43.5" customHeight="1">
      <c r="A223" s="221"/>
      <c r="B223" s="221"/>
      <c r="C223" s="221"/>
      <c r="D223" s="221"/>
      <c r="E223" s="221"/>
      <c r="F223" s="221"/>
      <c r="G223" s="221"/>
      <c r="H223" s="221"/>
      <c r="I223" s="221"/>
      <c r="J223" s="221"/>
      <c r="K223" s="221"/>
      <c r="L223" s="221"/>
      <c r="M223" s="221"/>
      <c r="N223" s="221"/>
      <c r="O223" s="221"/>
      <c r="P223" s="221"/>
      <c r="Q223" s="221"/>
      <c r="R223" s="221"/>
      <c r="S223" s="221"/>
      <c r="T223" s="221"/>
      <c r="U223" s="221"/>
      <c r="V223" s="221"/>
      <c r="W223" s="221"/>
      <c r="X223" s="221"/>
      <c r="Y223" s="221"/>
    </row>
    <row r="224" spans="1:25" ht="43.5" customHeight="1">
      <c r="A224" s="221"/>
      <c r="B224" s="221"/>
      <c r="C224" s="221"/>
      <c r="D224" s="221"/>
      <c r="E224" s="221"/>
      <c r="F224" s="221"/>
      <c r="G224" s="221"/>
      <c r="H224" s="221"/>
      <c r="I224" s="221"/>
      <c r="J224" s="221"/>
      <c r="K224" s="221"/>
      <c r="L224" s="221"/>
      <c r="M224" s="221"/>
      <c r="N224" s="221"/>
      <c r="O224" s="221"/>
      <c r="P224" s="221"/>
      <c r="Q224" s="221"/>
      <c r="R224" s="221"/>
      <c r="S224" s="221"/>
      <c r="T224" s="221"/>
      <c r="U224" s="221"/>
      <c r="V224" s="221"/>
      <c r="W224" s="221"/>
      <c r="X224" s="221"/>
      <c r="Y224" s="221"/>
    </row>
    <row r="225" spans="1:25" ht="43.5" customHeight="1">
      <c r="A225" s="221"/>
      <c r="B225" s="221"/>
      <c r="C225" s="221"/>
      <c r="D225" s="221"/>
      <c r="E225" s="221"/>
      <c r="F225" s="221"/>
      <c r="G225" s="221"/>
      <c r="H225" s="221"/>
      <c r="I225" s="221"/>
      <c r="J225" s="221"/>
      <c r="K225" s="221"/>
      <c r="L225" s="221"/>
      <c r="M225" s="221"/>
      <c r="N225" s="221"/>
      <c r="O225" s="221"/>
      <c r="P225" s="221"/>
      <c r="Q225" s="221"/>
      <c r="R225" s="221"/>
      <c r="S225" s="221"/>
      <c r="T225" s="221"/>
      <c r="U225" s="221"/>
      <c r="V225" s="221"/>
      <c r="W225" s="221"/>
      <c r="X225" s="221"/>
      <c r="Y225" s="221"/>
    </row>
    <row r="226" spans="1:25" ht="43.5" customHeight="1">
      <c r="A226" s="221"/>
      <c r="B226" s="221"/>
      <c r="C226" s="221"/>
      <c r="D226" s="221"/>
      <c r="E226" s="221"/>
      <c r="F226" s="221"/>
      <c r="G226" s="221"/>
      <c r="H226" s="221"/>
      <c r="I226" s="221"/>
      <c r="J226" s="221"/>
      <c r="K226" s="221"/>
      <c r="L226" s="221"/>
      <c r="M226" s="221"/>
      <c r="N226" s="221"/>
      <c r="O226" s="221"/>
      <c r="P226" s="221"/>
      <c r="Q226" s="221"/>
      <c r="R226" s="221"/>
      <c r="S226" s="221"/>
      <c r="T226" s="221"/>
      <c r="U226" s="221"/>
      <c r="V226" s="221"/>
      <c r="W226" s="221"/>
      <c r="X226" s="221"/>
      <c r="Y226" s="221"/>
    </row>
    <row r="227" spans="1:25" ht="43.5" customHeight="1">
      <c r="A227" s="221"/>
      <c r="B227" s="221"/>
      <c r="C227" s="221"/>
      <c r="D227" s="221"/>
      <c r="E227" s="221"/>
      <c r="F227" s="221"/>
      <c r="G227" s="221"/>
      <c r="H227" s="221"/>
      <c r="I227" s="221"/>
      <c r="J227" s="221"/>
      <c r="K227" s="221"/>
      <c r="L227" s="221"/>
      <c r="M227" s="221"/>
      <c r="N227" s="221"/>
      <c r="O227" s="221"/>
      <c r="P227" s="221"/>
      <c r="Q227" s="221"/>
      <c r="R227" s="221"/>
      <c r="S227" s="221"/>
      <c r="T227" s="221"/>
      <c r="U227" s="221"/>
      <c r="V227" s="221"/>
      <c r="W227" s="221"/>
      <c r="X227" s="221"/>
      <c r="Y227" s="221"/>
    </row>
    <row r="228" spans="1:25" ht="43.5" customHeight="1">
      <c r="A228" s="221"/>
      <c r="B228" s="221"/>
      <c r="C228" s="221"/>
      <c r="D228" s="221"/>
      <c r="E228" s="221"/>
      <c r="F228" s="221"/>
      <c r="G228" s="221"/>
      <c r="H228" s="221"/>
      <c r="I228" s="221"/>
      <c r="J228" s="221"/>
      <c r="K228" s="221"/>
      <c r="L228" s="221"/>
      <c r="M228" s="221"/>
      <c r="N228" s="221"/>
      <c r="O228" s="221"/>
      <c r="P228" s="221"/>
      <c r="Q228" s="221"/>
      <c r="R228" s="221"/>
      <c r="S228" s="221"/>
      <c r="T228" s="221"/>
      <c r="U228" s="221"/>
      <c r="V228" s="221"/>
      <c r="W228" s="221"/>
      <c r="X228" s="221"/>
      <c r="Y228" s="221"/>
    </row>
    <row r="229" spans="1:25" ht="43.5" customHeight="1">
      <c r="A229" s="221"/>
      <c r="B229" s="221"/>
      <c r="C229" s="221"/>
      <c r="D229" s="221"/>
      <c r="E229" s="221"/>
      <c r="F229" s="221"/>
      <c r="G229" s="221"/>
      <c r="H229" s="221"/>
      <c r="I229" s="221"/>
      <c r="J229" s="221"/>
      <c r="K229" s="221"/>
      <c r="L229" s="221"/>
      <c r="M229" s="221"/>
      <c r="N229" s="221"/>
      <c r="O229" s="221"/>
      <c r="P229" s="221"/>
      <c r="Q229" s="221"/>
      <c r="R229" s="221"/>
      <c r="S229" s="221"/>
      <c r="T229" s="221"/>
      <c r="U229" s="221"/>
      <c r="V229" s="221"/>
      <c r="W229" s="221"/>
      <c r="X229" s="221"/>
      <c r="Y229" s="221"/>
    </row>
    <row r="230" spans="1:25" ht="43.5" customHeight="1">
      <c r="A230" s="221"/>
      <c r="B230" s="221"/>
      <c r="C230" s="221"/>
      <c r="D230" s="221"/>
      <c r="E230" s="221"/>
      <c r="F230" s="221"/>
      <c r="G230" s="221"/>
      <c r="H230" s="221"/>
      <c r="I230" s="221"/>
      <c r="J230" s="221"/>
      <c r="K230" s="221"/>
      <c r="L230" s="221"/>
      <c r="M230" s="221"/>
      <c r="N230" s="221"/>
      <c r="O230" s="221"/>
      <c r="P230" s="221"/>
      <c r="Q230" s="221"/>
      <c r="R230" s="221"/>
      <c r="S230" s="221"/>
      <c r="T230" s="221"/>
      <c r="U230" s="221"/>
      <c r="V230" s="221"/>
      <c r="W230" s="221"/>
      <c r="X230" s="221"/>
      <c r="Y230" s="221"/>
    </row>
    <row r="231" spans="1:25" ht="43.5" customHeight="1">
      <c r="A231" s="221"/>
      <c r="B231" s="221"/>
      <c r="C231" s="221"/>
      <c r="D231" s="221"/>
      <c r="E231" s="221"/>
      <c r="F231" s="221"/>
      <c r="G231" s="221"/>
      <c r="H231" s="221"/>
      <c r="I231" s="221"/>
      <c r="J231" s="221"/>
      <c r="K231" s="221"/>
      <c r="L231" s="221"/>
      <c r="M231" s="221"/>
      <c r="N231" s="221"/>
      <c r="O231" s="221"/>
      <c r="P231" s="221"/>
      <c r="Q231" s="221"/>
      <c r="R231" s="221"/>
      <c r="S231" s="221"/>
      <c r="T231" s="221"/>
      <c r="U231" s="221"/>
      <c r="V231" s="221"/>
      <c r="W231" s="221"/>
      <c r="X231" s="221"/>
      <c r="Y231" s="221"/>
    </row>
    <row r="232" spans="1:25" ht="43.5" customHeight="1">
      <c r="A232" s="221"/>
      <c r="B232" s="221"/>
      <c r="C232" s="221"/>
      <c r="D232" s="221"/>
      <c r="E232" s="221"/>
      <c r="F232" s="221"/>
      <c r="G232" s="221"/>
      <c r="H232" s="221"/>
      <c r="I232" s="221"/>
      <c r="J232" s="221"/>
      <c r="K232" s="221"/>
      <c r="L232" s="221"/>
      <c r="M232" s="221"/>
      <c r="N232" s="221"/>
      <c r="O232" s="221"/>
      <c r="P232" s="221"/>
      <c r="Q232" s="221"/>
      <c r="R232" s="221"/>
      <c r="S232" s="221"/>
      <c r="T232" s="221"/>
      <c r="U232" s="221"/>
      <c r="V232" s="221"/>
      <c r="W232" s="221"/>
      <c r="X232" s="221"/>
      <c r="Y232" s="221"/>
    </row>
    <row r="233" spans="1:25" ht="43.5" customHeight="1">
      <c r="A233" s="221"/>
      <c r="B233" s="221"/>
      <c r="C233" s="221"/>
      <c r="D233" s="221"/>
      <c r="E233" s="221"/>
      <c r="F233" s="221"/>
      <c r="G233" s="221"/>
      <c r="H233" s="221"/>
      <c r="I233" s="221"/>
      <c r="J233" s="221"/>
      <c r="K233" s="221"/>
      <c r="L233" s="221"/>
      <c r="M233" s="221"/>
      <c r="N233" s="221"/>
      <c r="O233" s="221"/>
      <c r="P233" s="221"/>
      <c r="Q233" s="221"/>
      <c r="R233" s="221"/>
      <c r="S233" s="221"/>
      <c r="T233" s="221"/>
      <c r="U233" s="221"/>
      <c r="V233" s="221"/>
      <c r="W233" s="221"/>
      <c r="X233" s="221"/>
      <c r="Y233" s="221"/>
    </row>
    <row r="234" spans="1:25" ht="43.5" customHeight="1">
      <c r="A234" s="221"/>
      <c r="B234" s="221"/>
      <c r="C234" s="221"/>
      <c r="D234" s="221"/>
      <c r="E234" s="221"/>
      <c r="F234" s="221"/>
      <c r="G234" s="221"/>
      <c r="H234" s="221"/>
      <c r="I234" s="221"/>
      <c r="J234" s="221"/>
      <c r="K234" s="221"/>
      <c r="L234" s="221"/>
      <c r="M234" s="221"/>
      <c r="N234" s="221"/>
      <c r="O234" s="221"/>
      <c r="P234" s="221"/>
      <c r="Q234" s="221"/>
      <c r="R234" s="221"/>
      <c r="S234" s="221"/>
      <c r="T234" s="221"/>
      <c r="U234" s="221"/>
      <c r="V234" s="221"/>
      <c r="W234" s="221"/>
      <c r="X234" s="221"/>
      <c r="Y234" s="221"/>
    </row>
    <row r="235" spans="1:25" ht="43.5" customHeight="1">
      <c r="A235" s="221"/>
      <c r="B235" s="221"/>
      <c r="C235" s="221"/>
      <c r="D235" s="221"/>
      <c r="E235" s="221"/>
      <c r="F235" s="221"/>
      <c r="G235" s="221"/>
      <c r="H235" s="221"/>
      <c r="I235" s="221"/>
      <c r="J235" s="221"/>
      <c r="K235" s="221"/>
      <c r="L235" s="221"/>
      <c r="M235" s="221"/>
      <c r="N235" s="221"/>
      <c r="O235" s="221"/>
      <c r="P235" s="221"/>
      <c r="Q235" s="221"/>
      <c r="R235" s="221"/>
      <c r="S235" s="221"/>
      <c r="T235" s="221"/>
      <c r="U235" s="221"/>
      <c r="V235" s="221"/>
      <c r="W235" s="221"/>
      <c r="X235" s="221"/>
      <c r="Y235" s="221"/>
    </row>
    <row r="236" spans="1:25" ht="43.5" customHeight="1">
      <c r="A236" s="221"/>
      <c r="B236" s="221"/>
      <c r="C236" s="221"/>
      <c r="D236" s="221"/>
      <c r="E236" s="221"/>
      <c r="F236" s="221"/>
      <c r="G236" s="221"/>
      <c r="H236" s="221"/>
      <c r="I236" s="221"/>
      <c r="J236" s="221"/>
      <c r="K236" s="221"/>
      <c r="L236" s="221"/>
      <c r="M236" s="221"/>
      <c r="N236" s="221"/>
      <c r="O236" s="221"/>
      <c r="P236" s="221"/>
      <c r="Q236" s="221"/>
      <c r="R236" s="221"/>
      <c r="S236" s="221"/>
      <c r="T236" s="221"/>
      <c r="U236" s="221"/>
      <c r="V236" s="221"/>
      <c r="W236" s="221"/>
      <c r="X236" s="221"/>
      <c r="Y236" s="221"/>
    </row>
    <row r="237" spans="1:25" ht="43.5" customHeight="1">
      <c r="A237" s="221"/>
      <c r="B237" s="221"/>
      <c r="C237" s="221"/>
      <c r="D237" s="221"/>
      <c r="E237" s="221"/>
      <c r="F237" s="221"/>
      <c r="G237" s="221"/>
      <c r="H237" s="221"/>
      <c r="I237" s="221"/>
      <c r="J237" s="221"/>
      <c r="K237" s="221"/>
      <c r="L237" s="221"/>
      <c r="M237" s="221"/>
      <c r="N237" s="221"/>
      <c r="O237" s="221"/>
      <c r="P237" s="221"/>
      <c r="Q237" s="221"/>
      <c r="R237" s="221"/>
      <c r="S237" s="221"/>
      <c r="T237" s="221"/>
      <c r="U237" s="221"/>
      <c r="V237" s="221"/>
      <c r="W237" s="221"/>
      <c r="X237" s="221"/>
      <c r="Y237" s="221"/>
    </row>
    <row r="238" spans="1:25" ht="43.5" customHeight="1">
      <c r="A238" s="221"/>
      <c r="B238" s="221"/>
      <c r="C238" s="221"/>
      <c r="D238" s="221"/>
      <c r="E238" s="221"/>
      <c r="F238" s="221"/>
      <c r="G238" s="221"/>
      <c r="H238" s="221"/>
      <c r="I238" s="221"/>
      <c r="J238" s="221"/>
      <c r="K238" s="221"/>
      <c r="L238" s="221"/>
      <c r="M238" s="221"/>
      <c r="N238" s="221"/>
      <c r="O238" s="221"/>
      <c r="P238" s="221"/>
      <c r="Q238" s="221"/>
      <c r="R238" s="221"/>
      <c r="S238" s="221"/>
      <c r="T238" s="221"/>
      <c r="U238" s="221"/>
      <c r="V238" s="221"/>
      <c r="W238" s="221"/>
      <c r="X238" s="221"/>
      <c r="Y238" s="221"/>
    </row>
    <row r="239" spans="1:25" ht="43.5" customHeight="1">
      <c r="A239" s="221"/>
      <c r="B239" s="221"/>
      <c r="C239" s="221"/>
      <c r="D239" s="221"/>
      <c r="E239" s="221"/>
      <c r="F239" s="221"/>
      <c r="G239" s="221"/>
      <c r="H239" s="221"/>
      <c r="I239" s="221"/>
      <c r="J239" s="221"/>
      <c r="K239" s="221"/>
      <c r="L239" s="221"/>
      <c r="M239" s="221"/>
      <c r="N239" s="221"/>
      <c r="O239" s="221"/>
      <c r="P239" s="221"/>
      <c r="Q239" s="221"/>
      <c r="R239" s="221"/>
      <c r="S239" s="221"/>
      <c r="T239" s="221"/>
      <c r="U239" s="221"/>
      <c r="V239" s="221"/>
      <c r="W239" s="221"/>
      <c r="X239" s="221"/>
      <c r="Y239" s="221"/>
    </row>
    <row r="240" spans="1:25" ht="43.5" customHeight="1">
      <c r="A240" s="221"/>
      <c r="B240" s="221"/>
      <c r="C240" s="221"/>
      <c r="D240" s="221"/>
      <c r="E240" s="221"/>
      <c r="F240" s="221"/>
      <c r="G240" s="221"/>
      <c r="H240" s="221"/>
      <c r="I240" s="221"/>
      <c r="J240" s="221"/>
      <c r="K240" s="221"/>
      <c r="L240" s="221"/>
      <c r="M240" s="221"/>
      <c r="N240" s="221"/>
      <c r="O240" s="221"/>
      <c r="P240" s="221"/>
      <c r="Q240" s="221"/>
      <c r="R240" s="221"/>
      <c r="S240" s="221"/>
      <c r="T240" s="221"/>
      <c r="U240" s="221"/>
      <c r="V240" s="221"/>
      <c r="W240" s="221"/>
      <c r="X240" s="221"/>
      <c r="Y240" s="221"/>
    </row>
    <row r="241" spans="1:25" ht="43.5" customHeight="1">
      <c r="A241" s="221"/>
      <c r="B241" s="221"/>
      <c r="C241" s="221"/>
      <c r="D241" s="221"/>
      <c r="E241" s="221"/>
      <c r="F241" s="221"/>
      <c r="G241" s="221"/>
      <c r="H241" s="221"/>
      <c r="I241" s="221"/>
      <c r="J241" s="221"/>
      <c r="K241" s="221"/>
      <c r="L241" s="221"/>
      <c r="M241" s="221"/>
      <c r="N241" s="221"/>
      <c r="O241" s="221"/>
      <c r="P241" s="221"/>
      <c r="Q241" s="221"/>
      <c r="R241" s="221"/>
      <c r="S241" s="221"/>
      <c r="T241" s="221"/>
      <c r="U241" s="221"/>
      <c r="V241" s="221"/>
      <c r="W241" s="221"/>
      <c r="X241" s="221"/>
      <c r="Y241" s="221"/>
    </row>
    <row r="242" spans="1:25" ht="43.5" customHeight="1">
      <c r="A242" s="221"/>
      <c r="B242" s="221"/>
      <c r="C242" s="221"/>
      <c r="D242" s="221"/>
      <c r="E242" s="221"/>
      <c r="F242" s="221"/>
      <c r="G242" s="221"/>
      <c r="H242" s="221"/>
      <c r="I242" s="221"/>
      <c r="J242" s="221"/>
      <c r="K242" s="221"/>
      <c r="L242" s="221"/>
      <c r="M242" s="221"/>
      <c r="N242" s="221"/>
      <c r="O242" s="221"/>
      <c r="P242" s="221"/>
      <c r="Q242" s="221"/>
      <c r="R242" s="221"/>
      <c r="S242" s="221"/>
      <c r="T242" s="221"/>
      <c r="U242" s="221"/>
      <c r="V242" s="221"/>
      <c r="W242" s="221"/>
      <c r="X242" s="221"/>
      <c r="Y242" s="221"/>
    </row>
    <row r="243" spans="1:25" ht="43.5" customHeight="1">
      <c r="A243" s="221"/>
      <c r="B243" s="221"/>
      <c r="C243" s="221"/>
      <c r="D243" s="221"/>
      <c r="E243" s="221"/>
      <c r="F243" s="221"/>
      <c r="G243" s="221"/>
      <c r="H243" s="221"/>
      <c r="I243" s="221"/>
      <c r="J243" s="221"/>
      <c r="K243" s="221"/>
      <c r="L243" s="221"/>
      <c r="M243" s="221"/>
      <c r="N243" s="221"/>
      <c r="O243" s="221"/>
      <c r="P243" s="221"/>
      <c r="Q243" s="221"/>
      <c r="R243" s="221"/>
      <c r="S243" s="221"/>
      <c r="T243" s="221"/>
      <c r="U243" s="221"/>
      <c r="V243" s="221"/>
      <c r="W243" s="221"/>
      <c r="X243" s="221"/>
      <c r="Y243" s="221"/>
    </row>
    <row r="244" spans="1:25" ht="43.5" customHeight="1">
      <c r="A244" s="221"/>
      <c r="B244" s="221"/>
      <c r="C244" s="221"/>
      <c r="D244" s="221"/>
      <c r="E244" s="221"/>
      <c r="F244" s="221"/>
      <c r="G244" s="221"/>
      <c r="H244" s="221"/>
      <c r="I244" s="221"/>
      <c r="J244" s="221"/>
      <c r="K244" s="221"/>
      <c r="L244" s="221"/>
      <c r="M244" s="221"/>
      <c r="N244" s="221"/>
      <c r="O244" s="221"/>
      <c r="P244" s="221"/>
      <c r="Q244" s="221"/>
      <c r="R244" s="221"/>
      <c r="S244" s="221"/>
      <c r="T244" s="221"/>
      <c r="U244" s="221"/>
      <c r="V244" s="221"/>
      <c r="W244" s="221"/>
      <c r="X244" s="221"/>
      <c r="Y244" s="221"/>
    </row>
    <row r="245" spans="1:25" ht="43.5" customHeight="1">
      <c r="A245" s="221"/>
      <c r="B245" s="221"/>
      <c r="C245" s="221"/>
      <c r="D245" s="221"/>
      <c r="E245" s="221"/>
      <c r="F245" s="221"/>
      <c r="G245" s="221"/>
      <c r="H245" s="221"/>
      <c r="I245" s="221"/>
      <c r="J245" s="221"/>
      <c r="K245" s="221"/>
      <c r="L245" s="221"/>
      <c r="M245" s="221"/>
      <c r="N245" s="221"/>
      <c r="O245" s="221"/>
      <c r="P245" s="221"/>
      <c r="Q245" s="221"/>
      <c r="R245" s="221"/>
      <c r="S245" s="221"/>
      <c r="T245" s="221"/>
      <c r="U245" s="221"/>
      <c r="V245" s="221"/>
      <c r="W245" s="221"/>
      <c r="X245" s="221"/>
      <c r="Y245" s="221"/>
    </row>
    <row r="246" spans="1:25" ht="43.5" customHeight="1">
      <c r="A246" s="221"/>
      <c r="B246" s="221"/>
      <c r="C246" s="221"/>
      <c r="D246" s="221"/>
      <c r="E246" s="221"/>
      <c r="F246" s="221"/>
      <c r="G246" s="221"/>
      <c r="H246" s="221"/>
      <c r="I246" s="221"/>
      <c r="J246" s="221"/>
      <c r="K246" s="221"/>
      <c r="L246" s="221"/>
      <c r="M246" s="221"/>
      <c r="N246" s="221"/>
      <c r="O246" s="221"/>
      <c r="P246" s="221"/>
      <c r="Q246" s="221"/>
      <c r="R246" s="221"/>
      <c r="S246" s="221"/>
      <c r="T246" s="221"/>
      <c r="U246" s="221"/>
      <c r="V246" s="221"/>
      <c r="W246" s="221"/>
      <c r="X246" s="221"/>
      <c r="Y246" s="221"/>
    </row>
    <row r="247" spans="1:25" ht="43.5" customHeight="1">
      <c r="A247" s="221"/>
      <c r="B247" s="221"/>
      <c r="C247" s="221"/>
      <c r="D247" s="221"/>
      <c r="E247" s="221"/>
      <c r="F247" s="221"/>
      <c r="G247" s="221"/>
      <c r="H247" s="221"/>
      <c r="I247" s="221"/>
      <c r="J247" s="221"/>
      <c r="K247" s="221"/>
      <c r="L247" s="221"/>
      <c r="M247" s="221"/>
      <c r="N247" s="221"/>
      <c r="O247" s="221"/>
      <c r="P247" s="221"/>
      <c r="Q247" s="221"/>
      <c r="R247" s="221"/>
      <c r="S247" s="221"/>
      <c r="T247" s="221"/>
      <c r="U247" s="221"/>
      <c r="V247" s="221"/>
      <c r="W247" s="221"/>
      <c r="X247" s="221"/>
      <c r="Y247" s="221"/>
    </row>
    <row r="248" spans="1:25" ht="43.5" customHeight="1">
      <c r="A248" s="221"/>
      <c r="B248" s="221"/>
      <c r="C248" s="221"/>
      <c r="D248" s="221"/>
      <c r="E248" s="221"/>
      <c r="F248" s="221"/>
      <c r="G248" s="221"/>
      <c r="H248" s="221"/>
      <c r="I248" s="221"/>
      <c r="J248" s="221"/>
      <c r="K248" s="221"/>
      <c r="L248" s="221"/>
      <c r="M248" s="221"/>
      <c r="N248" s="221"/>
      <c r="O248" s="221"/>
      <c r="P248" s="221"/>
      <c r="Q248" s="221"/>
      <c r="R248" s="221"/>
      <c r="S248" s="221"/>
      <c r="T248" s="221"/>
      <c r="U248" s="221"/>
      <c r="V248" s="221"/>
      <c r="W248" s="221"/>
      <c r="X248" s="221"/>
      <c r="Y248" s="221"/>
    </row>
    <row r="249" spans="1:25" ht="43.5" customHeight="1">
      <c r="A249" s="221"/>
      <c r="B249" s="221"/>
      <c r="C249" s="221"/>
      <c r="D249" s="221"/>
      <c r="E249" s="221"/>
      <c r="F249" s="221"/>
      <c r="G249" s="221"/>
      <c r="H249" s="221"/>
      <c r="I249" s="221"/>
      <c r="J249" s="221"/>
      <c r="K249" s="221"/>
      <c r="L249" s="221"/>
      <c r="M249" s="221"/>
      <c r="N249" s="221"/>
      <c r="O249" s="221"/>
      <c r="P249" s="221"/>
      <c r="Q249" s="221"/>
      <c r="R249" s="221"/>
      <c r="S249" s="221"/>
      <c r="T249" s="221"/>
      <c r="U249" s="221"/>
      <c r="V249" s="221"/>
      <c r="W249" s="221"/>
      <c r="X249" s="221"/>
      <c r="Y249" s="221"/>
    </row>
    <row r="250" spans="1:25" ht="43.5" customHeight="1">
      <c r="A250" s="221"/>
      <c r="B250" s="221"/>
      <c r="C250" s="221"/>
      <c r="D250" s="221"/>
      <c r="E250" s="221"/>
      <c r="F250" s="221"/>
      <c r="G250" s="221"/>
      <c r="H250" s="221"/>
      <c r="I250" s="221"/>
      <c r="J250" s="221"/>
      <c r="K250" s="221"/>
      <c r="L250" s="221"/>
      <c r="M250" s="221"/>
      <c r="N250" s="221"/>
      <c r="O250" s="221"/>
      <c r="P250" s="221"/>
      <c r="Q250" s="221"/>
      <c r="R250" s="221"/>
      <c r="S250" s="221"/>
      <c r="T250" s="221"/>
      <c r="U250" s="221"/>
      <c r="V250" s="221"/>
      <c r="W250" s="221"/>
      <c r="X250" s="221"/>
      <c r="Y250" s="221"/>
    </row>
    <row r="251" spans="1:25" ht="43.5" customHeight="1">
      <c r="A251" s="221"/>
      <c r="B251" s="221"/>
      <c r="C251" s="221"/>
      <c r="D251" s="221"/>
      <c r="E251" s="221"/>
      <c r="F251" s="221"/>
      <c r="G251" s="221"/>
      <c r="H251" s="221"/>
      <c r="I251" s="221"/>
      <c r="J251" s="221"/>
      <c r="K251" s="221"/>
      <c r="L251" s="221"/>
      <c r="M251" s="221"/>
      <c r="N251" s="221"/>
      <c r="O251" s="221"/>
      <c r="P251" s="221"/>
      <c r="Q251" s="221"/>
      <c r="R251" s="221"/>
      <c r="S251" s="221"/>
      <c r="T251" s="221"/>
      <c r="U251" s="221"/>
      <c r="V251" s="221"/>
      <c r="W251" s="221"/>
      <c r="X251" s="221"/>
      <c r="Y251" s="221"/>
    </row>
    <row r="252" spans="1:25" ht="43.5" customHeight="1">
      <c r="A252" s="221"/>
      <c r="B252" s="221"/>
      <c r="C252" s="221"/>
      <c r="D252" s="221"/>
      <c r="E252" s="221"/>
      <c r="F252" s="221"/>
      <c r="G252" s="221"/>
      <c r="H252" s="221"/>
      <c r="I252" s="221"/>
      <c r="J252" s="221"/>
      <c r="K252" s="221"/>
      <c r="L252" s="221"/>
      <c r="M252" s="221"/>
      <c r="N252" s="221"/>
      <c r="O252" s="221"/>
      <c r="P252" s="221"/>
      <c r="Q252" s="221"/>
      <c r="R252" s="221"/>
      <c r="S252" s="221"/>
      <c r="T252" s="221"/>
      <c r="U252" s="221"/>
      <c r="V252" s="221"/>
      <c r="W252" s="221"/>
      <c r="X252" s="221"/>
      <c r="Y252" s="221"/>
    </row>
    <row r="253" spans="1:25" ht="43.5" customHeight="1">
      <c r="A253" s="221"/>
      <c r="B253" s="221"/>
      <c r="C253" s="221"/>
      <c r="D253" s="221"/>
      <c r="E253" s="221"/>
      <c r="F253" s="221"/>
      <c r="G253" s="221"/>
      <c r="H253" s="221"/>
      <c r="I253" s="221"/>
      <c r="J253" s="221"/>
      <c r="K253" s="221"/>
      <c r="L253" s="221"/>
      <c r="M253" s="221"/>
      <c r="N253" s="221"/>
      <c r="O253" s="221"/>
      <c r="P253" s="221"/>
      <c r="Q253" s="221"/>
      <c r="R253" s="221"/>
      <c r="S253" s="221"/>
      <c r="T253" s="221"/>
      <c r="U253" s="221"/>
      <c r="V253" s="221"/>
      <c r="W253" s="221"/>
      <c r="X253" s="221"/>
      <c r="Y253" s="221"/>
    </row>
    <row r="254" spans="1:25" ht="43.5" customHeight="1">
      <c r="A254" s="221"/>
      <c r="B254" s="221"/>
      <c r="C254" s="221"/>
      <c r="D254" s="221"/>
      <c r="E254" s="221"/>
      <c r="F254" s="221"/>
      <c r="G254" s="221"/>
      <c r="H254" s="221"/>
      <c r="I254" s="221"/>
      <c r="J254" s="221"/>
      <c r="K254" s="221"/>
      <c r="L254" s="221"/>
      <c r="M254" s="221"/>
      <c r="N254" s="221"/>
      <c r="O254" s="221"/>
      <c r="P254" s="221"/>
      <c r="Q254" s="221"/>
      <c r="R254" s="221"/>
      <c r="S254" s="221"/>
      <c r="T254" s="221"/>
      <c r="U254" s="221"/>
      <c r="V254" s="221"/>
      <c r="W254" s="221"/>
      <c r="X254" s="221"/>
      <c r="Y254" s="221"/>
    </row>
    <row r="255" spans="1:25" ht="43.5" customHeight="1">
      <c r="A255" s="221"/>
      <c r="B255" s="221"/>
      <c r="C255" s="221"/>
      <c r="D255" s="221"/>
      <c r="E255" s="221"/>
      <c r="F255" s="221"/>
      <c r="G255" s="221"/>
      <c r="H255" s="221"/>
      <c r="I255" s="221"/>
      <c r="J255" s="221"/>
      <c r="K255" s="221"/>
      <c r="L255" s="221"/>
      <c r="M255" s="221"/>
      <c r="N255" s="221"/>
      <c r="O255" s="221"/>
      <c r="P255" s="221"/>
      <c r="Q255" s="221"/>
      <c r="R255" s="221"/>
      <c r="S255" s="221"/>
      <c r="T255" s="221"/>
      <c r="U255" s="221"/>
      <c r="V255" s="221"/>
      <c r="W255" s="221"/>
      <c r="X255" s="221"/>
      <c r="Y255" s="221"/>
    </row>
    <row r="256" spans="1:25" ht="43.5" customHeight="1">
      <c r="A256" s="221"/>
      <c r="B256" s="221"/>
      <c r="C256" s="221"/>
      <c r="D256" s="221"/>
      <c r="E256" s="221"/>
      <c r="F256" s="221"/>
      <c r="G256" s="221"/>
      <c r="H256" s="221"/>
      <c r="I256" s="221"/>
      <c r="J256" s="221"/>
      <c r="K256" s="221"/>
      <c r="L256" s="221"/>
      <c r="M256" s="221"/>
      <c r="N256" s="221"/>
      <c r="O256" s="221"/>
      <c r="P256" s="221"/>
      <c r="Q256" s="221"/>
      <c r="R256" s="221"/>
      <c r="S256" s="221"/>
      <c r="T256" s="221"/>
      <c r="U256" s="221"/>
      <c r="V256" s="221"/>
      <c r="W256" s="221"/>
      <c r="X256" s="221"/>
      <c r="Y256" s="221"/>
    </row>
    <row r="257" spans="1:25" ht="43.5" customHeight="1">
      <c r="A257" s="221"/>
      <c r="B257" s="221"/>
      <c r="C257" s="221"/>
      <c r="D257" s="221"/>
      <c r="E257" s="221"/>
      <c r="F257" s="221"/>
      <c r="G257" s="221"/>
      <c r="H257" s="221"/>
      <c r="I257" s="221"/>
      <c r="J257" s="221"/>
      <c r="K257" s="221"/>
      <c r="L257" s="221"/>
      <c r="M257" s="221"/>
      <c r="N257" s="221"/>
      <c r="O257" s="221"/>
      <c r="P257" s="221"/>
      <c r="Q257" s="221"/>
      <c r="R257" s="221"/>
      <c r="S257" s="221"/>
      <c r="T257" s="221"/>
      <c r="U257" s="221"/>
      <c r="V257" s="221"/>
      <c r="W257" s="221"/>
      <c r="X257" s="221"/>
      <c r="Y257" s="221"/>
    </row>
    <row r="258" spans="1:25" ht="43.5" customHeight="1">
      <c r="A258" s="221"/>
      <c r="B258" s="221"/>
      <c r="C258" s="221"/>
      <c r="D258" s="221"/>
      <c r="E258" s="221"/>
      <c r="F258" s="221"/>
      <c r="G258" s="221"/>
      <c r="H258" s="221"/>
      <c r="I258" s="221"/>
      <c r="J258" s="221"/>
      <c r="K258" s="221"/>
      <c r="L258" s="221"/>
      <c r="M258" s="221"/>
      <c r="N258" s="221"/>
      <c r="O258" s="221"/>
      <c r="P258" s="221"/>
      <c r="Q258" s="221"/>
      <c r="R258" s="221"/>
      <c r="S258" s="221"/>
      <c r="T258" s="221"/>
      <c r="U258" s="221"/>
      <c r="V258" s="221"/>
      <c r="W258" s="221"/>
      <c r="X258" s="221"/>
      <c r="Y258" s="221"/>
    </row>
    <row r="259" spans="1:25" ht="43.5" customHeight="1">
      <c r="A259" s="221"/>
      <c r="B259" s="221"/>
      <c r="C259" s="221"/>
      <c r="D259" s="221"/>
      <c r="E259" s="221"/>
      <c r="F259" s="221"/>
      <c r="G259" s="221"/>
      <c r="H259" s="221"/>
      <c r="I259" s="221"/>
      <c r="J259" s="221"/>
      <c r="K259" s="221"/>
      <c r="L259" s="221"/>
      <c r="M259" s="221"/>
      <c r="N259" s="221"/>
      <c r="O259" s="221"/>
      <c r="P259" s="221"/>
      <c r="Q259" s="221"/>
      <c r="R259" s="221"/>
      <c r="S259" s="221"/>
      <c r="T259" s="221"/>
      <c r="U259" s="221"/>
      <c r="V259" s="221"/>
      <c r="W259" s="221"/>
      <c r="X259" s="221"/>
      <c r="Y259" s="221"/>
    </row>
    <row r="260" spans="1:25" ht="43.5" customHeight="1">
      <c r="A260" s="221"/>
      <c r="B260" s="221"/>
      <c r="C260" s="221"/>
      <c r="D260" s="221"/>
      <c r="E260" s="221"/>
      <c r="F260" s="221"/>
      <c r="G260" s="221"/>
      <c r="H260" s="221"/>
      <c r="I260" s="221"/>
      <c r="J260" s="221"/>
      <c r="K260" s="221"/>
      <c r="L260" s="221"/>
      <c r="M260" s="221"/>
      <c r="N260" s="221"/>
      <c r="O260" s="221"/>
      <c r="P260" s="221"/>
      <c r="Q260" s="221"/>
      <c r="R260" s="221"/>
      <c r="S260" s="221"/>
      <c r="T260" s="221"/>
      <c r="U260" s="221"/>
      <c r="V260" s="221"/>
      <c r="W260" s="221"/>
      <c r="X260" s="221"/>
      <c r="Y260" s="221"/>
    </row>
    <row r="261" spans="1:25" ht="43.5" customHeight="1">
      <c r="A261" s="221"/>
      <c r="B261" s="221"/>
      <c r="C261" s="221"/>
      <c r="D261" s="221"/>
      <c r="E261" s="221"/>
      <c r="F261" s="221"/>
      <c r="G261" s="221"/>
      <c r="H261" s="221"/>
      <c r="I261" s="221"/>
      <c r="J261" s="221"/>
      <c r="K261" s="221"/>
      <c r="L261" s="221"/>
      <c r="M261" s="221"/>
      <c r="N261" s="221"/>
      <c r="O261" s="221"/>
      <c r="P261" s="221"/>
      <c r="Q261" s="221"/>
      <c r="R261" s="221"/>
      <c r="S261" s="221"/>
      <c r="T261" s="221"/>
      <c r="U261" s="221"/>
      <c r="V261" s="221"/>
      <c r="W261" s="221"/>
      <c r="X261" s="221"/>
      <c r="Y261" s="221"/>
    </row>
    <row r="262" spans="1:25" ht="43.5" customHeight="1">
      <c r="A262" s="221"/>
      <c r="B262" s="221"/>
      <c r="C262" s="221"/>
      <c r="D262" s="221"/>
      <c r="E262" s="221"/>
      <c r="F262" s="221"/>
      <c r="G262" s="221"/>
      <c r="H262" s="221"/>
      <c r="I262" s="221"/>
      <c r="J262" s="221"/>
      <c r="K262" s="221"/>
      <c r="L262" s="221"/>
      <c r="M262" s="221"/>
      <c r="N262" s="221"/>
      <c r="O262" s="221"/>
      <c r="P262" s="221"/>
      <c r="Q262" s="221"/>
      <c r="R262" s="221"/>
      <c r="S262" s="221"/>
      <c r="T262" s="221"/>
      <c r="U262" s="221"/>
      <c r="V262" s="221"/>
      <c r="W262" s="221"/>
      <c r="X262" s="221"/>
      <c r="Y262" s="221"/>
    </row>
    <row r="263" spans="1:25" ht="43.5" customHeight="1">
      <c r="A263" s="221"/>
      <c r="B263" s="221"/>
      <c r="C263" s="221"/>
      <c r="D263" s="221"/>
      <c r="E263" s="221"/>
      <c r="F263" s="221"/>
      <c r="G263" s="221"/>
      <c r="H263" s="221"/>
      <c r="I263" s="221"/>
      <c r="J263" s="221"/>
      <c r="K263" s="221"/>
      <c r="L263" s="221"/>
      <c r="M263" s="221"/>
      <c r="N263" s="221"/>
      <c r="O263" s="221"/>
      <c r="P263" s="221"/>
      <c r="Q263" s="221"/>
      <c r="R263" s="221"/>
      <c r="S263" s="221"/>
      <c r="T263" s="221"/>
      <c r="U263" s="221"/>
      <c r="V263" s="221"/>
      <c r="W263" s="221"/>
      <c r="X263" s="221"/>
      <c r="Y263" s="221"/>
    </row>
    <row r="264" spans="1:25" ht="43.5" customHeight="1">
      <c r="A264" s="221"/>
      <c r="B264" s="221"/>
      <c r="C264" s="221"/>
      <c r="D264" s="221"/>
      <c r="E264" s="221"/>
      <c r="F264" s="221"/>
      <c r="G264" s="221"/>
      <c r="H264" s="221"/>
      <c r="I264" s="221"/>
      <c r="J264" s="221"/>
      <c r="K264" s="221"/>
      <c r="L264" s="221"/>
      <c r="M264" s="221"/>
      <c r="N264" s="221"/>
      <c r="O264" s="221"/>
      <c r="P264" s="221"/>
      <c r="Q264" s="221"/>
      <c r="R264" s="221"/>
      <c r="S264" s="221"/>
      <c r="T264" s="221"/>
      <c r="U264" s="221"/>
      <c r="V264" s="221"/>
      <c r="W264" s="221"/>
      <c r="X264" s="221"/>
      <c r="Y264" s="221"/>
    </row>
    <row r="265" spans="1:25" ht="43.5" customHeight="1">
      <c r="A265" s="221"/>
      <c r="B265" s="221"/>
      <c r="C265" s="221"/>
      <c r="D265" s="221"/>
      <c r="E265" s="221"/>
      <c r="F265" s="221"/>
      <c r="G265" s="221"/>
      <c r="H265" s="221"/>
      <c r="I265" s="221"/>
      <c r="J265" s="221"/>
      <c r="K265" s="221"/>
      <c r="L265" s="221"/>
      <c r="M265" s="221"/>
      <c r="N265" s="221"/>
      <c r="O265" s="221"/>
      <c r="P265" s="221"/>
      <c r="Q265" s="221"/>
      <c r="R265" s="221"/>
      <c r="S265" s="221"/>
      <c r="T265" s="221"/>
      <c r="U265" s="221"/>
      <c r="V265" s="221"/>
      <c r="W265" s="221"/>
      <c r="X265" s="221"/>
      <c r="Y265" s="221"/>
    </row>
    <row r="266" spans="1:25" ht="43.5" customHeight="1">
      <c r="A266" s="221"/>
      <c r="B266" s="221"/>
      <c r="C266" s="221"/>
      <c r="D266" s="221"/>
      <c r="E266" s="221"/>
      <c r="F266" s="221"/>
      <c r="G266" s="221"/>
      <c r="H266" s="221"/>
      <c r="I266" s="221"/>
      <c r="J266" s="221"/>
      <c r="K266" s="221"/>
      <c r="L266" s="221"/>
      <c r="M266" s="221"/>
      <c r="N266" s="221"/>
      <c r="O266" s="221"/>
      <c r="P266" s="221"/>
      <c r="Q266" s="221"/>
      <c r="R266" s="221"/>
      <c r="S266" s="221"/>
      <c r="T266" s="221"/>
      <c r="U266" s="221"/>
      <c r="V266" s="221"/>
      <c r="W266" s="221"/>
      <c r="X266" s="221"/>
      <c r="Y266" s="221"/>
    </row>
    <row r="267" spans="1:25" ht="43.5" customHeight="1">
      <c r="A267" s="221"/>
      <c r="B267" s="221"/>
      <c r="C267" s="221"/>
      <c r="D267" s="221"/>
      <c r="E267" s="221"/>
      <c r="F267" s="221"/>
      <c r="G267" s="221"/>
      <c r="H267" s="221"/>
      <c r="I267" s="221"/>
      <c r="J267" s="221"/>
      <c r="K267" s="221"/>
      <c r="L267" s="221"/>
      <c r="M267" s="221"/>
      <c r="N267" s="221"/>
      <c r="O267" s="221"/>
      <c r="P267" s="221"/>
      <c r="Q267" s="221"/>
      <c r="R267" s="221"/>
      <c r="S267" s="221"/>
      <c r="T267" s="221"/>
      <c r="U267" s="221"/>
      <c r="V267" s="221"/>
      <c r="W267" s="221"/>
      <c r="X267" s="221"/>
      <c r="Y267" s="221"/>
    </row>
    <row r="268" spans="1:25" ht="43.5" customHeight="1">
      <c r="A268" s="221"/>
      <c r="B268" s="221"/>
      <c r="C268" s="221"/>
      <c r="D268" s="221"/>
      <c r="E268" s="221"/>
      <c r="F268" s="221"/>
      <c r="G268" s="221"/>
      <c r="H268" s="221"/>
      <c r="I268" s="221"/>
      <c r="J268" s="221"/>
      <c r="K268" s="221"/>
      <c r="L268" s="221"/>
      <c r="M268" s="221"/>
      <c r="N268" s="221"/>
      <c r="O268" s="221"/>
      <c r="P268" s="221"/>
      <c r="Q268" s="221"/>
      <c r="R268" s="221"/>
      <c r="S268" s="221"/>
      <c r="T268" s="221"/>
      <c r="U268" s="221"/>
      <c r="V268" s="221"/>
      <c r="W268" s="221"/>
      <c r="X268" s="221"/>
      <c r="Y268" s="221"/>
    </row>
    <row r="269" spans="1:25" ht="43.5" customHeight="1">
      <c r="A269" s="221"/>
      <c r="B269" s="221"/>
      <c r="C269" s="221"/>
      <c r="D269" s="221"/>
      <c r="E269" s="221"/>
      <c r="F269" s="221"/>
      <c r="G269" s="221"/>
      <c r="H269" s="221"/>
      <c r="I269" s="221"/>
      <c r="J269" s="221"/>
      <c r="K269" s="221"/>
      <c r="L269" s="221"/>
      <c r="M269" s="221"/>
      <c r="N269" s="221"/>
      <c r="O269" s="221"/>
      <c r="P269" s="221"/>
      <c r="Q269" s="221"/>
      <c r="R269" s="221"/>
      <c r="S269" s="221"/>
      <c r="T269" s="221"/>
      <c r="U269" s="221"/>
      <c r="V269" s="221"/>
      <c r="W269" s="221"/>
      <c r="X269" s="221"/>
      <c r="Y269" s="221"/>
    </row>
    <row r="270" spans="1:25" ht="43.5" customHeight="1">
      <c r="A270" s="221"/>
      <c r="B270" s="221"/>
      <c r="C270" s="221"/>
      <c r="D270" s="221"/>
      <c r="E270" s="221"/>
      <c r="F270" s="221"/>
      <c r="G270" s="221"/>
      <c r="H270" s="221"/>
      <c r="I270" s="221"/>
      <c r="J270" s="221"/>
      <c r="K270" s="221"/>
      <c r="L270" s="221"/>
      <c r="M270" s="221"/>
      <c r="N270" s="221"/>
      <c r="O270" s="221"/>
      <c r="P270" s="221"/>
      <c r="Q270" s="221"/>
      <c r="R270" s="221"/>
      <c r="S270" s="221"/>
      <c r="T270" s="221"/>
      <c r="U270" s="221"/>
      <c r="V270" s="221"/>
      <c r="W270" s="221"/>
      <c r="X270" s="221"/>
      <c r="Y270" s="221"/>
    </row>
    <row r="271" spans="1:25" ht="43.5" customHeight="1">
      <c r="A271" s="221"/>
      <c r="B271" s="221"/>
      <c r="C271" s="221"/>
      <c r="D271" s="221"/>
      <c r="E271" s="221"/>
      <c r="F271" s="221"/>
      <c r="G271" s="221"/>
      <c r="H271" s="221"/>
      <c r="I271" s="221"/>
      <c r="J271" s="221"/>
      <c r="K271" s="221"/>
      <c r="L271" s="221"/>
      <c r="M271" s="221"/>
      <c r="N271" s="221"/>
      <c r="O271" s="221"/>
      <c r="P271" s="221"/>
      <c r="Q271" s="221"/>
      <c r="R271" s="221"/>
      <c r="S271" s="221"/>
      <c r="T271" s="221"/>
      <c r="U271" s="221"/>
      <c r="V271" s="221"/>
      <c r="W271" s="221"/>
      <c r="X271" s="221"/>
      <c r="Y271" s="221"/>
    </row>
    <row r="272" spans="1:25" ht="43.5" customHeight="1">
      <c r="A272" s="221"/>
      <c r="B272" s="221"/>
      <c r="C272" s="221"/>
      <c r="D272" s="221"/>
      <c r="E272" s="221"/>
      <c r="F272" s="221"/>
      <c r="G272" s="221"/>
      <c r="H272" s="221"/>
      <c r="I272" s="221"/>
      <c r="J272" s="221"/>
      <c r="K272" s="221"/>
      <c r="L272" s="221"/>
      <c r="M272" s="221"/>
      <c r="N272" s="221"/>
      <c r="O272" s="221"/>
      <c r="P272" s="221"/>
      <c r="Q272" s="221"/>
      <c r="R272" s="221"/>
      <c r="S272" s="221"/>
      <c r="T272" s="221"/>
      <c r="U272" s="221"/>
      <c r="V272" s="221"/>
      <c r="W272" s="221"/>
      <c r="X272" s="221"/>
      <c r="Y272" s="221"/>
    </row>
    <row r="273" spans="1:25" ht="43.5" customHeight="1">
      <c r="A273" s="221"/>
      <c r="B273" s="221"/>
      <c r="C273" s="221"/>
      <c r="D273" s="221"/>
      <c r="E273" s="221"/>
      <c r="F273" s="221"/>
      <c r="G273" s="221"/>
      <c r="H273" s="221"/>
      <c r="I273" s="221"/>
      <c r="J273" s="221"/>
      <c r="K273" s="221"/>
      <c r="L273" s="221"/>
      <c r="M273" s="221"/>
      <c r="N273" s="221"/>
      <c r="O273" s="221"/>
      <c r="P273" s="221"/>
      <c r="Q273" s="221"/>
      <c r="R273" s="221"/>
      <c r="S273" s="221"/>
      <c r="T273" s="221"/>
      <c r="U273" s="221"/>
      <c r="V273" s="221"/>
      <c r="W273" s="221"/>
      <c r="X273" s="221"/>
      <c r="Y273" s="221"/>
    </row>
    <row r="274" spans="1:25" ht="43.5" customHeight="1">
      <c r="A274" s="221"/>
      <c r="B274" s="221"/>
      <c r="C274" s="221"/>
      <c r="D274" s="221"/>
      <c r="E274" s="221"/>
      <c r="F274" s="221"/>
      <c r="G274" s="221"/>
      <c r="H274" s="221"/>
      <c r="I274" s="221"/>
      <c r="J274" s="221"/>
      <c r="K274" s="221"/>
      <c r="L274" s="221"/>
      <c r="M274" s="221"/>
      <c r="N274" s="221"/>
      <c r="O274" s="221"/>
      <c r="P274" s="221"/>
      <c r="Q274" s="221"/>
      <c r="R274" s="221"/>
      <c r="S274" s="221"/>
      <c r="T274" s="221"/>
      <c r="U274" s="221"/>
      <c r="V274" s="221"/>
      <c r="W274" s="221"/>
      <c r="X274" s="221"/>
      <c r="Y274" s="221"/>
    </row>
    <row r="275" spans="1:25" ht="43.5" customHeight="1">
      <c r="A275" s="221"/>
      <c r="B275" s="221"/>
      <c r="C275" s="221"/>
      <c r="D275" s="221"/>
      <c r="E275" s="221"/>
      <c r="F275" s="221"/>
      <c r="G275" s="221"/>
      <c r="H275" s="221"/>
      <c r="I275" s="221"/>
      <c r="J275" s="221"/>
      <c r="K275" s="221"/>
      <c r="L275" s="221"/>
      <c r="M275" s="221"/>
      <c r="N275" s="221"/>
      <c r="O275" s="221"/>
      <c r="P275" s="221"/>
      <c r="Q275" s="221"/>
      <c r="R275" s="221"/>
      <c r="S275" s="221"/>
      <c r="T275" s="221"/>
      <c r="U275" s="221"/>
      <c r="V275" s="221"/>
      <c r="W275" s="221"/>
      <c r="X275" s="221"/>
      <c r="Y275" s="221"/>
    </row>
    <row r="276" spans="1:25" ht="43.5" customHeight="1">
      <c r="A276" s="221"/>
      <c r="B276" s="221"/>
      <c r="C276" s="221"/>
      <c r="D276" s="221"/>
      <c r="E276" s="221"/>
      <c r="F276" s="221"/>
      <c r="G276" s="221"/>
      <c r="H276" s="221"/>
      <c r="I276" s="221"/>
      <c r="J276" s="221"/>
      <c r="K276" s="221"/>
      <c r="L276" s="221"/>
      <c r="M276" s="221"/>
      <c r="N276" s="221"/>
      <c r="O276" s="221"/>
      <c r="P276" s="221"/>
      <c r="Q276" s="221"/>
      <c r="R276" s="221"/>
      <c r="S276" s="221"/>
      <c r="T276" s="221"/>
      <c r="U276" s="221"/>
      <c r="V276" s="221"/>
      <c r="W276" s="221"/>
      <c r="X276" s="221"/>
      <c r="Y276" s="221"/>
    </row>
    <row r="277" spans="1:25" ht="43.5" customHeight="1">
      <c r="A277" s="221"/>
      <c r="B277" s="221"/>
      <c r="C277" s="221"/>
      <c r="D277" s="221"/>
      <c r="E277" s="221"/>
      <c r="F277" s="221"/>
      <c r="G277" s="221"/>
      <c r="H277" s="221"/>
      <c r="I277" s="221"/>
      <c r="J277" s="221"/>
      <c r="K277" s="221"/>
      <c r="L277" s="221"/>
      <c r="M277" s="221"/>
      <c r="N277" s="221"/>
      <c r="O277" s="221"/>
      <c r="P277" s="221"/>
      <c r="Q277" s="221"/>
      <c r="R277" s="221"/>
      <c r="S277" s="221"/>
      <c r="T277" s="221"/>
      <c r="U277" s="221"/>
      <c r="V277" s="221"/>
      <c r="W277" s="221"/>
      <c r="X277" s="221"/>
      <c r="Y277" s="221"/>
    </row>
    <row r="278" spans="1:25" ht="43.5" customHeight="1">
      <c r="A278" s="221"/>
      <c r="B278" s="221"/>
      <c r="C278" s="221"/>
      <c r="D278" s="221"/>
      <c r="E278" s="221"/>
      <c r="F278" s="221"/>
      <c r="G278" s="221"/>
      <c r="H278" s="221"/>
      <c r="I278" s="221"/>
      <c r="J278" s="221"/>
      <c r="K278" s="221"/>
      <c r="L278" s="221"/>
      <c r="M278" s="221"/>
      <c r="N278" s="221"/>
      <c r="O278" s="221"/>
      <c r="P278" s="221"/>
      <c r="Q278" s="221"/>
      <c r="R278" s="221"/>
      <c r="S278" s="221"/>
      <c r="T278" s="221"/>
      <c r="U278" s="221"/>
      <c r="V278" s="221"/>
      <c r="W278" s="221"/>
      <c r="X278" s="221"/>
      <c r="Y278" s="221"/>
    </row>
    <row r="279" spans="1:25" ht="43.5" customHeight="1">
      <c r="A279" s="221"/>
      <c r="B279" s="221"/>
      <c r="C279" s="221"/>
      <c r="D279" s="221"/>
      <c r="E279" s="221"/>
      <c r="F279" s="221"/>
      <c r="G279" s="221"/>
      <c r="H279" s="221"/>
      <c r="I279" s="221"/>
      <c r="J279" s="221"/>
      <c r="K279" s="221"/>
      <c r="L279" s="221"/>
      <c r="M279" s="221"/>
      <c r="N279" s="221"/>
      <c r="O279" s="221"/>
      <c r="P279" s="221"/>
      <c r="Q279" s="221"/>
      <c r="R279" s="221"/>
      <c r="S279" s="221"/>
      <c r="T279" s="221"/>
      <c r="U279" s="221"/>
      <c r="V279" s="221"/>
      <c r="W279" s="221"/>
      <c r="X279" s="221"/>
      <c r="Y279" s="221"/>
    </row>
    <row r="280" spans="1:25" ht="43.5" customHeight="1">
      <c r="A280" s="221"/>
      <c r="B280" s="221"/>
      <c r="C280" s="221"/>
      <c r="D280" s="221"/>
      <c r="E280" s="221"/>
      <c r="F280" s="221"/>
      <c r="G280" s="221"/>
      <c r="H280" s="221"/>
      <c r="I280" s="221"/>
      <c r="J280" s="221"/>
      <c r="K280" s="221"/>
      <c r="L280" s="221"/>
      <c r="M280" s="221"/>
      <c r="N280" s="221"/>
      <c r="O280" s="221"/>
      <c r="P280" s="221"/>
      <c r="Q280" s="221"/>
      <c r="R280" s="221"/>
      <c r="S280" s="221"/>
      <c r="T280" s="221"/>
      <c r="U280" s="221"/>
      <c r="V280" s="221"/>
      <c r="W280" s="221"/>
      <c r="X280" s="221"/>
      <c r="Y280" s="221"/>
    </row>
    <row r="281" spans="1:25" ht="43.5" customHeight="1">
      <c r="A281" s="221"/>
      <c r="B281" s="221"/>
      <c r="C281" s="221"/>
      <c r="D281" s="221"/>
      <c r="E281" s="221"/>
      <c r="F281" s="221"/>
      <c r="G281" s="221"/>
      <c r="H281" s="221"/>
      <c r="I281" s="221"/>
      <c r="J281" s="221"/>
      <c r="K281" s="221"/>
      <c r="L281" s="221"/>
      <c r="M281" s="221"/>
      <c r="N281" s="221"/>
      <c r="O281" s="221"/>
      <c r="P281" s="221"/>
      <c r="Q281" s="221"/>
      <c r="R281" s="221"/>
      <c r="S281" s="221"/>
      <c r="T281" s="221"/>
      <c r="U281" s="221"/>
      <c r="V281" s="221"/>
      <c r="W281" s="221"/>
      <c r="X281" s="221"/>
      <c r="Y281" s="221"/>
    </row>
    <row r="282" spans="1:25" ht="43.5" customHeight="1">
      <c r="A282" s="221"/>
      <c r="B282" s="221"/>
      <c r="C282" s="221"/>
      <c r="D282" s="221"/>
      <c r="E282" s="221"/>
      <c r="F282" s="221"/>
      <c r="G282" s="221"/>
      <c r="H282" s="221"/>
      <c r="I282" s="221"/>
      <c r="J282" s="221"/>
      <c r="K282" s="221"/>
      <c r="L282" s="221"/>
      <c r="M282" s="221"/>
      <c r="N282" s="221"/>
      <c r="O282" s="221"/>
      <c r="P282" s="221"/>
      <c r="Q282" s="221"/>
      <c r="R282" s="221"/>
      <c r="S282" s="221"/>
      <c r="T282" s="221"/>
      <c r="U282" s="221"/>
      <c r="V282" s="221"/>
      <c r="W282" s="221"/>
      <c r="X282" s="221"/>
      <c r="Y282" s="221"/>
    </row>
    <row r="283" spans="1:25" ht="43.5" customHeight="1">
      <c r="A283" s="221"/>
      <c r="B283" s="221"/>
      <c r="C283" s="221"/>
      <c r="D283" s="221"/>
      <c r="E283" s="221"/>
      <c r="F283" s="221"/>
      <c r="G283" s="221"/>
      <c r="H283" s="221"/>
      <c r="I283" s="221"/>
      <c r="J283" s="221"/>
      <c r="K283" s="221"/>
      <c r="L283" s="221"/>
      <c r="M283" s="221"/>
      <c r="N283" s="221"/>
      <c r="O283" s="221"/>
      <c r="P283" s="221"/>
      <c r="Q283" s="221"/>
      <c r="R283" s="221"/>
      <c r="S283" s="221"/>
      <c r="T283" s="221"/>
      <c r="U283" s="221"/>
      <c r="V283" s="221"/>
      <c r="W283" s="221"/>
      <c r="X283" s="221"/>
      <c r="Y283" s="221"/>
    </row>
    <row r="284" spans="1:25" ht="43.5" customHeight="1">
      <c r="A284" s="221"/>
      <c r="B284" s="221"/>
      <c r="C284" s="221"/>
      <c r="D284" s="221"/>
      <c r="E284" s="221"/>
      <c r="F284" s="221"/>
      <c r="G284" s="221"/>
      <c r="H284" s="221"/>
      <c r="I284" s="221"/>
      <c r="J284" s="221"/>
      <c r="K284" s="221"/>
      <c r="L284" s="221"/>
      <c r="M284" s="221"/>
      <c r="N284" s="221"/>
      <c r="O284" s="221"/>
      <c r="P284" s="221"/>
      <c r="Q284" s="221"/>
      <c r="R284" s="221"/>
      <c r="S284" s="221"/>
      <c r="T284" s="221"/>
      <c r="U284" s="221"/>
      <c r="V284" s="221"/>
      <c r="W284" s="221"/>
      <c r="X284" s="221"/>
      <c r="Y284" s="221"/>
    </row>
    <row r="285" spans="1:25" ht="43.5" customHeight="1">
      <c r="A285" s="221"/>
      <c r="B285" s="221"/>
      <c r="C285" s="221"/>
      <c r="D285" s="221"/>
      <c r="E285" s="221"/>
      <c r="F285" s="221"/>
      <c r="G285" s="221"/>
      <c r="H285" s="221"/>
      <c r="I285" s="221"/>
      <c r="J285" s="221"/>
      <c r="K285" s="221"/>
      <c r="L285" s="221"/>
      <c r="M285" s="221"/>
      <c r="N285" s="221"/>
      <c r="O285" s="221"/>
      <c r="P285" s="221"/>
      <c r="Q285" s="221"/>
      <c r="R285" s="221"/>
      <c r="S285" s="221"/>
      <c r="T285" s="221"/>
      <c r="U285" s="221"/>
      <c r="V285" s="221"/>
      <c r="W285" s="221"/>
      <c r="X285" s="221"/>
      <c r="Y285" s="221"/>
    </row>
    <row r="286" spans="1:25" ht="43.5" customHeight="1">
      <c r="A286" s="221"/>
      <c r="B286" s="221"/>
      <c r="C286" s="221"/>
      <c r="D286" s="221"/>
      <c r="E286" s="221"/>
      <c r="F286" s="221"/>
      <c r="G286" s="221"/>
      <c r="H286" s="221"/>
      <c r="I286" s="221"/>
      <c r="J286" s="221"/>
      <c r="K286" s="221"/>
      <c r="L286" s="221"/>
      <c r="M286" s="221"/>
      <c r="N286" s="221"/>
      <c r="O286" s="221"/>
      <c r="P286" s="221"/>
      <c r="Q286" s="221"/>
      <c r="R286" s="221"/>
      <c r="S286" s="221"/>
      <c r="T286" s="221"/>
      <c r="U286" s="221"/>
      <c r="V286" s="221"/>
      <c r="W286" s="221"/>
      <c r="X286" s="221"/>
      <c r="Y286" s="221"/>
    </row>
    <row r="287" spans="1:25" ht="43.5" customHeight="1">
      <c r="A287" s="221"/>
      <c r="B287" s="221"/>
      <c r="C287" s="221"/>
      <c r="D287" s="221"/>
      <c r="E287" s="221"/>
      <c r="F287" s="221"/>
      <c r="G287" s="221"/>
      <c r="H287" s="221"/>
      <c r="I287" s="221"/>
      <c r="J287" s="221"/>
      <c r="K287" s="221"/>
      <c r="L287" s="221"/>
      <c r="M287" s="221"/>
      <c r="N287" s="221"/>
      <c r="O287" s="221"/>
      <c r="P287" s="221"/>
      <c r="Q287" s="221"/>
      <c r="R287" s="221"/>
      <c r="S287" s="221"/>
      <c r="T287" s="221"/>
      <c r="U287" s="221"/>
      <c r="V287" s="221"/>
      <c r="W287" s="221"/>
      <c r="X287" s="221"/>
      <c r="Y287" s="221"/>
    </row>
    <row r="288" spans="1:25" ht="43.5" customHeight="1">
      <c r="A288" s="221"/>
      <c r="B288" s="221"/>
      <c r="C288" s="221"/>
      <c r="D288" s="221"/>
      <c r="E288" s="221"/>
      <c r="F288" s="221"/>
      <c r="G288" s="221"/>
      <c r="H288" s="221"/>
      <c r="I288" s="221"/>
      <c r="J288" s="221"/>
      <c r="K288" s="221"/>
      <c r="L288" s="221"/>
      <c r="M288" s="221"/>
      <c r="N288" s="221"/>
      <c r="O288" s="221"/>
      <c r="P288" s="221"/>
      <c r="Q288" s="221"/>
      <c r="R288" s="221"/>
      <c r="S288" s="221"/>
      <c r="T288" s="221"/>
      <c r="U288" s="221"/>
      <c r="V288" s="221"/>
      <c r="W288" s="221"/>
      <c r="X288" s="221"/>
      <c r="Y288" s="221"/>
    </row>
    <row r="289" spans="1:25" ht="43.5" customHeight="1">
      <c r="A289" s="221"/>
      <c r="B289" s="221"/>
      <c r="C289" s="221"/>
      <c r="D289" s="221"/>
      <c r="E289" s="221"/>
      <c r="F289" s="221"/>
      <c r="G289" s="221"/>
      <c r="H289" s="221"/>
      <c r="I289" s="221"/>
      <c r="J289" s="221"/>
      <c r="K289" s="221"/>
      <c r="L289" s="221"/>
      <c r="M289" s="221"/>
      <c r="N289" s="221"/>
      <c r="O289" s="221"/>
      <c r="P289" s="221"/>
      <c r="Q289" s="221"/>
      <c r="R289" s="221"/>
      <c r="S289" s="221"/>
      <c r="T289" s="221"/>
      <c r="U289" s="221"/>
      <c r="V289" s="221"/>
      <c r="W289" s="221"/>
      <c r="X289" s="221"/>
      <c r="Y289" s="221"/>
    </row>
    <row r="290" spans="1:25" ht="43.5" customHeight="1">
      <c r="A290" s="221"/>
      <c r="B290" s="221"/>
      <c r="C290" s="221"/>
      <c r="D290" s="221"/>
      <c r="E290" s="221"/>
      <c r="F290" s="221"/>
      <c r="G290" s="221"/>
      <c r="H290" s="221"/>
      <c r="I290" s="221"/>
      <c r="J290" s="221"/>
      <c r="K290" s="221"/>
      <c r="L290" s="221"/>
      <c r="M290" s="221"/>
      <c r="N290" s="221"/>
      <c r="O290" s="221"/>
      <c r="P290" s="221"/>
      <c r="Q290" s="221"/>
      <c r="R290" s="221"/>
      <c r="S290" s="221"/>
      <c r="T290" s="221"/>
      <c r="U290" s="221"/>
      <c r="V290" s="221"/>
      <c r="W290" s="221"/>
      <c r="X290" s="221"/>
      <c r="Y290" s="221"/>
    </row>
    <row r="291" spans="1:25" ht="43.5" customHeight="1">
      <c r="A291" s="221"/>
      <c r="B291" s="221"/>
      <c r="C291" s="221"/>
      <c r="D291" s="221"/>
      <c r="E291" s="221"/>
      <c r="F291" s="221"/>
      <c r="G291" s="221"/>
      <c r="H291" s="221"/>
      <c r="I291" s="221"/>
      <c r="J291" s="221"/>
      <c r="K291" s="221"/>
      <c r="L291" s="221"/>
      <c r="M291" s="221"/>
      <c r="N291" s="221"/>
      <c r="O291" s="221"/>
      <c r="P291" s="221"/>
      <c r="Q291" s="221"/>
      <c r="R291" s="221"/>
      <c r="S291" s="221"/>
      <c r="T291" s="221"/>
      <c r="U291" s="221"/>
      <c r="V291" s="221"/>
      <c r="W291" s="221"/>
      <c r="X291" s="221"/>
      <c r="Y291" s="221"/>
    </row>
    <row r="292" spans="1:25" ht="43.5" customHeight="1">
      <c r="A292" s="221"/>
      <c r="B292" s="221"/>
      <c r="C292" s="221"/>
      <c r="D292" s="221"/>
      <c r="E292" s="221"/>
      <c r="F292" s="221"/>
      <c r="G292" s="221"/>
      <c r="H292" s="221"/>
      <c r="I292" s="221"/>
      <c r="J292" s="221"/>
      <c r="K292" s="221"/>
      <c r="L292" s="221"/>
      <c r="M292" s="221"/>
      <c r="N292" s="221"/>
      <c r="O292" s="221"/>
      <c r="P292" s="221"/>
      <c r="Q292" s="221"/>
      <c r="R292" s="221"/>
      <c r="S292" s="221"/>
      <c r="T292" s="221"/>
      <c r="U292" s="221"/>
      <c r="V292" s="221"/>
      <c r="W292" s="221"/>
      <c r="X292" s="221"/>
      <c r="Y292" s="221"/>
    </row>
    <row r="293" spans="1:25" ht="43.5" customHeight="1">
      <c r="A293" s="221"/>
      <c r="B293" s="221"/>
      <c r="C293" s="221"/>
      <c r="D293" s="221"/>
      <c r="E293" s="221"/>
      <c r="F293" s="221"/>
      <c r="G293" s="221"/>
      <c r="H293" s="221"/>
      <c r="I293" s="221"/>
      <c r="J293" s="221"/>
      <c r="K293" s="221"/>
      <c r="L293" s="221"/>
      <c r="M293" s="221"/>
      <c r="N293" s="221"/>
      <c r="O293" s="221"/>
      <c r="P293" s="221"/>
      <c r="Q293" s="221"/>
      <c r="R293" s="221"/>
      <c r="S293" s="221"/>
      <c r="T293" s="221"/>
      <c r="U293" s="221"/>
      <c r="V293" s="221"/>
      <c r="W293" s="221"/>
      <c r="X293" s="221"/>
      <c r="Y293" s="221"/>
    </row>
    <row r="294" spans="1:25" ht="43.5" customHeight="1">
      <c r="A294" s="221"/>
      <c r="B294" s="221"/>
      <c r="C294" s="221"/>
      <c r="D294" s="221"/>
      <c r="E294" s="221"/>
      <c r="F294" s="221"/>
      <c r="G294" s="221"/>
      <c r="H294" s="221"/>
      <c r="I294" s="221"/>
      <c r="J294" s="221"/>
      <c r="K294" s="221"/>
      <c r="L294" s="221"/>
      <c r="M294" s="221"/>
      <c r="N294" s="221"/>
      <c r="O294" s="221"/>
      <c r="P294" s="221"/>
      <c r="Q294" s="221"/>
      <c r="R294" s="221"/>
      <c r="S294" s="221"/>
      <c r="T294" s="221"/>
      <c r="U294" s="221"/>
      <c r="V294" s="221"/>
      <c r="W294" s="221"/>
      <c r="X294" s="221"/>
      <c r="Y294" s="221"/>
    </row>
    <row r="295" spans="1:25" ht="43.5" customHeight="1">
      <c r="A295" s="221"/>
      <c r="B295" s="221"/>
      <c r="C295" s="221"/>
      <c r="D295" s="221"/>
      <c r="E295" s="221"/>
      <c r="F295" s="221"/>
      <c r="G295" s="221"/>
      <c r="H295" s="221"/>
      <c r="I295" s="221"/>
      <c r="J295" s="221"/>
      <c r="K295" s="221"/>
      <c r="L295" s="221"/>
      <c r="M295" s="221"/>
      <c r="N295" s="221"/>
      <c r="O295" s="221"/>
      <c r="P295" s="221"/>
      <c r="Q295" s="221"/>
      <c r="R295" s="221"/>
      <c r="S295" s="221"/>
      <c r="T295" s="221"/>
      <c r="U295" s="221"/>
      <c r="V295" s="221"/>
      <c r="W295" s="221"/>
      <c r="X295" s="221"/>
      <c r="Y295" s="221"/>
    </row>
    <row r="296" spans="1:25" ht="43.5" customHeight="1">
      <c r="A296" s="221"/>
      <c r="B296" s="221"/>
      <c r="C296" s="221"/>
      <c r="D296" s="221"/>
      <c r="E296" s="221"/>
      <c r="F296" s="221"/>
      <c r="G296" s="221"/>
      <c r="H296" s="221"/>
      <c r="I296" s="221"/>
      <c r="J296" s="221"/>
      <c r="K296" s="221"/>
      <c r="L296" s="221"/>
      <c r="M296" s="221"/>
      <c r="N296" s="221"/>
      <c r="O296" s="221"/>
      <c r="P296" s="221"/>
      <c r="Q296" s="221"/>
      <c r="R296" s="221"/>
      <c r="S296" s="221"/>
      <c r="T296" s="221"/>
      <c r="U296" s="221"/>
      <c r="V296" s="221"/>
      <c r="W296" s="221"/>
      <c r="X296" s="221"/>
      <c r="Y296" s="221"/>
    </row>
    <row r="297" spans="1:25" ht="43.5" customHeight="1">
      <c r="A297" s="221"/>
      <c r="B297" s="221"/>
      <c r="C297" s="221"/>
      <c r="D297" s="221"/>
      <c r="E297" s="221"/>
      <c r="F297" s="221"/>
      <c r="G297" s="221"/>
      <c r="H297" s="221"/>
      <c r="I297" s="221"/>
      <c r="J297" s="221"/>
      <c r="K297" s="221"/>
      <c r="L297" s="221"/>
      <c r="M297" s="221"/>
      <c r="N297" s="221"/>
      <c r="O297" s="221"/>
      <c r="P297" s="221"/>
      <c r="Q297" s="221"/>
      <c r="R297" s="221"/>
      <c r="S297" s="221"/>
      <c r="T297" s="221"/>
      <c r="U297" s="221"/>
      <c r="V297" s="221"/>
      <c r="W297" s="221"/>
      <c r="X297" s="221"/>
      <c r="Y297" s="221"/>
    </row>
    <row r="298" spans="1:25" ht="43.5" customHeight="1">
      <c r="A298" s="221"/>
      <c r="B298" s="221"/>
      <c r="C298" s="221"/>
      <c r="D298" s="221"/>
      <c r="E298" s="221"/>
      <c r="F298" s="221"/>
      <c r="G298" s="221"/>
      <c r="H298" s="221"/>
      <c r="I298" s="221"/>
      <c r="J298" s="221"/>
      <c r="K298" s="221"/>
      <c r="L298" s="221"/>
      <c r="M298" s="221"/>
      <c r="N298" s="221"/>
      <c r="O298" s="221"/>
      <c r="P298" s="221"/>
      <c r="Q298" s="221"/>
      <c r="R298" s="221"/>
      <c r="S298" s="221"/>
      <c r="T298" s="221"/>
      <c r="U298" s="221"/>
      <c r="V298" s="221"/>
      <c r="W298" s="221"/>
      <c r="X298" s="221"/>
      <c r="Y298" s="221"/>
    </row>
    <row r="299" spans="1:25" ht="43.5" customHeight="1">
      <c r="A299" s="221"/>
      <c r="B299" s="221"/>
      <c r="C299" s="221"/>
      <c r="D299" s="221"/>
      <c r="E299" s="221"/>
      <c r="F299" s="221"/>
      <c r="G299" s="221"/>
      <c r="H299" s="221"/>
      <c r="I299" s="221"/>
      <c r="J299" s="221"/>
      <c r="K299" s="221"/>
      <c r="L299" s="221"/>
      <c r="M299" s="221"/>
      <c r="N299" s="221"/>
      <c r="O299" s="221"/>
      <c r="P299" s="221"/>
      <c r="Q299" s="221"/>
      <c r="R299" s="221"/>
      <c r="S299" s="221"/>
      <c r="T299" s="221"/>
      <c r="U299" s="221"/>
      <c r="V299" s="221"/>
      <c r="W299" s="221"/>
      <c r="X299" s="221"/>
      <c r="Y299" s="221"/>
    </row>
    <row r="300" spans="1:25" ht="43.5" customHeight="1">
      <c r="A300" s="221"/>
      <c r="B300" s="221"/>
      <c r="C300" s="221"/>
      <c r="D300" s="221"/>
      <c r="E300" s="221"/>
      <c r="F300" s="221"/>
      <c r="G300" s="221"/>
      <c r="H300" s="221"/>
      <c r="I300" s="221"/>
      <c r="J300" s="221"/>
      <c r="K300" s="221"/>
      <c r="L300" s="221"/>
      <c r="M300" s="221"/>
      <c r="N300" s="221"/>
      <c r="O300" s="221"/>
      <c r="P300" s="221"/>
      <c r="Q300" s="221"/>
      <c r="R300" s="221"/>
      <c r="S300" s="221"/>
      <c r="T300" s="221"/>
      <c r="U300" s="221"/>
      <c r="V300" s="221"/>
      <c r="W300" s="221"/>
      <c r="X300" s="221"/>
      <c r="Y300" s="221"/>
    </row>
    <row r="301" spans="1:25" ht="43.5" customHeight="1">
      <c r="A301" s="221"/>
      <c r="B301" s="221"/>
      <c r="C301" s="221"/>
      <c r="D301" s="221"/>
      <c r="E301" s="221"/>
      <c r="F301" s="221"/>
      <c r="G301" s="221"/>
      <c r="H301" s="221"/>
      <c r="I301" s="221"/>
      <c r="J301" s="221"/>
      <c r="K301" s="221"/>
      <c r="L301" s="221"/>
      <c r="M301" s="221"/>
      <c r="N301" s="221"/>
      <c r="O301" s="221"/>
      <c r="P301" s="221"/>
      <c r="Q301" s="221"/>
      <c r="R301" s="221"/>
      <c r="S301" s="221"/>
      <c r="T301" s="221"/>
      <c r="U301" s="221"/>
      <c r="V301" s="221"/>
      <c r="W301" s="221"/>
      <c r="X301" s="221"/>
      <c r="Y301" s="221"/>
    </row>
    <row r="302" spans="1:25" ht="43.5" customHeight="1">
      <c r="A302" s="221"/>
      <c r="B302" s="221"/>
      <c r="C302" s="221"/>
      <c r="D302" s="221"/>
      <c r="E302" s="221"/>
      <c r="F302" s="221"/>
      <c r="G302" s="221"/>
      <c r="H302" s="221"/>
      <c r="I302" s="221"/>
      <c r="J302" s="221"/>
      <c r="K302" s="221"/>
      <c r="L302" s="221"/>
      <c r="M302" s="221"/>
      <c r="N302" s="221"/>
      <c r="O302" s="221"/>
      <c r="P302" s="221"/>
      <c r="Q302" s="221"/>
      <c r="R302" s="221"/>
      <c r="S302" s="221"/>
      <c r="T302" s="221"/>
      <c r="U302" s="221"/>
      <c r="V302" s="221"/>
      <c r="W302" s="221"/>
      <c r="X302" s="221"/>
      <c r="Y302" s="221"/>
    </row>
    <row r="303" spans="1:25" ht="43.5" customHeight="1">
      <c r="A303" s="221"/>
      <c r="B303" s="221"/>
      <c r="C303" s="221"/>
      <c r="D303" s="221"/>
      <c r="E303" s="221"/>
      <c r="F303" s="221"/>
      <c r="G303" s="221"/>
      <c r="H303" s="221"/>
      <c r="I303" s="221"/>
      <c r="J303" s="221"/>
      <c r="K303" s="221"/>
      <c r="L303" s="221"/>
      <c r="M303" s="221"/>
      <c r="N303" s="221"/>
      <c r="O303" s="221"/>
      <c r="P303" s="221"/>
      <c r="Q303" s="221"/>
      <c r="R303" s="221"/>
      <c r="S303" s="221"/>
      <c r="T303" s="221"/>
      <c r="U303" s="221"/>
      <c r="V303" s="221"/>
      <c r="W303" s="221"/>
      <c r="X303" s="221"/>
      <c r="Y303" s="221"/>
    </row>
    <row r="304" spans="1:25" ht="43.5" customHeight="1">
      <c r="A304" s="221"/>
      <c r="B304" s="221"/>
      <c r="C304" s="221"/>
      <c r="D304" s="221"/>
      <c r="E304" s="221"/>
      <c r="F304" s="221"/>
      <c r="G304" s="221"/>
      <c r="H304" s="221"/>
      <c r="I304" s="221"/>
      <c r="J304" s="221"/>
      <c r="K304" s="221"/>
      <c r="L304" s="221"/>
      <c r="M304" s="221"/>
      <c r="N304" s="221"/>
      <c r="O304" s="221"/>
      <c r="P304" s="221"/>
      <c r="Q304" s="221"/>
      <c r="R304" s="221"/>
      <c r="S304" s="221"/>
      <c r="T304" s="221"/>
      <c r="U304" s="221"/>
      <c r="V304" s="221"/>
      <c r="W304" s="221"/>
      <c r="X304" s="221"/>
      <c r="Y304" s="221"/>
    </row>
    <row r="305" spans="1:25" ht="43.5" customHeight="1">
      <c r="A305" s="221"/>
      <c r="B305" s="221"/>
      <c r="C305" s="221"/>
      <c r="D305" s="221"/>
      <c r="E305" s="221"/>
      <c r="F305" s="221"/>
      <c r="G305" s="221"/>
      <c r="H305" s="221"/>
      <c r="I305" s="221"/>
      <c r="J305" s="221"/>
      <c r="K305" s="221"/>
      <c r="L305" s="221"/>
      <c r="M305" s="221"/>
      <c r="N305" s="221"/>
      <c r="O305" s="221"/>
      <c r="P305" s="221"/>
      <c r="Q305" s="221"/>
      <c r="R305" s="221"/>
      <c r="S305" s="221"/>
      <c r="T305" s="221"/>
      <c r="U305" s="221"/>
      <c r="V305" s="221"/>
      <c r="W305" s="221"/>
      <c r="X305" s="221"/>
      <c r="Y305" s="221"/>
    </row>
    <row r="306" spans="1:25" ht="43.5" customHeight="1">
      <c r="A306" s="221"/>
      <c r="B306" s="221"/>
      <c r="C306" s="221"/>
      <c r="D306" s="221"/>
      <c r="E306" s="221"/>
      <c r="F306" s="221"/>
      <c r="G306" s="221"/>
      <c r="H306" s="221"/>
      <c r="I306" s="221"/>
      <c r="J306" s="221"/>
      <c r="K306" s="221"/>
      <c r="L306" s="221"/>
      <c r="M306" s="221"/>
      <c r="N306" s="221"/>
      <c r="O306" s="221"/>
      <c r="P306" s="221"/>
      <c r="Q306" s="221"/>
      <c r="R306" s="221"/>
      <c r="S306" s="221"/>
      <c r="T306" s="221"/>
      <c r="U306" s="221"/>
      <c r="V306" s="221"/>
      <c r="W306" s="221"/>
      <c r="X306" s="221"/>
      <c r="Y306" s="221"/>
    </row>
    <row r="307" spans="1:25" ht="43.5" customHeight="1">
      <c r="A307" s="221"/>
      <c r="B307" s="221"/>
      <c r="C307" s="221"/>
      <c r="D307" s="221"/>
      <c r="E307" s="221"/>
      <c r="F307" s="221"/>
      <c r="G307" s="221"/>
      <c r="H307" s="221"/>
      <c r="I307" s="221"/>
      <c r="J307" s="221"/>
      <c r="K307" s="221"/>
      <c r="L307" s="221"/>
      <c r="M307" s="221"/>
      <c r="N307" s="221"/>
      <c r="O307" s="221"/>
      <c r="P307" s="221"/>
      <c r="Q307" s="221"/>
      <c r="R307" s="221"/>
      <c r="S307" s="221"/>
      <c r="T307" s="221"/>
      <c r="U307" s="221"/>
      <c r="V307" s="221"/>
      <c r="W307" s="221"/>
      <c r="X307" s="221"/>
      <c r="Y307" s="221"/>
    </row>
    <row r="308" spans="1:25" ht="43.5" customHeight="1">
      <c r="A308" s="221"/>
      <c r="B308" s="221"/>
      <c r="C308" s="221"/>
      <c r="D308" s="221"/>
      <c r="E308" s="221"/>
      <c r="F308" s="221"/>
      <c r="G308" s="221"/>
      <c r="H308" s="221"/>
      <c r="I308" s="221"/>
      <c r="J308" s="221"/>
      <c r="K308" s="221"/>
      <c r="L308" s="221"/>
      <c r="M308" s="221"/>
      <c r="N308" s="221"/>
      <c r="O308" s="221"/>
      <c r="P308" s="221"/>
      <c r="Q308" s="221"/>
      <c r="R308" s="221"/>
      <c r="S308" s="221"/>
      <c r="T308" s="221"/>
      <c r="U308" s="221"/>
      <c r="V308" s="221"/>
      <c r="W308" s="221"/>
      <c r="X308" s="221"/>
      <c r="Y308" s="221"/>
    </row>
    <row r="309" spans="1:25" ht="43.5" customHeight="1">
      <c r="A309" s="221"/>
      <c r="B309" s="221"/>
      <c r="C309" s="221"/>
      <c r="D309" s="221"/>
      <c r="E309" s="221"/>
      <c r="F309" s="221"/>
      <c r="G309" s="221"/>
      <c r="H309" s="221"/>
      <c r="I309" s="221"/>
      <c r="J309" s="221"/>
      <c r="K309" s="221"/>
      <c r="L309" s="221"/>
      <c r="M309" s="221"/>
      <c r="N309" s="221"/>
      <c r="O309" s="221"/>
      <c r="P309" s="221"/>
      <c r="Q309" s="221"/>
      <c r="R309" s="221"/>
      <c r="S309" s="221"/>
      <c r="T309" s="221"/>
      <c r="U309" s="221"/>
      <c r="V309" s="221"/>
      <c r="W309" s="221"/>
      <c r="X309" s="221"/>
      <c r="Y309" s="221"/>
    </row>
    <row r="310" spans="1:25" ht="43.5" customHeight="1">
      <c r="A310" s="221"/>
      <c r="B310" s="221"/>
      <c r="C310" s="221"/>
      <c r="D310" s="221"/>
      <c r="E310" s="221"/>
      <c r="F310" s="221"/>
      <c r="G310" s="221"/>
      <c r="H310" s="221"/>
      <c r="I310" s="221"/>
      <c r="J310" s="221"/>
      <c r="K310" s="221"/>
      <c r="L310" s="221"/>
      <c r="M310" s="221"/>
      <c r="N310" s="221"/>
      <c r="O310" s="221"/>
      <c r="P310" s="221"/>
      <c r="Q310" s="221"/>
      <c r="R310" s="221"/>
      <c r="S310" s="221"/>
      <c r="T310" s="221"/>
      <c r="U310" s="221"/>
      <c r="V310" s="221"/>
      <c r="W310" s="221"/>
      <c r="X310" s="221"/>
      <c r="Y310" s="221"/>
    </row>
    <row r="311" spans="1:25" ht="43.5" customHeight="1">
      <c r="A311" s="221"/>
      <c r="B311" s="221"/>
      <c r="C311" s="221"/>
      <c r="D311" s="221"/>
      <c r="E311" s="221"/>
      <c r="F311" s="221"/>
      <c r="G311" s="221"/>
      <c r="H311" s="221"/>
      <c r="I311" s="221"/>
      <c r="J311" s="221"/>
      <c r="K311" s="221"/>
      <c r="L311" s="221"/>
      <c r="M311" s="221"/>
      <c r="N311" s="221"/>
      <c r="O311" s="221"/>
      <c r="P311" s="221"/>
      <c r="Q311" s="221"/>
      <c r="R311" s="221"/>
      <c r="S311" s="221"/>
      <c r="T311" s="221"/>
      <c r="U311" s="221"/>
      <c r="V311" s="221"/>
      <c r="W311" s="221"/>
      <c r="X311" s="221"/>
      <c r="Y311" s="221"/>
    </row>
    <row r="312" spans="1:25" ht="43.5" customHeight="1">
      <c r="A312" s="221"/>
      <c r="B312" s="221"/>
      <c r="C312" s="221"/>
      <c r="D312" s="221"/>
      <c r="E312" s="221"/>
      <c r="F312" s="221"/>
      <c r="G312" s="221"/>
      <c r="H312" s="221"/>
      <c r="I312" s="221"/>
      <c r="J312" s="221"/>
      <c r="K312" s="221"/>
      <c r="L312" s="221"/>
      <c r="M312" s="221"/>
      <c r="N312" s="221"/>
      <c r="O312" s="221"/>
      <c r="P312" s="221"/>
      <c r="Q312" s="221"/>
      <c r="R312" s="221"/>
      <c r="S312" s="221"/>
      <c r="T312" s="221"/>
      <c r="U312" s="221"/>
      <c r="V312" s="221"/>
      <c r="W312" s="221"/>
      <c r="X312" s="221"/>
      <c r="Y312" s="221"/>
    </row>
    <row r="313" spans="1:25" ht="43.5" customHeight="1">
      <c r="A313" s="221"/>
      <c r="B313" s="221"/>
      <c r="C313" s="221"/>
      <c r="D313" s="221"/>
      <c r="E313" s="221"/>
      <c r="F313" s="221"/>
      <c r="G313" s="221"/>
      <c r="H313" s="221"/>
      <c r="I313" s="221"/>
      <c r="J313" s="221"/>
      <c r="K313" s="221"/>
      <c r="L313" s="221"/>
      <c r="M313" s="221"/>
      <c r="N313" s="221"/>
      <c r="O313" s="221"/>
      <c r="P313" s="221"/>
      <c r="Q313" s="221"/>
      <c r="R313" s="221"/>
      <c r="S313" s="221"/>
      <c r="T313" s="221"/>
      <c r="U313" s="221"/>
      <c r="V313" s="221"/>
      <c r="W313" s="221"/>
      <c r="X313" s="221"/>
      <c r="Y313" s="221"/>
    </row>
    <row r="314" spans="1:25" ht="43.5" customHeight="1">
      <c r="A314" s="221"/>
      <c r="B314" s="221"/>
      <c r="C314" s="221"/>
      <c r="D314" s="221"/>
      <c r="E314" s="221"/>
      <c r="F314" s="221"/>
      <c r="G314" s="221"/>
      <c r="H314" s="221"/>
      <c r="I314" s="221"/>
      <c r="J314" s="221"/>
      <c r="K314" s="221"/>
      <c r="L314" s="221"/>
      <c r="M314" s="221"/>
      <c r="N314" s="221"/>
      <c r="O314" s="221"/>
      <c r="P314" s="221"/>
      <c r="Q314" s="221"/>
      <c r="R314" s="221"/>
      <c r="S314" s="221"/>
      <c r="T314" s="221"/>
      <c r="U314" s="221"/>
      <c r="V314" s="221"/>
      <c r="W314" s="221"/>
      <c r="X314" s="221"/>
      <c r="Y314" s="221"/>
    </row>
    <row r="315" spans="1:25" ht="43.5" customHeight="1">
      <c r="A315" s="221"/>
      <c r="B315" s="221"/>
      <c r="C315" s="221"/>
      <c r="D315" s="221"/>
      <c r="E315" s="221"/>
      <c r="F315" s="221"/>
      <c r="G315" s="221"/>
      <c r="H315" s="221"/>
      <c r="I315" s="221"/>
      <c r="J315" s="221"/>
      <c r="K315" s="221"/>
      <c r="L315" s="221"/>
      <c r="M315" s="221"/>
      <c r="N315" s="221"/>
      <c r="O315" s="221"/>
      <c r="P315" s="221"/>
      <c r="Q315" s="221"/>
      <c r="R315" s="221"/>
      <c r="S315" s="221"/>
      <c r="T315" s="221"/>
      <c r="U315" s="221"/>
      <c r="V315" s="221"/>
      <c r="W315" s="221"/>
      <c r="X315" s="221"/>
      <c r="Y315" s="221"/>
    </row>
    <row r="316" spans="1:25" ht="43.5" customHeight="1">
      <c r="A316" s="221"/>
      <c r="B316" s="221"/>
      <c r="C316" s="221"/>
      <c r="D316" s="221"/>
      <c r="E316" s="221"/>
      <c r="F316" s="221"/>
      <c r="G316" s="221"/>
      <c r="H316" s="221"/>
      <c r="I316" s="221"/>
      <c r="J316" s="221"/>
      <c r="K316" s="221"/>
      <c r="L316" s="221"/>
      <c r="M316" s="221"/>
      <c r="N316" s="221"/>
      <c r="O316" s="221"/>
      <c r="P316" s="221"/>
      <c r="Q316" s="221"/>
      <c r="R316" s="221"/>
      <c r="S316" s="221"/>
      <c r="T316" s="221"/>
      <c r="U316" s="221"/>
      <c r="V316" s="221"/>
      <c r="W316" s="221"/>
      <c r="X316" s="221"/>
      <c r="Y316" s="221"/>
    </row>
    <row r="317" spans="1:25" ht="43.5" customHeight="1">
      <c r="A317" s="221"/>
      <c r="B317" s="221"/>
      <c r="C317" s="221"/>
      <c r="D317" s="221"/>
      <c r="E317" s="221"/>
      <c r="F317" s="221"/>
      <c r="G317" s="221"/>
      <c r="H317" s="221"/>
      <c r="I317" s="221"/>
      <c r="J317" s="221"/>
      <c r="K317" s="221"/>
      <c r="L317" s="221"/>
      <c r="M317" s="221"/>
      <c r="N317" s="221"/>
      <c r="O317" s="221"/>
      <c r="P317" s="221"/>
      <c r="Q317" s="221"/>
      <c r="R317" s="221"/>
      <c r="S317" s="221"/>
      <c r="T317" s="221"/>
      <c r="U317" s="221"/>
      <c r="V317" s="221"/>
      <c r="W317" s="221"/>
      <c r="X317" s="221"/>
      <c r="Y317" s="221"/>
    </row>
    <row r="318" spans="1:25" ht="43.5" customHeight="1">
      <c r="A318" s="221"/>
      <c r="B318" s="221"/>
      <c r="C318" s="221"/>
      <c r="D318" s="221"/>
      <c r="E318" s="221"/>
      <c r="F318" s="221"/>
      <c r="G318" s="221"/>
      <c r="H318" s="221"/>
      <c r="I318" s="221"/>
      <c r="J318" s="221"/>
      <c r="K318" s="221"/>
      <c r="L318" s="221"/>
      <c r="M318" s="221"/>
      <c r="N318" s="221"/>
      <c r="O318" s="221"/>
      <c r="P318" s="221"/>
      <c r="Q318" s="221"/>
      <c r="R318" s="221"/>
      <c r="S318" s="221"/>
      <c r="T318" s="221"/>
      <c r="U318" s="221"/>
      <c r="V318" s="221"/>
      <c r="W318" s="221"/>
      <c r="X318" s="221"/>
      <c r="Y318" s="221"/>
    </row>
    <row r="319" spans="1:25" ht="43.5" customHeight="1">
      <c r="A319" s="221"/>
      <c r="B319" s="221"/>
      <c r="C319" s="221"/>
      <c r="D319" s="221"/>
      <c r="E319" s="221"/>
      <c r="F319" s="221"/>
      <c r="G319" s="221"/>
      <c r="H319" s="221"/>
      <c r="I319" s="221"/>
      <c r="J319" s="221"/>
      <c r="K319" s="221"/>
      <c r="L319" s="221"/>
      <c r="M319" s="221"/>
      <c r="N319" s="221"/>
      <c r="O319" s="221"/>
      <c r="P319" s="221"/>
      <c r="Q319" s="221"/>
      <c r="R319" s="221"/>
      <c r="S319" s="221"/>
      <c r="T319" s="221"/>
      <c r="U319" s="221"/>
      <c r="V319" s="221"/>
      <c r="W319" s="221"/>
      <c r="X319" s="221"/>
      <c r="Y319" s="221"/>
    </row>
    <row r="320" spans="1:25" ht="43.5" customHeight="1">
      <c r="A320" s="221"/>
      <c r="B320" s="221"/>
      <c r="C320" s="221"/>
      <c r="D320" s="221"/>
      <c r="E320" s="221"/>
      <c r="F320" s="221"/>
      <c r="G320" s="221"/>
      <c r="H320" s="221"/>
      <c r="I320" s="221"/>
      <c r="J320" s="221"/>
      <c r="K320" s="221"/>
      <c r="L320" s="221"/>
      <c r="M320" s="221"/>
      <c r="N320" s="221"/>
      <c r="O320" s="221"/>
      <c r="P320" s="221"/>
      <c r="Q320" s="221"/>
      <c r="R320" s="221"/>
      <c r="S320" s="221"/>
      <c r="T320" s="221"/>
      <c r="U320" s="221"/>
      <c r="V320" s="221"/>
      <c r="W320" s="221"/>
      <c r="X320" s="221"/>
      <c r="Y320" s="221"/>
    </row>
    <row r="321" spans="1:25" ht="43.5" customHeight="1">
      <c r="A321" s="221"/>
      <c r="B321" s="221"/>
      <c r="C321" s="221"/>
      <c r="D321" s="221"/>
      <c r="E321" s="221"/>
      <c r="F321" s="221"/>
      <c r="G321" s="221"/>
      <c r="H321" s="221"/>
      <c r="I321" s="221"/>
      <c r="J321" s="221"/>
      <c r="K321" s="221"/>
      <c r="L321" s="221"/>
      <c r="M321" s="221"/>
      <c r="N321" s="221"/>
      <c r="O321" s="221"/>
      <c r="P321" s="221"/>
      <c r="Q321" s="221"/>
      <c r="R321" s="221"/>
      <c r="S321" s="221"/>
      <c r="T321" s="221"/>
      <c r="U321" s="221"/>
      <c r="V321" s="221"/>
      <c r="W321" s="221"/>
      <c r="X321" s="221"/>
      <c r="Y321" s="221"/>
    </row>
    <row r="322" spans="1:25" ht="43.5" customHeight="1">
      <c r="A322" s="221"/>
      <c r="B322" s="221"/>
      <c r="C322" s="221"/>
      <c r="D322" s="221"/>
      <c r="E322" s="221"/>
      <c r="F322" s="221"/>
      <c r="G322" s="221"/>
      <c r="H322" s="221"/>
      <c r="I322" s="221"/>
      <c r="J322" s="221"/>
      <c r="K322" s="221"/>
      <c r="L322" s="221"/>
      <c r="M322" s="221"/>
      <c r="N322" s="221"/>
      <c r="O322" s="221"/>
      <c r="P322" s="221"/>
      <c r="Q322" s="221"/>
      <c r="R322" s="221"/>
      <c r="S322" s="221"/>
      <c r="T322" s="221"/>
      <c r="U322" s="221"/>
      <c r="V322" s="221"/>
      <c r="W322" s="221"/>
      <c r="X322" s="221"/>
      <c r="Y322" s="221"/>
    </row>
    <row r="323" spans="1:25" ht="43.5" customHeight="1">
      <c r="A323" s="221"/>
      <c r="B323" s="221"/>
      <c r="C323" s="221"/>
      <c r="D323" s="221"/>
      <c r="E323" s="221"/>
      <c r="F323" s="221"/>
      <c r="G323" s="221"/>
      <c r="H323" s="221"/>
      <c r="I323" s="221"/>
      <c r="J323" s="221"/>
      <c r="K323" s="221"/>
      <c r="L323" s="221"/>
      <c r="M323" s="221"/>
      <c r="N323" s="221"/>
      <c r="O323" s="221"/>
      <c r="P323" s="221"/>
      <c r="Q323" s="221"/>
      <c r="R323" s="221"/>
      <c r="S323" s="221"/>
      <c r="T323" s="221"/>
      <c r="U323" s="221"/>
      <c r="V323" s="221"/>
      <c r="W323" s="221"/>
      <c r="X323" s="221"/>
      <c r="Y323" s="221"/>
    </row>
    <row r="324" spans="1:25" ht="43.5" customHeight="1">
      <c r="A324" s="221"/>
      <c r="B324" s="221"/>
      <c r="C324" s="221"/>
      <c r="D324" s="221"/>
      <c r="E324" s="221"/>
      <c r="F324" s="221"/>
      <c r="G324" s="221"/>
      <c r="H324" s="221"/>
      <c r="I324" s="221"/>
      <c r="J324" s="221"/>
      <c r="K324" s="221"/>
      <c r="L324" s="221"/>
      <c r="M324" s="221"/>
      <c r="N324" s="221"/>
      <c r="O324" s="221"/>
      <c r="P324" s="221"/>
      <c r="Q324" s="221"/>
      <c r="R324" s="221"/>
      <c r="S324" s="221"/>
      <c r="T324" s="221"/>
      <c r="U324" s="221"/>
      <c r="V324" s="221"/>
      <c r="W324" s="221"/>
      <c r="X324" s="221"/>
      <c r="Y324" s="221"/>
    </row>
    <row r="325" spans="1:25" ht="43.5" customHeight="1">
      <c r="A325" s="221"/>
      <c r="B325" s="221"/>
      <c r="C325" s="221"/>
      <c r="D325" s="221"/>
      <c r="E325" s="221"/>
      <c r="F325" s="221"/>
      <c r="G325" s="221"/>
      <c r="H325" s="221"/>
      <c r="I325" s="221"/>
      <c r="J325" s="221"/>
      <c r="K325" s="221"/>
      <c r="L325" s="221"/>
      <c r="M325" s="221"/>
      <c r="N325" s="221"/>
      <c r="O325" s="221"/>
      <c r="P325" s="221"/>
      <c r="Q325" s="221"/>
      <c r="R325" s="221"/>
      <c r="S325" s="221"/>
      <c r="T325" s="221"/>
      <c r="U325" s="221"/>
      <c r="V325" s="221"/>
      <c r="W325" s="221"/>
      <c r="X325" s="221"/>
      <c r="Y325" s="221"/>
    </row>
    <row r="326" spans="1:25" ht="43.5" customHeight="1">
      <c r="A326" s="221"/>
      <c r="B326" s="221"/>
      <c r="C326" s="221"/>
      <c r="D326" s="221"/>
      <c r="E326" s="221"/>
      <c r="F326" s="221"/>
      <c r="G326" s="221"/>
      <c r="H326" s="221"/>
      <c r="I326" s="221"/>
      <c r="J326" s="221"/>
      <c r="K326" s="221"/>
      <c r="L326" s="221"/>
      <c r="M326" s="221"/>
      <c r="N326" s="221"/>
      <c r="O326" s="221"/>
      <c r="P326" s="221"/>
      <c r="Q326" s="221"/>
      <c r="R326" s="221"/>
      <c r="S326" s="221"/>
      <c r="T326" s="221"/>
      <c r="U326" s="221"/>
      <c r="V326" s="221"/>
      <c r="W326" s="221"/>
      <c r="X326" s="221"/>
      <c r="Y326" s="221"/>
    </row>
    <row r="327" spans="1:25" ht="43.5" customHeight="1">
      <c r="A327" s="221"/>
      <c r="B327" s="221"/>
      <c r="C327" s="221"/>
      <c r="D327" s="221"/>
      <c r="E327" s="221"/>
      <c r="F327" s="221"/>
      <c r="G327" s="221"/>
      <c r="H327" s="221"/>
      <c r="I327" s="221"/>
      <c r="J327" s="221"/>
      <c r="K327" s="221"/>
      <c r="L327" s="221"/>
      <c r="M327" s="221"/>
      <c r="N327" s="221"/>
      <c r="O327" s="221"/>
      <c r="P327" s="221"/>
      <c r="Q327" s="221"/>
      <c r="R327" s="221"/>
      <c r="S327" s="221"/>
      <c r="T327" s="221"/>
      <c r="U327" s="221"/>
      <c r="V327" s="221"/>
      <c r="W327" s="221"/>
      <c r="X327" s="221"/>
      <c r="Y327" s="221"/>
    </row>
    <row r="328" spans="1:25" ht="43.5" customHeight="1">
      <c r="A328" s="221"/>
      <c r="B328" s="221"/>
      <c r="C328" s="221"/>
      <c r="D328" s="221"/>
      <c r="E328" s="221"/>
      <c r="F328" s="221"/>
      <c r="G328" s="221"/>
      <c r="H328" s="221"/>
      <c r="I328" s="221"/>
      <c r="J328" s="221"/>
      <c r="K328" s="221"/>
      <c r="L328" s="221"/>
      <c r="M328" s="221"/>
      <c r="N328" s="221"/>
      <c r="O328" s="221"/>
      <c r="P328" s="221"/>
      <c r="Q328" s="221"/>
      <c r="R328" s="221"/>
      <c r="S328" s="221"/>
      <c r="T328" s="221"/>
      <c r="U328" s="221"/>
      <c r="V328" s="221"/>
      <c r="W328" s="221"/>
      <c r="X328" s="221"/>
      <c r="Y328" s="221"/>
    </row>
    <row r="329" spans="1:25" ht="43.5" customHeight="1">
      <c r="A329" s="221"/>
      <c r="B329" s="221"/>
      <c r="C329" s="221"/>
      <c r="D329" s="221"/>
      <c r="E329" s="221"/>
      <c r="F329" s="221"/>
      <c r="G329" s="221"/>
      <c r="H329" s="221"/>
      <c r="I329" s="221"/>
      <c r="J329" s="221"/>
      <c r="K329" s="221"/>
      <c r="L329" s="221"/>
      <c r="M329" s="221"/>
      <c r="N329" s="221"/>
      <c r="O329" s="221"/>
      <c r="P329" s="221"/>
      <c r="Q329" s="221"/>
      <c r="R329" s="221"/>
      <c r="S329" s="221"/>
      <c r="T329" s="221"/>
      <c r="U329" s="221"/>
      <c r="V329" s="221"/>
      <c r="W329" s="221"/>
      <c r="X329" s="221"/>
      <c r="Y329" s="221"/>
    </row>
    <row r="330" spans="1:25" ht="43.5" customHeight="1">
      <c r="A330" s="221"/>
      <c r="B330" s="221"/>
      <c r="C330" s="221"/>
      <c r="D330" s="221"/>
      <c r="E330" s="221"/>
      <c r="F330" s="221"/>
      <c r="G330" s="221"/>
      <c r="H330" s="221"/>
      <c r="I330" s="221"/>
      <c r="J330" s="221"/>
      <c r="K330" s="221"/>
      <c r="L330" s="221"/>
      <c r="M330" s="221"/>
      <c r="N330" s="221"/>
      <c r="O330" s="221"/>
      <c r="P330" s="221"/>
      <c r="Q330" s="221"/>
      <c r="R330" s="221"/>
      <c r="S330" s="221"/>
      <c r="T330" s="221"/>
      <c r="U330" s="221"/>
      <c r="V330" s="221"/>
      <c r="W330" s="221"/>
      <c r="X330" s="221"/>
      <c r="Y330" s="221"/>
    </row>
    <row r="331" spans="1:25" ht="43.5" customHeight="1">
      <c r="A331" s="221"/>
      <c r="B331" s="221"/>
      <c r="C331" s="221"/>
      <c r="D331" s="221"/>
      <c r="E331" s="221"/>
      <c r="F331" s="221"/>
      <c r="G331" s="221"/>
      <c r="H331" s="221"/>
      <c r="I331" s="221"/>
      <c r="J331" s="221"/>
      <c r="K331" s="221"/>
      <c r="L331" s="221"/>
      <c r="M331" s="221"/>
      <c r="N331" s="221"/>
      <c r="O331" s="221"/>
      <c r="P331" s="221"/>
      <c r="Q331" s="221"/>
      <c r="R331" s="221"/>
      <c r="S331" s="221"/>
      <c r="T331" s="221"/>
      <c r="U331" s="221"/>
      <c r="V331" s="221"/>
      <c r="W331" s="221"/>
      <c r="X331" s="221"/>
      <c r="Y331" s="221"/>
    </row>
    <row r="332" spans="1:25" ht="43.5" customHeight="1">
      <c r="A332" s="221"/>
      <c r="B332" s="221"/>
      <c r="C332" s="221"/>
      <c r="D332" s="221"/>
      <c r="E332" s="221"/>
      <c r="F332" s="221"/>
      <c r="G332" s="221"/>
      <c r="H332" s="221"/>
      <c r="I332" s="221"/>
      <c r="J332" s="221"/>
      <c r="K332" s="221"/>
      <c r="L332" s="221"/>
      <c r="M332" s="221"/>
      <c r="N332" s="221"/>
      <c r="O332" s="221"/>
      <c r="P332" s="221"/>
      <c r="Q332" s="221"/>
      <c r="R332" s="221"/>
      <c r="S332" s="221"/>
      <c r="T332" s="221"/>
      <c r="U332" s="221"/>
      <c r="V332" s="221"/>
      <c r="W332" s="221"/>
      <c r="X332" s="221"/>
      <c r="Y332" s="221"/>
    </row>
    <row r="333" spans="1:25" ht="43.5" customHeight="1">
      <c r="A333" s="221"/>
      <c r="B333" s="221"/>
      <c r="C333" s="221"/>
      <c r="D333" s="221"/>
      <c r="E333" s="221"/>
      <c r="F333" s="221"/>
      <c r="G333" s="221"/>
      <c r="H333" s="221"/>
      <c r="I333" s="221"/>
      <c r="J333" s="221"/>
      <c r="K333" s="221"/>
      <c r="L333" s="221"/>
      <c r="M333" s="221"/>
      <c r="N333" s="221"/>
      <c r="O333" s="221"/>
      <c r="P333" s="221"/>
      <c r="Q333" s="221"/>
      <c r="R333" s="221"/>
      <c r="S333" s="221"/>
      <c r="T333" s="221"/>
      <c r="U333" s="221"/>
      <c r="V333" s="221"/>
      <c r="W333" s="221"/>
      <c r="X333" s="221"/>
      <c r="Y333" s="221"/>
    </row>
    <row r="334" spans="1:25" ht="43.5" customHeight="1">
      <c r="A334" s="221"/>
      <c r="B334" s="221"/>
      <c r="C334" s="221"/>
      <c r="D334" s="221"/>
      <c r="E334" s="221"/>
      <c r="F334" s="221"/>
      <c r="G334" s="221"/>
      <c r="H334" s="221"/>
      <c r="I334" s="221"/>
      <c r="J334" s="221"/>
      <c r="K334" s="221"/>
      <c r="L334" s="221"/>
      <c r="M334" s="221"/>
      <c r="N334" s="221"/>
      <c r="O334" s="221"/>
      <c r="P334" s="221"/>
      <c r="Q334" s="221"/>
      <c r="R334" s="221"/>
      <c r="S334" s="221"/>
      <c r="T334" s="221"/>
      <c r="U334" s="221"/>
      <c r="V334" s="221"/>
      <c r="W334" s="221"/>
      <c r="X334" s="221"/>
      <c r="Y334" s="221"/>
    </row>
    <row r="335" spans="1:25" ht="43.5" customHeight="1">
      <c r="A335" s="221"/>
      <c r="B335" s="221"/>
      <c r="C335" s="221"/>
      <c r="D335" s="221"/>
      <c r="E335" s="221"/>
      <c r="F335" s="221"/>
      <c r="G335" s="221"/>
      <c r="H335" s="221"/>
      <c r="I335" s="221"/>
      <c r="J335" s="221"/>
      <c r="K335" s="221"/>
      <c r="L335" s="221"/>
      <c r="M335" s="221"/>
      <c r="N335" s="221"/>
      <c r="O335" s="221"/>
      <c r="P335" s="221"/>
      <c r="Q335" s="221"/>
      <c r="R335" s="221"/>
      <c r="S335" s="221"/>
      <c r="T335" s="221"/>
      <c r="U335" s="221"/>
      <c r="V335" s="221"/>
      <c r="W335" s="221"/>
      <c r="X335" s="221"/>
      <c r="Y335" s="221"/>
    </row>
    <row r="336" spans="1:25" ht="43.5" customHeight="1">
      <c r="A336" s="221"/>
      <c r="B336" s="221"/>
      <c r="C336" s="221"/>
      <c r="D336" s="221"/>
      <c r="E336" s="221"/>
      <c r="F336" s="221"/>
      <c r="G336" s="221"/>
      <c r="H336" s="221"/>
      <c r="I336" s="221"/>
      <c r="J336" s="221"/>
      <c r="K336" s="221"/>
      <c r="L336" s="221"/>
      <c r="M336" s="221"/>
      <c r="N336" s="221"/>
      <c r="O336" s="221"/>
      <c r="P336" s="221"/>
      <c r="Q336" s="221"/>
      <c r="R336" s="221"/>
      <c r="S336" s="221"/>
      <c r="T336" s="221"/>
      <c r="U336" s="221"/>
      <c r="V336" s="221"/>
      <c r="W336" s="221"/>
      <c r="X336" s="221"/>
      <c r="Y336" s="221"/>
    </row>
    <row r="337" spans="1:25" ht="43.5" customHeight="1">
      <c r="A337" s="221"/>
      <c r="B337" s="221"/>
      <c r="C337" s="221"/>
      <c r="D337" s="221"/>
      <c r="E337" s="221"/>
      <c r="F337" s="221"/>
      <c r="G337" s="221"/>
      <c r="H337" s="221"/>
      <c r="I337" s="221"/>
      <c r="J337" s="221"/>
      <c r="K337" s="221"/>
      <c r="L337" s="221"/>
      <c r="M337" s="221"/>
      <c r="N337" s="221"/>
      <c r="O337" s="221"/>
      <c r="P337" s="221"/>
      <c r="Q337" s="221"/>
      <c r="R337" s="221"/>
      <c r="S337" s="221"/>
      <c r="T337" s="221"/>
      <c r="U337" s="221"/>
      <c r="V337" s="221"/>
      <c r="W337" s="221"/>
      <c r="X337" s="221"/>
      <c r="Y337" s="221"/>
    </row>
    <row r="338" spans="1:25" ht="43.5" customHeight="1">
      <c r="A338" s="221"/>
      <c r="B338" s="221"/>
      <c r="C338" s="221"/>
      <c r="D338" s="221"/>
      <c r="E338" s="221"/>
      <c r="F338" s="221"/>
      <c r="G338" s="221"/>
      <c r="H338" s="221"/>
      <c r="I338" s="221"/>
      <c r="J338" s="221"/>
      <c r="K338" s="221"/>
      <c r="L338" s="221"/>
      <c r="M338" s="221"/>
      <c r="N338" s="221"/>
      <c r="O338" s="221"/>
      <c r="P338" s="221"/>
      <c r="Q338" s="221"/>
      <c r="R338" s="221"/>
      <c r="S338" s="221"/>
      <c r="T338" s="221"/>
      <c r="U338" s="221"/>
      <c r="V338" s="221"/>
      <c r="W338" s="221"/>
      <c r="X338" s="221"/>
      <c r="Y338" s="221"/>
    </row>
    <row r="339" spans="1:25" ht="43.5" customHeight="1">
      <c r="A339" s="221"/>
      <c r="B339" s="221"/>
      <c r="C339" s="221"/>
      <c r="D339" s="221"/>
      <c r="E339" s="221"/>
      <c r="F339" s="221"/>
      <c r="G339" s="221"/>
      <c r="H339" s="221"/>
      <c r="I339" s="221"/>
      <c r="J339" s="221"/>
      <c r="K339" s="221"/>
      <c r="L339" s="221"/>
      <c r="M339" s="221"/>
      <c r="N339" s="221"/>
      <c r="O339" s="221"/>
      <c r="P339" s="221"/>
      <c r="Q339" s="221"/>
      <c r="R339" s="221"/>
      <c r="S339" s="221"/>
      <c r="T339" s="221"/>
      <c r="U339" s="221"/>
      <c r="V339" s="221"/>
      <c r="W339" s="221"/>
      <c r="X339" s="221"/>
      <c r="Y339" s="221"/>
    </row>
    <row r="340" spans="1:25" ht="43.5" customHeight="1">
      <c r="A340" s="221"/>
      <c r="B340" s="221"/>
      <c r="C340" s="221"/>
      <c r="D340" s="221"/>
      <c r="E340" s="221"/>
      <c r="F340" s="221"/>
      <c r="G340" s="221"/>
      <c r="H340" s="221"/>
      <c r="I340" s="221"/>
      <c r="J340" s="221"/>
      <c r="K340" s="221"/>
      <c r="L340" s="221"/>
      <c r="M340" s="221"/>
      <c r="N340" s="221"/>
      <c r="O340" s="221"/>
      <c r="P340" s="221"/>
      <c r="Q340" s="221"/>
      <c r="R340" s="221"/>
      <c r="S340" s="221"/>
      <c r="T340" s="221"/>
      <c r="U340" s="221"/>
      <c r="V340" s="221"/>
      <c r="W340" s="221"/>
      <c r="X340" s="221"/>
      <c r="Y340" s="221"/>
    </row>
    <row r="341" spans="1:25" ht="43.5" customHeight="1">
      <c r="A341" s="221"/>
      <c r="B341" s="221"/>
      <c r="C341" s="221"/>
      <c r="D341" s="221"/>
      <c r="E341" s="221"/>
      <c r="F341" s="221"/>
      <c r="G341" s="221"/>
      <c r="H341" s="221"/>
      <c r="I341" s="221"/>
      <c r="J341" s="221"/>
      <c r="K341" s="221"/>
      <c r="L341" s="221"/>
      <c r="M341" s="221"/>
      <c r="N341" s="221"/>
      <c r="O341" s="221"/>
      <c r="P341" s="221"/>
      <c r="Q341" s="221"/>
      <c r="R341" s="221"/>
      <c r="S341" s="221"/>
      <c r="T341" s="221"/>
      <c r="U341" s="221"/>
      <c r="V341" s="221"/>
      <c r="W341" s="221"/>
      <c r="X341" s="221"/>
      <c r="Y341" s="221"/>
    </row>
    <row r="342" spans="1:25" ht="43.5" customHeight="1">
      <c r="A342" s="221"/>
      <c r="B342" s="221"/>
      <c r="C342" s="221"/>
      <c r="D342" s="221"/>
      <c r="E342" s="221"/>
      <c r="F342" s="221"/>
      <c r="G342" s="221"/>
      <c r="H342" s="221"/>
      <c r="I342" s="221"/>
      <c r="J342" s="221"/>
      <c r="K342" s="221"/>
      <c r="L342" s="221"/>
      <c r="M342" s="221"/>
      <c r="N342" s="221"/>
      <c r="O342" s="221"/>
      <c r="P342" s="221"/>
      <c r="Q342" s="221"/>
      <c r="R342" s="221"/>
      <c r="S342" s="221"/>
      <c r="T342" s="221"/>
      <c r="U342" s="221"/>
      <c r="V342" s="221"/>
      <c r="W342" s="221"/>
      <c r="X342" s="221"/>
      <c r="Y342" s="221"/>
    </row>
    <row r="343" spans="1:25" ht="43.5" customHeight="1">
      <c r="A343" s="221"/>
      <c r="B343" s="221"/>
      <c r="C343" s="221"/>
      <c r="D343" s="221"/>
      <c r="E343" s="221"/>
      <c r="F343" s="221"/>
      <c r="G343" s="221"/>
      <c r="H343" s="221"/>
      <c r="I343" s="221"/>
      <c r="J343" s="221"/>
      <c r="K343" s="221"/>
      <c r="L343" s="221"/>
      <c r="M343" s="221"/>
      <c r="N343" s="221"/>
      <c r="O343" s="221"/>
      <c r="P343" s="221"/>
      <c r="Q343" s="221"/>
      <c r="R343" s="221"/>
      <c r="S343" s="221"/>
      <c r="T343" s="221"/>
      <c r="U343" s="221"/>
      <c r="V343" s="221"/>
      <c r="W343" s="221"/>
      <c r="X343" s="221"/>
      <c r="Y343" s="221"/>
    </row>
    <row r="344" spans="1:25" ht="43.5" customHeight="1">
      <c r="A344" s="221"/>
      <c r="B344" s="221"/>
      <c r="C344" s="221"/>
      <c r="D344" s="221"/>
      <c r="E344" s="221"/>
      <c r="F344" s="221"/>
      <c r="G344" s="221"/>
      <c r="H344" s="221"/>
      <c r="I344" s="221"/>
      <c r="J344" s="221"/>
      <c r="K344" s="221"/>
      <c r="L344" s="221"/>
      <c r="M344" s="221"/>
      <c r="N344" s="221"/>
      <c r="O344" s="221"/>
      <c r="P344" s="221"/>
      <c r="Q344" s="221"/>
      <c r="R344" s="221"/>
      <c r="S344" s="221"/>
      <c r="T344" s="221"/>
      <c r="U344" s="221"/>
      <c r="V344" s="221"/>
      <c r="W344" s="221"/>
      <c r="X344" s="221"/>
      <c r="Y344" s="221"/>
    </row>
    <row r="345" spans="1:25" ht="43.5" customHeight="1">
      <c r="A345" s="221"/>
      <c r="B345" s="221"/>
      <c r="C345" s="221"/>
      <c r="D345" s="221"/>
      <c r="E345" s="221"/>
      <c r="F345" s="221"/>
      <c r="G345" s="221"/>
      <c r="H345" s="221"/>
      <c r="I345" s="221"/>
      <c r="J345" s="221"/>
      <c r="K345" s="221"/>
      <c r="L345" s="221"/>
      <c r="M345" s="221"/>
      <c r="N345" s="221"/>
      <c r="O345" s="221"/>
      <c r="P345" s="221"/>
      <c r="Q345" s="221"/>
      <c r="R345" s="221"/>
      <c r="S345" s="221"/>
      <c r="T345" s="221"/>
      <c r="U345" s="221"/>
      <c r="V345" s="221"/>
      <c r="W345" s="221"/>
      <c r="X345" s="221"/>
      <c r="Y345" s="221"/>
    </row>
    <row r="346" spans="1:25" ht="43.5" customHeight="1">
      <c r="A346" s="221"/>
      <c r="B346" s="221"/>
      <c r="C346" s="221"/>
      <c r="D346" s="221"/>
      <c r="E346" s="221"/>
      <c r="F346" s="221"/>
      <c r="G346" s="221"/>
      <c r="H346" s="221"/>
      <c r="I346" s="221"/>
      <c r="J346" s="221"/>
      <c r="K346" s="221"/>
      <c r="L346" s="221"/>
      <c r="M346" s="221"/>
      <c r="N346" s="221"/>
      <c r="O346" s="221"/>
      <c r="P346" s="221"/>
      <c r="Q346" s="221"/>
      <c r="R346" s="221"/>
      <c r="S346" s="221"/>
      <c r="T346" s="221"/>
      <c r="U346" s="221"/>
      <c r="V346" s="221"/>
      <c r="W346" s="221"/>
      <c r="X346" s="221"/>
      <c r="Y346" s="221"/>
    </row>
    <row r="347" spans="1:25" ht="43.5" customHeight="1">
      <c r="A347" s="221"/>
      <c r="B347" s="221"/>
      <c r="C347" s="221"/>
      <c r="D347" s="221"/>
      <c r="E347" s="221"/>
      <c r="F347" s="221"/>
      <c r="G347" s="221"/>
      <c r="H347" s="221"/>
      <c r="I347" s="221"/>
      <c r="J347" s="221"/>
      <c r="K347" s="221"/>
      <c r="L347" s="221"/>
      <c r="M347" s="221"/>
      <c r="N347" s="221"/>
      <c r="O347" s="221"/>
      <c r="P347" s="221"/>
      <c r="Q347" s="221"/>
      <c r="R347" s="221"/>
      <c r="S347" s="221"/>
      <c r="T347" s="221"/>
      <c r="U347" s="221"/>
      <c r="V347" s="221"/>
      <c r="W347" s="221"/>
      <c r="X347" s="221"/>
      <c r="Y347" s="221"/>
    </row>
    <row r="348" spans="1:25" ht="43.5" customHeight="1">
      <c r="A348" s="221"/>
      <c r="B348" s="221"/>
      <c r="C348" s="221"/>
      <c r="D348" s="221"/>
      <c r="E348" s="221"/>
      <c r="F348" s="221"/>
      <c r="G348" s="221"/>
      <c r="H348" s="221"/>
      <c r="I348" s="221"/>
      <c r="J348" s="221"/>
      <c r="K348" s="221"/>
      <c r="L348" s="221"/>
      <c r="M348" s="221"/>
      <c r="N348" s="221"/>
      <c r="O348" s="221"/>
      <c r="P348" s="221"/>
      <c r="Q348" s="221"/>
      <c r="R348" s="221"/>
      <c r="S348" s="221"/>
      <c r="T348" s="221"/>
      <c r="U348" s="221"/>
      <c r="V348" s="221"/>
      <c r="W348" s="221"/>
      <c r="X348" s="221"/>
      <c r="Y348" s="221"/>
    </row>
    <row r="349" spans="1:25" ht="43.5" customHeight="1">
      <c r="A349" s="221"/>
      <c r="B349" s="221"/>
      <c r="C349" s="221"/>
      <c r="D349" s="221"/>
      <c r="E349" s="221"/>
      <c r="F349" s="221"/>
      <c r="G349" s="221"/>
      <c r="H349" s="221"/>
      <c r="I349" s="221"/>
      <c r="J349" s="221"/>
      <c r="K349" s="221"/>
      <c r="L349" s="221"/>
      <c r="M349" s="221"/>
      <c r="N349" s="221"/>
      <c r="O349" s="221"/>
      <c r="P349" s="221"/>
      <c r="Q349" s="221"/>
      <c r="R349" s="221"/>
      <c r="S349" s="221"/>
      <c r="T349" s="221"/>
      <c r="U349" s="221"/>
      <c r="V349" s="221"/>
      <c r="W349" s="221"/>
      <c r="X349" s="221"/>
      <c r="Y349" s="221"/>
    </row>
    <row r="350" spans="1:25" ht="43.5" customHeight="1">
      <c r="A350" s="221"/>
      <c r="B350" s="221"/>
      <c r="C350" s="221"/>
      <c r="D350" s="221"/>
      <c r="E350" s="221"/>
      <c r="F350" s="221"/>
      <c r="G350" s="221"/>
      <c r="H350" s="221"/>
      <c r="I350" s="221"/>
      <c r="J350" s="221"/>
      <c r="K350" s="221"/>
      <c r="L350" s="221"/>
      <c r="M350" s="221"/>
      <c r="N350" s="221"/>
      <c r="O350" s="221"/>
      <c r="P350" s="221"/>
      <c r="Q350" s="221"/>
      <c r="R350" s="221"/>
      <c r="S350" s="221"/>
      <c r="T350" s="221"/>
      <c r="U350" s="221"/>
      <c r="V350" s="221"/>
      <c r="W350" s="221"/>
      <c r="X350" s="221"/>
      <c r="Y350" s="221"/>
    </row>
    <row r="351" spans="1:25" ht="43.5" customHeight="1">
      <c r="A351" s="221"/>
      <c r="B351" s="221"/>
      <c r="C351" s="221"/>
      <c r="D351" s="221"/>
      <c r="E351" s="221"/>
      <c r="F351" s="221"/>
      <c r="G351" s="221"/>
      <c r="H351" s="221"/>
      <c r="I351" s="221"/>
      <c r="J351" s="221"/>
      <c r="K351" s="221"/>
      <c r="L351" s="221"/>
      <c r="M351" s="221"/>
      <c r="N351" s="221"/>
      <c r="O351" s="221"/>
      <c r="P351" s="221"/>
      <c r="Q351" s="221"/>
      <c r="R351" s="221"/>
      <c r="S351" s="221"/>
      <c r="T351" s="221"/>
      <c r="U351" s="221"/>
      <c r="V351" s="221"/>
      <c r="W351" s="221"/>
      <c r="X351" s="221"/>
      <c r="Y351" s="221"/>
    </row>
    <row r="352" spans="1:25" ht="43.5" customHeight="1">
      <c r="A352" s="221"/>
      <c r="B352" s="221"/>
      <c r="C352" s="221"/>
      <c r="D352" s="221"/>
      <c r="E352" s="221"/>
      <c r="F352" s="221"/>
      <c r="G352" s="221"/>
      <c r="H352" s="221"/>
      <c r="I352" s="221"/>
      <c r="J352" s="221"/>
      <c r="K352" s="221"/>
      <c r="L352" s="221"/>
      <c r="M352" s="221"/>
      <c r="N352" s="221"/>
      <c r="O352" s="221"/>
      <c r="P352" s="221"/>
      <c r="Q352" s="221"/>
      <c r="R352" s="221"/>
      <c r="S352" s="221"/>
      <c r="T352" s="221"/>
      <c r="U352" s="221"/>
      <c r="V352" s="221"/>
      <c r="W352" s="221"/>
      <c r="X352" s="221"/>
      <c r="Y352" s="221"/>
    </row>
    <row r="353" spans="1:25" ht="43.5" customHeight="1">
      <c r="A353" s="221"/>
      <c r="B353" s="221"/>
      <c r="C353" s="221"/>
      <c r="D353" s="221"/>
      <c r="E353" s="221"/>
      <c r="F353" s="221"/>
      <c r="G353" s="221"/>
      <c r="H353" s="221"/>
      <c r="I353" s="221"/>
      <c r="J353" s="221"/>
      <c r="K353" s="221"/>
      <c r="L353" s="221"/>
      <c r="M353" s="221"/>
      <c r="N353" s="221"/>
      <c r="O353" s="221"/>
      <c r="P353" s="221"/>
      <c r="Q353" s="221"/>
      <c r="R353" s="221"/>
      <c r="S353" s="221"/>
      <c r="T353" s="221"/>
      <c r="U353" s="221"/>
      <c r="V353" s="221"/>
      <c r="W353" s="221"/>
      <c r="X353" s="221"/>
      <c r="Y353" s="221"/>
    </row>
    <row r="354" spans="1:25" ht="43.5" customHeight="1">
      <c r="A354" s="221"/>
      <c r="B354" s="221"/>
      <c r="C354" s="221"/>
      <c r="D354" s="221"/>
      <c r="E354" s="221"/>
      <c r="F354" s="221"/>
      <c r="G354" s="221"/>
      <c r="H354" s="221"/>
      <c r="I354" s="221"/>
      <c r="J354" s="221"/>
      <c r="K354" s="221"/>
      <c r="L354" s="221"/>
      <c r="M354" s="221"/>
      <c r="N354" s="221"/>
      <c r="O354" s="221"/>
      <c r="P354" s="221"/>
      <c r="Q354" s="221"/>
      <c r="R354" s="221"/>
      <c r="S354" s="221"/>
      <c r="T354" s="221"/>
      <c r="U354" s="221"/>
      <c r="V354" s="221"/>
      <c r="W354" s="221"/>
      <c r="X354" s="221"/>
      <c r="Y354" s="221"/>
    </row>
    <row r="355" spans="1:25" ht="43.5" customHeight="1">
      <c r="A355" s="221"/>
      <c r="B355" s="221"/>
      <c r="C355" s="221"/>
      <c r="D355" s="221"/>
      <c r="E355" s="221"/>
      <c r="F355" s="221"/>
      <c r="G355" s="221"/>
      <c r="H355" s="221"/>
      <c r="I355" s="221"/>
      <c r="J355" s="221"/>
      <c r="K355" s="221"/>
      <c r="L355" s="221"/>
      <c r="M355" s="221"/>
      <c r="N355" s="221"/>
      <c r="O355" s="221"/>
      <c r="P355" s="221"/>
      <c r="Q355" s="221"/>
      <c r="R355" s="221"/>
      <c r="S355" s="221"/>
      <c r="T355" s="221"/>
      <c r="U355" s="221"/>
      <c r="V355" s="221"/>
      <c r="W355" s="221"/>
      <c r="X355" s="221"/>
      <c r="Y355" s="221"/>
    </row>
    <row r="356" spans="1:25" ht="43.5" customHeight="1">
      <c r="A356" s="221"/>
      <c r="B356" s="221"/>
      <c r="C356" s="221"/>
      <c r="D356" s="221"/>
      <c r="E356" s="221"/>
      <c r="F356" s="221"/>
      <c r="G356" s="221"/>
      <c r="H356" s="221"/>
      <c r="I356" s="221"/>
      <c r="J356" s="221"/>
      <c r="K356" s="221"/>
      <c r="L356" s="221"/>
      <c r="M356" s="221"/>
      <c r="N356" s="221"/>
      <c r="O356" s="221"/>
      <c r="P356" s="221"/>
      <c r="Q356" s="221"/>
      <c r="R356" s="221"/>
      <c r="S356" s="221"/>
      <c r="T356" s="221"/>
      <c r="U356" s="221"/>
      <c r="V356" s="221"/>
      <c r="W356" s="221"/>
      <c r="X356" s="221"/>
      <c r="Y356" s="221"/>
    </row>
    <row r="357" spans="1:25" ht="43.5" customHeight="1">
      <c r="A357" s="221"/>
      <c r="B357" s="221"/>
      <c r="C357" s="221"/>
      <c r="D357" s="221"/>
      <c r="E357" s="221"/>
      <c r="F357" s="221"/>
      <c r="G357" s="221"/>
      <c r="H357" s="221"/>
      <c r="I357" s="221"/>
      <c r="J357" s="221"/>
      <c r="K357" s="221"/>
      <c r="L357" s="221"/>
      <c r="M357" s="221"/>
      <c r="N357" s="221"/>
      <c r="O357" s="221"/>
      <c r="P357" s="221"/>
      <c r="Q357" s="221"/>
      <c r="R357" s="221"/>
      <c r="S357" s="221"/>
      <c r="T357" s="221"/>
      <c r="U357" s="221"/>
      <c r="V357" s="221"/>
      <c r="W357" s="221"/>
      <c r="X357" s="221"/>
      <c r="Y357" s="221"/>
    </row>
    <row r="358" spans="1:25" ht="43.5" customHeight="1">
      <c r="A358" s="221"/>
      <c r="B358" s="221"/>
      <c r="C358" s="221"/>
      <c r="D358" s="221"/>
      <c r="E358" s="221"/>
      <c r="F358" s="221"/>
      <c r="G358" s="221"/>
      <c r="H358" s="221"/>
      <c r="I358" s="221"/>
      <c r="J358" s="221"/>
      <c r="K358" s="221"/>
      <c r="L358" s="221"/>
      <c r="M358" s="221"/>
      <c r="N358" s="221"/>
      <c r="O358" s="221"/>
      <c r="P358" s="221"/>
      <c r="Q358" s="221"/>
      <c r="R358" s="221"/>
      <c r="S358" s="221"/>
      <c r="T358" s="221"/>
      <c r="U358" s="221"/>
      <c r="V358" s="221"/>
      <c r="W358" s="221"/>
      <c r="X358" s="221"/>
      <c r="Y358" s="221"/>
    </row>
    <row r="359" spans="1:25" ht="43.5" customHeight="1">
      <c r="A359" s="221"/>
      <c r="B359" s="221"/>
      <c r="C359" s="221"/>
      <c r="D359" s="221"/>
      <c r="E359" s="221"/>
      <c r="F359" s="221"/>
      <c r="G359" s="221"/>
      <c r="H359" s="221"/>
      <c r="I359" s="221"/>
      <c r="J359" s="221"/>
      <c r="K359" s="221"/>
      <c r="L359" s="221"/>
      <c r="M359" s="221"/>
      <c r="N359" s="221"/>
      <c r="O359" s="221"/>
      <c r="P359" s="221"/>
      <c r="Q359" s="221"/>
      <c r="R359" s="221"/>
      <c r="S359" s="221"/>
      <c r="T359" s="221"/>
      <c r="U359" s="221"/>
      <c r="V359" s="221"/>
      <c r="W359" s="221"/>
      <c r="X359" s="221"/>
      <c r="Y359" s="221"/>
    </row>
    <row r="360" spans="1:25" ht="43.5" customHeight="1">
      <c r="A360" s="221"/>
      <c r="B360" s="221"/>
      <c r="C360" s="221"/>
      <c r="D360" s="221"/>
      <c r="E360" s="221"/>
      <c r="F360" s="221"/>
      <c r="G360" s="221"/>
      <c r="H360" s="221"/>
      <c r="I360" s="221"/>
      <c r="J360" s="221"/>
      <c r="K360" s="221"/>
      <c r="L360" s="221"/>
      <c r="M360" s="221"/>
      <c r="N360" s="221"/>
      <c r="O360" s="221"/>
      <c r="P360" s="221"/>
      <c r="Q360" s="221"/>
      <c r="R360" s="221"/>
      <c r="S360" s="221"/>
      <c r="T360" s="221"/>
      <c r="U360" s="221"/>
      <c r="V360" s="221"/>
      <c r="W360" s="221"/>
      <c r="X360" s="221"/>
      <c r="Y360" s="221"/>
    </row>
    <row r="361" spans="1:25" ht="43.5" customHeight="1">
      <c r="A361" s="221"/>
      <c r="B361" s="221"/>
      <c r="C361" s="221"/>
      <c r="D361" s="221"/>
      <c r="E361" s="221"/>
      <c r="F361" s="221"/>
      <c r="G361" s="221"/>
      <c r="H361" s="221"/>
      <c r="I361" s="221"/>
      <c r="J361" s="221"/>
      <c r="K361" s="221"/>
      <c r="L361" s="221"/>
      <c r="M361" s="221"/>
      <c r="N361" s="221"/>
      <c r="O361" s="221"/>
      <c r="P361" s="221"/>
      <c r="Q361" s="221"/>
      <c r="R361" s="221"/>
      <c r="S361" s="221"/>
      <c r="T361" s="221"/>
      <c r="U361" s="221"/>
      <c r="V361" s="221"/>
      <c r="W361" s="221"/>
      <c r="X361" s="221"/>
      <c r="Y361" s="221"/>
    </row>
    <row r="362" spans="1:25" ht="43.5" customHeight="1">
      <c r="A362" s="221"/>
      <c r="B362" s="221"/>
      <c r="C362" s="221"/>
      <c r="D362" s="221"/>
      <c r="E362" s="221"/>
      <c r="F362" s="221"/>
      <c r="G362" s="221"/>
      <c r="H362" s="221"/>
      <c r="I362" s="221"/>
      <c r="J362" s="221"/>
      <c r="K362" s="221"/>
      <c r="L362" s="221"/>
      <c r="M362" s="221"/>
      <c r="N362" s="221"/>
      <c r="O362" s="221"/>
      <c r="P362" s="221"/>
      <c r="Q362" s="221"/>
      <c r="R362" s="221"/>
      <c r="S362" s="221"/>
      <c r="T362" s="221"/>
      <c r="U362" s="221"/>
      <c r="V362" s="221"/>
      <c r="W362" s="221"/>
      <c r="X362" s="221"/>
      <c r="Y362" s="221"/>
    </row>
    <row r="363" spans="1:25" ht="43.5" customHeight="1">
      <c r="A363" s="221"/>
      <c r="B363" s="221"/>
      <c r="C363" s="221"/>
      <c r="D363" s="221"/>
      <c r="E363" s="221"/>
      <c r="F363" s="221"/>
      <c r="G363" s="221"/>
      <c r="H363" s="221"/>
      <c r="I363" s="221"/>
      <c r="J363" s="221"/>
      <c r="K363" s="221"/>
      <c r="L363" s="221"/>
      <c r="M363" s="221"/>
      <c r="N363" s="221"/>
      <c r="O363" s="221"/>
      <c r="P363" s="221"/>
      <c r="Q363" s="221"/>
      <c r="R363" s="221"/>
      <c r="S363" s="221"/>
      <c r="T363" s="221"/>
      <c r="U363" s="221"/>
      <c r="V363" s="221"/>
      <c r="W363" s="221"/>
      <c r="X363" s="221"/>
      <c r="Y363" s="221"/>
    </row>
    <row r="364" spans="1:25" ht="43.5" customHeight="1">
      <c r="A364" s="221"/>
      <c r="B364" s="221"/>
      <c r="C364" s="221"/>
      <c r="D364" s="221"/>
      <c r="E364" s="221"/>
      <c r="F364" s="221"/>
      <c r="G364" s="221"/>
      <c r="H364" s="221"/>
      <c r="I364" s="221"/>
      <c r="J364" s="221"/>
      <c r="K364" s="221"/>
      <c r="L364" s="221"/>
      <c r="M364" s="221"/>
      <c r="N364" s="221"/>
      <c r="O364" s="221"/>
      <c r="P364" s="221"/>
      <c r="Q364" s="221"/>
      <c r="R364" s="221"/>
      <c r="S364" s="221"/>
      <c r="T364" s="221"/>
      <c r="U364" s="221"/>
      <c r="V364" s="221"/>
      <c r="W364" s="221"/>
      <c r="X364" s="221"/>
      <c r="Y364" s="221"/>
    </row>
    <row r="365" spans="1:25" ht="43.5" customHeight="1">
      <c r="A365" s="221"/>
      <c r="B365" s="221"/>
      <c r="C365" s="221"/>
      <c r="D365" s="221"/>
      <c r="E365" s="221"/>
      <c r="F365" s="221"/>
      <c r="G365" s="221"/>
      <c r="H365" s="221"/>
      <c r="I365" s="221"/>
      <c r="J365" s="221"/>
      <c r="K365" s="221"/>
      <c r="L365" s="221"/>
      <c r="M365" s="221"/>
      <c r="N365" s="221"/>
      <c r="O365" s="221"/>
      <c r="P365" s="221"/>
      <c r="Q365" s="221"/>
      <c r="R365" s="221"/>
      <c r="S365" s="221"/>
      <c r="T365" s="221"/>
      <c r="U365" s="221"/>
      <c r="V365" s="221"/>
      <c r="W365" s="221"/>
      <c r="X365" s="221"/>
      <c r="Y365" s="221"/>
    </row>
    <row r="366" spans="1:25" ht="43.5" customHeight="1">
      <c r="A366" s="221"/>
      <c r="B366" s="221"/>
      <c r="C366" s="221"/>
      <c r="D366" s="221"/>
      <c r="E366" s="221"/>
      <c r="F366" s="221"/>
      <c r="G366" s="221"/>
      <c r="H366" s="221"/>
      <c r="I366" s="221"/>
      <c r="J366" s="221"/>
      <c r="K366" s="221"/>
      <c r="L366" s="221"/>
      <c r="M366" s="221"/>
      <c r="N366" s="221"/>
      <c r="O366" s="221"/>
      <c r="P366" s="221"/>
      <c r="Q366" s="221"/>
      <c r="R366" s="221"/>
      <c r="S366" s="221"/>
      <c r="T366" s="221"/>
      <c r="U366" s="221"/>
      <c r="V366" s="221"/>
      <c r="W366" s="221"/>
      <c r="X366" s="221"/>
      <c r="Y366" s="221"/>
    </row>
    <row r="367" spans="1:25" ht="43.5" customHeight="1">
      <c r="A367" s="221"/>
      <c r="B367" s="221"/>
      <c r="C367" s="221"/>
      <c r="D367" s="221"/>
      <c r="E367" s="221"/>
      <c r="F367" s="221"/>
      <c r="G367" s="221"/>
      <c r="H367" s="221"/>
      <c r="I367" s="221"/>
      <c r="J367" s="221"/>
      <c r="K367" s="221"/>
      <c r="L367" s="221"/>
      <c r="M367" s="221"/>
      <c r="N367" s="221"/>
      <c r="O367" s="221"/>
      <c r="P367" s="221"/>
      <c r="Q367" s="221"/>
      <c r="R367" s="221"/>
      <c r="S367" s="221"/>
      <c r="T367" s="221"/>
      <c r="U367" s="221"/>
      <c r="V367" s="221"/>
      <c r="W367" s="221"/>
      <c r="X367" s="221"/>
      <c r="Y367" s="221"/>
    </row>
    <row r="368" spans="1:25" ht="43.5" customHeight="1">
      <c r="A368" s="221"/>
      <c r="B368" s="221"/>
      <c r="C368" s="221"/>
      <c r="D368" s="221"/>
      <c r="E368" s="221"/>
      <c r="F368" s="221"/>
      <c r="G368" s="221"/>
      <c r="H368" s="221"/>
      <c r="I368" s="221"/>
      <c r="J368" s="221"/>
      <c r="K368" s="221"/>
      <c r="L368" s="221"/>
      <c r="M368" s="221"/>
      <c r="N368" s="221"/>
      <c r="O368" s="221"/>
      <c r="P368" s="221"/>
      <c r="Q368" s="221"/>
      <c r="R368" s="221"/>
      <c r="S368" s="221"/>
      <c r="T368" s="221"/>
      <c r="U368" s="221"/>
      <c r="V368" s="221"/>
      <c r="W368" s="221"/>
      <c r="X368" s="221"/>
      <c r="Y368" s="221"/>
    </row>
    <row r="369" spans="1:25" ht="43.5" customHeight="1">
      <c r="A369" s="221"/>
      <c r="B369" s="221"/>
      <c r="C369" s="221"/>
      <c r="D369" s="221"/>
      <c r="E369" s="221"/>
      <c r="F369" s="221"/>
      <c r="G369" s="221"/>
      <c r="H369" s="221"/>
      <c r="I369" s="221"/>
      <c r="J369" s="221"/>
      <c r="K369" s="221"/>
      <c r="L369" s="221"/>
      <c r="M369" s="221"/>
      <c r="N369" s="221"/>
      <c r="O369" s="221"/>
      <c r="P369" s="221"/>
      <c r="Q369" s="221"/>
      <c r="R369" s="221"/>
      <c r="S369" s="221"/>
      <c r="T369" s="221"/>
      <c r="U369" s="221"/>
      <c r="V369" s="221"/>
      <c r="W369" s="221"/>
      <c r="X369" s="221"/>
      <c r="Y369" s="221"/>
    </row>
    <row r="370" spans="1:25" ht="43.5" customHeight="1">
      <c r="A370" s="221"/>
      <c r="B370" s="221"/>
      <c r="C370" s="221"/>
      <c r="D370" s="221"/>
      <c r="E370" s="221"/>
      <c r="F370" s="221"/>
      <c r="G370" s="221"/>
      <c r="H370" s="221"/>
      <c r="I370" s="221"/>
      <c r="J370" s="221"/>
      <c r="K370" s="221"/>
      <c r="L370" s="221"/>
      <c r="M370" s="221"/>
      <c r="N370" s="221"/>
      <c r="O370" s="221"/>
      <c r="P370" s="221"/>
      <c r="Q370" s="221"/>
      <c r="R370" s="221"/>
      <c r="S370" s="221"/>
      <c r="T370" s="221"/>
      <c r="U370" s="221"/>
      <c r="V370" s="221"/>
      <c r="W370" s="221"/>
      <c r="X370" s="221"/>
      <c r="Y370" s="221"/>
    </row>
    <row r="371" spans="1:25" ht="43.5" customHeight="1">
      <c r="A371" s="221"/>
      <c r="B371" s="221"/>
      <c r="C371" s="221"/>
      <c r="D371" s="221"/>
      <c r="E371" s="221"/>
      <c r="F371" s="221"/>
      <c r="G371" s="221"/>
      <c r="H371" s="221"/>
      <c r="I371" s="221"/>
      <c r="J371" s="221"/>
      <c r="K371" s="221"/>
      <c r="L371" s="221"/>
      <c r="M371" s="221"/>
      <c r="N371" s="221"/>
      <c r="O371" s="221"/>
      <c r="P371" s="221"/>
      <c r="Q371" s="221"/>
      <c r="R371" s="221"/>
      <c r="S371" s="221"/>
      <c r="T371" s="221"/>
      <c r="U371" s="221"/>
      <c r="V371" s="221"/>
      <c r="W371" s="221"/>
      <c r="X371" s="221"/>
      <c r="Y371" s="221"/>
    </row>
    <row r="372" spans="1:25" ht="43.5" customHeight="1">
      <c r="A372" s="221"/>
      <c r="B372" s="221"/>
      <c r="C372" s="221"/>
      <c r="D372" s="221"/>
      <c r="E372" s="221"/>
      <c r="F372" s="221"/>
      <c r="G372" s="221"/>
      <c r="H372" s="221"/>
      <c r="I372" s="221"/>
      <c r="J372" s="221"/>
      <c r="K372" s="221"/>
      <c r="L372" s="221"/>
      <c r="M372" s="221"/>
      <c r="N372" s="221"/>
      <c r="O372" s="221"/>
      <c r="P372" s="221"/>
      <c r="Q372" s="221"/>
      <c r="R372" s="221"/>
      <c r="S372" s="221"/>
      <c r="T372" s="221"/>
      <c r="U372" s="221"/>
      <c r="V372" s="221"/>
      <c r="W372" s="221"/>
      <c r="X372" s="221"/>
      <c r="Y372" s="221"/>
    </row>
    <row r="373" spans="1:25" ht="43.5" customHeight="1">
      <c r="A373" s="221"/>
      <c r="B373" s="221"/>
      <c r="C373" s="221"/>
      <c r="D373" s="221"/>
      <c r="E373" s="221"/>
      <c r="F373" s="221"/>
      <c r="G373" s="221"/>
      <c r="H373" s="221"/>
      <c r="I373" s="221"/>
      <c r="J373" s="221"/>
      <c r="K373" s="221"/>
      <c r="L373" s="221"/>
      <c r="M373" s="221"/>
      <c r="N373" s="221"/>
      <c r="O373" s="221"/>
      <c r="P373" s="221"/>
      <c r="Q373" s="221"/>
      <c r="R373" s="221"/>
      <c r="S373" s="221"/>
      <c r="T373" s="221"/>
      <c r="U373" s="221"/>
      <c r="V373" s="221"/>
      <c r="W373" s="221"/>
      <c r="X373" s="221"/>
      <c r="Y373" s="221"/>
    </row>
    <row r="374" spans="1:25" ht="43.5" customHeight="1">
      <c r="A374" s="221"/>
      <c r="B374" s="221"/>
      <c r="C374" s="221"/>
      <c r="D374" s="221"/>
      <c r="E374" s="221"/>
      <c r="F374" s="221"/>
      <c r="G374" s="221"/>
      <c r="H374" s="221"/>
      <c r="I374" s="221"/>
      <c r="J374" s="221"/>
      <c r="K374" s="221"/>
      <c r="L374" s="221"/>
      <c r="M374" s="221"/>
      <c r="N374" s="221"/>
      <c r="O374" s="221"/>
      <c r="P374" s="221"/>
      <c r="Q374" s="221"/>
      <c r="R374" s="221"/>
      <c r="S374" s="221"/>
      <c r="T374" s="221"/>
      <c r="U374" s="221"/>
      <c r="V374" s="221"/>
      <c r="W374" s="221"/>
      <c r="X374" s="221"/>
      <c r="Y374" s="221"/>
    </row>
    <row r="375" spans="1:25" ht="43.5" customHeight="1">
      <c r="A375" s="221"/>
      <c r="B375" s="221"/>
      <c r="C375" s="221"/>
      <c r="D375" s="221"/>
      <c r="E375" s="221"/>
      <c r="F375" s="221"/>
      <c r="G375" s="221"/>
      <c r="H375" s="221"/>
      <c r="I375" s="221"/>
      <c r="J375" s="221"/>
      <c r="K375" s="221"/>
      <c r="L375" s="221"/>
      <c r="M375" s="221"/>
      <c r="N375" s="221"/>
      <c r="O375" s="221"/>
      <c r="P375" s="221"/>
      <c r="Q375" s="221"/>
      <c r="R375" s="221"/>
      <c r="S375" s="221"/>
      <c r="T375" s="221"/>
      <c r="U375" s="221"/>
      <c r="V375" s="221"/>
      <c r="W375" s="221"/>
      <c r="X375" s="221"/>
      <c r="Y375" s="221"/>
    </row>
    <row r="376" spans="1:25" ht="43.5" customHeight="1">
      <c r="A376" s="221"/>
      <c r="B376" s="221"/>
      <c r="C376" s="221"/>
      <c r="D376" s="221"/>
      <c r="E376" s="221"/>
      <c r="F376" s="221"/>
      <c r="G376" s="221"/>
      <c r="H376" s="221"/>
      <c r="I376" s="221"/>
      <c r="J376" s="221"/>
      <c r="K376" s="221"/>
      <c r="L376" s="221"/>
      <c r="M376" s="221"/>
      <c r="N376" s="221"/>
      <c r="O376" s="221"/>
      <c r="P376" s="221"/>
      <c r="Q376" s="221"/>
      <c r="R376" s="221"/>
      <c r="S376" s="221"/>
      <c r="T376" s="221"/>
      <c r="U376" s="221"/>
      <c r="V376" s="221"/>
      <c r="W376" s="221"/>
      <c r="X376" s="221"/>
      <c r="Y376" s="221"/>
    </row>
    <row r="377" spans="1:25" ht="43.5" customHeight="1">
      <c r="A377" s="221"/>
      <c r="B377" s="221"/>
      <c r="C377" s="221"/>
      <c r="D377" s="221"/>
      <c r="E377" s="221"/>
      <c r="F377" s="221"/>
      <c r="G377" s="221"/>
      <c r="H377" s="221"/>
      <c r="I377" s="221"/>
      <c r="J377" s="221"/>
      <c r="K377" s="221"/>
      <c r="L377" s="221"/>
      <c r="M377" s="221"/>
      <c r="N377" s="221"/>
      <c r="O377" s="221"/>
      <c r="P377" s="221"/>
      <c r="Q377" s="221"/>
      <c r="R377" s="221"/>
      <c r="S377" s="221"/>
      <c r="T377" s="221"/>
      <c r="U377" s="221"/>
      <c r="V377" s="221"/>
      <c r="W377" s="221"/>
      <c r="X377" s="221"/>
      <c r="Y377" s="221"/>
    </row>
    <row r="378" spans="1:25" ht="43.5" customHeight="1">
      <c r="A378" s="221"/>
      <c r="B378" s="221"/>
      <c r="C378" s="221"/>
      <c r="D378" s="221"/>
      <c r="E378" s="221"/>
      <c r="F378" s="221"/>
      <c r="G378" s="221"/>
      <c r="H378" s="221"/>
      <c r="I378" s="221"/>
      <c r="J378" s="221"/>
      <c r="K378" s="221"/>
      <c r="L378" s="221"/>
      <c r="M378" s="221"/>
      <c r="N378" s="221"/>
      <c r="O378" s="221"/>
      <c r="P378" s="221"/>
      <c r="Q378" s="221"/>
      <c r="R378" s="221"/>
      <c r="S378" s="221"/>
      <c r="T378" s="221"/>
      <c r="U378" s="221"/>
      <c r="V378" s="221"/>
      <c r="W378" s="221"/>
      <c r="X378" s="221"/>
      <c r="Y378" s="221"/>
    </row>
    <row r="379" spans="1:25" ht="43.5" customHeight="1">
      <c r="A379" s="221"/>
      <c r="B379" s="221"/>
      <c r="C379" s="221"/>
      <c r="D379" s="221"/>
      <c r="E379" s="221"/>
      <c r="F379" s="221"/>
      <c r="G379" s="221"/>
      <c r="H379" s="221"/>
      <c r="I379" s="221"/>
      <c r="J379" s="221"/>
      <c r="K379" s="221"/>
      <c r="L379" s="221"/>
      <c r="M379" s="221"/>
      <c r="N379" s="221"/>
      <c r="O379" s="221"/>
      <c r="P379" s="221"/>
      <c r="Q379" s="221"/>
      <c r="R379" s="221"/>
      <c r="S379" s="221"/>
      <c r="T379" s="221"/>
      <c r="U379" s="221"/>
      <c r="V379" s="221"/>
      <c r="W379" s="221"/>
      <c r="X379" s="221"/>
      <c r="Y379" s="221"/>
    </row>
    <row r="380" spans="1:25" ht="43.5" customHeight="1">
      <c r="A380" s="221"/>
      <c r="B380" s="221"/>
      <c r="C380" s="221"/>
      <c r="D380" s="221"/>
      <c r="E380" s="221"/>
      <c r="F380" s="221"/>
      <c r="G380" s="221"/>
      <c r="H380" s="221"/>
      <c r="I380" s="221"/>
      <c r="J380" s="221"/>
      <c r="K380" s="221"/>
      <c r="L380" s="221"/>
      <c r="M380" s="221"/>
      <c r="N380" s="221"/>
      <c r="O380" s="221"/>
      <c r="P380" s="221"/>
      <c r="Q380" s="221"/>
      <c r="R380" s="221"/>
      <c r="S380" s="221"/>
      <c r="T380" s="221"/>
      <c r="U380" s="221"/>
      <c r="V380" s="221"/>
      <c r="W380" s="221"/>
      <c r="X380" s="221"/>
      <c r="Y380" s="221"/>
    </row>
    <row r="381" spans="1:25" ht="43.5" customHeight="1">
      <c r="A381" s="221"/>
      <c r="B381" s="221"/>
      <c r="C381" s="221"/>
      <c r="D381" s="221"/>
      <c r="E381" s="221"/>
      <c r="F381" s="221"/>
      <c r="G381" s="221"/>
      <c r="H381" s="221"/>
      <c r="I381" s="221"/>
      <c r="J381" s="221"/>
      <c r="K381" s="221"/>
      <c r="L381" s="221"/>
      <c r="M381" s="221"/>
      <c r="N381" s="221"/>
      <c r="O381" s="221"/>
      <c r="P381" s="221"/>
      <c r="Q381" s="221"/>
      <c r="R381" s="221"/>
      <c r="S381" s="221"/>
      <c r="T381" s="221"/>
      <c r="U381" s="221"/>
      <c r="V381" s="221"/>
      <c r="W381" s="221"/>
      <c r="X381" s="221"/>
      <c r="Y381" s="221"/>
    </row>
    <row r="382" spans="1:25" ht="43.5" customHeight="1">
      <c r="A382" s="221"/>
      <c r="B382" s="221"/>
      <c r="C382" s="221"/>
      <c r="D382" s="221"/>
      <c r="E382" s="221"/>
      <c r="F382" s="221"/>
      <c r="G382" s="221"/>
      <c r="H382" s="221"/>
      <c r="I382" s="221"/>
      <c r="J382" s="221"/>
      <c r="K382" s="221"/>
      <c r="L382" s="221"/>
      <c r="M382" s="221"/>
      <c r="N382" s="221"/>
      <c r="O382" s="221"/>
      <c r="P382" s="221"/>
      <c r="Q382" s="221"/>
      <c r="R382" s="221"/>
      <c r="S382" s="221"/>
      <c r="T382" s="221"/>
      <c r="U382" s="221"/>
      <c r="V382" s="221"/>
      <c r="W382" s="221"/>
      <c r="X382" s="221"/>
      <c r="Y382" s="221"/>
    </row>
    <row r="383" spans="1:25" ht="43.5" customHeight="1">
      <c r="A383" s="221"/>
      <c r="B383" s="221"/>
      <c r="C383" s="221"/>
      <c r="D383" s="221"/>
      <c r="E383" s="221"/>
      <c r="F383" s="221"/>
      <c r="G383" s="221"/>
      <c r="H383" s="221"/>
      <c r="I383" s="221"/>
      <c r="J383" s="221"/>
      <c r="K383" s="221"/>
      <c r="L383" s="221"/>
      <c r="M383" s="221"/>
      <c r="N383" s="221"/>
      <c r="O383" s="221"/>
      <c r="P383" s="221"/>
      <c r="Q383" s="221"/>
      <c r="R383" s="221"/>
      <c r="S383" s="221"/>
      <c r="T383" s="221"/>
      <c r="U383" s="221"/>
      <c r="V383" s="221"/>
      <c r="W383" s="221"/>
      <c r="X383" s="221"/>
      <c r="Y383" s="221"/>
    </row>
    <row r="384" spans="1:25" ht="43.5" customHeight="1">
      <c r="A384" s="221"/>
      <c r="B384" s="221"/>
      <c r="C384" s="221"/>
      <c r="D384" s="221"/>
      <c r="E384" s="221"/>
      <c r="F384" s="221"/>
      <c r="G384" s="221"/>
      <c r="H384" s="221"/>
      <c r="I384" s="221"/>
      <c r="J384" s="221"/>
      <c r="K384" s="221"/>
      <c r="L384" s="221"/>
      <c r="M384" s="221"/>
      <c r="N384" s="221"/>
      <c r="O384" s="221"/>
      <c r="P384" s="221"/>
      <c r="Q384" s="221"/>
      <c r="R384" s="221"/>
      <c r="S384" s="221"/>
      <c r="T384" s="221"/>
      <c r="U384" s="221"/>
      <c r="V384" s="221"/>
      <c r="W384" s="221"/>
      <c r="X384" s="221"/>
      <c r="Y384" s="221"/>
    </row>
    <row r="385" spans="1:25" ht="43.5" customHeight="1">
      <c r="A385" s="221"/>
      <c r="B385" s="221"/>
      <c r="C385" s="221"/>
      <c r="D385" s="221"/>
      <c r="E385" s="221"/>
      <c r="F385" s="221"/>
      <c r="G385" s="221"/>
      <c r="H385" s="221"/>
      <c r="I385" s="221"/>
      <c r="J385" s="221"/>
      <c r="K385" s="221"/>
      <c r="L385" s="221"/>
      <c r="M385" s="221"/>
      <c r="N385" s="221"/>
      <c r="O385" s="221"/>
      <c r="P385" s="221"/>
      <c r="Q385" s="221"/>
      <c r="R385" s="221"/>
      <c r="S385" s="221"/>
      <c r="T385" s="221"/>
      <c r="U385" s="221"/>
      <c r="V385" s="221"/>
      <c r="W385" s="221"/>
      <c r="X385" s="221"/>
      <c r="Y385" s="221"/>
    </row>
    <row r="386" spans="1:25" ht="43.5" customHeight="1">
      <c r="A386" s="221"/>
      <c r="B386" s="221"/>
      <c r="C386" s="221"/>
      <c r="D386" s="221"/>
      <c r="E386" s="221"/>
      <c r="F386" s="221"/>
      <c r="G386" s="221"/>
      <c r="H386" s="221"/>
      <c r="I386" s="221"/>
      <c r="J386" s="221"/>
      <c r="K386" s="221"/>
      <c r="L386" s="221"/>
      <c r="M386" s="221"/>
      <c r="N386" s="221"/>
      <c r="O386" s="221"/>
      <c r="P386" s="221"/>
      <c r="Q386" s="221"/>
      <c r="R386" s="221"/>
      <c r="S386" s="221"/>
      <c r="T386" s="221"/>
      <c r="U386" s="221"/>
      <c r="V386" s="221"/>
      <c r="W386" s="221"/>
      <c r="X386" s="221"/>
      <c r="Y386" s="221"/>
    </row>
    <row r="387" spans="1:25" ht="43.5" customHeight="1">
      <c r="A387" s="221"/>
      <c r="B387" s="221"/>
      <c r="C387" s="221"/>
      <c r="D387" s="221"/>
      <c r="E387" s="221"/>
      <c r="F387" s="221"/>
      <c r="G387" s="221"/>
      <c r="H387" s="221"/>
      <c r="I387" s="221"/>
      <c r="J387" s="221"/>
      <c r="K387" s="221"/>
      <c r="L387" s="221"/>
      <c r="M387" s="221"/>
      <c r="N387" s="221"/>
      <c r="O387" s="221"/>
      <c r="P387" s="221"/>
      <c r="Q387" s="221"/>
      <c r="R387" s="221"/>
      <c r="S387" s="221"/>
      <c r="T387" s="221"/>
      <c r="U387" s="221"/>
      <c r="V387" s="221"/>
      <c r="W387" s="221"/>
      <c r="X387" s="221"/>
      <c r="Y387" s="221"/>
    </row>
    <row r="388" spans="1:25" ht="43.5" customHeight="1">
      <c r="A388" s="221"/>
      <c r="B388" s="221"/>
      <c r="C388" s="221"/>
      <c r="D388" s="221"/>
      <c r="E388" s="221"/>
      <c r="F388" s="221"/>
      <c r="G388" s="221"/>
      <c r="H388" s="221"/>
      <c r="I388" s="221"/>
      <c r="J388" s="221"/>
      <c r="K388" s="221"/>
      <c r="L388" s="221"/>
      <c r="M388" s="221"/>
      <c r="N388" s="221"/>
      <c r="O388" s="221"/>
      <c r="P388" s="221"/>
      <c r="Q388" s="221"/>
      <c r="R388" s="221"/>
      <c r="S388" s="221"/>
      <c r="T388" s="221"/>
      <c r="U388" s="221"/>
      <c r="V388" s="221"/>
      <c r="W388" s="221"/>
      <c r="X388" s="221"/>
      <c r="Y388" s="221"/>
    </row>
    <row r="389" spans="1:25" ht="43.5" customHeight="1">
      <c r="A389" s="221"/>
      <c r="B389" s="221"/>
      <c r="C389" s="221"/>
      <c r="D389" s="221"/>
      <c r="E389" s="221"/>
      <c r="F389" s="221"/>
      <c r="G389" s="221"/>
      <c r="H389" s="221"/>
      <c r="I389" s="221"/>
      <c r="J389" s="221"/>
      <c r="K389" s="221"/>
      <c r="L389" s="221"/>
      <c r="M389" s="221"/>
      <c r="N389" s="221"/>
      <c r="O389" s="221"/>
      <c r="P389" s="221"/>
      <c r="Q389" s="221"/>
      <c r="R389" s="221"/>
      <c r="S389" s="221"/>
      <c r="T389" s="221"/>
      <c r="U389" s="221"/>
      <c r="V389" s="221"/>
      <c r="W389" s="221"/>
      <c r="X389" s="221"/>
      <c r="Y389" s="221"/>
    </row>
    <row r="390" spans="1:25" ht="43.5" customHeight="1">
      <c r="A390" s="221"/>
      <c r="B390" s="221"/>
      <c r="C390" s="221"/>
      <c r="D390" s="221"/>
      <c r="E390" s="221"/>
      <c r="F390" s="221"/>
      <c r="G390" s="221"/>
      <c r="H390" s="221"/>
      <c r="I390" s="221"/>
      <c r="J390" s="221"/>
      <c r="K390" s="221"/>
      <c r="L390" s="221"/>
      <c r="M390" s="221"/>
      <c r="N390" s="221"/>
      <c r="O390" s="221"/>
      <c r="P390" s="221"/>
      <c r="Q390" s="221"/>
      <c r="R390" s="221"/>
      <c r="S390" s="221"/>
      <c r="T390" s="221"/>
      <c r="U390" s="221"/>
      <c r="V390" s="221"/>
      <c r="W390" s="221"/>
      <c r="X390" s="221"/>
      <c r="Y390" s="221"/>
    </row>
    <row r="391" spans="1:25" ht="43.5" customHeight="1">
      <c r="A391" s="221"/>
      <c r="B391" s="221"/>
      <c r="C391" s="221"/>
      <c r="D391" s="221"/>
      <c r="E391" s="221"/>
      <c r="F391" s="221"/>
      <c r="G391" s="221"/>
      <c r="H391" s="221"/>
      <c r="I391" s="221"/>
      <c r="J391" s="221"/>
      <c r="K391" s="221"/>
      <c r="L391" s="221"/>
      <c r="M391" s="221"/>
      <c r="N391" s="221"/>
      <c r="O391" s="221"/>
      <c r="P391" s="221"/>
      <c r="Q391" s="221"/>
      <c r="R391" s="221"/>
      <c r="S391" s="221"/>
      <c r="T391" s="221"/>
      <c r="U391" s="221"/>
      <c r="V391" s="221"/>
      <c r="W391" s="221"/>
      <c r="X391" s="221"/>
      <c r="Y391" s="221"/>
    </row>
    <row r="392" spans="1:25" ht="43.5" customHeight="1">
      <c r="A392" s="221"/>
      <c r="B392" s="221"/>
      <c r="C392" s="221"/>
      <c r="D392" s="221"/>
      <c r="E392" s="221"/>
      <c r="F392" s="221"/>
      <c r="G392" s="221"/>
      <c r="H392" s="221"/>
      <c r="I392" s="221"/>
      <c r="J392" s="221"/>
      <c r="K392" s="221"/>
      <c r="L392" s="221"/>
      <c r="M392" s="221"/>
      <c r="N392" s="221"/>
      <c r="O392" s="221"/>
      <c r="P392" s="221"/>
      <c r="Q392" s="221"/>
      <c r="R392" s="221"/>
      <c r="S392" s="221"/>
      <c r="T392" s="221"/>
      <c r="U392" s="221"/>
      <c r="V392" s="221"/>
      <c r="W392" s="221"/>
      <c r="X392" s="221"/>
      <c r="Y392" s="221"/>
    </row>
    <row r="393" spans="1:25" ht="43.5" customHeight="1">
      <c r="A393" s="221"/>
      <c r="B393" s="221"/>
      <c r="C393" s="221"/>
      <c r="D393" s="221"/>
      <c r="E393" s="221"/>
      <c r="F393" s="221"/>
      <c r="G393" s="221"/>
      <c r="H393" s="221"/>
      <c r="I393" s="221"/>
      <c r="J393" s="221"/>
      <c r="K393" s="221"/>
      <c r="L393" s="221"/>
      <c r="M393" s="221"/>
      <c r="N393" s="221"/>
      <c r="O393" s="221"/>
      <c r="P393" s="221"/>
      <c r="Q393" s="221"/>
      <c r="R393" s="221"/>
      <c r="S393" s="221"/>
      <c r="T393" s="221"/>
      <c r="U393" s="221"/>
      <c r="V393" s="221"/>
      <c r="W393" s="221"/>
      <c r="X393" s="221"/>
      <c r="Y393" s="221"/>
    </row>
    <row r="394" spans="1:25" ht="43.5" customHeight="1">
      <c r="A394" s="221"/>
      <c r="B394" s="221"/>
      <c r="C394" s="221"/>
      <c r="D394" s="221"/>
      <c r="E394" s="221"/>
      <c r="F394" s="221"/>
      <c r="G394" s="221"/>
      <c r="H394" s="221"/>
      <c r="I394" s="221"/>
      <c r="J394" s="221"/>
      <c r="K394" s="221"/>
      <c r="L394" s="221"/>
      <c r="M394" s="221"/>
      <c r="N394" s="221"/>
      <c r="O394" s="221"/>
      <c r="P394" s="221"/>
      <c r="Q394" s="221"/>
      <c r="R394" s="221"/>
      <c r="S394" s="221"/>
      <c r="T394" s="221"/>
      <c r="U394" s="221"/>
      <c r="V394" s="221"/>
      <c r="W394" s="221"/>
      <c r="X394" s="221"/>
      <c r="Y394" s="221"/>
    </row>
    <row r="395" spans="1:25" ht="43.5" customHeight="1">
      <c r="A395" s="221"/>
      <c r="B395" s="221"/>
      <c r="C395" s="221"/>
      <c r="D395" s="221"/>
      <c r="E395" s="221"/>
      <c r="F395" s="221"/>
      <c r="G395" s="221"/>
      <c r="H395" s="221"/>
      <c r="I395" s="221"/>
      <c r="J395" s="221"/>
      <c r="K395" s="221"/>
      <c r="L395" s="221"/>
      <c r="M395" s="221"/>
      <c r="N395" s="221"/>
      <c r="O395" s="221"/>
      <c r="P395" s="221"/>
      <c r="Q395" s="221"/>
      <c r="R395" s="221"/>
      <c r="S395" s="221"/>
      <c r="T395" s="221"/>
      <c r="U395" s="221"/>
      <c r="V395" s="221"/>
      <c r="W395" s="221"/>
      <c r="X395" s="221"/>
      <c r="Y395" s="221"/>
    </row>
    <row r="396" spans="1:25" ht="43.5" customHeight="1">
      <c r="A396" s="221"/>
      <c r="B396" s="221"/>
      <c r="C396" s="221"/>
      <c r="D396" s="221"/>
      <c r="E396" s="221"/>
      <c r="F396" s="221"/>
      <c r="G396" s="221"/>
      <c r="H396" s="221"/>
      <c r="I396" s="221"/>
      <c r="J396" s="221"/>
      <c r="K396" s="221"/>
      <c r="L396" s="221"/>
      <c r="M396" s="221"/>
      <c r="N396" s="221"/>
      <c r="O396" s="221"/>
      <c r="P396" s="221"/>
      <c r="Q396" s="221"/>
      <c r="R396" s="221"/>
      <c r="S396" s="221"/>
      <c r="T396" s="221"/>
      <c r="U396" s="221"/>
      <c r="V396" s="221"/>
      <c r="W396" s="221"/>
      <c r="X396" s="221"/>
      <c r="Y396" s="221"/>
    </row>
    <row r="397" spans="1:25" ht="43.5" customHeight="1">
      <c r="A397" s="221"/>
      <c r="B397" s="221"/>
      <c r="C397" s="221"/>
      <c r="D397" s="221"/>
      <c r="E397" s="221"/>
      <c r="F397" s="221"/>
      <c r="G397" s="221"/>
      <c r="H397" s="221"/>
      <c r="I397" s="221"/>
      <c r="J397" s="221"/>
      <c r="K397" s="221"/>
      <c r="L397" s="221"/>
      <c r="M397" s="221"/>
      <c r="N397" s="221"/>
      <c r="O397" s="221"/>
      <c r="P397" s="221"/>
      <c r="Q397" s="221"/>
      <c r="R397" s="221"/>
      <c r="S397" s="221"/>
      <c r="T397" s="221"/>
      <c r="U397" s="221"/>
      <c r="V397" s="221"/>
      <c r="W397" s="221"/>
      <c r="X397" s="221"/>
      <c r="Y397" s="221"/>
    </row>
    <row r="398" spans="1:25" ht="43.5" customHeight="1">
      <c r="A398" s="221"/>
      <c r="B398" s="221"/>
      <c r="C398" s="221"/>
      <c r="D398" s="221"/>
      <c r="E398" s="221"/>
      <c r="F398" s="221"/>
      <c r="G398" s="221"/>
      <c r="H398" s="221"/>
      <c r="I398" s="221"/>
      <c r="J398" s="221"/>
      <c r="K398" s="221"/>
      <c r="L398" s="221"/>
      <c r="M398" s="221"/>
      <c r="N398" s="221"/>
      <c r="O398" s="221"/>
      <c r="P398" s="221"/>
      <c r="Q398" s="221"/>
      <c r="R398" s="221"/>
      <c r="S398" s="221"/>
      <c r="T398" s="221"/>
      <c r="U398" s="221"/>
      <c r="V398" s="221"/>
      <c r="W398" s="221"/>
      <c r="X398" s="221"/>
      <c r="Y398" s="221"/>
    </row>
    <row r="399" spans="1:25" ht="43.5" customHeight="1">
      <c r="A399" s="221"/>
      <c r="B399" s="221"/>
      <c r="C399" s="221"/>
      <c r="D399" s="221"/>
      <c r="E399" s="221"/>
      <c r="F399" s="221"/>
      <c r="G399" s="221"/>
      <c r="H399" s="221"/>
      <c r="I399" s="221"/>
      <c r="J399" s="221"/>
      <c r="K399" s="221"/>
      <c r="L399" s="221"/>
      <c r="M399" s="221"/>
      <c r="N399" s="221"/>
      <c r="O399" s="221"/>
      <c r="P399" s="221"/>
      <c r="Q399" s="221"/>
      <c r="R399" s="221"/>
      <c r="S399" s="221"/>
      <c r="T399" s="221"/>
      <c r="U399" s="221"/>
      <c r="V399" s="221"/>
      <c r="W399" s="221"/>
      <c r="X399" s="221"/>
      <c r="Y399" s="221"/>
    </row>
    <row r="400" spans="1:25" ht="43.5" customHeight="1">
      <c r="A400" s="221"/>
      <c r="B400" s="221"/>
      <c r="C400" s="221"/>
      <c r="D400" s="221"/>
      <c r="E400" s="221"/>
      <c r="F400" s="221"/>
      <c r="G400" s="221"/>
      <c r="H400" s="221"/>
      <c r="I400" s="221"/>
      <c r="J400" s="221"/>
      <c r="K400" s="221"/>
      <c r="L400" s="221"/>
      <c r="M400" s="221"/>
      <c r="N400" s="221"/>
      <c r="O400" s="221"/>
      <c r="P400" s="221"/>
      <c r="Q400" s="221"/>
      <c r="R400" s="221"/>
      <c r="S400" s="221"/>
      <c r="T400" s="221"/>
      <c r="U400" s="221"/>
      <c r="V400" s="221"/>
      <c r="W400" s="221"/>
      <c r="X400" s="221"/>
      <c r="Y400" s="221"/>
    </row>
    <row r="401" spans="1:25" ht="43.5" customHeight="1">
      <c r="A401" s="221"/>
      <c r="B401" s="221"/>
      <c r="C401" s="221"/>
      <c r="D401" s="221"/>
      <c r="E401" s="221"/>
      <c r="F401" s="221"/>
      <c r="G401" s="221"/>
      <c r="H401" s="221"/>
      <c r="I401" s="221"/>
      <c r="J401" s="221"/>
      <c r="K401" s="221"/>
      <c r="L401" s="221"/>
      <c r="M401" s="221"/>
      <c r="N401" s="221"/>
      <c r="O401" s="221"/>
      <c r="P401" s="221"/>
      <c r="Q401" s="221"/>
      <c r="R401" s="221"/>
      <c r="S401" s="221"/>
      <c r="T401" s="221"/>
      <c r="U401" s="221"/>
      <c r="V401" s="221"/>
      <c r="W401" s="221"/>
      <c r="X401" s="221"/>
      <c r="Y401" s="221"/>
    </row>
    <row r="402" spans="1:25" ht="43.5" customHeight="1">
      <c r="A402" s="221"/>
      <c r="B402" s="221"/>
      <c r="C402" s="221"/>
      <c r="D402" s="221"/>
      <c r="E402" s="221"/>
      <c r="F402" s="221"/>
      <c r="G402" s="221"/>
      <c r="H402" s="221"/>
      <c r="I402" s="221"/>
      <c r="J402" s="221"/>
      <c r="K402" s="221"/>
      <c r="L402" s="221"/>
      <c r="M402" s="221"/>
      <c r="N402" s="221"/>
      <c r="O402" s="221"/>
      <c r="P402" s="221"/>
      <c r="Q402" s="221"/>
      <c r="R402" s="221"/>
      <c r="S402" s="221"/>
      <c r="T402" s="221"/>
      <c r="U402" s="221"/>
      <c r="V402" s="221"/>
      <c r="W402" s="221"/>
      <c r="X402" s="221"/>
      <c r="Y402" s="221"/>
    </row>
    <row r="403" spans="1:25" ht="43.5" customHeight="1">
      <c r="A403" s="221"/>
      <c r="B403" s="221"/>
      <c r="C403" s="221"/>
      <c r="D403" s="221"/>
      <c r="E403" s="221"/>
      <c r="F403" s="221"/>
      <c r="G403" s="221"/>
      <c r="H403" s="221"/>
      <c r="I403" s="221"/>
      <c r="J403" s="221"/>
      <c r="K403" s="221"/>
      <c r="L403" s="221"/>
      <c r="M403" s="221"/>
      <c r="N403" s="221"/>
      <c r="O403" s="221"/>
      <c r="P403" s="221"/>
      <c r="Q403" s="221"/>
      <c r="R403" s="221"/>
      <c r="S403" s="221"/>
      <c r="T403" s="221"/>
      <c r="U403" s="221"/>
      <c r="V403" s="221"/>
      <c r="W403" s="221"/>
      <c r="X403" s="221"/>
      <c r="Y403" s="221"/>
    </row>
    <row r="404" spans="1:25" ht="43.5" customHeight="1">
      <c r="A404" s="221"/>
      <c r="B404" s="221"/>
      <c r="C404" s="221"/>
      <c r="D404" s="221"/>
      <c r="E404" s="221"/>
      <c r="F404" s="221"/>
      <c r="G404" s="221"/>
      <c r="H404" s="221"/>
      <c r="I404" s="221"/>
      <c r="J404" s="221"/>
      <c r="K404" s="221"/>
      <c r="L404" s="221"/>
      <c r="M404" s="221"/>
      <c r="N404" s="221"/>
      <c r="O404" s="221"/>
      <c r="P404" s="221"/>
      <c r="Q404" s="221"/>
      <c r="R404" s="221"/>
      <c r="S404" s="221"/>
      <c r="T404" s="221"/>
      <c r="U404" s="221"/>
      <c r="V404" s="221"/>
      <c r="W404" s="221"/>
      <c r="X404" s="221"/>
      <c r="Y404" s="221"/>
    </row>
    <row r="405" spans="1:25" ht="43.5" customHeight="1">
      <c r="A405" s="221"/>
      <c r="B405" s="221"/>
      <c r="C405" s="221"/>
      <c r="D405" s="221"/>
      <c r="E405" s="221"/>
      <c r="F405" s="221"/>
      <c r="G405" s="221"/>
      <c r="H405" s="221"/>
      <c r="I405" s="221"/>
      <c r="J405" s="221"/>
      <c r="K405" s="221"/>
      <c r="L405" s="221"/>
      <c r="M405" s="221"/>
      <c r="N405" s="221"/>
      <c r="O405" s="221"/>
      <c r="P405" s="221"/>
      <c r="Q405" s="221"/>
      <c r="R405" s="221"/>
      <c r="S405" s="221"/>
      <c r="T405" s="221"/>
      <c r="U405" s="221"/>
      <c r="V405" s="221"/>
      <c r="W405" s="221"/>
      <c r="X405" s="221"/>
      <c r="Y405" s="221"/>
    </row>
    <row r="406" spans="1:25" ht="43.5" customHeight="1">
      <c r="A406" s="221"/>
      <c r="B406" s="221"/>
      <c r="C406" s="221"/>
      <c r="D406" s="221"/>
      <c r="E406" s="221"/>
      <c r="F406" s="221"/>
      <c r="G406" s="221"/>
      <c r="H406" s="221"/>
      <c r="I406" s="221"/>
      <c r="J406" s="221"/>
      <c r="K406" s="221"/>
      <c r="L406" s="221"/>
      <c r="M406" s="221"/>
      <c r="N406" s="221"/>
      <c r="O406" s="221"/>
      <c r="P406" s="221"/>
      <c r="Q406" s="221"/>
      <c r="R406" s="221"/>
      <c r="S406" s="221"/>
      <c r="T406" s="221"/>
      <c r="U406" s="221"/>
      <c r="V406" s="221"/>
      <c r="W406" s="221"/>
      <c r="X406" s="221"/>
      <c r="Y406" s="221"/>
    </row>
    <row r="407" spans="1:25" ht="43.5" customHeight="1">
      <c r="A407" s="221"/>
      <c r="B407" s="221"/>
      <c r="C407" s="221"/>
      <c r="D407" s="221"/>
      <c r="E407" s="221"/>
      <c r="F407" s="221"/>
      <c r="G407" s="221"/>
      <c r="H407" s="221"/>
      <c r="I407" s="221"/>
      <c r="J407" s="221"/>
      <c r="K407" s="221"/>
      <c r="L407" s="221"/>
      <c r="M407" s="221"/>
      <c r="N407" s="221"/>
      <c r="O407" s="221"/>
      <c r="P407" s="221"/>
      <c r="Q407" s="221"/>
      <c r="R407" s="221"/>
      <c r="S407" s="221"/>
      <c r="T407" s="221"/>
      <c r="U407" s="221"/>
      <c r="V407" s="221"/>
      <c r="W407" s="221"/>
      <c r="X407" s="221"/>
      <c r="Y407" s="221"/>
    </row>
    <row r="408" spans="1:25" ht="43.5" customHeight="1">
      <c r="A408" s="221"/>
      <c r="B408" s="221"/>
      <c r="C408" s="221"/>
      <c r="D408" s="221"/>
      <c r="E408" s="221"/>
      <c r="F408" s="221"/>
      <c r="G408" s="221"/>
      <c r="H408" s="221"/>
      <c r="I408" s="221"/>
      <c r="J408" s="221"/>
      <c r="K408" s="221"/>
      <c r="L408" s="221"/>
      <c r="M408" s="221"/>
      <c r="N408" s="221"/>
      <c r="O408" s="221"/>
      <c r="P408" s="221"/>
      <c r="Q408" s="221"/>
      <c r="R408" s="221"/>
      <c r="S408" s="221"/>
      <c r="T408" s="221"/>
      <c r="U408" s="221"/>
      <c r="V408" s="221"/>
      <c r="W408" s="221"/>
      <c r="X408" s="221"/>
      <c r="Y408" s="221"/>
    </row>
    <row r="409" spans="1:25" ht="43.5" customHeight="1">
      <c r="A409" s="221"/>
      <c r="B409" s="221"/>
      <c r="C409" s="221"/>
      <c r="D409" s="221"/>
      <c r="E409" s="221"/>
      <c r="F409" s="221"/>
      <c r="G409" s="221"/>
      <c r="H409" s="221"/>
      <c r="I409" s="221"/>
      <c r="J409" s="221"/>
      <c r="K409" s="221"/>
      <c r="L409" s="221"/>
      <c r="M409" s="221"/>
      <c r="N409" s="221"/>
      <c r="O409" s="221"/>
      <c r="P409" s="221"/>
      <c r="Q409" s="221"/>
      <c r="R409" s="221"/>
      <c r="S409" s="221"/>
      <c r="T409" s="221"/>
      <c r="U409" s="221"/>
      <c r="V409" s="221"/>
      <c r="W409" s="221"/>
      <c r="X409" s="221"/>
      <c r="Y409" s="221"/>
    </row>
    <row r="410" spans="1:25" ht="43.5" customHeight="1">
      <c r="A410" s="221"/>
      <c r="B410" s="221"/>
      <c r="C410" s="221"/>
      <c r="D410" s="221"/>
      <c r="E410" s="221"/>
      <c r="F410" s="221"/>
      <c r="G410" s="221"/>
      <c r="H410" s="221"/>
      <c r="I410" s="221"/>
      <c r="J410" s="221"/>
      <c r="K410" s="221"/>
      <c r="L410" s="221"/>
      <c r="M410" s="221"/>
      <c r="N410" s="221"/>
      <c r="O410" s="221"/>
      <c r="P410" s="221"/>
      <c r="Q410" s="221"/>
      <c r="R410" s="221"/>
      <c r="S410" s="221"/>
      <c r="T410" s="221"/>
      <c r="U410" s="221"/>
      <c r="V410" s="221"/>
      <c r="W410" s="221"/>
      <c r="X410" s="221"/>
      <c r="Y410" s="221"/>
    </row>
    <row r="411" spans="1:25" ht="43.5" customHeight="1">
      <c r="A411" s="221"/>
      <c r="B411" s="221"/>
      <c r="C411" s="221"/>
      <c r="D411" s="221"/>
      <c r="E411" s="221"/>
      <c r="F411" s="221"/>
      <c r="G411" s="221"/>
      <c r="H411" s="221"/>
      <c r="I411" s="221"/>
      <c r="J411" s="221"/>
      <c r="K411" s="221"/>
      <c r="L411" s="221"/>
      <c r="M411" s="221"/>
      <c r="N411" s="221"/>
      <c r="O411" s="221"/>
      <c r="P411" s="221"/>
      <c r="Q411" s="221"/>
      <c r="R411" s="221"/>
      <c r="S411" s="221"/>
      <c r="T411" s="221"/>
      <c r="U411" s="221"/>
      <c r="V411" s="221"/>
      <c r="W411" s="221"/>
      <c r="X411" s="221"/>
      <c r="Y411" s="221"/>
    </row>
    <row r="412" spans="1:25" ht="43.5" customHeight="1">
      <c r="A412" s="221"/>
      <c r="B412" s="221"/>
      <c r="C412" s="221"/>
      <c r="D412" s="221"/>
      <c r="E412" s="221"/>
      <c r="F412" s="221"/>
      <c r="G412" s="221"/>
      <c r="H412" s="221"/>
      <c r="I412" s="221"/>
      <c r="J412" s="221"/>
      <c r="K412" s="221"/>
      <c r="L412" s="221"/>
      <c r="M412" s="221"/>
      <c r="N412" s="221"/>
      <c r="O412" s="221"/>
      <c r="P412" s="221"/>
      <c r="Q412" s="221"/>
      <c r="R412" s="221"/>
      <c r="S412" s="221"/>
      <c r="T412" s="221"/>
      <c r="U412" s="221"/>
      <c r="V412" s="221"/>
      <c r="W412" s="221"/>
      <c r="X412" s="221"/>
      <c r="Y412" s="221"/>
    </row>
    <row r="413" spans="1:25" ht="43.5" customHeight="1">
      <c r="A413" s="221"/>
      <c r="B413" s="221"/>
      <c r="C413" s="221"/>
      <c r="D413" s="221"/>
      <c r="E413" s="221"/>
      <c r="F413" s="221"/>
      <c r="G413" s="221"/>
      <c r="H413" s="221"/>
      <c r="I413" s="221"/>
      <c r="J413" s="221"/>
      <c r="K413" s="221"/>
      <c r="L413" s="221"/>
      <c r="M413" s="221"/>
      <c r="N413" s="221"/>
      <c r="O413" s="221"/>
      <c r="P413" s="221"/>
      <c r="Q413" s="221"/>
      <c r="R413" s="221"/>
      <c r="S413" s="221"/>
      <c r="T413" s="221"/>
      <c r="U413" s="221"/>
      <c r="V413" s="221"/>
      <c r="W413" s="221"/>
      <c r="X413" s="221"/>
      <c r="Y413" s="221"/>
    </row>
    <row r="414" spans="1:25" ht="43.5" customHeight="1">
      <c r="A414" s="221"/>
      <c r="B414" s="221"/>
      <c r="C414" s="221"/>
      <c r="D414" s="221"/>
      <c r="E414" s="221"/>
      <c r="F414" s="221"/>
      <c r="G414" s="221"/>
      <c r="H414" s="221"/>
      <c r="I414" s="221"/>
      <c r="J414" s="221"/>
      <c r="K414" s="221"/>
      <c r="L414" s="221"/>
      <c r="M414" s="221"/>
      <c r="N414" s="221"/>
      <c r="O414" s="221"/>
      <c r="P414" s="221"/>
      <c r="Q414" s="221"/>
      <c r="R414" s="221"/>
      <c r="S414" s="221"/>
      <c r="T414" s="221"/>
      <c r="U414" s="221"/>
      <c r="V414" s="221"/>
      <c r="W414" s="221"/>
      <c r="X414" s="221"/>
      <c r="Y414" s="221"/>
    </row>
    <row r="415" spans="1:25" ht="43.5" customHeight="1">
      <c r="A415" s="221"/>
      <c r="B415" s="221"/>
      <c r="C415" s="221"/>
      <c r="D415" s="221"/>
      <c r="E415" s="221"/>
      <c r="F415" s="221"/>
      <c r="G415" s="221"/>
      <c r="H415" s="221"/>
      <c r="I415" s="221"/>
      <c r="J415" s="221"/>
      <c r="K415" s="221"/>
      <c r="L415" s="221"/>
      <c r="M415" s="221"/>
      <c r="N415" s="221"/>
      <c r="O415" s="221"/>
      <c r="P415" s="221"/>
      <c r="Q415" s="221"/>
      <c r="R415" s="221"/>
      <c r="S415" s="221"/>
      <c r="T415" s="221"/>
      <c r="U415" s="221"/>
      <c r="V415" s="221"/>
      <c r="W415" s="221"/>
      <c r="X415" s="221"/>
      <c r="Y415" s="221"/>
    </row>
    <row r="416" spans="1:25" ht="43.5" customHeight="1">
      <c r="A416" s="221"/>
      <c r="B416" s="221"/>
      <c r="C416" s="221"/>
      <c r="D416" s="221"/>
      <c r="E416" s="221"/>
      <c r="F416" s="221"/>
      <c r="G416" s="221"/>
      <c r="H416" s="221"/>
      <c r="I416" s="221"/>
      <c r="J416" s="221"/>
      <c r="K416" s="221"/>
      <c r="L416" s="221"/>
      <c r="M416" s="221"/>
      <c r="N416" s="221"/>
      <c r="O416" s="221"/>
      <c r="P416" s="221"/>
      <c r="Q416" s="221"/>
      <c r="R416" s="221"/>
      <c r="S416" s="221"/>
      <c r="T416" s="221"/>
      <c r="U416" s="221"/>
      <c r="V416" s="221"/>
      <c r="W416" s="221"/>
      <c r="X416" s="221"/>
      <c r="Y416" s="221"/>
    </row>
    <row r="417" spans="1:25" ht="43.5" customHeight="1">
      <c r="A417" s="221"/>
      <c r="B417" s="221"/>
      <c r="C417" s="221"/>
      <c r="D417" s="221"/>
      <c r="E417" s="221"/>
      <c r="F417" s="221"/>
      <c r="G417" s="221"/>
      <c r="H417" s="221"/>
      <c r="I417" s="221"/>
      <c r="J417" s="221"/>
      <c r="K417" s="221"/>
      <c r="L417" s="221"/>
      <c r="M417" s="221"/>
      <c r="N417" s="221"/>
      <c r="O417" s="221"/>
      <c r="P417" s="221"/>
      <c r="Q417" s="221"/>
      <c r="R417" s="221"/>
      <c r="S417" s="221"/>
      <c r="T417" s="221"/>
      <c r="U417" s="221"/>
      <c r="V417" s="221"/>
      <c r="W417" s="221"/>
      <c r="X417" s="221"/>
      <c r="Y417" s="221"/>
    </row>
    <row r="418" spans="1:25" ht="43.5" customHeight="1">
      <c r="A418" s="221"/>
      <c r="B418" s="221"/>
      <c r="C418" s="221"/>
      <c r="D418" s="221"/>
      <c r="E418" s="221"/>
      <c r="F418" s="221"/>
      <c r="G418" s="221"/>
      <c r="H418" s="221"/>
      <c r="I418" s="221"/>
      <c r="J418" s="221"/>
      <c r="K418" s="221"/>
      <c r="L418" s="221"/>
      <c r="M418" s="221"/>
      <c r="N418" s="221"/>
      <c r="O418" s="221"/>
      <c r="P418" s="221"/>
      <c r="Q418" s="221"/>
      <c r="R418" s="221"/>
      <c r="S418" s="221"/>
      <c r="T418" s="221"/>
      <c r="U418" s="221"/>
      <c r="V418" s="221"/>
      <c r="W418" s="221"/>
      <c r="X418" s="221"/>
      <c r="Y418" s="221"/>
    </row>
    <row r="419" spans="1:25" ht="43.5" customHeight="1">
      <c r="A419" s="221"/>
      <c r="B419" s="221"/>
      <c r="C419" s="221"/>
      <c r="D419" s="221"/>
      <c r="E419" s="221"/>
      <c r="F419" s="221"/>
      <c r="G419" s="221"/>
      <c r="H419" s="221"/>
      <c r="I419" s="221"/>
      <c r="J419" s="221"/>
      <c r="K419" s="221"/>
      <c r="L419" s="221"/>
      <c r="M419" s="221"/>
      <c r="N419" s="221"/>
      <c r="O419" s="221"/>
      <c r="P419" s="221"/>
      <c r="Q419" s="221"/>
      <c r="R419" s="221"/>
      <c r="S419" s="221"/>
      <c r="T419" s="221"/>
      <c r="U419" s="221"/>
      <c r="V419" s="221"/>
      <c r="W419" s="221"/>
      <c r="X419" s="221"/>
      <c r="Y419" s="221"/>
    </row>
    <row r="420" spans="1:25" ht="43.5" customHeight="1">
      <c r="A420" s="221"/>
      <c r="B420" s="221"/>
      <c r="C420" s="221"/>
      <c r="D420" s="221"/>
      <c r="E420" s="221"/>
      <c r="F420" s="221"/>
      <c r="G420" s="221"/>
      <c r="H420" s="221"/>
      <c r="I420" s="221"/>
      <c r="J420" s="221"/>
      <c r="K420" s="221"/>
      <c r="L420" s="221"/>
      <c r="M420" s="221"/>
      <c r="N420" s="221"/>
      <c r="O420" s="221"/>
      <c r="P420" s="221"/>
      <c r="Q420" s="221"/>
      <c r="R420" s="221"/>
      <c r="S420" s="221"/>
      <c r="T420" s="221"/>
      <c r="U420" s="221"/>
      <c r="V420" s="221"/>
      <c r="W420" s="221"/>
      <c r="X420" s="221"/>
      <c r="Y420" s="221"/>
    </row>
    <row r="421" spans="1:25" ht="43.5" customHeight="1">
      <c r="A421" s="221"/>
      <c r="B421" s="221"/>
      <c r="C421" s="221"/>
      <c r="D421" s="221"/>
      <c r="E421" s="221"/>
      <c r="F421" s="221"/>
      <c r="G421" s="221"/>
      <c r="H421" s="221"/>
      <c r="I421" s="221"/>
      <c r="J421" s="221"/>
      <c r="K421" s="221"/>
      <c r="L421" s="221"/>
      <c r="M421" s="221"/>
      <c r="N421" s="221"/>
      <c r="O421" s="221"/>
      <c r="P421" s="221"/>
      <c r="Q421" s="221"/>
      <c r="R421" s="221"/>
      <c r="S421" s="221"/>
      <c r="T421" s="221"/>
      <c r="U421" s="221"/>
      <c r="V421" s="221"/>
      <c r="W421" s="221"/>
      <c r="X421" s="221"/>
      <c r="Y421" s="221"/>
    </row>
    <row r="422" spans="1:25" ht="43.5" customHeight="1">
      <c r="A422" s="221"/>
      <c r="B422" s="221"/>
      <c r="C422" s="221"/>
      <c r="D422" s="221"/>
      <c r="E422" s="221"/>
      <c r="F422" s="221"/>
      <c r="G422" s="221"/>
      <c r="H422" s="221"/>
      <c r="I422" s="221"/>
      <c r="J422" s="221"/>
      <c r="K422" s="221"/>
      <c r="L422" s="221"/>
      <c r="M422" s="221"/>
      <c r="N422" s="221"/>
      <c r="O422" s="221"/>
      <c r="P422" s="221"/>
      <c r="Q422" s="221"/>
      <c r="R422" s="221"/>
      <c r="S422" s="221"/>
      <c r="T422" s="221"/>
      <c r="U422" s="221"/>
      <c r="V422" s="221"/>
      <c r="W422" s="221"/>
      <c r="X422" s="221"/>
      <c r="Y422" s="221"/>
    </row>
    <row r="423" spans="1:25" ht="43.5" customHeight="1">
      <c r="A423" s="221"/>
      <c r="B423" s="221"/>
      <c r="C423" s="221"/>
      <c r="D423" s="221"/>
      <c r="E423" s="221"/>
      <c r="F423" s="221"/>
      <c r="G423" s="221"/>
      <c r="H423" s="221"/>
      <c r="I423" s="221"/>
      <c r="J423" s="221"/>
      <c r="K423" s="221"/>
      <c r="L423" s="221"/>
      <c r="M423" s="221"/>
      <c r="N423" s="221"/>
      <c r="O423" s="221"/>
      <c r="P423" s="221"/>
      <c r="Q423" s="221"/>
      <c r="R423" s="221"/>
      <c r="S423" s="221"/>
      <c r="T423" s="221"/>
      <c r="U423" s="221"/>
      <c r="V423" s="221"/>
      <c r="W423" s="221"/>
      <c r="X423" s="221"/>
      <c r="Y423" s="221"/>
    </row>
    <row r="424" spans="1:25" ht="43.5" customHeight="1">
      <c r="A424" s="221"/>
      <c r="B424" s="221"/>
      <c r="C424" s="221"/>
      <c r="D424" s="221"/>
      <c r="E424" s="221"/>
      <c r="F424" s="221"/>
      <c r="G424" s="221"/>
      <c r="H424" s="221"/>
      <c r="I424" s="221"/>
      <c r="J424" s="221"/>
      <c r="K424" s="221"/>
      <c r="L424" s="221"/>
      <c r="M424" s="221"/>
      <c r="N424" s="221"/>
      <c r="O424" s="221"/>
      <c r="P424" s="221"/>
      <c r="Q424" s="221"/>
      <c r="R424" s="221"/>
      <c r="S424" s="221"/>
      <c r="T424" s="221"/>
      <c r="U424" s="221"/>
      <c r="V424" s="221"/>
      <c r="W424" s="221"/>
      <c r="X424" s="221"/>
      <c r="Y424" s="221"/>
    </row>
    <row r="425" spans="1:25" ht="43.5" customHeight="1">
      <c r="A425" s="221"/>
      <c r="B425" s="221"/>
      <c r="C425" s="221"/>
      <c r="D425" s="221"/>
      <c r="E425" s="221"/>
      <c r="F425" s="221"/>
      <c r="G425" s="221"/>
      <c r="H425" s="221"/>
      <c r="I425" s="221"/>
      <c r="J425" s="221"/>
      <c r="K425" s="221"/>
      <c r="L425" s="221"/>
      <c r="M425" s="221"/>
      <c r="N425" s="221"/>
      <c r="O425" s="221"/>
      <c r="P425" s="221"/>
      <c r="Q425" s="221"/>
      <c r="R425" s="221"/>
      <c r="S425" s="221"/>
      <c r="T425" s="221"/>
      <c r="U425" s="221"/>
      <c r="V425" s="221"/>
      <c r="W425" s="221"/>
      <c r="X425" s="221"/>
      <c r="Y425" s="221"/>
    </row>
    <row r="426" spans="1:25" ht="43.5" customHeight="1">
      <c r="A426" s="221"/>
      <c r="B426" s="221"/>
      <c r="C426" s="221"/>
      <c r="D426" s="221"/>
      <c r="E426" s="221"/>
      <c r="F426" s="221"/>
      <c r="G426" s="221"/>
      <c r="H426" s="221"/>
      <c r="I426" s="221"/>
      <c r="J426" s="221"/>
      <c r="K426" s="221"/>
      <c r="L426" s="221"/>
      <c r="M426" s="221"/>
      <c r="N426" s="221"/>
      <c r="O426" s="221"/>
      <c r="P426" s="221"/>
      <c r="Q426" s="221"/>
      <c r="R426" s="221"/>
      <c r="S426" s="221"/>
      <c r="T426" s="221"/>
      <c r="U426" s="221"/>
      <c r="V426" s="221"/>
      <c r="W426" s="221"/>
      <c r="X426" s="221"/>
      <c r="Y426" s="221"/>
    </row>
    <row r="427" spans="1:25" ht="43.5" customHeight="1">
      <c r="A427" s="221"/>
      <c r="B427" s="221"/>
      <c r="C427" s="221"/>
      <c r="D427" s="221"/>
      <c r="E427" s="221"/>
      <c r="F427" s="221"/>
      <c r="G427" s="221"/>
      <c r="H427" s="221"/>
      <c r="I427" s="221"/>
      <c r="J427" s="221"/>
      <c r="K427" s="221"/>
      <c r="L427" s="221"/>
      <c r="M427" s="221"/>
      <c r="N427" s="221"/>
      <c r="O427" s="221"/>
      <c r="P427" s="221"/>
      <c r="Q427" s="221"/>
      <c r="R427" s="221"/>
      <c r="S427" s="221"/>
      <c r="T427" s="221"/>
      <c r="U427" s="221"/>
      <c r="V427" s="221"/>
      <c r="W427" s="221"/>
      <c r="X427" s="221"/>
      <c r="Y427" s="221"/>
    </row>
    <row r="428" spans="1:25" ht="43.5" customHeight="1">
      <c r="A428" s="221"/>
      <c r="B428" s="221"/>
      <c r="C428" s="221"/>
      <c r="D428" s="221"/>
      <c r="E428" s="221"/>
      <c r="F428" s="221"/>
      <c r="G428" s="221"/>
      <c r="H428" s="221"/>
      <c r="I428" s="221"/>
      <c r="J428" s="221"/>
      <c r="K428" s="221"/>
      <c r="L428" s="221"/>
      <c r="M428" s="221"/>
      <c r="N428" s="221"/>
      <c r="O428" s="221"/>
      <c r="P428" s="221"/>
      <c r="Q428" s="221"/>
      <c r="R428" s="221"/>
      <c r="S428" s="221"/>
      <c r="T428" s="221"/>
      <c r="U428" s="221"/>
      <c r="V428" s="221"/>
      <c r="W428" s="221"/>
      <c r="X428" s="221"/>
      <c r="Y428" s="221"/>
    </row>
    <row r="429" spans="1:25" ht="43.5" customHeight="1">
      <c r="A429" s="221"/>
      <c r="B429" s="221"/>
      <c r="C429" s="221"/>
      <c r="D429" s="221"/>
      <c r="E429" s="221"/>
      <c r="F429" s="221"/>
      <c r="G429" s="221"/>
      <c r="H429" s="221"/>
      <c r="I429" s="221"/>
      <c r="J429" s="221"/>
      <c r="K429" s="221"/>
      <c r="L429" s="221"/>
      <c r="M429" s="221"/>
      <c r="N429" s="221"/>
      <c r="O429" s="221"/>
      <c r="P429" s="221"/>
      <c r="Q429" s="221"/>
      <c r="R429" s="221"/>
      <c r="S429" s="221"/>
      <c r="T429" s="221"/>
      <c r="U429" s="221"/>
      <c r="V429" s="221"/>
      <c r="W429" s="221"/>
      <c r="X429" s="221"/>
      <c r="Y429" s="221"/>
    </row>
    <row r="430" spans="1:25" ht="43.5" customHeight="1">
      <c r="A430" s="221"/>
      <c r="B430" s="221"/>
      <c r="C430" s="221"/>
      <c r="D430" s="221"/>
      <c r="E430" s="221"/>
      <c r="F430" s="221"/>
      <c r="G430" s="221"/>
      <c r="H430" s="221"/>
      <c r="I430" s="221"/>
      <c r="J430" s="221"/>
      <c r="K430" s="221"/>
      <c r="L430" s="221"/>
      <c r="M430" s="221"/>
      <c r="N430" s="221"/>
      <c r="O430" s="221"/>
      <c r="P430" s="221"/>
      <c r="Q430" s="221"/>
      <c r="R430" s="221"/>
      <c r="S430" s="221"/>
      <c r="T430" s="221"/>
      <c r="U430" s="221"/>
      <c r="V430" s="221"/>
      <c r="W430" s="221"/>
      <c r="X430" s="221"/>
      <c r="Y430" s="221"/>
    </row>
    <row r="431" spans="1:25" ht="43.5" customHeight="1">
      <c r="A431" s="221"/>
      <c r="B431" s="221"/>
      <c r="C431" s="221"/>
      <c r="D431" s="221"/>
      <c r="E431" s="221"/>
      <c r="F431" s="221"/>
      <c r="G431" s="221"/>
      <c r="H431" s="221"/>
      <c r="I431" s="221"/>
      <c r="J431" s="221"/>
      <c r="K431" s="221"/>
      <c r="L431" s="221"/>
      <c r="M431" s="221"/>
      <c r="N431" s="221"/>
      <c r="O431" s="221"/>
      <c r="P431" s="221"/>
      <c r="Q431" s="221"/>
      <c r="R431" s="221"/>
      <c r="S431" s="221"/>
      <c r="T431" s="221"/>
      <c r="U431" s="221"/>
      <c r="V431" s="221"/>
      <c r="W431" s="221"/>
      <c r="X431" s="221"/>
      <c r="Y431" s="221"/>
    </row>
    <row r="432" spans="1:25" ht="43.5" customHeight="1">
      <c r="A432" s="221"/>
      <c r="B432" s="221"/>
      <c r="C432" s="221"/>
      <c r="D432" s="221"/>
      <c r="E432" s="221"/>
      <c r="F432" s="221"/>
      <c r="G432" s="221"/>
      <c r="H432" s="221"/>
      <c r="I432" s="221"/>
      <c r="J432" s="221"/>
      <c r="K432" s="221"/>
      <c r="L432" s="221"/>
      <c r="M432" s="221"/>
      <c r="N432" s="221"/>
      <c r="O432" s="221"/>
      <c r="P432" s="221"/>
      <c r="Q432" s="221"/>
      <c r="R432" s="221"/>
      <c r="S432" s="221"/>
      <c r="T432" s="221"/>
      <c r="U432" s="221"/>
      <c r="V432" s="221"/>
      <c r="W432" s="221"/>
      <c r="X432" s="221"/>
      <c r="Y432" s="221"/>
    </row>
    <row r="433" spans="1:25" ht="43.5" customHeight="1">
      <c r="A433" s="221"/>
      <c r="B433" s="221"/>
      <c r="C433" s="221"/>
      <c r="D433" s="221"/>
      <c r="E433" s="221"/>
      <c r="F433" s="221"/>
      <c r="G433" s="221"/>
      <c r="H433" s="221"/>
      <c r="I433" s="221"/>
      <c r="J433" s="221"/>
      <c r="K433" s="221"/>
      <c r="L433" s="221"/>
      <c r="M433" s="221"/>
      <c r="N433" s="221"/>
      <c r="O433" s="221"/>
      <c r="P433" s="221"/>
      <c r="Q433" s="221"/>
      <c r="R433" s="221"/>
      <c r="S433" s="221"/>
      <c r="T433" s="221"/>
      <c r="U433" s="221"/>
      <c r="V433" s="221"/>
      <c r="W433" s="221"/>
      <c r="X433" s="221"/>
      <c r="Y433" s="221"/>
    </row>
    <row r="434" spans="1:25" ht="43.5" customHeight="1">
      <c r="A434" s="221"/>
      <c r="B434" s="221"/>
      <c r="C434" s="221"/>
      <c r="D434" s="221"/>
      <c r="E434" s="221"/>
      <c r="F434" s="221"/>
      <c r="G434" s="221"/>
      <c r="H434" s="221"/>
      <c r="I434" s="221"/>
      <c r="J434" s="221"/>
      <c r="K434" s="221"/>
      <c r="L434" s="221"/>
      <c r="M434" s="221"/>
      <c r="N434" s="221"/>
      <c r="O434" s="221"/>
      <c r="P434" s="221"/>
      <c r="Q434" s="221"/>
      <c r="R434" s="221"/>
      <c r="S434" s="221"/>
      <c r="T434" s="221"/>
      <c r="U434" s="221"/>
      <c r="V434" s="221"/>
      <c r="W434" s="221"/>
      <c r="X434" s="221"/>
      <c r="Y434" s="221"/>
    </row>
    <row r="435" spans="1:25" ht="43.5" customHeight="1">
      <c r="A435" s="221"/>
      <c r="B435" s="221"/>
      <c r="C435" s="221"/>
      <c r="D435" s="221"/>
      <c r="E435" s="221"/>
      <c r="F435" s="221"/>
      <c r="G435" s="221"/>
      <c r="H435" s="221"/>
      <c r="I435" s="221"/>
      <c r="J435" s="221"/>
      <c r="K435" s="221"/>
      <c r="L435" s="221"/>
      <c r="M435" s="221"/>
      <c r="N435" s="221"/>
      <c r="O435" s="221"/>
      <c r="P435" s="221"/>
      <c r="Q435" s="221"/>
      <c r="R435" s="221"/>
      <c r="S435" s="221"/>
      <c r="T435" s="221"/>
      <c r="U435" s="221"/>
      <c r="V435" s="221"/>
      <c r="W435" s="221"/>
      <c r="X435" s="221"/>
      <c r="Y435" s="221"/>
    </row>
    <row r="436" spans="1:25" ht="43.5" customHeight="1">
      <c r="A436" s="221"/>
      <c r="B436" s="221"/>
      <c r="C436" s="221"/>
      <c r="D436" s="221"/>
      <c r="E436" s="221"/>
      <c r="F436" s="221"/>
      <c r="G436" s="221"/>
      <c r="H436" s="221"/>
      <c r="I436" s="221"/>
      <c r="J436" s="221"/>
      <c r="K436" s="221"/>
      <c r="L436" s="221"/>
      <c r="M436" s="221"/>
      <c r="N436" s="221"/>
      <c r="O436" s="221"/>
      <c r="P436" s="221"/>
      <c r="Q436" s="221"/>
      <c r="R436" s="221"/>
      <c r="S436" s="221"/>
      <c r="T436" s="221"/>
      <c r="U436" s="221"/>
      <c r="V436" s="221"/>
      <c r="W436" s="221"/>
      <c r="X436" s="221"/>
      <c r="Y436" s="221"/>
    </row>
    <row r="437" spans="1:25" ht="43.5" customHeight="1">
      <c r="A437" s="221"/>
      <c r="B437" s="221"/>
      <c r="C437" s="221"/>
      <c r="D437" s="221"/>
      <c r="E437" s="221"/>
      <c r="F437" s="221"/>
      <c r="G437" s="221"/>
      <c r="H437" s="221"/>
      <c r="I437" s="221"/>
      <c r="J437" s="221"/>
      <c r="K437" s="221"/>
      <c r="L437" s="221"/>
      <c r="M437" s="221"/>
      <c r="N437" s="221"/>
      <c r="O437" s="221"/>
      <c r="P437" s="221"/>
      <c r="Q437" s="221"/>
      <c r="R437" s="221"/>
      <c r="S437" s="221"/>
      <c r="T437" s="221"/>
      <c r="U437" s="221"/>
      <c r="V437" s="221"/>
      <c r="W437" s="221"/>
      <c r="X437" s="221"/>
      <c r="Y437" s="221"/>
    </row>
    <row r="438" spans="1:25" ht="43.5" customHeight="1">
      <c r="A438" s="221"/>
      <c r="B438" s="221"/>
      <c r="C438" s="221"/>
      <c r="D438" s="221"/>
      <c r="E438" s="221"/>
      <c r="F438" s="221"/>
      <c r="G438" s="221"/>
      <c r="H438" s="221"/>
      <c r="I438" s="221"/>
      <c r="J438" s="221"/>
      <c r="K438" s="221"/>
      <c r="L438" s="221"/>
      <c r="M438" s="221"/>
      <c r="N438" s="221"/>
      <c r="O438" s="221"/>
      <c r="P438" s="221"/>
      <c r="Q438" s="221"/>
      <c r="R438" s="221"/>
      <c r="S438" s="221"/>
      <c r="T438" s="221"/>
      <c r="U438" s="221"/>
      <c r="V438" s="221"/>
      <c r="W438" s="221"/>
      <c r="X438" s="221"/>
      <c r="Y438" s="221"/>
    </row>
    <row r="439" spans="1:25" ht="43.5" customHeight="1">
      <c r="A439" s="221"/>
      <c r="B439" s="221"/>
      <c r="C439" s="221"/>
      <c r="D439" s="221"/>
      <c r="E439" s="221"/>
      <c r="F439" s="221"/>
      <c r="G439" s="221"/>
      <c r="H439" s="221"/>
      <c r="I439" s="221"/>
      <c r="J439" s="221"/>
      <c r="K439" s="221"/>
      <c r="L439" s="221"/>
      <c r="M439" s="221"/>
      <c r="N439" s="221"/>
      <c r="O439" s="221"/>
      <c r="P439" s="221"/>
      <c r="Q439" s="221"/>
      <c r="R439" s="221"/>
      <c r="S439" s="221"/>
      <c r="T439" s="221"/>
      <c r="U439" s="221"/>
      <c r="V439" s="221"/>
      <c r="W439" s="221"/>
      <c r="X439" s="221"/>
      <c r="Y439" s="221"/>
    </row>
    <row r="440" spans="1:25" ht="43.5" customHeight="1">
      <c r="A440" s="221"/>
      <c r="B440" s="221"/>
      <c r="C440" s="221"/>
      <c r="D440" s="221"/>
      <c r="E440" s="221"/>
      <c r="F440" s="221"/>
      <c r="G440" s="221"/>
      <c r="H440" s="221"/>
      <c r="I440" s="221"/>
      <c r="J440" s="221"/>
      <c r="K440" s="221"/>
      <c r="L440" s="221"/>
      <c r="M440" s="221"/>
      <c r="N440" s="221"/>
      <c r="O440" s="221"/>
      <c r="P440" s="221"/>
      <c r="Q440" s="221"/>
      <c r="R440" s="221"/>
      <c r="S440" s="221"/>
      <c r="T440" s="221"/>
      <c r="U440" s="221"/>
      <c r="V440" s="221"/>
      <c r="W440" s="221"/>
      <c r="X440" s="221"/>
      <c r="Y440" s="221"/>
    </row>
    <row r="441" spans="1:25" ht="43.5" customHeight="1">
      <c r="A441" s="221"/>
      <c r="B441" s="221"/>
      <c r="C441" s="221"/>
      <c r="D441" s="221"/>
      <c r="E441" s="221"/>
      <c r="F441" s="221"/>
      <c r="G441" s="221"/>
      <c r="H441" s="221"/>
      <c r="I441" s="221"/>
      <c r="J441" s="221"/>
      <c r="K441" s="221"/>
      <c r="L441" s="221"/>
      <c r="M441" s="221"/>
      <c r="N441" s="221"/>
      <c r="O441" s="221"/>
      <c r="P441" s="221"/>
      <c r="Q441" s="221"/>
      <c r="R441" s="221"/>
      <c r="S441" s="221"/>
      <c r="T441" s="221"/>
      <c r="U441" s="221"/>
      <c r="V441" s="221"/>
      <c r="W441" s="221"/>
      <c r="X441" s="221"/>
      <c r="Y441" s="221"/>
    </row>
    <row r="442" spans="1:25" ht="43.5" customHeight="1">
      <c r="A442" s="221"/>
      <c r="B442" s="221"/>
      <c r="C442" s="221"/>
      <c r="D442" s="221"/>
      <c r="E442" s="221"/>
      <c r="F442" s="221"/>
      <c r="G442" s="221"/>
      <c r="H442" s="221"/>
      <c r="I442" s="221"/>
      <c r="J442" s="221"/>
      <c r="K442" s="221"/>
      <c r="L442" s="221"/>
      <c r="M442" s="221"/>
      <c r="N442" s="221"/>
      <c r="O442" s="221"/>
      <c r="P442" s="221"/>
      <c r="Q442" s="221"/>
      <c r="R442" s="221"/>
      <c r="S442" s="221"/>
      <c r="T442" s="221"/>
      <c r="U442" s="221"/>
      <c r="V442" s="221"/>
      <c r="W442" s="221"/>
      <c r="X442" s="221"/>
      <c r="Y442" s="221"/>
    </row>
    <row r="443" spans="1:25" ht="43.5" customHeight="1">
      <c r="A443" s="221"/>
      <c r="B443" s="221"/>
      <c r="C443" s="221"/>
      <c r="D443" s="221"/>
      <c r="E443" s="221"/>
      <c r="F443" s="221"/>
      <c r="G443" s="221"/>
      <c r="H443" s="221"/>
      <c r="I443" s="221"/>
      <c r="J443" s="221"/>
      <c r="K443" s="221"/>
      <c r="L443" s="221"/>
      <c r="M443" s="221"/>
      <c r="N443" s="221"/>
      <c r="O443" s="221"/>
      <c r="P443" s="221"/>
      <c r="Q443" s="221"/>
      <c r="R443" s="221"/>
      <c r="S443" s="221"/>
      <c r="T443" s="221"/>
      <c r="U443" s="221"/>
      <c r="V443" s="221"/>
      <c r="W443" s="221"/>
      <c r="X443" s="221"/>
      <c r="Y443" s="221"/>
    </row>
    <row r="444" spans="1:25" ht="43.5" customHeight="1">
      <c r="A444" s="221"/>
      <c r="B444" s="221"/>
      <c r="C444" s="221"/>
      <c r="D444" s="221"/>
      <c r="E444" s="221"/>
      <c r="F444" s="221"/>
      <c r="G444" s="221"/>
      <c r="H444" s="221"/>
      <c r="I444" s="221"/>
      <c r="J444" s="221"/>
      <c r="K444" s="221"/>
      <c r="L444" s="221"/>
      <c r="M444" s="221"/>
      <c r="N444" s="221"/>
      <c r="O444" s="221"/>
      <c r="P444" s="221"/>
      <c r="Q444" s="221"/>
      <c r="R444" s="221"/>
      <c r="S444" s="221"/>
      <c r="T444" s="221"/>
      <c r="U444" s="221"/>
      <c r="V444" s="221"/>
      <c r="W444" s="221"/>
      <c r="X444" s="221"/>
      <c r="Y444" s="221"/>
    </row>
    <row r="445" spans="1:25" ht="43.5" customHeight="1">
      <c r="A445" s="221"/>
      <c r="B445" s="221"/>
      <c r="C445" s="221"/>
      <c r="D445" s="221"/>
      <c r="E445" s="221"/>
      <c r="F445" s="221"/>
      <c r="G445" s="221"/>
      <c r="H445" s="221"/>
      <c r="I445" s="221"/>
      <c r="J445" s="221"/>
      <c r="K445" s="221"/>
      <c r="L445" s="221"/>
      <c r="M445" s="221"/>
      <c r="N445" s="221"/>
      <c r="O445" s="221"/>
      <c r="P445" s="221"/>
      <c r="Q445" s="221"/>
      <c r="R445" s="221"/>
      <c r="S445" s="221"/>
      <c r="T445" s="221"/>
      <c r="U445" s="221"/>
      <c r="V445" s="221"/>
      <c r="W445" s="221"/>
      <c r="X445" s="221"/>
      <c r="Y445" s="221"/>
    </row>
    <row r="446" spans="1:25" ht="43.5" customHeight="1">
      <c r="A446" s="221"/>
      <c r="B446" s="221"/>
      <c r="C446" s="221"/>
      <c r="D446" s="221"/>
      <c r="E446" s="221"/>
      <c r="F446" s="221"/>
      <c r="G446" s="221"/>
      <c r="H446" s="221"/>
      <c r="I446" s="221"/>
      <c r="J446" s="221"/>
      <c r="K446" s="221"/>
      <c r="L446" s="221"/>
      <c r="M446" s="221"/>
      <c r="N446" s="221"/>
      <c r="O446" s="221"/>
      <c r="P446" s="221"/>
      <c r="Q446" s="221"/>
      <c r="R446" s="221"/>
      <c r="S446" s="221"/>
      <c r="T446" s="221"/>
      <c r="U446" s="221"/>
      <c r="V446" s="221"/>
      <c r="W446" s="221"/>
      <c r="X446" s="221"/>
      <c r="Y446" s="221"/>
    </row>
    <row r="447" spans="1:25" ht="43.5" customHeight="1">
      <c r="A447" s="221"/>
      <c r="B447" s="221"/>
      <c r="C447" s="221"/>
      <c r="D447" s="221"/>
      <c r="E447" s="221"/>
      <c r="F447" s="221"/>
      <c r="G447" s="221"/>
      <c r="H447" s="221"/>
      <c r="I447" s="221"/>
      <c r="J447" s="221"/>
      <c r="K447" s="221"/>
      <c r="L447" s="221"/>
      <c r="M447" s="221"/>
      <c r="N447" s="221"/>
      <c r="O447" s="221"/>
      <c r="P447" s="221"/>
      <c r="Q447" s="221"/>
      <c r="R447" s="221"/>
      <c r="S447" s="221"/>
      <c r="T447" s="221"/>
      <c r="U447" s="221"/>
      <c r="V447" s="221"/>
      <c r="W447" s="221"/>
      <c r="X447" s="221"/>
      <c r="Y447" s="221"/>
    </row>
    <row r="448" spans="1:25" ht="43.5" customHeight="1">
      <c r="A448" s="221"/>
      <c r="B448" s="221"/>
      <c r="C448" s="221"/>
      <c r="D448" s="221"/>
      <c r="E448" s="221"/>
      <c r="F448" s="221"/>
      <c r="G448" s="221"/>
      <c r="H448" s="221"/>
      <c r="I448" s="221"/>
      <c r="J448" s="221"/>
      <c r="K448" s="221"/>
      <c r="L448" s="221"/>
      <c r="M448" s="221"/>
      <c r="N448" s="221"/>
      <c r="O448" s="221"/>
      <c r="P448" s="221"/>
      <c r="Q448" s="221"/>
      <c r="R448" s="221"/>
      <c r="S448" s="221"/>
      <c r="T448" s="221"/>
      <c r="U448" s="221"/>
      <c r="V448" s="221"/>
      <c r="W448" s="221"/>
      <c r="X448" s="221"/>
      <c r="Y448" s="221"/>
    </row>
    <row r="449" spans="1:25" ht="43.5" customHeight="1">
      <c r="A449" s="221"/>
      <c r="B449" s="221"/>
      <c r="C449" s="221"/>
      <c r="D449" s="221"/>
      <c r="E449" s="221"/>
      <c r="F449" s="221"/>
      <c r="G449" s="221"/>
      <c r="H449" s="221"/>
      <c r="I449" s="221"/>
      <c r="J449" s="221"/>
      <c r="K449" s="221"/>
      <c r="L449" s="221"/>
      <c r="M449" s="221"/>
      <c r="N449" s="221"/>
      <c r="O449" s="221"/>
      <c r="P449" s="221"/>
      <c r="Q449" s="221"/>
      <c r="R449" s="221"/>
      <c r="S449" s="221"/>
      <c r="T449" s="221"/>
      <c r="U449" s="221"/>
      <c r="V449" s="221"/>
      <c r="W449" s="221"/>
      <c r="X449" s="221"/>
      <c r="Y449" s="221"/>
    </row>
    <row r="450" spans="1:25" ht="43.5" customHeight="1">
      <c r="A450" s="221"/>
      <c r="B450" s="221"/>
      <c r="C450" s="221"/>
      <c r="D450" s="221"/>
      <c r="E450" s="221"/>
      <c r="F450" s="221"/>
      <c r="G450" s="221"/>
      <c r="H450" s="221"/>
      <c r="I450" s="221"/>
      <c r="J450" s="221"/>
      <c r="K450" s="221"/>
      <c r="L450" s="221"/>
      <c r="M450" s="221"/>
      <c r="N450" s="221"/>
      <c r="O450" s="221"/>
      <c r="P450" s="221"/>
      <c r="Q450" s="221"/>
      <c r="R450" s="221"/>
      <c r="S450" s="221"/>
      <c r="T450" s="221"/>
      <c r="U450" s="221"/>
      <c r="V450" s="221"/>
      <c r="W450" s="221"/>
      <c r="X450" s="221"/>
      <c r="Y450" s="221"/>
    </row>
    <row r="451" spans="1:25" ht="43.5" customHeight="1">
      <c r="A451" s="221"/>
      <c r="B451" s="221"/>
      <c r="C451" s="221"/>
      <c r="D451" s="221"/>
      <c r="E451" s="221"/>
      <c r="F451" s="221"/>
      <c r="G451" s="221"/>
      <c r="H451" s="221"/>
      <c r="I451" s="221"/>
      <c r="J451" s="221"/>
      <c r="K451" s="221"/>
      <c r="L451" s="221"/>
      <c r="M451" s="221"/>
      <c r="N451" s="221"/>
      <c r="O451" s="221"/>
      <c r="P451" s="221"/>
      <c r="Q451" s="221"/>
      <c r="R451" s="221"/>
      <c r="S451" s="221"/>
      <c r="T451" s="221"/>
      <c r="U451" s="221"/>
      <c r="V451" s="221"/>
      <c r="W451" s="221"/>
      <c r="X451" s="221"/>
      <c r="Y451" s="221"/>
    </row>
    <row r="452" spans="1:25" ht="43.5" customHeight="1">
      <c r="A452" s="221"/>
      <c r="B452" s="221"/>
      <c r="C452" s="221"/>
      <c r="D452" s="221"/>
      <c r="E452" s="221"/>
      <c r="F452" s="221"/>
      <c r="G452" s="221"/>
      <c r="H452" s="221"/>
      <c r="I452" s="221"/>
      <c r="J452" s="221"/>
      <c r="K452" s="221"/>
      <c r="L452" s="221"/>
      <c r="M452" s="221"/>
      <c r="N452" s="221"/>
      <c r="O452" s="221"/>
      <c r="P452" s="221"/>
      <c r="Q452" s="221"/>
      <c r="R452" s="221"/>
      <c r="S452" s="221"/>
      <c r="T452" s="221"/>
      <c r="U452" s="221"/>
      <c r="V452" s="221"/>
      <c r="W452" s="221"/>
      <c r="X452" s="221"/>
      <c r="Y452" s="221"/>
    </row>
    <row r="453" spans="1:25" ht="43.5" customHeight="1">
      <c r="A453" s="221"/>
      <c r="B453" s="221"/>
      <c r="C453" s="221"/>
      <c r="D453" s="221"/>
      <c r="E453" s="221"/>
      <c r="F453" s="221"/>
      <c r="G453" s="221"/>
      <c r="H453" s="221"/>
      <c r="I453" s="221"/>
      <c r="J453" s="221"/>
      <c r="K453" s="221"/>
      <c r="L453" s="221"/>
      <c r="M453" s="221"/>
      <c r="N453" s="221"/>
      <c r="O453" s="221"/>
      <c r="P453" s="221"/>
      <c r="Q453" s="221"/>
      <c r="R453" s="221"/>
      <c r="S453" s="221"/>
      <c r="T453" s="221"/>
      <c r="U453" s="221"/>
      <c r="V453" s="221"/>
      <c r="W453" s="221"/>
      <c r="X453" s="221"/>
      <c r="Y453" s="221"/>
    </row>
    <row r="454" spans="1:25" ht="43.5" customHeight="1">
      <c r="A454" s="221"/>
      <c r="B454" s="221"/>
      <c r="C454" s="221"/>
      <c r="D454" s="221"/>
      <c r="E454" s="221"/>
      <c r="F454" s="221"/>
      <c r="G454" s="221"/>
      <c r="H454" s="221"/>
      <c r="I454" s="221"/>
      <c r="J454" s="221"/>
      <c r="K454" s="221"/>
      <c r="L454" s="221"/>
      <c r="M454" s="221"/>
      <c r="N454" s="221"/>
      <c r="O454" s="221"/>
      <c r="P454" s="221"/>
      <c r="Q454" s="221"/>
      <c r="R454" s="221"/>
      <c r="S454" s="221"/>
      <c r="T454" s="221"/>
      <c r="U454" s="221"/>
      <c r="V454" s="221"/>
      <c r="W454" s="221"/>
      <c r="X454" s="221"/>
      <c r="Y454" s="221"/>
    </row>
    <row r="455" spans="1:25" ht="43.5" customHeight="1">
      <c r="A455" s="221"/>
      <c r="B455" s="221"/>
      <c r="C455" s="221"/>
      <c r="D455" s="221"/>
      <c r="E455" s="221"/>
      <c r="F455" s="221"/>
      <c r="G455" s="221"/>
      <c r="H455" s="221"/>
      <c r="I455" s="221"/>
      <c r="J455" s="221"/>
      <c r="K455" s="221"/>
      <c r="L455" s="221"/>
      <c r="M455" s="221"/>
      <c r="N455" s="221"/>
      <c r="O455" s="221"/>
      <c r="P455" s="221"/>
      <c r="Q455" s="221"/>
      <c r="R455" s="221"/>
      <c r="S455" s="221"/>
      <c r="T455" s="221"/>
      <c r="U455" s="221"/>
      <c r="V455" s="221"/>
      <c r="W455" s="221"/>
      <c r="X455" s="221"/>
      <c r="Y455" s="221"/>
    </row>
    <row r="456" spans="1:25" ht="43.5" customHeight="1">
      <c r="A456" s="221"/>
      <c r="B456" s="221"/>
      <c r="C456" s="221"/>
      <c r="D456" s="221"/>
      <c r="E456" s="221"/>
      <c r="F456" s="221"/>
      <c r="G456" s="221"/>
      <c r="H456" s="221"/>
      <c r="I456" s="221"/>
      <c r="J456" s="221"/>
      <c r="K456" s="221"/>
      <c r="L456" s="221"/>
      <c r="M456" s="221"/>
      <c r="N456" s="221"/>
      <c r="O456" s="221"/>
      <c r="P456" s="221"/>
      <c r="Q456" s="221"/>
      <c r="R456" s="221"/>
      <c r="S456" s="221"/>
      <c r="T456" s="221"/>
      <c r="U456" s="221"/>
      <c r="V456" s="221"/>
      <c r="W456" s="221"/>
      <c r="X456" s="221"/>
      <c r="Y456" s="221"/>
    </row>
    <row r="457" spans="1:25" ht="43.5" customHeight="1">
      <c r="A457" s="221"/>
      <c r="B457" s="221"/>
      <c r="C457" s="221"/>
      <c r="D457" s="221"/>
      <c r="E457" s="221"/>
      <c r="F457" s="221"/>
      <c r="G457" s="221"/>
      <c r="H457" s="221"/>
      <c r="I457" s="221"/>
      <c r="J457" s="221"/>
      <c r="K457" s="221"/>
      <c r="L457" s="221"/>
      <c r="M457" s="221"/>
      <c r="N457" s="221"/>
      <c r="O457" s="221"/>
      <c r="P457" s="221"/>
      <c r="Q457" s="221"/>
      <c r="R457" s="221"/>
      <c r="S457" s="221"/>
      <c r="T457" s="221"/>
      <c r="U457" s="221"/>
      <c r="V457" s="221"/>
      <c r="W457" s="221"/>
      <c r="X457" s="221"/>
      <c r="Y457" s="221"/>
    </row>
    <row r="458" spans="1:25" ht="43.5" customHeight="1">
      <c r="A458" s="221"/>
      <c r="B458" s="221"/>
      <c r="C458" s="221"/>
      <c r="D458" s="221"/>
      <c r="E458" s="221"/>
      <c r="F458" s="221"/>
      <c r="G458" s="221"/>
      <c r="H458" s="221"/>
      <c r="I458" s="221"/>
      <c r="J458" s="221"/>
      <c r="K458" s="221"/>
      <c r="L458" s="221"/>
      <c r="M458" s="221"/>
      <c r="N458" s="221"/>
      <c r="O458" s="221"/>
      <c r="P458" s="221"/>
      <c r="Q458" s="221"/>
      <c r="R458" s="221"/>
      <c r="S458" s="221"/>
      <c r="T458" s="221"/>
      <c r="U458" s="221"/>
      <c r="V458" s="221"/>
      <c r="W458" s="221"/>
      <c r="X458" s="221"/>
      <c r="Y458" s="221"/>
    </row>
    <row r="459" spans="1:25" ht="43.5" customHeight="1">
      <c r="A459" s="221"/>
      <c r="B459" s="221"/>
      <c r="C459" s="221"/>
      <c r="D459" s="221"/>
      <c r="E459" s="221"/>
      <c r="F459" s="221"/>
      <c r="G459" s="221"/>
      <c r="H459" s="221"/>
      <c r="I459" s="221"/>
      <c r="J459" s="221"/>
      <c r="K459" s="221"/>
      <c r="L459" s="221"/>
      <c r="M459" s="221"/>
      <c r="N459" s="221"/>
      <c r="O459" s="221"/>
      <c r="P459" s="221"/>
      <c r="Q459" s="221"/>
      <c r="R459" s="221"/>
      <c r="S459" s="221"/>
      <c r="T459" s="221"/>
      <c r="U459" s="221"/>
      <c r="V459" s="221"/>
      <c r="W459" s="221"/>
      <c r="X459" s="221"/>
      <c r="Y459" s="221"/>
    </row>
    <row r="460" spans="1:25" ht="43.5" customHeight="1">
      <c r="A460" s="221"/>
      <c r="B460" s="221"/>
      <c r="C460" s="221"/>
      <c r="D460" s="221"/>
      <c r="E460" s="221"/>
      <c r="F460" s="221"/>
      <c r="G460" s="221"/>
      <c r="H460" s="221"/>
      <c r="I460" s="221"/>
      <c r="J460" s="221"/>
      <c r="K460" s="221"/>
      <c r="L460" s="221"/>
      <c r="M460" s="221"/>
      <c r="N460" s="221"/>
      <c r="O460" s="221"/>
      <c r="P460" s="221"/>
      <c r="Q460" s="221"/>
      <c r="R460" s="221"/>
      <c r="S460" s="221"/>
      <c r="T460" s="221"/>
      <c r="U460" s="221"/>
      <c r="V460" s="221"/>
      <c r="W460" s="221"/>
      <c r="X460" s="221"/>
      <c r="Y460" s="221"/>
    </row>
    <row r="461" spans="1:25" ht="43.5" customHeight="1">
      <c r="A461" s="221"/>
      <c r="B461" s="221"/>
      <c r="C461" s="221"/>
      <c r="D461" s="221"/>
      <c r="E461" s="221"/>
      <c r="F461" s="221"/>
      <c r="G461" s="221"/>
      <c r="H461" s="221"/>
      <c r="I461" s="221"/>
      <c r="J461" s="221"/>
      <c r="K461" s="221"/>
      <c r="L461" s="221"/>
      <c r="M461" s="221"/>
      <c r="N461" s="221"/>
      <c r="O461" s="221"/>
      <c r="P461" s="221"/>
      <c r="Q461" s="221"/>
      <c r="R461" s="221"/>
      <c r="S461" s="221"/>
      <c r="T461" s="221"/>
      <c r="U461" s="221"/>
      <c r="V461" s="221"/>
      <c r="W461" s="221"/>
      <c r="X461" s="221"/>
      <c r="Y461" s="221"/>
    </row>
    <row r="462" spans="1:25" ht="43.5" customHeight="1">
      <c r="A462" s="221"/>
      <c r="B462" s="221"/>
      <c r="C462" s="221"/>
      <c r="D462" s="221"/>
      <c r="E462" s="221"/>
      <c r="F462" s="221"/>
      <c r="G462" s="221"/>
      <c r="H462" s="221"/>
      <c r="I462" s="221"/>
      <c r="J462" s="221"/>
      <c r="K462" s="221"/>
      <c r="L462" s="221"/>
      <c r="M462" s="221"/>
      <c r="N462" s="221"/>
      <c r="O462" s="221"/>
      <c r="P462" s="221"/>
      <c r="Q462" s="221"/>
      <c r="R462" s="221"/>
      <c r="S462" s="221"/>
      <c r="T462" s="221"/>
      <c r="U462" s="221"/>
      <c r="V462" s="221"/>
      <c r="W462" s="221"/>
      <c r="X462" s="221"/>
      <c r="Y462" s="221"/>
    </row>
    <row r="463" spans="1:25" ht="43.5" customHeight="1">
      <c r="A463" s="221"/>
      <c r="B463" s="221"/>
      <c r="C463" s="221"/>
      <c r="D463" s="221"/>
      <c r="E463" s="221"/>
      <c r="F463" s="221"/>
      <c r="G463" s="221"/>
      <c r="H463" s="221"/>
      <c r="I463" s="221"/>
      <c r="J463" s="221"/>
      <c r="K463" s="221"/>
      <c r="L463" s="221"/>
      <c r="M463" s="221"/>
      <c r="N463" s="221"/>
      <c r="O463" s="221"/>
      <c r="P463" s="221"/>
      <c r="Q463" s="221"/>
      <c r="R463" s="221"/>
      <c r="S463" s="221"/>
      <c r="T463" s="221"/>
      <c r="U463" s="221"/>
      <c r="V463" s="221"/>
      <c r="W463" s="221"/>
      <c r="X463" s="221"/>
      <c r="Y463" s="221"/>
    </row>
    <row r="464" spans="1:25" ht="43.5" customHeight="1">
      <c r="A464" s="221"/>
      <c r="B464" s="221"/>
      <c r="C464" s="221"/>
      <c r="D464" s="221"/>
      <c r="E464" s="221"/>
      <c r="F464" s="221"/>
      <c r="G464" s="221"/>
      <c r="H464" s="221"/>
      <c r="I464" s="221"/>
      <c r="J464" s="221"/>
      <c r="K464" s="221"/>
      <c r="L464" s="221"/>
      <c r="M464" s="221"/>
      <c r="N464" s="221"/>
      <c r="O464" s="221"/>
      <c r="P464" s="221"/>
      <c r="Q464" s="221"/>
      <c r="R464" s="221"/>
      <c r="S464" s="221"/>
      <c r="T464" s="221"/>
      <c r="U464" s="221"/>
      <c r="V464" s="221"/>
      <c r="W464" s="221"/>
      <c r="X464" s="221"/>
      <c r="Y464" s="221"/>
    </row>
    <row r="465" spans="1:25" ht="43.5" customHeight="1">
      <c r="A465" s="221"/>
      <c r="B465" s="221"/>
      <c r="C465" s="221"/>
      <c r="D465" s="221"/>
      <c r="E465" s="221"/>
      <c r="F465" s="221"/>
      <c r="G465" s="221"/>
      <c r="H465" s="221"/>
      <c r="I465" s="221"/>
      <c r="J465" s="221"/>
      <c r="K465" s="221"/>
      <c r="L465" s="221"/>
      <c r="M465" s="221"/>
      <c r="N465" s="221"/>
      <c r="O465" s="221"/>
      <c r="P465" s="221"/>
      <c r="Q465" s="221"/>
      <c r="R465" s="221"/>
      <c r="S465" s="221"/>
      <c r="T465" s="221"/>
      <c r="U465" s="221"/>
      <c r="V465" s="221"/>
      <c r="W465" s="221"/>
      <c r="X465" s="221"/>
      <c r="Y465" s="221"/>
    </row>
    <row r="466" spans="1:25" ht="43.5" customHeight="1">
      <c r="A466" s="221"/>
      <c r="B466" s="221"/>
      <c r="C466" s="221"/>
      <c r="D466" s="221"/>
      <c r="E466" s="221"/>
      <c r="F466" s="221"/>
      <c r="G466" s="221"/>
      <c r="H466" s="221"/>
      <c r="I466" s="221"/>
      <c r="J466" s="221"/>
      <c r="K466" s="221"/>
      <c r="L466" s="221"/>
      <c r="M466" s="221"/>
      <c r="N466" s="221"/>
      <c r="O466" s="221"/>
      <c r="P466" s="221"/>
      <c r="Q466" s="221"/>
      <c r="R466" s="221"/>
      <c r="S466" s="221"/>
      <c r="T466" s="221"/>
      <c r="U466" s="221"/>
      <c r="V466" s="221"/>
      <c r="W466" s="221"/>
      <c r="X466" s="221"/>
      <c r="Y466" s="221"/>
    </row>
    <row r="467" spans="1:25" ht="43.5" customHeight="1">
      <c r="A467" s="221"/>
      <c r="B467" s="221"/>
      <c r="C467" s="221"/>
      <c r="D467" s="221"/>
      <c r="E467" s="221"/>
      <c r="F467" s="221"/>
      <c r="G467" s="221"/>
      <c r="H467" s="221"/>
      <c r="I467" s="221"/>
      <c r="J467" s="221"/>
      <c r="K467" s="221"/>
      <c r="L467" s="221"/>
      <c r="M467" s="221"/>
      <c r="N467" s="221"/>
      <c r="O467" s="221"/>
      <c r="P467" s="221"/>
      <c r="Q467" s="221"/>
      <c r="R467" s="221"/>
      <c r="S467" s="221"/>
      <c r="T467" s="221"/>
      <c r="U467" s="221"/>
      <c r="V467" s="221"/>
      <c r="W467" s="221"/>
      <c r="X467" s="221"/>
      <c r="Y467" s="221"/>
    </row>
    <row r="468" spans="1:25" ht="43.5" customHeight="1">
      <c r="A468" s="221"/>
      <c r="B468" s="221"/>
      <c r="C468" s="221"/>
      <c r="D468" s="221"/>
      <c r="E468" s="221"/>
      <c r="F468" s="221"/>
      <c r="G468" s="221"/>
      <c r="H468" s="221"/>
      <c r="I468" s="221"/>
      <c r="J468" s="221"/>
      <c r="K468" s="221"/>
      <c r="L468" s="221"/>
      <c r="M468" s="221"/>
      <c r="N468" s="221"/>
      <c r="O468" s="221"/>
      <c r="P468" s="221"/>
      <c r="Q468" s="221"/>
      <c r="R468" s="221"/>
      <c r="S468" s="221"/>
      <c r="T468" s="221"/>
      <c r="U468" s="221"/>
      <c r="V468" s="221"/>
      <c r="W468" s="221"/>
      <c r="X468" s="221"/>
      <c r="Y468" s="221"/>
    </row>
    <row r="469" spans="1:25" ht="43.5" customHeight="1">
      <c r="A469" s="221"/>
      <c r="B469" s="221"/>
      <c r="C469" s="221"/>
      <c r="D469" s="221"/>
      <c r="E469" s="221"/>
      <c r="F469" s="221"/>
      <c r="G469" s="221"/>
      <c r="H469" s="221"/>
      <c r="I469" s="221"/>
      <c r="J469" s="221"/>
      <c r="K469" s="221"/>
      <c r="L469" s="221"/>
      <c r="M469" s="221"/>
      <c r="N469" s="221"/>
      <c r="O469" s="221"/>
      <c r="P469" s="221"/>
      <c r="Q469" s="221"/>
      <c r="R469" s="221"/>
      <c r="S469" s="221"/>
      <c r="T469" s="221"/>
      <c r="U469" s="221"/>
      <c r="V469" s="221"/>
      <c r="W469" s="221"/>
      <c r="X469" s="221"/>
      <c r="Y469" s="221"/>
    </row>
    <row r="470" spans="1:25" ht="43.5" customHeight="1">
      <c r="A470" s="221"/>
      <c r="B470" s="221"/>
      <c r="C470" s="221"/>
      <c r="D470" s="221"/>
      <c r="E470" s="221"/>
      <c r="F470" s="221"/>
      <c r="G470" s="221"/>
      <c r="H470" s="221"/>
      <c r="I470" s="221"/>
      <c r="J470" s="221"/>
      <c r="K470" s="221"/>
      <c r="L470" s="221"/>
      <c r="M470" s="221"/>
      <c r="N470" s="221"/>
      <c r="O470" s="221"/>
      <c r="P470" s="221"/>
      <c r="Q470" s="221"/>
      <c r="R470" s="221"/>
      <c r="S470" s="221"/>
      <c r="T470" s="221"/>
      <c r="U470" s="221"/>
      <c r="V470" s="221"/>
      <c r="W470" s="221"/>
      <c r="X470" s="221"/>
      <c r="Y470" s="221"/>
    </row>
    <row r="471" spans="1:25" ht="43.5" customHeight="1">
      <c r="A471" s="221"/>
      <c r="B471" s="221"/>
      <c r="C471" s="221"/>
      <c r="D471" s="221"/>
      <c r="E471" s="221"/>
      <c r="F471" s="221"/>
      <c r="G471" s="221"/>
      <c r="H471" s="221"/>
      <c r="I471" s="221"/>
      <c r="J471" s="221"/>
      <c r="K471" s="221"/>
      <c r="L471" s="221"/>
      <c r="M471" s="221"/>
      <c r="N471" s="221"/>
      <c r="O471" s="221"/>
      <c r="P471" s="221"/>
      <c r="Q471" s="221"/>
      <c r="R471" s="221"/>
      <c r="S471" s="221"/>
      <c r="T471" s="221"/>
      <c r="U471" s="221"/>
      <c r="V471" s="221"/>
      <c r="W471" s="221"/>
      <c r="X471" s="221"/>
      <c r="Y471" s="221"/>
    </row>
    <row r="472" spans="1:25" ht="43.5" customHeight="1">
      <c r="A472" s="221"/>
      <c r="B472" s="221"/>
      <c r="C472" s="221"/>
      <c r="D472" s="221"/>
      <c r="E472" s="221"/>
      <c r="F472" s="221"/>
      <c r="G472" s="221"/>
      <c r="H472" s="221"/>
      <c r="I472" s="221"/>
      <c r="J472" s="221"/>
      <c r="K472" s="221"/>
      <c r="L472" s="221"/>
      <c r="M472" s="221"/>
      <c r="N472" s="221"/>
      <c r="O472" s="221"/>
      <c r="P472" s="221"/>
      <c r="Q472" s="221"/>
      <c r="R472" s="221"/>
      <c r="S472" s="221"/>
      <c r="T472" s="221"/>
      <c r="U472" s="221"/>
      <c r="V472" s="221"/>
      <c r="W472" s="221"/>
      <c r="X472" s="221"/>
      <c r="Y472" s="221"/>
    </row>
    <row r="473" spans="1:25" ht="43.5" customHeight="1">
      <c r="A473" s="221"/>
      <c r="B473" s="221"/>
      <c r="C473" s="221"/>
      <c r="D473" s="221"/>
      <c r="E473" s="221"/>
      <c r="F473" s="221"/>
      <c r="G473" s="221"/>
      <c r="H473" s="221"/>
      <c r="I473" s="221"/>
      <c r="J473" s="221"/>
      <c r="K473" s="221"/>
      <c r="L473" s="221"/>
      <c r="M473" s="221"/>
      <c r="N473" s="221"/>
      <c r="O473" s="221"/>
      <c r="P473" s="221"/>
      <c r="Q473" s="221"/>
      <c r="R473" s="221"/>
      <c r="S473" s="221"/>
      <c r="T473" s="221"/>
      <c r="U473" s="221"/>
      <c r="V473" s="221"/>
      <c r="W473" s="221"/>
      <c r="X473" s="221"/>
      <c r="Y473" s="221"/>
    </row>
    <row r="474" spans="1:25" ht="43.5" customHeight="1">
      <c r="A474" s="221"/>
      <c r="B474" s="221"/>
      <c r="C474" s="221"/>
      <c r="D474" s="221"/>
      <c r="E474" s="221"/>
      <c r="F474" s="221"/>
      <c r="G474" s="221"/>
      <c r="H474" s="221"/>
      <c r="I474" s="221"/>
      <c r="J474" s="221"/>
      <c r="K474" s="221"/>
      <c r="L474" s="221"/>
      <c r="M474" s="221"/>
      <c r="N474" s="221"/>
      <c r="O474" s="221"/>
      <c r="P474" s="221"/>
      <c r="Q474" s="221"/>
      <c r="R474" s="221"/>
      <c r="S474" s="221"/>
      <c r="T474" s="221"/>
      <c r="U474" s="221"/>
      <c r="V474" s="221"/>
      <c r="W474" s="221"/>
      <c r="X474" s="221"/>
      <c r="Y474" s="221"/>
    </row>
    <row r="475" spans="1:25" ht="43.5" customHeight="1">
      <c r="A475" s="221"/>
      <c r="B475" s="221"/>
      <c r="C475" s="221"/>
      <c r="D475" s="221"/>
      <c r="E475" s="221"/>
      <c r="F475" s="221"/>
      <c r="G475" s="221"/>
      <c r="H475" s="221"/>
      <c r="I475" s="221"/>
      <c r="J475" s="221"/>
      <c r="K475" s="221"/>
      <c r="L475" s="221"/>
      <c r="M475" s="221"/>
      <c r="N475" s="221"/>
      <c r="O475" s="221"/>
      <c r="P475" s="221"/>
      <c r="Q475" s="221"/>
      <c r="R475" s="221"/>
      <c r="S475" s="221"/>
      <c r="T475" s="221"/>
      <c r="U475" s="221"/>
      <c r="V475" s="221"/>
      <c r="W475" s="221"/>
      <c r="X475" s="221"/>
      <c r="Y475" s="221"/>
    </row>
    <row r="476" spans="1:25" ht="43.5" customHeight="1">
      <c r="A476" s="221"/>
      <c r="B476" s="221"/>
      <c r="C476" s="221"/>
      <c r="D476" s="221"/>
      <c r="E476" s="221"/>
      <c r="F476" s="221"/>
      <c r="G476" s="221"/>
      <c r="H476" s="221"/>
      <c r="I476" s="221"/>
      <c r="J476" s="221"/>
      <c r="K476" s="221"/>
      <c r="L476" s="221"/>
      <c r="M476" s="221"/>
      <c r="N476" s="221"/>
      <c r="O476" s="221"/>
      <c r="P476" s="221"/>
      <c r="Q476" s="221"/>
      <c r="R476" s="221"/>
      <c r="S476" s="221"/>
      <c r="T476" s="221"/>
      <c r="U476" s="221"/>
      <c r="V476" s="221"/>
      <c r="W476" s="221"/>
      <c r="X476" s="221"/>
      <c r="Y476" s="221"/>
    </row>
    <row r="477" spans="1:25" ht="43.5" customHeight="1">
      <c r="A477" s="221"/>
      <c r="B477" s="221"/>
      <c r="C477" s="221"/>
      <c r="D477" s="221"/>
      <c r="E477" s="221"/>
      <c r="F477" s="221"/>
      <c r="G477" s="221"/>
      <c r="H477" s="221"/>
      <c r="I477" s="221"/>
      <c r="J477" s="221"/>
      <c r="K477" s="221"/>
      <c r="L477" s="221"/>
      <c r="M477" s="221"/>
      <c r="N477" s="221"/>
      <c r="O477" s="221"/>
      <c r="P477" s="221"/>
      <c r="Q477" s="221"/>
      <c r="R477" s="221"/>
      <c r="S477" s="221"/>
      <c r="T477" s="221"/>
      <c r="U477" s="221"/>
      <c r="V477" s="221"/>
      <c r="W477" s="221"/>
      <c r="X477" s="221"/>
      <c r="Y477" s="221"/>
    </row>
    <row r="478" spans="1:25" ht="43.5" customHeight="1">
      <c r="A478" s="221"/>
      <c r="B478" s="221"/>
      <c r="C478" s="221"/>
      <c r="D478" s="221"/>
      <c r="E478" s="221"/>
      <c r="F478" s="221"/>
      <c r="G478" s="221"/>
      <c r="H478" s="221"/>
      <c r="I478" s="221"/>
      <c r="J478" s="221"/>
      <c r="K478" s="221"/>
      <c r="L478" s="221"/>
      <c r="M478" s="221"/>
      <c r="N478" s="221"/>
      <c r="O478" s="221"/>
      <c r="P478" s="221"/>
      <c r="Q478" s="221"/>
      <c r="R478" s="221"/>
      <c r="S478" s="221"/>
      <c r="T478" s="221"/>
      <c r="U478" s="221"/>
      <c r="V478" s="221"/>
      <c r="W478" s="221"/>
      <c r="X478" s="221"/>
      <c r="Y478" s="221"/>
    </row>
    <row r="479" spans="1:25" ht="43.5" customHeight="1">
      <c r="A479" s="221"/>
      <c r="B479" s="221"/>
      <c r="C479" s="221"/>
      <c r="D479" s="221"/>
      <c r="E479" s="221"/>
      <c r="F479" s="221"/>
      <c r="G479" s="221"/>
      <c r="H479" s="221"/>
      <c r="I479" s="221"/>
      <c r="J479" s="221"/>
      <c r="K479" s="221"/>
      <c r="L479" s="221"/>
      <c r="M479" s="221"/>
      <c r="N479" s="221"/>
      <c r="O479" s="221"/>
      <c r="P479" s="221"/>
      <c r="Q479" s="221"/>
      <c r="R479" s="221"/>
      <c r="S479" s="221"/>
      <c r="T479" s="221"/>
      <c r="U479" s="221"/>
      <c r="V479" s="221"/>
      <c r="W479" s="221"/>
      <c r="X479" s="221"/>
      <c r="Y479" s="221"/>
    </row>
    <row r="480" spans="1:25" ht="43.5" customHeight="1">
      <c r="A480" s="221"/>
      <c r="B480" s="221"/>
      <c r="C480" s="221"/>
      <c r="D480" s="221"/>
      <c r="E480" s="221"/>
      <c r="F480" s="221"/>
      <c r="G480" s="221"/>
      <c r="H480" s="221"/>
      <c r="I480" s="221"/>
      <c r="J480" s="221"/>
      <c r="K480" s="221"/>
      <c r="L480" s="221"/>
      <c r="M480" s="221"/>
      <c r="N480" s="221"/>
      <c r="O480" s="221"/>
      <c r="P480" s="221"/>
      <c r="Q480" s="221"/>
      <c r="R480" s="221"/>
      <c r="S480" s="221"/>
      <c r="T480" s="221"/>
      <c r="U480" s="221"/>
      <c r="V480" s="221"/>
      <c r="W480" s="221"/>
      <c r="X480" s="221"/>
      <c r="Y480" s="221"/>
    </row>
    <row r="481" spans="1:25" ht="43.5" customHeight="1">
      <c r="A481" s="221"/>
      <c r="B481" s="221"/>
      <c r="C481" s="221"/>
      <c r="D481" s="221"/>
      <c r="E481" s="221"/>
      <c r="F481" s="221"/>
      <c r="G481" s="221"/>
      <c r="H481" s="221"/>
      <c r="I481" s="221"/>
      <c r="J481" s="221"/>
      <c r="K481" s="221"/>
      <c r="L481" s="221"/>
      <c r="M481" s="221"/>
      <c r="N481" s="221"/>
      <c r="O481" s="221"/>
      <c r="P481" s="221"/>
      <c r="Q481" s="221"/>
      <c r="R481" s="221"/>
      <c r="S481" s="221"/>
      <c r="T481" s="221"/>
      <c r="U481" s="221"/>
      <c r="V481" s="221"/>
      <c r="W481" s="221"/>
      <c r="X481" s="221"/>
      <c r="Y481" s="221"/>
    </row>
    <row r="482" spans="1:25" ht="43.5" customHeight="1">
      <c r="A482" s="221"/>
      <c r="B482" s="221"/>
      <c r="C482" s="221"/>
      <c r="D482" s="221"/>
      <c r="E482" s="221"/>
      <c r="F482" s="221"/>
      <c r="G482" s="221"/>
      <c r="H482" s="221"/>
      <c r="I482" s="221"/>
      <c r="J482" s="221"/>
      <c r="K482" s="221"/>
      <c r="L482" s="221"/>
      <c r="M482" s="221"/>
      <c r="N482" s="221"/>
      <c r="O482" s="221"/>
      <c r="P482" s="221"/>
      <c r="Q482" s="221"/>
      <c r="R482" s="221"/>
      <c r="S482" s="221"/>
      <c r="T482" s="221"/>
      <c r="U482" s="221"/>
      <c r="V482" s="221"/>
      <c r="W482" s="221"/>
      <c r="X482" s="221"/>
      <c r="Y482" s="221"/>
    </row>
    <row r="483" spans="1:25" ht="43.5" customHeight="1">
      <c r="A483" s="221"/>
      <c r="B483" s="221"/>
      <c r="C483" s="221"/>
      <c r="D483" s="221"/>
      <c r="E483" s="221"/>
      <c r="F483" s="221"/>
      <c r="G483" s="221"/>
      <c r="H483" s="221"/>
      <c r="I483" s="221"/>
      <c r="J483" s="221"/>
      <c r="K483" s="221"/>
      <c r="L483" s="221"/>
      <c r="M483" s="221"/>
      <c r="N483" s="221"/>
      <c r="O483" s="221"/>
      <c r="P483" s="221"/>
      <c r="Q483" s="221"/>
      <c r="R483" s="221"/>
      <c r="S483" s="221"/>
      <c r="T483" s="221"/>
      <c r="U483" s="221"/>
      <c r="V483" s="221"/>
      <c r="W483" s="221"/>
      <c r="X483" s="221"/>
      <c r="Y483" s="221"/>
    </row>
    <row r="484" spans="1:25" ht="43.5" customHeight="1">
      <c r="A484" s="221"/>
      <c r="B484" s="221"/>
      <c r="C484" s="221"/>
      <c r="D484" s="221"/>
      <c r="E484" s="221"/>
      <c r="F484" s="221"/>
      <c r="G484" s="221"/>
      <c r="H484" s="221"/>
      <c r="I484" s="221"/>
      <c r="J484" s="221"/>
      <c r="K484" s="221"/>
      <c r="L484" s="221"/>
      <c r="M484" s="221"/>
      <c r="N484" s="221"/>
      <c r="O484" s="221"/>
      <c r="P484" s="221"/>
      <c r="Q484" s="221"/>
      <c r="R484" s="221"/>
      <c r="S484" s="221"/>
      <c r="T484" s="221"/>
      <c r="U484" s="221"/>
      <c r="V484" s="221"/>
      <c r="W484" s="221"/>
      <c r="X484" s="221"/>
      <c r="Y484" s="221"/>
    </row>
    <row r="485" spans="1:25" ht="43.5" customHeight="1">
      <c r="A485" s="221"/>
      <c r="B485" s="221"/>
      <c r="C485" s="221"/>
      <c r="D485" s="221"/>
      <c r="E485" s="221"/>
      <c r="F485" s="221"/>
      <c r="G485" s="221"/>
      <c r="H485" s="221"/>
      <c r="I485" s="221"/>
      <c r="J485" s="221"/>
      <c r="K485" s="221"/>
      <c r="L485" s="221"/>
      <c r="M485" s="221"/>
      <c r="N485" s="221"/>
      <c r="O485" s="221"/>
      <c r="P485" s="221"/>
      <c r="Q485" s="221"/>
      <c r="R485" s="221"/>
      <c r="S485" s="221"/>
      <c r="T485" s="221"/>
      <c r="U485" s="221"/>
      <c r="V485" s="221"/>
      <c r="W485" s="221"/>
      <c r="X485" s="221"/>
      <c r="Y485" s="221"/>
    </row>
    <row r="486" spans="1:25" ht="43.5" customHeight="1">
      <c r="A486" s="221"/>
      <c r="B486" s="221"/>
      <c r="C486" s="221"/>
      <c r="D486" s="221"/>
      <c r="E486" s="221"/>
      <c r="F486" s="221"/>
      <c r="G486" s="221"/>
      <c r="H486" s="221"/>
      <c r="I486" s="221"/>
      <c r="J486" s="221"/>
      <c r="K486" s="221"/>
      <c r="L486" s="221"/>
      <c r="M486" s="221"/>
      <c r="N486" s="221"/>
      <c r="O486" s="221"/>
      <c r="P486" s="221"/>
      <c r="Q486" s="221"/>
      <c r="R486" s="221"/>
      <c r="S486" s="221"/>
      <c r="T486" s="221"/>
      <c r="U486" s="221"/>
      <c r="V486" s="221"/>
      <c r="W486" s="221"/>
      <c r="X486" s="221"/>
      <c r="Y486" s="221"/>
    </row>
    <row r="487" spans="1:25" ht="43.5" customHeight="1">
      <c r="A487" s="221"/>
      <c r="B487" s="221"/>
      <c r="C487" s="221"/>
      <c r="D487" s="221"/>
      <c r="E487" s="221"/>
      <c r="F487" s="221"/>
      <c r="G487" s="221"/>
      <c r="H487" s="221"/>
      <c r="I487" s="221"/>
      <c r="J487" s="221"/>
      <c r="K487" s="221"/>
      <c r="L487" s="221"/>
      <c r="M487" s="221"/>
      <c r="N487" s="221"/>
      <c r="O487" s="221"/>
      <c r="P487" s="221"/>
      <c r="Q487" s="221"/>
      <c r="R487" s="221"/>
      <c r="S487" s="221"/>
      <c r="T487" s="221"/>
      <c r="U487" s="221"/>
      <c r="V487" s="221"/>
      <c r="W487" s="221"/>
      <c r="X487" s="221"/>
      <c r="Y487" s="221"/>
    </row>
    <row r="488" spans="1:25" ht="43.5" customHeight="1">
      <c r="A488" s="221"/>
      <c r="B488" s="221"/>
      <c r="C488" s="221"/>
      <c r="D488" s="221"/>
      <c r="E488" s="221"/>
      <c r="F488" s="221"/>
      <c r="G488" s="221"/>
      <c r="H488" s="221"/>
      <c r="I488" s="221"/>
      <c r="J488" s="221"/>
      <c r="K488" s="221"/>
      <c r="L488" s="221"/>
      <c r="M488" s="221"/>
      <c r="N488" s="221"/>
      <c r="O488" s="221"/>
      <c r="P488" s="221"/>
      <c r="Q488" s="221"/>
      <c r="R488" s="221"/>
      <c r="S488" s="221"/>
      <c r="T488" s="221"/>
      <c r="U488" s="221"/>
      <c r="V488" s="221"/>
      <c r="W488" s="221"/>
      <c r="X488" s="221"/>
      <c r="Y488" s="221"/>
    </row>
    <row r="489" spans="1:25" ht="43.5" customHeight="1">
      <c r="A489" s="221"/>
      <c r="B489" s="221"/>
      <c r="C489" s="221"/>
      <c r="D489" s="221"/>
      <c r="E489" s="221"/>
      <c r="F489" s="221"/>
      <c r="G489" s="221"/>
      <c r="H489" s="221"/>
      <c r="I489" s="221"/>
      <c r="J489" s="221"/>
      <c r="K489" s="221"/>
      <c r="L489" s="221"/>
      <c r="M489" s="221"/>
      <c r="N489" s="221"/>
      <c r="O489" s="221"/>
      <c r="P489" s="221"/>
      <c r="Q489" s="221"/>
      <c r="R489" s="221"/>
      <c r="S489" s="221"/>
      <c r="T489" s="221"/>
      <c r="U489" s="221"/>
      <c r="V489" s="221"/>
      <c r="W489" s="221"/>
      <c r="X489" s="221"/>
      <c r="Y489" s="221"/>
    </row>
    <row r="490" spans="1:25" ht="43.5" customHeight="1">
      <c r="A490" s="221"/>
      <c r="B490" s="221"/>
      <c r="C490" s="221"/>
      <c r="D490" s="221"/>
      <c r="E490" s="221"/>
      <c r="F490" s="221"/>
      <c r="G490" s="221"/>
      <c r="H490" s="221"/>
      <c r="I490" s="221"/>
      <c r="J490" s="221"/>
      <c r="K490" s="221"/>
      <c r="L490" s="221"/>
      <c r="M490" s="221"/>
      <c r="N490" s="221"/>
      <c r="O490" s="221"/>
      <c r="P490" s="221"/>
      <c r="Q490" s="221"/>
      <c r="R490" s="221"/>
      <c r="S490" s="221"/>
      <c r="T490" s="221"/>
      <c r="U490" s="221"/>
      <c r="V490" s="221"/>
      <c r="W490" s="221"/>
      <c r="X490" s="221"/>
      <c r="Y490" s="221"/>
    </row>
    <row r="491" spans="1:25" ht="43.5" customHeight="1">
      <c r="A491" s="221"/>
      <c r="B491" s="221"/>
      <c r="C491" s="221"/>
      <c r="D491" s="221"/>
      <c r="E491" s="221"/>
      <c r="F491" s="221"/>
      <c r="G491" s="221"/>
      <c r="H491" s="221"/>
      <c r="I491" s="221"/>
      <c r="J491" s="221"/>
      <c r="K491" s="221"/>
      <c r="L491" s="221"/>
      <c r="M491" s="221"/>
      <c r="N491" s="221"/>
      <c r="O491" s="221"/>
      <c r="P491" s="221"/>
      <c r="Q491" s="221"/>
      <c r="R491" s="221"/>
      <c r="S491" s="221"/>
      <c r="T491" s="221"/>
      <c r="U491" s="221"/>
      <c r="V491" s="221"/>
      <c r="W491" s="221"/>
      <c r="X491" s="221"/>
      <c r="Y491" s="221"/>
    </row>
    <row r="492" spans="1:25" ht="43.5" customHeight="1">
      <c r="A492" s="221"/>
      <c r="B492" s="221"/>
      <c r="C492" s="221"/>
      <c r="D492" s="221"/>
      <c r="E492" s="221"/>
      <c r="F492" s="221"/>
      <c r="G492" s="221"/>
      <c r="H492" s="221"/>
      <c r="I492" s="221"/>
      <c r="J492" s="221"/>
      <c r="K492" s="221"/>
      <c r="L492" s="221"/>
      <c r="M492" s="221"/>
      <c r="N492" s="221"/>
      <c r="O492" s="221"/>
      <c r="P492" s="221"/>
      <c r="Q492" s="221"/>
      <c r="R492" s="221"/>
      <c r="S492" s="221"/>
      <c r="T492" s="221"/>
      <c r="U492" s="221"/>
      <c r="V492" s="221"/>
      <c r="W492" s="221"/>
      <c r="X492" s="221"/>
      <c r="Y492" s="221"/>
    </row>
    <row r="493" spans="1:25" ht="43.5" customHeight="1">
      <c r="A493" s="221"/>
      <c r="B493" s="221"/>
      <c r="C493" s="221"/>
      <c r="D493" s="221"/>
      <c r="E493" s="221"/>
      <c r="F493" s="221"/>
      <c r="G493" s="221"/>
      <c r="H493" s="221"/>
      <c r="I493" s="221"/>
      <c r="J493" s="221"/>
      <c r="K493" s="221"/>
      <c r="L493" s="221"/>
      <c r="M493" s="221"/>
      <c r="N493" s="221"/>
      <c r="O493" s="221"/>
      <c r="P493" s="221"/>
      <c r="Q493" s="221"/>
      <c r="R493" s="221"/>
      <c r="S493" s="221"/>
      <c r="T493" s="221"/>
      <c r="U493" s="221"/>
      <c r="V493" s="221"/>
      <c r="W493" s="221"/>
      <c r="X493" s="221"/>
      <c r="Y493" s="221"/>
    </row>
    <row r="494" spans="1:25" ht="43.5" customHeight="1">
      <c r="A494" s="221"/>
      <c r="B494" s="221"/>
      <c r="C494" s="221"/>
      <c r="D494" s="221"/>
      <c r="E494" s="221"/>
      <c r="F494" s="221"/>
      <c r="G494" s="221"/>
      <c r="H494" s="221"/>
      <c r="I494" s="221"/>
      <c r="J494" s="221"/>
      <c r="K494" s="221"/>
      <c r="L494" s="221"/>
      <c r="M494" s="221"/>
      <c r="N494" s="221"/>
      <c r="O494" s="221"/>
      <c r="P494" s="221"/>
      <c r="Q494" s="221"/>
      <c r="R494" s="221"/>
      <c r="S494" s="221"/>
      <c r="T494" s="221"/>
      <c r="U494" s="221"/>
      <c r="V494" s="221"/>
      <c r="W494" s="221"/>
      <c r="X494" s="221"/>
      <c r="Y494" s="221"/>
    </row>
    <row r="495" spans="1:25" ht="43.5" customHeight="1">
      <c r="A495" s="221"/>
      <c r="B495" s="221"/>
      <c r="C495" s="221"/>
      <c r="D495" s="221"/>
      <c r="E495" s="221"/>
      <c r="F495" s="221"/>
      <c r="G495" s="221"/>
      <c r="H495" s="221"/>
      <c r="I495" s="221"/>
      <c r="J495" s="221"/>
      <c r="K495" s="221"/>
      <c r="L495" s="221"/>
      <c r="M495" s="221"/>
      <c r="N495" s="221"/>
      <c r="O495" s="221"/>
      <c r="P495" s="221"/>
      <c r="Q495" s="221"/>
      <c r="R495" s="221"/>
      <c r="S495" s="221"/>
      <c r="T495" s="221"/>
      <c r="U495" s="221"/>
      <c r="V495" s="221"/>
      <c r="W495" s="221"/>
      <c r="X495" s="221"/>
      <c r="Y495" s="221"/>
    </row>
    <row r="496" spans="1:25" ht="43.5" customHeight="1">
      <c r="A496" s="221"/>
      <c r="B496" s="221"/>
      <c r="C496" s="221"/>
      <c r="D496" s="221"/>
      <c r="E496" s="221"/>
      <c r="F496" s="221"/>
      <c r="G496" s="221"/>
      <c r="H496" s="221"/>
      <c r="I496" s="221"/>
      <c r="J496" s="221"/>
      <c r="K496" s="221"/>
      <c r="L496" s="221"/>
      <c r="M496" s="221"/>
      <c r="N496" s="221"/>
      <c r="O496" s="221"/>
      <c r="P496" s="221"/>
      <c r="Q496" s="221"/>
      <c r="R496" s="221"/>
      <c r="S496" s="221"/>
      <c r="T496" s="221"/>
      <c r="U496" s="221"/>
      <c r="V496" s="221"/>
      <c r="W496" s="221"/>
      <c r="X496" s="221"/>
      <c r="Y496" s="221"/>
    </row>
    <row r="497" spans="1:25" ht="43.5" customHeight="1">
      <c r="A497" s="221"/>
      <c r="B497" s="221"/>
      <c r="C497" s="221"/>
      <c r="D497" s="221"/>
      <c r="E497" s="221"/>
      <c r="F497" s="221"/>
      <c r="G497" s="221"/>
      <c r="H497" s="221"/>
      <c r="I497" s="221"/>
      <c r="J497" s="221"/>
      <c r="K497" s="221"/>
      <c r="L497" s="221"/>
      <c r="M497" s="221"/>
      <c r="N497" s="221"/>
      <c r="O497" s="221"/>
      <c r="P497" s="221"/>
      <c r="Q497" s="221"/>
      <c r="R497" s="221"/>
      <c r="S497" s="221"/>
      <c r="T497" s="221"/>
      <c r="U497" s="221"/>
      <c r="V497" s="221"/>
      <c r="W497" s="221"/>
      <c r="X497" s="221"/>
      <c r="Y497" s="221"/>
    </row>
    <row r="498" spans="1:25" ht="43.5" customHeight="1">
      <c r="A498" s="221"/>
      <c r="B498" s="221"/>
      <c r="C498" s="221"/>
      <c r="D498" s="221"/>
      <c r="E498" s="221"/>
      <c r="F498" s="221"/>
      <c r="G498" s="221"/>
      <c r="H498" s="221"/>
      <c r="I498" s="221"/>
      <c r="J498" s="221"/>
      <c r="K498" s="221"/>
      <c r="L498" s="221"/>
      <c r="M498" s="221"/>
      <c r="N498" s="221"/>
      <c r="O498" s="221"/>
      <c r="P498" s="221"/>
      <c r="Q498" s="221"/>
      <c r="R498" s="221"/>
      <c r="S498" s="221"/>
      <c r="T498" s="221"/>
      <c r="U498" s="221"/>
      <c r="V498" s="221"/>
      <c r="W498" s="221"/>
      <c r="X498" s="221"/>
      <c r="Y498" s="221"/>
    </row>
    <row r="499" spans="1:25" ht="43.5" customHeight="1">
      <c r="A499" s="221"/>
      <c r="B499" s="221"/>
      <c r="C499" s="221"/>
      <c r="D499" s="221"/>
      <c r="E499" s="221"/>
      <c r="F499" s="221"/>
      <c r="G499" s="221"/>
      <c r="H499" s="221"/>
      <c r="I499" s="221"/>
      <c r="J499" s="221"/>
      <c r="K499" s="221"/>
      <c r="L499" s="221"/>
      <c r="M499" s="221"/>
      <c r="N499" s="221"/>
      <c r="O499" s="221"/>
      <c r="P499" s="221"/>
      <c r="Q499" s="221"/>
      <c r="R499" s="221"/>
      <c r="S499" s="221"/>
      <c r="T499" s="221"/>
      <c r="U499" s="221"/>
      <c r="V499" s="221"/>
      <c r="W499" s="221"/>
      <c r="X499" s="221"/>
      <c r="Y499" s="221"/>
    </row>
    <row r="500" spans="1:25" ht="43.5" customHeight="1">
      <c r="A500" s="221"/>
      <c r="B500" s="221"/>
      <c r="C500" s="221"/>
      <c r="D500" s="221"/>
      <c r="E500" s="221"/>
      <c r="F500" s="221"/>
      <c r="G500" s="221"/>
      <c r="H500" s="221"/>
      <c r="I500" s="221"/>
      <c r="J500" s="221"/>
      <c r="K500" s="221"/>
      <c r="L500" s="221"/>
      <c r="M500" s="221"/>
      <c r="N500" s="221"/>
      <c r="O500" s="221"/>
      <c r="P500" s="221"/>
      <c r="Q500" s="221"/>
      <c r="R500" s="221"/>
      <c r="S500" s="221"/>
      <c r="T500" s="221"/>
      <c r="U500" s="221"/>
      <c r="V500" s="221"/>
      <c r="W500" s="221"/>
      <c r="X500" s="221"/>
      <c r="Y500" s="221"/>
    </row>
    <row r="501" spans="1:25" ht="43.5" customHeight="1">
      <c r="A501" s="221"/>
      <c r="B501" s="221"/>
      <c r="C501" s="221"/>
      <c r="D501" s="221"/>
      <c r="E501" s="221"/>
      <c r="F501" s="221"/>
      <c r="G501" s="221"/>
      <c r="H501" s="221"/>
      <c r="I501" s="221"/>
      <c r="J501" s="221"/>
      <c r="K501" s="221"/>
      <c r="L501" s="221"/>
      <c r="M501" s="221"/>
      <c r="N501" s="221"/>
      <c r="O501" s="221"/>
      <c r="P501" s="221"/>
      <c r="Q501" s="221"/>
      <c r="R501" s="221"/>
      <c r="S501" s="221"/>
      <c r="T501" s="221"/>
      <c r="U501" s="221"/>
      <c r="V501" s="221"/>
      <c r="W501" s="221"/>
      <c r="X501" s="221"/>
      <c r="Y501" s="221"/>
    </row>
    <row r="502" spans="1:25" ht="43.5" customHeight="1">
      <c r="A502" s="221"/>
      <c r="B502" s="221"/>
      <c r="C502" s="221"/>
      <c r="D502" s="221"/>
      <c r="E502" s="221"/>
      <c r="F502" s="221"/>
      <c r="G502" s="221"/>
      <c r="H502" s="221"/>
      <c r="I502" s="221"/>
      <c r="J502" s="221"/>
      <c r="K502" s="221"/>
      <c r="L502" s="221"/>
      <c r="M502" s="221"/>
      <c r="N502" s="221"/>
      <c r="O502" s="221"/>
      <c r="P502" s="221"/>
      <c r="Q502" s="221"/>
      <c r="R502" s="221"/>
      <c r="S502" s="221"/>
      <c r="T502" s="221"/>
      <c r="U502" s="221"/>
      <c r="V502" s="221"/>
      <c r="W502" s="221"/>
      <c r="X502" s="221"/>
      <c r="Y502" s="221"/>
    </row>
    <row r="503" spans="1:25" ht="43.5" customHeight="1">
      <c r="A503" s="221"/>
      <c r="B503" s="221"/>
      <c r="C503" s="221"/>
      <c r="D503" s="221"/>
      <c r="E503" s="221"/>
      <c r="F503" s="221"/>
      <c r="G503" s="221"/>
      <c r="H503" s="221"/>
      <c r="I503" s="221"/>
      <c r="J503" s="221"/>
      <c r="K503" s="221"/>
      <c r="L503" s="221"/>
      <c r="M503" s="221"/>
      <c r="N503" s="221"/>
      <c r="O503" s="221"/>
      <c r="P503" s="221"/>
      <c r="Q503" s="221"/>
      <c r="R503" s="221"/>
      <c r="S503" s="221"/>
      <c r="T503" s="221"/>
      <c r="U503" s="221"/>
      <c r="V503" s="221"/>
      <c r="W503" s="221"/>
      <c r="X503" s="221"/>
      <c r="Y503" s="221"/>
    </row>
    <row r="504" spans="1:25" ht="43.5" customHeight="1">
      <c r="A504" s="221"/>
      <c r="B504" s="221"/>
      <c r="C504" s="221"/>
      <c r="D504" s="221"/>
      <c r="E504" s="221"/>
      <c r="F504" s="221"/>
      <c r="G504" s="221"/>
      <c r="H504" s="221"/>
      <c r="I504" s="221"/>
      <c r="J504" s="221"/>
      <c r="K504" s="221"/>
      <c r="L504" s="221"/>
      <c r="M504" s="221"/>
      <c r="N504" s="221"/>
      <c r="O504" s="221"/>
      <c r="P504" s="221"/>
      <c r="Q504" s="221"/>
      <c r="R504" s="221"/>
      <c r="S504" s="221"/>
      <c r="T504" s="221"/>
      <c r="U504" s="221"/>
      <c r="V504" s="221"/>
      <c r="W504" s="221"/>
      <c r="X504" s="221"/>
      <c r="Y504" s="221"/>
    </row>
    <row r="505" spans="1:25" ht="43.5" customHeight="1">
      <c r="A505" s="221"/>
      <c r="B505" s="221"/>
      <c r="C505" s="221"/>
      <c r="D505" s="221"/>
      <c r="E505" s="221"/>
      <c r="F505" s="221"/>
      <c r="G505" s="221"/>
      <c r="H505" s="221"/>
      <c r="I505" s="221"/>
      <c r="J505" s="221"/>
      <c r="K505" s="221"/>
      <c r="L505" s="221"/>
      <c r="M505" s="221"/>
      <c r="N505" s="221"/>
      <c r="O505" s="221"/>
      <c r="P505" s="221"/>
      <c r="Q505" s="221"/>
      <c r="R505" s="221"/>
      <c r="S505" s="221"/>
      <c r="T505" s="221"/>
      <c r="U505" s="221"/>
      <c r="V505" s="221"/>
      <c r="W505" s="221"/>
      <c r="X505" s="221"/>
      <c r="Y505" s="221"/>
    </row>
    <row r="506" spans="1:25" ht="43.5" customHeight="1">
      <c r="A506" s="221"/>
      <c r="B506" s="221"/>
      <c r="C506" s="221"/>
      <c r="D506" s="221"/>
      <c r="E506" s="221"/>
      <c r="F506" s="221"/>
      <c r="G506" s="221"/>
      <c r="H506" s="221"/>
      <c r="I506" s="221"/>
      <c r="J506" s="221"/>
      <c r="K506" s="221"/>
      <c r="L506" s="221"/>
      <c r="M506" s="221"/>
      <c r="N506" s="221"/>
      <c r="O506" s="221"/>
      <c r="P506" s="221"/>
      <c r="Q506" s="221"/>
      <c r="R506" s="221"/>
      <c r="S506" s="221"/>
      <c r="T506" s="221"/>
      <c r="U506" s="221"/>
      <c r="V506" s="221"/>
      <c r="W506" s="221"/>
      <c r="X506" s="221"/>
      <c r="Y506" s="221"/>
    </row>
    <row r="507" spans="1:25" ht="43.5" customHeight="1">
      <c r="A507" s="221"/>
      <c r="B507" s="221"/>
      <c r="C507" s="221"/>
      <c r="D507" s="221"/>
      <c r="E507" s="221"/>
      <c r="F507" s="221"/>
      <c r="G507" s="221"/>
      <c r="H507" s="221"/>
      <c r="I507" s="221"/>
      <c r="J507" s="221"/>
      <c r="K507" s="221"/>
      <c r="L507" s="221"/>
      <c r="M507" s="221"/>
      <c r="N507" s="221"/>
      <c r="O507" s="221"/>
      <c r="P507" s="221"/>
      <c r="Q507" s="221"/>
      <c r="R507" s="221"/>
      <c r="S507" s="221"/>
      <c r="T507" s="221"/>
      <c r="U507" s="221"/>
      <c r="V507" s="221"/>
      <c r="W507" s="221"/>
      <c r="X507" s="221"/>
      <c r="Y507" s="221"/>
    </row>
    <row r="508" spans="1:25" ht="43.5" customHeight="1">
      <c r="A508" s="221"/>
      <c r="B508" s="221"/>
      <c r="C508" s="221"/>
      <c r="D508" s="221"/>
      <c r="E508" s="221"/>
      <c r="F508" s="221"/>
      <c r="G508" s="221"/>
      <c r="H508" s="221"/>
      <c r="I508" s="221"/>
      <c r="J508" s="221"/>
      <c r="K508" s="221"/>
      <c r="L508" s="221"/>
      <c r="M508" s="221"/>
      <c r="N508" s="221"/>
      <c r="O508" s="221"/>
      <c r="P508" s="221"/>
      <c r="Q508" s="221"/>
      <c r="R508" s="221"/>
      <c r="S508" s="221"/>
      <c r="T508" s="221"/>
      <c r="U508" s="221"/>
      <c r="V508" s="221"/>
      <c r="W508" s="221"/>
      <c r="X508" s="221"/>
      <c r="Y508" s="221"/>
    </row>
    <row r="509" spans="1:25" ht="43.5" customHeight="1">
      <c r="A509" s="221"/>
      <c r="B509" s="221"/>
      <c r="C509" s="221"/>
      <c r="D509" s="221"/>
      <c r="E509" s="221"/>
      <c r="F509" s="221"/>
      <c r="G509" s="221"/>
      <c r="H509" s="221"/>
      <c r="I509" s="221"/>
      <c r="J509" s="221"/>
      <c r="K509" s="221"/>
      <c r="L509" s="221"/>
      <c r="M509" s="221"/>
      <c r="N509" s="221"/>
      <c r="O509" s="221"/>
      <c r="P509" s="221"/>
      <c r="Q509" s="221"/>
      <c r="R509" s="221"/>
      <c r="S509" s="221"/>
      <c r="T509" s="221"/>
      <c r="U509" s="221"/>
      <c r="V509" s="221"/>
      <c r="W509" s="221"/>
      <c r="X509" s="221"/>
      <c r="Y509" s="221"/>
    </row>
    <row r="510" spans="1:25" ht="43.5" customHeight="1">
      <c r="A510" s="221"/>
      <c r="B510" s="221"/>
      <c r="C510" s="221"/>
      <c r="D510" s="221"/>
      <c r="E510" s="221"/>
      <c r="F510" s="221"/>
      <c r="G510" s="221"/>
      <c r="H510" s="221"/>
      <c r="I510" s="221"/>
      <c r="J510" s="221"/>
      <c r="K510" s="221"/>
      <c r="L510" s="221"/>
      <c r="M510" s="221"/>
      <c r="N510" s="221"/>
      <c r="O510" s="221"/>
      <c r="P510" s="221"/>
      <c r="Q510" s="221"/>
      <c r="R510" s="221"/>
      <c r="S510" s="221"/>
      <c r="T510" s="221"/>
      <c r="U510" s="221"/>
      <c r="V510" s="221"/>
      <c r="W510" s="221"/>
      <c r="X510" s="221"/>
      <c r="Y510" s="221"/>
    </row>
    <row r="511" spans="1:25" ht="43.5" customHeight="1">
      <c r="A511" s="221"/>
      <c r="B511" s="221"/>
      <c r="C511" s="221"/>
      <c r="D511" s="221"/>
      <c r="E511" s="221"/>
      <c r="F511" s="221"/>
      <c r="G511" s="221"/>
      <c r="H511" s="221"/>
      <c r="I511" s="221"/>
      <c r="J511" s="221"/>
      <c r="K511" s="221"/>
      <c r="L511" s="221"/>
      <c r="M511" s="221"/>
      <c r="N511" s="221"/>
      <c r="O511" s="221"/>
      <c r="P511" s="221"/>
      <c r="Q511" s="221"/>
      <c r="R511" s="221"/>
      <c r="S511" s="221"/>
      <c r="T511" s="221"/>
      <c r="U511" s="221"/>
      <c r="V511" s="221"/>
      <c r="W511" s="221"/>
      <c r="X511" s="221"/>
      <c r="Y511" s="221"/>
    </row>
    <row r="512" spans="1:25" ht="43.5" customHeight="1">
      <c r="A512" s="221"/>
      <c r="B512" s="221"/>
      <c r="C512" s="221"/>
      <c r="D512" s="221"/>
      <c r="E512" s="221"/>
      <c r="F512" s="221"/>
      <c r="G512" s="221"/>
      <c r="H512" s="221"/>
      <c r="I512" s="221"/>
      <c r="J512" s="221"/>
      <c r="K512" s="221"/>
      <c r="L512" s="221"/>
      <c r="M512" s="221"/>
      <c r="N512" s="221"/>
      <c r="O512" s="221"/>
      <c r="P512" s="221"/>
      <c r="Q512" s="221"/>
      <c r="R512" s="221"/>
      <c r="S512" s="221"/>
      <c r="T512" s="221"/>
      <c r="U512" s="221"/>
      <c r="V512" s="221"/>
      <c r="W512" s="221"/>
      <c r="X512" s="221"/>
      <c r="Y512" s="221"/>
    </row>
    <row r="513" spans="1:25" ht="43.5" customHeight="1">
      <c r="A513" s="221"/>
      <c r="B513" s="221"/>
      <c r="C513" s="221"/>
      <c r="D513" s="221"/>
      <c r="E513" s="221"/>
      <c r="F513" s="221"/>
      <c r="G513" s="221"/>
      <c r="H513" s="221"/>
      <c r="I513" s="221"/>
      <c r="J513" s="221"/>
      <c r="K513" s="221"/>
      <c r="L513" s="221"/>
      <c r="M513" s="221"/>
      <c r="N513" s="221"/>
      <c r="O513" s="221"/>
      <c r="P513" s="221"/>
      <c r="Q513" s="221"/>
      <c r="R513" s="221"/>
      <c r="S513" s="221"/>
      <c r="T513" s="221"/>
      <c r="U513" s="221"/>
      <c r="V513" s="221"/>
      <c r="W513" s="221"/>
      <c r="X513" s="221"/>
      <c r="Y513" s="221"/>
    </row>
    <row r="514" spans="1:25" ht="43.5" customHeight="1">
      <c r="A514" s="221"/>
      <c r="B514" s="221"/>
      <c r="C514" s="221"/>
      <c r="D514" s="221"/>
      <c r="E514" s="221"/>
      <c r="F514" s="221"/>
      <c r="G514" s="221"/>
      <c r="H514" s="221"/>
      <c r="I514" s="221"/>
      <c r="J514" s="221"/>
      <c r="K514" s="221"/>
      <c r="L514" s="221"/>
      <c r="M514" s="221"/>
      <c r="N514" s="221"/>
      <c r="O514" s="221"/>
      <c r="P514" s="221"/>
      <c r="Q514" s="221"/>
      <c r="R514" s="221"/>
      <c r="S514" s="221"/>
      <c r="T514" s="221"/>
      <c r="U514" s="221"/>
      <c r="V514" s="221"/>
      <c r="W514" s="221"/>
      <c r="X514" s="221"/>
      <c r="Y514" s="221"/>
    </row>
    <row r="515" spans="1:25" ht="43.5" customHeight="1">
      <c r="A515" s="221"/>
      <c r="B515" s="221"/>
      <c r="C515" s="221"/>
      <c r="D515" s="221"/>
      <c r="E515" s="221"/>
      <c r="F515" s="221"/>
      <c r="G515" s="221"/>
      <c r="H515" s="221"/>
      <c r="I515" s="221"/>
      <c r="J515" s="221"/>
      <c r="K515" s="221"/>
      <c r="L515" s="221"/>
      <c r="M515" s="221"/>
      <c r="N515" s="221"/>
      <c r="O515" s="221"/>
      <c r="P515" s="221"/>
      <c r="Q515" s="221"/>
      <c r="R515" s="221"/>
      <c r="S515" s="221"/>
      <c r="T515" s="221"/>
      <c r="U515" s="221"/>
      <c r="V515" s="221"/>
      <c r="W515" s="221"/>
      <c r="X515" s="221"/>
      <c r="Y515" s="221"/>
    </row>
    <row r="516" spans="1:25" ht="43.5" customHeight="1">
      <c r="A516" s="221"/>
      <c r="B516" s="221"/>
      <c r="C516" s="221"/>
      <c r="D516" s="221"/>
      <c r="E516" s="221"/>
      <c r="F516" s="221"/>
      <c r="G516" s="221"/>
      <c r="H516" s="221"/>
      <c r="I516" s="221"/>
      <c r="J516" s="221"/>
      <c r="K516" s="221"/>
      <c r="L516" s="221"/>
      <c r="M516" s="221"/>
      <c r="N516" s="221"/>
      <c r="O516" s="221"/>
      <c r="P516" s="221"/>
      <c r="Q516" s="221"/>
      <c r="R516" s="221"/>
      <c r="S516" s="221"/>
      <c r="T516" s="221"/>
      <c r="U516" s="221"/>
      <c r="V516" s="221"/>
      <c r="W516" s="221"/>
      <c r="X516" s="221"/>
      <c r="Y516" s="221"/>
    </row>
    <row r="517" spans="1:25" ht="43.5" customHeight="1">
      <c r="A517" s="221"/>
      <c r="B517" s="221"/>
      <c r="C517" s="221"/>
      <c r="D517" s="221"/>
      <c r="E517" s="221"/>
      <c r="F517" s="221"/>
      <c r="G517" s="221"/>
      <c r="H517" s="221"/>
      <c r="I517" s="221"/>
      <c r="J517" s="221"/>
      <c r="K517" s="221"/>
      <c r="L517" s="221"/>
      <c r="M517" s="221"/>
      <c r="N517" s="221"/>
      <c r="O517" s="221"/>
      <c r="P517" s="221"/>
      <c r="Q517" s="221"/>
      <c r="R517" s="221"/>
      <c r="S517" s="221"/>
      <c r="T517" s="221"/>
      <c r="U517" s="221"/>
      <c r="V517" s="221"/>
      <c r="W517" s="221"/>
      <c r="X517" s="221"/>
      <c r="Y517" s="221"/>
    </row>
    <row r="518" spans="1:25" ht="43.5" customHeight="1">
      <c r="A518" s="221"/>
      <c r="B518" s="221"/>
      <c r="C518" s="221"/>
      <c r="D518" s="221"/>
      <c r="E518" s="221"/>
      <c r="F518" s="221"/>
      <c r="G518" s="221"/>
      <c r="H518" s="221"/>
      <c r="I518" s="221"/>
      <c r="J518" s="221"/>
      <c r="K518" s="221"/>
      <c r="L518" s="221"/>
      <c r="M518" s="221"/>
      <c r="N518" s="221"/>
      <c r="O518" s="221"/>
      <c r="P518" s="221"/>
      <c r="Q518" s="221"/>
      <c r="R518" s="221"/>
      <c r="S518" s="221"/>
      <c r="T518" s="221"/>
      <c r="U518" s="221"/>
      <c r="V518" s="221"/>
      <c r="W518" s="221"/>
      <c r="X518" s="221"/>
      <c r="Y518" s="221"/>
    </row>
    <row r="519" spans="1:25" ht="43.5" customHeight="1">
      <c r="A519" s="221"/>
      <c r="B519" s="221"/>
      <c r="C519" s="221"/>
      <c r="D519" s="221"/>
      <c r="E519" s="221"/>
      <c r="F519" s="221"/>
      <c r="G519" s="221"/>
      <c r="H519" s="221"/>
      <c r="I519" s="221"/>
      <c r="J519" s="221"/>
      <c r="K519" s="221"/>
      <c r="L519" s="221"/>
      <c r="M519" s="221"/>
      <c r="N519" s="221"/>
      <c r="O519" s="221"/>
      <c r="P519" s="221"/>
      <c r="Q519" s="221"/>
      <c r="R519" s="221"/>
      <c r="S519" s="221"/>
      <c r="T519" s="221"/>
      <c r="U519" s="221"/>
      <c r="V519" s="221"/>
      <c r="W519" s="221"/>
      <c r="X519" s="221"/>
      <c r="Y519" s="221"/>
    </row>
    <row r="520" spans="1:25" ht="43.5" customHeight="1">
      <c r="A520" s="221"/>
      <c r="B520" s="221"/>
      <c r="C520" s="221"/>
      <c r="D520" s="221"/>
      <c r="E520" s="221"/>
      <c r="F520" s="221"/>
      <c r="G520" s="221"/>
      <c r="H520" s="221"/>
      <c r="I520" s="221"/>
      <c r="J520" s="221"/>
      <c r="K520" s="221"/>
      <c r="L520" s="221"/>
      <c r="M520" s="221"/>
      <c r="N520" s="221"/>
      <c r="O520" s="221"/>
      <c r="P520" s="221"/>
      <c r="Q520" s="221"/>
      <c r="R520" s="221"/>
      <c r="S520" s="221"/>
      <c r="T520" s="221"/>
      <c r="U520" s="221"/>
      <c r="V520" s="221"/>
      <c r="W520" s="221"/>
      <c r="X520" s="221"/>
      <c r="Y520" s="221"/>
    </row>
    <row r="521" spans="1:25" ht="43.5" customHeight="1">
      <c r="A521" s="221"/>
      <c r="B521" s="221"/>
      <c r="C521" s="221"/>
      <c r="D521" s="221"/>
      <c r="E521" s="221"/>
      <c r="F521" s="221"/>
      <c r="G521" s="221"/>
      <c r="H521" s="221"/>
      <c r="I521" s="221"/>
      <c r="J521" s="221"/>
      <c r="K521" s="221"/>
      <c r="L521" s="221"/>
      <c r="M521" s="221"/>
      <c r="N521" s="221"/>
      <c r="O521" s="221"/>
      <c r="P521" s="221"/>
      <c r="Q521" s="221"/>
      <c r="R521" s="221"/>
      <c r="S521" s="221"/>
      <c r="T521" s="221"/>
      <c r="U521" s="221"/>
      <c r="V521" s="221"/>
      <c r="W521" s="221"/>
      <c r="X521" s="221"/>
      <c r="Y521" s="221"/>
    </row>
    <row r="522" spans="1:25" ht="43.5" customHeight="1">
      <c r="A522" s="221"/>
      <c r="B522" s="221"/>
      <c r="C522" s="221"/>
      <c r="D522" s="221"/>
      <c r="E522" s="221"/>
      <c r="F522" s="221"/>
      <c r="G522" s="221"/>
      <c r="H522" s="221"/>
      <c r="I522" s="221"/>
      <c r="J522" s="221"/>
      <c r="K522" s="221"/>
      <c r="L522" s="221"/>
      <c r="M522" s="221"/>
      <c r="N522" s="221"/>
      <c r="O522" s="221"/>
      <c r="P522" s="221"/>
      <c r="Q522" s="221"/>
      <c r="R522" s="221"/>
      <c r="S522" s="221"/>
      <c r="T522" s="221"/>
      <c r="U522" s="221"/>
      <c r="V522" s="221"/>
      <c r="W522" s="221"/>
      <c r="X522" s="221"/>
      <c r="Y522" s="221"/>
    </row>
    <row r="523" spans="1:25" ht="43.5" customHeight="1">
      <c r="A523" s="221"/>
      <c r="B523" s="221"/>
      <c r="C523" s="221"/>
      <c r="D523" s="221"/>
      <c r="E523" s="221"/>
      <c r="F523" s="221"/>
      <c r="G523" s="221"/>
      <c r="H523" s="221"/>
      <c r="I523" s="221"/>
      <c r="J523" s="221"/>
      <c r="K523" s="221"/>
      <c r="L523" s="221"/>
      <c r="M523" s="221"/>
      <c r="N523" s="221"/>
      <c r="O523" s="221"/>
      <c r="P523" s="221"/>
      <c r="Q523" s="221"/>
      <c r="R523" s="221"/>
      <c r="S523" s="221"/>
      <c r="T523" s="221"/>
      <c r="U523" s="221"/>
      <c r="V523" s="221"/>
      <c r="W523" s="221"/>
      <c r="X523" s="221"/>
      <c r="Y523" s="221"/>
    </row>
    <row r="524" spans="1:25" ht="43.5" customHeight="1">
      <c r="A524" s="221"/>
      <c r="B524" s="221"/>
      <c r="C524" s="221"/>
      <c r="D524" s="221"/>
      <c r="E524" s="221"/>
      <c r="F524" s="221"/>
      <c r="G524" s="221"/>
      <c r="H524" s="221"/>
      <c r="I524" s="221"/>
      <c r="J524" s="221"/>
      <c r="K524" s="221"/>
      <c r="L524" s="221"/>
      <c r="M524" s="221"/>
      <c r="N524" s="221"/>
      <c r="O524" s="221"/>
      <c r="P524" s="221"/>
      <c r="Q524" s="221"/>
      <c r="R524" s="221"/>
      <c r="S524" s="221"/>
      <c r="T524" s="221"/>
      <c r="U524" s="221"/>
      <c r="V524" s="221"/>
      <c r="W524" s="221"/>
      <c r="X524" s="221"/>
      <c r="Y524" s="221"/>
    </row>
    <row r="525" spans="1:25" ht="43.5" customHeight="1">
      <c r="A525" s="221"/>
      <c r="B525" s="221"/>
      <c r="C525" s="221"/>
      <c r="D525" s="221"/>
      <c r="E525" s="221"/>
      <c r="F525" s="221"/>
      <c r="G525" s="221"/>
      <c r="H525" s="221"/>
      <c r="I525" s="221"/>
      <c r="J525" s="221"/>
      <c r="K525" s="221"/>
      <c r="L525" s="221"/>
      <c r="M525" s="221"/>
      <c r="N525" s="221"/>
      <c r="O525" s="221"/>
      <c r="P525" s="221"/>
      <c r="Q525" s="221"/>
      <c r="R525" s="221"/>
      <c r="S525" s="221"/>
      <c r="T525" s="221"/>
      <c r="U525" s="221"/>
      <c r="V525" s="221"/>
      <c r="W525" s="221"/>
      <c r="X525" s="221"/>
      <c r="Y525" s="221"/>
    </row>
    <row r="526" spans="1:25" ht="43.5" customHeight="1">
      <c r="A526" s="221"/>
      <c r="B526" s="221"/>
      <c r="C526" s="221"/>
      <c r="D526" s="221"/>
      <c r="E526" s="221"/>
      <c r="F526" s="221"/>
      <c r="G526" s="221"/>
      <c r="H526" s="221"/>
      <c r="I526" s="221"/>
      <c r="J526" s="221"/>
      <c r="K526" s="221"/>
      <c r="L526" s="221"/>
      <c r="M526" s="221"/>
      <c r="N526" s="221"/>
      <c r="O526" s="221"/>
      <c r="P526" s="221"/>
      <c r="Q526" s="221"/>
      <c r="R526" s="221"/>
      <c r="S526" s="221"/>
      <c r="T526" s="221"/>
      <c r="U526" s="221"/>
      <c r="V526" s="221"/>
      <c r="W526" s="221"/>
      <c r="X526" s="221"/>
      <c r="Y526" s="221"/>
    </row>
    <row r="527" spans="1:25" ht="43.5" customHeight="1">
      <c r="A527" s="221"/>
      <c r="B527" s="221"/>
      <c r="C527" s="221"/>
      <c r="D527" s="221"/>
      <c r="E527" s="221"/>
      <c r="F527" s="221"/>
      <c r="G527" s="221"/>
      <c r="H527" s="221"/>
      <c r="I527" s="221"/>
      <c r="J527" s="221"/>
      <c r="K527" s="221"/>
      <c r="L527" s="221"/>
      <c r="M527" s="221"/>
      <c r="N527" s="221"/>
      <c r="O527" s="221"/>
      <c r="P527" s="221"/>
      <c r="Q527" s="221"/>
      <c r="R527" s="221"/>
      <c r="S527" s="221"/>
      <c r="T527" s="221"/>
      <c r="U527" s="221"/>
      <c r="V527" s="221"/>
      <c r="W527" s="221"/>
      <c r="X527" s="221"/>
      <c r="Y527" s="221"/>
    </row>
    <row r="528" spans="1:25" ht="43.5" customHeight="1">
      <c r="A528" s="221"/>
      <c r="B528" s="221"/>
      <c r="C528" s="221"/>
      <c r="D528" s="221"/>
      <c r="E528" s="221"/>
      <c r="F528" s="221"/>
      <c r="G528" s="221"/>
      <c r="H528" s="221"/>
      <c r="I528" s="221"/>
      <c r="J528" s="221"/>
      <c r="K528" s="221"/>
      <c r="L528" s="221"/>
      <c r="M528" s="221"/>
      <c r="N528" s="221"/>
      <c r="O528" s="221"/>
      <c r="P528" s="221"/>
      <c r="Q528" s="221"/>
      <c r="R528" s="221"/>
      <c r="S528" s="221"/>
      <c r="T528" s="221"/>
      <c r="U528" s="221"/>
      <c r="V528" s="221"/>
      <c r="W528" s="221"/>
      <c r="X528" s="221"/>
      <c r="Y528" s="221"/>
    </row>
    <row r="529" spans="1:25" ht="43.5" customHeight="1">
      <c r="A529" s="221"/>
      <c r="B529" s="221"/>
      <c r="C529" s="221"/>
      <c r="D529" s="221"/>
      <c r="E529" s="221"/>
      <c r="F529" s="221"/>
      <c r="G529" s="221"/>
      <c r="H529" s="221"/>
      <c r="I529" s="221"/>
      <c r="J529" s="221"/>
      <c r="K529" s="221"/>
      <c r="L529" s="221"/>
      <c r="M529" s="221"/>
      <c r="N529" s="221"/>
      <c r="O529" s="221"/>
      <c r="P529" s="221"/>
      <c r="Q529" s="221"/>
      <c r="R529" s="221"/>
      <c r="S529" s="221"/>
      <c r="T529" s="221"/>
      <c r="U529" s="221"/>
      <c r="V529" s="221"/>
      <c r="W529" s="221"/>
      <c r="X529" s="221"/>
      <c r="Y529" s="221"/>
    </row>
    <row r="530" spans="1:25" ht="43.5" customHeight="1">
      <c r="A530" s="221"/>
      <c r="B530" s="221"/>
      <c r="C530" s="221"/>
      <c r="D530" s="221"/>
      <c r="E530" s="221"/>
      <c r="F530" s="221"/>
      <c r="G530" s="221"/>
      <c r="H530" s="221"/>
      <c r="I530" s="221"/>
      <c r="J530" s="221"/>
      <c r="K530" s="221"/>
      <c r="L530" s="221"/>
      <c r="M530" s="221"/>
      <c r="N530" s="221"/>
      <c r="O530" s="221"/>
      <c r="P530" s="221"/>
      <c r="Q530" s="221"/>
      <c r="R530" s="221"/>
      <c r="S530" s="221"/>
      <c r="T530" s="221"/>
      <c r="U530" s="221"/>
      <c r="V530" s="221"/>
      <c r="W530" s="221"/>
      <c r="X530" s="221"/>
      <c r="Y530" s="221"/>
    </row>
    <row r="531" spans="1:25" ht="43.5" customHeight="1">
      <c r="A531" s="221"/>
      <c r="B531" s="221"/>
      <c r="C531" s="221"/>
      <c r="D531" s="221"/>
      <c r="E531" s="221"/>
      <c r="F531" s="221"/>
      <c r="G531" s="221"/>
      <c r="H531" s="221"/>
      <c r="I531" s="221"/>
      <c r="J531" s="221"/>
      <c r="K531" s="221"/>
      <c r="L531" s="221"/>
      <c r="M531" s="221"/>
      <c r="N531" s="221"/>
      <c r="O531" s="221"/>
      <c r="P531" s="221"/>
      <c r="Q531" s="221"/>
      <c r="R531" s="221"/>
      <c r="S531" s="221"/>
      <c r="T531" s="221"/>
      <c r="U531" s="221"/>
      <c r="V531" s="221"/>
      <c r="W531" s="221"/>
      <c r="X531" s="221"/>
      <c r="Y531" s="221"/>
    </row>
    <row r="532" spans="1:25" ht="43.5" customHeight="1">
      <c r="A532" s="221"/>
      <c r="B532" s="221"/>
      <c r="C532" s="221"/>
      <c r="D532" s="221"/>
      <c r="E532" s="221"/>
      <c r="F532" s="221"/>
      <c r="G532" s="221"/>
      <c r="H532" s="221"/>
      <c r="I532" s="221"/>
      <c r="J532" s="221"/>
      <c r="K532" s="221"/>
      <c r="L532" s="221"/>
      <c r="M532" s="221"/>
      <c r="N532" s="221"/>
      <c r="O532" s="221"/>
      <c r="P532" s="221"/>
      <c r="Q532" s="221"/>
      <c r="R532" s="221"/>
      <c r="S532" s="221"/>
      <c r="T532" s="221"/>
      <c r="U532" s="221"/>
      <c r="V532" s="221"/>
      <c r="W532" s="221"/>
      <c r="X532" s="221"/>
      <c r="Y532" s="221"/>
    </row>
    <row r="533" spans="1:25" ht="43.5" customHeight="1">
      <c r="A533" s="221"/>
      <c r="B533" s="221"/>
      <c r="C533" s="221"/>
      <c r="D533" s="221"/>
      <c r="E533" s="221"/>
      <c r="F533" s="221"/>
      <c r="G533" s="221"/>
      <c r="H533" s="221"/>
      <c r="I533" s="221"/>
      <c r="J533" s="221"/>
      <c r="K533" s="221"/>
      <c r="L533" s="221"/>
      <c r="M533" s="221"/>
      <c r="N533" s="221"/>
      <c r="O533" s="221"/>
      <c r="P533" s="221"/>
      <c r="Q533" s="221"/>
      <c r="R533" s="221"/>
      <c r="S533" s="221"/>
      <c r="T533" s="221"/>
      <c r="U533" s="221"/>
      <c r="V533" s="221"/>
      <c r="W533" s="221"/>
      <c r="X533" s="221"/>
      <c r="Y533" s="221"/>
    </row>
    <row r="534" spans="1:25" ht="43.5" customHeight="1">
      <c r="A534" s="221"/>
      <c r="B534" s="221"/>
      <c r="C534" s="221"/>
      <c r="D534" s="221"/>
      <c r="E534" s="221"/>
      <c r="F534" s="221"/>
      <c r="G534" s="221"/>
      <c r="H534" s="221"/>
      <c r="I534" s="221"/>
      <c r="J534" s="221"/>
      <c r="K534" s="221"/>
      <c r="L534" s="221"/>
      <c r="M534" s="221"/>
      <c r="N534" s="221"/>
      <c r="O534" s="221"/>
      <c r="P534" s="221"/>
      <c r="Q534" s="221"/>
      <c r="R534" s="221"/>
      <c r="S534" s="221"/>
      <c r="T534" s="221"/>
      <c r="U534" s="221"/>
      <c r="V534" s="221"/>
      <c r="W534" s="221"/>
      <c r="X534" s="221"/>
      <c r="Y534" s="221"/>
    </row>
    <row r="535" spans="1:25" ht="43.5" customHeight="1">
      <c r="A535" s="221"/>
      <c r="B535" s="221"/>
      <c r="C535" s="221"/>
      <c r="D535" s="221"/>
      <c r="E535" s="221"/>
      <c r="F535" s="221"/>
      <c r="G535" s="221"/>
      <c r="H535" s="221"/>
      <c r="I535" s="221"/>
      <c r="J535" s="221"/>
      <c r="K535" s="221"/>
      <c r="L535" s="221"/>
      <c r="M535" s="221"/>
      <c r="N535" s="221"/>
      <c r="O535" s="221"/>
      <c r="P535" s="221"/>
      <c r="Q535" s="221"/>
      <c r="R535" s="221"/>
      <c r="S535" s="221"/>
      <c r="T535" s="221"/>
      <c r="U535" s="221"/>
      <c r="V535" s="221"/>
      <c r="W535" s="221"/>
      <c r="X535" s="221"/>
      <c r="Y535" s="221"/>
    </row>
    <row r="536" spans="1:25" ht="43.5" customHeight="1">
      <c r="A536" s="221"/>
      <c r="B536" s="221"/>
      <c r="C536" s="221"/>
      <c r="D536" s="221"/>
      <c r="E536" s="221"/>
      <c r="F536" s="221"/>
      <c r="G536" s="221"/>
      <c r="H536" s="221"/>
      <c r="I536" s="221"/>
      <c r="J536" s="221"/>
      <c r="K536" s="221"/>
      <c r="L536" s="221"/>
      <c r="M536" s="221"/>
      <c r="N536" s="221"/>
      <c r="O536" s="221"/>
      <c r="P536" s="221"/>
      <c r="Q536" s="221"/>
      <c r="R536" s="221"/>
      <c r="S536" s="221"/>
      <c r="T536" s="221"/>
      <c r="U536" s="221"/>
      <c r="V536" s="221"/>
      <c r="W536" s="221"/>
      <c r="X536" s="221"/>
      <c r="Y536" s="221"/>
    </row>
    <row r="537" spans="1:25" ht="43.5" customHeight="1">
      <c r="A537" s="221"/>
      <c r="B537" s="221"/>
      <c r="C537" s="221"/>
      <c r="D537" s="221"/>
      <c r="E537" s="221"/>
      <c r="F537" s="221"/>
      <c r="G537" s="221"/>
      <c r="H537" s="221"/>
      <c r="I537" s="221"/>
      <c r="J537" s="221"/>
      <c r="K537" s="221"/>
      <c r="L537" s="221"/>
      <c r="M537" s="221"/>
      <c r="N537" s="221"/>
      <c r="O537" s="221"/>
      <c r="P537" s="221"/>
      <c r="Q537" s="221"/>
      <c r="R537" s="221"/>
      <c r="S537" s="221"/>
      <c r="T537" s="221"/>
      <c r="U537" s="221"/>
      <c r="V537" s="221"/>
      <c r="W537" s="221"/>
      <c r="X537" s="221"/>
      <c r="Y537" s="221"/>
    </row>
    <row r="538" spans="1:25" ht="43.5" customHeight="1">
      <c r="A538" s="221"/>
      <c r="B538" s="221"/>
      <c r="C538" s="221"/>
      <c r="D538" s="221"/>
      <c r="E538" s="221"/>
      <c r="F538" s="221"/>
      <c r="G538" s="221"/>
      <c r="H538" s="221"/>
      <c r="I538" s="221"/>
      <c r="J538" s="221"/>
      <c r="K538" s="221"/>
      <c r="L538" s="221"/>
      <c r="M538" s="221"/>
      <c r="N538" s="221"/>
      <c r="O538" s="221"/>
      <c r="P538" s="221"/>
      <c r="Q538" s="221"/>
      <c r="R538" s="221"/>
      <c r="S538" s="221"/>
      <c r="T538" s="221"/>
      <c r="U538" s="221"/>
      <c r="V538" s="221"/>
      <c r="W538" s="221"/>
      <c r="X538" s="221"/>
      <c r="Y538" s="221"/>
    </row>
    <row r="539" spans="1:25" ht="43.5" customHeight="1">
      <c r="A539" s="221"/>
      <c r="B539" s="221"/>
      <c r="C539" s="221"/>
      <c r="D539" s="221"/>
      <c r="E539" s="221"/>
      <c r="F539" s="221"/>
      <c r="G539" s="221"/>
      <c r="H539" s="221"/>
      <c r="I539" s="221"/>
      <c r="J539" s="221"/>
      <c r="K539" s="221"/>
      <c r="L539" s="221"/>
      <c r="M539" s="221"/>
      <c r="N539" s="221"/>
      <c r="O539" s="221"/>
      <c r="P539" s="221"/>
      <c r="Q539" s="221"/>
      <c r="R539" s="221"/>
      <c r="S539" s="221"/>
      <c r="T539" s="221"/>
      <c r="U539" s="221"/>
      <c r="V539" s="221"/>
      <c r="W539" s="221"/>
      <c r="X539" s="221"/>
      <c r="Y539" s="221"/>
    </row>
    <row r="540" spans="1:25" ht="43.5" customHeight="1">
      <c r="A540" s="221"/>
      <c r="B540" s="221"/>
      <c r="C540" s="221"/>
      <c r="D540" s="221"/>
      <c r="E540" s="221"/>
      <c r="F540" s="221"/>
      <c r="G540" s="221"/>
      <c r="H540" s="221"/>
      <c r="I540" s="221"/>
      <c r="J540" s="221"/>
      <c r="K540" s="221"/>
      <c r="L540" s="221"/>
      <c r="M540" s="221"/>
      <c r="N540" s="221"/>
      <c r="O540" s="221"/>
      <c r="P540" s="221"/>
      <c r="Q540" s="221"/>
      <c r="R540" s="221"/>
      <c r="S540" s="221"/>
      <c r="T540" s="221"/>
      <c r="U540" s="221"/>
      <c r="V540" s="221"/>
      <c r="W540" s="221"/>
      <c r="X540" s="221"/>
      <c r="Y540" s="221"/>
    </row>
    <row r="541" spans="1:25" ht="43.5" customHeight="1">
      <c r="A541" s="221"/>
      <c r="B541" s="221"/>
      <c r="C541" s="221"/>
      <c r="D541" s="221"/>
      <c r="E541" s="221"/>
      <c r="F541" s="221"/>
      <c r="G541" s="221"/>
      <c r="H541" s="221"/>
      <c r="I541" s="221"/>
      <c r="J541" s="221"/>
      <c r="K541" s="221"/>
      <c r="L541" s="221"/>
      <c r="M541" s="221"/>
      <c r="N541" s="221"/>
      <c r="O541" s="221"/>
      <c r="P541" s="221"/>
      <c r="Q541" s="221"/>
      <c r="R541" s="221"/>
      <c r="S541" s="221"/>
      <c r="T541" s="221"/>
      <c r="U541" s="221"/>
      <c r="V541" s="221"/>
      <c r="W541" s="221"/>
      <c r="X541" s="221"/>
      <c r="Y541" s="221"/>
    </row>
    <row r="542" spans="1:25" ht="43.5" customHeight="1">
      <c r="A542" s="221"/>
      <c r="B542" s="221"/>
      <c r="C542" s="221"/>
      <c r="D542" s="221"/>
      <c r="E542" s="221"/>
      <c r="F542" s="221"/>
      <c r="G542" s="221"/>
      <c r="H542" s="221"/>
      <c r="I542" s="221"/>
      <c r="J542" s="221"/>
      <c r="K542" s="221"/>
      <c r="L542" s="221"/>
      <c r="M542" s="221"/>
      <c r="N542" s="221"/>
      <c r="O542" s="221"/>
      <c r="P542" s="221"/>
      <c r="Q542" s="221"/>
      <c r="R542" s="221"/>
      <c r="S542" s="221"/>
      <c r="T542" s="221"/>
      <c r="U542" s="221"/>
      <c r="V542" s="221"/>
      <c r="W542" s="221"/>
      <c r="X542" s="221"/>
      <c r="Y542" s="221"/>
    </row>
    <row r="543" spans="1:25" ht="43.5" customHeight="1">
      <c r="A543" s="221"/>
      <c r="B543" s="221"/>
      <c r="C543" s="221"/>
      <c r="D543" s="221"/>
      <c r="E543" s="221"/>
      <c r="F543" s="221"/>
      <c r="G543" s="221"/>
      <c r="H543" s="221"/>
      <c r="I543" s="221"/>
      <c r="J543" s="221"/>
      <c r="K543" s="221"/>
      <c r="L543" s="221"/>
      <c r="M543" s="221"/>
      <c r="N543" s="221"/>
      <c r="O543" s="221"/>
      <c r="P543" s="221"/>
      <c r="Q543" s="221"/>
      <c r="R543" s="221"/>
      <c r="S543" s="221"/>
      <c r="T543" s="221"/>
      <c r="U543" s="221"/>
      <c r="V543" s="221"/>
      <c r="W543" s="221"/>
      <c r="X543" s="221"/>
      <c r="Y543" s="221"/>
    </row>
    <row r="544" spans="1:25" ht="43.5" customHeight="1">
      <c r="A544" s="221"/>
      <c r="B544" s="221"/>
      <c r="C544" s="221"/>
      <c r="D544" s="221"/>
      <c r="E544" s="221"/>
      <c r="F544" s="221"/>
      <c r="G544" s="221"/>
      <c r="H544" s="221"/>
      <c r="I544" s="221"/>
      <c r="J544" s="221"/>
      <c r="K544" s="221"/>
      <c r="L544" s="221"/>
      <c r="M544" s="221"/>
      <c r="N544" s="221"/>
      <c r="O544" s="221"/>
      <c r="P544" s="221"/>
      <c r="Q544" s="221"/>
      <c r="R544" s="221"/>
      <c r="S544" s="221"/>
      <c r="T544" s="221"/>
      <c r="U544" s="221"/>
      <c r="V544" s="221"/>
      <c r="W544" s="221"/>
      <c r="X544" s="221"/>
      <c r="Y544" s="221"/>
    </row>
    <row r="545" spans="1:25" ht="43.5" customHeight="1">
      <c r="A545" s="221"/>
      <c r="B545" s="221"/>
      <c r="C545" s="221"/>
      <c r="D545" s="221"/>
      <c r="E545" s="221"/>
      <c r="F545" s="221"/>
      <c r="G545" s="221"/>
      <c r="H545" s="221"/>
      <c r="I545" s="221"/>
      <c r="J545" s="221"/>
      <c r="K545" s="221"/>
      <c r="L545" s="221"/>
      <c r="M545" s="221"/>
      <c r="N545" s="221"/>
      <c r="O545" s="221"/>
      <c r="P545" s="221"/>
      <c r="Q545" s="221"/>
      <c r="R545" s="221"/>
      <c r="S545" s="221"/>
      <c r="T545" s="221"/>
      <c r="U545" s="221"/>
      <c r="V545" s="221"/>
      <c r="W545" s="221"/>
      <c r="X545" s="221"/>
      <c r="Y545" s="221"/>
    </row>
    <row r="546" spans="1:25" ht="43.5" customHeight="1">
      <c r="A546" s="221"/>
      <c r="B546" s="221"/>
      <c r="C546" s="221"/>
      <c r="D546" s="221"/>
      <c r="E546" s="221"/>
      <c r="F546" s="221"/>
      <c r="G546" s="221"/>
      <c r="H546" s="221"/>
      <c r="I546" s="221"/>
      <c r="J546" s="221"/>
      <c r="K546" s="221"/>
      <c r="L546" s="221"/>
      <c r="M546" s="221"/>
      <c r="N546" s="221"/>
      <c r="O546" s="221"/>
      <c r="P546" s="221"/>
      <c r="Q546" s="221"/>
      <c r="R546" s="221"/>
      <c r="S546" s="221"/>
      <c r="T546" s="221"/>
      <c r="U546" s="221"/>
      <c r="V546" s="221"/>
      <c r="W546" s="221"/>
      <c r="X546" s="221"/>
      <c r="Y546" s="221"/>
    </row>
    <row r="547" spans="1:25" ht="43.5" customHeight="1">
      <c r="A547" s="221"/>
      <c r="B547" s="221"/>
      <c r="C547" s="221"/>
      <c r="D547" s="221"/>
      <c r="E547" s="221"/>
      <c r="F547" s="221"/>
      <c r="G547" s="221"/>
      <c r="H547" s="221"/>
      <c r="I547" s="221"/>
      <c r="J547" s="221"/>
      <c r="K547" s="221"/>
      <c r="L547" s="221"/>
      <c r="M547" s="221"/>
      <c r="N547" s="221"/>
      <c r="O547" s="221"/>
      <c r="P547" s="221"/>
      <c r="Q547" s="221"/>
      <c r="R547" s="221"/>
      <c r="S547" s="221"/>
      <c r="T547" s="221"/>
      <c r="U547" s="221"/>
      <c r="V547" s="221"/>
      <c r="W547" s="221"/>
      <c r="X547" s="221"/>
      <c r="Y547" s="221"/>
    </row>
    <row r="548" spans="1:25" ht="43.5" customHeight="1">
      <c r="A548" s="221"/>
      <c r="B548" s="221"/>
      <c r="C548" s="221"/>
      <c r="D548" s="221"/>
      <c r="E548" s="221"/>
      <c r="F548" s="221"/>
      <c r="G548" s="221"/>
      <c r="H548" s="221"/>
      <c r="I548" s="221"/>
      <c r="J548" s="221"/>
      <c r="K548" s="221"/>
      <c r="L548" s="221"/>
      <c r="M548" s="221"/>
      <c r="N548" s="221"/>
      <c r="O548" s="221"/>
      <c r="P548" s="221"/>
      <c r="Q548" s="221"/>
      <c r="R548" s="221"/>
      <c r="S548" s="221"/>
      <c r="T548" s="221"/>
      <c r="U548" s="221"/>
      <c r="V548" s="221"/>
      <c r="W548" s="221"/>
      <c r="X548" s="221"/>
      <c r="Y548" s="221"/>
    </row>
    <row r="549" spans="1:25" ht="43.5" customHeight="1">
      <c r="A549" s="221"/>
      <c r="B549" s="221"/>
      <c r="C549" s="221"/>
      <c r="D549" s="221"/>
      <c r="E549" s="221"/>
      <c r="F549" s="221"/>
      <c r="G549" s="221"/>
      <c r="H549" s="221"/>
      <c r="I549" s="221"/>
      <c r="J549" s="221"/>
      <c r="K549" s="221"/>
      <c r="L549" s="221"/>
      <c r="M549" s="221"/>
      <c r="N549" s="221"/>
      <c r="O549" s="221"/>
      <c r="P549" s="221"/>
      <c r="Q549" s="221"/>
      <c r="R549" s="221"/>
      <c r="S549" s="221"/>
      <c r="T549" s="221"/>
      <c r="U549" s="221"/>
      <c r="V549" s="221"/>
      <c r="W549" s="221"/>
      <c r="X549" s="221"/>
      <c r="Y549" s="221"/>
    </row>
    <row r="550" spans="1:25" ht="43.5" customHeight="1">
      <c r="A550" s="221"/>
      <c r="B550" s="221"/>
      <c r="C550" s="221"/>
      <c r="D550" s="221"/>
      <c r="E550" s="221"/>
      <c r="F550" s="221"/>
      <c r="G550" s="221"/>
      <c r="H550" s="221"/>
      <c r="I550" s="221"/>
      <c r="J550" s="221"/>
      <c r="K550" s="221"/>
      <c r="L550" s="221"/>
      <c r="M550" s="221"/>
      <c r="N550" s="221"/>
      <c r="O550" s="221"/>
      <c r="P550" s="221"/>
      <c r="Q550" s="221"/>
      <c r="R550" s="221"/>
      <c r="S550" s="221"/>
      <c r="T550" s="221"/>
      <c r="U550" s="221"/>
      <c r="V550" s="221"/>
      <c r="W550" s="221"/>
      <c r="X550" s="221"/>
      <c r="Y550" s="221"/>
    </row>
    <row r="551" spans="1:25" ht="43.5" customHeight="1">
      <c r="A551" s="221"/>
      <c r="B551" s="221"/>
      <c r="C551" s="221"/>
      <c r="D551" s="221"/>
      <c r="E551" s="221"/>
      <c r="F551" s="221"/>
      <c r="G551" s="221"/>
      <c r="H551" s="221"/>
      <c r="I551" s="221"/>
      <c r="J551" s="221"/>
      <c r="K551" s="221"/>
      <c r="L551" s="221"/>
      <c r="M551" s="221"/>
      <c r="N551" s="221"/>
      <c r="O551" s="221"/>
      <c r="P551" s="221"/>
      <c r="Q551" s="221"/>
      <c r="R551" s="221"/>
      <c r="S551" s="221"/>
      <c r="T551" s="221"/>
      <c r="U551" s="221"/>
      <c r="V551" s="221"/>
      <c r="W551" s="221"/>
      <c r="X551" s="221"/>
      <c r="Y551" s="221"/>
    </row>
    <row r="552" spans="1:25" ht="43.5" customHeight="1">
      <c r="A552" s="221"/>
      <c r="B552" s="221"/>
      <c r="C552" s="221"/>
      <c r="D552" s="221"/>
      <c r="E552" s="221"/>
      <c r="F552" s="221"/>
      <c r="G552" s="221"/>
      <c r="H552" s="221"/>
      <c r="I552" s="221"/>
      <c r="J552" s="221"/>
      <c r="K552" s="221"/>
      <c r="L552" s="221"/>
      <c r="M552" s="221"/>
      <c r="N552" s="221"/>
      <c r="O552" s="221"/>
      <c r="P552" s="221"/>
      <c r="Q552" s="221"/>
      <c r="R552" s="221"/>
      <c r="S552" s="221"/>
      <c r="T552" s="221"/>
      <c r="U552" s="221"/>
      <c r="V552" s="221"/>
      <c r="W552" s="221"/>
      <c r="X552" s="221"/>
      <c r="Y552" s="221"/>
    </row>
    <row r="553" spans="1:25" ht="43.5" customHeight="1">
      <c r="A553" s="221"/>
      <c r="B553" s="221"/>
      <c r="C553" s="221"/>
      <c r="D553" s="221"/>
      <c r="E553" s="221"/>
      <c r="F553" s="221"/>
      <c r="G553" s="221"/>
      <c r="H553" s="221"/>
      <c r="I553" s="221"/>
      <c r="J553" s="221"/>
      <c r="K553" s="221"/>
      <c r="L553" s="221"/>
      <c r="M553" s="221"/>
      <c r="N553" s="221"/>
      <c r="O553" s="221"/>
      <c r="P553" s="221"/>
      <c r="Q553" s="221"/>
      <c r="R553" s="221"/>
      <c r="S553" s="221"/>
      <c r="T553" s="221"/>
      <c r="U553" s="221"/>
      <c r="V553" s="221"/>
      <c r="W553" s="221"/>
      <c r="X553" s="221"/>
      <c r="Y553" s="221"/>
    </row>
    <row r="554" spans="1:25" ht="43.5" customHeight="1">
      <c r="A554" s="221"/>
      <c r="B554" s="221"/>
      <c r="C554" s="221"/>
      <c r="D554" s="221"/>
      <c r="E554" s="221"/>
      <c r="F554" s="221"/>
      <c r="G554" s="221"/>
      <c r="H554" s="221"/>
      <c r="I554" s="221"/>
      <c r="J554" s="221"/>
      <c r="K554" s="221"/>
      <c r="L554" s="221"/>
      <c r="M554" s="221"/>
      <c r="N554" s="221"/>
      <c r="O554" s="221"/>
      <c r="P554" s="221"/>
      <c r="Q554" s="221"/>
      <c r="R554" s="221"/>
      <c r="S554" s="221"/>
      <c r="T554" s="221"/>
      <c r="U554" s="221"/>
      <c r="V554" s="221"/>
      <c r="W554" s="221"/>
      <c r="X554" s="221"/>
      <c r="Y554" s="221"/>
    </row>
    <row r="555" spans="1:25" ht="43.5" customHeight="1">
      <c r="A555" s="221"/>
      <c r="B555" s="221"/>
      <c r="C555" s="221"/>
      <c r="D555" s="221"/>
      <c r="E555" s="221"/>
      <c r="F555" s="221"/>
      <c r="G555" s="221"/>
      <c r="H555" s="221"/>
      <c r="I555" s="221"/>
      <c r="J555" s="221"/>
      <c r="K555" s="221"/>
      <c r="L555" s="221"/>
      <c r="M555" s="221"/>
      <c r="N555" s="221"/>
      <c r="O555" s="221"/>
      <c r="P555" s="221"/>
      <c r="Q555" s="221"/>
      <c r="R555" s="221"/>
      <c r="S555" s="221"/>
      <c r="T555" s="221"/>
      <c r="U555" s="221"/>
      <c r="V555" s="221"/>
      <c r="W555" s="221"/>
      <c r="X555" s="221"/>
      <c r="Y555" s="221"/>
    </row>
    <row r="556" spans="1:25" ht="43.5" customHeight="1">
      <c r="A556" s="221"/>
      <c r="B556" s="221"/>
      <c r="C556" s="221"/>
      <c r="D556" s="221"/>
      <c r="E556" s="221"/>
      <c r="F556" s="221"/>
      <c r="G556" s="221"/>
      <c r="H556" s="221"/>
      <c r="I556" s="221"/>
      <c r="J556" s="221"/>
      <c r="K556" s="221"/>
      <c r="L556" s="221"/>
      <c r="M556" s="221"/>
      <c r="N556" s="221"/>
      <c r="O556" s="221"/>
      <c r="P556" s="221"/>
      <c r="Q556" s="221"/>
      <c r="R556" s="221"/>
      <c r="S556" s="221"/>
      <c r="T556" s="221"/>
      <c r="U556" s="221"/>
      <c r="V556" s="221"/>
      <c r="W556" s="221"/>
      <c r="X556" s="221"/>
      <c r="Y556" s="221"/>
    </row>
    <row r="557" spans="1:25" ht="43.5" customHeight="1">
      <c r="A557" s="221"/>
      <c r="B557" s="221"/>
      <c r="C557" s="221"/>
      <c r="D557" s="221"/>
      <c r="E557" s="221"/>
      <c r="F557" s="221"/>
      <c r="G557" s="221"/>
      <c r="H557" s="221"/>
      <c r="I557" s="221"/>
      <c r="J557" s="221"/>
      <c r="K557" s="221"/>
      <c r="L557" s="221"/>
      <c r="M557" s="221"/>
      <c r="N557" s="221"/>
      <c r="O557" s="221"/>
      <c r="P557" s="221"/>
      <c r="Q557" s="221"/>
      <c r="R557" s="221"/>
      <c r="S557" s="221"/>
      <c r="T557" s="221"/>
      <c r="U557" s="221"/>
      <c r="V557" s="221"/>
      <c r="W557" s="221"/>
      <c r="X557" s="221"/>
      <c r="Y557" s="221"/>
    </row>
    <row r="558" spans="1:25" ht="43.5" customHeight="1">
      <c r="A558" s="221"/>
      <c r="B558" s="221"/>
      <c r="C558" s="221"/>
      <c r="D558" s="221"/>
      <c r="E558" s="221"/>
      <c r="F558" s="221"/>
      <c r="G558" s="221"/>
      <c r="H558" s="221"/>
      <c r="I558" s="221"/>
      <c r="J558" s="221"/>
      <c r="K558" s="221"/>
      <c r="L558" s="221"/>
      <c r="M558" s="221"/>
      <c r="N558" s="221"/>
      <c r="O558" s="221"/>
      <c r="P558" s="221"/>
      <c r="Q558" s="221"/>
      <c r="R558" s="221"/>
      <c r="S558" s="221"/>
      <c r="T558" s="221"/>
      <c r="U558" s="221"/>
      <c r="V558" s="221"/>
      <c r="W558" s="221"/>
      <c r="X558" s="221"/>
      <c r="Y558" s="221"/>
    </row>
    <row r="559" spans="1:25" ht="43.5" customHeight="1">
      <c r="A559" s="221"/>
      <c r="B559" s="221"/>
      <c r="C559" s="221"/>
      <c r="D559" s="221"/>
      <c r="E559" s="221"/>
      <c r="F559" s="221"/>
      <c r="G559" s="221"/>
      <c r="H559" s="221"/>
      <c r="I559" s="221"/>
      <c r="J559" s="221"/>
      <c r="K559" s="221"/>
      <c r="L559" s="221"/>
      <c r="M559" s="221"/>
      <c r="N559" s="221"/>
      <c r="O559" s="221"/>
      <c r="P559" s="221"/>
      <c r="Q559" s="221"/>
      <c r="R559" s="221"/>
      <c r="S559" s="221"/>
      <c r="T559" s="221"/>
      <c r="U559" s="221"/>
      <c r="V559" s="221"/>
      <c r="W559" s="221"/>
      <c r="X559" s="221"/>
      <c r="Y559" s="221"/>
    </row>
    <row r="560" spans="1:25" ht="43.5" customHeight="1">
      <c r="A560" s="221"/>
      <c r="B560" s="221"/>
      <c r="C560" s="221"/>
      <c r="D560" s="221"/>
      <c r="E560" s="221"/>
      <c r="F560" s="221"/>
      <c r="G560" s="221"/>
      <c r="H560" s="221"/>
      <c r="I560" s="221"/>
      <c r="J560" s="221"/>
      <c r="K560" s="221"/>
      <c r="L560" s="221"/>
      <c r="M560" s="221"/>
      <c r="N560" s="221"/>
      <c r="O560" s="221"/>
      <c r="P560" s="221"/>
      <c r="Q560" s="221"/>
      <c r="R560" s="221"/>
      <c r="S560" s="221"/>
      <c r="T560" s="221"/>
      <c r="U560" s="221"/>
      <c r="V560" s="221"/>
      <c r="W560" s="221"/>
      <c r="X560" s="221"/>
      <c r="Y560" s="221"/>
    </row>
    <row r="561" spans="1:25" ht="43.5" customHeight="1">
      <c r="A561" s="221"/>
      <c r="B561" s="221"/>
      <c r="C561" s="221"/>
      <c r="D561" s="221"/>
      <c r="E561" s="221"/>
      <c r="F561" s="221"/>
      <c r="G561" s="221"/>
      <c r="H561" s="221"/>
      <c r="I561" s="221"/>
      <c r="J561" s="221"/>
      <c r="K561" s="221"/>
      <c r="L561" s="221"/>
      <c r="M561" s="221"/>
      <c r="N561" s="221"/>
      <c r="O561" s="221"/>
      <c r="P561" s="221"/>
      <c r="Q561" s="221"/>
      <c r="R561" s="221"/>
      <c r="S561" s="221"/>
      <c r="T561" s="221"/>
      <c r="U561" s="221"/>
      <c r="V561" s="221"/>
      <c r="W561" s="221"/>
      <c r="X561" s="221"/>
      <c r="Y561" s="221"/>
    </row>
    <row r="562" spans="1:25" ht="43.5" customHeight="1">
      <c r="A562" s="221"/>
      <c r="B562" s="221"/>
      <c r="C562" s="221"/>
      <c r="D562" s="221"/>
      <c r="E562" s="221"/>
      <c r="F562" s="221"/>
      <c r="G562" s="221"/>
      <c r="H562" s="221"/>
      <c r="I562" s="221"/>
      <c r="J562" s="221"/>
      <c r="K562" s="221"/>
      <c r="L562" s="221"/>
      <c r="M562" s="221"/>
      <c r="N562" s="221"/>
      <c r="O562" s="221"/>
      <c r="P562" s="221"/>
      <c r="Q562" s="221"/>
      <c r="R562" s="221"/>
      <c r="S562" s="221"/>
      <c r="T562" s="221"/>
      <c r="U562" s="221"/>
      <c r="V562" s="221"/>
      <c r="W562" s="221"/>
      <c r="X562" s="221"/>
      <c r="Y562" s="221"/>
    </row>
    <row r="563" spans="1:25" ht="43.5" customHeight="1">
      <c r="A563" s="221"/>
      <c r="B563" s="221"/>
      <c r="C563" s="221"/>
      <c r="D563" s="221"/>
      <c r="E563" s="221"/>
      <c r="F563" s="221"/>
      <c r="G563" s="221"/>
      <c r="H563" s="221"/>
      <c r="I563" s="221"/>
      <c r="J563" s="221"/>
      <c r="K563" s="221"/>
      <c r="L563" s="221"/>
      <c r="M563" s="221"/>
      <c r="N563" s="221"/>
      <c r="O563" s="221"/>
      <c r="P563" s="221"/>
      <c r="Q563" s="221"/>
      <c r="R563" s="221"/>
      <c r="S563" s="221"/>
      <c r="T563" s="221"/>
      <c r="U563" s="221"/>
      <c r="V563" s="221"/>
      <c r="W563" s="221"/>
      <c r="X563" s="221"/>
      <c r="Y563" s="221"/>
    </row>
    <row r="564" spans="1:25" ht="43.5" customHeight="1">
      <c r="A564" s="221"/>
      <c r="B564" s="221"/>
      <c r="C564" s="221"/>
      <c r="D564" s="221"/>
      <c r="E564" s="221"/>
      <c r="F564" s="221"/>
      <c r="G564" s="221"/>
      <c r="H564" s="221"/>
      <c r="I564" s="221"/>
      <c r="J564" s="221"/>
      <c r="K564" s="221"/>
      <c r="L564" s="221"/>
      <c r="M564" s="221"/>
      <c r="N564" s="221"/>
      <c r="O564" s="221"/>
      <c r="P564" s="221"/>
      <c r="Q564" s="221"/>
      <c r="R564" s="221"/>
      <c r="S564" s="221"/>
      <c r="T564" s="221"/>
      <c r="U564" s="221"/>
      <c r="V564" s="221"/>
      <c r="W564" s="221"/>
      <c r="X564" s="221"/>
      <c r="Y564" s="221"/>
    </row>
    <row r="565" spans="1:25" ht="43.5" customHeight="1">
      <c r="A565" s="221"/>
      <c r="B565" s="221"/>
      <c r="C565" s="221"/>
      <c r="D565" s="221"/>
      <c r="E565" s="221"/>
      <c r="F565" s="221"/>
      <c r="G565" s="221"/>
      <c r="H565" s="221"/>
      <c r="I565" s="221"/>
      <c r="J565" s="221"/>
      <c r="K565" s="221"/>
      <c r="L565" s="221"/>
      <c r="M565" s="221"/>
      <c r="N565" s="221"/>
      <c r="O565" s="221"/>
      <c r="P565" s="221"/>
      <c r="Q565" s="221"/>
      <c r="R565" s="221"/>
      <c r="S565" s="221"/>
      <c r="T565" s="221"/>
      <c r="U565" s="221"/>
      <c r="V565" s="221"/>
      <c r="W565" s="221"/>
      <c r="X565" s="221"/>
      <c r="Y565" s="221"/>
    </row>
    <row r="566" spans="1:25" ht="43.5" customHeight="1">
      <c r="A566" s="221"/>
      <c r="B566" s="221"/>
      <c r="C566" s="221"/>
      <c r="D566" s="221"/>
      <c r="E566" s="221"/>
      <c r="F566" s="221"/>
      <c r="G566" s="221"/>
      <c r="H566" s="221"/>
      <c r="I566" s="221"/>
      <c r="J566" s="221"/>
      <c r="K566" s="221"/>
      <c r="L566" s="221"/>
      <c r="M566" s="221"/>
      <c r="N566" s="221"/>
      <c r="O566" s="221"/>
      <c r="P566" s="221"/>
      <c r="Q566" s="221"/>
      <c r="R566" s="221"/>
      <c r="S566" s="221"/>
      <c r="T566" s="221"/>
      <c r="U566" s="221"/>
      <c r="V566" s="221"/>
      <c r="W566" s="221"/>
      <c r="X566" s="221"/>
      <c r="Y566" s="221"/>
    </row>
    <row r="567" spans="1:25" ht="43.5" customHeight="1">
      <c r="A567" s="221"/>
      <c r="B567" s="221"/>
      <c r="C567" s="221"/>
      <c r="D567" s="221"/>
      <c r="E567" s="221"/>
      <c r="F567" s="221"/>
      <c r="G567" s="221"/>
      <c r="H567" s="221"/>
      <c r="I567" s="221"/>
      <c r="J567" s="221"/>
      <c r="K567" s="221"/>
      <c r="L567" s="221"/>
      <c r="M567" s="221"/>
      <c r="N567" s="221"/>
      <c r="O567" s="221"/>
      <c r="P567" s="221"/>
      <c r="Q567" s="221"/>
      <c r="R567" s="221"/>
      <c r="S567" s="221"/>
      <c r="T567" s="221"/>
      <c r="U567" s="221"/>
      <c r="V567" s="221"/>
      <c r="W567" s="221"/>
      <c r="X567" s="221"/>
      <c r="Y567" s="221"/>
    </row>
    <row r="568" spans="1:25" ht="43.5" customHeight="1">
      <c r="A568" s="221"/>
      <c r="B568" s="221"/>
      <c r="C568" s="221"/>
      <c r="D568" s="221"/>
      <c r="E568" s="221"/>
      <c r="F568" s="221"/>
      <c r="G568" s="221"/>
      <c r="H568" s="221"/>
      <c r="I568" s="221"/>
      <c r="J568" s="221"/>
      <c r="K568" s="221"/>
      <c r="L568" s="221"/>
      <c r="M568" s="221"/>
      <c r="N568" s="221"/>
      <c r="O568" s="221"/>
      <c r="P568" s="221"/>
      <c r="Q568" s="221"/>
      <c r="R568" s="221"/>
      <c r="S568" s="221"/>
      <c r="T568" s="221"/>
      <c r="U568" s="221"/>
      <c r="V568" s="221"/>
      <c r="W568" s="221"/>
      <c r="X568" s="221"/>
      <c r="Y568" s="221"/>
    </row>
    <row r="569" spans="1:25" ht="43.5" customHeight="1">
      <c r="A569" s="221"/>
      <c r="B569" s="221"/>
      <c r="C569" s="221"/>
      <c r="D569" s="221"/>
      <c r="E569" s="221"/>
      <c r="F569" s="221"/>
      <c r="G569" s="221"/>
      <c r="H569" s="221"/>
      <c r="I569" s="221"/>
      <c r="J569" s="221"/>
      <c r="K569" s="221"/>
      <c r="L569" s="221"/>
      <c r="M569" s="221"/>
      <c r="N569" s="221"/>
      <c r="O569" s="221"/>
      <c r="P569" s="221"/>
      <c r="Q569" s="221"/>
      <c r="R569" s="221"/>
      <c r="S569" s="221"/>
      <c r="T569" s="221"/>
      <c r="U569" s="221"/>
      <c r="V569" s="221"/>
      <c r="W569" s="221"/>
      <c r="X569" s="221"/>
      <c r="Y569" s="221"/>
    </row>
    <row r="570" spans="1:25" ht="43.5" customHeight="1">
      <c r="A570" s="221"/>
      <c r="B570" s="221"/>
      <c r="C570" s="221"/>
      <c r="D570" s="221"/>
      <c r="E570" s="221"/>
      <c r="F570" s="221"/>
      <c r="G570" s="221"/>
      <c r="H570" s="221"/>
      <c r="I570" s="221"/>
      <c r="J570" s="221"/>
      <c r="K570" s="221"/>
      <c r="L570" s="221"/>
      <c r="M570" s="221"/>
      <c r="N570" s="221"/>
      <c r="O570" s="221"/>
      <c r="P570" s="221"/>
      <c r="Q570" s="221"/>
      <c r="R570" s="221"/>
      <c r="S570" s="221"/>
      <c r="T570" s="221"/>
      <c r="U570" s="221"/>
      <c r="V570" s="221"/>
      <c r="W570" s="221"/>
      <c r="X570" s="221"/>
      <c r="Y570" s="221"/>
    </row>
    <row r="571" spans="1:25" ht="43.5" customHeight="1">
      <c r="A571" s="221"/>
      <c r="B571" s="221"/>
      <c r="C571" s="221"/>
      <c r="D571" s="221"/>
      <c r="E571" s="221"/>
      <c r="F571" s="221"/>
      <c r="G571" s="221"/>
      <c r="H571" s="221"/>
      <c r="I571" s="221"/>
      <c r="J571" s="221"/>
      <c r="K571" s="221"/>
      <c r="L571" s="221"/>
      <c r="M571" s="221"/>
      <c r="N571" s="221"/>
      <c r="O571" s="221"/>
      <c r="P571" s="221"/>
      <c r="Q571" s="221"/>
      <c r="R571" s="221"/>
      <c r="S571" s="221"/>
      <c r="T571" s="221"/>
      <c r="U571" s="221"/>
      <c r="V571" s="221"/>
      <c r="W571" s="221"/>
      <c r="X571" s="221"/>
      <c r="Y571" s="221"/>
    </row>
    <row r="572" spans="1:25" ht="43.5" customHeight="1">
      <c r="A572" s="221"/>
      <c r="B572" s="221"/>
      <c r="C572" s="221"/>
      <c r="D572" s="221"/>
      <c r="E572" s="221"/>
      <c r="F572" s="221"/>
      <c r="G572" s="221"/>
      <c r="H572" s="221"/>
      <c r="I572" s="221"/>
      <c r="J572" s="221"/>
      <c r="K572" s="221"/>
      <c r="L572" s="221"/>
      <c r="M572" s="221"/>
      <c r="N572" s="221"/>
      <c r="O572" s="221"/>
      <c r="P572" s="221"/>
      <c r="Q572" s="221"/>
      <c r="R572" s="221"/>
      <c r="S572" s="221"/>
      <c r="T572" s="221"/>
      <c r="U572" s="221"/>
      <c r="V572" s="221"/>
      <c r="W572" s="221"/>
      <c r="X572" s="221"/>
      <c r="Y572" s="221"/>
    </row>
    <row r="573" spans="1:25" ht="43.5" customHeight="1">
      <c r="A573" s="221"/>
      <c r="B573" s="221"/>
      <c r="C573" s="221"/>
      <c r="D573" s="221"/>
      <c r="E573" s="221"/>
      <c r="F573" s="221"/>
      <c r="G573" s="221"/>
      <c r="H573" s="221"/>
      <c r="I573" s="221"/>
      <c r="J573" s="221"/>
      <c r="K573" s="221"/>
      <c r="L573" s="221"/>
      <c r="M573" s="221"/>
      <c r="N573" s="221"/>
      <c r="O573" s="221"/>
      <c r="P573" s="221"/>
      <c r="Q573" s="221"/>
      <c r="R573" s="221"/>
      <c r="S573" s="221"/>
      <c r="T573" s="221"/>
      <c r="U573" s="221"/>
      <c r="V573" s="221"/>
      <c r="W573" s="221"/>
      <c r="X573" s="221"/>
      <c r="Y573" s="221"/>
    </row>
    <row r="574" spans="1:25" ht="43.5" customHeight="1">
      <c r="A574" s="221"/>
      <c r="B574" s="221"/>
      <c r="C574" s="221"/>
      <c r="D574" s="221"/>
      <c r="E574" s="221"/>
      <c r="F574" s="221"/>
      <c r="G574" s="221"/>
      <c r="H574" s="221"/>
      <c r="I574" s="221"/>
      <c r="J574" s="221"/>
      <c r="K574" s="221"/>
      <c r="L574" s="221"/>
      <c r="M574" s="221"/>
      <c r="N574" s="221"/>
      <c r="O574" s="221"/>
      <c r="P574" s="221"/>
      <c r="Q574" s="221"/>
      <c r="R574" s="221"/>
      <c r="S574" s="221"/>
      <c r="T574" s="221"/>
      <c r="U574" s="221"/>
      <c r="V574" s="221"/>
      <c r="W574" s="221"/>
      <c r="X574" s="221"/>
      <c r="Y574" s="221"/>
    </row>
    <row r="575" spans="1:25" ht="43.5" customHeight="1">
      <c r="A575" s="221"/>
      <c r="B575" s="221"/>
      <c r="C575" s="221"/>
      <c r="D575" s="221"/>
      <c r="E575" s="221"/>
      <c r="F575" s="221"/>
      <c r="G575" s="221"/>
      <c r="H575" s="221"/>
      <c r="I575" s="221"/>
      <c r="J575" s="221"/>
      <c r="K575" s="221"/>
      <c r="L575" s="221"/>
      <c r="M575" s="221"/>
      <c r="N575" s="221"/>
      <c r="O575" s="221"/>
      <c r="P575" s="221"/>
      <c r="Q575" s="221"/>
      <c r="R575" s="221"/>
      <c r="S575" s="221"/>
      <c r="T575" s="221"/>
      <c r="U575" s="221"/>
      <c r="V575" s="221"/>
      <c r="W575" s="221"/>
      <c r="X575" s="221"/>
      <c r="Y575" s="221"/>
    </row>
    <row r="576" spans="1:25" ht="43.5" customHeight="1">
      <c r="A576" s="221"/>
      <c r="B576" s="221"/>
      <c r="C576" s="221"/>
      <c r="D576" s="221"/>
      <c r="E576" s="221"/>
      <c r="F576" s="221"/>
      <c r="G576" s="221"/>
      <c r="H576" s="221"/>
      <c r="I576" s="221"/>
      <c r="J576" s="221"/>
      <c r="K576" s="221"/>
      <c r="L576" s="221"/>
      <c r="M576" s="221"/>
      <c r="N576" s="221"/>
      <c r="O576" s="221"/>
      <c r="P576" s="221"/>
      <c r="Q576" s="221"/>
      <c r="R576" s="221"/>
      <c r="S576" s="221"/>
      <c r="T576" s="221"/>
      <c r="U576" s="221"/>
      <c r="V576" s="221"/>
      <c r="W576" s="221"/>
      <c r="X576" s="221"/>
      <c r="Y576" s="221"/>
    </row>
    <row r="577" spans="1:25" ht="43.5" customHeight="1">
      <c r="A577" s="221"/>
      <c r="B577" s="221"/>
      <c r="C577" s="221"/>
      <c r="D577" s="221"/>
      <c r="E577" s="221"/>
      <c r="F577" s="221"/>
      <c r="G577" s="221"/>
      <c r="H577" s="221"/>
      <c r="I577" s="221"/>
      <c r="J577" s="221"/>
      <c r="K577" s="221"/>
      <c r="L577" s="221"/>
      <c r="M577" s="221"/>
      <c r="N577" s="221"/>
      <c r="O577" s="221"/>
      <c r="P577" s="221"/>
      <c r="Q577" s="221"/>
      <c r="R577" s="221"/>
      <c r="S577" s="221"/>
      <c r="T577" s="221"/>
      <c r="U577" s="221"/>
      <c r="V577" s="221"/>
      <c r="W577" s="221"/>
      <c r="X577" s="221"/>
      <c r="Y577" s="221"/>
    </row>
    <row r="578" spans="1:25" ht="43.5" customHeight="1">
      <c r="A578" s="221"/>
      <c r="B578" s="221"/>
      <c r="C578" s="221"/>
      <c r="D578" s="221"/>
      <c r="E578" s="221"/>
      <c r="F578" s="221"/>
      <c r="G578" s="221"/>
      <c r="H578" s="221"/>
      <c r="I578" s="221"/>
      <c r="J578" s="221"/>
      <c r="K578" s="221"/>
      <c r="L578" s="221"/>
      <c r="M578" s="221"/>
      <c r="N578" s="221"/>
      <c r="O578" s="221"/>
      <c r="P578" s="221"/>
      <c r="Q578" s="221"/>
      <c r="R578" s="221"/>
      <c r="S578" s="221"/>
      <c r="T578" s="221"/>
      <c r="U578" s="221"/>
      <c r="V578" s="221"/>
      <c r="W578" s="221"/>
      <c r="X578" s="221"/>
      <c r="Y578" s="221"/>
    </row>
    <row r="579" spans="1:25" ht="43.5" customHeight="1">
      <c r="A579" s="221"/>
      <c r="B579" s="221"/>
      <c r="C579" s="221"/>
      <c r="D579" s="221"/>
      <c r="E579" s="221"/>
      <c r="F579" s="221"/>
      <c r="G579" s="221"/>
      <c r="H579" s="221"/>
      <c r="I579" s="221"/>
      <c r="J579" s="221"/>
      <c r="K579" s="221"/>
      <c r="L579" s="221"/>
      <c r="M579" s="221"/>
      <c r="N579" s="221"/>
      <c r="O579" s="221"/>
      <c r="P579" s="221"/>
      <c r="Q579" s="221"/>
      <c r="R579" s="221"/>
      <c r="S579" s="221"/>
      <c r="T579" s="221"/>
      <c r="U579" s="221"/>
      <c r="V579" s="221"/>
      <c r="W579" s="221"/>
      <c r="X579" s="221"/>
      <c r="Y579" s="221"/>
    </row>
    <row r="580" spans="1:25" ht="43.5" customHeight="1">
      <c r="A580" s="221"/>
      <c r="B580" s="221"/>
      <c r="C580" s="221"/>
      <c r="D580" s="221"/>
      <c r="E580" s="221"/>
      <c r="F580" s="221"/>
      <c r="G580" s="221"/>
      <c r="H580" s="221"/>
      <c r="I580" s="221"/>
      <c r="J580" s="221"/>
      <c r="K580" s="221"/>
      <c r="L580" s="221"/>
      <c r="M580" s="221"/>
      <c r="N580" s="221"/>
      <c r="O580" s="221"/>
      <c r="P580" s="221"/>
      <c r="Q580" s="221"/>
      <c r="R580" s="221"/>
      <c r="S580" s="221"/>
      <c r="T580" s="221"/>
      <c r="U580" s="221"/>
      <c r="V580" s="221"/>
      <c r="W580" s="221"/>
      <c r="X580" s="221"/>
      <c r="Y580" s="221"/>
    </row>
    <row r="581" spans="1:25" ht="43.5" customHeight="1">
      <c r="A581" s="221"/>
      <c r="B581" s="221"/>
      <c r="C581" s="221"/>
      <c r="D581" s="221"/>
      <c r="E581" s="221"/>
      <c r="F581" s="221"/>
      <c r="G581" s="221"/>
      <c r="H581" s="221"/>
      <c r="I581" s="221"/>
      <c r="J581" s="221"/>
      <c r="K581" s="221"/>
      <c r="L581" s="221"/>
      <c r="M581" s="221"/>
      <c r="N581" s="221"/>
      <c r="O581" s="221"/>
      <c r="P581" s="221"/>
      <c r="Q581" s="221"/>
      <c r="R581" s="221"/>
      <c r="S581" s="221"/>
      <c r="T581" s="221"/>
      <c r="U581" s="221"/>
      <c r="V581" s="221"/>
      <c r="W581" s="221"/>
      <c r="X581" s="221"/>
      <c r="Y581" s="221"/>
    </row>
    <row r="582" spans="1:25" ht="43.5" customHeight="1">
      <c r="A582" s="221"/>
      <c r="B582" s="221"/>
      <c r="C582" s="221"/>
      <c r="D582" s="221"/>
      <c r="E582" s="221"/>
      <c r="F582" s="221"/>
      <c r="G582" s="221"/>
      <c r="H582" s="221"/>
      <c r="I582" s="221"/>
      <c r="J582" s="221"/>
      <c r="K582" s="221"/>
      <c r="L582" s="221"/>
      <c r="M582" s="221"/>
      <c r="N582" s="221"/>
      <c r="O582" s="221"/>
      <c r="P582" s="221"/>
      <c r="Q582" s="221"/>
      <c r="R582" s="221"/>
      <c r="S582" s="221"/>
      <c r="T582" s="221"/>
      <c r="U582" s="221"/>
      <c r="V582" s="221"/>
      <c r="W582" s="221"/>
      <c r="X582" s="221"/>
      <c r="Y582" s="221"/>
    </row>
    <row r="583" spans="1:25" ht="43.5" customHeight="1">
      <c r="A583" s="221"/>
      <c r="B583" s="221"/>
      <c r="C583" s="221"/>
      <c r="D583" s="221"/>
      <c r="E583" s="221"/>
      <c r="F583" s="221"/>
      <c r="G583" s="221"/>
      <c r="H583" s="221"/>
      <c r="I583" s="221"/>
      <c r="J583" s="221"/>
      <c r="K583" s="221"/>
      <c r="L583" s="221"/>
      <c r="M583" s="221"/>
      <c r="N583" s="221"/>
      <c r="O583" s="221"/>
      <c r="P583" s="221"/>
      <c r="Q583" s="221"/>
      <c r="R583" s="221"/>
      <c r="S583" s="221"/>
      <c r="T583" s="221"/>
      <c r="U583" s="221"/>
      <c r="V583" s="221"/>
      <c r="W583" s="221"/>
      <c r="X583" s="221"/>
      <c r="Y583" s="221"/>
    </row>
    <row r="584" spans="1:25" ht="43.5" customHeight="1">
      <c r="A584" s="221"/>
      <c r="B584" s="221"/>
      <c r="C584" s="221"/>
      <c r="D584" s="221"/>
      <c r="E584" s="221"/>
      <c r="F584" s="221"/>
      <c r="G584" s="221"/>
      <c r="H584" s="221"/>
      <c r="I584" s="221"/>
      <c r="J584" s="221"/>
      <c r="K584" s="221"/>
      <c r="L584" s="221"/>
      <c r="M584" s="221"/>
      <c r="N584" s="221"/>
      <c r="O584" s="221"/>
      <c r="P584" s="221"/>
      <c r="Q584" s="221"/>
      <c r="R584" s="221"/>
      <c r="S584" s="221"/>
      <c r="T584" s="221"/>
      <c r="U584" s="221"/>
      <c r="V584" s="221"/>
      <c r="W584" s="221"/>
      <c r="X584" s="221"/>
      <c r="Y584" s="221"/>
    </row>
    <row r="585" spans="1:25" ht="43.5" customHeight="1">
      <c r="A585" s="221"/>
      <c r="B585" s="221"/>
      <c r="C585" s="221"/>
      <c r="D585" s="221"/>
      <c r="E585" s="221"/>
      <c r="F585" s="221"/>
      <c r="G585" s="221"/>
      <c r="H585" s="221"/>
      <c r="I585" s="221"/>
      <c r="J585" s="221"/>
      <c r="K585" s="221"/>
      <c r="L585" s="221"/>
      <c r="M585" s="221"/>
      <c r="N585" s="221"/>
      <c r="O585" s="221"/>
      <c r="P585" s="221"/>
      <c r="Q585" s="221"/>
      <c r="R585" s="221"/>
      <c r="S585" s="221"/>
      <c r="T585" s="221"/>
      <c r="U585" s="221"/>
      <c r="V585" s="221"/>
      <c r="W585" s="221"/>
      <c r="X585" s="221"/>
      <c r="Y585" s="221"/>
    </row>
    <row r="586" spans="1:25" ht="43.5" customHeight="1">
      <c r="A586" s="221"/>
      <c r="B586" s="221"/>
      <c r="C586" s="221"/>
      <c r="D586" s="221"/>
      <c r="E586" s="221"/>
      <c r="F586" s="221"/>
      <c r="G586" s="221"/>
      <c r="H586" s="221"/>
      <c r="I586" s="221"/>
      <c r="J586" s="221"/>
      <c r="K586" s="221"/>
      <c r="L586" s="221"/>
      <c r="M586" s="221"/>
      <c r="N586" s="221"/>
      <c r="O586" s="221"/>
      <c r="P586" s="221"/>
      <c r="Q586" s="221"/>
      <c r="R586" s="221"/>
      <c r="S586" s="221"/>
      <c r="T586" s="221"/>
      <c r="U586" s="221"/>
      <c r="V586" s="221"/>
      <c r="W586" s="221"/>
      <c r="X586" s="221"/>
      <c r="Y586" s="221"/>
    </row>
    <row r="587" spans="1:25" ht="43.5" customHeight="1">
      <c r="A587" s="221"/>
      <c r="B587" s="221"/>
      <c r="C587" s="221"/>
      <c r="D587" s="221"/>
      <c r="E587" s="221"/>
      <c r="F587" s="221"/>
      <c r="G587" s="221"/>
      <c r="H587" s="221"/>
      <c r="I587" s="221"/>
      <c r="J587" s="221"/>
      <c r="K587" s="221"/>
      <c r="L587" s="221"/>
      <c r="M587" s="221"/>
      <c r="N587" s="221"/>
      <c r="O587" s="221"/>
      <c r="P587" s="221"/>
      <c r="Q587" s="221"/>
      <c r="R587" s="221"/>
      <c r="S587" s="221"/>
      <c r="T587" s="221"/>
      <c r="U587" s="221"/>
      <c r="V587" s="221"/>
      <c r="W587" s="221"/>
      <c r="X587" s="221"/>
      <c r="Y587" s="221"/>
    </row>
    <row r="588" spans="1:25" ht="43.5" customHeight="1">
      <c r="A588" s="221"/>
      <c r="B588" s="221"/>
      <c r="C588" s="221"/>
      <c r="D588" s="221"/>
      <c r="E588" s="221"/>
      <c r="F588" s="221"/>
      <c r="G588" s="221"/>
      <c r="H588" s="221"/>
      <c r="I588" s="221"/>
      <c r="J588" s="221"/>
      <c r="K588" s="221"/>
      <c r="L588" s="221"/>
      <c r="M588" s="221"/>
      <c r="N588" s="221"/>
      <c r="O588" s="221"/>
      <c r="P588" s="221"/>
      <c r="Q588" s="221"/>
      <c r="R588" s="221"/>
      <c r="S588" s="221"/>
      <c r="T588" s="221"/>
      <c r="U588" s="221"/>
      <c r="V588" s="221"/>
      <c r="W588" s="221"/>
      <c r="X588" s="221"/>
      <c r="Y588" s="221"/>
    </row>
    <row r="589" spans="1:25" ht="43.5" customHeight="1">
      <c r="A589" s="221"/>
      <c r="B589" s="221"/>
      <c r="C589" s="221"/>
      <c r="D589" s="221"/>
      <c r="E589" s="221"/>
      <c r="F589" s="221"/>
      <c r="G589" s="221"/>
      <c r="H589" s="221"/>
      <c r="I589" s="221"/>
      <c r="J589" s="221"/>
      <c r="K589" s="221"/>
      <c r="L589" s="221"/>
      <c r="M589" s="221"/>
      <c r="N589" s="221"/>
      <c r="O589" s="221"/>
      <c r="P589" s="221"/>
      <c r="Q589" s="221"/>
      <c r="R589" s="221"/>
      <c r="S589" s="221"/>
      <c r="T589" s="221"/>
      <c r="U589" s="221"/>
      <c r="V589" s="221"/>
      <c r="W589" s="221"/>
      <c r="X589" s="221"/>
      <c r="Y589" s="221"/>
    </row>
    <row r="590" spans="1:25" ht="43.5" customHeight="1">
      <c r="A590" s="221"/>
      <c r="B590" s="221"/>
      <c r="C590" s="221"/>
      <c r="D590" s="221"/>
      <c r="E590" s="221"/>
      <c r="F590" s="221"/>
      <c r="G590" s="221"/>
      <c r="H590" s="221"/>
      <c r="I590" s="221"/>
      <c r="J590" s="221"/>
      <c r="K590" s="221"/>
      <c r="L590" s="221"/>
      <c r="M590" s="221"/>
      <c r="N590" s="221"/>
      <c r="O590" s="221"/>
      <c r="P590" s="221"/>
      <c r="Q590" s="221"/>
      <c r="R590" s="221"/>
      <c r="S590" s="221"/>
      <c r="T590" s="221"/>
      <c r="U590" s="221"/>
      <c r="V590" s="221"/>
      <c r="W590" s="221"/>
      <c r="X590" s="221"/>
      <c r="Y590" s="221"/>
    </row>
    <row r="591" spans="1:25" ht="43.5" customHeight="1">
      <c r="A591" s="221"/>
      <c r="B591" s="221"/>
      <c r="C591" s="221"/>
      <c r="D591" s="221"/>
      <c r="E591" s="221"/>
      <c r="F591" s="221"/>
      <c r="G591" s="221"/>
      <c r="H591" s="221"/>
      <c r="I591" s="221"/>
      <c r="J591" s="221"/>
      <c r="K591" s="221"/>
      <c r="L591" s="221"/>
      <c r="M591" s="221"/>
      <c r="N591" s="221"/>
      <c r="O591" s="221"/>
      <c r="P591" s="221"/>
      <c r="Q591" s="221"/>
      <c r="R591" s="221"/>
      <c r="S591" s="221"/>
      <c r="T591" s="221"/>
      <c r="U591" s="221"/>
      <c r="V591" s="221"/>
      <c r="W591" s="221"/>
      <c r="X591" s="221"/>
      <c r="Y591" s="221"/>
    </row>
    <row r="592" spans="1:25" ht="43.5" customHeight="1">
      <c r="A592" s="221"/>
      <c r="B592" s="221"/>
      <c r="C592" s="221"/>
      <c r="D592" s="221"/>
      <c r="E592" s="221"/>
      <c r="F592" s="221"/>
      <c r="G592" s="221"/>
      <c r="H592" s="221"/>
      <c r="I592" s="221"/>
      <c r="J592" s="221"/>
      <c r="K592" s="221"/>
      <c r="L592" s="221"/>
      <c r="M592" s="221"/>
      <c r="N592" s="221"/>
      <c r="O592" s="221"/>
      <c r="P592" s="221"/>
      <c r="Q592" s="221"/>
      <c r="R592" s="221"/>
      <c r="S592" s="221"/>
      <c r="T592" s="221"/>
      <c r="U592" s="221"/>
      <c r="V592" s="221"/>
      <c r="W592" s="221"/>
      <c r="X592" s="221"/>
      <c r="Y592" s="221"/>
    </row>
    <row r="593" spans="1:25" ht="43.5" customHeight="1">
      <c r="A593" s="221"/>
      <c r="B593" s="221"/>
      <c r="C593" s="221"/>
      <c r="D593" s="221"/>
      <c r="E593" s="221"/>
      <c r="F593" s="221"/>
      <c r="G593" s="221"/>
      <c r="H593" s="221"/>
      <c r="I593" s="221"/>
      <c r="J593" s="221"/>
      <c r="K593" s="221"/>
      <c r="L593" s="221"/>
      <c r="M593" s="221"/>
      <c r="N593" s="221"/>
      <c r="O593" s="221"/>
      <c r="P593" s="221"/>
      <c r="Q593" s="221"/>
      <c r="R593" s="221"/>
      <c r="S593" s="221"/>
      <c r="T593" s="221"/>
      <c r="U593" s="221"/>
      <c r="V593" s="221"/>
      <c r="W593" s="221"/>
      <c r="X593" s="221"/>
      <c r="Y593" s="221"/>
    </row>
    <row r="594" spans="1:25" ht="43.5" customHeight="1">
      <c r="A594" s="221"/>
      <c r="B594" s="221"/>
      <c r="C594" s="221"/>
      <c r="D594" s="221"/>
      <c r="E594" s="221"/>
      <c r="F594" s="221"/>
      <c r="G594" s="221"/>
      <c r="H594" s="221"/>
      <c r="I594" s="221"/>
      <c r="J594" s="221"/>
      <c r="K594" s="221"/>
      <c r="L594" s="221"/>
      <c r="M594" s="221"/>
      <c r="N594" s="221"/>
      <c r="O594" s="221"/>
      <c r="P594" s="221"/>
      <c r="Q594" s="221"/>
      <c r="R594" s="221"/>
      <c r="S594" s="221"/>
      <c r="T594" s="221"/>
      <c r="U594" s="221"/>
      <c r="V594" s="221"/>
      <c r="W594" s="221"/>
      <c r="X594" s="221"/>
      <c r="Y594" s="221"/>
    </row>
    <row r="595" spans="1:25" ht="43.5" customHeight="1">
      <c r="A595" s="221"/>
      <c r="B595" s="221"/>
      <c r="C595" s="221"/>
      <c r="D595" s="221"/>
      <c r="E595" s="221"/>
      <c r="F595" s="221"/>
      <c r="G595" s="221"/>
      <c r="H595" s="221"/>
      <c r="I595" s="221"/>
      <c r="J595" s="221"/>
      <c r="K595" s="221"/>
      <c r="L595" s="221"/>
      <c r="M595" s="221"/>
      <c r="N595" s="221"/>
      <c r="O595" s="221"/>
      <c r="P595" s="221"/>
      <c r="Q595" s="221"/>
      <c r="R595" s="221"/>
      <c r="S595" s="221"/>
      <c r="T595" s="221"/>
      <c r="U595" s="221"/>
      <c r="V595" s="221"/>
      <c r="W595" s="221"/>
      <c r="X595" s="221"/>
      <c r="Y595" s="221"/>
    </row>
    <row r="596" spans="1:25" ht="43.5" customHeight="1">
      <c r="A596" s="221"/>
      <c r="B596" s="221"/>
      <c r="C596" s="221"/>
      <c r="D596" s="221"/>
      <c r="E596" s="221"/>
      <c r="F596" s="221"/>
      <c r="G596" s="221"/>
      <c r="H596" s="221"/>
      <c r="I596" s="221"/>
      <c r="J596" s="221"/>
      <c r="K596" s="221"/>
      <c r="L596" s="221"/>
      <c r="M596" s="221"/>
      <c r="N596" s="221"/>
      <c r="O596" s="221"/>
      <c r="P596" s="221"/>
      <c r="Q596" s="221"/>
      <c r="R596" s="221"/>
      <c r="S596" s="221"/>
      <c r="T596" s="221"/>
      <c r="U596" s="221"/>
      <c r="V596" s="221"/>
      <c r="W596" s="221"/>
      <c r="X596" s="221"/>
      <c r="Y596" s="221"/>
    </row>
    <row r="597" spans="1:25" ht="43.5" customHeight="1">
      <c r="A597" s="221"/>
      <c r="B597" s="221"/>
      <c r="C597" s="221"/>
      <c r="D597" s="221"/>
      <c r="E597" s="221"/>
      <c r="F597" s="221"/>
      <c r="G597" s="221"/>
      <c r="H597" s="221"/>
      <c r="I597" s="221"/>
      <c r="J597" s="221"/>
      <c r="K597" s="221"/>
      <c r="L597" s="221"/>
      <c r="M597" s="221"/>
      <c r="N597" s="221"/>
      <c r="O597" s="221"/>
      <c r="P597" s="221"/>
      <c r="Q597" s="221"/>
      <c r="R597" s="221"/>
      <c r="S597" s="221"/>
      <c r="T597" s="221"/>
      <c r="U597" s="221"/>
      <c r="V597" s="221"/>
      <c r="W597" s="221"/>
      <c r="X597" s="221"/>
      <c r="Y597" s="221"/>
    </row>
    <row r="598" spans="1:25" ht="43.5" customHeight="1">
      <c r="A598" s="221"/>
      <c r="B598" s="221"/>
      <c r="C598" s="221"/>
      <c r="D598" s="221"/>
      <c r="E598" s="221"/>
      <c r="F598" s="221"/>
      <c r="G598" s="221"/>
      <c r="H598" s="221"/>
      <c r="I598" s="221"/>
      <c r="J598" s="221"/>
      <c r="K598" s="221"/>
      <c r="L598" s="221"/>
      <c r="M598" s="221"/>
      <c r="N598" s="221"/>
      <c r="O598" s="221"/>
      <c r="P598" s="221"/>
      <c r="Q598" s="221"/>
      <c r="R598" s="221"/>
      <c r="S598" s="221"/>
      <c r="T598" s="221"/>
      <c r="U598" s="221"/>
      <c r="V598" s="221"/>
      <c r="W598" s="221"/>
      <c r="X598" s="221"/>
      <c r="Y598" s="221"/>
    </row>
    <row r="599" spans="1:25" ht="43.5" customHeight="1">
      <c r="A599" s="221"/>
      <c r="B599" s="221"/>
      <c r="C599" s="221"/>
      <c r="D599" s="221"/>
      <c r="E599" s="221"/>
      <c r="F599" s="221"/>
      <c r="G599" s="221"/>
      <c r="H599" s="221"/>
      <c r="I599" s="221"/>
      <c r="J599" s="221"/>
      <c r="K599" s="221"/>
      <c r="L599" s="221"/>
      <c r="M599" s="221"/>
      <c r="N599" s="221"/>
      <c r="O599" s="221"/>
      <c r="P599" s="221"/>
      <c r="Q599" s="221"/>
      <c r="R599" s="221"/>
      <c r="S599" s="221"/>
      <c r="T599" s="221"/>
      <c r="U599" s="221"/>
      <c r="V599" s="221"/>
      <c r="W599" s="221"/>
      <c r="X599" s="221"/>
      <c r="Y599" s="221"/>
    </row>
    <row r="600" spans="1:25" ht="43.5" customHeight="1">
      <c r="A600" s="221"/>
      <c r="B600" s="221"/>
      <c r="C600" s="221"/>
      <c r="D600" s="221"/>
      <c r="E600" s="221"/>
      <c r="F600" s="221"/>
      <c r="G600" s="221"/>
      <c r="H600" s="221"/>
      <c r="I600" s="221"/>
      <c r="J600" s="221"/>
      <c r="K600" s="221"/>
      <c r="L600" s="221"/>
      <c r="M600" s="221"/>
      <c r="N600" s="221"/>
      <c r="O600" s="221"/>
      <c r="P600" s="221"/>
      <c r="Q600" s="221"/>
      <c r="R600" s="221"/>
      <c r="S600" s="221"/>
      <c r="T600" s="221"/>
      <c r="U600" s="221"/>
      <c r="V600" s="221"/>
      <c r="W600" s="221"/>
      <c r="X600" s="221"/>
      <c r="Y600" s="221"/>
    </row>
    <row r="601" spans="1:25" ht="43.5" customHeight="1">
      <c r="A601" s="221"/>
      <c r="B601" s="221"/>
      <c r="C601" s="221"/>
      <c r="D601" s="221"/>
      <c r="E601" s="221"/>
      <c r="F601" s="221"/>
      <c r="G601" s="221"/>
      <c r="H601" s="221"/>
      <c r="I601" s="221"/>
      <c r="J601" s="221"/>
      <c r="K601" s="221"/>
      <c r="L601" s="221"/>
      <c r="M601" s="221"/>
      <c r="N601" s="221"/>
      <c r="O601" s="221"/>
      <c r="P601" s="221"/>
      <c r="Q601" s="221"/>
      <c r="R601" s="221"/>
      <c r="S601" s="221"/>
      <c r="T601" s="221"/>
      <c r="U601" s="221"/>
      <c r="V601" s="221"/>
      <c r="W601" s="221"/>
      <c r="X601" s="221"/>
      <c r="Y601" s="221"/>
    </row>
    <row r="602" spans="1:25" ht="43.5" customHeight="1">
      <c r="A602" s="221"/>
      <c r="B602" s="221"/>
      <c r="C602" s="221"/>
      <c r="D602" s="221"/>
      <c r="E602" s="221"/>
      <c r="F602" s="221"/>
      <c r="G602" s="221"/>
      <c r="H602" s="221"/>
      <c r="I602" s="221"/>
      <c r="J602" s="221"/>
      <c r="K602" s="221"/>
      <c r="L602" s="221"/>
      <c r="M602" s="221"/>
      <c r="N602" s="221"/>
      <c r="O602" s="221"/>
      <c r="P602" s="221"/>
      <c r="Q602" s="221"/>
      <c r="R602" s="221"/>
      <c r="S602" s="221"/>
      <c r="T602" s="221"/>
      <c r="U602" s="221"/>
      <c r="V602" s="221"/>
      <c r="W602" s="221"/>
      <c r="X602" s="221"/>
      <c r="Y602" s="221"/>
    </row>
    <row r="603" spans="1:25" ht="43.5" customHeight="1">
      <c r="A603" s="221"/>
      <c r="B603" s="221"/>
      <c r="C603" s="221"/>
      <c r="D603" s="221"/>
      <c r="E603" s="221"/>
      <c r="F603" s="221"/>
      <c r="G603" s="221"/>
      <c r="H603" s="221"/>
      <c r="I603" s="221"/>
      <c r="J603" s="221"/>
      <c r="K603" s="221"/>
      <c r="L603" s="221"/>
      <c r="M603" s="221"/>
      <c r="N603" s="221"/>
      <c r="O603" s="221"/>
      <c r="P603" s="221"/>
      <c r="Q603" s="221"/>
      <c r="R603" s="221"/>
      <c r="S603" s="221"/>
      <c r="T603" s="221"/>
      <c r="U603" s="221"/>
      <c r="V603" s="221"/>
      <c r="W603" s="221"/>
      <c r="X603" s="221"/>
      <c r="Y603" s="221"/>
    </row>
    <row r="604" spans="1:25" ht="43.5" customHeight="1">
      <c r="A604" s="221"/>
      <c r="B604" s="221"/>
      <c r="C604" s="221"/>
      <c r="D604" s="221"/>
      <c r="E604" s="221"/>
      <c r="F604" s="221"/>
      <c r="G604" s="221"/>
      <c r="H604" s="221"/>
      <c r="I604" s="221"/>
      <c r="J604" s="221"/>
      <c r="K604" s="221"/>
      <c r="L604" s="221"/>
      <c r="M604" s="221"/>
      <c r="N604" s="221"/>
      <c r="O604" s="221"/>
      <c r="P604" s="221"/>
      <c r="Q604" s="221"/>
      <c r="R604" s="221"/>
      <c r="S604" s="221"/>
      <c r="T604" s="221"/>
      <c r="U604" s="221"/>
      <c r="V604" s="221"/>
      <c r="W604" s="221"/>
      <c r="X604" s="221"/>
      <c r="Y604" s="221"/>
    </row>
    <row r="605" spans="1:25" ht="43.5" customHeight="1">
      <c r="A605" s="221"/>
      <c r="B605" s="221"/>
      <c r="C605" s="221"/>
      <c r="D605" s="221"/>
      <c r="E605" s="221"/>
      <c r="F605" s="221"/>
      <c r="G605" s="221"/>
      <c r="H605" s="221"/>
      <c r="I605" s="221"/>
      <c r="J605" s="221"/>
      <c r="K605" s="221"/>
      <c r="L605" s="221"/>
      <c r="M605" s="221"/>
      <c r="N605" s="221"/>
      <c r="O605" s="221"/>
      <c r="P605" s="221"/>
      <c r="Q605" s="221"/>
      <c r="R605" s="221"/>
      <c r="S605" s="221"/>
      <c r="T605" s="221"/>
      <c r="U605" s="221"/>
      <c r="V605" s="221"/>
      <c r="W605" s="221"/>
      <c r="X605" s="221"/>
      <c r="Y605" s="221"/>
    </row>
    <row r="606" spans="1:25" ht="43.5" customHeight="1">
      <c r="A606" s="221"/>
      <c r="B606" s="221"/>
      <c r="C606" s="221"/>
      <c r="D606" s="221"/>
      <c r="E606" s="221"/>
      <c r="F606" s="221"/>
      <c r="G606" s="221"/>
      <c r="H606" s="221"/>
      <c r="I606" s="221"/>
      <c r="J606" s="221"/>
      <c r="K606" s="221"/>
      <c r="L606" s="221"/>
      <c r="M606" s="221"/>
      <c r="N606" s="221"/>
      <c r="O606" s="221"/>
      <c r="P606" s="221"/>
      <c r="Q606" s="221"/>
      <c r="R606" s="221"/>
      <c r="S606" s="221"/>
      <c r="T606" s="221"/>
      <c r="U606" s="221"/>
      <c r="V606" s="221"/>
      <c r="W606" s="221"/>
      <c r="X606" s="221"/>
      <c r="Y606" s="221"/>
    </row>
    <row r="607" spans="1:25" ht="43.5" customHeight="1">
      <c r="A607" s="221"/>
      <c r="B607" s="221"/>
      <c r="C607" s="221"/>
      <c r="D607" s="221"/>
      <c r="E607" s="221"/>
      <c r="F607" s="221"/>
      <c r="G607" s="221"/>
      <c r="H607" s="221"/>
      <c r="I607" s="221"/>
      <c r="J607" s="221"/>
      <c r="K607" s="221"/>
      <c r="L607" s="221"/>
      <c r="M607" s="221"/>
      <c r="N607" s="221"/>
      <c r="O607" s="221"/>
      <c r="P607" s="221"/>
      <c r="Q607" s="221"/>
      <c r="R607" s="221"/>
      <c r="S607" s="221"/>
      <c r="T607" s="221"/>
      <c r="U607" s="221"/>
      <c r="V607" s="221"/>
      <c r="W607" s="221"/>
      <c r="X607" s="221"/>
      <c r="Y607" s="221"/>
    </row>
    <row r="608" spans="1:25" ht="43.5" customHeight="1">
      <c r="A608" s="221"/>
      <c r="B608" s="221"/>
      <c r="C608" s="221"/>
      <c r="D608" s="221"/>
      <c r="E608" s="221"/>
      <c r="F608" s="221"/>
      <c r="G608" s="221"/>
      <c r="H608" s="221"/>
      <c r="I608" s="221"/>
      <c r="J608" s="221"/>
      <c r="K608" s="221"/>
      <c r="L608" s="221"/>
      <c r="M608" s="221"/>
      <c r="N608" s="221"/>
      <c r="O608" s="221"/>
      <c r="P608" s="221"/>
      <c r="Q608" s="221"/>
      <c r="R608" s="221"/>
      <c r="S608" s="221"/>
      <c r="T608" s="221"/>
      <c r="U608" s="221"/>
      <c r="V608" s="221"/>
      <c r="W608" s="221"/>
      <c r="X608" s="221"/>
      <c r="Y608" s="221"/>
    </row>
    <row r="609" spans="1:25" ht="43.5" customHeight="1">
      <c r="A609" s="221"/>
      <c r="B609" s="221"/>
      <c r="C609" s="221"/>
      <c r="D609" s="221"/>
      <c r="E609" s="221"/>
      <c r="F609" s="221"/>
      <c r="G609" s="221"/>
      <c r="H609" s="221"/>
      <c r="I609" s="221"/>
      <c r="J609" s="221"/>
      <c r="K609" s="221"/>
      <c r="L609" s="221"/>
      <c r="M609" s="221"/>
      <c r="N609" s="221"/>
      <c r="O609" s="221"/>
      <c r="P609" s="221"/>
      <c r="Q609" s="221"/>
      <c r="R609" s="221"/>
      <c r="S609" s="221"/>
      <c r="T609" s="221"/>
      <c r="U609" s="221"/>
      <c r="V609" s="221"/>
      <c r="W609" s="221"/>
      <c r="X609" s="221"/>
      <c r="Y609" s="221"/>
    </row>
    <row r="610" spans="1:25" ht="43.5" customHeight="1">
      <c r="A610" s="221"/>
      <c r="B610" s="221"/>
      <c r="C610" s="221"/>
      <c r="D610" s="221"/>
      <c r="E610" s="221"/>
      <c r="F610" s="221"/>
      <c r="G610" s="221"/>
      <c r="H610" s="221"/>
      <c r="I610" s="221"/>
      <c r="J610" s="221"/>
      <c r="K610" s="221"/>
      <c r="L610" s="221"/>
      <c r="M610" s="221"/>
      <c r="N610" s="221"/>
      <c r="O610" s="221"/>
      <c r="P610" s="221"/>
      <c r="Q610" s="221"/>
      <c r="R610" s="221"/>
      <c r="S610" s="221"/>
      <c r="T610" s="221"/>
      <c r="U610" s="221"/>
      <c r="V610" s="221"/>
      <c r="W610" s="221"/>
      <c r="X610" s="221"/>
      <c r="Y610" s="221"/>
    </row>
    <row r="611" spans="1:25" ht="43.5" customHeight="1">
      <c r="A611" s="221"/>
      <c r="B611" s="221"/>
      <c r="C611" s="221"/>
      <c r="D611" s="221"/>
      <c r="E611" s="221"/>
      <c r="F611" s="221"/>
      <c r="G611" s="221"/>
      <c r="H611" s="221"/>
      <c r="I611" s="221"/>
      <c r="J611" s="221"/>
      <c r="K611" s="221"/>
      <c r="L611" s="221"/>
      <c r="M611" s="221"/>
      <c r="N611" s="221"/>
      <c r="O611" s="221"/>
      <c r="P611" s="221"/>
      <c r="Q611" s="221"/>
      <c r="R611" s="221"/>
      <c r="S611" s="221"/>
      <c r="T611" s="221"/>
      <c r="U611" s="221"/>
      <c r="V611" s="221"/>
      <c r="W611" s="221"/>
      <c r="X611" s="221"/>
      <c r="Y611" s="221"/>
    </row>
    <row r="612" spans="1:25" ht="43.5" customHeight="1">
      <c r="A612" s="221"/>
      <c r="B612" s="221"/>
      <c r="C612" s="221"/>
      <c r="D612" s="221"/>
      <c r="E612" s="221"/>
      <c r="F612" s="221"/>
      <c r="G612" s="221"/>
      <c r="H612" s="221"/>
      <c r="I612" s="221"/>
      <c r="J612" s="221"/>
      <c r="K612" s="221"/>
      <c r="L612" s="221"/>
      <c r="M612" s="221"/>
      <c r="N612" s="221"/>
      <c r="O612" s="221"/>
      <c r="P612" s="221"/>
      <c r="Q612" s="221"/>
      <c r="R612" s="221"/>
      <c r="S612" s="221"/>
      <c r="T612" s="221"/>
      <c r="U612" s="221"/>
      <c r="V612" s="221"/>
      <c r="W612" s="221"/>
      <c r="X612" s="221"/>
      <c r="Y612" s="221"/>
    </row>
    <row r="613" spans="1:25" ht="43.5" customHeight="1">
      <c r="A613" s="221"/>
      <c r="B613" s="221"/>
      <c r="C613" s="221"/>
      <c r="D613" s="221"/>
      <c r="E613" s="221"/>
      <c r="F613" s="221"/>
      <c r="G613" s="221"/>
      <c r="H613" s="221"/>
      <c r="I613" s="221"/>
      <c r="J613" s="221"/>
      <c r="K613" s="221"/>
      <c r="L613" s="221"/>
      <c r="M613" s="221"/>
      <c r="N613" s="221"/>
      <c r="O613" s="221"/>
      <c r="P613" s="221"/>
      <c r="Q613" s="221"/>
      <c r="R613" s="221"/>
      <c r="S613" s="221"/>
      <c r="T613" s="221"/>
      <c r="U613" s="221"/>
      <c r="V613" s="221"/>
      <c r="W613" s="221"/>
      <c r="X613" s="221"/>
      <c r="Y613" s="221"/>
    </row>
    <row r="614" spans="1:25" ht="43.5" customHeight="1">
      <c r="A614" s="221"/>
      <c r="B614" s="221"/>
      <c r="C614" s="221"/>
      <c r="D614" s="221"/>
      <c r="E614" s="221"/>
      <c r="F614" s="221"/>
      <c r="G614" s="221"/>
      <c r="H614" s="221"/>
      <c r="I614" s="221"/>
      <c r="J614" s="221"/>
      <c r="K614" s="221"/>
      <c r="L614" s="221"/>
      <c r="M614" s="221"/>
      <c r="N614" s="221"/>
      <c r="O614" s="221"/>
      <c r="P614" s="221"/>
      <c r="Q614" s="221"/>
      <c r="R614" s="221"/>
      <c r="S614" s="221"/>
      <c r="T614" s="221"/>
      <c r="U614" s="221"/>
      <c r="V614" s="221"/>
      <c r="W614" s="221"/>
      <c r="X614" s="221"/>
      <c r="Y614" s="221"/>
    </row>
    <row r="615" spans="1:25" ht="43.5" customHeight="1">
      <c r="A615" s="221"/>
      <c r="B615" s="221"/>
      <c r="C615" s="221"/>
      <c r="D615" s="221"/>
      <c r="E615" s="221"/>
      <c r="F615" s="221"/>
      <c r="G615" s="221"/>
      <c r="H615" s="221"/>
      <c r="I615" s="221"/>
      <c r="J615" s="221"/>
      <c r="K615" s="221"/>
      <c r="L615" s="221"/>
      <c r="M615" s="221"/>
      <c r="N615" s="221"/>
      <c r="O615" s="221"/>
      <c r="P615" s="221"/>
      <c r="Q615" s="221"/>
      <c r="R615" s="221"/>
      <c r="S615" s="221"/>
      <c r="T615" s="221"/>
      <c r="U615" s="221"/>
      <c r="V615" s="221"/>
      <c r="W615" s="221"/>
      <c r="X615" s="221"/>
      <c r="Y615" s="221"/>
    </row>
    <row r="616" spans="1:25" ht="43.5" customHeight="1">
      <c r="A616" s="221"/>
      <c r="B616" s="221"/>
      <c r="C616" s="221"/>
      <c r="D616" s="221"/>
      <c r="E616" s="221"/>
      <c r="F616" s="221"/>
      <c r="G616" s="221"/>
      <c r="H616" s="221"/>
      <c r="I616" s="221"/>
      <c r="J616" s="221"/>
      <c r="K616" s="221"/>
      <c r="L616" s="221"/>
      <c r="M616" s="221"/>
      <c r="N616" s="221"/>
      <c r="O616" s="221"/>
      <c r="P616" s="221"/>
      <c r="Q616" s="221"/>
      <c r="R616" s="221"/>
      <c r="S616" s="221"/>
      <c r="T616" s="221"/>
      <c r="U616" s="221"/>
      <c r="V616" s="221"/>
      <c r="W616" s="221"/>
      <c r="X616" s="221"/>
      <c r="Y616" s="221"/>
    </row>
    <row r="617" spans="1:25" ht="43.5" customHeight="1">
      <c r="A617" s="221"/>
      <c r="B617" s="221"/>
      <c r="C617" s="221"/>
      <c r="D617" s="221"/>
      <c r="E617" s="221"/>
      <c r="F617" s="221"/>
      <c r="G617" s="221"/>
      <c r="H617" s="221"/>
      <c r="I617" s="221"/>
      <c r="J617" s="221"/>
      <c r="K617" s="221"/>
      <c r="L617" s="221"/>
      <c r="M617" s="221"/>
      <c r="N617" s="221"/>
      <c r="O617" s="221"/>
      <c r="P617" s="221"/>
      <c r="Q617" s="221"/>
      <c r="R617" s="221"/>
      <c r="S617" s="221"/>
      <c r="T617" s="221"/>
      <c r="U617" s="221"/>
      <c r="V617" s="221"/>
      <c r="W617" s="221"/>
      <c r="X617" s="221"/>
      <c r="Y617" s="221"/>
    </row>
    <row r="618" spans="1:25" ht="43.5" customHeight="1">
      <c r="A618" s="221"/>
      <c r="B618" s="221"/>
      <c r="C618" s="221"/>
      <c r="D618" s="221"/>
      <c r="E618" s="221"/>
      <c r="F618" s="221"/>
      <c r="G618" s="221"/>
      <c r="H618" s="221"/>
      <c r="I618" s="221"/>
      <c r="J618" s="221"/>
      <c r="K618" s="221"/>
      <c r="L618" s="221"/>
      <c r="M618" s="221"/>
      <c r="N618" s="221"/>
      <c r="O618" s="221"/>
      <c r="P618" s="221"/>
      <c r="Q618" s="221"/>
      <c r="R618" s="221"/>
      <c r="S618" s="221"/>
      <c r="T618" s="221"/>
      <c r="U618" s="221"/>
      <c r="V618" s="221"/>
      <c r="W618" s="221"/>
      <c r="X618" s="221"/>
      <c r="Y618" s="221"/>
    </row>
    <row r="619" spans="1:25" ht="43.5" customHeight="1">
      <c r="A619" s="221"/>
      <c r="B619" s="221"/>
      <c r="C619" s="221"/>
      <c r="D619" s="221"/>
      <c r="E619" s="221"/>
      <c r="F619" s="221"/>
      <c r="G619" s="221"/>
      <c r="H619" s="221"/>
      <c r="I619" s="221"/>
      <c r="J619" s="221"/>
      <c r="K619" s="221"/>
      <c r="L619" s="221"/>
      <c r="M619" s="221"/>
      <c r="N619" s="221"/>
      <c r="O619" s="221"/>
      <c r="P619" s="221"/>
      <c r="Q619" s="221"/>
      <c r="R619" s="221"/>
      <c r="S619" s="221"/>
      <c r="T619" s="221"/>
      <c r="U619" s="221"/>
      <c r="V619" s="221"/>
      <c r="W619" s="221"/>
      <c r="X619" s="221"/>
      <c r="Y619" s="221"/>
    </row>
    <row r="620" spans="1:25" ht="43.5" customHeight="1">
      <c r="A620" s="221"/>
      <c r="B620" s="221"/>
      <c r="C620" s="221"/>
      <c r="D620" s="221"/>
      <c r="E620" s="221"/>
      <c r="F620" s="221"/>
      <c r="G620" s="221"/>
      <c r="H620" s="221"/>
      <c r="I620" s="221"/>
      <c r="J620" s="221"/>
      <c r="K620" s="221"/>
      <c r="L620" s="221"/>
      <c r="M620" s="221"/>
      <c r="N620" s="221"/>
      <c r="O620" s="221"/>
      <c r="P620" s="221"/>
      <c r="Q620" s="221"/>
      <c r="R620" s="221"/>
      <c r="S620" s="221"/>
      <c r="T620" s="221"/>
      <c r="U620" s="221"/>
      <c r="V620" s="221"/>
      <c r="W620" s="221"/>
      <c r="X620" s="221"/>
      <c r="Y620" s="221"/>
    </row>
    <row r="621" spans="1:25" ht="43.5" customHeight="1">
      <c r="A621" s="221"/>
      <c r="B621" s="221"/>
      <c r="C621" s="221"/>
      <c r="D621" s="221"/>
      <c r="E621" s="221"/>
      <c r="F621" s="221"/>
      <c r="G621" s="221"/>
      <c r="H621" s="221"/>
      <c r="I621" s="221"/>
      <c r="J621" s="221"/>
      <c r="K621" s="221"/>
      <c r="L621" s="221"/>
      <c r="M621" s="221"/>
      <c r="N621" s="221"/>
      <c r="O621" s="221"/>
      <c r="P621" s="221"/>
      <c r="Q621" s="221"/>
      <c r="R621" s="221"/>
      <c r="S621" s="221"/>
      <c r="T621" s="221"/>
      <c r="U621" s="221"/>
      <c r="V621" s="221"/>
      <c r="W621" s="221"/>
      <c r="X621" s="221"/>
      <c r="Y621" s="221"/>
    </row>
    <row r="622" spans="1:25" ht="43.5" customHeight="1">
      <c r="A622" s="221"/>
      <c r="B622" s="221"/>
      <c r="C622" s="221"/>
      <c r="D622" s="221"/>
      <c r="E622" s="221"/>
      <c r="F622" s="221"/>
      <c r="G622" s="221"/>
      <c r="H622" s="221"/>
      <c r="I622" s="221"/>
      <c r="J622" s="221"/>
      <c r="K622" s="221"/>
      <c r="L622" s="221"/>
      <c r="M622" s="221"/>
      <c r="N622" s="221"/>
      <c r="O622" s="221"/>
      <c r="P622" s="221"/>
      <c r="Q622" s="221"/>
      <c r="R622" s="221"/>
      <c r="S622" s="221"/>
      <c r="T622" s="221"/>
      <c r="U622" s="221"/>
      <c r="V622" s="221"/>
      <c r="W622" s="221"/>
      <c r="X622" s="221"/>
      <c r="Y622" s="221"/>
    </row>
    <row r="623" spans="1:25" ht="43.5" customHeight="1">
      <c r="A623" s="221"/>
      <c r="B623" s="221"/>
      <c r="C623" s="221"/>
      <c r="D623" s="221"/>
      <c r="E623" s="221"/>
      <c r="F623" s="221"/>
      <c r="G623" s="221"/>
      <c r="H623" s="221"/>
      <c r="I623" s="221"/>
      <c r="J623" s="221"/>
      <c r="K623" s="221"/>
      <c r="L623" s="221"/>
      <c r="M623" s="221"/>
      <c r="N623" s="221"/>
      <c r="O623" s="221"/>
      <c r="P623" s="221"/>
      <c r="Q623" s="221"/>
      <c r="R623" s="221"/>
      <c r="S623" s="221"/>
      <c r="T623" s="221"/>
      <c r="U623" s="221"/>
      <c r="V623" s="221"/>
      <c r="W623" s="221"/>
      <c r="X623" s="221"/>
      <c r="Y623" s="221"/>
    </row>
    <row r="624" spans="1:25" ht="43.5" customHeight="1">
      <c r="A624" s="221"/>
      <c r="B624" s="221"/>
      <c r="C624" s="221"/>
      <c r="D624" s="221"/>
      <c r="E624" s="221"/>
      <c r="F624" s="221"/>
      <c r="G624" s="221"/>
      <c r="H624" s="221"/>
      <c r="I624" s="221"/>
      <c r="J624" s="221"/>
      <c r="K624" s="221"/>
      <c r="L624" s="221"/>
      <c r="M624" s="221"/>
      <c r="N624" s="221"/>
      <c r="O624" s="221"/>
      <c r="P624" s="221"/>
      <c r="Q624" s="221"/>
      <c r="R624" s="221"/>
      <c r="S624" s="221"/>
      <c r="T624" s="221"/>
      <c r="U624" s="221"/>
      <c r="V624" s="221"/>
      <c r="W624" s="221"/>
      <c r="X624" s="221"/>
      <c r="Y624" s="221"/>
    </row>
    <row r="625" spans="1:25" ht="43.5" customHeight="1">
      <c r="A625" s="221"/>
      <c r="B625" s="221"/>
      <c r="C625" s="221"/>
      <c r="D625" s="221"/>
      <c r="E625" s="221"/>
      <c r="F625" s="221"/>
      <c r="G625" s="221"/>
      <c r="H625" s="221"/>
      <c r="I625" s="221"/>
      <c r="J625" s="221"/>
      <c r="K625" s="221"/>
      <c r="L625" s="221"/>
      <c r="M625" s="221"/>
      <c r="N625" s="221"/>
      <c r="O625" s="221"/>
      <c r="P625" s="221"/>
      <c r="Q625" s="221"/>
      <c r="R625" s="221"/>
      <c r="S625" s="221"/>
      <c r="T625" s="221"/>
      <c r="U625" s="221"/>
      <c r="V625" s="221"/>
      <c r="W625" s="221"/>
      <c r="X625" s="221"/>
      <c r="Y625" s="221"/>
    </row>
    <row r="626" spans="1:25" ht="43.5" customHeight="1">
      <c r="A626" s="221"/>
      <c r="B626" s="221"/>
      <c r="C626" s="221"/>
      <c r="D626" s="221"/>
      <c r="E626" s="221"/>
      <c r="F626" s="221"/>
      <c r="G626" s="221"/>
      <c r="H626" s="221"/>
      <c r="I626" s="221"/>
      <c r="J626" s="221"/>
      <c r="K626" s="221"/>
      <c r="L626" s="221"/>
      <c r="M626" s="221"/>
      <c r="N626" s="221"/>
      <c r="O626" s="221"/>
      <c r="P626" s="221"/>
      <c r="Q626" s="221"/>
      <c r="R626" s="221"/>
      <c r="S626" s="221"/>
      <c r="T626" s="221"/>
      <c r="U626" s="221"/>
      <c r="V626" s="221"/>
      <c r="W626" s="221"/>
      <c r="X626" s="221"/>
      <c r="Y626" s="221"/>
    </row>
    <row r="627" spans="1:25" ht="43.5" customHeight="1">
      <c r="A627" s="221"/>
      <c r="B627" s="221"/>
      <c r="C627" s="221"/>
      <c r="D627" s="221"/>
      <c r="E627" s="221"/>
      <c r="F627" s="221"/>
      <c r="G627" s="221"/>
      <c r="H627" s="221"/>
      <c r="I627" s="221"/>
      <c r="J627" s="221"/>
      <c r="K627" s="221"/>
      <c r="L627" s="221"/>
      <c r="M627" s="221"/>
      <c r="N627" s="221"/>
      <c r="O627" s="221"/>
      <c r="P627" s="221"/>
      <c r="Q627" s="221"/>
      <c r="R627" s="221"/>
      <c r="S627" s="221"/>
      <c r="T627" s="221"/>
      <c r="U627" s="221"/>
      <c r="V627" s="221"/>
      <c r="W627" s="221"/>
      <c r="X627" s="221"/>
      <c r="Y627" s="221"/>
    </row>
    <row r="628" spans="1:25" ht="43.5" customHeight="1">
      <c r="A628" s="221"/>
      <c r="B628" s="221"/>
      <c r="C628" s="221"/>
      <c r="D628" s="221"/>
      <c r="E628" s="221"/>
      <c r="F628" s="221"/>
      <c r="G628" s="221"/>
      <c r="H628" s="221"/>
      <c r="I628" s="221"/>
      <c r="J628" s="221"/>
      <c r="K628" s="221"/>
      <c r="L628" s="221"/>
      <c r="M628" s="221"/>
      <c r="N628" s="221"/>
      <c r="O628" s="221"/>
      <c r="P628" s="221"/>
      <c r="Q628" s="221"/>
      <c r="R628" s="221"/>
      <c r="S628" s="221"/>
      <c r="T628" s="221"/>
      <c r="U628" s="221"/>
      <c r="V628" s="221"/>
      <c r="W628" s="221"/>
      <c r="X628" s="221"/>
      <c r="Y628" s="221"/>
    </row>
    <row r="629" spans="1:25" ht="43.5" customHeight="1">
      <c r="A629" s="221"/>
      <c r="B629" s="221"/>
      <c r="C629" s="221"/>
      <c r="D629" s="221"/>
      <c r="E629" s="221"/>
      <c r="F629" s="221"/>
      <c r="G629" s="221"/>
      <c r="H629" s="221"/>
      <c r="I629" s="221"/>
      <c r="J629" s="221"/>
      <c r="K629" s="221"/>
      <c r="L629" s="221"/>
      <c r="M629" s="221"/>
      <c r="N629" s="221"/>
      <c r="O629" s="221"/>
      <c r="P629" s="221"/>
      <c r="Q629" s="221"/>
      <c r="R629" s="221"/>
      <c r="S629" s="221"/>
      <c r="T629" s="221"/>
      <c r="U629" s="221"/>
      <c r="V629" s="221"/>
      <c r="W629" s="221"/>
      <c r="X629" s="221"/>
      <c r="Y629" s="221"/>
    </row>
    <row r="630" spans="1:25" ht="43.5" customHeight="1">
      <c r="A630" s="221"/>
      <c r="B630" s="221"/>
      <c r="C630" s="221"/>
      <c r="D630" s="221"/>
      <c r="E630" s="221"/>
      <c r="F630" s="221"/>
      <c r="G630" s="221"/>
      <c r="H630" s="221"/>
      <c r="I630" s="221"/>
      <c r="J630" s="221"/>
      <c r="K630" s="221"/>
      <c r="L630" s="221"/>
      <c r="M630" s="221"/>
      <c r="N630" s="221"/>
      <c r="O630" s="221"/>
      <c r="P630" s="221"/>
      <c r="Q630" s="221"/>
      <c r="R630" s="221"/>
      <c r="S630" s="221"/>
      <c r="T630" s="221"/>
      <c r="U630" s="221"/>
      <c r="V630" s="221"/>
      <c r="W630" s="221"/>
      <c r="X630" s="221"/>
      <c r="Y630" s="221"/>
    </row>
    <row r="631" spans="1:25" ht="43.5" customHeight="1">
      <c r="A631" s="221"/>
      <c r="B631" s="221"/>
      <c r="C631" s="221"/>
      <c r="D631" s="221"/>
      <c r="E631" s="221"/>
      <c r="F631" s="221"/>
      <c r="G631" s="221"/>
      <c r="H631" s="221"/>
      <c r="I631" s="221"/>
      <c r="J631" s="221"/>
      <c r="K631" s="221"/>
      <c r="L631" s="221"/>
      <c r="M631" s="221"/>
      <c r="N631" s="221"/>
      <c r="O631" s="221"/>
      <c r="P631" s="221"/>
      <c r="Q631" s="221"/>
      <c r="R631" s="221"/>
      <c r="S631" s="221"/>
      <c r="T631" s="221"/>
      <c r="U631" s="221"/>
      <c r="V631" s="221"/>
      <c r="W631" s="221"/>
      <c r="X631" s="221"/>
      <c r="Y631" s="221"/>
    </row>
    <row r="632" spans="1:25" ht="43.5" customHeight="1">
      <c r="A632" s="221"/>
      <c r="B632" s="221"/>
      <c r="C632" s="221"/>
      <c r="D632" s="221"/>
      <c r="E632" s="221"/>
      <c r="F632" s="221"/>
      <c r="G632" s="221"/>
      <c r="H632" s="221"/>
      <c r="I632" s="221"/>
      <c r="J632" s="221"/>
      <c r="K632" s="221"/>
      <c r="L632" s="221"/>
      <c r="M632" s="221"/>
      <c r="N632" s="221"/>
      <c r="O632" s="221"/>
      <c r="P632" s="221"/>
      <c r="Q632" s="221"/>
      <c r="R632" s="221"/>
      <c r="S632" s="221"/>
      <c r="T632" s="221"/>
      <c r="U632" s="221"/>
      <c r="V632" s="221"/>
      <c r="W632" s="221"/>
      <c r="X632" s="221"/>
      <c r="Y632" s="221"/>
    </row>
    <row r="633" spans="1:25" ht="43.5" customHeight="1">
      <c r="A633" s="221"/>
      <c r="B633" s="221"/>
      <c r="C633" s="221"/>
      <c r="D633" s="221"/>
      <c r="E633" s="221"/>
      <c r="F633" s="221"/>
      <c r="G633" s="221"/>
      <c r="H633" s="221"/>
      <c r="I633" s="221"/>
      <c r="J633" s="221"/>
      <c r="K633" s="221"/>
      <c r="L633" s="221"/>
      <c r="M633" s="221"/>
      <c r="N633" s="221"/>
      <c r="O633" s="221"/>
      <c r="P633" s="221"/>
      <c r="Q633" s="221"/>
      <c r="R633" s="221"/>
      <c r="S633" s="221"/>
      <c r="T633" s="221"/>
      <c r="U633" s="221"/>
      <c r="V633" s="221"/>
      <c r="W633" s="221"/>
      <c r="X633" s="221"/>
      <c r="Y633" s="221"/>
    </row>
    <row r="634" spans="1:25" ht="43.5" customHeight="1">
      <c r="A634" s="221"/>
      <c r="B634" s="221"/>
      <c r="C634" s="221"/>
      <c r="D634" s="221"/>
      <c r="E634" s="221"/>
      <c r="F634" s="221"/>
      <c r="G634" s="221"/>
      <c r="H634" s="221"/>
      <c r="I634" s="221"/>
      <c r="J634" s="221"/>
      <c r="K634" s="221"/>
      <c r="L634" s="221"/>
      <c r="M634" s="221"/>
      <c r="N634" s="221"/>
      <c r="O634" s="221"/>
      <c r="P634" s="221"/>
      <c r="Q634" s="221"/>
      <c r="R634" s="221"/>
      <c r="S634" s="221"/>
      <c r="T634" s="221"/>
      <c r="U634" s="221"/>
      <c r="V634" s="221"/>
      <c r="W634" s="221"/>
      <c r="X634" s="221"/>
      <c r="Y634" s="221"/>
    </row>
    <row r="635" spans="1:25" ht="43.5" customHeight="1">
      <c r="A635" s="221"/>
      <c r="B635" s="221"/>
      <c r="C635" s="221"/>
      <c r="D635" s="221"/>
      <c r="E635" s="221"/>
      <c r="F635" s="221"/>
      <c r="G635" s="221"/>
      <c r="H635" s="221"/>
      <c r="I635" s="221"/>
      <c r="J635" s="221"/>
      <c r="K635" s="221"/>
      <c r="L635" s="221"/>
      <c r="M635" s="221"/>
      <c r="N635" s="221"/>
      <c r="O635" s="221"/>
      <c r="P635" s="221"/>
      <c r="Q635" s="221"/>
      <c r="R635" s="221"/>
      <c r="S635" s="221"/>
      <c r="T635" s="221"/>
      <c r="U635" s="221"/>
      <c r="V635" s="221"/>
      <c r="W635" s="221"/>
      <c r="X635" s="221"/>
      <c r="Y635" s="221"/>
    </row>
    <row r="636" spans="1:25" ht="43.5" customHeight="1">
      <c r="A636" s="221"/>
      <c r="B636" s="221"/>
      <c r="C636" s="221"/>
      <c r="D636" s="221"/>
      <c r="E636" s="221"/>
      <c r="F636" s="221"/>
      <c r="G636" s="221"/>
      <c r="H636" s="221"/>
      <c r="I636" s="221"/>
      <c r="J636" s="221"/>
      <c r="K636" s="221"/>
      <c r="L636" s="221"/>
      <c r="M636" s="221"/>
      <c r="N636" s="221"/>
      <c r="O636" s="221"/>
      <c r="P636" s="221"/>
      <c r="Q636" s="221"/>
      <c r="R636" s="221"/>
      <c r="S636" s="221"/>
      <c r="T636" s="221"/>
      <c r="U636" s="221"/>
      <c r="V636" s="221"/>
      <c r="W636" s="221"/>
      <c r="X636" s="221"/>
      <c r="Y636" s="221"/>
    </row>
    <row r="637" spans="1:25" ht="43.5" customHeight="1">
      <c r="A637" s="221"/>
      <c r="B637" s="221"/>
      <c r="C637" s="221"/>
      <c r="D637" s="221"/>
      <c r="E637" s="221"/>
      <c r="F637" s="221"/>
      <c r="G637" s="221"/>
      <c r="H637" s="221"/>
      <c r="I637" s="221"/>
      <c r="J637" s="221"/>
      <c r="K637" s="221"/>
      <c r="L637" s="221"/>
      <c r="M637" s="221"/>
      <c r="N637" s="221"/>
      <c r="O637" s="221"/>
      <c r="P637" s="221"/>
      <c r="Q637" s="221"/>
      <c r="R637" s="221"/>
      <c r="S637" s="221"/>
      <c r="T637" s="221"/>
      <c r="U637" s="221"/>
      <c r="V637" s="221"/>
      <c r="W637" s="221"/>
      <c r="X637" s="221"/>
      <c r="Y637" s="221"/>
    </row>
    <row r="638" spans="1:25" ht="43.5" customHeight="1">
      <c r="A638" s="221"/>
      <c r="B638" s="221"/>
      <c r="C638" s="221"/>
      <c r="D638" s="221"/>
      <c r="E638" s="221"/>
      <c r="F638" s="221"/>
      <c r="G638" s="221"/>
      <c r="H638" s="221"/>
      <c r="I638" s="221"/>
      <c r="J638" s="221"/>
      <c r="K638" s="221"/>
      <c r="L638" s="221"/>
      <c r="M638" s="221"/>
      <c r="N638" s="221"/>
      <c r="O638" s="221"/>
      <c r="P638" s="221"/>
      <c r="Q638" s="221"/>
      <c r="R638" s="221"/>
      <c r="S638" s="221"/>
      <c r="T638" s="221"/>
      <c r="U638" s="221"/>
      <c r="V638" s="221"/>
      <c r="W638" s="221"/>
      <c r="X638" s="221"/>
      <c r="Y638" s="221"/>
    </row>
    <row r="639" spans="1:25" ht="43.5" customHeight="1">
      <c r="A639" s="221"/>
      <c r="B639" s="221"/>
      <c r="C639" s="221"/>
      <c r="D639" s="221"/>
      <c r="E639" s="221"/>
      <c r="F639" s="221"/>
      <c r="G639" s="221"/>
      <c r="H639" s="221"/>
      <c r="I639" s="221"/>
      <c r="J639" s="221"/>
      <c r="K639" s="221"/>
      <c r="L639" s="221"/>
      <c r="M639" s="221"/>
      <c r="N639" s="221"/>
      <c r="O639" s="221"/>
      <c r="P639" s="221"/>
      <c r="Q639" s="221"/>
      <c r="R639" s="221"/>
      <c r="S639" s="221"/>
      <c r="T639" s="221"/>
      <c r="U639" s="221"/>
      <c r="V639" s="221"/>
      <c r="W639" s="221"/>
      <c r="X639" s="221"/>
      <c r="Y639" s="221"/>
    </row>
    <row r="640" spans="1:25" ht="43.5" customHeight="1">
      <c r="A640" s="221"/>
      <c r="B640" s="221"/>
      <c r="C640" s="221"/>
      <c r="D640" s="221"/>
      <c r="E640" s="221"/>
      <c r="F640" s="221"/>
      <c r="G640" s="221"/>
      <c r="H640" s="221"/>
      <c r="I640" s="221"/>
      <c r="J640" s="221"/>
      <c r="K640" s="221"/>
      <c r="L640" s="221"/>
      <c r="M640" s="221"/>
      <c r="N640" s="221"/>
      <c r="O640" s="221"/>
      <c r="P640" s="221"/>
      <c r="Q640" s="221"/>
      <c r="R640" s="221"/>
      <c r="S640" s="221"/>
      <c r="T640" s="221"/>
      <c r="U640" s="221"/>
      <c r="V640" s="221"/>
      <c r="W640" s="221"/>
      <c r="X640" s="221"/>
      <c r="Y640" s="221"/>
    </row>
    <row r="641" spans="1:25" ht="43.5" customHeight="1">
      <c r="A641" s="221"/>
      <c r="B641" s="221"/>
      <c r="C641" s="221"/>
      <c r="D641" s="221"/>
      <c r="E641" s="221"/>
      <c r="F641" s="221"/>
      <c r="G641" s="221"/>
      <c r="H641" s="221"/>
      <c r="I641" s="221"/>
      <c r="J641" s="221"/>
      <c r="K641" s="221"/>
      <c r="L641" s="221"/>
      <c r="M641" s="221"/>
      <c r="N641" s="221"/>
      <c r="O641" s="221"/>
      <c r="P641" s="221"/>
      <c r="Q641" s="221"/>
      <c r="R641" s="221"/>
      <c r="S641" s="221"/>
      <c r="T641" s="221"/>
      <c r="U641" s="221"/>
      <c r="V641" s="221"/>
      <c r="W641" s="221"/>
      <c r="X641" s="221"/>
      <c r="Y641" s="221"/>
    </row>
    <row r="642" spans="1:25" ht="43.5" customHeight="1">
      <c r="A642" s="221"/>
      <c r="B642" s="221"/>
      <c r="C642" s="221"/>
      <c r="D642" s="221"/>
      <c r="E642" s="221"/>
      <c r="F642" s="221"/>
      <c r="G642" s="221"/>
      <c r="H642" s="221"/>
      <c r="I642" s="221"/>
      <c r="J642" s="221"/>
      <c r="K642" s="221"/>
      <c r="L642" s="221"/>
      <c r="M642" s="221"/>
      <c r="N642" s="221"/>
      <c r="O642" s="221"/>
      <c r="P642" s="221"/>
      <c r="Q642" s="221"/>
      <c r="R642" s="221"/>
      <c r="S642" s="221"/>
      <c r="T642" s="221"/>
      <c r="U642" s="221"/>
      <c r="V642" s="221"/>
      <c r="W642" s="221"/>
      <c r="X642" s="221"/>
      <c r="Y642" s="221"/>
    </row>
    <row r="643" spans="1:25" ht="43.5" customHeight="1">
      <c r="A643" s="221"/>
      <c r="B643" s="221"/>
      <c r="C643" s="221"/>
      <c r="D643" s="221"/>
      <c r="E643" s="221"/>
      <c r="F643" s="221"/>
      <c r="G643" s="221"/>
      <c r="H643" s="221"/>
      <c r="I643" s="221"/>
      <c r="J643" s="221"/>
      <c r="K643" s="221"/>
      <c r="L643" s="221"/>
      <c r="M643" s="221"/>
      <c r="N643" s="221"/>
      <c r="O643" s="221"/>
      <c r="P643" s="221"/>
      <c r="Q643" s="221"/>
      <c r="R643" s="221"/>
      <c r="S643" s="221"/>
      <c r="T643" s="221"/>
      <c r="U643" s="221"/>
      <c r="V643" s="221"/>
      <c r="W643" s="221"/>
      <c r="X643" s="221"/>
      <c r="Y643" s="221"/>
    </row>
    <row r="644" spans="1:25" ht="43.5" customHeight="1">
      <c r="A644" s="221"/>
      <c r="B644" s="221"/>
      <c r="C644" s="221"/>
      <c r="D644" s="221"/>
      <c r="E644" s="221"/>
      <c r="F644" s="221"/>
      <c r="G644" s="221"/>
      <c r="H644" s="221"/>
      <c r="I644" s="221"/>
      <c r="J644" s="221"/>
      <c r="K644" s="221"/>
      <c r="L644" s="221"/>
      <c r="M644" s="221"/>
      <c r="N644" s="221"/>
      <c r="O644" s="221"/>
      <c r="P644" s="221"/>
      <c r="Q644" s="221"/>
      <c r="R644" s="221"/>
      <c r="S644" s="221"/>
      <c r="T644" s="221"/>
      <c r="U644" s="221"/>
      <c r="V644" s="221"/>
      <c r="W644" s="221"/>
      <c r="X644" s="221"/>
      <c r="Y644" s="221"/>
    </row>
    <row r="645" spans="1:25" ht="43.5" customHeight="1">
      <c r="A645" s="221"/>
      <c r="B645" s="221"/>
      <c r="C645" s="221"/>
      <c r="D645" s="221"/>
      <c r="E645" s="221"/>
      <c r="F645" s="221"/>
      <c r="G645" s="221"/>
      <c r="H645" s="221"/>
      <c r="I645" s="221"/>
      <c r="J645" s="221"/>
      <c r="K645" s="221"/>
      <c r="L645" s="221"/>
      <c r="M645" s="221"/>
      <c r="N645" s="221"/>
      <c r="O645" s="221"/>
      <c r="P645" s="221"/>
      <c r="Q645" s="221"/>
      <c r="R645" s="221"/>
      <c r="S645" s="221"/>
      <c r="T645" s="221"/>
      <c r="U645" s="221"/>
      <c r="V645" s="221"/>
      <c r="W645" s="221"/>
      <c r="X645" s="221"/>
      <c r="Y645" s="221"/>
    </row>
    <row r="646" spans="1:25" ht="43.5" customHeight="1">
      <c r="A646" s="221"/>
      <c r="B646" s="221"/>
      <c r="C646" s="221"/>
      <c r="D646" s="221"/>
      <c r="E646" s="221"/>
      <c r="F646" s="221"/>
      <c r="G646" s="221"/>
      <c r="H646" s="221"/>
      <c r="I646" s="221"/>
      <c r="J646" s="221"/>
      <c r="K646" s="221"/>
      <c r="L646" s="221"/>
      <c r="M646" s="221"/>
      <c r="N646" s="221"/>
      <c r="O646" s="221"/>
      <c r="P646" s="221"/>
      <c r="Q646" s="221"/>
      <c r="R646" s="221"/>
      <c r="S646" s="221"/>
      <c r="T646" s="221"/>
      <c r="U646" s="221"/>
      <c r="V646" s="221"/>
      <c r="W646" s="221"/>
      <c r="X646" s="221"/>
      <c r="Y646" s="221"/>
    </row>
    <row r="647" spans="1:25" ht="43.5" customHeight="1">
      <c r="A647" s="221"/>
      <c r="B647" s="221"/>
      <c r="C647" s="221"/>
      <c r="D647" s="221"/>
      <c r="E647" s="221"/>
      <c r="F647" s="221"/>
      <c r="G647" s="221"/>
      <c r="H647" s="221"/>
      <c r="I647" s="221"/>
      <c r="J647" s="221"/>
      <c r="K647" s="221"/>
      <c r="L647" s="221"/>
      <c r="M647" s="221"/>
      <c r="N647" s="221"/>
      <c r="O647" s="221"/>
      <c r="P647" s="221"/>
      <c r="Q647" s="221"/>
      <c r="R647" s="221"/>
      <c r="S647" s="221"/>
      <c r="T647" s="221"/>
      <c r="U647" s="221"/>
      <c r="V647" s="221"/>
      <c r="W647" s="221"/>
      <c r="X647" s="221"/>
      <c r="Y647" s="221"/>
    </row>
    <row r="648" spans="1:25" ht="43.5" customHeight="1">
      <c r="A648" s="221"/>
      <c r="B648" s="221"/>
      <c r="C648" s="221"/>
      <c r="D648" s="221"/>
      <c r="E648" s="221"/>
      <c r="F648" s="221"/>
      <c r="G648" s="221"/>
      <c r="H648" s="221"/>
      <c r="I648" s="221"/>
      <c r="J648" s="221"/>
      <c r="K648" s="221"/>
      <c r="L648" s="221"/>
      <c r="M648" s="221"/>
      <c r="N648" s="221"/>
      <c r="O648" s="221"/>
      <c r="P648" s="221"/>
      <c r="Q648" s="221"/>
      <c r="R648" s="221"/>
      <c r="S648" s="221"/>
      <c r="T648" s="221"/>
      <c r="U648" s="221"/>
      <c r="V648" s="221"/>
      <c r="W648" s="221"/>
      <c r="X648" s="221"/>
      <c r="Y648" s="221"/>
    </row>
    <row r="649" spans="1:25" ht="43.5" customHeight="1">
      <c r="A649" s="221"/>
      <c r="B649" s="221"/>
      <c r="C649" s="221"/>
      <c r="D649" s="221"/>
      <c r="E649" s="221"/>
      <c r="F649" s="221"/>
      <c r="G649" s="221"/>
      <c r="H649" s="221"/>
      <c r="I649" s="221"/>
      <c r="J649" s="221"/>
      <c r="K649" s="221"/>
      <c r="L649" s="221"/>
      <c r="M649" s="221"/>
      <c r="N649" s="221"/>
      <c r="O649" s="221"/>
      <c r="P649" s="221"/>
      <c r="Q649" s="221"/>
      <c r="R649" s="221"/>
      <c r="S649" s="221"/>
      <c r="T649" s="221"/>
      <c r="U649" s="221"/>
      <c r="V649" s="221"/>
      <c r="W649" s="221"/>
      <c r="X649" s="221"/>
      <c r="Y649" s="221"/>
    </row>
    <row r="650" spans="1:25" ht="43.5" customHeight="1">
      <c r="A650" s="221"/>
      <c r="B650" s="221"/>
      <c r="C650" s="221"/>
      <c r="D650" s="221"/>
      <c r="E650" s="221"/>
      <c r="F650" s="221"/>
      <c r="G650" s="221"/>
      <c r="H650" s="221"/>
      <c r="I650" s="221"/>
      <c r="J650" s="221"/>
      <c r="K650" s="221"/>
      <c r="L650" s="221"/>
      <c r="M650" s="221"/>
      <c r="N650" s="221"/>
      <c r="O650" s="221"/>
      <c r="P650" s="221"/>
      <c r="Q650" s="221"/>
      <c r="R650" s="221"/>
      <c r="S650" s="221"/>
      <c r="T650" s="221"/>
      <c r="U650" s="221"/>
      <c r="V650" s="221"/>
      <c r="W650" s="221"/>
      <c r="X650" s="221"/>
      <c r="Y650" s="221"/>
    </row>
    <row r="651" spans="1:25" ht="43.5" customHeight="1">
      <c r="A651" s="221"/>
      <c r="B651" s="221"/>
      <c r="C651" s="221"/>
      <c r="D651" s="221"/>
      <c r="E651" s="221"/>
      <c r="F651" s="221"/>
      <c r="G651" s="221"/>
      <c r="H651" s="221"/>
      <c r="I651" s="221"/>
      <c r="J651" s="221"/>
      <c r="K651" s="221"/>
      <c r="L651" s="221"/>
      <c r="M651" s="221"/>
      <c r="N651" s="221"/>
      <c r="O651" s="221"/>
      <c r="P651" s="221"/>
      <c r="Q651" s="221"/>
      <c r="R651" s="221"/>
      <c r="S651" s="221"/>
      <c r="T651" s="221"/>
      <c r="U651" s="221"/>
      <c r="V651" s="221"/>
      <c r="W651" s="221"/>
      <c r="X651" s="221"/>
      <c r="Y651" s="221"/>
    </row>
    <row r="652" spans="1:25" ht="43.5" customHeight="1">
      <c r="A652" s="221"/>
      <c r="B652" s="221"/>
      <c r="C652" s="221"/>
      <c r="D652" s="221"/>
      <c r="E652" s="221"/>
      <c r="F652" s="221"/>
      <c r="G652" s="221"/>
      <c r="H652" s="221"/>
      <c r="I652" s="221"/>
      <c r="J652" s="221"/>
      <c r="K652" s="221"/>
      <c r="L652" s="221"/>
      <c r="M652" s="221"/>
      <c r="N652" s="221"/>
      <c r="O652" s="221"/>
      <c r="P652" s="221"/>
      <c r="Q652" s="221"/>
      <c r="R652" s="221"/>
      <c r="S652" s="221"/>
      <c r="T652" s="221"/>
      <c r="U652" s="221"/>
      <c r="V652" s="221"/>
      <c r="W652" s="221"/>
      <c r="X652" s="221"/>
      <c r="Y652" s="221"/>
    </row>
    <row r="653" spans="1:25" ht="43.5" customHeight="1">
      <c r="A653" s="221"/>
      <c r="B653" s="221"/>
      <c r="C653" s="221"/>
      <c r="D653" s="221"/>
      <c r="E653" s="221"/>
      <c r="F653" s="221"/>
      <c r="G653" s="221"/>
      <c r="H653" s="221"/>
      <c r="I653" s="221"/>
      <c r="J653" s="221"/>
      <c r="K653" s="221"/>
      <c r="L653" s="221"/>
      <c r="M653" s="221"/>
      <c r="N653" s="221"/>
      <c r="O653" s="221"/>
      <c r="P653" s="221"/>
      <c r="Q653" s="221"/>
      <c r="R653" s="221"/>
      <c r="S653" s="221"/>
      <c r="T653" s="221"/>
      <c r="U653" s="221"/>
      <c r="V653" s="221"/>
      <c r="W653" s="221"/>
      <c r="X653" s="221"/>
      <c r="Y653" s="221"/>
    </row>
    <row r="654" spans="1:25" ht="43.5" customHeight="1">
      <c r="A654" s="221"/>
      <c r="B654" s="221"/>
      <c r="C654" s="221"/>
      <c r="D654" s="221"/>
      <c r="E654" s="221"/>
      <c r="F654" s="221"/>
      <c r="G654" s="221"/>
      <c r="H654" s="221"/>
      <c r="I654" s="221"/>
      <c r="J654" s="221"/>
      <c r="K654" s="221"/>
      <c r="L654" s="221"/>
      <c r="M654" s="221"/>
      <c r="N654" s="221"/>
      <c r="O654" s="221"/>
      <c r="P654" s="221"/>
      <c r="Q654" s="221"/>
      <c r="R654" s="221"/>
      <c r="S654" s="221"/>
      <c r="T654" s="221"/>
      <c r="U654" s="221"/>
      <c r="V654" s="221"/>
      <c r="W654" s="221"/>
      <c r="X654" s="221"/>
      <c r="Y654" s="221"/>
    </row>
    <row r="655" spans="1:25" ht="43.5" customHeight="1">
      <c r="A655" s="221"/>
      <c r="B655" s="221"/>
      <c r="C655" s="221"/>
      <c r="D655" s="221"/>
      <c r="E655" s="221"/>
      <c r="F655" s="221"/>
      <c r="G655" s="221"/>
      <c r="H655" s="221"/>
      <c r="I655" s="221"/>
      <c r="J655" s="221"/>
      <c r="K655" s="221"/>
      <c r="L655" s="221"/>
      <c r="M655" s="221"/>
      <c r="N655" s="221"/>
      <c r="O655" s="221"/>
      <c r="P655" s="221"/>
      <c r="Q655" s="221"/>
      <c r="R655" s="221"/>
      <c r="S655" s="221"/>
      <c r="T655" s="221"/>
      <c r="U655" s="221"/>
      <c r="V655" s="221"/>
      <c r="W655" s="221"/>
      <c r="X655" s="221"/>
      <c r="Y655" s="221"/>
    </row>
    <row r="656" spans="1:25" ht="43.5" customHeight="1">
      <c r="A656" s="221"/>
      <c r="B656" s="221"/>
      <c r="C656" s="221"/>
      <c r="D656" s="221"/>
      <c r="E656" s="221"/>
      <c r="F656" s="221"/>
      <c r="G656" s="221"/>
      <c r="H656" s="221"/>
      <c r="I656" s="221"/>
      <c r="J656" s="221"/>
      <c r="K656" s="221"/>
      <c r="L656" s="221"/>
      <c r="M656" s="221"/>
      <c r="N656" s="221"/>
      <c r="O656" s="221"/>
      <c r="P656" s="221"/>
      <c r="Q656" s="221"/>
      <c r="R656" s="221"/>
      <c r="S656" s="221"/>
      <c r="T656" s="221"/>
      <c r="U656" s="221"/>
      <c r="V656" s="221"/>
      <c r="W656" s="221"/>
      <c r="X656" s="221"/>
      <c r="Y656" s="221"/>
    </row>
    <row r="657" spans="1:25" ht="43.5" customHeight="1">
      <c r="A657" s="221"/>
      <c r="B657" s="221"/>
      <c r="C657" s="221"/>
      <c r="D657" s="221"/>
      <c r="E657" s="221"/>
      <c r="F657" s="221"/>
      <c r="G657" s="221"/>
      <c r="H657" s="221"/>
      <c r="I657" s="221"/>
      <c r="J657" s="221"/>
      <c r="K657" s="221"/>
      <c r="L657" s="221"/>
      <c r="M657" s="221"/>
      <c r="N657" s="221"/>
      <c r="O657" s="221"/>
      <c r="P657" s="221"/>
      <c r="Q657" s="221"/>
      <c r="R657" s="221"/>
      <c r="S657" s="221"/>
      <c r="T657" s="221"/>
      <c r="U657" s="221"/>
      <c r="V657" s="221"/>
      <c r="W657" s="221"/>
      <c r="X657" s="221"/>
      <c r="Y657" s="221"/>
    </row>
    <row r="658" spans="1:25" ht="43.5" customHeight="1">
      <c r="A658" s="221"/>
      <c r="B658" s="221"/>
      <c r="C658" s="221"/>
      <c r="D658" s="221"/>
      <c r="E658" s="221"/>
      <c r="F658" s="221"/>
      <c r="G658" s="221"/>
      <c r="H658" s="221"/>
      <c r="I658" s="221"/>
      <c r="J658" s="221"/>
      <c r="K658" s="221"/>
      <c r="L658" s="221"/>
      <c r="M658" s="221"/>
      <c r="N658" s="221"/>
      <c r="O658" s="221"/>
      <c r="P658" s="221"/>
      <c r="Q658" s="221"/>
      <c r="R658" s="221"/>
      <c r="S658" s="221"/>
      <c r="T658" s="221"/>
      <c r="U658" s="221"/>
      <c r="V658" s="221"/>
      <c r="W658" s="221"/>
      <c r="X658" s="221"/>
      <c r="Y658" s="221"/>
    </row>
    <row r="659" spans="1:25" ht="43.5" customHeight="1">
      <c r="A659" s="221"/>
      <c r="B659" s="221"/>
      <c r="C659" s="221"/>
      <c r="D659" s="221"/>
      <c r="E659" s="221"/>
      <c r="F659" s="221"/>
      <c r="G659" s="221"/>
      <c r="H659" s="221"/>
      <c r="I659" s="221"/>
      <c r="J659" s="221"/>
      <c r="K659" s="221"/>
      <c r="L659" s="221"/>
      <c r="M659" s="221"/>
      <c r="N659" s="221"/>
      <c r="O659" s="221"/>
      <c r="P659" s="221"/>
      <c r="Q659" s="221"/>
      <c r="R659" s="221"/>
      <c r="S659" s="221"/>
      <c r="T659" s="221"/>
      <c r="U659" s="221"/>
      <c r="V659" s="221"/>
      <c r="W659" s="221"/>
      <c r="X659" s="221"/>
      <c r="Y659" s="221"/>
    </row>
    <row r="660" spans="1:25" ht="43.5" customHeight="1">
      <c r="A660" s="221"/>
      <c r="B660" s="221"/>
      <c r="C660" s="221"/>
      <c r="D660" s="221"/>
      <c r="E660" s="221"/>
      <c r="F660" s="221"/>
      <c r="G660" s="221"/>
      <c r="H660" s="221"/>
      <c r="I660" s="221"/>
      <c r="J660" s="221"/>
      <c r="K660" s="221"/>
      <c r="L660" s="221"/>
      <c r="M660" s="221"/>
      <c r="N660" s="221"/>
      <c r="O660" s="221"/>
      <c r="P660" s="221"/>
      <c r="Q660" s="221"/>
      <c r="R660" s="221"/>
      <c r="S660" s="221"/>
      <c r="T660" s="221"/>
      <c r="U660" s="221"/>
      <c r="V660" s="221"/>
      <c r="W660" s="221"/>
      <c r="X660" s="221"/>
      <c r="Y660" s="221"/>
    </row>
    <row r="661" spans="1:25" ht="43.5" customHeight="1">
      <c r="A661" s="221"/>
      <c r="B661" s="221"/>
      <c r="C661" s="221"/>
      <c r="D661" s="221"/>
      <c r="E661" s="221"/>
      <c r="F661" s="221"/>
      <c r="G661" s="221"/>
      <c r="H661" s="221"/>
      <c r="I661" s="221"/>
      <c r="J661" s="221"/>
      <c r="K661" s="221"/>
      <c r="L661" s="221"/>
      <c r="M661" s="221"/>
      <c r="N661" s="221"/>
      <c r="O661" s="221"/>
      <c r="P661" s="221"/>
      <c r="Q661" s="221"/>
      <c r="R661" s="221"/>
      <c r="S661" s="221"/>
      <c r="T661" s="221"/>
      <c r="U661" s="221"/>
      <c r="V661" s="221"/>
      <c r="W661" s="221"/>
      <c r="X661" s="221"/>
      <c r="Y661" s="221"/>
    </row>
    <row r="662" spans="1:25" ht="43.5" customHeight="1">
      <c r="A662" s="221"/>
      <c r="B662" s="221"/>
      <c r="C662" s="221"/>
      <c r="D662" s="221"/>
      <c r="E662" s="221"/>
      <c r="F662" s="221"/>
      <c r="G662" s="221"/>
      <c r="H662" s="221"/>
      <c r="I662" s="221"/>
      <c r="J662" s="221"/>
      <c r="K662" s="221"/>
      <c r="L662" s="221"/>
      <c r="M662" s="221"/>
      <c r="N662" s="221"/>
      <c r="O662" s="221"/>
      <c r="P662" s="221"/>
      <c r="Q662" s="221"/>
      <c r="R662" s="221"/>
      <c r="S662" s="221"/>
      <c r="T662" s="221"/>
      <c r="U662" s="221"/>
      <c r="V662" s="221"/>
      <c r="W662" s="221"/>
      <c r="X662" s="221"/>
      <c r="Y662" s="221"/>
    </row>
    <row r="663" spans="1:25" ht="43.5" customHeight="1">
      <c r="A663" s="221"/>
      <c r="B663" s="221"/>
      <c r="C663" s="221"/>
      <c r="D663" s="221"/>
      <c r="E663" s="221"/>
      <c r="F663" s="221"/>
      <c r="G663" s="221"/>
      <c r="H663" s="221"/>
      <c r="I663" s="221"/>
      <c r="J663" s="221"/>
      <c r="K663" s="221"/>
      <c r="L663" s="221"/>
      <c r="M663" s="221"/>
      <c r="N663" s="221"/>
      <c r="O663" s="221"/>
      <c r="P663" s="221"/>
      <c r="Q663" s="221"/>
      <c r="R663" s="221"/>
      <c r="S663" s="221"/>
      <c r="T663" s="221"/>
      <c r="U663" s="221"/>
      <c r="V663" s="221"/>
      <c r="W663" s="221"/>
      <c r="X663" s="221"/>
      <c r="Y663" s="221"/>
    </row>
    <row r="664" spans="1:25" ht="43.5" customHeight="1">
      <c r="A664" s="221"/>
      <c r="B664" s="221"/>
      <c r="C664" s="221"/>
      <c r="D664" s="221"/>
      <c r="E664" s="221"/>
      <c r="F664" s="221"/>
      <c r="G664" s="221"/>
      <c r="H664" s="221"/>
      <c r="I664" s="221"/>
      <c r="J664" s="221"/>
      <c r="K664" s="221"/>
      <c r="L664" s="221"/>
      <c r="M664" s="221"/>
      <c r="N664" s="221"/>
      <c r="O664" s="221"/>
      <c r="P664" s="221"/>
      <c r="Q664" s="221"/>
      <c r="R664" s="221"/>
      <c r="S664" s="221"/>
      <c r="T664" s="221"/>
      <c r="U664" s="221"/>
      <c r="V664" s="221"/>
      <c r="W664" s="221"/>
      <c r="X664" s="221"/>
      <c r="Y664" s="221"/>
    </row>
    <row r="665" spans="1:25" ht="43.5" customHeight="1">
      <c r="A665" s="221"/>
      <c r="B665" s="221"/>
      <c r="C665" s="221"/>
      <c r="D665" s="221"/>
      <c r="E665" s="221"/>
      <c r="F665" s="221"/>
      <c r="G665" s="221"/>
      <c r="H665" s="221"/>
      <c r="I665" s="221"/>
      <c r="J665" s="221"/>
      <c r="K665" s="221"/>
      <c r="L665" s="221"/>
      <c r="M665" s="221"/>
      <c r="N665" s="221"/>
      <c r="O665" s="221"/>
      <c r="P665" s="221"/>
      <c r="Q665" s="221"/>
      <c r="R665" s="221"/>
      <c r="S665" s="221"/>
      <c r="T665" s="221"/>
      <c r="U665" s="221"/>
      <c r="V665" s="221"/>
      <c r="W665" s="221"/>
      <c r="X665" s="221"/>
      <c r="Y665" s="221"/>
    </row>
    <row r="666" spans="1:25" ht="43.5" customHeight="1">
      <c r="A666" s="221"/>
      <c r="B666" s="221"/>
      <c r="C666" s="221"/>
      <c r="D666" s="221"/>
      <c r="E666" s="221"/>
      <c r="F666" s="221"/>
      <c r="G666" s="221"/>
      <c r="H666" s="221"/>
      <c r="I666" s="221"/>
      <c r="J666" s="221"/>
      <c r="K666" s="221"/>
      <c r="L666" s="221"/>
      <c r="M666" s="221"/>
      <c r="N666" s="221"/>
      <c r="O666" s="221"/>
      <c r="P666" s="221"/>
      <c r="Q666" s="221"/>
      <c r="R666" s="221"/>
      <c r="S666" s="221"/>
      <c r="T666" s="221"/>
      <c r="U666" s="221"/>
      <c r="V666" s="221"/>
      <c r="W666" s="221"/>
      <c r="X666" s="221"/>
      <c r="Y666" s="221"/>
    </row>
    <row r="667" spans="1:25" ht="43.5" customHeight="1">
      <c r="A667" s="221"/>
      <c r="B667" s="221"/>
      <c r="C667" s="221"/>
      <c r="D667" s="221"/>
      <c r="E667" s="221"/>
      <c r="F667" s="221"/>
      <c r="G667" s="221"/>
      <c r="H667" s="221"/>
      <c r="I667" s="221"/>
      <c r="J667" s="221"/>
      <c r="K667" s="221"/>
      <c r="L667" s="221"/>
      <c r="M667" s="221"/>
      <c r="N667" s="221"/>
      <c r="O667" s="221"/>
      <c r="P667" s="221"/>
      <c r="Q667" s="221"/>
      <c r="R667" s="221"/>
      <c r="S667" s="221"/>
      <c r="T667" s="221"/>
      <c r="U667" s="221"/>
      <c r="V667" s="221"/>
      <c r="W667" s="221"/>
      <c r="X667" s="221"/>
      <c r="Y667" s="221"/>
    </row>
    <row r="668" spans="1:25" ht="43.5" customHeight="1">
      <c r="A668" s="221"/>
      <c r="B668" s="221"/>
      <c r="C668" s="221"/>
      <c r="D668" s="221"/>
      <c r="E668" s="221"/>
      <c r="F668" s="221"/>
      <c r="G668" s="221"/>
      <c r="H668" s="221"/>
      <c r="I668" s="221"/>
      <c r="J668" s="221"/>
      <c r="K668" s="221"/>
      <c r="L668" s="221"/>
      <c r="M668" s="221"/>
      <c r="N668" s="221"/>
      <c r="O668" s="221"/>
      <c r="P668" s="221"/>
      <c r="Q668" s="221"/>
      <c r="R668" s="221"/>
      <c r="S668" s="221"/>
      <c r="T668" s="221"/>
      <c r="U668" s="221"/>
      <c r="V668" s="221"/>
      <c r="W668" s="221"/>
      <c r="X668" s="221"/>
      <c r="Y668" s="221"/>
    </row>
    <row r="669" spans="1:25" ht="43.5" customHeight="1">
      <c r="A669" s="221"/>
      <c r="B669" s="221"/>
      <c r="C669" s="221"/>
      <c r="D669" s="221"/>
      <c r="E669" s="221"/>
      <c r="F669" s="221"/>
      <c r="G669" s="221"/>
      <c r="H669" s="221"/>
      <c r="I669" s="221"/>
      <c r="J669" s="221"/>
      <c r="K669" s="221"/>
      <c r="L669" s="221"/>
      <c r="M669" s="221"/>
      <c r="N669" s="221"/>
      <c r="O669" s="221"/>
      <c r="P669" s="221"/>
      <c r="Q669" s="221"/>
      <c r="R669" s="221"/>
      <c r="S669" s="221"/>
      <c r="T669" s="221"/>
      <c r="U669" s="221"/>
      <c r="V669" s="221"/>
      <c r="W669" s="221"/>
      <c r="X669" s="221"/>
      <c r="Y669" s="221"/>
    </row>
    <row r="670" spans="1:25" ht="43.5" customHeight="1">
      <c r="A670" s="221"/>
      <c r="B670" s="221"/>
      <c r="C670" s="221"/>
      <c r="D670" s="221"/>
      <c r="E670" s="221"/>
      <c r="F670" s="221"/>
      <c r="G670" s="221"/>
      <c r="H670" s="221"/>
      <c r="I670" s="221"/>
      <c r="J670" s="221"/>
      <c r="K670" s="221"/>
      <c r="L670" s="221"/>
      <c r="M670" s="221"/>
      <c r="N670" s="221"/>
      <c r="O670" s="221"/>
      <c r="P670" s="221"/>
      <c r="Q670" s="221"/>
      <c r="R670" s="221"/>
      <c r="S670" s="221"/>
      <c r="T670" s="221"/>
      <c r="U670" s="221"/>
      <c r="V670" s="221"/>
      <c r="W670" s="221"/>
      <c r="X670" s="221"/>
      <c r="Y670" s="221"/>
    </row>
    <row r="671" spans="1:25" ht="43.5" customHeight="1">
      <c r="A671" s="221"/>
      <c r="B671" s="221"/>
      <c r="C671" s="221"/>
      <c r="D671" s="221"/>
      <c r="E671" s="221"/>
      <c r="F671" s="221"/>
      <c r="G671" s="221"/>
      <c r="H671" s="221"/>
      <c r="I671" s="221"/>
      <c r="J671" s="221"/>
      <c r="K671" s="221"/>
      <c r="L671" s="221"/>
      <c r="M671" s="221"/>
      <c r="N671" s="221"/>
      <c r="O671" s="221"/>
      <c r="P671" s="221"/>
      <c r="Q671" s="221"/>
      <c r="R671" s="221"/>
      <c r="S671" s="221"/>
      <c r="T671" s="221"/>
      <c r="U671" s="221"/>
      <c r="V671" s="221"/>
      <c r="W671" s="221"/>
      <c r="X671" s="221"/>
      <c r="Y671" s="221"/>
    </row>
    <row r="672" spans="1:25" ht="43.5" customHeight="1">
      <c r="A672" s="221"/>
      <c r="B672" s="221"/>
      <c r="C672" s="221"/>
      <c r="D672" s="221"/>
      <c r="E672" s="221"/>
      <c r="F672" s="221"/>
      <c r="G672" s="221"/>
      <c r="H672" s="221"/>
      <c r="I672" s="221"/>
      <c r="J672" s="221"/>
      <c r="K672" s="221"/>
      <c r="L672" s="221"/>
      <c r="M672" s="221"/>
      <c r="N672" s="221"/>
      <c r="O672" s="221"/>
      <c r="P672" s="221"/>
      <c r="Q672" s="221"/>
      <c r="R672" s="221"/>
      <c r="S672" s="221"/>
      <c r="T672" s="221"/>
      <c r="U672" s="221"/>
      <c r="V672" s="221"/>
      <c r="W672" s="221"/>
      <c r="X672" s="221"/>
      <c r="Y672" s="221"/>
    </row>
    <row r="673" spans="1:25" ht="43.5" customHeight="1">
      <c r="A673" s="221"/>
      <c r="B673" s="221"/>
      <c r="C673" s="221"/>
      <c r="D673" s="221"/>
      <c r="E673" s="221"/>
      <c r="F673" s="221"/>
      <c r="G673" s="221"/>
      <c r="H673" s="221"/>
      <c r="I673" s="221"/>
      <c r="J673" s="221"/>
      <c r="K673" s="221"/>
      <c r="L673" s="221"/>
      <c r="M673" s="221"/>
      <c r="N673" s="221"/>
      <c r="O673" s="221"/>
      <c r="P673" s="221"/>
      <c r="Q673" s="221"/>
      <c r="R673" s="221"/>
      <c r="S673" s="221"/>
      <c r="T673" s="221"/>
      <c r="U673" s="221"/>
      <c r="V673" s="221"/>
      <c r="W673" s="221"/>
      <c r="X673" s="221"/>
      <c r="Y673" s="221"/>
    </row>
    <row r="674" spans="1:25" ht="43.5" customHeight="1">
      <c r="A674" s="221"/>
      <c r="B674" s="221"/>
      <c r="C674" s="221"/>
      <c r="D674" s="221"/>
      <c r="E674" s="221"/>
      <c r="F674" s="221"/>
      <c r="G674" s="221"/>
      <c r="H674" s="221"/>
      <c r="I674" s="221"/>
      <c r="J674" s="221"/>
      <c r="K674" s="221"/>
      <c r="L674" s="221"/>
      <c r="M674" s="221"/>
      <c r="N674" s="221"/>
      <c r="O674" s="221"/>
      <c r="P674" s="221"/>
      <c r="Q674" s="221"/>
      <c r="R674" s="221"/>
      <c r="S674" s="221"/>
      <c r="T674" s="221"/>
      <c r="U674" s="221"/>
      <c r="V674" s="221"/>
      <c r="W674" s="221"/>
      <c r="X674" s="221"/>
      <c r="Y674" s="221"/>
    </row>
    <row r="675" spans="1:25" ht="43.5" customHeight="1">
      <c r="A675" s="221"/>
      <c r="B675" s="221"/>
      <c r="C675" s="221"/>
      <c r="D675" s="221"/>
      <c r="E675" s="221"/>
      <c r="F675" s="221"/>
      <c r="G675" s="221"/>
      <c r="H675" s="221"/>
      <c r="I675" s="221"/>
      <c r="J675" s="221"/>
      <c r="K675" s="221"/>
      <c r="L675" s="221"/>
      <c r="M675" s="221"/>
      <c r="N675" s="221"/>
      <c r="O675" s="221"/>
      <c r="P675" s="221"/>
      <c r="Q675" s="221"/>
      <c r="R675" s="221"/>
      <c r="S675" s="221"/>
      <c r="T675" s="221"/>
      <c r="U675" s="221"/>
      <c r="V675" s="221"/>
      <c r="W675" s="221"/>
      <c r="X675" s="221"/>
      <c r="Y675" s="221"/>
    </row>
    <row r="676" spans="1:25" ht="43.5" customHeight="1">
      <c r="A676" s="221"/>
      <c r="B676" s="221"/>
      <c r="C676" s="221"/>
      <c r="D676" s="221"/>
      <c r="E676" s="221"/>
      <c r="F676" s="221"/>
      <c r="G676" s="221"/>
      <c r="H676" s="221"/>
      <c r="I676" s="221"/>
      <c r="J676" s="221"/>
      <c r="K676" s="221"/>
      <c r="L676" s="221"/>
      <c r="M676" s="221"/>
      <c r="N676" s="221"/>
      <c r="O676" s="221"/>
      <c r="P676" s="221"/>
      <c r="Q676" s="221"/>
      <c r="R676" s="221"/>
      <c r="S676" s="221"/>
      <c r="T676" s="221"/>
      <c r="U676" s="221"/>
      <c r="V676" s="221"/>
      <c r="W676" s="221"/>
      <c r="X676" s="221"/>
      <c r="Y676" s="221"/>
    </row>
    <row r="677" spans="1:25" ht="43.5" customHeight="1">
      <c r="A677" s="221"/>
      <c r="B677" s="221"/>
      <c r="C677" s="221"/>
      <c r="D677" s="221"/>
      <c r="E677" s="221"/>
      <c r="F677" s="221"/>
      <c r="G677" s="221"/>
      <c r="H677" s="221"/>
      <c r="I677" s="221"/>
      <c r="J677" s="221"/>
      <c r="K677" s="221"/>
      <c r="L677" s="221"/>
      <c r="M677" s="221"/>
      <c r="N677" s="221"/>
      <c r="O677" s="221"/>
      <c r="P677" s="221"/>
      <c r="Q677" s="221"/>
      <c r="R677" s="221"/>
      <c r="S677" s="221"/>
      <c r="T677" s="221"/>
      <c r="U677" s="221"/>
      <c r="V677" s="221"/>
      <c r="W677" s="221"/>
      <c r="X677" s="221"/>
      <c r="Y677" s="221"/>
    </row>
    <row r="678" spans="1:25" ht="43.5" customHeight="1">
      <c r="A678" s="221"/>
      <c r="B678" s="221"/>
      <c r="C678" s="221"/>
      <c r="D678" s="221"/>
      <c r="E678" s="221"/>
      <c r="F678" s="221"/>
      <c r="G678" s="221"/>
      <c r="H678" s="221"/>
      <c r="I678" s="221"/>
      <c r="J678" s="221"/>
      <c r="K678" s="221"/>
      <c r="L678" s="221"/>
      <c r="M678" s="221"/>
      <c r="N678" s="221"/>
      <c r="O678" s="221"/>
      <c r="P678" s="221"/>
      <c r="Q678" s="221"/>
      <c r="R678" s="221"/>
      <c r="S678" s="221"/>
      <c r="T678" s="221"/>
      <c r="U678" s="221"/>
      <c r="V678" s="221"/>
      <c r="W678" s="221"/>
      <c r="X678" s="221"/>
      <c r="Y678" s="221"/>
    </row>
    <row r="679" spans="1:25" ht="43.5" customHeight="1">
      <c r="A679" s="221"/>
      <c r="B679" s="221"/>
      <c r="C679" s="221"/>
      <c r="D679" s="221"/>
      <c r="E679" s="221"/>
      <c r="F679" s="221"/>
      <c r="G679" s="221"/>
      <c r="H679" s="221"/>
      <c r="I679" s="221"/>
      <c r="J679" s="221"/>
      <c r="K679" s="221"/>
      <c r="L679" s="221"/>
      <c r="M679" s="221"/>
      <c r="N679" s="221"/>
      <c r="O679" s="221"/>
      <c r="P679" s="221"/>
      <c r="Q679" s="221"/>
      <c r="R679" s="221"/>
      <c r="S679" s="221"/>
      <c r="T679" s="221"/>
      <c r="U679" s="221"/>
      <c r="V679" s="221"/>
      <c r="W679" s="221"/>
      <c r="X679" s="221"/>
      <c r="Y679" s="221"/>
    </row>
    <row r="680" spans="1:25" ht="43.5" customHeight="1">
      <c r="A680" s="221"/>
      <c r="B680" s="221"/>
      <c r="C680" s="221"/>
      <c r="D680" s="221"/>
      <c r="E680" s="221"/>
      <c r="F680" s="221"/>
      <c r="G680" s="221"/>
      <c r="H680" s="221"/>
      <c r="I680" s="221"/>
      <c r="J680" s="221"/>
      <c r="K680" s="221"/>
      <c r="L680" s="221"/>
      <c r="M680" s="221"/>
      <c r="N680" s="221"/>
      <c r="O680" s="221"/>
      <c r="P680" s="221"/>
      <c r="Q680" s="221"/>
      <c r="R680" s="221"/>
      <c r="S680" s="221"/>
      <c r="T680" s="221"/>
      <c r="U680" s="221"/>
      <c r="V680" s="221"/>
      <c r="W680" s="221"/>
      <c r="X680" s="221"/>
      <c r="Y680" s="221"/>
    </row>
    <row r="681" spans="1:25" ht="43.5" customHeight="1">
      <c r="A681" s="221"/>
      <c r="B681" s="221"/>
      <c r="C681" s="221"/>
      <c r="D681" s="221"/>
      <c r="E681" s="221"/>
      <c r="F681" s="221"/>
      <c r="G681" s="221"/>
      <c r="H681" s="221"/>
      <c r="I681" s="221"/>
      <c r="J681" s="221"/>
      <c r="K681" s="221"/>
      <c r="L681" s="221"/>
      <c r="M681" s="221"/>
      <c r="N681" s="221"/>
      <c r="O681" s="221"/>
      <c r="P681" s="221"/>
      <c r="Q681" s="221"/>
      <c r="R681" s="221"/>
      <c r="S681" s="221"/>
      <c r="T681" s="221"/>
      <c r="U681" s="221"/>
      <c r="V681" s="221"/>
      <c r="W681" s="221"/>
      <c r="X681" s="221"/>
      <c r="Y681" s="221"/>
    </row>
    <row r="682" spans="1:25" ht="43.5" customHeight="1">
      <c r="A682" s="221"/>
      <c r="B682" s="221"/>
      <c r="C682" s="221"/>
      <c r="D682" s="221"/>
      <c r="E682" s="221"/>
      <c r="F682" s="221"/>
      <c r="G682" s="221"/>
      <c r="H682" s="221"/>
      <c r="I682" s="221"/>
      <c r="J682" s="221"/>
      <c r="K682" s="221"/>
      <c r="L682" s="221"/>
      <c r="M682" s="221"/>
      <c r="N682" s="221"/>
      <c r="O682" s="221"/>
      <c r="P682" s="221"/>
      <c r="Q682" s="221"/>
      <c r="R682" s="221"/>
      <c r="S682" s="221"/>
      <c r="T682" s="221"/>
      <c r="U682" s="221"/>
      <c r="V682" s="221"/>
      <c r="W682" s="221"/>
      <c r="X682" s="221"/>
      <c r="Y682" s="221"/>
    </row>
    <row r="683" spans="1:25" ht="43.5" customHeight="1">
      <c r="A683" s="221"/>
      <c r="B683" s="221"/>
      <c r="C683" s="221"/>
      <c r="D683" s="221"/>
      <c r="E683" s="221"/>
      <c r="F683" s="221"/>
      <c r="G683" s="221"/>
      <c r="H683" s="221"/>
      <c r="I683" s="221"/>
      <c r="J683" s="221"/>
      <c r="K683" s="221"/>
      <c r="L683" s="221"/>
      <c r="M683" s="221"/>
      <c r="N683" s="221"/>
      <c r="O683" s="221"/>
      <c r="P683" s="221"/>
      <c r="Q683" s="221"/>
      <c r="R683" s="221"/>
      <c r="S683" s="221"/>
      <c r="T683" s="221"/>
      <c r="U683" s="221"/>
      <c r="V683" s="221"/>
      <c r="W683" s="221"/>
      <c r="X683" s="221"/>
      <c r="Y683" s="221"/>
    </row>
    <row r="684" spans="1:25" ht="43.5" customHeight="1">
      <c r="A684" s="221"/>
      <c r="B684" s="221"/>
      <c r="C684" s="221"/>
      <c r="D684" s="221"/>
      <c r="E684" s="221"/>
      <c r="F684" s="221"/>
      <c r="G684" s="221"/>
      <c r="H684" s="221"/>
      <c r="I684" s="221"/>
      <c r="J684" s="221"/>
      <c r="K684" s="221"/>
      <c r="L684" s="221"/>
      <c r="M684" s="221"/>
      <c r="N684" s="221"/>
      <c r="O684" s="221"/>
      <c r="P684" s="221"/>
      <c r="Q684" s="221"/>
      <c r="R684" s="221"/>
      <c r="S684" s="221"/>
      <c r="T684" s="221"/>
      <c r="U684" s="221"/>
      <c r="V684" s="221"/>
      <c r="W684" s="221"/>
      <c r="X684" s="221"/>
      <c r="Y684" s="221"/>
    </row>
    <row r="685" spans="1:25" ht="43.5" customHeight="1">
      <c r="A685" s="221"/>
      <c r="B685" s="221"/>
      <c r="C685" s="221"/>
      <c r="D685" s="221"/>
      <c r="E685" s="221"/>
      <c r="F685" s="221"/>
      <c r="G685" s="221"/>
      <c r="H685" s="221"/>
      <c r="I685" s="221"/>
      <c r="J685" s="221"/>
      <c r="K685" s="221"/>
      <c r="L685" s="221"/>
      <c r="M685" s="221"/>
      <c r="N685" s="221"/>
      <c r="O685" s="221"/>
      <c r="P685" s="221"/>
      <c r="Q685" s="221"/>
      <c r="R685" s="221"/>
      <c r="S685" s="221"/>
      <c r="T685" s="221"/>
      <c r="U685" s="221"/>
      <c r="V685" s="221"/>
      <c r="W685" s="221"/>
      <c r="X685" s="221"/>
      <c r="Y685" s="221"/>
    </row>
    <row r="686" spans="1:25" ht="43.5" customHeight="1">
      <c r="A686" s="221"/>
      <c r="B686" s="221"/>
      <c r="C686" s="221"/>
      <c r="D686" s="221"/>
      <c r="E686" s="221"/>
      <c r="F686" s="221"/>
      <c r="G686" s="221"/>
      <c r="H686" s="221"/>
      <c r="I686" s="221"/>
      <c r="J686" s="221"/>
      <c r="K686" s="221"/>
      <c r="L686" s="221"/>
      <c r="M686" s="221"/>
      <c r="N686" s="221"/>
      <c r="O686" s="221"/>
      <c r="P686" s="221"/>
      <c r="Q686" s="221"/>
      <c r="R686" s="221"/>
      <c r="S686" s="221"/>
      <c r="T686" s="221"/>
      <c r="U686" s="221"/>
      <c r="V686" s="221"/>
      <c r="W686" s="221"/>
      <c r="X686" s="221"/>
      <c r="Y686" s="221"/>
    </row>
    <row r="687" spans="1:25" ht="43.5" customHeight="1">
      <c r="A687" s="221"/>
      <c r="B687" s="221"/>
      <c r="C687" s="221"/>
      <c r="D687" s="221"/>
      <c r="E687" s="221"/>
      <c r="F687" s="221"/>
      <c r="G687" s="221"/>
      <c r="H687" s="221"/>
      <c r="I687" s="221"/>
      <c r="J687" s="221"/>
      <c r="K687" s="221"/>
      <c r="L687" s="221"/>
      <c r="M687" s="221"/>
      <c r="N687" s="221"/>
      <c r="O687" s="221"/>
      <c r="P687" s="221"/>
      <c r="Q687" s="221"/>
      <c r="R687" s="221"/>
      <c r="S687" s="221"/>
      <c r="T687" s="221"/>
      <c r="U687" s="221"/>
      <c r="V687" s="221"/>
      <c r="W687" s="221"/>
      <c r="X687" s="221"/>
      <c r="Y687" s="221"/>
    </row>
    <row r="688" spans="1:25" ht="43.5" customHeight="1">
      <c r="A688" s="221"/>
      <c r="B688" s="221"/>
      <c r="C688" s="221"/>
      <c r="D688" s="221"/>
      <c r="E688" s="221"/>
      <c r="F688" s="221"/>
      <c r="G688" s="221"/>
      <c r="H688" s="221"/>
      <c r="I688" s="221"/>
      <c r="J688" s="221"/>
      <c r="K688" s="221"/>
      <c r="L688" s="221"/>
      <c r="M688" s="221"/>
      <c r="N688" s="221"/>
      <c r="O688" s="221"/>
      <c r="P688" s="221"/>
      <c r="Q688" s="221"/>
      <c r="R688" s="221"/>
      <c r="S688" s="221"/>
      <c r="T688" s="221"/>
      <c r="U688" s="221"/>
      <c r="V688" s="221"/>
      <c r="W688" s="221"/>
      <c r="X688" s="221"/>
      <c r="Y688" s="221"/>
    </row>
    <row r="689" spans="1:25" ht="43.5" customHeight="1">
      <c r="A689" s="221"/>
      <c r="B689" s="221"/>
      <c r="C689" s="221"/>
      <c r="D689" s="221"/>
      <c r="E689" s="221"/>
      <c r="F689" s="221"/>
      <c r="G689" s="221"/>
      <c r="H689" s="221"/>
      <c r="I689" s="221"/>
      <c r="J689" s="221"/>
      <c r="K689" s="221"/>
      <c r="L689" s="221"/>
      <c r="M689" s="221"/>
      <c r="N689" s="221"/>
      <c r="O689" s="221"/>
      <c r="P689" s="221"/>
      <c r="Q689" s="221"/>
      <c r="R689" s="221"/>
      <c r="S689" s="221"/>
      <c r="T689" s="221"/>
      <c r="U689" s="221"/>
      <c r="V689" s="221"/>
      <c r="W689" s="221"/>
      <c r="X689" s="221"/>
      <c r="Y689" s="221"/>
    </row>
    <row r="690" spans="1:25" ht="43.5" customHeight="1">
      <c r="A690" s="221"/>
      <c r="B690" s="221"/>
      <c r="C690" s="221"/>
      <c r="D690" s="221"/>
      <c r="E690" s="221"/>
      <c r="F690" s="221"/>
      <c r="G690" s="221"/>
      <c r="H690" s="221"/>
      <c r="I690" s="221"/>
      <c r="J690" s="221"/>
      <c r="K690" s="221"/>
      <c r="L690" s="221"/>
      <c r="M690" s="221"/>
      <c r="N690" s="221"/>
      <c r="O690" s="221"/>
      <c r="P690" s="221"/>
      <c r="Q690" s="221"/>
      <c r="R690" s="221"/>
      <c r="S690" s="221"/>
      <c r="T690" s="221"/>
      <c r="U690" s="221"/>
      <c r="V690" s="221"/>
      <c r="W690" s="221"/>
      <c r="X690" s="221"/>
      <c r="Y690" s="221"/>
    </row>
    <row r="691" spans="1:25" ht="43.5" customHeight="1">
      <c r="A691" s="221"/>
      <c r="B691" s="221"/>
      <c r="C691" s="221"/>
      <c r="D691" s="221"/>
      <c r="E691" s="221"/>
      <c r="F691" s="221"/>
      <c r="G691" s="221"/>
      <c r="H691" s="221"/>
      <c r="I691" s="221"/>
      <c r="J691" s="221"/>
      <c r="K691" s="221"/>
      <c r="L691" s="221"/>
      <c r="M691" s="221"/>
      <c r="N691" s="221"/>
      <c r="O691" s="221"/>
      <c r="P691" s="221"/>
      <c r="Q691" s="221"/>
      <c r="R691" s="221"/>
      <c r="S691" s="221"/>
      <c r="T691" s="221"/>
      <c r="U691" s="221"/>
      <c r="V691" s="221"/>
      <c r="W691" s="221"/>
      <c r="X691" s="221"/>
      <c r="Y691" s="221"/>
    </row>
    <row r="692" spans="1:25" ht="43.5" customHeight="1">
      <c r="A692" s="221"/>
      <c r="B692" s="221"/>
      <c r="C692" s="221"/>
      <c r="D692" s="221"/>
      <c r="E692" s="221"/>
      <c r="F692" s="221"/>
      <c r="G692" s="221"/>
      <c r="H692" s="221"/>
      <c r="I692" s="221"/>
      <c r="J692" s="221"/>
      <c r="K692" s="221"/>
      <c r="L692" s="221"/>
      <c r="M692" s="221"/>
      <c r="N692" s="221"/>
      <c r="O692" s="221"/>
      <c r="P692" s="221"/>
      <c r="Q692" s="221"/>
      <c r="R692" s="221"/>
      <c r="S692" s="221"/>
      <c r="T692" s="221"/>
      <c r="U692" s="221"/>
      <c r="V692" s="221"/>
      <c r="W692" s="221"/>
      <c r="X692" s="221"/>
      <c r="Y692" s="221"/>
    </row>
    <row r="693" spans="1:25" ht="43.5" customHeight="1">
      <c r="A693" s="221"/>
      <c r="B693" s="221"/>
      <c r="C693" s="221"/>
      <c r="D693" s="221"/>
      <c r="E693" s="221"/>
      <c r="F693" s="221"/>
      <c r="G693" s="221"/>
      <c r="H693" s="221"/>
      <c r="I693" s="221"/>
      <c r="J693" s="221"/>
      <c r="K693" s="221"/>
      <c r="L693" s="221"/>
      <c r="M693" s="221"/>
      <c r="N693" s="221"/>
      <c r="O693" s="221"/>
      <c r="P693" s="221"/>
      <c r="Q693" s="221"/>
      <c r="R693" s="221"/>
      <c r="S693" s="221"/>
      <c r="T693" s="221"/>
      <c r="U693" s="221"/>
      <c r="V693" s="221"/>
      <c r="W693" s="221"/>
      <c r="X693" s="221"/>
      <c r="Y693" s="221"/>
    </row>
    <row r="694" spans="1:25" ht="43.5" customHeight="1">
      <c r="A694" s="221"/>
      <c r="B694" s="221"/>
      <c r="C694" s="221"/>
      <c r="D694" s="221"/>
      <c r="E694" s="221"/>
      <c r="F694" s="221"/>
      <c r="G694" s="221"/>
      <c r="H694" s="221"/>
      <c r="I694" s="221"/>
      <c r="J694" s="221"/>
      <c r="K694" s="221"/>
      <c r="L694" s="221"/>
      <c r="M694" s="221"/>
      <c r="N694" s="221"/>
      <c r="O694" s="221"/>
      <c r="P694" s="221"/>
      <c r="Q694" s="221"/>
      <c r="R694" s="221"/>
      <c r="S694" s="221"/>
      <c r="T694" s="221"/>
      <c r="U694" s="221"/>
      <c r="V694" s="221"/>
      <c r="W694" s="221"/>
      <c r="X694" s="221"/>
      <c r="Y694" s="221"/>
    </row>
    <row r="695" spans="1:25" ht="43.5" customHeight="1">
      <c r="A695" s="221"/>
      <c r="B695" s="221"/>
      <c r="C695" s="221"/>
      <c r="D695" s="221"/>
      <c r="E695" s="221"/>
      <c r="F695" s="221"/>
      <c r="G695" s="221"/>
      <c r="H695" s="221"/>
      <c r="I695" s="221"/>
      <c r="J695" s="221"/>
      <c r="K695" s="221"/>
      <c r="L695" s="221"/>
      <c r="M695" s="221"/>
      <c r="N695" s="221"/>
      <c r="O695" s="221"/>
      <c r="P695" s="221"/>
      <c r="Q695" s="221"/>
      <c r="R695" s="221"/>
      <c r="S695" s="221"/>
      <c r="T695" s="221"/>
      <c r="U695" s="221"/>
      <c r="V695" s="221"/>
      <c r="W695" s="221"/>
      <c r="X695" s="221"/>
      <c r="Y695" s="221"/>
    </row>
    <row r="696" spans="1:25" ht="43.5" customHeight="1">
      <c r="A696" s="221"/>
      <c r="B696" s="221"/>
      <c r="C696" s="221"/>
      <c r="D696" s="221"/>
      <c r="E696" s="221"/>
      <c r="F696" s="221"/>
      <c r="G696" s="221"/>
      <c r="H696" s="221"/>
      <c r="I696" s="221"/>
      <c r="J696" s="221"/>
      <c r="K696" s="221"/>
      <c r="L696" s="221"/>
      <c r="M696" s="221"/>
      <c r="N696" s="221"/>
      <c r="O696" s="221"/>
      <c r="P696" s="221"/>
      <c r="Q696" s="221"/>
      <c r="R696" s="221"/>
      <c r="S696" s="221"/>
      <c r="T696" s="221"/>
      <c r="U696" s="221"/>
      <c r="V696" s="221"/>
      <c r="W696" s="221"/>
      <c r="X696" s="221"/>
      <c r="Y696" s="221"/>
    </row>
    <row r="697" spans="1:25" ht="43.5" customHeight="1">
      <c r="A697" s="221"/>
      <c r="B697" s="221"/>
      <c r="C697" s="221"/>
      <c r="D697" s="221"/>
      <c r="E697" s="221"/>
      <c r="F697" s="221"/>
      <c r="G697" s="221"/>
      <c r="H697" s="221"/>
      <c r="I697" s="221"/>
      <c r="J697" s="221"/>
      <c r="K697" s="221"/>
      <c r="L697" s="221"/>
      <c r="M697" s="221"/>
      <c r="N697" s="221"/>
      <c r="O697" s="221"/>
      <c r="P697" s="221"/>
      <c r="Q697" s="221"/>
      <c r="R697" s="221"/>
      <c r="S697" s="221"/>
      <c r="T697" s="221"/>
      <c r="U697" s="221"/>
      <c r="V697" s="221"/>
      <c r="W697" s="221"/>
      <c r="X697" s="221"/>
      <c r="Y697" s="221"/>
    </row>
    <row r="698" spans="1:25" ht="43.5" customHeight="1">
      <c r="A698" s="221"/>
      <c r="B698" s="221"/>
      <c r="C698" s="221"/>
      <c r="D698" s="221"/>
      <c r="E698" s="221"/>
      <c r="F698" s="221"/>
      <c r="G698" s="221"/>
      <c r="H698" s="221"/>
      <c r="I698" s="221"/>
      <c r="J698" s="221"/>
      <c r="K698" s="221"/>
      <c r="L698" s="221"/>
      <c r="M698" s="221"/>
      <c r="N698" s="221"/>
      <c r="O698" s="221"/>
      <c r="P698" s="221"/>
      <c r="Q698" s="221"/>
      <c r="R698" s="221"/>
      <c r="S698" s="221"/>
      <c r="T698" s="221"/>
      <c r="U698" s="221"/>
      <c r="V698" s="221"/>
      <c r="W698" s="221"/>
      <c r="X698" s="221"/>
      <c r="Y698" s="221"/>
    </row>
    <row r="699" spans="1:25" ht="43.5" customHeight="1">
      <c r="A699" s="221"/>
      <c r="B699" s="221"/>
      <c r="C699" s="221"/>
      <c r="D699" s="221"/>
      <c r="E699" s="221"/>
      <c r="F699" s="221"/>
      <c r="G699" s="221"/>
      <c r="H699" s="221"/>
      <c r="I699" s="221"/>
      <c r="J699" s="221"/>
      <c r="K699" s="221"/>
      <c r="L699" s="221"/>
      <c r="M699" s="221"/>
      <c r="N699" s="221"/>
      <c r="O699" s="221"/>
      <c r="P699" s="221"/>
      <c r="Q699" s="221"/>
      <c r="R699" s="221"/>
      <c r="S699" s="221"/>
      <c r="T699" s="221"/>
      <c r="U699" s="221"/>
      <c r="V699" s="221"/>
      <c r="W699" s="221"/>
      <c r="X699" s="221"/>
      <c r="Y699" s="221"/>
    </row>
    <row r="700" spans="1:25" ht="43.5" customHeight="1">
      <c r="A700" s="221"/>
      <c r="B700" s="221"/>
      <c r="C700" s="221"/>
      <c r="D700" s="221"/>
      <c r="E700" s="221"/>
      <c r="F700" s="221"/>
      <c r="G700" s="221"/>
      <c r="H700" s="221"/>
      <c r="I700" s="221"/>
      <c r="J700" s="221"/>
      <c r="K700" s="221"/>
      <c r="L700" s="221"/>
      <c r="M700" s="221"/>
      <c r="N700" s="221"/>
      <c r="O700" s="221"/>
      <c r="P700" s="221"/>
      <c r="Q700" s="221"/>
      <c r="R700" s="221"/>
      <c r="S700" s="221"/>
      <c r="T700" s="221"/>
      <c r="U700" s="221"/>
      <c r="V700" s="221"/>
      <c r="W700" s="221"/>
      <c r="X700" s="221"/>
      <c r="Y700" s="221"/>
    </row>
    <row r="701" spans="1:25" ht="43.5" customHeight="1">
      <c r="A701" s="221"/>
      <c r="B701" s="221"/>
      <c r="C701" s="221"/>
      <c r="D701" s="221"/>
      <c r="E701" s="221"/>
      <c r="F701" s="221"/>
      <c r="G701" s="221"/>
      <c r="H701" s="221"/>
      <c r="I701" s="221"/>
      <c r="J701" s="221"/>
      <c r="K701" s="221"/>
      <c r="L701" s="221"/>
      <c r="M701" s="221"/>
      <c r="N701" s="221"/>
      <c r="O701" s="221"/>
      <c r="P701" s="221"/>
      <c r="Q701" s="221"/>
      <c r="R701" s="221"/>
      <c r="S701" s="221"/>
      <c r="T701" s="221"/>
      <c r="U701" s="221"/>
      <c r="V701" s="221"/>
      <c r="W701" s="221"/>
      <c r="X701" s="221"/>
      <c r="Y701" s="221"/>
    </row>
    <row r="702" spans="1:25" ht="43.5" customHeight="1">
      <c r="A702" s="221"/>
      <c r="B702" s="221"/>
      <c r="C702" s="221"/>
      <c r="D702" s="221"/>
      <c r="E702" s="221"/>
      <c r="F702" s="221"/>
      <c r="G702" s="221"/>
      <c r="H702" s="221"/>
      <c r="I702" s="221"/>
      <c r="J702" s="221"/>
      <c r="K702" s="221"/>
      <c r="L702" s="221"/>
      <c r="M702" s="221"/>
      <c r="N702" s="221"/>
      <c r="O702" s="221"/>
      <c r="P702" s="221"/>
      <c r="Q702" s="221"/>
      <c r="R702" s="221"/>
      <c r="S702" s="221"/>
      <c r="T702" s="221"/>
      <c r="U702" s="221"/>
      <c r="V702" s="221"/>
      <c r="W702" s="221"/>
      <c r="X702" s="221"/>
      <c r="Y702" s="221"/>
    </row>
    <row r="703" spans="1:25" ht="43.5" customHeight="1">
      <c r="A703" s="221"/>
      <c r="B703" s="221"/>
      <c r="C703" s="221"/>
      <c r="D703" s="221"/>
      <c r="E703" s="221"/>
      <c r="F703" s="221"/>
      <c r="G703" s="221"/>
      <c r="H703" s="221"/>
      <c r="I703" s="221"/>
      <c r="J703" s="221"/>
      <c r="K703" s="221"/>
      <c r="L703" s="221"/>
      <c r="M703" s="221"/>
      <c r="N703" s="221"/>
      <c r="O703" s="221"/>
      <c r="P703" s="221"/>
      <c r="Q703" s="221"/>
      <c r="R703" s="221"/>
      <c r="S703" s="221"/>
      <c r="T703" s="221"/>
      <c r="U703" s="221"/>
      <c r="V703" s="221"/>
      <c r="W703" s="221"/>
      <c r="X703" s="221"/>
      <c r="Y703" s="221"/>
    </row>
    <row r="704" spans="1:25" ht="43.5" customHeight="1">
      <c r="A704" s="221"/>
      <c r="B704" s="221"/>
      <c r="C704" s="221"/>
      <c r="D704" s="221"/>
      <c r="E704" s="221"/>
      <c r="F704" s="221"/>
      <c r="G704" s="221"/>
      <c r="H704" s="221"/>
      <c r="I704" s="221"/>
      <c r="J704" s="221"/>
      <c r="K704" s="221"/>
      <c r="L704" s="221"/>
      <c r="M704" s="221"/>
      <c r="N704" s="221"/>
      <c r="O704" s="221"/>
      <c r="P704" s="221"/>
      <c r="Q704" s="221"/>
      <c r="R704" s="221"/>
      <c r="S704" s="221"/>
      <c r="T704" s="221"/>
      <c r="U704" s="221"/>
      <c r="V704" s="221"/>
      <c r="W704" s="221"/>
      <c r="X704" s="221"/>
      <c r="Y704" s="221"/>
    </row>
    <row r="705" spans="1:25" ht="43.5" customHeight="1">
      <c r="A705" s="221"/>
      <c r="B705" s="221"/>
      <c r="C705" s="221"/>
      <c r="D705" s="221"/>
      <c r="E705" s="221"/>
      <c r="F705" s="221"/>
      <c r="G705" s="221"/>
      <c r="H705" s="221"/>
      <c r="I705" s="221"/>
      <c r="J705" s="221"/>
      <c r="K705" s="221"/>
      <c r="L705" s="221"/>
      <c r="M705" s="221"/>
      <c r="N705" s="221"/>
      <c r="O705" s="221"/>
      <c r="P705" s="221"/>
      <c r="Q705" s="221"/>
      <c r="R705" s="221"/>
      <c r="S705" s="221"/>
      <c r="T705" s="221"/>
      <c r="U705" s="221"/>
      <c r="V705" s="221"/>
      <c r="W705" s="221"/>
      <c r="X705" s="221"/>
      <c r="Y705" s="221"/>
    </row>
    <row r="706" spans="1:25" ht="43.5" customHeight="1">
      <c r="A706" s="221"/>
      <c r="B706" s="221"/>
      <c r="C706" s="221"/>
      <c r="D706" s="221"/>
      <c r="E706" s="221"/>
      <c r="F706" s="221"/>
      <c r="G706" s="221"/>
      <c r="H706" s="221"/>
      <c r="I706" s="221"/>
      <c r="J706" s="221"/>
      <c r="K706" s="221"/>
      <c r="L706" s="221"/>
      <c r="M706" s="221"/>
      <c r="N706" s="221"/>
      <c r="O706" s="221"/>
      <c r="P706" s="221"/>
      <c r="Q706" s="221"/>
      <c r="R706" s="221"/>
      <c r="S706" s="221"/>
      <c r="T706" s="221"/>
      <c r="U706" s="221"/>
      <c r="V706" s="221"/>
      <c r="W706" s="221"/>
      <c r="X706" s="221"/>
      <c r="Y706" s="221"/>
    </row>
    <row r="707" spans="1:25" ht="43.5" customHeight="1">
      <c r="A707" s="221"/>
      <c r="B707" s="221"/>
      <c r="C707" s="221"/>
      <c r="D707" s="221"/>
      <c r="E707" s="221"/>
      <c r="F707" s="221"/>
      <c r="G707" s="221"/>
      <c r="H707" s="221"/>
      <c r="I707" s="221"/>
      <c r="J707" s="221"/>
      <c r="K707" s="221"/>
      <c r="L707" s="221"/>
      <c r="M707" s="221"/>
      <c r="N707" s="221"/>
      <c r="O707" s="221"/>
      <c r="P707" s="221"/>
      <c r="Q707" s="221"/>
      <c r="R707" s="221"/>
      <c r="S707" s="221"/>
      <c r="T707" s="221"/>
      <c r="U707" s="221"/>
      <c r="V707" s="221"/>
      <c r="W707" s="221"/>
      <c r="X707" s="221"/>
      <c r="Y707" s="221"/>
    </row>
    <row r="708" spans="1:25" ht="43.5" customHeight="1">
      <c r="A708" s="221"/>
      <c r="B708" s="221"/>
      <c r="C708" s="221"/>
      <c r="D708" s="221"/>
      <c r="E708" s="221"/>
      <c r="F708" s="221"/>
      <c r="G708" s="221"/>
      <c r="H708" s="221"/>
      <c r="I708" s="221"/>
      <c r="J708" s="221"/>
      <c r="K708" s="221"/>
      <c r="L708" s="221"/>
      <c r="M708" s="221"/>
      <c r="N708" s="221"/>
      <c r="O708" s="221"/>
      <c r="P708" s="221"/>
      <c r="Q708" s="221"/>
      <c r="R708" s="221"/>
      <c r="S708" s="221"/>
      <c r="T708" s="221"/>
      <c r="U708" s="221"/>
      <c r="V708" s="221"/>
      <c r="W708" s="221"/>
      <c r="X708" s="221"/>
      <c r="Y708" s="221"/>
    </row>
    <row r="709" spans="1:25" ht="43.5" customHeight="1">
      <c r="A709" s="221"/>
      <c r="B709" s="221"/>
      <c r="C709" s="221"/>
      <c r="D709" s="221"/>
      <c r="E709" s="221"/>
      <c r="F709" s="221"/>
      <c r="G709" s="221"/>
      <c r="H709" s="221"/>
      <c r="I709" s="221"/>
      <c r="J709" s="221"/>
      <c r="K709" s="221"/>
      <c r="L709" s="221"/>
      <c r="M709" s="221"/>
      <c r="N709" s="221"/>
      <c r="O709" s="221"/>
      <c r="P709" s="221"/>
      <c r="Q709" s="221"/>
      <c r="R709" s="221"/>
      <c r="S709" s="221"/>
      <c r="T709" s="221"/>
      <c r="U709" s="221"/>
      <c r="V709" s="221"/>
      <c r="W709" s="221"/>
      <c r="X709" s="221"/>
      <c r="Y709" s="221"/>
    </row>
    <row r="710" spans="1:25" ht="43.5" customHeight="1">
      <c r="A710" s="221"/>
      <c r="B710" s="221"/>
      <c r="C710" s="221"/>
      <c r="D710" s="221"/>
      <c r="E710" s="221"/>
      <c r="F710" s="221"/>
      <c r="G710" s="221"/>
      <c r="H710" s="221"/>
      <c r="I710" s="221"/>
      <c r="J710" s="221"/>
      <c r="K710" s="221"/>
      <c r="L710" s="221"/>
      <c r="M710" s="221"/>
      <c r="N710" s="221"/>
      <c r="O710" s="221"/>
      <c r="P710" s="221"/>
      <c r="Q710" s="221"/>
      <c r="R710" s="221"/>
      <c r="S710" s="221"/>
      <c r="T710" s="221"/>
      <c r="U710" s="221"/>
      <c r="V710" s="221"/>
      <c r="W710" s="221"/>
      <c r="X710" s="221"/>
      <c r="Y710" s="221"/>
    </row>
    <row r="711" spans="1:25" ht="43.5" customHeight="1">
      <c r="A711" s="221"/>
      <c r="B711" s="221"/>
      <c r="C711" s="221"/>
      <c r="D711" s="221"/>
      <c r="E711" s="221"/>
      <c r="F711" s="221"/>
      <c r="G711" s="221"/>
      <c r="H711" s="221"/>
      <c r="I711" s="221"/>
      <c r="J711" s="221"/>
      <c r="K711" s="221"/>
      <c r="L711" s="221"/>
      <c r="M711" s="221"/>
      <c r="N711" s="221"/>
      <c r="O711" s="221"/>
      <c r="P711" s="221"/>
      <c r="Q711" s="221"/>
      <c r="R711" s="221"/>
      <c r="S711" s="221"/>
      <c r="T711" s="221"/>
      <c r="U711" s="221"/>
      <c r="V711" s="221"/>
      <c r="W711" s="221"/>
      <c r="X711" s="221"/>
      <c r="Y711" s="221"/>
    </row>
    <row r="712" spans="1:25" ht="43.5" customHeight="1">
      <c r="A712" s="221"/>
      <c r="B712" s="221"/>
      <c r="C712" s="221"/>
      <c r="D712" s="221"/>
      <c r="E712" s="221"/>
      <c r="F712" s="221"/>
      <c r="G712" s="221"/>
      <c r="H712" s="221"/>
      <c r="I712" s="221"/>
      <c r="J712" s="221"/>
      <c r="K712" s="221"/>
      <c r="L712" s="221"/>
      <c r="M712" s="221"/>
      <c r="N712" s="221"/>
      <c r="O712" s="221"/>
      <c r="P712" s="221"/>
      <c r="Q712" s="221"/>
      <c r="R712" s="221"/>
      <c r="S712" s="221"/>
      <c r="T712" s="221"/>
      <c r="U712" s="221"/>
      <c r="V712" s="221"/>
      <c r="W712" s="221"/>
      <c r="X712" s="221"/>
      <c r="Y712" s="221"/>
    </row>
    <row r="713" spans="1:25" ht="43.5" customHeight="1">
      <c r="A713" s="221"/>
      <c r="B713" s="221"/>
      <c r="C713" s="221"/>
      <c r="D713" s="221"/>
      <c r="E713" s="221"/>
      <c r="F713" s="221"/>
      <c r="G713" s="221"/>
      <c r="H713" s="221"/>
      <c r="I713" s="221"/>
      <c r="J713" s="221"/>
      <c r="K713" s="221"/>
      <c r="L713" s="221"/>
      <c r="M713" s="221"/>
      <c r="N713" s="221"/>
      <c r="O713" s="221"/>
      <c r="P713" s="221"/>
      <c r="Q713" s="221"/>
      <c r="R713" s="221"/>
      <c r="S713" s="221"/>
      <c r="T713" s="221"/>
      <c r="U713" s="221"/>
      <c r="V713" s="221"/>
      <c r="W713" s="221"/>
      <c r="X713" s="221"/>
      <c r="Y713" s="221"/>
    </row>
    <row r="714" spans="1:25" ht="43.5" customHeight="1">
      <c r="A714" s="221"/>
      <c r="B714" s="221"/>
      <c r="C714" s="221"/>
      <c r="D714" s="221"/>
      <c r="E714" s="221"/>
      <c r="F714" s="221"/>
      <c r="G714" s="221"/>
      <c r="H714" s="221"/>
      <c r="I714" s="221"/>
      <c r="J714" s="221"/>
      <c r="K714" s="221"/>
      <c r="L714" s="221"/>
      <c r="M714" s="221"/>
      <c r="N714" s="221"/>
      <c r="O714" s="221"/>
      <c r="P714" s="221"/>
      <c r="Q714" s="221"/>
      <c r="R714" s="221"/>
      <c r="S714" s="221"/>
      <c r="T714" s="221"/>
      <c r="U714" s="221"/>
      <c r="V714" s="221"/>
      <c r="W714" s="221"/>
      <c r="X714" s="221"/>
      <c r="Y714" s="221"/>
    </row>
    <row r="715" spans="1:25" ht="43.5" customHeight="1">
      <c r="A715" s="221"/>
      <c r="B715" s="221"/>
      <c r="C715" s="221"/>
      <c r="D715" s="221"/>
      <c r="E715" s="221"/>
      <c r="F715" s="221"/>
      <c r="G715" s="221"/>
      <c r="H715" s="221"/>
      <c r="I715" s="221"/>
      <c r="J715" s="221"/>
      <c r="K715" s="221"/>
      <c r="L715" s="221"/>
      <c r="M715" s="221"/>
      <c r="N715" s="221"/>
      <c r="O715" s="221"/>
      <c r="P715" s="221"/>
      <c r="Q715" s="221"/>
      <c r="R715" s="221"/>
      <c r="S715" s="221"/>
      <c r="T715" s="221"/>
      <c r="U715" s="221"/>
      <c r="V715" s="221"/>
      <c r="W715" s="221"/>
      <c r="X715" s="221"/>
      <c r="Y715" s="221"/>
    </row>
    <row r="716" spans="1:25" ht="43.5" customHeight="1">
      <c r="A716" s="221"/>
      <c r="B716" s="221"/>
      <c r="C716" s="221"/>
      <c r="D716" s="221"/>
      <c r="E716" s="221"/>
      <c r="F716" s="221"/>
      <c r="G716" s="221"/>
      <c r="H716" s="221"/>
      <c r="I716" s="221"/>
      <c r="J716" s="221"/>
      <c r="K716" s="221"/>
      <c r="L716" s="221"/>
      <c r="M716" s="221"/>
      <c r="N716" s="221"/>
      <c r="O716" s="221"/>
      <c r="P716" s="221"/>
      <c r="Q716" s="221"/>
      <c r="R716" s="221"/>
      <c r="S716" s="221"/>
      <c r="T716" s="221"/>
      <c r="U716" s="221"/>
      <c r="V716" s="221"/>
      <c r="W716" s="221"/>
      <c r="X716" s="221"/>
      <c r="Y716" s="221"/>
    </row>
    <row r="717" spans="1:25" ht="43.5" customHeight="1">
      <c r="A717" s="221"/>
      <c r="B717" s="221"/>
      <c r="C717" s="221"/>
      <c r="D717" s="221"/>
      <c r="E717" s="221"/>
      <c r="F717" s="221"/>
      <c r="G717" s="221"/>
      <c r="H717" s="221"/>
      <c r="I717" s="221"/>
      <c r="J717" s="221"/>
      <c r="K717" s="221"/>
      <c r="L717" s="221"/>
      <c r="M717" s="221"/>
      <c r="N717" s="221"/>
      <c r="O717" s="221"/>
      <c r="P717" s="221"/>
      <c r="Q717" s="221"/>
      <c r="R717" s="221"/>
      <c r="S717" s="221"/>
      <c r="T717" s="221"/>
      <c r="U717" s="221"/>
      <c r="V717" s="221"/>
      <c r="W717" s="221"/>
      <c r="X717" s="221"/>
      <c r="Y717" s="221"/>
    </row>
    <row r="718" spans="1:25" ht="43.5" customHeight="1">
      <c r="A718" s="221"/>
      <c r="B718" s="221"/>
      <c r="C718" s="221"/>
      <c r="D718" s="221"/>
      <c r="E718" s="221"/>
      <c r="F718" s="221"/>
      <c r="G718" s="221"/>
      <c r="H718" s="221"/>
      <c r="I718" s="221"/>
      <c r="J718" s="221"/>
      <c r="K718" s="221"/>
      <c r="L718" s="221"/>
      <c r="M718" s="221"/>
      <c r="N718" s="221"/>
      <c r="O718" s="221"/>
      <c r="P718" s="221"/>
      <c r="Q718" s="221"/>
      <c r="R718" s="221"/>
      <c r="S718" s="221"/>
      <c r="T718" s="221"/>
      <c r="U718" s="221"/>
      <c r="V718" s="221"/>
      <c r="W718" s="221"/>
      <c r="X718" s="221"/>
      <c r="Y718" s="221"/>
    </row>
    <row r="719" spans="1:25" ht="43.5" customHeight="1">
      <c r="A719" s="221"/>
      <c r="B719" s="221"/>
      <c r="C719" s="221"/>
      <c r="D719" s="221"/>
      <c r="E719" s="221"/>
      <c r="F719" s="221"/>
      <c r="G719" s="221"/>
      <c r="H719" s="221"/>
      <c r="I719" s="221"/>
      <c r="J719" s="221"/>
      <c r="K719" s="221"/>
      <c r="L719" s="221"/>
      <c r="M719" s="221"/>
      <c r="N719" s="221"/>
      <c r="O719" s="221"/>
      <c r="P719" s="221"/>
      <c r="Q719" s="221"/>
      <c r="R719" s="221"/>
      <c r="S719" s="221"/>
      <c r="T719" s="221"/>
      <c r="U719" s="221"/>
      <c r="V719" s="221"/>
      <c r="W719" s="221"/>
      <c r="X719" s="221"/>
      <c r="Y719" s="221"/>
    </row>
    <row r="720" spans="1:25" ht="43.5" customHeight="1">
      <c r="A720" s="221"/>
      <c r="B720" s="221"/>
      <c r="C720" s="221"/>
      <c r="D720" s="221"/>
      <c r="E720" s="221"/>
      <c r="F720" s="221"/>
      <c r="G720" s="221"/>
      <c r="H720" s="221"/>
      <c r="I720" s="221"/>
      <c r="J720" s="221"/>
      <c r="K720" s="221"/>
      <c r="L720" s="221"/>
      <c r="M720" s="221"/>
      <c r="N720" s="221"/>
      <c r="O720" s="221"/>
      <c r="P720" s="221"/>
      <c r="Q720" s="221"/>
      <c r="R720" s="221"/>
      <c r="S720" s="221"/>
      <c r="T720" s="221"/>
      <c r="U720" s="221"/>
      <c r="V720" s="221"/>
      <c r="W720" s="221"/>
      <c r="X720" s="221"/>
      <c r="Y720" s="221"/>
    </row>
    <row r="721" spans="1:25" ht="43.5" customHeight="1">
      <c r="A721" s="221"/>
      <c r="B721" s="221"/>
      <c r="C721" s="221"/>
      <c r="D721" s="221"/>
      <c r="E721" s="221"/>
      <c r="F721" s="221"/>
      <c r="G721" s="221"/>
      <c r="H721" s="221"/>
      <c r="I721" s="221"/>
      <c r="J721" s="221"/>
      <c r="K721" s="221"/>
      <c r="L721" s="221"/>
      <c r="M721" s="221"/>
      <c r="N721" s="221"/>
      <c r="O721" s="221"/>
      <c r="P721" s="221"/>
      <c r="Q721" s="221"/>
      <c r="R721" s="221"/>
      <c r="S721" s="221"/>
      <c r="T721" s="221"/>
      <c r="U721" s="221"/>
      <c r="V721" s="221"/>
      <c r="W721" s="221"/>
      <c r="X721" s="221"/>
      <c r="Y721" s="221"/>
    </row>
    <row r="722" spans="1:25" ht="43.5" customHeight="1">
      <c r="A722" s="221"/>
      <c r="B722" s="221"/>
      <c r="C722" s="221"/>
      <c r="D722" s="221"/>
      <c r="E722" s="221"/>
      <c r="F722" s="221"/>
      <c r="G722" s="221"/>
      <c r="H722" s="221"/>
      <c r="I722" s="221"/>
      <c r="J722" s="221"/>
      <c r="K722" s="221"/>
      <c r="L722" s="221"/>
      <c r="M722" s="221"/>
      <c r="N722" s="221"/>
      <c r="O722" s="221"/>
      <c r="P722" s="221"/>
      <c r="Q722" s="221"/>
      <c r="R722" s="221"/>
      <c r="S722" s="221"/>
      <c r="T722" s="221"/>
      <c r="U722" s="221"/>
      <c r="V722" s="221"/>
      <c r="W722" s="221"/>
      <c r="X722" s="221"/>
      <c r="Y722" s="221"/>
    </row>
    <row r="723" spans="1:25" ht="43.5" customHeight="1">
      <c r="A723" s="221"/>
      <c r="B723" s="221"/>
      <c r="C723" s="221"/>
      <c r="D723" s="221"/>
      <c r="E723" s="221"/>
      <c r="F723" s="221"/>
      <c r="G723" s="221"/>
      <c r="H723" s="221"/>
      <c r="I723" s="221"/>
      <c r="J723" s="221"/>
      <c r="K723" s="221"/>
      <c r="L723" s="221"/>
      <c r="M723" s="221"/>
      <c r="N723" s="221"/>
      <c r="O723" s="221"/>
      <c r="P723" s="221"/>
      <c r="Q723" s="221"/>
      <c r="R723" s="221"/>
      <c r="S723" s="221"/>
      <c r="T723" s="221"/>
      <c r="U723" s="221"/>
      <c r="V723" s="221"/>
      <c r="W723" s="221"/>
      <c r="X723" s="221"/>
      <c r="Y723" s="221"/>
    </row>
    <row r="724" spans="1:25" ht="43.5" customHeight="1">
      <c r="A724" s="221"/>
      <c r="B724" s="221"/>
      <c r="C724" s="221"/>
      <c r="D724" s="221"/>
      <c r="E724" s="221"/>
      <c r="F724" s="221"/>
      <c r="G724" s="221"/>
      <c r="H724" s="221"/>
      <c r="I724" s="221"/>
      <c r="J724" s="221"/>
      <c r="K724" s="221"/>
      <c r="L724" s="221"/>
      <c r="M724" s="221"/>
      <c r="N724" s="221"/>
      <c r="O724" s="221"/>
      <c r="P724" s="221"/>
      <c r="Q724" s="221"/>
      <c r="R724" s="221"/>
      <c r="S724" s="221"/>
      <c r="T724" s="221"/>
      <c r="U724" s="221"/>
      <c r="V724" s="221"/>
      <c r="W724" s="221"/>
      <c r="X724" s="221"/>
      <c r="Y724" s="221"/>
    </row>
    <row r="725" spans="1:25" ht="43.5" customHeight="1">
      <c r="A725" s="221"/>
      <c r="B725" s="221"/>
      <c r="C725" s="221"/>
      <c r="D725" s="221"/>
      <c r="E725" s="221"/>
      <c r="F725" s="221"/>
      <c r="G725" s="221"/>
      <c r="H725" s="221"/>
      <c r="I725" s="221"/>
      <c r="J725" s="221"/>
      <c r="K725" s="221"/>
      <c r="L725" s="221"/>
      <c r="M725" s="221"/>
      <c r="N725" s="221"/>
      <c r="O725" s="221"/>
      <c r="P725" s="221"/>
      <c r="Q725" s="221"/>
      <c r="R725" s="221"/>
      <c r="S725" s="221"/>
      <c r="T725" s="221"/>
      <c r="U725" s="221"/>
      <c r="V725" s="221"/>
      <c r="W725" s="221"/>
      <c r="X725" s="221"/>
      <c r="Y725" s="221"/>
    </row>
    <row r="726" spans="1:25" ht="43.5" customHeight="1">
      <c r="A726" s="221"/>
      <c r="B726" s="221"/>
      <c r="C726" s="221"/>
      <c r="D726" s="221"/>
      <c r="E726" s="221"/>
      <c r="F726" s="221"/>
      <c r="G726" s="221"/>
      <c r="H726" s="221"/>
      <c r="I726" s="221"/>
      <c r="J726" s="221"/>
      <c r="K726" s="221"/>
      <c r="L726" s="221"/>
      <c r="M726" s="221"/>
      <c r="N726" s="221"/>
      <c r="O726" s="221"/>
      <c r="P726" s="221"/>
      <c r="Q726" s="221"/>
      <c r="R726" s="221"/>
      <c r="S726" s="221"/>
      <c r="T726" s="221"/>
      <c r="U726" s="221"/>
      <c r="V726" s="221"/>
      <c r="W726" s="221"/>
      <c r="X726" s="221"/>
      <c r="Y726" s="221"/>
    </row>
    <row r="727" spans="1:25" ht="43.5" customHeight="1">
      <c r="A727" s="221"/>
      <c r="B727" s="221"/>
      <c r="C727" s="221"/>
      <c r="D727" s="221"/>
      <c r="E727" s="221"/>
      <c r="F727" s="221"/>
      <c r="G727" s="221"/>
      <c r="H727" s="221"/>
      <c r="I727" s="221"/>
      <c r="J727" s="221"/>
      <c r="K727" s="221"/>
      <c r="L727" s="221"/>
      <c r="M727" s="221"/>
      <c r="N727" s="221"/>
      <c r="O727" s="221"/>
      <c r="P727" s="221"/>
      <c r="Q727" s="221"/>
      <c r="R727" s="221"/>
      <c r="S727" s="221"/>
      <c r="T727" s="221"/>
      <c r="U727" s="221"/>
      <c r="V727" s="221"/>
      <c r="W727" s="221"/>
      <c r="X727" s="221"/>
      <c r="Y727" s="221"/>
    </row>
    <row r="728" spans="1:25" ht="43.5" customHeight="1">
      <c r="A728" s="221"/>
      <c r="B728" s="221"/>
      <c r="C728" s="221"/>
      <c r="D728" s="221"/>
      <c r="E728" s="221"/>
      <c r="F728" s="221"/>
      <c r="G728" s="221"/>
      <c r="H728" s="221"/>
      <c r="I728" s="221"/>
      <c r="J728" s="221"/>
      <c r="K728" s="221"/>
      <c r="L728" s="221"/>
      <c r="M728" s="221"/>
      <c r="N728" s="221"/>
      <c r="O728" s="221"/>
      <c r="P728" s="221"/>
      <c r="Q728" s="221"/>
      <c r="R728" s="221"/>
      <c r="S728" s="221"/>
      <c r="T728" s="221"/>
      <c r="U728" s="221"/>
      <c r="V728" s="221"/>
      <c r="W728" s="221"/>
      <c r="X728" s="221"/>
      <c r="Y728" s="221"/>
    </row>
    <row r="729" spans="1:25" ht="43.5" customHeight="1">
      <c r="A729" s="221"/>
      <c r="B729" s="221"/>
      <c r="C729" s="221"/>
      <c r="D729" s="221"/>
      <c r="E729" s="221"/>
      <c r="F729" s="221"/>
      <c r="G729" s="221"/>
      <c r="H729" s="221"/>
      <c r="I729" s="221"/>
      <c r="J729" s="221"/>
      <c r="K729" s="221"/>
      <c r="L729" s="221"/>
      <c r="M729" s="221"/>
      <c r="N729" s="221"/>
      <c r="O729" s="221"/>
      <c r="P729" s="221"/>
      <c r="Q729" s="221"/>
      <c r="R729" s="221"/>
      <c r="S729" s="221"/>
      <c r="T729" s="221"/>
      <c r="U729" s="221"/>
      <c r="V729" s="221"/>
      <c r="W729" s="221"/>
      <c r="X729" s="221"/>
      <c r="Y729" s="221"/>
    </row>
    <row r="730" spans="1:25" ht="43.5" customHeight="1">
      <c r="A730" s="221"/>
      <c r="B730" s="221"/>
      <c r="C730" s="221"/>
      <c r="D730" s="221"/>
      <c r="E730" s="221"/>
      <c r="F730" s="221"/>
      <c r="G730" s="221"/>
      <c r="H730" s="221"/>
      <c r="I730" s="221"/>
      <c r="J730" s="221"/>
      <c r="K730" s="221"/>
      <c r="L730" s="221"/>
      <c r="M730" s="221"/>
      <c r="N730" s="221"/>
      <c r="O730" s="221"/>
      <c r="P730" s="221"/>
      <c r="Q730" s="221"/>
      <c r="R730" s="221"/>
      <c r="S730" s="221"/>
      <c r="T730" s="221"/>
      <c r="U730" s="221"/>
      <c r="V730" s="221"/>
      <c r="W730" s="221"/>
      <c r="X730" s="221"/>
      <c r="Y730" s="221"/>
    </row>
    <row r="731" spans="1:25" ht="43.5" customHeight="1">
      <c r="A731" s="221"/>
      <c r="B731" s="221"/>
      <c r="C731" s="221"/>
      <c r="D731" s="221"/>
      <c r="E731" s="221"/>
      <c r="F731" s="221"/>
      <c r="G731" s="221"/>
      <c r="H731" s="221"/>
      <c r="I731" s="221"/>
      <c r="J731" s="221"/>
      <c r="K731" s="221"/>
      <c r="L731" s="221"/>
      <c r="M731" s="221"/>
      <c r="N731" s="221"/>
      <c r="O731" s="221"/>
      <c r="P731" s="221"/>
      <c r="Q731" s="221"/>
      <c r="R731" s="221"/>
      <c r="S731" s="221"/>
      <c r="T731" s="221"/>
      <c r="U731" s="221"/>
      <c r="V731" s="221"/>
      <c r="W731" s="221"/>
      <c r="X731" s="221"/>
      <c r="Y731" s="221"/>
    </row>
    <row r="732" spans="1:25" ht="43.5" customHeight="1">
      <c r="A732" s="221"/>
      <c r="B732" s="221"/>
      <c r="C732" s="221"/>
      <c r="D732" s="221"/>
      <c r="E732" s="221"/>
      <c r="F732" s="221"/>
      <c r="G732" s="221"/>
      <c r="H732" s="221"/>
      <c r="I732" s="221"/>
      <c r="J732" s="221"/>
      <c r="K732" s="221"/>
      <c r="L732" s="221"/>
      <c r="M732" s="221"/>
      <c r="N732" s="221"/>
      <c r="O732" s="221"/>
      <c r="P732" s="221"/>
      <c r="Q732" s="221"/>
      <c r="R732" s="221"/>
      <c r="S732" s="221"/>
      <c r="T732" s="221"/>
      <c r="U732" s="221"/>
      <c r="V732" s="221"/>
      <c r="W732" s="221"/>
      <c r="X732" s="221"/>
      <c r="Y732" s="221"/>
    </row>
    <row r="733" spans="1:25" ht="43.5" customHeight="1">
      <c r="A733" s="221"/>
      <c r="B733" s="221"/>
      <c r="C733" s="221"/>
      <c r="D733" s="221"/>
      <c r="E733" s="221"/>
      <c r="F733" s="221"/>
      <c r="G733" s="221"/>
      <c r="H733" s="221"/>
      <c r="I733" s="221"/>
      <c r="J733" s="221"/>
      <c r="K733" s="221"/>
      <c r="L733" s="221"/>
      <c r="M733" s="221"/>
      <c r="N733" s="221"/>
      <c r="O733" s="221"/>
      <c r="P733" s="221"/>
      <c r="Q733" s="221"/>
      <c r="R733" s="221"/>
      <c r="S733" s="221"/>
      <c r="T733" s="221"/>
      <c r="U733" s="221"/>
      <c r="V733" s="221"/>
      <c r="W733" s="221"/>
      <c r="X733" s="221"/>
      <c r="Y733" s="221"/>
    </row>
    <row r="734" spans="1:25" ht="43.5" customHeight="1">
      <c r="A734" s="221"/>
      <c r="B734" s="221"/>
      <c r="C734" s="221"/>
      <c r="D734" s="221"/>
      <c r="E734" s="221"/>
      <c r="F734" s="221"/>
      <c r="G734" s="221"/>
      <c r="H734" s="221"/>
      <c r="I734" s="221"/>
      <c r="J734" s="221"/>
      <c r="K734" s="221"/>
      <c r="L734" s="221"/>
      <c r="M734" s="221"/>
      <c r="N734" s="221"/>
      <c r="O734" s="221"/>
      <c r="P734" s="221"/>
      <c r="Q734" s="221"/>
      <c r="R734" s="221"/>
      <c r="S734" s="221"/>
      <c r="T734" s="221"/>
      <c r="U734" s="221"/>
      <c r="V734" s="221"/>
      <c r="W734" s="221"/>
      <c r="X734" s="221"/>
      <c r="Y734" s="221"/>
    </row>
    <row r="735" spans="1:25" ht="43.5" customHeight="1">
      <c r="A735" s="221"/>
      <c r="B735" s="221"/>
      <c r="C735" s="221"/>
      <c r="D735" s="221"/>
      <c r="E735" s="221"/>
      <c r="F735" s="221"/>
      <c r="G735" s="221"/>
      <c r="H735" s="221"/>
      <c r="I735" s="221"/>
      <c r="J735" s="221"/>
      <c r="K735" s="221"/>
      <c r="L735" s="221"/>
      <c r="M735" s="221"/>
      <c r="N735" s="221"/>
      <c r="O735" s="221"/>
      <c r="P735" s="221"/>
      <c r="Q735" s="221"/>
      <c r="R735" s="221"/>
      <c r="S735" s="221"/>
      <c r="T735" s="221"/>
      <c r="U735" s="221"/>
      <c r="V735" s="221"/>
      <c r="W735" s="221"/>
      <c r="X735" s="221"/>
      <c r="Y735" s="221"/>
    </row>
    <row r="736" spans="1:25" ht="43.5" customHeight="1">
      <c r="A736" s="221"/>
      <c r="B736" s="221"/>
      <c r="C736" s="221"/>
      <c r="D736" s="221"/>
      <c r="E736" s="221"/>
      <c r="F736" s="221"/>
      <c r="G736" s="221"/>
      <c r="H736" s="221"/>
      <c r="I736" s="221"/>
      <c r="J736" s="221"/>
      <c r="K736" s="221"/>
      <c r="L736" s="221"/>
      <c r="M736" s="221"/>
      <c r="N736" s="221"/>
      <c r="O736" s="221"/>
      <c r="P736" s="221"/>
      <c r="Q736" s="221"/>
      <c r="R736" s="221"/>
      <c r="S736" s="221"/>
      <c r="T736" s="221"/>
      <c r="U736" s="221"/>
      <c r="V736" s="221"/>
      <c r="W736" s="221"/>
      <c r="X736" s="221"/>
      <c r="Y736" s="221"/>
    </row>
    <row r="737" spans="1:25" ht="43.5" customHeight="1">
      <c r="A737" s="221"/>
      <c r="B737" s="221"/>
      <c r="C737" s="221"/>
      <c r="D737" s="221"/>
      <c r="E737" s="221"/>
      <c r="F737" s="221"/>
      <c r="G737" s="221"/>
      <c r="H737" s="221"/>
      <c r="I737" s="221"/>
      <c r="J737" s="221"/>
      <c r="K737" s="221"/>
      <c r="L737" s="221"/>
      <c r="M737" s="221"/>
      <c r="N737" s="221"/>
      <c r="O737" s="221"/>
      <c r="P737" s="221"/>
      <c r="Q737" s="221"/>
      <c r="R737" s="221"/>
      <c r="S737" s="221"/>
      <c r="T737" s="221"/>
      <c r="U737" s="221"/>
      <c r="V737" s="221"/>
      <c r="W737" s="221"/>
      <c r="X737" s="221"/>
      <c r="Y737" s="221"/>
    </row>
    <row r="738" spans="1:25" ht="43.5" customHeight="1">
      <c r="A738" s="221"/>
      <c r="B738" s="221"/>
      <c r="C738" s="221"/>
      <c r="D738" s="221"/>
      <c r="E738" s="221"/>
      <c r="F738" s="221"/>
      <c r="G738" s="221"/>
      <c r="H738" s="221"/>
      <c r="I738" s="221"/>
      <c r="J738" s="221"/>
      <c r="K738" s="221"/>
      <c r="L738" s="221"/>
      <c r="M738" s="221"/>
      <c r="N738" s="221"/>
      <c r="O738" s="221"/>
      <c r="P738" s="221"/>
      <c r="Q738" s="221"/>
      <c r="R738" s="221"/>
      <c r="S738" s="221"/>
      <c r="T738" s="221"/>
      <c r="U738" s="221"/>
      <c r="V738" s="221"/>
      <c r="W738" s="221"/>
      <c r="X738" s="221"/>
      <c r="Y738" s="221"/>
    </row>
    <row r="739" spans="1:25" ht="43.5" customHeight="1">
      <c r="A739" s="221"/>
      <c r="B739" s="221"/>
      <c r="C739" s="221"/>
      <c r="D739" s="221"/>
      <c r="E739" s="221"/>
      <c r="F739" s="221"/>
      <c r="G739" s="221"/>
      <c r="H739" s="221"/>
      <c r="I739" s="221"/>
      <c r="J739" s="221"/>
      <c r="K739" s="221"/>
      <c r="L739" s="221"/>
      <c r="M739" s="221"/>
      <c r="N739" s="221"/>
      <c r="O739" s="221"/>
      <c r="P739" s="221"/>
      <c r="Q739" s="221"/>
      <c r="R739" s="221"/>
      <c r="S739" s="221"/>
      <c r="T739" s="221"/>
      <c r="U739" s="221"/>
      <c r="V739" s="221"/>
      <c r="W739" s="221"/>
      <c r="X739" s="221"/>
      <c r="Y739" s="221"/>
    </row>
    <row r="740" spans="1:25" ht="43.5" customHeight="1">
      <c r="A740" s="221"/>
      <c r="B740" s="221"/>
      <c r="C740" s="221"/>
      <c r="D740" s="221"/>
      <c r="E740" s="221"/>
      <c r="F740" s="221"/>
      <c r="G740" s="221"/>
      <c r="H740" s="221"/>
      <c r="I740" s="221"/>
      <c r="J740" s="221"/>
      <c r="K740" s="221"/>
      <c r="L740" s="221"/>
      <c r="M740" s="221"/>
      <c r="N740" s="221"/>
      <c r="O740" s="221"/>
      <c r="P740" s="221"/>
      <c r="Q740" s="221"/>
      <c r="R740" s="221"/>
      <c r="S740" s="221"/>
      <c r="T740" s="221"/>
      <c r="U740" s="221"/>
      <c r="V740" s="221"/>
      <c r="W740" s="221"/>
      <c r="X740" s="221"/>
      <c r="Y740" s="221"/>
    </row>
    <row r="741" spans="1:25" ht="43.5" customHeight="1">
      <c r="A741" s="221"/>
      <c r="B741" s="221"/>
      <c r="C741" s="221"/>
      <c r="D741" s="221"/>
      <c r="E741" s="221"/>
      <c r="F741" s="221"/>
      <c r="G741" s="221"/>
      <c r="H741" s="221"/>
      <c r="I741" s="221"/>
      <c r="J741" s="221"/>
      <c r="K741" s="221"/>
      <c r="L741" s="221"/>
      <c r="M741" s="221"/>
      <c r="N741" s="221"/>
      <c r="O741" s="221"/>
      <c r="P741" s="221"/>
      <c r="Q741" s="221"/>
      <c r="R741" s="221"/>
      <c r="S741" s="221"/>
      <c r="T741" s="221"/>
      <c r="U741" s="221"/>
      <c r="V741" s="221"/>
      <c r="W741" s="221"/>
      <c r="X741" s="221"/>
      <c r="Y741" s="221"/>
    </row>
    <row r="742" spans="1:25" ht="43.5" customHeight="1">
      <c r="A742" s="221"/>
      <c r="B742" s="221"/>
      <c r="C742" s="221"/>
      <c r="D742" s="221"/>
      <c r="E742" s="221"/>
      <c r="F742" s="221"/>
      <c r="G742" s="221"/>
      <c r="H742" s="221"/>
      <c r="I742" s="221"/>
      <c r="J742" s="221"/>
      <c r="K742" s="221"/>
      <c r="L742" s="221"/>
      <c r="M742" s="221"/>
      <c r="N742" s="221"/>
      <c r="O742" s="221"/>
      <c r="P742" s="221"/>
      <c r="Q742" s="221"/>
      <c r="R742" s="221"/>
      <c r="S742" s="221"/>
      <c r="T742" s="221"/>
      <c r="U742" s="221"/>
      <c r="V742" s="221"/>
      <c r="W742" s="221"/>
      <c r="X742" s="221"/>
      <c r="Y742" s="221"/>
    </row>
    <row r="743" spans="1:25" ht="43.5" customHeight="1">
      <c r="A743" s="221"/>
      <c r="B743" s="221"/>
      <c r="C743" s="221"/>
      <c r="D743" s="221"/>
      <c r="E743" s="221"/>
      <c r="F743" s="221"/>
      <c r="G743" s="221"/>
      <c r="H743" s="221"/>
      <c r="I743" s="221"/>
      <c r="J743" s="221"/>
      <c r="K743" s="221"/>
      <c r="L743" s="221"/>
      <c r="M743" s="221"/>
      <c r="N743" s="221"/>
      <c r="O743" s="221"/>
      <c r="P743" s="221"/>
      <c r="Q743" s="221"/>
      <c r="R743" s="221"/>
      <c r="S743" s="221"/>
      <c r="T743" s="221"/>
      <c r="U743" s="221"/>
      <c r="V743" s="221"/>
      <c r="W743" s="221"/>
      <c r="X743" s="221"/>
      <c r="Y743" s="221"/>
    </row>
    <row r="744" spans="1:25" ht="43.5" customHeight="1">
      <c r="A744" s="221"/>
      <c r="B744" s="221"/>
      <c r="C744" s="221"/>
      <c r="D744" s="221"/>
      <c r="E744" s="221"/>
      <c r="F744" s="221"/>
      <c r="G744" s="221"/>
      <c r="H744" s="221"/>
      <c r="I744" s="221"/>
      <c r="J744" s="221"/>
      <c r="K744" s="221"/>
      <c r="L744" s="221"/>
      <c r="M744" s="221"/>
      <c r="N744" s="221"/>
      <c r="O744" s="221"/>
      <c r="P744" s="221"/>
      <c r="Q744" s="221"/>
      <c r="R744" s="221"/>
      <c r="S744" s="221"/>
      <c r="T744" s="221"/>
      <c r="U744" s="221"/>
      <c r="V744" s="221"/>
      <c r="W744" s="221"/>
      <c r="X744" s="221"/>
      <c r="Y744" s="221"/>
    </row>
    <row r="745" spans="1:25" ht="43.5" customHeight="1">
      <c r="A745" s="221"/>
      <c r="B745" s="221"/>
      <c r="C745" s="221"/>
      <c r="D745" s="221"/>
      <c r="E745" s="221"/>
      <c r="F745" s="221"/>
      <c r="G745" s="221"/>
      <c r="H745" s="221"/>
      <c r="I745" s="221"/>
      <c r="J745" s="221"/>
      <c r="K745" s="221"/>
      <c r="L745" s="221"/>
      <c r="M745" s="221"/>
      <c r="N745" s="221"/>
      <c r="O745" s="221"/>
      <c r="P745" s="221"/>
      <c r="Q745" s="221"/>
      <c r="R745" s="221"/>
      <c r="S745" s="221"/>
      <c r="T745" s="221"/>
      <c r="U745" s="221"/>
      <c r="V745" s="221"/>
      <c r="W745" s="221"/>
      <c r="X745" s="221"/>
      <c r="Y745" s="221"/>
    </row>
    <row r="746" spans="1:25" ht="43.5" customHeight="1">
      <c r="A746" s="221"/>
      <c r="B746" s="221"/>
      <c r="C746" s="221"/>
      <c r="D746" s="221"/>
      <c r="E746" s="221"/>
      <c r="F746" s="221"/>
      <c r="G746" s="221"/>
      <c r="H746" s="221"/>
      <c r="I746" s="221"/>
      <c r="J746" s="221"/>
      <c r="K746" s="221"/>
      <c r="L746" s="221"/>
      <c r="M746" s="221"/>
      <c r="N746" s="221"/>
      <c r="O746" s="221"/>
      <c r="P746" s="221"/>
      <c r="Q746" s="221"/>
      <c r="R746" s="221"/>
      <c r="S746" s="221"/>
      <c r="T746" s="221"/>
      <c r="U746" s="221"/>
      <c r="V746" s="221"/>
      <c r="W746" s="221"/>
      <c r="X746" s="221"/>
      <c r="Y746" s="221"/>
    </row>
    <row r="747" spans="1:25" ht="43.5" customHeight="1">
      <c r="A747" s="221"/>
      <c r="B747" s="221"/>
      <c r="C747" s="221"/>
      <c r="D747" s="221"/>
      <c r="E747" s="221"/>
      <c r="F747" s="221"/>
      <c r="G747" s="221"/>
      <c r="H747" s="221"/>
      <c r="I747" s="221"/>
      <c r="J747" s="221"/>
      <c r="K747" s="221"/>
      <c r="L747" s="221"/>
      <c r="M747" s="221"/>
      <c r="N747" s="221"/>
      <c r="O747" s="221"/>
      <c r="P747" s="221"/>
      <c r="Q747" s="221"/>
      <c r="R747" s="221"/>
      <c r="S747" s="221"/>
      <c r="T747" s="221"/>
      <c r="U747" s="221"/>
      <c r="V747" s="221"/>
      <c r="W747" s="221"/>
      <c r="X747" s="221"/>
      <c r="Y747" s="221"/>
    </row>
    <row r="748" spans="1:25" ht="43.5" customHeight="1">
      <c r="A748" s="221"/>
      <c r="B748" s="221"/>
      <c r="C748" s="221"/>
      <c r="D748" s="221"/>
      <c r="E748" s="221"/>
      <c r="F748" s="221"/>
      <c r="G748" s="221"/>
      <c r="H748" s="221"/>
      <c r="I748" s="221"/>
      <c r="J748" s="221"/>
      <c r="K748" s="221"/>
      <c r="L748" s="221"/>
      <c r="M748" s="221"/>
      <c r="N748" s="221"/>
      <c r="O748" s="221"/>
      <c r="P748" s="221"/>
      <c r="Q748" s="221"/>
      <c r="R748" s="221"/>
      <c r="S748" s="221"/>
      <c r="T748" s="221"/>
      <c r="U748" s="221"/>
      <c r="V748" s="221"/>
      <c r="W748" s="221"/>
      <c r="X748" s="221"/>
      <c r="Y748" s="221"/>
    </row>
    <row r="749" spans="1:25" ht="43.5" customHeight="1">
      <c r="A749" s="221"/>
      <c r="B749" s="221"/>
      <c r="C749" s="221"/>
      <c r="D749" s="221"/>
      <c r="E749" s="221"/>
      <c r="F749" s="221"/>
      <c r="G749" s="221"/>
      <c r="H749" s="221"/>
      <c r="I749" s="221"/>
      <c r="J749" s="221"/>
      <c r="K749" s="221"/>
      <c r="L749" s="221"/>
      <c r="M749" s="221"/>
      <c r="N749" s="221"/>
      <c r="O749" s="221"/>
      <c r="P749" s="221"/>
      <c r="Q749" s="221"/>
      <c r="R749" s="221"/>
      <c r="S749" s="221"/>
      <c r="T749" s="221"/>
      <c r="U749" s="221"/>
      <c r="V749" s="221"/>
      <c r="W749" s="221"/>
      <c r="X749" s="221"/>
      <c r="Y749" s="221"/>
    </row>
    <row r="750" spans="1:25" ht="43.5" customHeight="1">
      <c r="A750" s="221"/>
      <c r="B750" s="221"/>
      <c r="C750" s="221"/>
      <c r="D750" s="221"/>
      <c r="E750" s="221"/>
      <c r="F750" s="221"/>
      <c r="G750" s="221"/>
      <c r="H750" s="221"/>
      <c r="I750" s="221"/>
      <c r="J750" s="221"/>
      <c r="K750" s="221"/>
      <c r="L750" s="221"/>
      <c r="M750" s="221"/>
      <c r="N750" s="221"/>
      <c r="O750" s="221"/>
      <c r="P750" s="221"/>
      <c r="Q750" s="221"/>
      <c r="R750" s="221"/>
      <c r="S750" s="221"/>
      <c r="T750" s="221"/>
      <c r="U750" s="221"/>
      <c r="V750" s="221"/>
      <c r="W750" s="221"/>
      <c r="X750" s="221"/>
      <c r="Y750" s="221"/>
    </row>
    <row r="751" spans="1:25" ht="43.5" customHeight="1">
      <c r="A751" s="221"/>
      <c r="B751" s="221"/>
      <c r="C751" s="221"/>
      <c r="D751" s="221"/>
      <c r="E751" s="221"/>
      <c r="F751" s="221"/>
      <c r="G751" s="221"/>
      <c r="H751" s="221"/>
      <c r="I751" s="221"/>
      <c r="J751" s="221"/>
      <c r="K751" s="221"/>
      <c r="L751" s="221"/>
      <c r="M751" s="221"/>
      <c r="N751" s="221"/>
      <c r="O751" s="221"/>
      <c r="P751" s="221"/>
      <c r="Q751" s="221"/>
      <c r="R751" s="221"/>
      <c r="S751" s="221"/>
      <c r="T751" s="221"/>
      <c r="U751" s="221"/>
      <c r="V751" s="221"/>
      <c r="W751" s="221"/>
      <c r="X751" s="221"/>
      <c r="Y751" s="221"/>
    </row>
    <row r="752" spans="1:25" ht="43.5" customHeight="1">
      <c r="A752" s="221"/>
      <c r="B752" s="221"/>
      <c r="C752" s="221"/>
      <c r="D752" s="221"/>
      <c r="E752" s="221"/>
      <c r="F752" s="221"/>
      <c r="G752" s="221"/>
      <c r="H752" s="221"/>
      <c r="I752" s="221"/>
      <c r="J752" s="221"/>
      <c r="K752" s="221"/>
      <c r="L752" s="221"/>
      <c r="M752" s="221"/>
      <c r="N752" s="221"/>
      <c r="O752" s="221"/>
      <c r="P752" s="221"/>
      <c r="Q752" s="221"/>
      <c r="R752" s="221"/>
      <c r="S752" s="221"/>
      <c r="T752" s="221"/>
      <c r="U752" s="221"/>
      <c r="V752" s="221"/>
      <c r="W752" s="221"/>
      <c r="X752" s="221"/>
      <c r="Y752" s="221"/>
    </row>
    <row r="753" spans="1:25" ht="43.5" customHeight="1">
      <c r="A753" s="221"/>
      <c r="B753" s="221"/>
      <c r="C753" s="221"/>
      <c r="D753" s="221"/>
      <c r="E753" s="221"/>
      <c r="F753" s="221"/>
      <c r="G753" s="221"/>
      <c r="H753" s="221"/>
      <c r="I753" s="221"/>
      <c r="J753" s="221"/>
      <c r="K753" s="221"/>
      <c r="L753" s="221"/>
      <c r="M753" s="221"/>
      <c r="N753" s="221"/>
      <c r="O753" s="221"/>
      <c r="P753" s="221"/>
      <c r="Q753" s="221"/>
      <c r="R753" s="221"/>
      <c r="S753" s="221"/>
      <c r="T753" s="221"/>
      <c r="U753" s="221"/>
      <c r="V753" s="221"/>
      <c r="W753" s="221"/>
      <c r="X753" s="221"/>
      <c r="Y753" s="221"/>
    </row>
    <row r="754" spans="1:25" ht="43.5" customHeight="1">
      <c r="A754" s="221"/>
      <c r="B754" s="221"/>
      <c r="C754" s="221"/>
      <c r="D754" s="221"/>
      <c r="E754" s="221"/>
      <c r="F754" s="221"/>
      <c r="G754" s="221"/>
      <c r="H754" s="221"/>
      <c r="I754" s="221"/>
      <c r="J754" s="221"/>
      <c r="K754" s="221"/>
      <c r="L754" s="221"/>
      <c r="M754" s="221"/>
      <c r="N754" s="221"/>
      <c r="O754" s="221"/>
      <c r="P754" s="221"/>
      <c r="Q754" s="221"/>
      <c r="R754" s="221"/>
      <c r="S754" s="221"/>
      <c r="T754" s="221"/>
      <c r="U754" s="221"/>
      <c r="V754" s="221"/>
      <c r="W754" s="221"/>
      <c r="X754" s="221"/>
      <c r="Y754" s="221"/>
    </row>
    <row r="755" spans="1:25" ht="43.5" customHeight="1">
      <c r="A755" s="221"/>
      <c r="B755" s="221"/>
      <c r="C755" s="221"/>
      <c r="D755" s="221"/>
      <c r="E755" s="221"/>
      <c r="F755" s="221"/>
      <c r="G755" s="221"/>
      <c r="H755" s="221"/>
      <c r="I755" s="221"/>
      <c r="J755" s="221"/>
      <c r="K755" s="221"/>
      <c r="L755" s="221"/>
      <c r="M755" s="221"/>
      <c r="N755" s="221"/>
      <c r="O755" s="221"/>
      <c r="P755" s="221"/>
      <c r="Q755" s="221"/>
      <c r="R755" s="221"/>
      <c r="S755" s="221"/>
      <c r="T755" s="221"/>
      <c r="U755" s="221"/>
      <c r="V755" s="221"/>
      <c r="W755" s="221"/>
      <c r="X755" s="221"/>
      <c r="Y755" s="221"/>
    </row>
    <row r="756" spans="1:25" ht="43.5" customHeight="1">
      <c r="A756" s="221"/>
      <c r="B756" s="221"/>
      <c r="C756" s="221"/>
      <c r="D756" s="221"/>
      <c r="E756" s="221"/>
      <c r="F756" s="221"/>
      <c r="G756" s="221"/>
      <c r="H756" s="221"/>
      <c r="I756" s="221"/>
      <c r="J756" s="221"/>
      <c r="K756" s="221"/>
      <c r="L756" s="221"/>
      <c r="M756" s="221"/>
      <c r="N756" s="221"/>
      <c r="O756" s="221"/>
      <c r="P756" s="221"/>
      <c r="Q756" s="221"/>
      <c r="R756" s="221"/>
      <c r="S756" s="221"/>
      <c r="T756" s="221"/>
      <c r="U756" s="221"/>
      <c r="V756" s="221"/>
      <c r="W756" s="221"/>
      <c r="X756" s="221"/>
      <c r="Y756" s="221"/>
    </row>
    <row r="757" spans="1:25" ht="43.5" customHeight="1">
      <c r="A757" s="221"/>
      <c r="B757" s="221"/>
      <c r="C757" s="221"/>
      <c r="D757" s="221"/>
      <c r="E757" s="221"/>
      <c r="F757" s="221"/>
      <c r="G757" s="221"/>
      <c r="H757" s="221"/>
      <c r="I757" s="221"/>
      <c r="J757" s="221"/>
      <c r="K757" s="221"/>
      <c r="L757" s="221"/>
      <c r="M757" s="221"/>
      <c r="N757" s="221"/>
      <c r="O757" s="221"/>
      <c r="P757" s="221"/>
      <c r="Q757" s="221"/>
      <c r="R757" s="221"/>
      <c r="S757" s="221"/>
      <c r="T757" s="221"/>
      <c r="U757" s="221"/>
      <c r="V757" s="221"/>
      <c r="W757" s="221"/>
      <c r="X757" s="221"/>
      <c r="Y757" s="221"/>
    </row>
    <row r="758" spans="1:25" ht="43.5" customHeight="1">
      <c r="A758" s="221"/>
      <c r="B758" s="221"/>
      <c r="C758" s="221"/>
      <c r="D758" s="221"/>
      <c r="E758" s="221"/>
      <c r="F758" s="221"/>
      <c r="G758" s="221"/>
      <c r="H758" s="221"/>
      <c r="I758" s="221"/>
      <c r="J758" s="221"/>
      <c r="K758" s="221"/>
      <c r="L758" s="221"/>
      <c r="M758" s="221"/>
      <c r="N758" s="221"/>
      <c r="O758" s="221"/>
      <c r="P758" s="221"/>
      <c r="Q758" s="221"/>
      <c r="R758" s="221"/>
      <c r="S758" s="221"/>
      <c r="T758" s="221"/>
      <c r="U758" s="221"/>
      <c r="V758" s="221"/>
      <c r="W758" s="221"/>
      <c r="X758" s="221"/>
      <c r="Y758" s="221"/>
    </row>
    <row r="759" spans="1:25" ht="43.5" customHeight="1">
      <c r="A759" s="221"/>
      <c r="B759" s="221"/>
      <c r="C759" s="221"/>
      <c r="D759" s="221"/>
      <c r="E759" s="221"/>
      <c r="F759" s="221"/>
      <c r="G759" s="221"/>
      <c r="H759" s="221"/>
      <c r="I759" s="221"/>
      <c r="J759" s="221"/>
      <c r="K759" s="221"/>
      <c r="L759" s="221"/>
      <c r="M759" s="221"/>
      <c r="N759" s="221"/>
      <c r="O759" s="221"/>
      <c r="P759" s="221"/>
      <c r="Q759" s="221"/>
      <c r="R759" s="221"/>
      <c r="S759" s="221"/>
      <c r="T759" s="221"/>
      <c r="U759" s="221"/>
      <c r="V759" s="221"/>
      <c r="W759" s="221"/>
      <c r="X759" s="221"/>
      <c r="Y759" s="221"/>
    </row>
    <row r="760" spans="1:25" ht="43.5" customHeight="1">
      <c r="A760" s="221"/>
      <c r="B760" s="221"/>
      <c r="C760" s="221"/>
      <c r="D760" s="221"/>
      <c r="E760" s="221"/>
      <c r="F760" s="221"/>
      <c r="G760" s="221"/>
      <c r="H760" s="221"/>
      <c r="I760" s="221"/>
      <c r="J760" s="221"/>
      <c r="K760" s="221"/>
      <c r="L760" s="221"/>
      <c r="M760" s="221"/>
      <c r="N760" s="221"/>
      <c r="O760" s="221"/>
      <c r="P760" s="221"/>
      <c r="Q760" s="221"/>
      <c r="R760" s="221"/>
      <c r="S760" s="221"/>
      <c r="T760" s="221"/>
      <c r="U760" s="221"/>
      <c r="V760" s="221"/>
      <c r="W760" s="221"/>
      <c r="X760" s="221"/>
      <c r="Y760" s="221"/>
    </row>
    <row r="761" spans="1:25" ht="43.5" customHeight="1">
      <c r="A761" s="221"/>
      <c r="B761" s="221"/>
      <c r="C761" s="221"/>
      <c r="D761" s="221"/>
      <c r="E761" s="221"/>
      <c r="F761" s="221"/>
      <c r="G761" s="221"/>
      <c r="H761" s="221"/>
      <c r="I761" s="221"/>
      <c r="J761" s="221"/>
      <c r="K761" s="221"/>
      <c r="L761" s="221"/>
      <c r="M761" s="221"/>
      <c r="N761" s="221"/>
      <c r="O761" s="221"/>
      <c r="P761" s="221"/>
      <c r="Q761" s="221"/>
      <c r="R761" s="221"/>
      <c r="S761" s="221"/>
      <c r="T761" s="221"/>
      <c r="U761" s="221"/>
      <c r="V761" s="221"/>
      <c r="W761" s="221"/>
      <c r="X761" s="221"/>
      <c r="Y761" s="221"/>
    </row>
    <row r="762" spans="1:25" ht="43.5" customHeight="1">
      <c r="A762" s="221"/>
      <c r="B762" s="221"/>
      <c r="C762" s="221"/>
      <c r="D762" s="221"/>
      <c r="E762" s="221"/>
      <c r="F762" s="221"/>
      <c r="G762" s="221"/>
      <c r="H762" s="221"/>
      <c r="I762" s="221"/>
      <c r="J762" s="221"/>
      <c r="K762" s="221"/>
      <c r="L762" s="221"/>
      <c r="M762" s="221"/>
      <c r="N762" s="221"/>
      <c r="O762" s="221"/>
      <c r="P762" s="221"/>
      <c r="Q762" s="221"/>
      <c r="R762" s="221"/>
      <c r="S762" s="221"/>
      <c r="T762" s="221"/>
      <c r="U762" s="221"/>
      <c r="V762" s="221"/>
      <c r="W762" s="221"/>
      <c r="X762" s="221"/>
      <c r="Y762" s="221"/>
    </row>
    <row r="763" spans="1:25" ht="43.5" customHeight="1">
      <c r="A763" s="221"/>
      <c r="B763" s="221"/>
      <c r="C763" s="221"/>
      <c r="D763" s="221"/>
      <c r="E763" s="221"/>
      <c r="F763" s="221"/>
      <c r="G763" s="221"/>
      <c r="H763" s="221"/>
      <c r="I763" s="221"/>
      <c r="J763" s="221"/>
      <c r="K763" s="221"/>
      <c r="L763" s="221"/>
      <c r="M763" s="221"/>
      <c r="N763" s="221"/>
      <c r="O763" s="221"/>
      <c r="P763" s="221"/>
      <c r="Q763" s="221"/>
      <c r="R763" s="221"/>
      <c r="S763" s="221"/>
      <c r="T763" s="221"/>
      <c r="U763" s="221"/>
      <c r="V763" s="221"/>
      <c r="W763" s="221"/>
      <c r="X763" s="221"/>
      <c r="Y763" s="221"/>
    </row>
    <row r="764" spans="1:25" ht="43.5" customHeight="1">
      <c r="A764" s="221"/>
      <c r="B764" s="221"/>
      <c r="C764" s="221"/>
      <c r="D764" s="221"/>
      <c r="E764" s="221"/>
      <c r="F764" s="221"/>
      <c r="G764" s="221"/>
      <c r="H764" s="221"/>
      <c r="I764" s="221"/>
      <c r="J764" s="221"/>
      <c r="K764" s="221"/>
      <c r="L764" s="221"/>
      <c r="M764" s="221"/>
      <c r="N764" s="221"/>
      <c r="O764" s="221"/>
      <c r="P764" s="221"/>
      <c r="Q764" s="221"/>
      <c r="R764" s="221"/>
      <c r="S764" s="221"/>
      <c r="T764" s="221"/>
      <c r="U764" s="221"/>
      <c r="V764" s="221"/>
      <c r="W764" s="221"/>
      <c r="X764" s="221"/>
      <c r="Y764" s="221"/>
    </row>
    <row r="765" spans="1:25" ht="43.5" customHeight="1">
      <c r="A765" s="221"/>
      <c r="B765" s="221"/>
      <c r="C765" s="221"/>
      <c r="D765" s="221"/>
      <c r="E765" s="221"/>
      <c r="F765" s="221"/>
      <c r="G765" s="221"/>
      <c r="H765" s="221"/>
      <c r="I765" s="221"/>
      <c r="J765" s="221"/>
      <c r="K765" s="221"/>
      <c r="L765" s="221"/>
      <c r="M765" s="221"/>
      <c r="N765" s="221"/>
      <c r="O765" s="221"/>
      <c r="P765" s="221"/>
      <c r="Q765" s="221"/>
      <c r="R765" s="221"/>
      <c r="S765" s="221"/>
      <c r="T765" s="221"/>
      <c r="U765" s="221"/>
      <c r="V765" s="221"/>
      <c r="W765" s="221"/>
      <c r="X765" s="221"/>
      <c r="Y765" s="221"/>
    </row>
    <row r="766" spans="1:25" ht="43.5" customHeight="1">
      <c r="A766" s="221"/>
      <c r="B766" s="221"/>
      <c r="C766" s="221"/>
      <c r="D766" s="221"/>
      <c r="E766" s="221"/>
      <c r="F766" s="221"/>
      <c r="G766" s="221"/>
      <c r="H766" s="221"/>
      <c r="I766" s="221"/>
      <c r="J766" s="221"/>
      <c r="K766" s="221"/>
      <c r="L766" s="221"/>
      <c r="M766" s="221"/>
      <c r="N766" s="221"/>
      <c r="O766" s="221"/>
      <c r="P766" s="221"/>
      <c r="Q766" s="221"/>
      <c r="R766" s="221"/>
      <c r="S766" s="221"/>
      <c r="T766" s="221"/>
      <c r="U766" s="221"/>
      <c r="V766" s="221"/>
      <c r="W766" s="221"/>
      <c r="X766" s="221"/>
      <c r="Y766" s="221"/>
    </row>
    <row r="767" spans="1:25" ht="43.5" customHeight="1">
      <c r="A767" s="221"/>
      <c r="B767" s="221"/>
      <c r="C767" s="221"/>
      <c r="D767" s="221"/>
      <c r="E767" s="221"/>
      <c r="F767" s="221"/>
      <c r="G767" s="221"/>
      <c r="H767" s="221"/>
      <c r="I767" s="221"/>
      <c r="J767" s="221"/>
      <c r="K767" s="221"/>
      <c r="L767" s="221"/>
      <c r="M767" s="221"/>
      <c r="N767" s="221"/>
      <c r="O767" s="221"/>
      <c r="P767" s="221"/>
      <c r="Q767" s="221"/>
      <c r="R767" s="221"/>
      <c r="S767" s="221"/>
      <c r="T767" s="221"/>
      <c r="U767" s="221"/>
      <c r="V767" s="221"/>
      <c r="W767" s="221"/>
      <c r="X767" s="221"/>
      <c r="Y767" s="221"/>
    </row>
    <row r="768" spans="1:25" ht="43.5" customHeight="1">
      <c r="A768" s="221"/>
      <c r="B768" s="221"/>
      <c r="C768" s="221"/>
      <c r="D768" s="221"/>
      <c r="E768" s="221"/>
      <c r="F768" s="221"/>
      <c r="G768" s="221"/>
      <c r="H768" s="221"/>
      <c r="I768" s="221"/>
      <c r="J768" s="221"/>
      <c r="K768" s="221"/>
      <c r="L768" s="221"/>
      <c r="M768" s="221"/>
      <c r="N768" s="221"/>
      <c r="O768" s="221"/>
      <c r="P768" s="221"/>
      <c r="Q768" s="221"/>
      <c r="R768" s="221"/>
      <c r="S768" s="221"/>
      <c r="T768" s="221"/>
      <c r="U768" s="221"/>
      <c r="V768" s="221"/>
      <c r="W768" s="221"/>
      <c r="X768" s="221"/>
      <c r="Y768" s="221"/>
    </row>
    <row r="769" spans="1:25" ht="43.5" customHeight="1">
      <c r="A769" s="221"/>
      <c r="B769" s="221"/>
      <c r="C769" s="221"/>
      <c r="D769" s="221"/>
      <c r="E769" s="221"/>
      <c r="F769" s="221"/>
      <c r="G769" s="221"/>
      <c r="H769" s="221"/>
      <c r="I769" s="221"/>
      <c r="J769" s="221"/>
      <c r="K769" s="221"/>
      <c r="L769" s="221"/>
      <c r="M769" s="221"/>
      <c r="N769" s="221"/>
      <c r="O769" s="221"/>
      <c r="P769" s="221"/>
      <c r="Q769" s="221"/>
      <c r="R769" s="221"/>
      <c r="S769" s="221"/>
      <c r="T769" s="221"/>
      <c r="U769" s="221"/>
      <c r="V769" s="221"/>
      <c r="W769" s="221"/>
      <c r="X769" s="221"/>
      <c r="Y769" s="221"/>
    </row>
    <row r="770" spans="1:25" ht="43.5" customHeight="1">
      <c r="A770" s="221"/>
      <c r="B770" s="221"/>
      <c r="C770" s="221"/>
      <c r="D770" s="221"/>
      <c r="E770" s="221"/>
      <c r="F770" s="221"/>
      <c r="G770" s="221"/>
      <c r="H770" s="221"/>
      <c r="I770" s="221"/>
      <c r="J770" s="221"/>
      <c r="K770" s="221"/>
      <c r="L770" s="221"/>
      <c r="M770" s="221"/>
      <c r="N770" s="221"/>
      <c r="O770" s="221"/>
      <c r="P770" s="221"/>
      <c r="Q770" s="221"/>
      <c r="R770" s="221"/>
      <c r="S770" s="221"/>
      <c r="T770" s="221"/>
      <c r="U770" s="221"/>
      <c r="V770" s="221"/>
      <c r="W770" s="221"/>
      <c r="X770" s="221"/>
      <c r="Y770" s="221"/>
    </row>
    <row r="771" spans="1:25" ht="43.5" customHeight="1">
      <c r="A771" s="221"/>
      <c r="B771" s="221"/>
      <c r="C771" s="221"/>
      <c r="D771" s="221"/>
      <c r="E771" s="221"/>
      <c r="F771" s="221"/>
      <c r="G771" s="221"/>
      <c r="H771" s="221"/>
      <c r="I771" s="221"/>
      <c r="J771" s="221"/>
      <c r="K771" s="221"/>
      <c r="L771" s="221"/>
      <c r="M771" s="221"/>
      <c r="N771" s="221"/>
      <c r="O771" s="221"/>
      <c r="P771" s="221"/>
      <c r="Q771" s="221"/>
      <c r="R771" s="221"/>
      <c r="S771" s="221"/>
      <c r="T771" s="221"/>
      <c r="U771" s="221"/>
      <c r="V771" s="221"/>
      <c r="W771" s="221"/>
      <c r="X771" s="221"/>
      <c r="Y771" s="221"/>
    </row>
    <row r="772" spans="1:25" ht="43.5" customHeight="1">
      <c r="A772" s="221"/>
      <c r="B772" s="221"/>
      <c r="C772" s="221"/>
      <c r="D772" s="221"/>
      <c r="E772" s="221"/>
      <c r="F772" s="221"/>
      <c r="G772" s="221"/>
      <c r="H772" s="221"/>
      <c r="I772" s="221"/>
      <c r="J772" s="221"/>
      <c r="K772" s="221"/>
      <c r="L772" s="221"/>
      <c r="M772" s="221"/>
      <c r="N772" s="221"/>
      <c r="O772" s="221"/>
      <c r="P772" s="221"/>
      <c r="Q772" s="221"/>
      <c r="R772" s="221"/>
      <c r="S772" s="221"/>
      <c r="T772" s="221"/>
      <c r="U772" s="221"/>
      <c r="V772" s="221"/>
      <c r="W772" s="221"/>
      <c r="X772" s="221"/>
      <c r="Y772" s="221"/>
    </row>
    <row r="773" spans="1:25" ht="43.5" customHeight="1">
      <c r="A773" s="221"/>
      <c r="B773" s="221"/>
      <c r="C773" s="221"/>
      <c r="D773" s="221"/>
      <c r="E773" s="221"/>
      <c r="F773" s="221"/>
      <c r="G773" s="221"/>
      <c r="H773" s="221"/>
      <c r="I773" s="221"/>
      <c r="J773" s="221"/>
      <c r="K773" s="221"/>
      <c r="L773" s="221"/>
      <c r="M773" s="221"/>
      <c r="N773" s="221"/>
      <c r="O773" s="221"/>
      <c r="P773" s="221"/>
      <c r="Q773" s="221"/>
      <c r="R773" s="221"/>
      <c r="S773" s="221"/>
      <c r="T773" s="221"/>
      <c r="U773" s="221"/>
      <c r="V773" s="221"/>
      <c r="W773" s="221"/>
      <c r="X773" s="221"/>
      <c r="Y773" s="221"/>
    </row>
    <row r="774" spans="1:25" ht="43.5" customHeight="1">
      <c r="A774" s="221"/>
      <c r="B774" s="221"/>
      <c r="C774" s="221"/>
      <c r="D774" s="221"/>
      <c r="E774" s="221"/>
      <c r="F774" s="221"/>
      <c r="G774" s="221"/>
      <c r="H774" s="221"/>
      <c r="I774" s="221"/>
      <c r="J774" s="221"/>
      <c r="K774" s="221"/>
      <c r="L774" s="221"/>
      <c r="M774" s="221"/>
      <c r="N774" s="221"/>
      <c r="O774" s="221"/>
      <c r="P774" s="221"/>
      <c r="Q774" s="221"/>
      <c r="R774" s="221"/>
      <c r="S774" s="221"/>
      <c r="T774" s="221"/>
      <c r="U774" s="221"/>
      <c r="V774" s="221"/>
      <c r="W774" s="221"/>
      <c r="X774" s="221"/>
      <c r="Y774" s="221"/>
    </row>
    <row r="775" spans="1:25" ht="43.5" customHeight="1">
      <c r="A775" s="221"/>
      <c r="B775" s="221"/>
      <c r="C775" s="221"/>
      <c r="D775" s="221"/>
      <c r="E775" s="221"/>
      <c r="F775" s="221"/>
      <c r="G775" s="221"/>
      <c r="H775" s="221"/>
      <c r="I775" s="221"/>
      <c r="J775" s="221"/>
      <c r="K775" s="221"/>
      <c r="L775" s="221"/>
      <c r="M775" s="221"/>
      <c r="N775" s="221"/>
      <c r="O775" s="221"/>
      <c r="P775" s="221"/>
      <c r="Q775" s="221"/>
      <c r="R775" s="221"/>
      <c r="S775" s="221"/>
      <c r="T775" s="221"/>
      <c r="U775" s="221"/>
      <c r="V775" s="221"/>
      <c r="W775" s="221"/>
      <c r="X775" s="221"/>
      <c r="Y775" s="221"/>
    </row>
    <row r="776" spans="1:25" ht="43.5" customHeight="1">
      <c r="A776" s="221"/>
      <c r="B776" s="221"/>
      <c r="C776" s="221"/>
      <c r="D776" s="221"/>
      <c r="E776" s="221"/>
      <c r="F776" s="221"/>
      <c r="G776" s="221"/>
      <c r="H776" s="221"/>
      <c r="I776" s="221"/>
      <c r="J776" s="221"/>
      <c r="K776" s="221"/>
      <c r="L776" s="221"/>
      <c r="M776" s="221"/>
      <c r="N776" s="221"/>
      <c r="O776" s="221"/>
      <c r="P776" s="221"/>
      <c r="Q776" s="221"/>
      <c r="R776" s="221"/>
      <c r="S776" s="221"/>
      <c r="T776" s="221"/>
      <c r="U776" s="221"/>
      <c r="V776" s="221"/>
      <c r="W776" s="221"/>
      <c r="X776" s="221"/>
      <c r="Y776" s="221"/>
    </row>
    <row r="777" spans="1:25" ht="43.5" customHeight="1">
      <c r="A777" s="221"/>
      <c r="B777" s="221"/>
      <c r="C777" s="221"/>
      <c r="D777" s="221"/>
      <c r="E777" s="221"/>
      <c r="F777" s="221"/>
      <c r="G777" s="221"/>
      <c r="H777" s="221"/>
      <c r="I777" s="221"/>
      <c r="J777" s="221"/>
      <c r="K777" s="221"/>
      <c r="L777" s="221"/>
      <c r="M777" s="221"/>
      <c r="N777" s="221"/>
      <c r="O777" s="221"/>
      <c r="P777" s="221"/>
      <c r="Q777" s="221"/>
      <c r="R777" s="221"/>
      <c r="S777" s="221"/>
      <c r="T777" s="221"/>
      <c r="U777" s="221"/>
      <c r="V777" s="221"/>
      <c r="W777" s="221"/>
      <c r="X777" s="221"/>
      <c r="Y777" s="221"/>
    </row>
    <row r="778" spans="1:25" ht="43.5" customHeight="1">
      <c r="A778" s="221"/>
      <c r="B778" s="221"/>
      <c r="C778" s="221"/>
      <c r="D778" s="221"/>
      <c r="E778" s="221"/>
      <c r="F778" s="221"/>
      <c r="G778" s="221"/>
      <c r="H778" s="221"/>
      <c r="I778" s="221"/>
      <c r="J778" s="221"/>
      <c r="K778" s="221"/>
      <c r="L778" s="221"/>
      <c r="M778" s="221"/>
      <c r="N778" s="221"/>
      <c r="O778" s="221"/>
      <c r="P778" s="221"/>
      <c r="Q778" s="221"/>
      <c r="R778" s="221"/>
      <c r="S778" s="221"/>
      <c r="T778" s="221"/>
      <c r="U778" s="221"/>
      <c r="V778" s="221"/>
      <c r="W778" s="221"/>
      <c r="X778" s="221"/>
      <c r="Y778" s="221"/>
    </row>
    <row r="779" spans="1:25" ht="43.5" customHeight="1">
      <c r="A779" s="221"/>
      <c r="B779" s="221"/>
      <c r="C779" s="221"/>
      <c r="D779" s="221"/>
      <c r="E779" s="221"/>
      <c r="F779" s="221"/>
      <c r="G779" s="221"/>
      <c r="H779" s="221"/>
      <c r="I779" s="221"/>
      <c r="J779" s="221"/>
      <c r="K779" s="221"/>
      <c r="L779" s="221"/>
      <c r="M779" s="221"/>
      <c r="N779" s="221"/>
      <c r="O779" s="221"/>
      <c r="P779" s="221"/>
      <c r="Q779" s="221"/>
      <c r="R779" s="221"/>
      <c r="S779" s="221"/>
      <c r="T779" s="221"/>
      <c r="U779" s="221"/>
      <c r="V779" s="221"/>
      <c r="W779" s="221"/>
      <c r="X779" s="221"/>
      <c r="Y779" s="221"/>
    </row>
    <row r="780" spans="1:25" ht="43.5" customHeight="1">
      <c r="A780" s="221"/>
      <c r="B780" s="221"/>
      <c r="C780" s="221"/>
      <c r="D780" s="221"/>
      <c r="E780" s="221"/>
      <c r="F780" s="221"/>
      <c r="G780" s="221"/>
      <c r="H780" s="221"/>
      <c r="I780" s="221"/>
      <c r="J780" s="221"/>
      <c r="K780" s="221"/>
      <c r="L780" s="221"/>
      <c r="M780" s="221"/>
      <c r="N780" s="221"/>
      <c r="O780" s="221"/>
      <c r="P780" s="221"/>
      <c r="Q780" s="221"/>
      <c r="R780" s="221"/>
      <c r="S780" s="221"/>
      <c r="T780" s="221"/>
      <c r="U780" s="221"/>
      <c r="V780" s="221"/>
      <c r="W780" s="221"/>
      <c r="X780" s="221"/>
      <c r="Y780" s="221"/>
    </row>
    <row r="781" spans="1:25" ht="43.5" customHeight="1">
      <c r="A781" s="221"/>
      <c r="B781" s="221"/>
      <c r="C781" s="221"/>
      <c r="D781" s="221"/>
      <c r="E781" s="221"/>
      <c r="F781" s="221"/>
      <c r="G781" s="221"/>
      <c r="H781" s="221"/>
      <c r="I781" s="221"/>
      <c r="J781" s="221"/>
      <c r="K781" s="221"/>
      <c r="L781" s="221"/>
      <c r="M781" s="221"/>
      <c r="N781" s="221"/>
      <c r="O781" s="221"/>
      <c r="P781" s="221"/>
      <c r="Q781" s="221"/>
      <c r="R781" s="221"/>
      <c r="S781" s="221"/>
      <c r="T781" s="221"/>
      <c r="U781" s="221"/>
      <c r="V781" s="221"/>
      <c r="W781" s="221"/>
      <c r="X781" s="221"/>
      <c r="Y781" s="221"/>
    </row>
    <row r="782" spans="1:25" ht="43.5" customHeight="1">
      <c r="A782" s="221"/>
      <c r="B782" s="221"/>
      <c r="C782" s="221"/>
      <c r="D782" s="221"/>
      <c r="E782" s="221"/>
      <c r="F782" s="221"/>
      <c r="G782" s="221"/>
      <c r="H782" s="221"/>
      <c r="I782" s="221"/>
      <c r="J782" s="221"/>
      <c r="K782" s="221"/>
      <c r="L782" s="221"/>
      <c r="M782" s="221"/>
      <c r="N782" s="221"/>
      <c r="O782" s="221"/>
      <c r="P782" s="221"/>
      <c r="Q782" s="221"/>
      <c r="R782" s="221"/>
      <c r="S782" s="221"/>
      <c r="T782" s="221"/>
      <c r="U782" s="221"/>
      <c r="V782" s="221"/>
      <c r="W782" s="221"/>
      <c r="X782" s="221"/>
      <c r="Y782" s="221"/>
    </row>
    <row r="783" spans="1:25" ht="43.5" customHeight="1">
      <c r="A783" s="221"/>
      <c r="B783" s="221"/>
      <c r="C783" s="221"/>
      <c r="D783" s="221"/>
      <c r="E783" s="221"/>
      <c r="F783" s="221"/>
      <c r="G783" s="221"/>
      <c r="H783" s="221"/>
      <c r="I783" s="221"/>
      <c r="J783" s="221"/>
      <c r="K783" s="221"/>
      <c r="L783" s="221"/>
      <c r="M783" s="221"/>
      <c r="N783" s="221"/>
      <c r="O783" s="221"/>
      <c r="P783" s="221"/>
      <c r="Q783" s="221"/>
      <c r="R783" s="221"/>
      <c r="S783" s="221"/>
      <c r="T783" s="221"/>
      <c r="U783" s="221"/>
      <c r="V783" s="221"/>
      <c r="W783" s="221"/>
      <c r="X783" s="221"/>
      <c r="Y783" s="221"/>
    </row>
    <row r="784" spans="1:25" ht="43.5" customHeight="1">
      <c r="A784" s="221"/>
      <c r="B784" s="221"/>
      <c r="C784" s="221"/>
      <c r="D784" s="221"/>
      <c r="E784" s="221"/>
      <c r="F784" s="221"/>
      <c r="G784" s="221"/>
      <c r="H784" s="221"/>
      <c r="I784" s="221"/>
      <c r="J784" s="221"/>
      <c r="K784" s="221"/>
      <c r="L784" s="221"/>
      <c r="M784" s="221"/>
      <c r="N784" s="221"/>
      <c r="O784" s="221"/>
      <c r="P784" s="221"/>
      <c r="Q784" s="221"/>
      <c r="R784" s="221"/>
      <c r="S784" s="221"/>
      <c r="T784" s="221"/>
      <c r="U784" s="221"/>
      <c r="V784" s="221"/>
      <c r="W784" s="221"/>
      <c r="X784" s="221"/>
      <c r="Y784" s="221"/>
    </row>
    <row r="785" spans="1:25" ht="43.5" customHeight="1">
      <c r="A785" s="221"/>
      <c r="B785" s="221"/>
      <c r="C785" s="221"/>
      <c r="D785" s="221"/>
      <c r="E785" s="221"/>
      <c r="F785" s="221"/>
      <c r="G785" s="221"/>
      <c r="H785" s="221"/>
      <c r="I785" s="221"/>
      <c r="J785" s="221"/>
      <c r="K785" s="221"/>
      <c r="L785" s="221"/>
      <c r="M785" s="221"/>
      <c r="N785" s="221"/>
      <c r="O785" s="221"/>
      <c r="P785" s="221"/>
      <c r="Q785" s="221"/>
      <c r="R785" s="221"/>
      <c r="S785" s="221"/>
      <c r="T785" s="221"/>
      <c r="U785" s="221"/>
      <c r="V785" s="221"/>
      <c r="W785" s="221"/>
      <c r="X785" s="221"/>
      <c r="Y785" s="221"/>
    </row>
    <row r="786" spans="1:25" ht="43.5" customHeight="1">
      <c r="A786" s="221"/>
      <c r="B786" s="221"/>
      <c r="C786" s="221"/>
      <c r="D786" s="221"/>
      <c r="E786" s="221"/>
      <c r="F786" s="221"/>
      <c r="G786" s="221"/>
      <c r="H786" s="221"/>
      <c r="I786" s="221"/>
      <c r="J786" s="221"/>
      <c r="K786" s="221"/>
      <c r="L786" s="221"/>
      <c r="M786" s="221"/>
      <c r="N786" s="221"/>
      <c r="O786" s="221"/>
      <c r="P786" s="221"/>
      <c r="Q786" s="221"/>
      <c r="R786" s="221"/>
      <c r="S786" s="221"/>
      <c r="T786" s="221"/>
      <c r="U786" s="221"/>
      <c r="V786" s="221"/>
      <c r="W786" s="221"/>
      <c r="X786" s="221"/>
      <c r="Y786" s="221"/>
    </row>
    <row r="787" spans="1:25" ht="43.5" customHeight="1">
      <c r="A787" s="221"/>
      <c r="B787" s="221"/>
      <c r="C787" s="221"/>
      <c r="D787" s="221"/>
      <c r="E787" s="221"/>
      <c r="F787" s="221"/>
      <c r="G787" s="221"/>
      <c r="H787" s="221"/>
      <c r="I787" s="221"/>
      <c r="J787" s="221"/>
      <c r="K787" s="221"/>
      <c r="L787" s="221"/>
      <c r="M787" s="221"/>
      <c r="N787" s="221"/>
      <c r="O787" s="221"/>
      <c r="P787" s="221"/>
      <c r="Q787" s="221"/>
      <c r="R787" s="221"/>
      <c r="S787" s="221"/>
      <c r="T787" s="221"/>
      <c r="U787" s="221"/>
      <c r="V787" s="221"/>
      <c r="W787" s="221"/>
      <c r="X787" s="221"/>
      <c r="Y787" s="221"/>
    </row>
    <row r="788" spans="1:25" ht="43.5" customHeight="1">
      <c r="A788" s="221"/>
      <c r="B788" s="221"/>
      <c r="C788" s="221"/>
      <c r="D788" s="221"/>
      <c r="E788" s="221"/>
      <c r="F788" s="221"/>
      <c r="G788" s="221"/>
      <c r="H788" s="221"/>
      <c r="I788" s="221"/>
      <c r="J788" s="221"/>
      <c r="K788" s="221"/>
      <c r="L788" s="221"/>
      <c r="M788" s="221"/>
      <c r="N788" s="221"/>
      <c r="O788" s="221"/>
      <c r="P788" s="221"/>
      <c r="Q788" s="221"/>
      <c r="R788" s="221"/>
      <c r="S788" s="221"/>
      <c r="T788" s="221"/>
      <c r="U788" s="221"/>
      <c r="V788" s="221"/>
      <c r="W788" s="221"/>
      <c r="X788" s="221"/>
      <c r="Y788" s="221"/>
    </row>
    <row r="789" spans="1:25" ht="43.5" customHeight="1">
      <c r="A789" s="221"/>
      <c r="B789" s="221"/>
      <c r="C789" s="221"/>
      <c r="D789" s="221"/>
      <c r="E789" s="221"/>
      <c r="F789" s="221"/>
      <c r="G789" s="221"/>
      <c r="H789" s="221"/>
      <c r="I789" s="221"/>
      <c r="J789" s="221"/>
      <c r="K789" s="221"/>
      <c r="L789" s="221"/>
      <c r="M789" s="221"/>
      <c r="N789" s="221"/>
      <c r="O789" s="221"/>
      <c r="P789" s="221"/>
      <c r="Q789" s="221"/>
      <c r="R789" s="221"/>
      <c r="S789" s="221"/>
      <c r="T789" s="221"/>
      <c r="U789" s="221"/>
      <c r="V789" s="221"/>
      <c r="W789" s="221"/>
      <c r="X789" s="221"/>
      <c r="Y789" s="221"/>
    </row>
    <row r="790" spans="1:25" ht="43.5" customHeight="1">
      <c r="A790" s="221"/>
      <c r="B790" s="221"/>
      <c r="C790" s="221"/>
      <c r="D790" s="221"/>
      <c r="E790" s="221"/>
      <c r="F790" s="221"/>
      <c r="G790" s="221"/>
      <c r="H790" s="221"/>
      <c r="I790" s="221"/>
      <c r="J790" s="221"/>
      <c r="K790" s="221"/>
      <c r="L790" s="221"/>
      <c r="M790" s="221"/>
      <c r="N790" s="221"/>
      <c r="O790" s="221"/>
      <c r="P790" s="221"/>
      <c r="Q790" s="221"/>
      <c r="R790" s="221"/>
      <c r="S790" s="221"/>
      <c r="T790" s="221"/>
      <c r="U790" s="221"/>
      <c r="V790" s="221"/>
      <c r="W790" s="221"/>
      <c r="X790" s="221"/>
      <c r="Y790" s="221"/>
    </row>
    <row r="791" spans="1:25" ht="43.5" customHeight="1">
      <c r="A791" s="221"/>
      <c r="B791" s="221"/>
      <c r="C791" s="221"/>
      <c r="D791" s="221"/>
      <c r="E791" s="221"/>
      <c r="F791" s="221"/>
      <c r="G791" s="221"/>
      <c r="H791" s="221"/>
      <c r="I791" s="221"/>
      <c r="J791" s="221"/>
      <c r="K791" s="221"/>
      <c r="L791" s="221"/>
      <c r="M791" s="221"/>
      <c r="N791" s="221"/>
      <c r="O791" s="221"/>
      <c r="P791" s="221"/>
      <c r="Q791" s="221"/>
      <c r="R791" s="221"/>
      <c r="S791" s="221"/>
      <c r="T791" s="221"/>
      <c r="U791" s="221"/>
      <c r="V791" s="221"/>
      <c r="W791" s="221"/>
      <c r="X791" s="221"/>
      <c r="Y791" s="221"/>
    </row>
    <row r="792" spans="1:25" ht="43.5" customHeight="1">
      <c r="A792" s="221"/>
      <c r="B792" s="221"/>
      <c r="C792" s="221"/>
      <c r="D792" s="221"/>
      <c r="E792" s="221"/>
      <c r="F792" s="221"/>
      <c r="G792" s="221"/>
      <c r="H792" s="221"/>
      <c r="I792" s="221"/>
      <c r="J792" s="221"/>
      <c r="K792" s="221"/>
      <c r="L792" s="221"/>
      <c r="M792" s="221"/>
      <c r="N792" s="221"/>
      <c r="O792" s="221"/>
      <c r="P792" s="221"/>
      <c r="Q792" s="221"/>
      <c r="R792" s="221"/>
      <c r="S792" s="221"/>
      <c r="T792" s="221"/>
      <c r="U792" s="221"/>
      <c r="V792" s="221"/>
      <c r="W792" s="221"/>
      <c r="X792" s="221"/>
      <c r="Y792" s="221"/>
    </row>
    <row r="793" spans="1:25" ht="43.5" customHeight="1">
      <c r="A793" s="221"/>
      <c r="B793" s="221"/>
      <c r="C793" s="221"/>
      <c r="D793" s="221"/>
      <c r="E793" s="221"/>
      <c r="F793" s="221"/>
      <c r="G793" s="221"/>
      <c r="H793" s="221"/>
      <c r="I793" s="221"/>
      <c r="J793" s="221"/>
      <c r="K793" s="221"/>
      <c r="L793" s="221"/>
      <c r="M793" s="221"/>
      <c r="N793" s="221"/>
      <c r="O793" s="221"/>
      <c r="P793" s="221"/>
      <c r="Q793" s="221"/>
      <c r="R793" s="221"/>
      <c r="S793" s="221"/>
      <c r="T793" s="221"/>
      <c r="U793" s="221"/>
      <c r="V793" s="221"/>
      <c r="W793" s="221"/>
      <c r="X793" s="221"/>
      <c r="Y793" s="221"/>
    </row>
    <row r="794" spans="1:25" ht="43.5" customHeight="1">
      <c r="A794" s="221"/>
      <c r="B794" s="221"/>
      <c r="C794" s="221"/>
      <c r="D794" s="221"/>
      <c r="E794" s="221"/>
      <c r="F794" s="221"/>
      <c r="G794" s="221"/>
      <c r="H794" s="221"/>
      <c r="I794" s="221"/>
      <c r="J794" s="221"/>
      <c r="K794" s="221"/>
      <c r="L794" s="221"/>
      <c r="M794" s="221"/>
      <c r="N794" s="221"/>
      <c r="O794" s="221"/>
      <c r="P794" s="221"/>
      <c r="Q794" s="221"/>
      <c r="R794" s="221"/>
      <c r="S794" s="221"/>
      <c r="T794" s="221"/>
      <c r="U794" s="221"/>
      <c r="V794" s="221"/>
      <c r="W794" s="221"/>
      <c r="X794" s="221"/>
      <c r="Y794" s="221"/>
    </row>
    <row r="795" spans="1:25" ht="43.5" customHeight="1">
      <c r="A795" s="221"/>
      <c r="B795" s="221"/>
      <c r="C795" s="221"/>
      <c r="D795" s="221"/>
      <c r="E795" s="221"/>
      <c r="F795" s="221"/>
      <c r="G795" s="221"/>
      <c r="H795" s="221"/>
      <c r="I795" s="221"/>
      <c r="J795" s="221"/>
      <c r="K795" s="221"/>
      <c r="L795" s="221"/>
      <c r="M795" s="221"/>
      <c r="N795" s="221"/>
      <c r="O795" s="221"/>
      <c r="P795" s="221"/>
      <c r="Q795" s="221"/>
      <c r="R795" s="221"/>
      <c r="S795" s="221"/>
      <c r="T795" s="221"/>
      <c r="U795" s="221"/>
      <c r="V795" s="221"/>
      <c r="W795" s="221"/>
      <c r="X795" s="221"/>
      <c r="Y795" s="221"/>
    </row>
    <row r="796" spans="1:25" ht="43.5" customHeight="1">
      <c r="A796" s="221"/>
      <c r="B796" s="221"/>
      <c r="C796" s="221"/>
      <c r="D796" s="221"/>
      <c r="E796" s="221"/>
      <c r="F796" s="221"/>
      <c r="G796" s="221"/>
      <c r="H796" s="221"/>
      <c r="I796" s="221"/>
      <c r="J796" s="221"/>
      <c r="K796" s="221"/>
      <c r="L796" s="221"/>
      <c r="M796" s="221"/>
      <c r="N796" s="221"/>
      <c r="O796" s="221"/>
      <c r="P796" s="221"/>
      <c r="Q796" s="221"/>
      <c r="R796" s="221"/>
      <c r="S796" s="221"/>
      <c r="T796" s="221"/>
      <c r="U796" s="221"/>
      <c r="V796" s="221"/>
      <c r="W796" s="221"/>
      <c r="X796" s="221"/>
      <c r="Y796" s="221"/>
    </row>
    <row r="797" spans="1:25" ht="43.5" customHeight="1">
      <c r="A797" s="221"/>
      <c r="B797" s="221"/>
      <c r="C797" s="221"/>
      <c r="D797" s="221"/>
      <c r="E797" s="221"/>
      <c r="F797" s="221"/>
      <c r="G797" s="221"/>
      <c r="H797" s="221"/>
      <c r="I797" s="221"/>
      <c r="J797" s="221"/>
      <c r="K797" s="221"/>
      <c r="L797" s="221"/>
      <c r="M797" s="221"/>
      <c r="N797" s="221"/>
      <c r="O797" s="221"/>
      <c r="P797" s="221"/>
      <c r="Q797" s="221"/>
      <c r="R797" s="221"/>
      <c r="S797" s="221"/>
      <c r="T797" s="221"/>
      <c r="U797" s="221"/>
      <c r="V797" s="221"/>
      <c r="W797" s="221"/>
      <c r="X797" s="221"/>
      <c r="Y797" s="221"/>
    </row>
    <row r="798" spans="1:25" ht="43.5" customHeight="1">
      <c r="A798" s="221"/>
      <c r="B798" s="221"/>
      <c r="C798" s="221"/>
      <c r="D798" s="221"/>
      <c r="E798" s="221"/>
      <c r="F798" s="221"/>
      <c r="G798" s="221"/>
      <c r="H798" s="221"/>
      <c r="I798" s="221"/>
      <c r="J798" s="221"/>
      <c r="K798" s="221"/>
      <c r="L798" s="221"/>
      <c r="M798" s="221"/>
      <c r="N798" s="221"/>
      <c r="O798" s="221"/>
      <c r="P798" s="221"/>
      <c r="Q798" s="221"/>
      <c r="R798" s="221"/>
      <c r="S798" s="221"/>
      <c r="T798" s="221"/>
      <c r="U798" s="221"/>
      <c r="V798" s="221"/>
      <c r="W798" s="221"/>
      <c r="X798" s="221"/>
      <c r="Y798" s="221"/>
    </row>
    <row r="799" spans="1:25" ht="43.5" customHeight="1">
      <c r="A799" s="221"/>
      <c r="B799" s="221"/>
      <c r="C799" s="221"/>
      <c r="D799" s="221"/>
      <c r="E799" s="221"/>
      <c r="F799" s="221"/>
      <c r="G799" s="221"/>
      <c r="H799" s="221"/>
      <c r="I799" s="221"/>
      <c r="J799" s="221"/>
      <c r="K799" s="221"/>
      <c r="L799" s="221"/>
      <c r="M799" s="221"/>
      <c r="N799" s="221"/>
      <c r="O799" s="221"/>
      <c r="P799" s="221"/>
      <c r="Q799" s="221"/>
      <c r="R799" s="221"/>
      <c r="S799" s="221"/>
      <c r="T799" s="221"/>
      <c r="U799" s="221"/>
      <c r="V799" s="221"/>
      <c r="W799" s="221"/>
      <c r="X799" s="221"/>
      <c r="Y799" s="221"/>
    </row>
    <row r="800" spans="1:25" ht="43.5" customHeight="1">
      <c r="A800" s="221"/>
      <c r="B800" s="221"/>
      <c r="C800" s="221"/>
      <c r="D800" s="221"/>
      <c r="E800" s="221"/>
      <c r="F800" s="221"/>
      <c r="G800" s="221"/>
      <c r="H800" s="221"/>
      <c r="I800" s="221"/>
      <c r="J800" s="221"/>
      <c r="K800" s="221"/>
      <c r="L800" s="221"/>
      <c r="M800" s="221"/>
      <c r="N800" s="221"/>
      <c r="O800" s="221"/>
      <c r="P800" s="221"/>
      <c r="Q800" s="221"/>
      <c r="R800" s="221"/>
      <c r="S800" s="221"/>
      <c r="T800" s="221"/>
      <c r="U800" s="221"/>
      <c r="V800" s="221"/>
      <c r="W800" s="221"/>
      <c r="X800" s="221"/>
      <c r="Y800" s="221"/>
    </row>
    <row r="801" spans="1:25" ht="43.5" customHeight="1">
      <c r="A801" s="221"/>
      <c r="B801" s="221"/>
      <c r="C801" s="221"/>
      <c r="D801" s="221"/>
      <c r="E801" s="221"/>
      <c r="F801" s="221"/>
      <c r="G801" s="221"/>
      <c r="H801" s="221"/>
      <c r="I801" s="221"/>
      <c r="J801" s="221"/>
      <c r="K801" s="221"/>
      <c r="L801" s="221"/>
      <c r="M801" s="221"/>
      <c r="N801" s="221"/>
      <c r="O801" s="221"/>
      <c r="P801" s="221"/>
      <c r="Q801" s="221"/>
      <c r="R801" s="221"/>
      <c r="S801" s="221"/>
      <c r="T801" s="221"/>
      <c r="U801" s="221"/>
      <c r="V801" s="221"/>
      <c r="W801" s="221"/>
      <c r="X801" s="221"/>
      <c r="Y801" s="221"/>
    </row>
    <row r="802" spans="1:25" ht="43.5" customHeight="1">
      <c r="A802" s="221"/>
      <c r="B802" s="221"/>
      <c r="C802" s="221"/>
      <c r="D802" s="221"/>
      <c r="E802" s="221"/>
      <c r="F802" s="221"/>
      <c r="G802" s="221"/>
      <c r="H802" s="221"/>
      <c r="I802" s="221"/>
      <c r="J802" s="221"/>
      <c r="K802" s="221"/>
      <c r="L802" s="221"/>
      <c r="M802" s="221"/>
      <c r="N802" s="221"/>
      <c r="O802" s="221"/>
      <c r="P802" s="221"/>
      <c r="Q802" s="221"/>
      <c r="R802" s="221"/>
      <c r="S802" s="221"/>
      <c r="T802" s="221"/>
      <c r="U802" s="221"/>
      <c r="V802" s="221"/>
      <c r="W802" s="221"/>
      <c r="X802" s="221"/>
      <c r="Y802" s="221"/>
    </row>
    <row r="803" spans="1:25" ht="43.5" customHeight="1">
      <c r="A803" s="221"/>
      <c r="B803" s="221"/>
      <c r="C803" s="221"/>
      <c r="D803" s="221"/>
      <c r="E803" s="221"/>
      <c r="F803" s="221"/>
      <c r="G803" s="221"/>
      <c r="H803" s="221"/>
      <c r="I803" s="221"/>
      <c r="J803" s="221"/>
      <c r="K803" s="221"/>
      <c r="L803" s="221"/>
      <c r="M803" s="221"/>
      <c r="N803" s="221"/>
      <c r="O803" s="221"/>
      <c r="P803" s="221"/>
      <c r="Q803" s="221"/>
      <c r="R803" s="221"/>
      <c r="S803" s="221"/>
      <c r="T803" s="221"/>
      <c r="U803" s="221"/>
      <c r="V803" s="221"/>
      <c r="W803" s="221"/>
      <c r="X803" s="221"/>
      <c r="Y803" s="221"/>
    </row>
    <row r="804" spans="1:25" ht="43.5" customHeight="1">
      <c r="A804" s="221"/>
      <c r="B804" s="221"/>
      <c r="C804" s="221"/>
      <c r="D804" s="221"/>
      <c r="E804" s="221"/>
      <c r="F804" s="221"/>
      <c r="G804" s="221"/>
      <c r="H804" s="221"/>
      <c r="I804" s="221"/>
      <c r="J804" s="221"/>
      <c r="K804" s="221"/>
      <c r="L804" s="221"/>
      <c r="M804" s="221"/>
      <c r="N804" s="221"/>
      <c r="O804" s="221"/>
      <c r="P804" s="221"/>
      <c r="Q804" s="221"/>
      <c r="R804" s="221"/>
      <c r="S804" s="221"/>
      <c r="T804" s="221"/>
      <c r="U804" s="221"/>
      <c r="V804" s="221"/>
      <c r="W804" s="221"/>
      <c r="X804" s="221"/>
      <c r="Y804" s="221"/>
    </row>
    <row r="805" spans="1:25" ht="43.5" customHeight="1">
      <c r="A805" s="221"/>
      <c r="B805" s="221"/>
      <c r="C805" s="221"/>
      <c r="D805" s="221"/>
      <c r="E805" s="221"/>
      <c r="F805" s="221"/>
      <c r="G805" s="221"/>
      <c r="H805" s="221"/>
      <c r="I805" s="221"/>
      <c r="J805" s="221"/>
      <c r="K805" s="221"/>
      <c r="L805" s="221"/>
      <c r="M805" s="221"/>
      <c r="N805" s="221"/>
      <c r="O805" s="221"/>
      <c r="P805" s="221"/>
      <c r="Q805" s="221"/>
      <c r="R805" s="221"/>
      <c r="S805" s="221"/>
      <c r="T805" s="221"/>
      <c r="U805" s="221"/>
      <c r="V805" s="221"/>
      <c r="W805" s="221"/>
      <c r="X805" s="221"/>
      <c r="Y805" s="221"/>
    </row>
    <row r="806" spans="1:25" ht="43.5" customHeight="1">
      <c r="A806" s="221"/>
      <c r="B806" s="221"/>
      <c r="C806" s="221"/>
      <c r="D806" s="221"/>
      <c r="E806" s="221"/>
      <c r="F806" s="221"/>
      <c r="G806" s="221"/>
      <c r="H806" s="221"/>
      <c r="I806" s="221"/>
      <c r="J806" s="221"/>
      <c r="K806" s="221"/>
      <c r="L806" s="221"/>
      <c r="M806" s="221"/>
      <c r="N806" s="221"/>
      <c r="O806" s="221"/>
      <c r="P806" s="221"/>
      <c r="Q806" s="221"/>
      <c r="R806" s="221"/>
      <c r="S806" s="221"/>
      <c r="T806" s="221"/>
      <c r="U806" s="221"/>
      <c r="V806" s="221"/>
      <c r="W806" s="221"/>
      <c r="X806" s="221"/>
      <c r="Y806" s="221"/>
    </row>
    <row r="807" spans="1:25" ht="43.5" customHeight="1">
      <c r="A807" s="221"/>
      <c r="B807" s="221"/>
      <c r="C807" s="221"/>
      <c r="D807" s="221"/>
      <c r="E807" s="221"/>
      <c r="F807" s="221"/>
      <c r="G807" s="221"/>
      <c r="H807" s="221"/>
      <c r="I807" s="221"/>
      <c r="J807" s="221"/>
      <c r="K807" s="221"/>
      <c r="L807" s="221"/>
      <c r="M807" s="221"/>
      <c r="N807" s="221"/>
      <c r="O807" s="221"/>
      <c r="P807" s="221"/>
      <c r="Q807" s="221"/>
      <c r="R807" s="221"/>
      <c r="S807" s="221"/>
      <c r="T807" s="221"/>
      <c r="U807" s="221"/>
      <c r="V807" s="221"/>
      <c r="W807" s="221"/>
      <c r="X807" s="221"/>
      <c r="Y807" s="221"/>
    </row>
    <row r="808" spans="1:25" ht="43.5" customHeight="1">
      <c r="A808" s="221"/>
      <c r="B808" s="221"/>
      <c r="C808" s="221"/>
      <c r="D808" s="221"/>
      <c r="E808" s="221"/>
      <c r="F808" s="221"/>
      <c r="G808" s="221"/>
      <c r="H808" s="221"/>
      <c r="I808" s="221"/>
      <c r="J808" s="221"/>
      <c r="K808" s="221"/>
      <c r="L808" s="221"/>
      <c r="M808" s="221"/>
      <c r="N808" s="221"/>
      <c r="O808" s="221"/>
      <c r="P808" s="221"/>
      <c r="Q808" s="221"/>
      <c r="R808" s="221"/>
      <c r="S808" s="221"/>
      <c r="T808" s="221"/>
      <c r="U808" s="221"/>
      <c r="V808" s="221"/>
      <c r="W808" s="221"/>
      <c r="X808" s="221"/>
      <c r="Y808" s="221"/>
    </row>
    <row r="809" spans="1:25" ht="43.5" customHeight="1">
      <c r="A809" s="221"/>
      <c r="B809" s="221"/>
      <c r="C809" s="221"/>
      <c r="D809" s="221"/>
      <c r="E809" s="221"/>
      <c r="F809" s="221"/>
      <c r="G809" s="221"/>
      <c r="H809" s="221"/>
      <c r="I809" s="221"/>
      <c r="J809" s="221"/>
      <c r="K809" s="221"/>
      <c r="L809" s="221"/>
      <c r="M809" s="221"/>
      <c r="N809" s="221"/>
      <c r="O809" s="221"/>
      <c r="P809" s="221"/>
      <c r="Q809" s="221"/>
      <c r="R809" s="221"/>
      <c r="S809" s="221"/>
      <c r="T809" s="221"/>
      <c r="U809" s="221"/>
      <c r="V809" s="221"/>
      <c r="W809" s="221"/>
      <c r="X809" s="221"/>
      <c r="Y809" s="221"/>
    </row>
    <row r="810" spans="1:25" ht="43.5" customHeight="1">
      <c r="A810" s="221"/>
      <c r="B810" s="221"/>
      <c r="C810" s="221"/>
      <c r="D810" s="221"/>
      <c r="E810" s="221"/>
      <c r="F810" s="221"/>
      <c r="G810" s="221"/>
      <c r="H810" s="221"/>
      <c r="I810" s="221"/>
      <c r="J810" s="221"/>
      <c r="K810" s="221"/>
      <c r="L810" s="221"/>
      <c r="M810" s="221"/>
      <c r="N810" s="221"/>
      <c r="O810" s="221"/>
      <c r="P810" s="221"/>
      <c r="Q810" s="221"/>
      <c r="R810" s="221"/>
      <c r="S810" s="221"/>
      <c r="T810" s="221"/>
      <c r="U810" s="221"/>
      <c r="V810" s="221"/>
      <c r="W810" s="221"/>
      <c r="X810" s="221"/>
      <c r="Y810" s="221"/>
    </row>
    <row r="811" spans="1:25" ht="43.5" customHeight="1">
      <c r="A811" s="221"/>
      <c r="B811" s="221"/>
      <c r="C811" s="221"/>
      <c r="D811" s="221"/>
      <c r="E811" s="221"/>
      <c r="F811" s="221"/>
      <c r="G811" s="221"/>
      <c r="H811" s="221"/>
      <c r="I811" s="221"/>
      <c r="J811" s="221"/>
      <c r="K811" s="221"/>
      <c r="L811" s="221"/>
      <c r="M811" s="221"/>
      <c r="N811" s="221"/>
      <c r="O811" s="221"/>
      <c r="P811" s="221"/>
      <c r="Q811" s="221"/>
      <c r="R811" s="221"/>
      <c r="S811" s="221"/>
      <c r="T811" s="221"/>
      <c r="U811" s="221"/>
      <c r="V811" s="221"/>
      <c r="W811" s="221"/>
      <c r="X811" s="221"/>
      <c r="Y811" s="221"/>
    </row>
    <row r="812" spans="1:25" ht="43.5" customHeight="1">
      <c r="A812" s="221"/>
      <c r="B812" s="221"/>
      <c r="C812" s="221"/>
      <c r="D812" s="221"/>
      <c r="E812" s="221"/>
      <c r="F812" s="221"/>
      <c r="G812" s="221"/>
      <c r="H812" s="221"/>
      <c r="I812" s="221"/>
      <c r="J812" s="221"/>
      <c r="K812" s="221"/>
      <c r="L812" s="221"/>
      <c r="M812" s="221"/>
      <c r="N812" s="221"/>
      <c r="O812" s="221"/>
      <c r="P812" s="221"/>
      <c r="Q812" s="221"/>
      <c r="R812" s="221"/>
      <c r="S812" s="221"/>
      <c r="T812" s="221"/>
      <c r="U812" s="221"/>
      <c r="V812" s="221"/>
      <c r="W812" s="221"/>
      <c r="X812" s="221"/>
      <c r="Y812" s="221"/>
    </row>
    <row r="813" spans="1:25" ht="43.5" customHeight="1">
      <c r="A813" s="221"/>
      <c r="B813" s="221"/>
      <c r="C813" s="221"/>
      <c r="D813" s="221"/>
      <c r="E813" s="221"/>
      <c r="F813" s="221"/>
      <c r="G813" s="221"/>
      <c r="H813" s="221"/>
      <c r="I813" s="221"/>
      <c r="J813" s="221"/>
      <c r="K813" s="221"/>
      <c r="L813" s="221"/>
      <c r="M813" s="221"/>
      <c r="N813" s="221"/>
      <c r="O813" s="221"/>
      <c r="P813" s="221"/>
      <c r="Q813" s="221"/>
      <c r="R813" s="221"/>
      <c r="S813" s="221"/>
      <c r="T813" s="221"/>
      <c r="U813" s="221"/>
      <c r="V813" s="221"/>
      <c r="W813" s="221"/>
      <c r="X813" s="221"/>
      <c r="Y813" s="221"/>
    </row>
    <row r="814" spans="1:25" ht="43.5" customHeight="1">
      <c r="A814" s="221"/>
      <c r="B814" s="221"/>
      <c r="C814" s="221"/>
      <c r="D814" s="221"/>
      <c r="E814" s="221"/>
      <c r="F814" s="221"/>
      <c r="G814" s="221"/>
      <c r="H814" s="221"/>
      <c r="I814" s="221"/>
      <c r="J814" s="221"/>
      <c r="K814" s="221"/>
      <c r="L814" s="221"/>
      <c r="M814" s="221"/>
      <c r="N814" s="221"/>
      <c r="O814" s="221"/>
      <c r="P814" s="221"/>
      <c r="Q814" s="221"/>
      <c r="R814" s="221"/>
      <c r="S814" s="221"/>
      <c r="T814" s="221"/>
      <c r="U814" s="221"/>
      <c r="V814" s="221"/>
      <c r="W814" s="221"/>
      <c r="X814" s="221"/>
      <c r="Y814" s="221"/>
    </row>
    <row r="815" spans="1:25" ht="43.5" customHeight="1">
      <c r="A815" s="221"/>
      <c r="B815" s="221"/>
      <c r="C815" s="221"/>
      <c r="D815" s="221"/>
      <c r="E815" s="221"/>
      <c r="F815" s="221"/>
      <c r="G815" s="221"/>
      <c r="H815" s="221"/>
      <c r="I815" s="221"/>
      <c r="J815" s="221"/>
      <c r="K815" s="221"/>
      <c r="L815" s="221"/>
      <c r="M815" s="221"/>
      <c r="N815" s="221"/>
      <c r="O815" s="221"/>
      <c r="P815" s="221"/>
      <c r="Q815" s="221"/>
      <c r="R815" s="221"/>
      <c r="S815" s="221"/>
      <c r="T815" s="221"/>
      <c r="U815" s="221"/>
      <c r="V815" s="221"/>
      <c r="W815" s="221"/>
      <c r="X815" s="221"/>
      <c r="Y815" s="221"/>
    </row>
    <row r="816" spans="1:25" ht="43.5" customHeight="1">
      <c r="A816" s="221"/>
      <c r="B816" s="221"/>
      <c r="C816" s="221"/>
      <c r="D816" s="221"/>
      <c r="E816" s="221"/>
      <c r="F816" s="221"/>
      <c r="G816" s="221"/>
      <c r="H816" s="221"/>
      <c r="I816" s="221"/>
      <c r="J816" s="221"/>
      <c r="K816" s="221"/>
      <c r="L816" s="221"/>
      <c r="M816" s="221"/>
      <c r="N816" s="221"/>
      <c r="O816" s="221"/>
      <c r="P816" s="221"/>
      <c r="Q816" s="221"/>
      <c r="R816" s="221"/>
      <c r="S816" s="221"/>
      <c r="T816" s="221"/>
      <c r="U816" s="221"/>
      <c r="V816" s="221"/>
      <c r="W816" s="221"/>
      <c r="X816" s="221"/>
      <c r="Y816" s="221"/>
    </row>
    <row r="817" spans="1:25" ht="43.5" customHeight="1">
      <c r="A817" s="221"/>
      <c r="B817" s="221"/>
      <c r="C817" s="221"/>
      <c r="D817" s="221"/>
      <c r="E817" s="221"/>
      <c r="F817" s="221"/>
      <c r="G817" s="221"/>
      <c r="H817" s="221"/>
      <c r="I817" s="221"/>
      <c r="J817" s="221"/>
      <c r="K817" s="221"/>
      <c r="L817" s="221"/>
      <c r="M817" s="221"/>
      <c r="N817" s="221"/>
      <c r="O817" s="221"/>
      <c r="P817" s="221"/>
      <c r="Q817" s="221"/>
      <c r="R817" s="221"/>
      <c r="S817" s="221"/>
      <c r="T817" s="221"/>
      <c r="U817" s="221"/>
      <c r="V817" s="221"/>
      <c r="W817" s="221"/>
      <c r="X817" s="221"/>
      <c r="Y817" s="221"/>
    </row>
    <row r="818" spans="1:25" ht="43.5" customHeight="1">
      <c r="A818" s="221"/>
      <c r="B818" s="221"/>
      <c r="C818" s="221"/>
      <c r="D818" s="221"/>
      <c r="E818" s="221"/>
      <c r="F818" s="221"/>
      <c r="G818" s="221"/>
      <c r="H818" s="221"/>
      <c r="I818" s="221"/>
      <c r="J818" s="221"/>
      <c r="K818" s="221"/>
      <c r="L818" s="221"/>
      <c r="M818" s="221"/>
      <c r="N818" s="221"/>
      <c r="O818" s="221"/>
      <c r="P818" s="221"/>
      <c r="Q818" s="221"/>
      <c r="R818" s="221"/>
      <c r="S818" s="221"/>
      <c r="T818" s="221"/>
      <c r="U818" s="221"/>
      <c r="V818" s="221"/>
      <c r="W818" s="221"/>
      <c r="X818" s="221"/>
      <c r="Y818" s="221"/>
    </row>
    <row r="819" spans="1:25" ht="43.5" customHeight="1">
      <c r="A819" s="221"/>
      <c r="B819" s="221"/>
      <c r="C819" s="221"/>
      <c r="D819" s="221"/>
      <c r="E819" s="221"/>
      <c r="F819" s="221"/>
      <c r="G819" s="221"/>
      <c r="H819" s="221"/>
      <c r="I819" s="221"/>
      <c r="J819" s="221"/>
      <c r="K819" s="221"/>
      <c r="L819" s="221"/>
      <c r="M819" s="221"/>
      <c r="N819" s="221"/>
      <c r="O819" s="221"/>
      <c r="P819" s="221"/>
      <c r="Q819" s="221"/>
      <c r="R819" s="221"/>
      <c r="S819" s="221"/>
      <c r="T819" s="221"/>
      <c r="U819" s="221"/>
      <c r="V819" s="221"/>
      <c r="W819" s="221"/>
      <c r="X819" s="221"/>
      <c r="Y819" s="221"/>
    </row>
    <row r="820" spans="1:25" ht="43.5" customHeight="1">
      <c r="A820" s="221"/>
      <c r="B820" s="221"/>
      <c r="C820" s="221"/>
      <c r="D820" s="221"/>
      <c r="E820" s="221"/>
      <c r="F820" s="221"/>
      <c r="G820" s="221"/>
      <c r="H820" s="221"/>
      <c r="I820" s="221"/>
      <c r="J820" s="221"/>
      <c r="K820" s="221"/>
      <c r="L820" s="221"/>
      <c r="M820" s="221"/>
      <c r="N820" s="221"/>
      <c r="O820" s="221"/>
      <c r="P820" s="221"/>
      <c r="Q820" s="221"/>
      <c r="R820" s="221"/>
      <c r="S820" s="221"/>
      <c r="T820" s="221"/>
      <c r="U820" s="221"/>
      <c r="V820" s="221"/>
      <c r="W820" s="221"/>
      <c r="X820" s="221"/>
      <c r="Y820" s="221"/>
    </row>
    <row r="821" spans="1:25" ht="43.5" customHeight="1">
      <c r="A821" s="221"/>
      <c r="B821" s="221"/>
      <c r="C821" s="221"/>
      <c r="D821" s="221"/>
      <c r="E821" s="221"/>
      <c r="F821" s="221"/>
      <c r="G821" s="221"/>
      <c r="H821" s="221"/>
      <c r="I821" s="221"/>
      <c r="J821" s="221"/>
      <c r="K821" s="221"/>
      <c r="L821" s="221"/>
      <c r="M821" s="221"/>
      <c r="N821" s="221"/>
      <c r="O821" s="221"/>
      <c r="P821" s="221"/>
      <c r="Q821" s="221"/>
      <c r="R821" s="221"/>
      <c r="S821" s="221"/>
      <c r="T821" s="221"/>
      <c r="U821" s="221"/>
      <c r="V821" s="221"/>
      <c r="W821" s="221"/>
      <c r="X821" s="221"/>
      <c r="Y821" s="221"/>
    </row>
    <row r="822" spans="1:25" ht="43.5" customHeight="1">
      <c r="A822" s="221"/>
      <c r="B822" s="221"/>
      <c r="C822" s="221"/>
      <c r="D822" s="221"/>
      <c r="E822" s="221"/>
      <c r="F822" s="221"/>
      <c r="G822" s="221"/>
      <c r="H822" s="221"/>
      <c r="I822" s="221"/>
      <c r="J822" s="221"/>
      <c r="K822" s="221"/>
      <c r="L822" s="221"/>
      <c r="M822" s="221"/>
      <c r="N822" s="221"/>
      <c r="O822" s="221"/>
      <c r="P822" s="221"/>
      <c r="Q822" s="221"/>
      <c r="R822" s="221"/>
      <c r="S822" s="221"/>
      <c r="T822" s="221"/>
      <c r="U822" s="221"/>
      <c r="V822" s="221"/>
      <c r="W822" s="221"/>
      <c r="X822" s="221"/>
      <c r="Y822" s="221"/>
    </row>
    <row r="823" spans="1:25" ht="43.5" customHeight="1">
      <c r="A823" s="221"/>
      <c r="B823" s="221"/>
      <c r="C823" s="221"/>
      <c r="D823" s="221"/>
      <c r="E823" s="221"/>
      <c r="F823" s="221"/>
      <c r="G823" s="221"/>
      <c r="H823" s="221"/>
      <c r="I823" s="221"/>
      <c r="J823" s="221"/>
      <c r="K823" s="221"/>
      <c r="L823" s="221"/>
      <c r="M823" s="221"/>
      <c r="N823" s="221"/>
      <c r="O823" s="221"/>
      <c r="P823" s="221"/>
      <c r="Q823" s="221"/>
      <c r="R823" s="221"/>
      <c r="S823" s="221"/>
      <c r="T823" s="221"/>
      <c r="U823" s="221"/>
      <c r="V823" s="221"/>
      <c r="W823" s="221"/>
      <c r="X823" s="221"/>
      <c r="Y823" s="221"/>
    </row>
    <row r="824" spans="1:25" ht="43.5" customHeight="1">
      <c r="A824" s="221"/>
      <c r="B824" s="221"/>
      <c r="C824" s="221"/>
      <c r="D824" s="221"/>
      <c r="E824" s="221"/>
      <c r="F824" s="221"/>
      <c r="G824" s="221"/>
      <c r="H824" s="221"/>
      <c r="I824" s="221"/>
      <c r="J824" s="221"/>
      <c r="K824" s="221"/>
      <c r="L824" s="221"/>
      <c r="M824" s="221"/>
      <c r="N824" s="221"/>
      <c r="O824" s="221"/>
      <c r="P824" s="221"/>
      <c r="Q824" s="221"/>
      <c r="R824" s="221"/>
      <c r="S824" s="221"/>
      <c r="T824" s="221"/>
      <c r="U824" s="221"/>
      <c r="V824" s="221"/>
      <c r="W824" s="221"/>
      <c r="X824" s="221"/>
      <c r="Y824" s="221"/>
    </row>
    <row r="825" spans="1:25" ht="43.5" customHeight="1">
      <c r="A825" s="221"/>
      <c r="B825" s="221"/>
      <c r="C825" s="221"/>
      <c r="D825" s="221"/>
      <c r="E825" s="221"/>
      <c r="F825" s="221"/>
      <c r="G825" s="221"/>
      <c r="H825" s="221"/>
      <c r="I825" s="221"/>
      <c r="J825" s="221"/>
      <c r="K825" s="221"/>
      <c r="L825" s="221"/>
      <c r="M825" s="221"/>
      <c r="N825" s="221"/>
      <c r="O825" s="221"/>
      <c r="P825" s="221"/>
      <c r="Q825" s="221"/>
      <c r="R825" s="221"/>
      <c r="S825" s="221"/>
      <c r="T825" s="221"/>
      <c r="U825" s="221"/>
      <c r="V825" s="221"/>
      <c r="W825" s="221"/>
      <c r="X825" s="221"/>
      <c r="Y825" s="221"/>
    </row>
    <row r="826" spans="1:25" ht="43.5" customHeight="1">
      <c r="A826" s="221"/>
      <c r="B826" s="221"/>
      <c r="C826" s="221"/>
      <c r="D826" s="221"/>
      <c r="E826" s="221"/>
      <c r="F826" s="221"/>
      <c r="G826" s="221"/>
      <c r="H826" s="221"/>
      <c r="I826" s="221"/>
      <c r="J826" s="221"/>
      <c r="K826" s="221"/>
      <c r="L826" s="221"/>
      <c r="M826" s="221"/>
      <c r="N826" s="221"/>
      <c r="O826" s="221"/>
      <c r="P826" s="221"/>
      <c r="Q826" s="221"/>
      <c r="R826" s="221"/>
      <c r="S826" s="221"/>
      <c r="T826" s="221"/>
      <c r="U826" s="221"/>
      <c r="V826" s="221"/>
      <c r="W826" s="221"/>
      <c r="X826" s="221"/>
      <c r="Y826" s="221"/>
    </row>
    <row r="827" spans="1:25" ht="43.5" customHeight="1">
      <c r="A827" s="221"/>
      <c r="B827" s="221"/>
      <c r="C827" s="221"/>
      <c r="D827" s="221"/>
      <c r="E827" s="221"/>
      <c r="F827" s="221"/>
      <c r="G827" s="221"/>
      <c r="H827" s="221"/>
      <c r="I827" s="221"/>
      <c r="J827" s="221"/>
      <c r="K827" s="221"/>
      <c r="L827" s="221"/>
      <c r="M827" s="221"/>
      <c r="N827" s="221"/>
      <c r="O827" s="221"/>
      <c r="P827" s="221"/>
      <c r="Q827" s="221"/>
      <c r="R827" s="221"/>
      <c r="S827" s="221"/>
      <c r="T827" s="221"/>
      <c r="U827" s="221"/>
      <c r="V827" s="221"/>
      <c r="W827" s="221"/>
      <c r="X827" s="221"/>
      <c r="Y827" s="221"/>
    </row>
    <row r="828" spans="1:25" ht="43.5" customHeight="1">
      <c r="A828" s="221"/>
      <c r="B828" s="221"/>
      <c r="C828" s="221"/>
      <c r="D828" s="221"/>
      <c r="E828" s="221"/>
      <c r="F828" s="221"/>
      <c r="G828" s="221"/>
      <c r="H828" s="221"/>
      <c r="I828" s="221"/>
      <c r="J828" s="221"/>
      <c r="K828" s="221"/>
      <c r="L828" s="221"/>
      <c r="M828" s="221"/>
      <c r="N828" s="221"/>
      <c r="O828" s="221"/>
      <c r="P828" s="221"/>
      <c r="Q828" s="221"/>
      <c r="R828" s="221"/>
      <c r="S828" s="221"/>
      <c r="T828" s="221"/>
      <c r="U828" s="221"/>
      <c r="V828" s="221"/>
      <c r="W828" s="221"/>
      <c r="X828" s="221"/>
      <c r="Y828" s="221"/>
    </row>
    <row r="829" spans="1:25" ht="43.5" customHeight="1">
      <c r="A829" s="221"/>
      <c r="B829" s="221"/>
      <c r="C829" s="221"/>
      <c r="D829" s="221"/>
      <c r="E829" s="221"/>
      <c r="F829" s="221"/>
      <c r="G829" s="221"/>
      <c r="H829" s="221"/>
      <c r="I829" s="221"/>
      <c r="J829" s="221"/>
      <c r="K829" s="221"/>
      <c r="L829" s="221"/>
      <c r="M829" s="221"/>
      <c r="N829" s="221"/>
      <c r="O829" s="221"/>
      <c r="P829" s="221"/>
      <c r="Q829" s="221"/>
      <c r="R829" s="221"/>
      <c r="S829" s="221"/>
      <c r="T829" s="221"/>
      <c r="U829" s="221"/>
      <c r="V829" s="221"/>
      <c r="W829" s="221"/>
      <c r="X829" s="221"/>
      <c r="Y829" s="221"/>
    </row>
    <row r="830" spans="1:25" ht="43.5" customHeight="1">
      <c r="A830" s="221"/>
      <c r="B830" s="221"/>
      <c r="C830" s="221"/>
      <c r="D830" s="221"/>
      <c r="E830" s="221"/>
      <c r="F830" s="221"/>
      <c r="G830" s="221"/>
      <c r="H830" s="221"/>
      <c r="I830" s="221"/>
      <c r="J830" s="221"/>
      <c r="K830" s="221"/>
      <c r="L830" s="221"/>
      <c r="M830" s="221"/>
      <c r="N830" s="221"/>
      <c r="O830" s="221"/>
      <c r="P830" s="221"/>
      <c r="Q830" s="221"/>
      <c r="R830" s="221"/>
      <c r="S830" s="221"/>
      <c r="T830" s="221"/>
      <c r="U830" s="221"/>
      <c r="V830" s="221"/>
      <c r="W830" s="221"/>
      <c r="X830" s="221"/>
      <c r="Y830" s="221"/>
    </row>
    <row r="831" spans="1:25" ht="43.5" customHeight="1">
      <c r="A831" s="221"/>
      <c r="B831" s="221"/>
      <c r="C831" s="221"/>
      <c r="D831" s="221"/>
      <c r="E831" s="221"/>
      <c r="F831" s="221"/>
      <c r="G831" s="221"/>
      <c r="H831" s="221"/>
      <c r="I831" s="221"/>
      <c r="J831" s="221"/>
      <c r="K831" s="221"/>
      <c r="L831" s="221"/>
      <c r="M831" s="221"/>
      <c r="N831" s="221"/>
      <c r="O831" s="221"/>
      <c r="P831" s="221"/>
      <c r="Q831" s="221"/>
      <c r="R831" s="221"/>
      <c r="S831" s="221"/>
      <c r="T831" s="221"/>
      <c r="U831" s="221"/>
      <c r="V831" s="221"/>
      <c r="W831" s="221"/>
      <c r="X831" s="221"/>
      <c r="Y831" s="221"/>
    </row>
    <row r="832" spans="1:25" ht="43.5" customHeight="1">
      <c r="A832" s="221"/>
      <c r="B832" s="221"/>
      <c r="C832" s="221"/>
      <c r="D832" s="221"/>
      <c r="E832" s="221"/>
      <c r="F832" s="221"/>
      <c r="G832" s="221"/>
      <c r="H832" s="221"/>
      <c r="I832" s="221"/>
      <c r="J832" s="221"/>
      <c r="K832" s="221"/>
      <c r="L832" s="221"/>
      <c r="M832" s="221"/>
      <c r="N832" s="221"/>
      <c r="O832" s="221"/>
      <c r="P832" s="221"/>
      <c r="Q832" s="221"/>
      <c r="R832" s="221"/>
      <c r="S832" s="221"/>
      <c r="T832" s="221"/>
      <c r="U832" s="221"/>
      <c r="V832" s="221"/>
      <c r="W832" s="221"/>
      <c r="X832" s="221"/>
      <c r="Y832" s="221"/>
    </row>
    <row r="833" spans="1:25" ht="43.5" customHeight="1">
      <c r="A833" s="221"/>
      <c r="B833" s="221"/>
      <c r="C833" s="221"/>
      <c r="D833" s="221"/>
      <c r="E833" s="221"/>
      <c r="F833" s="221"/>
      <c r="G833" s="221"/>
      <c r="H833" s="221"/>
      <c r="I833" s="221"/>
      <c r="J833" s="221"/>
      <c r="K833" s="221"/>
      <c r="L833" s="221"/>
      <c r="M833" s="221"/>
      <c r="N833" s="221"/>
      <c r="O833" s="221"/>
      <c r="P833" s="221"/>
      <c r="Q833" s="221"/>
      <c r="R833" s="221"/>
      <c r="S833" s="221"/>
      <c r="T833" s="221"/>
      <c r="U833" s="221"/>
      <c r="V833" s="221"/>
      <c r="W833" s="221"/>
      <c r="X833" s="221"/>
      <c r="Y833" s="221"/>
    </row>
    <row r="834" spans="1:25" ht="43.5" customHeight="1">
      <c r="A834" s="221"/>
      <c r="B834" s="221"/>
      <c r="C834" s="221"/>
      <c r="D834" s="221"/>
      <c r="E834" s="221"/>
      <c r="F834" s="221"/>
      <c r="G834" s="221"/>
      <c r="H834" s="221"/>
      <c r="I834" s="221"/>
      <c r="J834" s="221"/>
      <c r="K834" s="221"/>
      <c r="L834" s="221"/>
      <c r="M834" s="221"/>
      <c r="N834" s="221"/>
      <c r="O834" s="221"/>
      <c r="P834" s="221"/>
      <c r="Q834" s="221"/>
      <c r="R834" s="221"/>
      <c r="S834" s="221"/>
      <c r="T834" s="221"/>
      <c r="U834" s="221"/>
      <c r="V834" s="221"/>
      <c r="W834" s="221"/>
      <c r="X834" s="221"/>
      <c r="Y834" s="221"/>
    </row>
    <row r="835" spans="1:25" ht="43.5" customHeight="1">
      <c r="A835" s="221"/>
      <c r="B835" s="221"/>
      <c r="C835" s="221"/>
      <c r="D835" s="221"/>
      <c r="E835" s="221"/>
      <c r="F835" s="221"/>
      <c r="G835" s="221"/>
      <c r="H835" s="221"/>
      <c r="I835" s="221"/>
      <c r="J835" s="221"/>
      <c r="K835" s="221"/>
      <c r="L835" s="221"/>
      <c r="M835" s="221"/>
      <c r="N835" s="221"/>
      <c r="O835" s="221"/>
      <c r="P835" s="221"/>
      <c r="Q835" s="221"/>
      <c r="R835" s="221"/>
      <c r="S835" s="221"/>
      <c r="T835" s="221"/>
      <c r="U835" s="221"/>
      <c r="V835" s="221"/>
      <c r="W835" s="221"/>
      <c r="X835" s="221"/>
      <c r="Y835" s="221"/>
    </row>
    <row r="836" spans="1:25" ht="43.5" customHeight="1">
      <c r="A836" s="221"/>
      <c r="B836" s="221"/>
      <c r="C836" s="221"/>
      <c r="D836" s="221"/>
      <c r="E836" s="221"/>
      <c r="F836" s="221"/>
      <c r="G836" s="221"/>
      <c r="H836" s="221"/>
      <c r="I836" s="221"/>
      <c r="J836" s="221"/>
      <c r="K836" s="221"/>
      <c r="L836" s="221"/>
      <c r="M836" s="221"/>
      <c r="N836" s="221"/>
      <c r="O836" s="221"/>
      <c r="P836" s="221"/>
      <c r="Q836" s="221"/>
      <c r="R836" s="221"/>
      <c r="S836" s="221"/>
      <c r="T836" s="221"/>
      <c r="U836" s="221"/>
      <c r="V836" s="221"/>
      <c r="W836" s="221"/>
      <c r="X836" s="221"/>
      <c r="Y836" s="221"/>
    </row>
    <row r="837" spans="1:25" ht="43.5" customHeight="1">
      <c r="A837" s="221"/>
      <c r="B837" s="221"/>
      <c r="C837" s="221"/>
      <c r="D837" s="221"/>
      <c r="E837" s="221"/>
      <c r="F837" s="221"/>
      <c r="G837" s="221"/>
      <c r="H837" s="221"/>
      <c r="I837" s="221"/>
      <c r="J837" s="221"/>
      <c r="K837" s="221"/>
      <c r="L837" s="221"/>
      <c r="M837" s="221"/>
      <c r="N837" s="221"/>
      <c r="O837" s="221"/>
      <c r="P837" s="221"/>
      <c r="Q837" s="221"/>
      <c r="R837" s="221"/>
      <c r="S837" s="221"/>
      <c r="T837" s="221"/>
      <c r="U837" s="221"/>
      <c r="V837" s="221"/>
      <c r="W837" s="221"/>
      <c r="X837" s="221"/>
      <c r="Y837" s="221"/>
    </row>
    <row r="838" spans="1:25" ht="43.5" customHeight="1">
      <c r="A838" s="221"/>
      <c r="B838" s="221"/>
      <c r="C838" s="221"/>
      <c r="D838" s="221"/>
      <c r="E838" s="221"/>
      <c r="F838" s="221"/>
      <c r="G838" s="221"/>
      <c r="H838" s="221"/>
      <c r="I838" s="221"/>
      <c r="J838" s="221"/>
      <c r="K838" s="221"/>
      <c r="L838" s="221"/>
      <c r="M838" s="221"/>
      <c r="N838" s="221"/>
      <c r="O838" s="221"/>
      <c r="P838" s="221"/>
      <c r="Q838" s="221"/>
      <c r="R838" s="221"/>
      <c r="S838" s="221"/>
      <c r="T838" s="221"/>
      <c r="U838" s="221"/>
      <c r="V838" s="221"/>
      <c r="W838" s="221"/>
      <c r="X838" s="221"/>
      <c r="Y838" s="221"/>
    </row>
    <row r="839" spans="1:25" ht="43.5" customHeight="1">
      <c r="A839" s="221"/>
      <c r="B839" s="221"/>
      <c r="C839" s="221"/>
      <c r="D839" s="221"/>
      <c r="E839" s="221"/>
      <c r="F839" s="221"/>
      <c r="G839" s="221"/>
      <c r="H839" s="221"/>
      <c r="I839" s="221"/>
      <c r="J839" s="221"/>
      <c r="K839" s="221"/>
      <c r="L839" s="221"/>
      <c r="M839" s="221"/>
      <c r="N839" s="221"/>
      <c r="O839" s="221"/>
      <c r="P839" s="221"/>
      <c r="Q839" s="221"/>
      <c r="R839" s="221"/>
      <c r="S839" s="221"/>
      <c r="T839" s="221"/>
      <c r="U839" s="221"/>
      <c r="V839" s="221"/>
      <c r="W839" s="221"/>
      <c r="X839" s="221"/>
      <c r="Y839" s="221"/>
    </row>
    <row r="840" spans="1:25" ht="43.5" customHeight="1">
      <c r="A840" s="221"/>
      <c r="B840" s="221"/>
      <c r="C840" s="221"/>
      <c r="D840" s="221"/>
      <c r="E840" s="221"/>
      <c r="F840" s="221"/>
      <c r="G840" s="221"/>
      <c r="H840" s="221"/>
      <c r="I840" s="221"/>
      <c r="J840" s="221"/>
      <c r="K840" s="221"/>
      <c r="L840" s="221"/>
      <c r="M840" s="221"/>
      <c r="N840" s="221"/>
      <c r="O840" s="221"/>
      <c r="P840" s="221"/>
      <c r="Q840" s="221"/>
      <c r="R840" s="221"/>
      <c r="S840" s="221"/>
      <c r="T840" s="221"/>
      <c r="U840" s="221"/>
      <c r="V840" s="221"/>
      <c r="W840" s="221"/>
      <c r="X840" s="221"/>
      <c r="Y840" s="221"/>
    </row>
    <row r="841" spans="1:25" ht="43.5" customHeight="1">
      <c r="A841" s="221"/>
      <c r="B841" s="221"/>
      <c r="C841" s="221"/>
      <c r="D841" s="221"/>
      <c r="E841" s="221"/>
      <c r="F841" s="221"/>
      <c r="G841" s="221"/>
      <c r="H841" s="221"/>
      <c r="I841" s="221"/>
      <c r="J841" s="221"/>
      <c r="K841" s="221"/>
      <c r="L841" s="221"/>
      <c r="M841" s="221"/>
      <c r="N841" s="221"/>
      <c r="O841" s="221"/>
      <c r="P841" s="221"/>
      <c r="Q841" s="221"/>
      <c r="R841" s="221"/>
      <c r="S841" s="221"/>
      <c r="T841" s="221"/>
      <c r="U841" s="221"/>
      <c r="V841" s="221"/>
      <c r="W841" s="221"/>
      <c r="X841" s="221"/>
      <c r="Y841" s="221"/>
    </row>
    <row r="842" spans="1:25" ht="43.5" customHeight="1">
      <c r="A842" s="221"/>
      <c r="B842" s="221"/>
      <c r="C842" s="221"/>
      <c r="D842" s="221"/>
      <c r="E842" s="221"/>
      <c r="F842" s="221"/>
      <c r="G842" s="221"/>
      <c r="H842" s="221"/>
      <c r="I842" s="221"/>
      <c r="J842" s="221"/>
      <c r="K842" s="221"/>
      <c r="L842" s="221"/>
      <c r="M842" s="221"/>
      <c r="N842" s="221"/>
      <c r="O842" s="221"/>
      <c r="P842" s="221"/>
      <c r="Q842" s="221"/>
      <c r="R842" s="221"/>
      <c r="S842" s="221"/>
      <c r="T842" s="221"/>
      <c r="U842" s="221"/>
      <c r="V842" s="221"/>
      <c r="W842" s="221"/>
      <c r="X842" s="221"/>
      <c r="Y842" s="221"/>
    </row>
    <row r="843" spans="1:25" ht="43.5" customHeight="1">
      <c r="A843" s="221"/>
      <c r="B843" s="221"/>
      <c r="C843" s="221"/>
      <c r="D843" s="221"/>
      <c r="E843" s="221"/>
      <c r="F843" s="221"/>
      <c r="G843" s="221"/>
      <c r="H843" s="221"/>
      <c r="I843" s="221"/>
      <c r="J843" s="221"/>
      <c r="K843" s="221"/>
      <c r="L843" s="221"/>
      <c r="M843" s="221"/>
      <c r="N843" s="221"/>
      <c r="O843" s="221"/>
      <c r="P843" s="221"/>
      <c r="Q843" s="221"/>
      <c r="R843" s="221"/>
      <c r="S843" s="221"/>
      <c r="T843" s="221"/>
      <c r="U843" s="221"/>
      <c r="V843" s="221"/>
      <c r="W843" s="221"/>
      <c r="X843" s="221"/>
      <c r="Y843" s="221"/>
    </row>
    <row r="844" spans="1:25" ht="43.5" customHeight="1">
      <c r="A844" s="221"/>
      <c r="B844" s="221"/>
      <c r="C844" s="221"/>
      <c r="D844" s="221"/>
      <c r="E844" s="221"/>
      <c r="F844" s="221"/>
      <c r="G844" s="221"/>
      <c r="H844" s="221"/>
      <c r="I844" s="221"/>
      <c r="J844" s="221"/>
      <c r="K844" s="221"/>
      <c r="L844" s="221"/>
      <c r="M844" s="221"/>
      <c r="N844" s="221"/>
      <c r="O844" s="221"/>
      <c r="P844" s="221"/>
      <c r="Q844" s="221"/>
      <c r="R844" s="221"/>
      <c r="S844" s="221"/>
      <c r="T844" s="221"/>
      <c r="U844" s="221"/>
      <c r="V844" s="221"/>
      <c r="W844" s="221"/>
      <c r="X844" s="221"/>
      <c r="Y844" s="221"/>
    </row>
    <row r="845" spans="1:25" ht="43.5" customHeight="1">
      <c r="A845" s="221"/>
      <c r="B845" s="221"/>
      <c r="C845" s="221"/>
      <c r="D845" s="221"/>
      <c r="E845" s="221"/>
      <c r="F845" s="221"/>
      <c r="G845" s="221"/>
      <c r="H845" s="221"/>
      <c r="I845" s="221"/>
      <c r="J845" s="221"/>
      <c r="K845" s="221"/>
      <c r="L845" s="221"/>
      <c r="M845" s="221"/>
      <c r="N845" s="221"/>
      <c r="O845" s="221"/>
      <c r="P845" s="221"/>
      <c r="Q845" s="221"/>
      <c r="R845" s="221"/>
      <c r="S845" s="221"/>
      <c r="T845" s="221"/>
      <c r="U845" s="221"/>
      <c r="V845" s="221"/>
      <c r="W845" s="221"/>
      <c r="X845" s="221"/>
      <c r="Y845" s="221"/>
    </row>
    <row r="846" spans="1:25" ht="43.5" customHeight="1">
      <c r="A846" s="221"/>
      <c r="B846" s="221"/>
      <c r="C846" s="221"/>
      <c r="D846" s="221"/>
      <c r="E846" s="221"/>
      <c r="F846" s="221"/>
      <c r="G846" s="221"/>
      <c r="H846" s="221"/>
      <c r="I846" s="221"/>
      <c r="J846" s="221"/>
      <c r="K846" s="221"/>
      <c r="L846" s="221"/>
      <c r="M846" s="221"/>
      <c r="N846" s="221"/>
      <c r="O846" s="221"/>
      <c r="P846" s="221"/>
      <c r="Q846" s="221"/>
      <c r="R846" s="221"/>
      <c r="S846" s="221"/>
      <c r="T846" s="221"/>
      <c r="U846" s="221"/>
      <c r="V846" s="221"/>
      <c r="W846" s="221"/>
      <c r="X846" s="221"/>
      <c r="Y846" s="221"/>
    </row>
    <row r="847" spans="1:25" ht="43.5" customHeight="1">
      <c r="A847" s="221"/>
      <c r="B847" s="221"/>
      <c r="C847" s="221"/>
      <c r="D847" s="221"/>
      <c r="E847" s="221"/>
      <c r="F847" s="221"/>
      <c r="G847" s="221"/>
      <c r="H847" s="221"/>
      <c r="I847" s="221"/>
      <c r="J847" s="221"/>
      <c r="K847" s="221"/>
      <c r="L847" s="221"/>
      <c r="M847" s="221"/>
      <c r="N847" s="221"/>
      <c r="O847" s="221"/>
      <c r="P847" s="221"/>
      <c r="Q847" s="221"/>
      <c r="R847" s="221"/>
      <c r="S847" s="221"/>
      <c r="T847" s="221"/>
      <c r="U847" s="221"/>
      <c r="V847" s="221"/>
      <c r="W847" s="221"/>
      <c r="X847" s="221"/>
      <c r="Y847" s="221"/>
    </row>
    <row r="848" spans="1:25" ht="43.5" customHeight="1">
      <c r="A848" s="221"/>
      <c r="B848" s="221"/>
      <c r="C848" s="221"/>
      <c r="D848" s="221"/>
      <c r="E848" s="221"/>
      <c r="F848" s="221"/>
      <c r="G848" s="221"/>
      <c r="H848" s="221"/>
      <c r="I848" s="221"/>
      <c r="J848" s="221"/>
      <c r="K848" s="221"/>
      <c r="L848" s="221"/>
      <c r="M848" s="221"/>
      <c r="N848" s="221"/>
      <c r="O848" s="221"/>
      <c r="P848" s="221"/>
      <c r="Q848" s="221"/>
      <c r="R848" s="221"/>
      <c r="S848" s="221"/>
      <c r="T848" s="221"/>
      <c r="U848" s="221"/>
      <c r="V848" s="221"/>
      <c r="W848" s="221"/>
      <c r="X848" s="221"/>
      <c r="Y848" s="221"/>
    </row>
    <row r="849" spans="1:25" ht="43.5" customHeight="1">
      <c r="A849" s="221"/>
      <c r="B849" s="221"/>
      <c r="C849" s="221"/>
      <c r="D849" s="221"/>
      <c r="E849" s="221"/>
      <c r="F849" s="221"/>
      <c r="G849" s="221"/>
      <c r="H849" s="221"/>
      <c r="I849" s="221"/>
      <c r="J849" s="221"/>
      <c r="K849" s="221"/>
      <c r="L849" s="221"/>
      <c r="M849" s="221"/>
      <c r="N849" s="221"/>
      <c r="O849" s="221"/>
      <c r="P849" s="221"/>
      <c r="Q849" s="221"/>
      <c r="R849" s="221"/>
      <c r="S849" s="221"/>
      <c r="T849" s="221"/>
      <c r="U849" s="221"/>
      <c r="V849" s="221"/>
      <c r="W849" s="221"/>
      <c r="X849" s="221"/>
      <c r="Y849" s="221"/>
    </row>
    <row r="850" spans="1:25" ht="43.5" customHeight="1">
      <c r="A850" s="221"/>
      <c r="B850" s="221"/>
      <c r="C850" s="221"/>
      <c r="D850" s="221"/>
      <c r="E850" s="221"/>
      <c r="F850" s="221"/>
      <c r="G850" s="221"/>
      <c r="H850" s="221"/>
      <c r="I850" s="221"/>
      <c r="J850" s="221"/>
      <c r="K850" s="221"/>
      <c r="L850" s="221"/>
      <c r="M850" s="221"/>
      <c r="N850" s="221"/>
      <c r="O850" s="221"/>
      <c r="P850" s="221"/>
      <c r="Q850" s="221"/>
      <c r="R850" s="221"/>
      <c r="S850" s="221"/>
      <c r="T850" s="221"/>
      <c r="U850" s="221"/>
      <c r="V850" s="221"/>
      <c r="W850" s="221"/>
      <c r="X850" s="221"/>
      <c r="Y850" s="221"/>
    </row>
    <row r="851" spans="1:25" ht="43.5" customHeight="1">
      <c r="A851" s="221"/>
      <c r="B851" s="221"/>
      <c r="C851" s="221"/>
      <c r="D851" s="221"/>
      <c r="E851" s="221"/>
      <c r="F851" s="221"/>
      <c r="G851" s="221"/>
      <c r="H851" s="221"/>
      <c r="I851" s="221"/>
      <c r="J851" s="221"/>
      <c r="K851" s="221"/>
      <c r="L851" s="221"/>
      <c r="M851" s="221"/>
      <c r="N851" s="221"/>
      <c r="O851" s="221"/>
      <c r="P851" s="221"/>
      <c r="Q851" s="221"/>
      <c r="R851" s="221"/>
      <c r="S851" s="221"/>
      <c r="T851" s="221"/>
      <c r="U851" s="221"/>
      <c r="V851" s="221"/>
      <c r="W851" s="221"/>
      <c r="X851" s="221"/>
      <c r="Y851" s="221"/>
    </row>
    <row r="852" spans="1:25" ht="43.5" customHeight="1">
      <c r="A852" s="221"/>
      <c r="B852" s="221"/>
      <c r="C852" s="221"/>
      <c r="D852" s="221"/>
      <c r="E852" s="221"/>
      <c r="F852" s="221"/>
      <c r="G852" s="221"/>
      <c r="H852" s="221"/>
      <c r="I852" s="221"/>
      <c r="J852" s="221"/>
      <c r="K852" s="221"/>
      <c r="L852" s="221"/>
      <c r="M852" s="221"/>
      <c r="N852" s="221"/>
      <c r="O852" s="221"/>
      <c r="P852" s="221"/>
      <c r="Q852" s="221"/>
      <c r="R852" s="221"/>
      <c r="S852" s="221"/>
      <c r="T852" s="221"/>
      <c r="U852" s="221"/>
      <c r="V852" s="221"/>
      <c r="W852" s="221"/>
      <c r="X852" s="221"/>
      <c r="Y852" s="221"/>
    </row>
    <row r="853" spans="1:25" ht="43.5" customHeight="1">
      <c r="A853" s="221"/>
      <c r="B853" s="221"/>
      <c r="C853" s="221"/>
      <c r="D853" s="221"/>
      <c r="E853" s="221"/>
      <c r="F853" s="221"/>
      <c r="G853" s="221"/>
      <c r="H853" s="221"/>
      <c r="I853" s="221"/>
      <c r="J853" s="221"/>
      <c r="K853" s="221"/>
      <c r="L853" s="221"/>
      <c r="M853" s="221"/>
      <c r="N853" s="221"/>
      <c r="O853" s="221"/>
      <c r="P853" s="221"/>
      <c r="Q853" s="221"/>
      <c r="R853" s="221"/>
      <c r="S853" s="221"/>
      <c r="T853" s="221"/>
      <c r="U853" s="221"/>
      <c r="V853" s="221"/>
      <c r="W853" s="221"/>
      <c r="X853" s="221"/>
      <c r="Y853" s="221"/>
    </row>
    <row r="854" spans="1:25" ht="43.5" customHeight="1">
      <c r="A854" s="221"/>
      <c r="B854" s="221"/>
      <c r="C854" s="221"/>
      <c r="D854" s="221"/>
      <c r="E854" s="221"/>
      <c r="F854" s="221"/>
      <c r="G854" s="221"/>
      <c r="H854" s="221"/>
      <c r="I854" s="221"/>
      <c r="J854" s="221"/>
      <c r="K854" s="221"/>
      <c r="L854" s="221"/>
      <c r="M854" s="221"/>
      <c r="N854" s="221"/>
      <c r="O854" s="221"/>
      <c r="P854" s="221"/>
      <c r="Q854" s="221"/>
      <c r="R854" s="221"/>
      <c r="S854" s="221"/>
      <c r="T854" s="221"/>
      <c r="U854" s="221"/>
      <c r="V854" s="221"/>
      <c r="W854" s="221"/>
      <c r="X854" s="221"/>
      <c r="Y854" s="221"/>
    </row>
    <row r="855" spans="1:25" ht="43.5" customHeight="1">
      <c r="A855" s="221"/>
      <c r="B855" s="221"/>
      <c r="C855" s="221"/>
      <c r="D855" s="221"/>
      <c r="E855" s="221"/>
      <c r="F855" s="221"/>
      <c r="G855" s="221"/>
      <c r="H855" s="221"/>
      <c r="I855" s="221"/>
      <c r="J855" s="221"/>
      <c r="K855" s="221"/>
      <c r="L855" s="221"/>
      <c r="M855" s="221"/>
      <c r="N855" s="221"/>
      <c r="O855" s="221"/>
      <c r="P855" s="221"/>
      <c r="Q855" s="221"/>
      <c r="R855" s="221"/>
      <c r="S855" s="221"/>
      <c r="T855" s="221"/>
      <c r="U855" s="221"/>
      <c r="V855" s="221"/>
      <c r="W855" s="221"/>
      <c r="X855" s="221"/>
      <c r="Y855" s="221"/>
    </row>
    <row r="856" spans="1:25" ht="43.5" customHeight="1">
      <c r="A856" s="221"/>
      <c r="B856" s="221"/>
      <c r="C856" s="221"/>
      <c r="D856" s="221"/>
      <c r="E856" s="221"/>
      <c r="F856" s="221"/>
      <c r="G856" s="221"/>
      <c r="H856" s="221"/>
      <c r="I856" s="221"/>
      <c r="J856" s="221"/>
      <c r="K856" s="221"/>
      <c r="L856" s="221"/>
      <c r="M856" s="221"/>
      <c r="N856" s="221"/>
      <c r="O856" s="221"/>
      <c r="P856" s="221"/>
      <c r="Q856" s="221"/>
      <c r="R856" s="221"/>
      <c r="S856" s="221"/>
      <c r="T856" s="221"/>
      <c r="U856" s="221"/>
      <c r="V856" s="221"/>
      <c r="W856" s="221"/>
      <c r="X856" s="221"/>
      <c r="Y856" s="221"/>
    </row>
    <row r="857" spans="1:25" ht="43.5" customHeight="1">
      <c r="A857" s="221"/>
      <c r="B857" s="221"/>
      <c r="C857" s="221"/>
      <c r="D857" s="221"/>
      <c r="E857" s="221"/>
      <c r="F857" s="221"/>
      <c r="G857" s="221"/>
      <c r="H857" s="221"/>
      <c r="I857" s="221"/>
      <c r="J857" s="221"/>
      <c r="K857" s="221"/>
      <c r="L857" s="221"/>
      <c r="M857" s="221"/>
      <c r="N857" s="221"/>
      <c r="O857" s="221"/>
      <c r="P857" s="221"/>
      <c r="Q857" s="221"/>
      <c r="R857" s="221"/>
      <c r="S857" s="221"/>
      <c r="T857" s="221"/>
      <c r="U857" s="221"/>
      <c r="V857" s="221"/>
      <c r="W857" s="221"/>
      <c r="X857" s="221"/>
      <c r="Y857" s="221"/>
    </row>
    <row r="858" spans="1:25" ht="43.5" customHeight="1">
      <c r="A858" s="221"/>
      <c r="B858" s="221"/>
      <c r="C858" s="221"/>
      <c r="D858" s="221"/>
      <c r="E858" s="221"/>
      <c r="F858" s="221"/>
      <c r="G858" s="221"/>
      <c r="H858" s="221"/>
      <c r="I858" s="221"/>
      <c r="J858" s="221"/>
      <c r="K858" s="221"/>
      <c r="L858" s="221"/>
      <c r="M858" s="221"/>
      <c r="N858" s="221"/>
      <c r="O858" s="221"/>
      <c r="P858" s="221"/>
      <c r="Q858" s="221"/>
      <c r="R858" s="221"/>
      <c r="S858" s="221"/>
      <c r="T858" s="221"/>
      <c r="U858" s="221"/>
      <c r="V858" s="221"/>
      <c r="W858" s="221"/>
      <c r="X858" s="221"/>
      <c r="Y858" s="221"/>
    </row>
    <row r="859" spans="1:25" ht="43.5" customHeight="1">
      <c r="A859" s="221"/>
      <c r="B859" s="221"/>
      <c r="C859" s="221"/>
      <c r="D859" s="221"/>
      <c r="E859" s="221"/>
      <c r="F859" s="221"/>
      <c r="G859" s="221"/>
      <c r="H859" s="221"/>
      <c r="I859" s="221"/>
      <c r="J859" s="221"/>
      <c r="K859" s="221"/>
      <c r="L859" s="221"/>
      <c r="M859" s="221"/>
      <c r="N859" s="221"/>
      <c r="O859" s="221"/>
      <c r="P859" s="221"/>
      <c r="Q859" s="221"/>
      <c r="R859" s="221"/>
      <c r="S859" s="221"/>
      <c r="T859" s="221"/>
      <c r="U859" s="221"/>
      <c r="V859" s="221"/>
      <c r="W859" s="221"/>
      <c r="X859" s="221"/>
      <c r="Y859" s="221"/>
    </row>
    <row r="860" spans="1:25" ht="43.5" customHeight="1">
      <c r="A860" s="221"/>
      <c r="B860" s="221"/>
      <c r="C860" s="221"/>
      <c r="D860" s="221"/>
      <c r="E860" s="221"/>
      <c r="F860" s="221"/>
      <c r="G860" s="221"/>
      <c r="H860" s="221"/>
      <c r="I860" s="221"/>
      <c r="J860" s="221"/>
      <c r="K860" s="221"/>
      <c r="L860" s="221"/>
      <c r="M860" s="221"/>
      <c r="N860" s="221"/>
      <c r="O860" s="221"/>
      <c r="P860" s="221"/>
      <c r="Q860" s="221"/>
      <c r="R860" s="221"/>
      <c r="S860" s="221"/>
      <c r="T860" s="221"/>
      <c r="U860" s="221"/>
      <c r="V860" s="221"/>
      <c r="W860" s="221"/>
      <c r="X860" s="221"/>
      <c r="Y860" s="221"/>
    </row>
    <row r="861" spans="1:25" ht="43.5" customHeight="1">
      <c r="A861" s="221"/>
      <c r="B861" s="221"/>
      <c r="C861" s="221"/>
      <c r="D861" s="221"/>
      <c r="E861" s="221"/>
      <c r="F861" s="221"/>
      <c r="G861" s="221"/>
      <c r="H861" s="221"/>
      <c r="I861" s="221"/>
      <c r="J861" s="221"/>
      <c r="K861" s="221"/>
      <c r="L861" s="221"/>
      <c r="M861" s="221"/>
      <c r="N861" s="221"/>
      <c r="O861" s="221"/>
      <c r="P861" s="221"/>
      <c r="Q861" s="221"/>
      <c r="R861" s="221"/>
      <c r="S861" s="221"/>
      <c r="T861" s="221"/>
      <c r="U861" s="221"/>
      <c r="V861" s="221"/>
      <c r="W861" s="221"/>
      <c r="X861" s="221"/>
      <c r="Y861" s="221"/>
    </row>
    <row r="862" spans="1:25" ht="43.5" customHeight="1">
      <c r="A862" s="221"/>
      <c r="B862" s="221"/>
      <c r="C862" s="221"/>
      <c r="D862" s="221"/>
      <c r="E862" s="221"/>
      <c r="F862" s="221"/>
      <c r="G862" s="221"/>
      <c r="H862" s="221"/>
      <c r="I862" s="221"/>
      <c r="J862" s="221"/>
      <c r="K862" s="221"/>
      <c r="L862" s="221"/>
      <c r="M862" s="221"/>
      <c r="N862" s="221"/>
      <c r="O862" s="221"/>
      <c r="P862" s="221"/>
      <c r="Q862" s="221"/>
      <c r="R862" s="221"/>
      <c r="S862" s="221"/>
      <c r="T862" s="221"/>
      <c r="U862" s="221"/>
      <c r="V862" s="221"/>
      <c r="W862" s="221"/>
      <c r="X862" s="221"/>
      <c r="Y862" s="221"/>
    </row>
    <row r="863" spans="1:25" ht="43.5" customHeight="1">
      <c r="A863" s="221"/>
      <c r="B863" s="221"/>
      <c r="C863" s="221"/>
      <c r="D863" s="221"/>
      <c r="E863" s="221"/>
      <c r="F863" s="221"/>
      <c r="G863" s="221"/>
      <c r="H863" s="221"/>
      <c r="I863" s="221"/>
      <c r="J863" s="221"/>
      <c r="K863" s="221"/>
      <c r="L863" s="221"/>
      <c r="M863" s="221"/>
      <c r="N863" s="221"/>
      <c r="O863" s="221"/>
      <c r="P863" s="221"/>
      <c r="Q863" s="221"/>
      <c r="R863" s="221"/>
      <c r="S863" s="221"/>
      <c r="T863" s="221"/>
      <c r="U863" s="221"/>
      <c r="V863" s="221"/>
      <c r="W863" s="221"/>
      <c r="X863" s="221"/>
      <c r="Y863" s="221"/>
    </row>
    <row r="864" spans="1:25" ht="43.5" customHeight="1">
      <c r="A864" s="221"/>
      <c r="B864" s="221"/>
      <c r="C864" s="221"/>
      <c r="D864" s="221"/>
      <c r="E864" s="221"/>
      <c r="F864" s="221"/>
      <c r="G864" s="221"/>
      <c r="H864" s="221"/>
      <c r="I864" s="221"/>
      <c r="J864" s="221"/>
      <c r="K864" s="221"/>
      <c r="L864" s="221"/>
      <c r="M864" s="221"/>
      <c r="N864" s="221"/>
      <c r="O864" s="221"/>
      <c r="P864" s="221"/>
      <c r="Q864" s="221"/>
      <c r="R864" s="221"/>
      <c r="S864" s="221"/>
      <c r="T864" s="221"/>
      <c r="U864" s="221"/>
      <c r="V864" s="221"/>
      <c r="W864" s="221"/>
      <c r="X864" s="221"/>
      <c r="Y864" s="221"/>
    </row>
    <row r="865" spans="1:25" ht="43.5" customHeight="1">
      <c r="A865" s="221"/>
      <c r="B865" s="221"/>
      <c r="C865" s="221"/>
      <c r="D865" s="221"/>
      <c r="E865" s="221"/>
      <c r="F865" s="221"/>
      <c r="G865" s="221"/>
      <c r="H865" s="221"/>
      <c r="I865" s="221"/>
      <c r="J865" s="221"/>
      <c r="K865" s="221"/>
      <c r="L865" s="221"/>
      <c r="M865" s="221"/>
      <c r="N865" s="221"/>
      <c r="O865" s="221"/>
      <c r="P865" s="221"/>
      <c r="Q865" s="221"/>
      <c r="R865" s="221"/>
      <c r="S865" s="221"/>
      <c r="T865" s="221"/>
      <c r="U865" s="221"/>
      <c r="V865" s="221"/>
      <c r="W865" s="221"/>
      <c r="X865" s="221"/>
      <c r="Y865" s="221"/>
    </row>
    <row r="866" spans="1:25" ht="43.5" customHeight="1">
      <c r="A866" s="221"/>
      <c r="B866" s="221"/>
      <c r="C866" s="221"/>
      <c r="D866" s="221"/>
      <c r="E866" s="221"/>
      <c r="F866" s="221"/>
      <c r="G866" s="221"/>
      <c r="H866" s="221"/>
      <c r="I866" s="221"/>
      <c r="J866" s="221"/>
      <c r="K866" s="221"/>
      <c r="L866" s="221"/>
      <c r="M866" s="221"/>
      <c r="N866" s="221"/>
      <c r="O866" s="221"/>
      <c r="P866" s="221"/>
      <c r="Q866" s="221"/>
      <c r="R866" s="221"/>
      <c r="S866" s="221"/>
      <c r="T866" s="221"/>
      <c r="U866" s="221"/>
      <c r="V866" s="221"/>
      <c r="W866" s="221"/>
      <c r="X866" s="221"/>
      <c r="Y866" s="221"/>
    </row>
    <row r="867" spans="1:25" ht="43.5" customHeight="1">
      <c r="A867" s="221"/>
      <c r="B867" s="221"/>
      <c r="C867" s="221"/>
      <c r="D867" s="221"/>
      <c r="E867" s="221"/>
      <c r="F867" s="221"/>
      <c r="G867" s="221"/>
      <c r="H867" s="221"/>
      <c r="I867" s="221"/>
      <c r="J867" s="221"/>
      <c r="K867" s="221"/>
      <c r="L867" s="221"/>
      <c r="M867" s="221"/>
      <c r="N867" s="221"/>
      <c r="O867" s="221"/>
      <c r="P867" s="221"/>
      <c r="Q867" s="221"/>
      <c r="R867" s="221"/>
      <c r="S867" s="221"/>
      <c r="T867" s="221"/>
      <c r="U867" s="221"/>
      <c r="V867" s="221"/>
      <c r="W867" s="221"/>
      <c r="X867" s="221"/>
      <c r="Y867" s="221"/>
    </row>
    <row r="868" spans="1:25" ht="43.5" customHeight="1">
      <c r="A868" s="221"/>
      <c r="B868" s="221"/>
      <c r="C868" s="221"/>
      <c r="D868" s="221"/>
      <c r="E868" s="221"/>
      <c r="F868" s="221"/>
      <c r="G868" s="221"/>
      <c r="H868" s="221"/>
      <c r="I868" s="221"/>
      <c r="J868" s="221"/>
      <c r="K868" s="221"/>
      <c r="L868" s="221"/>
      <c r="M868" s="221"/>
      <c r="N868" s="221"/>
      <c r="O868" s="221"/>
      <c r="P868" s="221"/>
      <c r="Q868" s="221"/>
      <c r="R868" s="221"/>
      <c r="S868" s="221"/>
      <c r="T868" s="221"/>
      <c r="U868" s="221"/>
      <c r="V868" s="221"/>
      <c r="W868" s="221"/>
      <c r="X868" s="221"/>
      <c r="Y868" s="221"/>
    </row>
    <row r="869" spans="1:25" ht="43.5" customHeight="1">
      <c r="A869" s="221"/>
      <c r="B869" s="221"/>
      <c r="C869" s="221"/>
      <c r="D869" s="221"/>
      <c r="E869" s="221"/>
      <c r="F869" s="221"/>
      <c r="G869" s="221"/>
      <c r="H869" s="221"/>
      <c r="I869" s="221"/>
      <c r="J869" s="221"/>
      <c r="K869" s="221"/>
      <c r="L869" s="221"/>
      <c r="M869" s="221"/>
      <c r="N869" s="221"/>
      <c r="O869" s="221"/>
      <c r="P869" s="221"/>
      <c r="Q869" s="221"/>
      <c r="R869" s="221"/>
      <c r="S869" s="221"/>
      <c r="T869" s="221"/>
      <c r="U869" s="221"/>
      <c r="V869" s="221"/>
      <c r="W869" s="221"/>
      <c r="X869" s="221"/>
      <c r="Y869" s="221"/>
    </row>
    <row r="870" spans="1:25" ht="43.5" customHeight="1">
      <c r="A870" s="221"/>
      <c r="B870" s="221"/>
      <c r="C870" s="221"/>
      <c r="D870" s="221"/>
      <c r="E870" s="221"/>
      <c r="F870" s="221"/>
      <c r="G870" s="221"/>
      <c r="H870" s="221"/>
      <c r="I870" s="221"/>
      <c r="J870" s="221"/>
      <c r="K870" s="221"/>
      <c r="L870" s="221"/>
      <c r="M870" s="221"/>
      <c r="N870" s="221"/>
      <c r="O870" s="221"/>
      <c r="P870" s="221"/>
      <c r="Q870" s="221"/>
      <c r="R870" s="221"/>
      <c r="S870" s="221"/>
      <c r="T870" s="221"/>
      <c r="U870" s="221"/>
      <c r="V870" s="221"/>
      <c r="W870" s="221"/>
      <c r="X870" s="221"/>
      <c r="Y870" s="221"/>
    </row>
    <row r="871" spans="1:25" ht="43.5" customHeight="1">
      <c r="A871" s="221"/>
      <c r="B871" s="221"/>
      <c r="C871" s="221"/>
      <c r="D871" s="221"/>
      <c r="E871" s="221"/>
      <c r="F871" s="221"/>
      <c r="G871" s="221"/>
      <c r="H871" s="221"/>
      <c r="I871" s="221"/>
      <c r="J871" s="221"/>
      <c r="K871" s="221"/>
      <c r="L871" s="221"/>
      <c r="M871" s="221"/>
      <c r="N871" s="221"/>
      <c r="O871" s="221"/>
      <c r="P871" s="221"/>
      <c r="Q871" s="221"/>
      <c r="R871" s="221"/>
      <c r="S871" s="221"/>
      <c r="T871" s="221"/>
      <c r="U871" s="221"/>
      <c r="V871" s="221"/>
      <c r="W871" s="221"/>
      <c r="X871" s="221"/>
      <c r="Y871" s="221"/>
    </row>
    <row r="872" spans="1:25" ht="43.5" customHeight="1">
      <c r="A872" s="221"/>
      <c r="B872" s="221"/>
      <c r="C872" s="221"/>
      <c r="D872" s="221"/>
      <c r="E872" s="221"/>
      <c r="F872" s="221"/>
      <c r="G872" s="221"/>
      <c r="H872" s="221"/>
      <c r="I872" s="221"/>
      <c r="J872" s="221"/>
      <c r="K872" s="221"/>
      <c r="L872" s="221"/>
      <c r="M872" s="221"/>
      <c r="N872" s="221"/>
      <c r="O872" s="221"/>
      <c r="P872" s="221"/>
      <c r="Q872" s="221"/>
      <c r="R872" s="221"/>
      <c r="S872" s="221"/>
      <c r="T872" s="221"/>
      <c r="U872" s="221"/>
      <c r="V872" s="221"/>
      <c r="W872" s="221"/>
      <c r="X872" s="221"/>
      <c r="Y872" s="221"/>
    </row>
    <row r="873" spans="1:25" ht="43.5" customHeight="1">
      <c r="A873" s="221"/>
      <c r="B873" s="221"/>
      <c r="C873" s="221"/>
      <c r="D873" s="221"/>
      <c r="E873" s="221"/>
      <c r="F873" s="221"/>
      <c r="G873" s="221"/>
      <c r="H873" s="221"/>
      <c r="I873" s="221"/>
      <c r="J873" s="221"/>
      <c r="K873" s="221"/>
      <c r="L873" s="221"/>
      <c r="M873" s="221"/>
      <c r="N873" s="221"/>
      <c r="O873" s="221"/>
      <c r="P873" s="221"/>
      <c r="Q873" s="221"/>
      <c r="R873" s="221"/>
      <c r="S873" s="221"/>
      <c r="T873" s="221"/>
      <c r="U873" s="221"/>
      <c r="V873" s="221"/>
      <c r="W873" s="221"/>
      <c r="X873" s="221"/>
      <c r="Y873" s="221"/>
    </row>
    <row r="874" spans="1:25" ht="43.5" customHeight="1">
      <c r="A874" s="221"/>
      <c r="B874" s="221"/>
      <c r="C874" s="221"/>
      <c r="D874" s="221"/>
      <c r="E874" s="221"/>
      <c r="F874" s="221"/>
      <c r="G874" s="221"/>
      <c r="H874" s="221"/>
      <c r="I874" s="221"/>
      <c r="J874" s="221"/>
      <c r="K874" s="221"/>
      <c r="L874" s="221"/>
      <c r="M874" s="221"/>
      <c r="N874" s="221"/>
      <c r="O874" s="221"/>
      <c r="P874" s="221"/>
      <c r="Q874" s="221"/>
      <c r="R874" s="221"/>
      <c r="S874" s="221"/>
      <c r="T874" s="221"/>
      <c r="U874" s="221"/>
      <c r="V874" s="221"/>
      <c r="W874" s="221"/>
      <c r="X874" s="221"/>
      <c r="Y874" s="221"/>
    </row>
    <row r="875" spans="1:25" ht="43.5" customHeight="1">
      <c r="A875" s="221"/>
      <c r="B875" s="221"/>
      <c r="C875" s="221"/>
      <c r="D875" s="221"/>
      <c r="E875" s="221"/>
      <c r="F875" s="221"/>
      <c r="G875" s="221"/>
      <c r="H875" s="221"/>
      <c r="I875" s="221"/>
      <c r="J875" s="221"/>
      <c r="K875" s="221"/>
      <c r="L875" s="221"/>
      <c r="M875" s="221"/>
      <c r="N875" s="221"/>
      <c r="O875" s="221"/>
      <c r="P875" s="221"/>
      <c r="Q875" s="221"/>
      <c r="R875" s="221"/>
      <c r="S875" s="221"/>
      <c r="T875" s="221"/>
      <c r="U875" s="221"/>
      <c r="V875" s="221"/>
      <c r="W875" s="221"/>
      <c r="X875" s="221"/>
      <c r="Y875" s="221"/>
    </row>
    <row r="876" spans="1:25" ht="43.5" customHeight="1">
      <c r="A876" s="221"/>
      <c r="B876" s="221"/>
      <c r="C876" s="221"/>
      <c r="D876" s="221"/>
      <c r="E876" s="221"/>
      <c r="F876" s="221"/>
      <c r="G876" s="221"/>
      <c r="H876" s="221"/>
      <c r="I876" s="221"/>
      <c r="J876" s="221"/>
      <c r="K876" s="221"/>
      <c r="L876" s="221"/>
      <c r="M876" s="221"/>
      <c r="N876" s="221"/>
      <c r="O876" s="221"/>
      <c r="P876" s="221"/>
      <c r="Q876" s="221"/>
      <c r="R876" s="221"/>
      <c r="S876" s="221"/>
      <c r="T876" s="221"/>
      <c r="U876" s="221"/>
      <c r="V876" s="221"/>
      <c r="W876" s="221"/>
      <c r="X876" s="221"/>
      <c r="Y876" s="221"/>
    </row>
    <row r="877" spans="1:25" ht="43.5" customHeight="1">
      <c r="A877" s="221"/>
      <c r="B877" s="221"/>
      <c r="C877" s="221"/>
      <c r="D877" s="221"/>
      <c r="E877" s="221"/>
      <c r="F877" s="221"/>
      <c r="G877" s="221"/>
      <c r="H877" s="221"/>
      <c r="I877" s="221"/>
      <c r="J877" s="221"/>
      <c r="K877" s="221"/>
      <c r="L877" s="221"/>
      <c r="M877" s="221"/>
      <c r="N877" s="221"/>
      <c r="O877" s="221"/>
      <c r="P877" s="221"/>
      <c r="Q877" s="221"/>
      <c r="R877" s="221"/>
      <c r="S877" s="221"/>
      <c r="T877" s="221"/>
      <c r="U877" s="221"/>
      <c r="V877" s="221"/>
      <c r="W877" s="221"/>
      <c r="X877" s="221"/>
      <c r="Y877" s="221"/>
    </row>
    <row r="878" spans="1:25" ht="43.5" customHeight="1">
      <c r="A878" s="221"/>
      <c r="B878" s="221"/>
      <c r="C878" s="221"/>
      <c r="D878" s="221"/>
      <c r="E878" s="221"/>
      <c r="F878" s="221"/>
      <c r="G878" s="221"/>
      <c r="H878" s="221"/>
      <c r="I878" s="221"/>
      <c r="J878" s="221"/>
      <c r="K878" s="221"/>
      <c r="L878" s="221"/>
      <c r="M878" s="221"/>
      <c r="N878" s="221"/>
      <c r="O878" s="221"/>
      <c r="P878" s="221"/>
      <c r="Q878" s="221"/>
      <c r="R878" s="221"/>
      <c r="S878" s="221"/>
      <c r="T878" s="221"/>
      <c r="U878" s="221"/>
      <c r="V878" s="221"/>
      <c r="W878" s="221"/>
      <c r="X878" s="221"/>
      <c r="Y878" s="221"/>
    </row>
    <row r="879" spans="1:25" ht="43.5" customHeight="1">
      <c r="A879" s="221"/>
      <c r="B879" s="221"/>
      <c r="C879" s="221"/>
      <c r="D879" s="221"/>
      <c r="E879" s="221"/>
      <c r="F879" s="221"/>
      <c r="G879" s="221"/>
      <c r="H879" s="221"/>
      <c r="I879" s="221"/>
      <c r="J879" s="221"/>
      <c r="K879" s="221"/>
      <c r="L879" s="221"/>
      <c r="M879" s="221"/>
      <c r="N879" s="221"/>
      <c r="O879" s="221"/>
      <c r="P879" s="221"/>
      <c r="Q879" s="221"/>
      <c r="R879" s="221"/>
      <c r="S879" s="221"/>
      <c r="T879" s="221"/>
      <c r="U879" s="221"/>
      <c r="V879" s="221"/>
      <c r="W879" s="221"/>
      <c r="X879" s="221"/>
      <c r="Y879" s="221"/>
    </row>
    <row r="880" spans="1:25" ht="43.5" customHeight="1">
      <c r="A880" s="221"/>
      <c r="B880" s="221"/>
      <c r="C880" s="221"/>
      <c r="D880" s="221"/>
      <c r="E880" s="221"/>
      <c r="F880" s="221"/>
      <c r="G880" s="221"/>
      <c r="H880" s="221"/>
      <c r="I880" s="221"/>
      <c r="J880" s="221"/>
      <c r="K880" s="221"/>
      <c r="L880" s="221"/>
      <c r="M880" s="221"/>
      <c r="N880" s="221"/>
      <c r="O880" s="221"/>
      <c r="P880" s="221"/>
      <c r="Q880" s="221"/>
      <c r="R880" s="221"/>
      <c r="S880" s="221"/>
      <c r="T880" s="221"/>
      <c r="U880" s="221"/>
      <c r="V880" s="221"/>
      <c r="W880" s="221"/>
      <c r="X880" s="221"/>
      <c r="Y880" s="221"/>
    </row>
    <row r="881" spans="1:25" ht="43.5" customHeight="1">
      <c r="A881" s="221"/>
      <c r="B881" s="221"/>
      <c r="C881" s="221"/>
      <c r="D881" s="221"/>
      <c r="E881" s="221"/>
      <c r="F881" s="221"/>
      <c r="G881" s="221"/>
      <c r="H881" s="221"/>
      <c r="I881" s="221"/>
      <c r="J881" s="221"/>
      <c r="K881" s="221"/>
      <c r="L881" s="221"/>
      <c r="M881" s="221"/>
      <c r="N881" s="221"/>
      <c r="O881" s="221"/>
      <c r="P881" s="221"/>
      <c r="Q881" s="221"/>
      <c r="R881" s="221"/>
      <c r="S881" s="221"/>
      <c r="T881" s="221"/>
      <c r="U881" s="221"/>
      <c r="V881" s="221"/>
      <c r="W881" s="221"/>
      <c r="X881" s="221"/>
      <c r="Y881" s="221"/>
    </row>
    <row r="882" spans="1:25" ht="43.5" customHeight="1">
      <c r="A882" s="221"/>
      <c r="B882" s="221"/>
      <c r="C882" s="221"/>
      <c r="D882" s="221"/>
      <c r="E882" s="221"/>
      <c r="F882" s="221"/>
      <c r="G882" s="221"/>
      <c r="H882" s="221"/>
      <c r="I882" s="221"/>
      <c r="J882" s="221"/>
      <c r="K882" s="221"/>
      <c r="L882" s="221"/>
      <c r="M882" s="221"/>
      <c r="N882" s="221"/>
      <c r="O882" s="221"/>
      <c r="P882" s="221"/>
      <c r="Q882" s="221"/>
      <c r="R882" s="221"/>
      <c r="S882" s="221"/>
      <c r="T882" s="221"/>
      <c r="U882" s="221"/>
      <c r="V882" s="221"/>
      <c r="W882" s="221"/>
      <c r="X882" s="221"/>
      <c r="Y882" s="221"/>
    </row>
    <row r="883" spans="1:25" ht="43.5" customHeight="1">
      <c r="A883" s="221"/>
      <c r="B883" s="221"/>
      <c r="C883" s="221"/>
      <c r="D883" s="221"/>
      <c r="E883" s="221"/>
      <c r="F883" s="221"/>
      <c r="G883" s="221"/>
      <c r="H883" s="221"/>
      <c r="I883" s="221"/>
      <c r="J883" s="221"/>
      <c r="K883" s="221"/>
      <c r="L883" s="221"/>
      <c r="M883" s="221"/>
      <c r="N883" s="221"/>
      <c r="O883" s="221"/>
      <c r="P883" s="221"/>
      <c r="Q883" s="221"/>
      <c r="R883" s="221"/>
      <c r="S883" s="221"/>
      <c r="T883" s="221"/>
      <c r="U883" s="221"/>
      <c r="V883" s="221"/>
      <c r="W883" s="221"/>
      <c r="X883" s="221"/>
      <c r="Y883" s="221"/>
    </row>
    <row r="884" spans="1:25" ht="43.5" customHeight="1">
      <c r="A884" s="221"/>
      <c r="B884" s="221"/>
      <c r="C884" s="221"/>
      <c r="D884" s="221"/>
      <c r="E884" s="221"/>
      <c r="F884" s="221"/>
      <c r="G884" s="221"/>
      <c r="H884" s="221"/>
      <c r="I884" s="221"/>
      <c r="J884" s="221"/>
      <c r="K884" s="221"/>
      <c r="L884" s="221"/>
      <c r="M884" s="221"/>
      <c r="N884" s="221"/>
      <c r="O884" s="221"/>
      <c r="P884" s="221"/>
      <c r="Q884" s="221"/>
      <c r="R884" s="221"/>
      <c r="S884" s="221"/>
      <c r="T884" s="221"/>
      <c r="U884" s="221"/>
      <c r="V884" s="221"/>
      <c r="W884" s="221"/>
      <c r="X884" s="221"/>
      <c r="Y884" s="221"/>
    </row>
    <row r="885" spans="1:25" ht="43.5" customHeight="1">
      <c r="A885" s="221"/>
      <c r="B885" s="221"/>
      <c r="C885" s="221"/>
      <c r="D885" s="221"/>
      <c r="E885" s="221"/>
      <c r="F885" s="221"/>
      <c r="G885" s="221"/>
      <c r="H885" s="221"/>
      <c r="I885" s="221"/>
      <c r="J885" s="221"/>
      <c r="K885" s="221"/>
      <c r="L885" s="221"/>
      <c r="M885" s="221"/>
      <c r="N885" s="221"/>
      <c r="O885" s="221"/>
      <c r="P885" s="221"/>
      <c r="Q885" s="221"/>
      <c r="R885" s="221"/>
      <c r="S885" s="221"/>
      <c r="T885" s="221"/>
      <c r="U885" s="221"/>
      <c r="V885" s="221"/>
      <c r="W885" s="221"/>
      <c r="X885" s="221"/>
      <c r="Y885" s="221"/>
    </row>
    <row r="886" spans="1:25" ht="43.5" customHeight="1">
      <c r="A886" s="221"/>
      <c r="B886" s="221"/>
      <c r="C886" s="221"/>
      <c r="D886" s="221"/>
      <c r="E886" s="221"/>
      <c r="F886" s="221"/>
      <c r="G886" s="221"/>
      <c r="H886" s="221"/>
      <c r="I886" s="221"/>
      <c r="J886" s="221"/>
      <c r="K886" s="221"/>
      <c r="L886" s="221"/>
      <c r="M886" s="221"/>
      <c r="N886" s="221"/>
      <c r="O886" s="221"/>
      <c r="P886" s="221"/>
      <c r="Q886" s="221"/>
      <c r="R886" s="221"/>
      <c r="S886" s="221"/>
      <c r="T886" s="221"/>
      <c r="U886" s="221"/>
      <c r="V886" s="221"/>
      <c r="W886" s="221"/>
      <c r="X886" s="221"/>
      <c r="Y886" s="221"/>
    </row>
    <row r="887" spans="1:25" ht="43.5" customHeight="1">
      <c r="A887" s="221"/>
      <c r="B887" s="221"/>
      <c r="C887" s="221"/>
      <c r="D887" s="221"/>
      <c r="E887" s="221"/>
      <c r="F887" s="221"/>
      <c r="G887" s="221"/>
      <c r="H887" s="221"/>
      <c r="I887" s="221"/>
      <c r="J887" s="221"/>
      <c r="K887" s="221"/>
      <c r="L887" s="221"/>
      <c r="M887" s="221"/>
      <c r="N887" s="221"/>
      <c r="O887" s="221"/>
      <c r="P887" s="221"/>
      <c r="Q887" s="221"/>
      <c r="R887" s="221"/>
      <c r="S887" s="221"/>
      <c r="T887" s="221"/>
      <c r="U887" s="221"/>
      <c r="V887" s="221"/>
      <c r="W887" s="221"/>
      <c r="X887" s="221"/>
      <c r="Y887" s="221"/>
    </row>
    <row r="888" spans="1:25" ht="43.5" customHeight="1">
      <c r="A888" s="221"/>
      <c r="B888" s="221"/>
      <c r="C888" s="221"/>
      <c r="D888" s="221"/>
      <c r="E888" s="221"/>
      <c r="F888" s="221"/>
      <c r="G888" s="221"/>
      <c r="H888" s="221"/>
      <c r="I888" s="221"/>
      <c r="J888" s="221"/>
      <c r="K888" s="221"/>
      <c r="L888" s="221"/>
      <c r="M888" s="221"/>
      <c r="N888" s="221"/>
      <c r="O888" s="221"/>
      <c r="P888" s="221"/>
      <c r="Q888" s="221"/>
      <c r="R888" s="221"/>
      <c r="S888" s="221"/>
      <c r="T888" s="221"/>
      <c r="U888" s="221"/>
      <c r="V888" s="221"/>
      <c r="W888" s="221"/>
      <c r="X888" s="221"/>
      <c r="Y888" s="221"/>
    </row>
    <row r="889" spans="1:25" ht="43.5" customHeight="1">
      <c r="A889" s="221"/>
      <c r="B889" s="221"/>
      <c r="C889" s="221"/>
      <c r="D889" s="221"/>
      <c r="E889" s="221"/>
      <c r="F889" s="221"/>
      <c r="G889" s="221"/>
      <c r="H889" s="221"/>
      <c r="I889" s="221"/>
      <c r="J889" s="221"/>
      <c r="K889" s="221"/>
      <c r="L889" s="221"/>
      <c r="M889" s="221"/>
      <c r="N889" s="221"/>
      <c r="O889" s="221"/>
      <c r="P889" s="221"/>
      <c r="Q889" s="221"/>
      <c r="R889" s="221"/>
      <c r="S889" s="221"/>
      <c r="T889" s="221"/>
      <c r="U889" s="221"/>
      <c r="V889" s="221"/>
      <c r="W889" s="221"/>
      <c r="X889" s="221"/>
      <c r="Y889" s="221"/>
    </row>
    <row r="890" spans="1:25" ht="43.5" customHeight="1">
      <c r="A890" s="221"/>
      <c r="B890" s="221"/>
      <c r="C890" s="221"/>
      <c r="D890" s="221"/>
      <c r="E890" s="221"/>
      <c r="F890" s="221"/>
      <c r="G890" s="221"/>
      <c r="H890" s="221"/>
      <c r="I890" s="221"/>
      <c r="J890" s="221"/>
      <c r="K890" s="221"/>
      <c r="L890" s="221"/>
      <c r="M890" s="221"/>
      <c r="N890" s="221"/>
      <c r="O890" s="221"/>
      <c r="P890" s="221"/>
      <c r="Q890" s="221"/>
      <c r="R890" s="221"/>
      <c r="S890" s="221"/>
      <c r="T890" s="221"/>
      <c r="U890" s="221"/>
      <c r="V890" s="221"/>
      <c r="W890" s="221"/>
      <c r="X890" s="221"/>
      <c r="Y890" s="221"/>
    </row>
    <row r="891" spans="1:25" ht="43.5" customHeight="1">
      <c r="A891" s="221"/>
      <c r="B891" s="221"/>
      <c r="C891" s="221"/>
      <c r="D891" s="221"/>
      <c r="E891" s="221"/>
      <c r="F891" s="221"/>
      <c r="G891" s="221"/>
      <c r="H891" s="221"/>
      <c r="I891" s="221"/>
      <c r="J891" s="221"/>
      <c r="K891" s="221"/>
      <c r="L891" s="221"/>
      <c r="M891" s="221"/>
      <c r="N891" s="221"/>
      <c r="O891" s="221"/>
      <c r="P891" s="221"/>
      <c r="Q891" s="221"/>
      <c r="R891" s="221"/>
      <c r="S891" s="221"/>
      <c r="T891" s="221"/>
      <c r="U891" s="221"/>
      <c r="V891" s="221"/>
      <c r="W891" s="221"/>
      <c r="X891" s="221"/>
      <c r="Y891" s="221"/>
    </row>
    <row r="892" spans="1:25" ht="43.5" customHeight="1">
      <c r="A892" s="221"/>
      <c r="B892" s="221"/>
      <c r="C892" s="221"/>
      <c r="D892" s="221"/>
      <c r="E892" s="221"/>
      <c r="F892" s="221"/>
      <c r="G892" s="221"/>
      <c r="H892" s="221"/>
      <c r="I892" s="221"/>
      <c r="J892" s="221"/>
      <c r="K892" s="221"/>
      <c r="L892" s="221"/>
      <c r="M892" s="221"/>
      <c r="N892" s="221"/>
      <c r="O892" s="221"/>
      <c r="P892" s="221"/>
      <c r="Q892" s="221"/>
      <c r="R892" s="221"/>
      <c r="S892" s="221"/>
      <c r="T892" s="221"/>
      <c r="U892" s="221"/>
      <c r="V892" s="221"/>
      <c r="W892" s="221"/>
      <c r="X892" s="221"/>
      <c r="Y892" s="221"/>
    </row>
    <row r="893" spans="1:25" ht="43.5" customHeight="1">
      <c r="A893" s="221"/>
      <c r="B893" s="221"/>
      <c r="C893" s="221"/>
      <c r="D893" s="221"/>
      <c r="E893" s="221"/>
      <c r="F893" s="221"/>
      <c r="G893" s="221"/>
      <c r="H893" s="221"/>
      <c r="I893" s="221"/>
      <c r="J893" s="221"/>
      <c r="K893" s="221"/>
      <c r="L893" s="221"/>
      <c r="M893" s="221"/>
      <c r="N893" s="221"/>
      <c r="O893" s="221"/>
      <c r="P893" s="221"/>
      <c r="Q893" s="221"/>
      <c r="R893" s="221"/>
      <c r="S893" s="221"/>
      <c r="T893" s="221"/>
      <c r="U893" s="221"/>
      <c r="V893" s="221"/>
      <c r="W893" s="221"/>
      <c r="X893" s="221"/>
      <c r="Y893" s="221"/>
    </row>
    <row r="894" spans="1:25" ht="43.5" customHeight="1">
      <c r="A894" s="221"/>
      <c r="B894" s="221"/>
      <c r="C894" s="221"/>
      <c r="D894" s="221"/>
      <c r="E894" s="221"/>
      <c r="F894" s="221"/>
      <c r="G894" s="221"/>
      <c r="H894" s="221"/>
      <c r="I894" s="221"/>
      <c r="J894" s="221"/>
      <c r="K894" s="221"/>
      <c r="L894" s="221"/>
      <c r="M894" s="221"/>
      <c r="N894" s="221"/>
      <c r="O894" s="221"/>
      <c r="P894" s="221"/>
      <c r="Q894" s="221"/>
      <c r="R894" s="221"/>
      <c r="S894" s="221"/>
      <c r="T894" s="221"/>
      <c r="U894" s="221"/>
      <c r="V894" s="221"/>
      <c r="W894" s="221"/>
      <c r="X894" s="221"/>
      <c r="Y894" s="221"/>
    </row>
    <row r="895" spans="1:25" ht="43.5" customHeight="1">
      <c r="A895" s="221"/>
      <c r="B895" s="221"/>
      <c r="C895" s="221"/>
      <c r="D895" s="221"/>
      <c r="E895" s="221"/>
      <c r="F895" s="221"/>
      <c r="G895" s="221"/>
      <c r="H895" s="221"/>
      <c r="I895" s="221"/>
      <c r="J895" s="221"/>
      <c r="K895" s="221"/>
      <c r="L895" s="221"/>
      <c r="M895" s="221"/>
      <c r="N895" s="221"/>
      <c r="O895" s="221"/>
      <c r="P895" s="221"/>
      <c r="Q895" s="221"/>
      <c r="R895" s="221"/>
      <c r="S895" s="221"/>
      <c r="T895" s="221"/>
      <c r="U895" s="221"/>
      <c r="V895" s="221"/>
      <c r="W895" s="221"/>
      <c r="X895" s="221"/>
      <c r="Y895" s="221"/>
    </row>
    <row r="896" spans="1:25" ht="43.5" customHeight="1">
      <c r="A896" s="221"/>
      <c r="B896" s="221"/>
      <c r="C896" s="221"/>
      <c r="D896" s="221"/>
      <c r="E896" s="221"/>
      <c r="F896" s="221"/>
      <c r="G896" s="221"/>
      <c r="H896" s="221"/>
      <c r="I896" s="221"/>
      <c r="J896" s="221"/>
      <c r="K896" s="221"/>
      <c r="L896" s="221"/>
      <c r="M896" s="221"/>
      <c r="N896" s="221"/>
      <c r="O896" s="221"/>
      <c r="P896" s="221"/>
      <c r="Q896" s="221"/>
      <c r="R896" s="221"/>
      <c r="S896" s="221"/>
      <c r="T896" s="221"/>
      <c r="U896" s="221"/>
      <c r="V896" s="221"/>
      <c r="W896" s="221"/>
      <c r="X896" s="221"/>
      <c r="Y896" s="221"/>
    </row>
    <row r="897" spans="1:25" ht="43.5" customHeight="1">
      <c r="A897" s="221"/>
      <c r="B897" s="221"/>
      <c r="C897" s="221"/>
      <c r="D897" s="221"/>
      <c r="E897" s="221"/>
      <c r="F897" s="221"/>
      <c r="G897" s="221"/>
      <c r="H897" s="221"/>
      <c r="I897" s="221"/>
      <c r="J897" s="221"/>
      <c r="K897" s="221"/>
      <c r="L897" s="221"/>
      <c r="M897" s="221"/>
      <c r="N897" s="221"/>
      <c r="O897" s="221"/>
      <c r="P897" s="221"/>
      <c r="Q897" s="221"/>
      <c r="R897" s="221"/>
      <c r="S897" s="221"/>
      <c r="T897" s="221"/>
      <c r="U897" s="221"/>
      <c r="V897" s="221"/>
      <c r="W897" s="221"/>
      <c r="X897" s="221"/>
      <c r="Y897" s="221"/>
    </row>
    <row r="898" spans="1:25" ht="43.5" customHeight="1">
      <c r="A898" s="221"/>
      <c r="B898" s="221"/>
      <c r="C898" s="221"/>
      <c r="D898" s="221"/>
      <c r="E898" s="221"/>
      <c r="F898" s="221"/>
      <c r="G898" s="221"/>
      <c r="H898" s="221"/>
      <c r="I898" s="221"/>
      <c r="J898" s="221"/>
      <c r="K898" s="221"/>
      <c r="L898" s="221"/>
      <c r="M898" s="221"/>
      <c r="N898" s="221"/>
      <c r="O898" s="221"/>
      <c r="P898" s="221"/>
      <c r="Q898" s="221"/>
      <c r="R898" s="221"/>
      <c r="S898" s="221"/>
      <c r="T898" s="221"/>
      <c r="U898" s="221"/>
      <c r="V898" s="221"/>
      <c r="W898" s="221"/>
      <c r="X898" s="221"/>
      <c r="Y898" s="221"/>
    </row>
    <row r="899" spans="1:25" ht="43.5" customHeight="1">
      <c r="A899" s="221"/>
      <c r="B899" s="221"/>
      <c r="C899" s="221"/>
      <c r="D899" s="221"/>
      <c r="E899" s="221"/>
      <c r="F899" s="221"/>
      <c r="G899" s="221"/>
      <c r="H899" s="221"/>
      <c r="I899" s="221"/>
      <c r="J899" s="221"/>
      <c r="K899" s="221"/>
      <c r="L899" s="221"/>
      <c r="M899" s="221"/>
      <c r="N899" s="221"/>
      <c r="O899" s="221"/>
      <c r="P899" s="221"/>
      <c r="Q899" s="221"/>
      <c r="R899" s="221"/>
      <c r="S899" s="221"/>
      <c r="T899" s="221"/>
      <c r="U899" s="221"/>
      <c r="V899" s="221"/>
      <c r="W899" s="221"/>
      <c r="X899" s="221"/>
      <c r="Y899" s="221"/>
    </row>
    <row r="900" spans="1:25" ht="43.5" customHeight="1">
      <c r="A900" s="221"/>
      <c r="B900" s="221"/>
      <c r="C900" s="221"/>
      <c r="D900" s="221"/>
      <c r="E900" s="221"/>
      <c r="F900" s="221"/>
      <c r="G900" s="221"/>
      <c r="H900" s="221"/>
      <c r="I900" s="221"/>
      <c r="J900" s="221"/>
      <c r="K900" s="221"/>
      <c r="L900" s="221"/>
      <c r="M900" s="221"/>
      <c r="N900" s="221"/>
      <c r="O900" s="221"/>
      <c r="P900" s="221"/>
      <c r="Q900" s="221"/>
      <c r="R900" s="221"/>
      <c r="S900" s="221"/>
      <c r="T900" s="221"/>
      <c r="U900" s="221"/>
      <c r="V900" s="221"/>
      <c r="W900" s="221"/>
      <c r="X900" s="221"/>
      <c r="Y900" s="221"/>
    </row>
    <row r="901" spans="1:25" ht="43.5" customHeight="1">
      <c r="A901" s="221"/>
      <c r="B901" s="221"/>
      <c r="C901" s="221"/>
      <c r="D901" s="221"/>
      <c r="E901" s="221"/>
      <c r="F901" s="221"/>
      <c r="G901" s="221"/>
      <c r="H901" s="221"/>
      <c r="I901" s="221"/>
      <c r="J901" s="221"/>
      <c r="K901" s="221"/>
      <c r="L901" s="221"/>
      <c r="M901" s="221"/>
      <c r="N901" s="221"/>
      <c r="O901" s="221"/>
      <c r="P901" s="221"/>
      <c r="Q901" s="221"/>
      <c r="R901" s="221"/>
      <c r="S901" s="221"/>
      <c r="T901" s="221"/>
      <c r="U901" s="221"/>
      <c r="V901" s="221"/>
      <c r="W901" s="221"/>
      <c r="X901" s="221"/>
      <c r="Y901" s="221"/>
    </row>
    <row r="902" spans="1:25" ht="43.5" customHeight="1">
      <c r="A902" s="221"/>
      <c r="B902" s="221"/>
      <c r="C902" s="221"/>
      <c r="D902" s="221"/>
      <c r="E902" s="221"/>
      <c r="F902" s="221"/>
      <c r="G902" s="221"/>
      <c r="H902" s="221"/>
      <c r="I902" s="221"/>
      <c r="J902" s="221"/>
      <c r="K902" s="221"/>
      <c r="L902" s="221"/>
      <c r="M902" s="221"/>
      <c r="N902" s="221"/>
      <c r="O902" s="221"/>
      <c r="P902" s="221"/>
      <c r="Q902" s="221"/>
      <c r="R902" s="221"/>
      <c r="S902" s="221"/>
      <c r="T902" s="221"/>
      <c r="U902" s="221"/>
      <c r="V902" s="221"/>
      <c r="W902" s="221"/>
      <c r="X902" s="221"/>
      <c r="Y902" s="221"/>
    </row>
    <row r="903" spans="1:25" ht="43.5" customHeight="1">
      <c r="A903" s="221"/>
      <c r="B903" s="221"/>
      <c r="C903" s="221"/>
      <c r="D903" s="221"/>
      <c r="E903" s="221"/>
      <c r="F903" s="221"/>
      <c r="G903" s="221"/>
      <c r="H903" s="221"/>
      <c r="I903" s="221"/>
      <c r="J903" s="221"/>
      <c r="K903" s="221"/>
      <c r="L903" s="221"/>
      <c r="M903" s="221"/>
      <c r="N903" s="221"/>
      <c r="O903" s="221"/>
      <c r="P903" s="221"/>
      <c r="Q903" s="221"/>
      <c r="R903" s="221"/>
      <c r="S903" s="221"/>
      <c r="T903" s="221"/>
      <c r="U903" s="221"/>
      <c r="V903" s="221"/>
      <c r="W903" s="221"/>
      <c r="X903" s="221"/>
      <c r="Y903" s="221"/>
    </row>
    <row r="904" spans="1:25" ht="43.5" customHeight="1">
      <c r="A904" s="221"/>
      <c r="B904" s="221"/>
      <c r="C904" s="221"/>
      <c r="D904" s="221"/>
      <c r="E904" s="221"/>
      <c r="F904" s="221"/>
      <c r="G904" s="221"/>
      <c r="H904" s="221"/>
      <c r="I904" s="221"/>
      <c r="J904" s="221"/>
      <c r="K904" s="221"/>
      <c r="L904" s="221"/>
      <c r="M904" s="221"/>
      <c r="N904" s="221"/>
      <c r="O904" s="221"/>
      <c r="P904" s="221"/>
      <c r="Q904" s="221"/>
      <c r="R904" s="221"/>
      <c r="S904" s="221"/>
      <c r="T904" s="221"/>
      <c r="U904" s="221"/>
      <c r="V904" s="221"/>
      <c r="W904" s="221"/>
      <c r="X904" s="221"/>
      <c r="Y904" s="221"/>
    </row>
    <row r="905" spans="1:25" ht="43.5" customHeight="1">
      <c r="A905" s="221"/>
      <c r="B905" s="221"/>
      <c r="C905" s="221"/>
      <c r="D905" s="221"/>
      <c r="E905" s="221"/>
      <c r="F905" s="221"/>
      <c r="G905" s="221"/>
      <c r="H905" s="221"/>
      <c r="I905" s="221"/>
      <c r="J905" s="221"/>
      <c r="K905" s="221"/>
      <c r="L905" s="221"/>
      <c r="M905" s="221"/>
      <c r="N905" s="221"/>
      <c r="O905" s="221"/>
      <c r="P905" s="221"/>
      <c r="Q905" s="221"/>
      <c r="R905" s="221"/>
      <c r="S905" s="221"/>
      <c r="T905" s="221"/>
      <c r="U905" s="221"/>
      <c r="V905" s="221"/>
      <c r="W905" s="221"/>
      <c r="X905" s="221"/>
      <c r="Y905" s="221"/>
    </row>
    <row r="906" spans="1:25" ht="43.5" customHeight="1">
      <c r="A906" s="221"/>
      <c r="B906" s="221"/>
      <c r="C906" s="221"/>
      <c r="D906" s="221"/>
      <c r="E906" s="221"/>
      <c r="F906" s="221"/>
      <c r="G906" s="221"/>
      <c r="H906" s="221"/>
      <c r="I906" s="221"/>
      <c r="J906" s="221"/>
      <c r="K906" s="221"/>
      <c r="L906" s="221"/>
      <c r="M906" s="221"/>
      <c r="N906" s="221"/>
      <c r="O906" s="221"/>
      <c r="P906" s="221"/>
      <c r="Q906" s="221"/>
      <c r="R906" s="221"/>
      <c r="S906" s="221"/>
      <c r="T906" s="221"/>
      <c r="U906" s="221"/>
      <c r="V906" s="221"/>
      <c r="W906" s="221"/>
      <c r="X906" s="221"/>
      <c r="Y906" s="221"/>
    </row>
    <row r="907" spans="1:25" ht="43.5" customHeight="1">
      <c r="A907" s="221"/>
      <c r="B907" s="221"/>
      <c r="C907" s="221"/>
      <c r="D907" s="221"/>
      <c r="E907" s="221"/>
      <c r="F907" s="221"/>
      <c r="G907" s="221"/>
      <c r="H907" s="221"/>
      <c r="I907" s="221"/>
      <c r="J907" s="221"/>
      <c r="K907" s="221"/>
      <c r="L907" s="221"/>
      <c r="M907" s="221"/>
      <c r="N907" s="221"/>
      <c r="O907" s="221"/>
      <c r="P907" s="221"/>
      <c r="Q907" s="221"/>
      <c r="R907" s="221"/>
      <c r="S907" s="221"/>
      <c r="T907" s="221"/>
      <c r="U907" s="221"/>
      <c r="V907" s="221"/>
      <c r="W907" s="221"/>
      <c r="X907" s="221"/>
      <c r="Y907" s="221"/>
    </row>
    <row r="908" spans="1:25" ht="43.5" customHeight="1">
      <c r="A908" s="221"/>
      <c r="B908" s="221"/>
      <c r="C908" s="221"/>
      <c r="D908" s="221"/>
      <c r="E908" s="221"/>
      <c r="F908" s="221"/>
      <c r="G908" s="221"/>
      <c r="H908" s="221"/>
      <c r="I908" s="221"/>
      <c r="J908" s="221"/>
      <c r="K908" s="221"/>
      <c r="L908" s="221"/>
      <c r="M908" s="221"/>
      <c r="N908" s="221"/>
      <c r="O908" s="221"/>
      <c r="P908" s="221"/>
      <c r="Q908" s="221"/>
      <c r="R908" s="221"/>
      <c r="S908" s="221"/>
      <c r="T908" s="221"/>
      <c r="U908" s="221"/>
      <c r="V908" s="221"/>
      <c r="W908" s="221"/>
      <c r="X908" s="221"/>
      <c r="Y908" s="221"/>
    </row>
    <row r="909" spans="1:25" ht="43.5" customHeight="1">
      <c r="A909" s="221"/>
      <c r="B909" s="221"/>
      <c r="C909" s="221"/>
      <c r="D909" s="221"/>
      <c r="E909" s="221"/>
      <c r="F909" s="221"/>
      <c r="G909" s="221"/>
      <c r="H909" s="221"/>
      <c r="I909" s="221"/>
      <c r="J909" s="221"/>
      <c r="K909" s="221"/>
      <c r="L909" s="221"/>
      <c r="M909" s="221"/>
      <c r="N909" s="221"/>
      <c r="O909" s="221"/>
      <c r="P909" s="221"/>
      <c r="Q909" s="221"/>
      <c r="R909" s="221"/>
      <c r="S909" s="221"/>
      <c r="T909" s="221"/>
      <c r="U909" s="221"/>
      <c r="V909" s="221"/>
      <c r="W909" s="221"/>
      <c r="X909" s="221"/>
      <c r="Y909" s="221"/>
    </row>
    <row r="910" spans="1:25" ht="43.5" customHeight="1">
      <c r="A910" s="221"/>
      <c r="B910" s="221"/>
      <c r="C910" s="221"/>
      <c r="D910" s="221"/>
      <c r="E910" s="221"/>
      <c r="F910" s="221"/>
      <c r="G910" s="221"/>
      <c r="H910" s="221"/>
      <c r="I910" s="221"/>
      <c r="J910" s="221"/>
      <c r="K910" s="221"/>
      <c r="L910" s="221"/>
      <c r="M910" s="221"/>
      <c r="N910" s="221"/>
      <c r="O910" s="221"/>
      <c r="P910" s="221"/>
      <c r="Q910" s="221"/>
      <c r="R910" s="221"/>
      <c r="S910" s="221"/>
      <c r="T910" s="221"/>
      <c r="U910" s="221"/>
      <c r="V910" s="221"/>
      <c r="W910" s="221"/>
      <c r="X910" s="221"/>
      <c r="Y910" s="221"/>
    </row>
    <row r="911" spans="1:25" ht="43.5" customHeight="1">
      <c r="A911" s="221"/>
      <c r="B911" s="221"/>
      <c r="C911" s="221"/>
      <c r="D911" s="221"/>
      <c r="E911" s="221"/>
      <c r="F911" s="221"/>
      <c r="G911" s="221"/>
      <c r="H911" s="221"/>
      <c r="I911" s="221"/>
      <c r="J911" s="221"/>
      <c r="K911" s="221"/>
      <c r="L911" s="221"/>
      <c r="M911" s="221"/>
      <c r="N911" s="221"/>
      <c r="O911" s="221"/>
      <c r="P911" s="221"/>
      <c r="Q911" s="221"/>
      <c r="R911" s="221"/>
      <c r="S911" s="221"/>
      <c r="T911" s="221"/>
      <c r="U911" s="221"/>
      <c r="V911" s="221"/>
      <c r="W911" s="221"/>
      <c r="X911" s="221"/>
      <c r="Y911" s="221"/>
    </row>
    <row r="912" spans="1:25" ht="43.5" customHeight="1">
      <c r="A912" s="221"/>
      <c r="B912" s="221"/>
      <c r="C912" s="221"/>
      <c r="D912" s="221"/>
      <c r="E912" s="221"/>
      <c r="F912" s="221"/>
      <c r="G912" s="221"/>
      <c r="H912" s="221"/>
      <c r="I912" s="221"/>
      <c r="J912" s="221"/>
      <c r="K912" s="221"/>
      <c r="L912" s="221"/>
      <c r="M912" s="221"/>
      <c r="N912" s="221"/>
      <c r="O912" s="221"/>
      <c r="P912" s="221"/>
      <c r="Q912" s="221"/>
      <c r="R912" s="221"/>
      <c r="S912" s="221"/>
      <c r="T912" s="221"/>
      <c r="U912" s="221"/>
      <c r="V912" s="221"/>
      <c r="W912" s="221"/>
      <c r="X912" s="221"/>
      <c r="Y912" s="221"/>
    </row>
    <row r="913" spans="1:25" ht="43.5" customHeight="1">
      <c r="A913" s="221"/>
      <c r="B913" s="221"/>
      <c r="C913" s="221"/>
      <c r="D913" s="221"/>
      <c r="E913" s="221"/>
      <c r="F913" s="221"/>
      <c r="G913" s="221"/>
      <c r="H913" s="221"/>
      <c r="I913" s="221"/>
      <c r="J913" s="221"/>
      <c r="K913" s="221"/>
      <c r="L913" s="221"/>
      <c r="M913" s="221"/>
      <c r="N913" s="221"/>
      <c r="O913" s="221"/>
      <c r="P913" s="221"/>
      <c r="Q913" s="221"/>
      <c r="R913" s="221"/>
      <c r="S913" s="221"/>
      <c r="T913" s="221"/>
      <c r="U913" s="221"/>
      <c r="V913" s="221"/>
      <c r="W913" s="221"/>
      <c r="X913" s="221"/>
      <c r="Y913" s="221"/>
    </row>
    <row r="914" spans="1:25" ht="43.5" customHeight="1">
      <c r="A914" s="221"/>
      <c r="B914" s="221"/>
      <c r="C914" s="221"/>
      <c r="D914" s="221"/>
      <c r="E914" s="221"/>
      <c r="F914" s="221"/>
      <c r="G914" s="221"/>
      <c r="H914" s="221"/>
      <c r="I914" s="221"/>
      <c r="J914" s="221"/>
      <c r="K914" s="221"/>
      <c r="L914" s="221"/>
      <c r="M914" s="221"/>
      <c r="N914" s="221"/>
      <c r="O914" s="221"/>
      <c r="P914" s="221"/>
      <c r="Q914" s="221"/>
      <c r="R914" s="221"/>
      <c r="S914" s="221"/>
      <c r="T914" s="221"/>
      <c r="U914" s="221"/>
      <c r="V914" s="221"/>
      <c r="W914" s="221"/>
      <c r="X914" s="221"/>
      <c r="Y914" s="221"/>
    </row>
    <row r="915" spans="1:25" ht="43.5" customHeight="1">
      <c r="A915" s="221"/>
      <c r="B915" s="221"/>
      <c r="C915" s="221"/>
      <c r="D915" s="221"/>
      <c r="E915" s="221"/>
      <c r="F915" s="221"/>
      <c r="G915" s="221"/>
      <c r="H915" s="221"/>
      <c r="I915" s="221"/>
      <c r="J915" s="221"/>
      <c r="K915" s="221"/>
      <c r="L915" s="221"/>
      <c r="M915" s="221"/>
      <c r="N915" s="221"/>
      <c r="O915" s="221"/>
      <c r="P915" s="221"/>
      <c r="Q915" s="221"/>
      <c r="R915" s="221"/>
      <c r="S915" s="221"/>
      <c r="T915" s="221"/>
      <c r="U915" s="221"/>
      <c r="V915" s="221"/>
      <c r="W915" s="221"/>
      <c r="X915" s="221"/>
      <c r="Y915" s="221"/>
    </row>
    <row r="916" spans="1:25" ht="43.5" customHeight="1">
      <c r="A916" s="221"/>
      <c r="B916" s="221"/>
      <c r="C916" s="221"/>
      <c r="D916" s="221"/>
      <c r="E916" s="221"/>
      <c r="F916" s="221"/>
      <c r="G916" s="221"/>
      <c r="H916" s="221"/>
      <c r="I916" s="221"/>
      <c r="J916" s="221"/>
      <c r="K916" s="221"/>
      <c r="L916" s="221"/>
      <c r="M916" s="221"/>
      <c r="N916" s="221"/>
      <c r="O916" s="221"/>
      <c r="P916" s="221"/>
      <c r="Q916" s="221"/>
      <c r="R916" s="221"/>
      <c r="S916" s="221"/>
      <c r="T916" s="221"/>
      <c r="U916" s="221"/>
      <c r="V916" s="221"/>
      <c r="W916" s="221"/>
      <c r="X916" s="221"/>
      <c r="Y916" s="221"/>
    </row>
    <row r="917" spans="1:25" ht="43.5" customHeight="1">
      <c r="A917" s="221"/>
      <c r="B917" s="221"/>
      <c r="C917" s="221"/>
      <c r="D917" s="221"/>
      <c r="E917" s="221"/>
      <c r="F917" s="221"/>
      <c r="G917" s="221"/>
      <c r="H917" s="221"/>
      <c r="I917" s="221"/>
      <c r="J917" s="221"/>
      <c r="K917" s="221"/>
      <c r="L917" s="221"/>
      <c r="M917" s="221"/>
      <c r="N917" s="221"/>
      <c r="O917" s="221"/>
      <c r="P917" s="221"/>
      <c r="Q917" s="221"/>
      <c r="R917" s="221"/>
      <c r="S917" s="221"/>
      <c r="T917" s="221"/>
      <c r="U917" s="221"/>
      <c r="V917" s="221"/>
      <c r="W917" s="221"/>
      <c r="X917" s="221"/>
      <c r="Y917" s="221"/>
    </row>
    <row r="918" spans="1:25" ht="43.5" customHeight="1">
      <c r="A918" s="221"/>
      <c r="B918" s="221"/>
      <c r="C918" s="221"/>
      <c r="D918" s="221"/>
      <c r="E918" s="221"/>
      <c r="F918" s="221"/>
      <c r="G918" s="221"/>
      <c r="H918" s="221"/>
      <c r="I918" s="221"/>
      <c r="J918" s="221"/>
      <c r="K918" s="221"/>
      <c r="L918" s="221"/>
      <c r="M918" s="221"/>
      <c r="N918" s="221"/>
      <c r="O918" s="221"/>
      <c r="P918" s="221"/>
      <c r="Q918" s="221"/>
      <c r="R918" s="221"/>
      <c r="S918" s="221"/>
      <c r="T918" s="221"/>
      <c r="U918" s="221"/>
      <c r="V918" s="221"/>
      <c r="W918" s="221"/>
      <c r="X918" s="221"/>
      <c r="Y918" s="221"/>
    </row>
    <row r="919" spans="1:25" ht="43.5" customHeight="1">
      <c r="A919" s="221"/>
      <c r="B919" s="221"/>
      <c r="C919" s="221"/>
      <c r="D919" s="221"/>
      <c r="E919" s="221"/>
      <c r="F919" s="221"/>
      <c r="G919" s="221"/>
      <c r="H919" s="221"/>
      <c r="I919" s="221"/>
      <c r="J919" s="221"/>
      <c r="K919" s="221"/>
      <c r="L919" s="221"/>
      <c r="M919" s="221"/>
      <c r="N919" s="221"/>
      <c r="O919" s="221"/>
      <c r="P919" s="221"/>
      <c r="Q919" s="221"/>
      <c r="R919" s="221"/>
      <c r="S919" s="221"/>
      <c r="T919" s="221"/>
      <c r="U919" s="221"/>
      <c r="V919" s="221"/>
      <c r="W919" s="221"/>
      <c r="X919" s="221"/>
      <c r="Y919" s="221"/>
    </row>
    <row r="920" spans="1:25" ht="43.5" customHeight="1">
      <c r="A920" s="221"/>
      <c r="B920" s="221"/>
      <c r="C920" s="221"/>
      <c r="D920" s="221"/>
      <c r="E920" s="221"/>
      <c r="F920" s="221"/>
      <c r="G920" s="221"/>
      <c r="H920" s="221"/>
      <c r="I920" s="221"/>
      <c r="J920" s="221"/>
      <c r="K920" s="221"/>
      <c r="L920" s="221"/>
      <c r="M920" s="221"/>
      <c r="N920" s="221"/>
      <c r="O920" s="221"/>
      <c r="P920" s="221"/>
      <c r="Q920" s="221"/>
      <c r="R920" s="221"/>
      <c r="S920" s="221"/>
      <c r="T920" s="221"/>
      <c r="U920" s="221"/>
      <c r="V920" s="221"/>
      <c r="W920" s="221"/>
      <c r="X920" s="221"/>
      <c r="Y920" s="221"/>
    </row>
    <row r="921" spans="1:25" ht="43.5" customHeight="1">
      <c r="A921" s="221"/>
      <c r="B921" s="221"/>
      <c r="C921" s="221"/>
      <c r="D921" s="221"/>
      <c r="E921" s="221"/>
      <c r="F921" s="221"/>
      <c r="G921" s="221"/>
      <c r="H921" s="221"/>
      <c r="I921" s="221"/>
      <c r="J921" s="221"/>
      <c r="K921" s="221"/>
      <c r="L921" s="221"/>
      <c r="M921" s="221"/>
      <c r="N921" s="221"/>
      <c r="O921" s="221"/>
      <c r="P921" s="221"/>
      <c r="Q921" s="221"/>
      <c r="R921" s="221"/>
      <c r="S921" s="221"/>
      <c r="T921" s="221"/>
      <c r="U921" s="221"/>
      <c r="V921" s="221"/>
      <c r="W921" s="221"/>
      <c r="X921" s="221"/>
      <c r="Y921" s="221"/>
    </row>
    <row r="922" spans="1:25" ht="43.5" customHeight="1">
      <c r="A922" s="221"/>
      <c r="B922" s="221"/>
      <c r="C922" s="221"/>
      <c r="D922" s="221"/>
      <c r="E922" s="221"/>
      <c r="F922" s="221"/>
      <c r="G922" s="221"/>
      <c r="H922" s="221"/>
      <c r="I922" s="221"/>
      <c r="J922" s="221"/>
      <c r="K922" s="221"/>
      <c r="L922" s="221"/>
      <c r="M922" s="221"/>
      <c r="N922" s="221"/>
      <c r="O922" s="221"/>
      <c r="P922" s="221"/>
      <c r="Q922" s="221"/>
      <c r="R922" s="221"/>
      <c r="S922" s="221"/>
      <c r="T922" s="221"/>
      <c r="U922" s="221"/>
      <c r="V922" s="221"/>
      <c r="W922" s="221"/>
      <c r="X922" s="221"/>
      <c r="Y922" s="221"/>
    </row>
    <row r="923" spans="1:25" ht="43.5" customHeight="1">
      <c r="A923" s="221"/>
      <c r="B923" s="221"/>
      <c r="C923" s="221"/>
      <c r="D923" s="221"/>
      <c r="E923" s="221"/>
      <c r="F923" s="221"/>
      <c r="G923" s="221"/>
      <c r="H923" s="221"/>
      <c r="I923" s="221"/>
      <c r="J923" s="221"/>
      <c r="K923" s="221"/>
      <c r="L923" s="221"/>
      <c r="M923" s="221"/>
      <c r="N923" s="221"/>
      <c r="O923" s="221"/>
      <c r="P923" s="221"/>
      <c r="Q923" s="221"/>
      <c r="R923" s="221"/>
      <c r="S923" s="221"/>
      <c r="T923" s="221"/>
      <c r="U923" s="221"/>
      <c r="V923" s="221"/>
      <c r="W923" s="221"/>
      <c r="X923" s="221"/>
      <c r="Y923" s="221"/>
    </row>
    <row r="924" spans="1:25" ht="43.5" customHeight="1">
      <c r="A924" s="221"/>
      <c r="B924" s="221"/>
      <c r="C924" s="221"/>
      <c r="D924" s="221"/>
      <c r="E924" s="221"/>
      <c r="F924" s="221"/>
      <c r="G924" s="221"/>
      <c r="H924" s="221"/>
      <c r="I924" s="221"/>
      <c r="J924" s="221"/>
      <c r="K924" s="221"/>
      <c r="L924" s="221"/>
      <c r="M924" s="221"/>
      <c r="N924" s="221"/>
      <c r="O924" s="221"/>
      <c r="P924" s="221"/>
      <c r="Q924" s="221"/>
      <c r="R924" s="221"/>
      <c r="S924" s="221"/>
      <c r="T924" s="221"/>
      <c r="U924" s="221"/>
      <c r="V924" s="221"/>
      <c r="W924" s="221"/>
      <c r="X924" s="221"/>
      <c r="Y924" s="221"/>
    </row>
    <row r="925" spans="1:25" ht="43.5" customHeight="1">
      <c r="A925" s="221"/>
      <c r="B925" s="221"/>
      <c r="C925" s="221"/>
      <c r="D925" s="221"/>
      <c r="E925" s="221"/>
      <c r="F925" s="221"/>
      <c r="G925" s="221"/>
      <c r="H925" s="221"/>
      <c r="I925" s="221"/>
      <c r="J925" s="221"/>
      <c r="K925" s="221"/>
      <c r="L925" s="221"/>
      <c r="M925" s="221"/>
      <c r="N925" s="221"/>
      <c r="O925" s="221"/>
      <c r="P925" s="221"/>
      <c r="Q925" s="221"/>
      <c r="R925" s="221"/>
      <c r="S925" s="221"/>
      <c r="T925" s="221"/>
      <c r="U925" s="221"/>
      <c r="V925" s="221"/>
      <c r="W925" s="221"/>
      <c r="X925" s="221"/>
      <c r="Y925" s="221"/>
    </row>
    <row r="926" spans="1:25" ht="43.5" customHeight="1">
      <c r="A926" s="221"/>
      <c r="B926" s="221"/>
      <c r="C926" s="221"/>
      <c r="D926" s="221"/>
      <c r="E926" s="221"/>
      <c r="F926" s="221"/>
      <c r="G926" s="221"/>
      <c r="H926" s="221"/>
      <c r="I926" s="221"/>
      <c r="J926" s="221"/>
      <c r="K926" s="221"/>
      <c r="L926" s="221"/>
      <c r="M926" s="221"/>
      <c r="N926" s="221"/>
      <c r="O926" s="221"/>
      <c r="P926" s="221"/>
      <c r="Q926" s="221"/>
      <c r="R926" s="221"/>
      <c r="S926" s="221"/>
      <c r="T926" s="221"/>
      <c r="U926" s="221"/>
      <c r="V926" s="221"/>
      <c r="W926" s="221"/>
      <c r="X926" s="221"/>
      <c r="Y926" s="221"/>
    </row>
    <row r="927" spans="1:25" ht="43.5" customHeight="1">
      <c r="A927" s="221"/>
      <c r="B927" s="221"/>
      <c r="C927" s="221"/>
      <c r="D927" s="221"/>
      <c r="E927" s="221"/>
      <c r="F927" s="221"/>
      <c r="G927" s="221"/>
      <c r="H927" s="221"/>
      <c r="I927" s="221"/>
      <c r="J927" s="221"/>
      <c r="K927" s="221"/>
      <c r="L927" s="221"/>
      <c r="M927" s="221"/>
      <c r="N927" s="221"/>
      <c r="O927" s="221"/>
      <c r="P927" s="221"/>
      <c r="Q927" s="221"/>
      <c r="R927" s="221"/>
      <c r="S927" s="221"/>
      <c r="T927" s="221"/>
      <c r="U927" s="221"/>
      <c r="V927" s="221"/>
      <c r="W927" s="221"/>
      <c r="X927" s="221"/>
      <c r="Y927" s="221"/>
    </row>
    <row r="928" spans="1:25" ht="43.5" customHeight="1">
      <c r="A928" s="221"/>
      <c r="B928" s="221"/>
      <c r="C928" s="221"/>
      <c r="D928" s="221"/>
      <c r="E928" s="221"/>
      <c r="F928" s="221"/>
      <c r="G928" s="221"/>
      <c r="H928" s="221"/>
      <c r="I928" s="221"/>
      <c r="J928" s="221"/>
      <c r="K928" s="221"/>
      <c r="L928" s="221"/>
      <c r="M928" s="221"/>
      <c r="N928" s="221"/>
      <c r="O928" s="221"/>
      <c r="P928" s="221"/>
      <c r="Q928" s="221"/>
      <c r="R928" s="221"/>
      <c r="S928" s="221"/>
      <c r="T928" s="221"/>
      <c r="U928" s="221"/>
      <c r="V928" s="221"/>
      <c r="W928" s="221"/>
      <c r="X928" s="221"/>
      <c r="Y928" s="221"/>
    </row>
    <row r="929" spans="1:25" ht="43.5" customHeight="1">
      <c r="A929" s="221"/>
      <c r="B929" s="221"/>
      <c r="C929" s="221"/>
      <c r="D929" s="221"/>
      <c r="E929" s="221"/>
      <c r="F929" s="221"/>
      <c r="G929" s="221"/>
      <c r="H929" s="221"/>
      <c r="I929" s="221"/>
      <c r="J929" s="221"/>
      <c r="K929" s="221"/>
      <c r="L929" s="221"/>
      <c r="M929" s="221"/>
      <c r="N929" s="221"/>
      <c r="O929" s="221"/>
      <c r="P929" s="221"/>
      <c r="Q929" s="221"/>
      <c r="R929" s="221"/>
      <c r="S929" s="221"/>
      <c r="T929" s="221"/>
      <c r="U929" s="221"/>
      <c r="V929" s="221"/>
      <c r="W929" s="221"/>
      <c r="X929" s="221"/>
      <c r="Y929" s="221"/>
    </row>
    <row r="930" spans="1:25" ht="43.5" customHeight="1">
      <c r="A930" s="221"/>
      <c r="B930" s="221"/>
      <c r="C930" s="221"/>
      <c r="D930" s="221"/>
      <c r="E930" s="221"/>
      <c r="F930" s="221"/>
      <c r="G930" s="221"/>
      <c r="H930" s="221"/>
      <c r="I930" s="221"/>
      <c r="J930" s="221"/>
      <c r="K930" s="221"/>
      <c r="L930" s="221"/>
      <c r="M930" s="221"/>
      <c r="N930" s="221"/>
      <c r="O930" s="221"/>
      <c r="P930" s="221"/>
      <c r="Q930" s="221"/>
      <c r="R930" s="221"/>
      <c r="S930" s="221"/>
      <c r="T930" s="221"/>
      <c r="U930" s="221"/>
      <c r="V930" s="221"/>
      <c r="W930" s="221"/>
      <c r="X930" s="221"/>
      <c r="Y930" s="221"/>
    </row>
    <row r="931" spans="1:25" ht="43.5" customHeight="1">
      <c r="A931" s="221"/>
      <c r="B931" s="221"/>
      <c r="C931" s="221"/>
      <c r="D931" s="221"/>
      <c r="E931" s="221"/>
      <c r="F931" s="221"/>
      <c r="G931" s="221"/>
      <c r="H931" s="221"/>
      <c r="I931" s="221"/>
      <c r="J931" s="221"/>
      <c r="K931" s="221"/>
      <c r="L931" s="221"/>
      <c r="M931" s="221"/>
      <c r="N931" s="221"/>
      <c r="O931" s="221"/>
      <c r="P931" s="221"/>
      <c r="Q931" s="221"/>
      <c r="R931" s="221"/>
      <c r="S931" s="221"/>
      <c r="T931" s="221"/>
      <c r="U931" s="221"/>
      <c r="V931" s="221"/>
      <c r="W931" s="221"/>
      <c r="X931" s="221"/>
      <c r="Y931" s="221"/>
    </row>
    <row r="932" spans="1:25" ht="43.5" customHeight="1">
      <c r="A932" s="221"/>
      <c r="B932" s="221"/>
      <c r="C932" s="221"/>
      <c r="D932" s="221"/>
      <c r="E932" s="221"/>
      <c r="F932" s="221"/>
      <c r="G932" s="221"/>
      <c r="H932" s="221"/>
      <c r="I932" s="221"/>
      <c r="J932" s="221"/>
      <c r="K932" s="221"/>
      <c r="L932" s="221"/>
      <c r="M932" s="221"/>
      <c r="N932" s="221"/>
      <c r="O932" s="221"/>
      <c r="P932" s="221"/>
      <c r="Q932" s="221"/>
      <c r="R932" s="221"/>
      <c r="S932" s="221"/>
      <c r="T932" s="221"/>
      <c r="U932" s="221"/>
      <c r="V932" s="221"/>
      <c r="W932" s="221"/>
      <c r="X932" s="221"/>
      <c r="Y932" s="221"/>
    </row>
    <row r="933" spans="1:25" ht="43.5" customHeight="1">
      <c r="A933" s="221"/>
      <c r="B933" s="221"/>
      <c r="C933" s="221"/>
      <c r="D933" s="221"/>
      <c r="E933" s="221"/>
      <c r="F933" s="221"/>
      <c r="G933" s="221"/>
      <c r="H933" s="221"/>
      <c r="I933" s="221"/>
      <c r="J933" s="221"/>
      <c r="K933" s="221"/>
      <c r="L933" s="221"/>
      <c r="M933" s="221"/>
      <c r="N933" s="221"/>
      <c r="O933" s="221"/>
      <c r="P933" s="221"/>
      <c r="Q933" s="221"/>
      <c r="R933" s="221"/>
      <c r="S933" s="221"/>
      <c r="T933" s="221"/>
      <c r="U933" s="221"/>
      <c r="V933" s="221"/>
      <c r="W933" s="221"/>
      <c r="X933" s="221"/>
      <c r="Y933" s="221"/>
    </row>
    <row r="934" spans="1:25" ht="43.5" customHeight="1">
      <c r="A934" s="221"/>
      <c r="B934" s="221"/>
      <c r="C934" s="221"/>
      <c r="D934" s="221"/>
      <c r="E934" s="221"/>
      <c r="F934" s="221"/>
      <c r="G934" s="221"/>
      <c r="H934" s="221"/>
      <c r="I934" s="221"/>
      <c r="J934" s="221"/>
      <c r="K934" s="221"/>
      <c r="L934" s="221"/>
      <c r="M934" s="221"/>
      <c r="N934" s="221"/>
      <c r="O934" s="221"/>
      <c r="P934" s="221"/>
      <c r="Q934" s="221"/>
      <c r="R934" s="221"/>
      <c r="S934" s="221"/>
      <c r="T934" s="221"/>
      <c r="U934" s="221"/>
      <c r="V934" s="221"/>
      <c r="W934" s="221"/>
      <c r="X934" s="221"/>
      <c r="Y934" s="221"/>
    </row>
    <row r="935" spans="1:25" ht="43.5" customHeight="1">
      <c r="A935" s="221"/>
      <c r="B935" s="221"/>
      <c r="C935" s="221"/>
      <c r="D935" s="221"/>
      <c r="E935" s="221"/>
      <c r="F935" s="221"/>
      <c r="G935" s="221"/>
      <c r="H935" s="221"/>
      <c r="I935" s="221"/>
      <c r="J935" s="221"/>
      <c r="K935" s="221"/>
      <c r="L935" s="221"/>
      <c r="M935" s="221"/>
      <c r="N935" s="221"/>
      <c r="O935" s="221"/>
      <c r="P935" s="221"/>
      <c r="Q935" s="221"/>
      <c r="R935" s="221"/>
      <c r="S935" s="221"/>
      <c r="T935" s="221"/>
      <c r="U935" s="221"/>
      <c r="V935" s="221"/>
      <c r="W935" s="221"/>
      <c r="X935" s="221"/>
      <c r="Y935" s="221"/>
    </row>
    <row r="936" spans="1:25" ht="43.5" customHeight="1">
      <c r="A936" s="221"/>
      <c r="B936" s="221"/>
      <c r="C936" s="221"/>
      <c r="D936" s="221"/>
      <c r="E936" s="221"/>
      <c r="F936" s="221"/>
      <c r="G936" s="221"/>
      <c r="H936" s="221"/>
      <c r="I936" s="221"/>
      <c r="J936" s="221"/>
      <c r="K936" s="221"/>
      <c r="L936" s="221"/>
      <c r="M936" s="221"/>
      <c r="N936" s="221"/>
      <c r="O936" s="221"/>
      <c r="P936" s="221"/>
      <c r="Q936" s="221"/>
      <c r="R936" s="221"/>
      <c r="S936" s="221"/>
      <c r="T936" s="221"/>
      <c r="U936" s="221"/>
      <c r="V936" s="221"/>
      <c r="W936" s="221"/>
      <c r="X936" s="221"/>
      <c r="Y936" s="221"/>
    </row>
    <row r="937" spans="1:25" ht="43.5" customHeight="1">
      <c r="A937" s="221"/>
      <c r="B937" s="221"/>
      <c r="C937" s="221"/>
      <c r="D937" s="221"/>
      <c r="E937" s="221"/>
      <c r="F937" s="221"/>
      <c r="G937" s="221"/>
      <c r="H937" s="221"/>
      <c r="I937" s="221"/>
      <c r="J937" s="221"/>
      <c r="K937" s="221"/>
      <c r="L937" s="221"/>
      <c r="M937" s="221"/>
      <c r="N937" s="221"/>
      <c r="O937" s="221"/>
      <c r="P937" s="221"/>
      <c r="Q937" s="221"/>
      <c r="R937" s="221"/>
      <c r="S937" s="221"/>
      <c r="T937" s="221"/>
      <c r="U937" s="221"/>
      <c r="V937" s="221"/>
      <c r="W937" s="221"/>
      <c r="X937" s="221"/>
      <c r="Y937" s="221"/>
    </row>
    <row r="938" spans="1:25" ht="43.5" customHeight="1">
      <c r="A938" s="221"/>
      <c r="B938" s="221"/>
      <c r="C938" s="221"/>
      <c r="D938" s="221"/>
      <c r="E938" s="221"/>
      <c r="F938" s="221"/>
      <c r="G938" s="221"/>
      <c r="H938" s="221"/>
      <c r="I938" s="221"/>
      <c r="J938" s="221"/>
      <c r="K938" s="221"/>
      <c r="L938" s="221"/>
      <c r="M938" s="221"/>
      <c r="N938" s="221"/>
      <c r="O938" s="221"/>
      <c r="P938" s="221"/>
      <c r="Q938" s="221"/>
      <c r="R938" s="221"/>
      <c r="S938" s="221"/>
      <c r="T938" s="221"/>
      <c r="U938" s="221"/>
      <c r="V938" s="221"/>
      <c r="W938" s="221"/>
      <c r="X938" s="221"/>
      <c r="Y938" s="221"/>
    </row>
    <row r="939" spans="1:25" ht="43.5" customHeight="1">
      <c r="A939" s="221"/>
      <c r="B939" s="221"/>
      <c r="C939" s="221"/>
      <c r="D939" s="221"/>
      <c r="E939" s="221"/>
      <c r="F939" s="221"/>
      <c r="G939" s="221"/>
      <c r="H939" s="221"/>
      <c r="I939" s="221"/>
      <c r="J939" s="221"/>
      <c r="K939" s="221"/>
      <c r="L939" s="221"/>
      <c r="M939" s="221"/>
      <c r="N939" s="221"/>
      <c r="O939" s="221"/>
      <c r="P939" s="221"/>
      <c r="Q939" s="221"/>
      <c r="R939" s="221"/>
      <c r="S939" s="221"/>
      <c r="T939" s="221"/>
      <c r="U939" s="221"/>
      <c r="V939" s="221"/>
      <c r="W939" s="221"/>
      <c r="X939" s="221"/>
      <c r="Y939" s="221"/>
    </row>
    <row r="940" spans="1:25" ht="43.5" customHeight="1">
      <c r="A940" s="221"/>
      <c r="B940" s="221"/>
      <c r="C940" s="221"/>
      <c r="D940" s="221"/>
      <c r="E940" s="221"/>
      <c r="F940" s="221"/>
      <c r="G940" s="221"/>
      <c r="H940" s="221"/>
      <c r="I940" s="221"/>
      <c r="J940" s="221"/>
      <c r="K940" s="221"/>
      <c r="L940" s="221"/>
      <c r="M940" s="221"/>
      <c r="N940" s="221"/>
      <c r="O940" s="221"/>
      <c r="P940" s="221"/>
      <c r="Q940" s="221"/>
      <c r="R940" s="221"/>
      <c r="S940" s="221"/>
      <c r="T940" s="221"/>
      <c r="U940" s="221"/>
      <c r="V940" s="221"/>
      <c r="W940" s="221"/>
      <c r="X940" s="221"/>
      <c r="Y940" s="221"/>
    </row>
    <row r="941" spans="1:25" ht="43.5" customHeight="1">
      <c r="A941" s="221"/>
      <c r="B941" s="221"/>
      <c r="C941" s="221"/>
      <c r="D941" s="221"/>
      <c r="E941" s="221"/>
      <c r="F941" s="221"/>
      <c r="G941" s="221"/>
      <c r="H941" s="221"/>
      <c r="I941" s="221"/>
      <c r="J941" s="221"/>
      <c r="K941" s="221"/>
      <c r="L941" s="221"/>
      <c r="M941" s="221"/>
      <c r="N941" s="221"/>
      <c r="O941" s="221"/>
      <c r="P941" s="221"/>
      <c r="Q941" s="221"/>
      <c r="R941" s="221"/>
      <c r="S941" s="221"/>
      <c r="T941" s="221"/>
      <c r="U941" s="221"/>
      <c r="V941" s="221"/>
      <c r="W941" s="221"/>
      <c r="X941" s="221"/>
      <c r="Y941" s="221"/>
    </row>
    <row r="942" spans="1:25" ht="43.5" customHeight="1">
      <c r="A942" s="221"/>
      <c r="B942" s="221"/>
      <c r="C942" s="221"/>
      <c r="D942" s="221"/>
      <c r="E942" s="221"/>
      <c r="F942" s="221"/>
      <c r="G942" s="221"/>
      <c r="H942" s="221"/>
      <c r="I942" s="221"/>
      <c r="J942" s="221"/>
      <c r="K942" s="221"/>
      <c r="L942" s="221"/>
      <c r="M942" s="221"/>
      <c r="N942" s="221"/>
      <c r="O942" s="221"/>
      <c r="P942" s="221"/>
      <c r="Q942" s="221"/>
      <c r="R942" s="221"/>
      <c r="S942" s="221"/>
      <c r="T942" s="221"/>
      <c r="U942" s="221"/>
      <c r="V942" s="221"/>
      <c r="W942" s="221"/>
      <c r="X942" s="221"/>
      <c r="Y942" s="221"/>
    </row>
    <row r="943" spans="1:25" ht="43.5" customHeight="1">
      <c r="A943" s="221"/>
      <c r="B943" s="221"/>
      <c r="C943" s="221"/>
      <c r="D943" s="221"/>
      <c r="E943" s="221"/>
      <c r="F943" s="221"/>
      <c r="G943" s="221"/>
      <c r="H943" s="221"/>
      <c r="I943" s="221"/>
      <c r="J943" s="221"/>
      <c r="K943" s="221"/>
      <c r="L943" s="221"/>
      <c r="M943" s="221"/>
      <c r="N943" s="221"/>
      <c r="O943" s="221"/>
      <c r="P943" s="221"/>
      <c r="Q943" s="221"/>
      <c r="R943" s="221"/>
      <c r="S943" s="221"/>
      <c r="T943" s="221"/>
      <c r="U943" s="221"/>
      <c r="V943" s="221"/>
      <c r="W943" s="221"/>
      <c r="X943" s="221"/>
      <c r="Y943" s="221"/>
    </row>
    <row r="944" spans="1:25" ht="43.5" customHeight="1">
      <c r="A944" s="221"/>
      <c r="B944" s="221"/>
      <c r="C944" s="221"/>
      <c r="D944" s="221"/>
      <c r="E944" s="221"/>
      <c r="F944" s="221"/>
      <c r="G944" s="221"/>
      <c r="H944" s="221"/>
      <c r="I944" s="221"/>
      <c r="J944" s="221"/>
      <c r="K944" s="221"/>
      <c r="L944" s="221"/>
      <c r="M944" s="221"/>
      <c r="N944" s="221"/>
      <c r="O944" s="221"/>
      <c r="P944" s="221"/>
      <c r="Q944" s="221"/>
      <c r="R944" s="221"/>
      <c r="S944" s="221"/>
      <c r="T944" s="221"/>
      <c r="U944" s="221"/>
      <c r="V944" s="221"/>
      <c r="W944" s="221"/>
      <c r="X944" s="221"/>
      <c r="Y944" s="221"/>
    </row>
    <row r="945" spans="1:25" ht="43.5" customHeight="1">
      <c r="A945" s="221"/>
      <c r="B945" s="221"/>
      <c r="C945" s="221"/>
      <c r="D945" s="221"/>
      <c r="E945" s="221"/>
      <c r="F945" s="221"/>
      <c r="G945" s="221"/>
      <c r="H945" s="221"/>
      <c r="I945" s="221"/>
      <c r="J945" s="221"/>
      <c r="K945" s="221"/>
      <c r="L945" s="221"/>
      <c r="M945" s="221"/>
      <c r="N945" s="221"/>
      <c r="O945" s="221"/>
      <c r="P945" s="221"/>
      <c r="Q945" s="221"/>
      <c r="R945" s="221"/>
      <c r="S945" s="221"/>
      <c r="T945" s="221"/>
      <c r="U945" s="221"/>
      <c r="V945" s="221"/>
      <c r="W945" s="221"/>
      <c r="X945" s="221"/>
      <c r="Y945" s="221"/>
    </row>
    <row r="946" spans="1:25" ht="43.5" customHeight="1">
      <c r="A946" s="221"/>
      <c r="B946" s="221"/>
      <c r="C946" s="221"/>
      <c r="D946" s="221"/>
      <c r="E946" s="221"/>
      <c r="F946" s="221"/>
      <c r="G946" s="221"/>
      <c r="H946" s="221"/>
      <c r="I946" s="221"/>
      <c r="J946" s="221"/>
      <c r="K946" s="221"/>
      <c r="L946" s="221"/>
      <c r="M946" s="221"/>
      <c r="N946" s="221"/>
      <c r="O946" s="221"/>
      <c r="P946" s="221"/>
      <c r="Q946" s="221"/>
      <c r="R946" s="221"/>
      <c r="S946" s="221"/>
      <c r="T946" s="221"/>
      <c r="U946" s="221"/>
      <c r="V946" s="221"/>
      <c r="W946" s="221"/>
      <c r="X946" s="221"/>
      <c r="Y946" s="221"/>
    </row>
    <row r="947" spans="1:25" ht="43.5" customHeight="1">
      <c r="A947" s="221"/>
      <c r="B947" s="221"/>
      <c r="C947" s="221"/>
      <c r="D947" s="221"/>
      <c r="E947" s="221"/>
      <c r="F947" s="221"/>
      <c r="G947" s="221"/>
      <c r="H947" s="221"/>
      <c r="I947" s="221"/>
      <c r="J947" s="221"/>
      <c r="K947" s="221"/>
      <c r="L947" s="221"/>
      <c r="M947" s="221"/>
      <c r="N947" s="221"/>
      <c r="O947" s="221"/>
      <c r="P947" s="221"/>
      <c r="Q947" s="221"/>
      <c r="R947" s="221"/>
      <c r="S947" s="221"/>
      <c r="T947" s="221"/>
      <c r="U947" s="221"/>
      <c r="V947" s="221"/>
      <c r="W947" s="221"/>
      <c r="X947" s="221"/>
      <c r="Y947" s="221"/>
    </row>
    <row r="948" spans="1:25" ht="43.5" customHeight="1">
      <c r="A948" s="221"/>
      <c r="B948" s="221"/>
      <c r="C948" s="221"/>
      <c r="D948" s="221"/>
      <c r="E948" s="221"/>
      <c r="F948" s="221"/>
      <c r="G948" s="221"/>
      <c r="H948" s="221"/>
      <c r="I948" s="221"/>
      <c r="J948" s="221"/>
      <c r="K948" s="221"/>
      <c r="L948" s="221"/>
      <c r="M948" s="221"/>
      <c r="N948" s="221"/>
      <c r="O948" s="221"/>
      <c r="P948" s="221"/>
      <c r="Q948" s="221"/>
      <c r="R948" s="221"/>
      <c r="S948" s="221"/>
      <c r="T948" s="221"/>
      <c r="U948" s="221"/>
      <c r="V948" s="221"/>
      <c r="W948" s="221"/>
      <c r="X948" s="221"/>
      <c r="Y948" s="221"/>
    </row>
    <row r="949" spans="1:25" ht="43.5" customHeight="1">
      <c r="A949" s="221"/>
      <c r="B949" s="221"/>
      <c r="C949" s="221"/>
      <c r="D949" s="221"/>
      <c r="E949" s="221"/>
      <c r="F949" s="221"/>
      <c r="G949" s="221"/>
      <c r="H949" s="221"/>
      <c r="I949" s="221"/>
      <c r="J949" s="221"/>
      <c r="K949" s="221"/>
      <c r="L949" s="221"/>
      <c r="M949" s="221"/>
      <c r="N949" s="221"/>
      <c r="O949" s="221"/>
      <c r="P949" s="221"/>
      <c r="Q949" s="221"/>
      <c r="R949" s="221"/>
      <c r="S949" s="221"/>
      <c r="T949" s="221"/>
      <c r="U949" s="221"/>
      <c r="V949" s="221"/>
      <c r="W949" s="221"/>
      <c r="X949" s="221"/>
      <c r="Y949" s="221"/>
    </row>
    <row r="950" spans="1:25" ht="43.5" customHeight="1">
      <c r="A950" s="221"/>
      <c r="B950" s="221"/>
      <c r="C950" s="221"/>
      <c r="D950" s="221"/>
      <c r="E950" s="221"/>
      <c r="F950" s="221"/>
      <c r="G950" s="221"/>
      <c r="H950" s="221"/>
      <c r="I950" s="221"/>
      <c r="J950" s="221"/>
      <c r="K950" s="221"/>
      <c r="L950" s="221"/>
      <c r="M950" s="221"/>
      <c r="N950" s="221"/>
      <c r="O950" s="221"/>
      <c r="P950" s="221"/>
      <c r="Q950" s="221"/>
      <c r="R950" s="221"/>
      <c r="S950" s="221"/>
      <c r="T950" s="221"/>
      <c r="U950" s="221"/>
      <c r="V950" s="221"/>
      <c r="W950" s="221"/>
      <c r="X950" s="221"/>
      <c r="Y950" s="221"/>
    </row>
    <row r="951" spans="1:25" ht="43.5" customHeight="1">
      <c r="A951" s="221"/>
      <c r="B951" s="221"/>
      <c r="C951" s="221"/>
      <c r="D951" s="221"/>
      <c r="E951" s="221"/>
      <c r="F951" s="221"/>
      <c r="G951" s="221"/>
      <c r="H951" s="221"/>
      <c r="I951" s="221"/>
      <c r="J951" s="221"/>
      <c r="K951" s="221"/>
      <c r="L951" s="221"/>
      <c r="M951" s="221"/>
      <c r="N951" s="221"/>
      <c r="O951" s="221"/>
      <c r="P951" s="221"/>
      <c r="Q951" s="221"/>
      <c r="R951" s="221"/>
      <c r="S951" s="221"/>
      <c r="T951" s="221"/>
      <c r="U951" s="221"/>
      <c r="V951" s="221"/>
      <c r="W951" s="221"/>
      <c r="X951" s="221"/>
      <c r="Y951" s="221"/>
    </row>
    <row r="952" spans="1:25" ht="43.5" customHeight="1">
      <c r="A952" s="221"/>
      <c r="B952" s="221"/>
      <c r="C952" s="221"/>
      <c r="D952" s="221"/>
      <c r="E952" s="221"/>
      <c r="F952" s="221"/>
      <c r="G952" s="221"/>
      <c r="H952" s="221"/>
      <c r="I952" s="221"/>
      <c r="J952" s="221"/>
      <c r="K952" s="221"/>
      <c r="L952" s="221"/>
      <c r="M952" s="221"/>
      <c r="N952" s="221"/>
      <c r="O952" s="221"/>
      <c r="P952" s="221"/>
      <c r="Q952" s="221"/>
      <c r="R952" s="221"/>
      <c r="S952" s="221"/>
      <c r="T952" s="221"/>
      <c r="U952" s="221"/>
      <c r="V952" s="221"/>
      <c r="W952" s="221"/>
      <c r="X952" s="221"/>
      <c r="Y952" s="221"/>
    </row>
    <row r="953" spans="1:25" ht="43.5" customHeight="1">
      <c r="A953" s="221"/>
      <c r="B953" s="221"/>
      <c r="C953" s="221"/>
      <c r="D953" s="221"/>
      <c r="E953" s="221"/>
      <c r="F953" s="221"/>
      <c r="G953" s="221"/>
      <c r="H953" s="221"/>
      <c r="I953" s="221"/>
      <c r="J953" s="221"/>
      <c r="K953" s="221"/>
      <c r="L953" s="221"/>
      <c r="M953" s="221"/>
      <c r="N953" s="221"/>
      <c r="O953" s="221"/>
      <c r="P953" s="221"/>
      <c r="Q953" s="221"/>
      <c r="R953" s="221"/>
      <c r="S953" s="221"/>
      <c r="T953" s="221"/>
      <c r="U953" s="221"/>
      <c r="V953" s="221"/>
      <c r="W953" s="221"/>
      <c r="X953" s="221"/>
      <c r="Y953" s="221"/>
    </row>
    <row r="954" spans="1:25" ht="43.5" customHeight="1">
      <c r="A954" s="221"/>
      <c r="B954" s="221"/>
      <c r="C954" s="221"/>
      <c r="D954" s="221"/>
      <c r="E954" s="221"/>
      <c r="F954" s="221"/>
      <c r="G954" s="221"/>
      <c r="H954" s="221"/>
      <c r="I954" s="221"/>
      <c r="J954" s="221"/>
      <c r="K954" s="221"/>
      <c r="L954" s="221"/>
      <c r="M954" s="221"/>
      <c r="N954" s="221"/>
      <c r="O954" s="221"/>
      <c r="P954" s="221"/>
      <c r="Q954" s="221"/>
      <c r="R954" s="221"/>
      <c r="S954" s="221"/>
      <c r="T954" s="221"/>
      <c r="U954" s="221"/>
      <c r="V954" s="221"/>
      <c r="W954" s="221"/>
      <c r="X954" s="221"/>
      <c r="Y954" s="221"/>
    </row>
    <row r="955" spans="1:25" ht="43.5" customHeight="1">
      <c r="A955" s="221"/>
      <c r="B955" s="221"/>
      <c r="C955" s="221"/>
      <c r="D955" s="221"/>
      <c r="E955" s="221"/>
      <c r="F955" s="221"/>
      <c r="G955" s="221"/>
      <c r="H955" s="221"/>
      <c r="I955" s="221"/>
      <c r="J955" s="221"/>
      <c r="K955" s="221"/>
      <c r="L955" s="221"/>
      <c r="M955" s="221"/>
      <c r="N955" s="221"/>
      <c r="O955" s="221"/>
      <c r="P955" s="221"/>
      <c r="Q955" s="221"/>
      <c r="R955" s="221"/>
      <c r="S955" s="221"/>
      <c r="T955" s="221"/>
      <c r="U955" s="221"/>
      <c r="V955" s="221"/>
      <c r="W955" s="221"/>
      <c r="X955" s="221"/>
      <c r="Y955" s="221"/>
    </row>
    <row r="956" spans="1:25" ht="43.5" customHeight="1">
      <c r="A956" s="221"/>
      <c r="B956" s="221"/>
      <c r="C956" s="221"/>
      <c r="D956" s="221"/>
      <c r="E956" s="221"/>
      <c r="F956" s="221"/>
      <c r="G956" s="221"/>
      <c r="H956" s="221"/>
      <c r="I956" s="221"/>
      <c r="J956" s="221"/>
      <c r="K956" s="221"/>
      <c r="L956" s="221"/>
      <c r="M956" s="221"/>
      <c r="N956" s="221"/>
      <c r="O956" s="221"/>
      <c r="P956" s="221"/>
      <c r="Q956" s="221"/>
      <c r="R956" s="221"/>
      <c r="S956" s="221"/>
      <c r="T956" s="221"/>
      <c r="U956" s="221"/>
      <c r="V956" s="221"/>
      <c r="W956" s="221"/>
      <c r="X956" s="221"/>
      <c r="Y956" s="221"/>
    </row>
    <row r="957" spans="1:25" ht="43.5" customHeight="1">
      <c r="A957" s="221"/>
      <c r="B957" s="221"/>
      <c r="C957" s="221"/>
      <c r="D957" s="221"/>
      <c r="E957" s="221"/>
      <c r="F957" s="221"/>
      <c r="G957" s="221"/>
      <c r="H957" s="221"/>
      <c r="I957" s="221"/>
      <c r="J957" s="221"/>
      <c r="K957" s="221"/>
      <c r="L957" s="221"/>
      <c r="M957" s="221"/>
      <c r="N957" s="221"/>
      <c r="O957" s="221"/>
      <c r="P957" s="221"/>
      <c r="Q957" s="221"/>
      <c r="R957" s="221"/>
      <c r="S957" s="221"/>
      <c r="T957" s="221"/>
      <c r="U957" s="221"/>
      <c r="V957" s="221"/>
      <c r="W957" s="221"/>
      <c r="X957" s="221"/>
      <c r="Y957" s="221"/>
    </row>
    <row r="958" spans="1:25" ht="43.5" customHeight="1">
      <c r="A958" s="221"/>
      <c r="B958" s="221"/>
      <c r="C958" s="221"/>
      <c r="D958" s="221"/>
      <c r="E958" s="221"/>
      <c r="F958" s="221"/>
      <c r="G958" s="221"/>
      <c r="H958" s="221"/>
      <c r="I958" s="221"/>
      <c r="J958" s="221"/>
      <c r="K958" s="221"/>
      <c r="L958" s="221"/>
      <c r="M958" s="221"/>
      <c r="N958" s="221"/>
      <c r="O958" s="221"/>
      <c r="P958" s="221"/>
      <c r="Q958" s="221"/>
      <c r="R958" s="221"/>
      <c r="S958" s="221"/>
      <c r="T958" s="221"/>
      <c r="U958" s="221"/>
      <c r="V958" s="221"/>
      <c r="W958" s="221"/>
      <c r="X958" s="221"/>
      <c r="Y958" s="221"/>
    </row>
    <row r="959" spans="1:25" ht="43.5" customHeight="1">
      <c r="A959" s="221"/>
      <c r="B959" s="221"/>
      <c r="C959" s="221"/>
      <c r="D959" s="221"/>
      <c r="E959" s="221"/>
      <c r="F959" s="221"/>
      <c r="G959" s="221"/>
      <c r="H959" s="221"/>
      <c r="I959" s="221"/>
      <c r="J959" s="221"/>
      <c r="K959" s="221"/>
      <c r="L959" s="221"/>
      <c r="M959" s="221"/>
      <c r="N959" s="221"/>
      <c r="O959" s="221"/>
      <c r="P959" s="221"/>
      <c r="Q959" s="221"/>
      <c r="R959" s="221"/>
      <c r="S959" s="221"/>
      <c r="T959" s="221"/>
      <c r="U959" s="221"/>
      <c r="V959" s="221"/>
      <c r="W959" s="221"/>
      <c r="X959" s="221"/>
      <c r="Y959" s="221"/>
    </row>
    <row r="960" spans="1:25" ht="43.5" customHeight="1">
      <c r="A960" s="221"/>
      <c r="B960" s="221"/>
      <c r="C960" s="221"/>
      <c r="D960" s="221"/>
      <c r="E960" s="221"/>
      <c r="F960" s="221"/>
      <c r="G960" s="221"/>
      <c r="H960" s="221"/>
      <c r="I960" s="221"/>
      <c r="J960" s="221"/>
      <c r="K960" s="221"/>
      <c r="L960" s="221"/>
      <c r="M960" s="221"/>
      <c r="N960" s="221"/>
      <c r="O960" s="221"/>
      <c r="P960" s="221"/>
      <c r="Q960" s="221"/>
      <c r="R960" s="221"/>
      <c r="S960" s="221"/>
      <c r="T960" s="221"/>
      <c r="U960" s="221"/>
      <c r="V960" s="221"/>
      <c r="W960" s="221"/>
      <c r="X960" s="221"/>
      <c r="Y960" s="221"/>
    </row>
    <row r="961" spans="1:25" ht="43.5" customHeight="1">
      <c r="A961" s="221"/>
      <c r="B961" s="221"/>
      <c r="C961" s="221"/>
      <c r="D961" s="221"/>
      <c r="E961" s="221"/>
      <c r="F961" s="221"/>
      <c r="G961" s="221"/>
      <c r="H961" s="221"/>
      <c r="I961" s="221"/>
      <c r="J961" s="221"/>
      <c r="K961" s="221"/>
      <c r="L961" s="221"/>
      <c r="M961" s="221"/>
      <c r="N961" s="221"/>
      <c r="O961" s="221"/>
      <c r="P961" s="221"/>
      <c r="Q961" s="221"/>
      <c r="R961" s="221"/>
      <c r="S961" s="221"/>
      <c r="T961" s="221"/>
      <c r="U961" s="221"/>
      <c r="V961" s="221"/>
      <c r="W961" s="221"/>
      <c r="X961" s="221"/>
      <c r="Y961" s="221"/>
    </row>
    <row r="962" spans="1:25" ht="43.5" customHeight="1">
      <c r="A962" s="221"/>
      <c r="B962" s="221"/>
      <c r="C962" s="221"/>
      <c r="D962" s="221"/>
      <c r="E962" s="221"/>
      <c r="F962" s="221"/>
      <c r="G962" s="221"/>
      <c r="H962" s="221"/>
      <c r="I962" s="221"/>
      <c r="J962" s="221"/>
      <c r="K962" s="221"/>
      <c r="L962" s="221"/>
      <c r="M962" s="221"/>
      <c r="N962" s="221"/>
      <c r="O962" s="221"/>
      <c r="P962" s="221"/>
      <c r="Q962" s="221"/>
      <c r="R962" s="221"/>
      <c r="S962" s="221"/>
      <c r="T962" s="221"/>
      <c r="U962" s="221"/>
      <c r="V962" s="221"/>
      <c r="W962" s="221"/>
      <c r="X962" s="221"/>
      <c r="Y962" s="221"/>
    </row>
    <row r="963" spans="1:25" ht="43.5" customHeight="1">
      <c r="A963" s="221"/>
      <c r="B963" s="221"/>
      <c r="C963" s="221"/>
      <c r="D963" s="221"/>
      <c r="E963" s="221"/>
      <c r="F963" s="221"/>
      <c r="G963" s="221"/>
      <c r="H963" s="221"/>
      <c r="I963" s="221"/>
      <c r="J963" s="221"/>
      <c r="K963" s="221"/>
      <c r="L963" s="221"/>
      <c r="M963" s="221"/>
      <c r="N963" s="221"/>
      <c r="O963" s="221"/>
      <c r="P963" s="221"/>
      <c r="Q963" s="221"/>
      <c r="R963" s="221"/>
      <c r="S963" s="221"/>
      <c r="T963" s="221"/>
      <c r="U963" s="221"/>
      <c r="V963" s="221"/>
      <c r="W963" s="221"/>
      <c r="X963" s="221"/>
      <c r="Y963" s="221"/>
    </row>
    <row r="964" spans="1:25" ht="43.5" customHeight="1">
      <c r="A964" s="221"/>
      <c r="B964" s="221"/>
      <c r="C964" s="221"/>
      <c r="D964" s="221"/>
      <c r="E964" s="221"/>
      <c r="F964" s="221"/>
      <c r="G964" s="221"/>
      <c r="H964" s="221"/>
      <c r="I964" s="221"/>
      <c r="J964" s="221"/>
      <c r="K964" s="221"/>
      <c r="L964" s="221"/>
      <c r="M964" s="221"/>
      <c r="N964" s="221"/>
      <c r="O964" s="221"/>
      <c r="P964" s="221"/>
      <c r="Q964" s="221"/>
      <c r="R964" s="221"/>
      <c r="S964" s="221"/>
      <c r="T964" s="221"/>
      <c r="U964" s="221"/>
      <c r="V964" s="221"/>
      <c r="W964" s="221"/>
      <c r="X964" s="221"/>
      <c r="Y964" s="221"/>
    </row>
    <row r="965" spans="1:25" ht="43.5" customHeight="1">
      <c r="A965" s="221"/>
      <c r="B965" s="221"/>
      <c r="C965" s="221"/>
      <c r="D965" s="221"/>
      <c r="E965" s="221"/>
      <c r="F965" s="221"/>
      <c r="G965" s="221"/>
      <c r="H965" s="221"/>
      <c r="I965" s="221"/>
      <c r="J965" s="221"/>
      <c r="K965" s="221"/>
      <c r="L965" s="221"/>
      <c r="M965" s="221"/>
      <c r="N965" s="221"/>
      <c r="O965" s="221"/>
      <c r="P965" s="221"/>
      <c r="Q965" s="221"/>
      <c r="R965" s="221"/>
      <c r="S965" s="221"/>
      <c r="T965" s="221"/>
      <c r="U965" s="221"/>
      <c r="V965" s="221"/>
      <c r="W965" s="221"/>
      <c r="X965" s="221"/>
      <c r="Y965" s="221"/>
    </row>
    <row r="966" spans="1:25" ht="43.5" customHeight="1">
      <c r="A966" s="221"/>
      <c r="B966" s="221"/>
      <c r="C966" s="221"/>
      <c r="D966" s="221"/>
      <c r="E966" s="221"/>
      <c r="F966" s="221"/>
      <c r="G966" s="221"/>
      <c r="H966" s="221"/>
      <c r="I966" s="221"/>
      <c r="J966" s="221"/>
      <c r="K966" s="221"/>
      <c r="L966" s="221"/>
      <c r="M966" s="221"/>
      <c r="N966" s="221"/>
      <c r="O966" s="221"/>
      <c r="P966" s="221"/>
      <c r="Q966" s="221"/>
      <c r="R966" s="221"/>
      <c r="S966" s="221"/>
      <c r="T966" s="221"/>
      <c r="U966" s="221"/>
      <c r="V966" s="221"/>
      <c r="W966" s="221"/>
      <c r="X966" s="221"/>
      <c r="Y966" s="221"/>
    </row>
    <row r="967" spans="1:25" ht="43.5" customHeight="1">
      <c r="A967" s="221"/>
      <c r="B967" s="221"/>
      <c r="C967" s="221"/>
      <c r="D967" s="221"/>
      <c r="E967" s="221"/>
      <c r="F967" s="221"/>
      <c r="G967" s="221"/>
      <c r="H967" s="221"/>
      <c r="I967" s="221"/>
      <c r="J967" s="221"/>
      <c r="K967" s="221"/>
      <c r="L967" s="221"/>
      <c r="M967" s="221"/>
      <c r="N967" s="221"/>
      <c r="O967" s="221"/>
      <c r="P967" s="221"/>
      <c r="Q967" s="221"/>
      <c r="R967" s="221"/>
      <c r="S967" s="221"/>
      <c r="T967" s="221"/>
      <c r="U967" s="221"/>
      <c r="V967" s="221"/>
      <c r="W967" s="221"/>
      <c r="X967" s="221"/>
      <c r="Y967" s="221"/>
    </row>
    <row r="968" spans="1:25" ht="43.5" customHeight="1">
      <c r="A968" s="221"/>
      <c r="B968" s="221"/>
      <c r="C968" s="221"/>
      <c r="D968" s="221"/>
      <c r="E968" s="221"/>
      <c r="F968" s="221"/>
      <c r="G968" s="221"/>
      <c r="H968" s="221"/>
      <c r="I968" s="221"/>
      <c r="J968" s="221"/>
      <c r="K968" s="221"/>
      <c r="L968" s="221"/>
      <c r="M968" s="221"/>
      <c r="N968" s="221"/>
      <c r="O968" s="221"/>
      <c r="P968" s="221"/>
      <c r="Q968" s="221"/>
      <c r="R968" s="221"/>
      <c r="S968" s="221"/>
      <c r="T968" s="221"/>
      <c r="U968" s="221"/>
      <c r="V968" s="221"/>
      <c r="W968" s="221"/>
      <c r="X968" s="221"/>
      <c r="Y968" s="221"/>
    </row>
    <row r="969" spans="1:25" ht="43.5" customHeight="1">
      <c r="A969" s="221"/>
      <c r="B969" s="221"/>
      <c r="C969" s="221"/>
      <c r="D969" s="221"/>
      <c r="E969" s="221"/>
      <c r="F969" s="221"/>
      <c r="G969" s="221"/>
      <c r="H969" s="221"/>
      <c r="I969" s="221"/>
      <c r="J969" s="221"/>
      <c r="K969" s="221"/>
      <c r="L969" s="221"/>
      <c r="M969" s="221"/>
      <c r="N969" s="221"/>
      <c r="O969" s="221"/>
      <c r="P969" s="221"/>
      <c r="Q969" s="221"/>
      <c r="R969" s="221"/>
      <c r="S969" s="221"/>
      <c r="T969" s="221"/>
      <c r="U969" s="221"/>
      <c r="V969" s="221"/>
      <c r="W969" s="221"/>
      <c r="X969" s="221"/>
      <c r="Y969" s="221"/>
    </row>
    <row r="970" spans="1:25" ht="43.5" customHeight="1">
      <c r="A970" s="221"/>
      <c r="B970" s="221"/>
      <c r="C970" s="221"/>
      <c r="D970" s="221"/>
      <c r="E970" s="221"/>
      <c r="F970" s="221"/>
      <c r="G970" s="221"/>
      <c r="H970" s="221"/>
      <c r="I970" s="221"/>
      <c r="J970" s="221"/>
      <c r="K970" s="221"/>
      <c r="L970" s="221"/>
      <c r="M970" s="221"/>
      <c r="N970" s="221"/>
      <c r="O970" s="221"/>
      <c r="P970" s="221"/>
      <c r="Q970" s="221"/>
      <c r="R970" s="221"/>
      <c r="S970" s="221"/>
      <c r="T970" s="221"/>
      <c r="U970" s="221"/>
      <c r="V970" s="221"/>
      <c r="W970" s="221"/>
      <c r="X970" s="221"/>
      <c r="Y970" s="221"/>
    </row>
    <row r="971" spans="1:25" ht="43.5" customHeight="1">
      <c r="A971" s="221"/>
      <c r="B971" s="221"/>
      <c r="C971" s="221"/>
      <c r="D971" s="221"/>
      <c r="E971" s="221"/>
      <c r="F971" s="221"/>
      <c r="G971" s="221"/>
      <c r="H971" s="221"/>
      <c r="I971" s="221"/>
      <c r="J971" s="221"/>
      <c r="K971" s="221"/>
      <c r="L971" s="221"/>
      <c r="M971" s="221"/>
      <c r="N971" s="221"/>
      <c r="O971" s="221"/>
      <c r="P971" s="221"/>
      <c r="Q971" s="221"/>
      <c r="R971" s="221"/>
      <c r="S971" s="221"/>
      <c r="T971" s="221"/>
      <c r="U971" s="221"/>
      <c r="V971" s="221"/>
      <c r="W971" s="221"/>
      <c r="X971" s="221"/>
      <c r="Y971" s="221"/>
    </row>
    <row r="972" spans="1:25" ht="43.5" customHeight="1">
      <c r="A972" s="221"/>
      <c r="B972" s="221"/>
      <c r="C972" s="221"/>
      <c r="D972" s="221"/>
      <c r="E972" s="221"/>
      <c r="F972" s="221"/>
      <c r="G972" s="221"/>
      <c r="H972" s="221"/>
      <c r="I972" s="221"/>
      <c r="J972" s="221"/>
      <c r="K972" s="221"/>
      <c r="L972" s="221"/>
      <c r="M972" s="221"/>
      <c r="N972" s="221"/>
      <c r="O972" s="221"/>
      <c r="P972" s="221"/>
      <c r="Q972" s="221"/>
      <c r="R972" s="221"/>
      <c r="S972" s="221"/>
      <c r="T972" s="221"/>
      <c r="U972" s="221"/>
      <c r="V972" s="221"/>
      <c r="W972" s="221"/>
      <c r="X972" s="221"/>
      <c r="Y972" s="221"/>
    </row>
    <row r="973" spans="1:25" ht="43.5" customHeight="1">
      <c r="A973" s="221"/>
      <c r="B973" s="221"/>
      <c r="C973" s="221"/>
      <c r="D973" s="221"/>
      <c r="E973" s="221"/>
      <c r="F973" s="221"/>
      <c r="G973" s="221"/>
      <c r="H973" s="221"/>
      <c r="I973" s="221"/>
      <c r="J973" s="221"/>
      <c r="K973" s="221"/>
      <c r="L973" s="221"/>
      <c r="M973" s="221"/>
      <c r="N973" s="221"/>
      <c r="O973" s="221"/>
      <c r="P973" s="221"/>
      <c r="Q973" s="221"/>
      <c r="R973" s="221"/>
      <c r="S973" s="221"/>
      <c r="T973" s="221"/>
      <c r="U973" s="221"/>
      <c r="V973" s="221"/>
      <c r="W973" s="221"/>
      <c r="X973" s="221"/>
      <c r="Y973" s="221"/>
    </row>
    <row r="974" spans="1:25" ht="43.5" customHeight="1">
      <c r="A974" s="221"/>
      <c r="B974" s="221"/>
      <c r="C974" s="221"/>
      <c r="D974" s="221"/>
      <c r="E974" s="221"/>
      <c r="F974" s="221"/>
      <c r="G974" s="221"/>
      <c r="H974" s="221"/>
      <c r="I974" s="221"/>
      <c r="J974" s="221"/>
      <c r="K974" s="221"/>
      <c r="L974" s="221"/>
      <c r="M974" s="221"/>
      <c r="N974" s="221"/>
      <c r="O974" s="221"/>
      <c r="P974" s="221"/>
      <c r="Q974" s="221"/>
      <c r="R974" s="221"/>
      <c r="S974" s="221"/>
      <c r="T974" s="221"/>
      <c r="U974" s="221"/>
      <c r="V974" s="221"/>
      <c r="W974" s="221"/>
      <c r="X974" s="221"/>
      <c r="Y974" s="221"/>
    </row>
    <row r="975" spans="1:25" ht="43.5" customHeight="1">
      <c r="A975" s="221"/>
      <c r="B975" s="221"/>
      <c r="C975" s="221"/>
      <c r="D975" s="221"/>
      <c r="E975" s="221"/>
      <c r="F975" s="221"/>
      <c r="G975" s="221"/>
      <c r="H975" s="221"/>
      <c r="I975" s="221"/>
      <c r="J975" s="221"/>
      <c r="K975" s="221"/>
      <c r="L975" s="221"/>
      <c r="M975" s="221"/>
      <c r="N975" s="221"/>
      <c r="O975" s="221"/>
      <c r="P975" s="221"/>
      <c r="Q975" s="221"/>
      <c r="R975" s="221"/>
      <c r="S975" s="221"/>
      <c r="T975" s="221"/>
      <c r="U975" s="221"/>
      <c r="V975" s="221"/>
      <c r="W975" s="221"/>
      <c r="X975" s="221"/>
      <c r="Y975" s="221"/>
    </row>
    <row r="976" spans="1:25" ht="43.5" customHeight="1">
      <c r="A976" s="221"/>
      <c r="B976" s="221"/>
      <c r="C976" s="221"/>
      <c r="D976" s="221"/>
      <c r="E976" s="221"/>
      <c r="F976" s="221"/>
      <c r="G976" s="221"/>
      <c r="H976" s="221"/>
      <c r="I976" s="221"/>
      <c r="J976" s="221"/>
      <c r="K976" s="221"/>
      <c r="L976" s="221"/>
      <c r="M976" s="221"/>
      <c r="N976" s="221"/>
      <c r="O976" s="221"/>
      <c r="P976" s="221"/>
      <c r="Q976" s="221"/>
      <c r="R976" s="221"/>
      <c r="S976" s="221"/>
      <c r="T976" s="221"/>
      <c r="U976" s="221"/>
      <c r="V976" s="221"/>
      <c r="W976" s="221"/>
      <c r="X976" s="221"/>
      <c r="Y976" s="221"/>
    </row>
    <row r="977" spans="1:25" ht="43.5" customHeight="1">
      <c r="A977" s="221"/>
      <c r="B977" s="221"/>
      <c r="C977" s="221"/>
      <c r="D977" s="221"/>
      <c r="E977" s="221"/>
      <c r="F977" s="221"/>
      <c r="G977" s="221"/>
      <c r="H977" s="221"/>
      <c r="I977" s="221"/>
      <c r="J977" s="221"/>
      <c r="K977" s="221"/>
      <c r="L977" s="221"/>
      <c r="M977" s="221"/>
      <c r="N977" s="221"/>
      <c r="O977" s="221"/>
      <c r="P977" s="221"/>
      <c r="Q977" s="221"/>
      <c r="R977" s="221"/>
      <c r="S977" s="221"/>
      <c r="T977" s="221"/>
      <c r="U977" s="221"/>
      <c r="V977" s="221"/>
      <c r="W977" s="221"/>
      <c r="X977" s="221"/>
      <c r="Y977" s="221"/>
    </row>
    <row r="978" spans="1:25" ht="43.5" customHeight="1">
      <c r="A978" s="221"/>
      <c r="B978" s="221"/>
      <c r="C978" s="221"/>
      <c r="D978" s="221"/>
      <c r="E978" s="221"/>
      <c r="F978" s="221"/>
      <c r="G978" s="221"/>
      <c r="H978" s="221"/>
      <c r="I978" s="221"/>
      <c r="J978" s="221"/>
      <c r="K978" s="221"/>
      <c r="L978" s="221"/>
      <c r="M978" s="221"/>
      <c r="N978" s="221"/>
      <c r="O978" s="221"/>
      <c r="P978" s="221"/>
      <c r="Q978" s="221"/>
      <c r="R978" s="221"/>
      <c r="S978" s="221"/>
      <c r="T978" s="221"/>
      <c r="U978" s="221"/>
      <c r="V978" s="221"/>
      <c r="W978" s="221"/>
      <c r="X978" s="221"/>
      <c r="Y978" s="221"/>
    </row>
    <row r="979" spans="1:25" ht="43.5" customHeight="1">
      <c r="A979" s="221"/>
      <c r="B979" s="221"/>
      <c r="C979" s="221"/>
      <c r="D979" s="221"/>
      <c r="E979" s="221"/>
      <c r="F979" s="221"/>
      <c r="G979" s="221"/>
      <c r="H979" s="221"/>
      <c r="I979" s="221"/>
      <c r="J979" s="221"/>
      <c r="K979" s="221"/>
      <c r="L979" s="221"/>
      <c r="M979" s="221"/>
      <c r="N979" s="221"/>
      <c r="O979" s="221"/>
      <c r="P979" s="221"/>
      <c r="Q979" s="221"/>
      <c r="R979" s="221"/>
      <c r="S979" s="221"/>
      <c r="T979" s="221"/>
      <c r="U979" s="221"/>
      <c r="V979" s="221"/>
      <c r="W979" s="221"/>
      <c r="X979" s="221"/>
      <c r="Y979" s="221"/>
    </row>
    <row r="980" spans="1:25" ht="43.5" customHeight="1">
      <c r="A980" s="221"/>
      <c r="B980" s="221"/>
      <c r="C980" s="221"/>
      <c r="D980" s="221"/>
      <c r="E980" s="221"/>
      <c r="F980" s="221"/>
      <c r="G980" s="221"/>
      <c r="H980" s="221"/>
      <c r="I980" s="221"/>
      <c r="J980" s="221"/>
      <c r="K980" s="221"/>
      <c r="L980" s="221"/>
      <c r="M980" s="221"/>
      <c r="N980" s="221"/>
      <c r="O980" s="221"/>
      <c r="P980" s="221"/>
      <c r="Q980" s="221"/>
      <c r="R980" s="221"/>
      <c r="S980" s="221"/>
      <c r="T980" s="221"/>
      <c r="U980" s="221"/>
      <c r="V980" s="221"/>
      <c r="W980" s="221"/>
      <c r="X980" s="221"/>
      <c r="Y980" s="221"/>
    </row>
    <row r="981" spans="1:25" ht="43.5" customHeight="1">
      <c r="A981" s="221"/>
      <c r="B981" s="221"/>
      <c r="C981" s="221"/>
      <c r="D981" s="221"/>
      <c r="E981" s="221"/>
      <c r="F981" s="221"/>
      <c r="G981" s="221"/>
      <c r="H981" s="221"/>
      <c r="I981" s="221"/>
      <c r="J981" s="221"/>
      <c r="K981" s="221"/>
      <c r="L981" s="221"/>
      <c r="M981" s="221"/>
      <c r="N981" s="221"/>
      <c r="O981" s="221"/>
      <c r="P981" s="221"/>
      <c r="Q981" s="221"/>
      <c r="R981" s="221"/>
      <c r="S981" s="221"/>
      <c r="T981" s="221"/>
      <c r="U981" s="221"/>
      <c r="V981" s="221"/>
      <c r="W981" s="221"/>
      <c r="X981" s="221"/>
      <c r="Y981" s="221"/>
    </row>
    <row r="982" spans="1:25" ht="43.5" customHeight="1">
      <c r="A982" s="221"/>
      <c r="B982" s="221"/>
      <c r="C982" s="221"/>
      <c r="D982" s="221"/>
      <c r="E982" s="221"/>
      <c r="F982" s="221"/>
      <c r="G982" s="221"/>
      <c r="H982" s="221"/>
      <c r="I982" s="221"/>
      <c r="J982" s="221"/>
      <c r="K982" s="221"/>
      <c r="L982" s="221"/>
      <c r="M982" s="221"/>
      <c r="N982" s="221"/>
      <c r="O982" s="221"/>
      <c r="P982" s="221"/>
      <c r="Q982" s="221"/>
      <c r="R982" s="221"/>
      <c r="S982" s="221"/>
      <c r="T982" s="221"/>
      <c r="U982" s="221"/>
      <c r="V982" s="221"/>
      <c r="W982" s="221"/>
      <c r="X982" s="221"/>
      <c r="Y982" s="221"/>
    </row>
    <row r="983" spans="1:25" ht="43.5" customHeight="1">
      <c r="A983" s="221"/>
      <c r="B983" s="221"/>
      <c r="C983" s="221"/>
      <c r="D983" s="221"/>
      <c r="E983" s="221"/>
      <c r="F983" s="221"/>
      <c r="G983" s="221"/>
      <c r="H983" s="221"/>
      <c r="I983" s="221"/>
      <c r="J983" s="221"/>
      <c r="K983" s="221"/>
      <c r="L983" s="221"/>
      <c r="M983" s="221"/>
      <c r="N983" s="221"/>
      <c r="O983" s="221"/>
      <c r="P983" s="221"/>
      <c r="Q983" s="221"/>
      <c r="R983" s="221"/>
      <c r="S983" s="221"/>
      <c r="T983" s="221"/>
      <c r="U983" s="221"/>
      <c r="V983" s="221"/>
      <c r="W983" s="221"/>
      <c r="X983" s="221"/>
      <c r="Y983" s="221"/>
    </row>
    <row r="984" spans="1:25" ht="43.5" customHeight="1">
      <c r="A984" s="221"/>
      <c r="B984" s="221"/>
      <c r="C984" s="221"/>
      <c r="D984" s="221"/>
      <c r="E984" s="221"/>
      <c r="F984" s="221"/>
      <c r="G984" s="221"/>
      <c r="H984" s="221"/>
      <c r="I984" s="221"/>
      <c r="J984" s="221"/>
      <c r="K984" s="221"/>
      <c r="L984" s="221"/>
      <c r="M984" s="221"/>
      <c r="N984" s="221"/>
      <c r="O984" s="221"/>
      <c r="P984" s="221"/>
      <c r="Q984" s="221"/>
      <c r="R984" s="221"/>
      <c r="S984" s="221"/>
      <c r="T984" s="221"/>
      <c r="U984" s="221"/>
      <c r="V984" s="221"/>
      <c r="W984" s="221"/>
      <c r="X984" s="221"/>
      <c r="Y984" s="221"/>
    </row>
    <row r="985" spans="1:25" ht="43.5" customHeight="1">
      <c r="A985" s="221"/>
      <c r="B985" s="221"/>
      <c r="C985" s="221"/>
      <c r="D985" s="221"/>
      <c r="E985" s="221"/>
      <c r="F985" s="221"/>
      <c r="G985" s="221"/>
      <c r="H985" s="221"/>
      <c r="I985" s="221"/>
      <c r="J985" s="221"/>
      <c r="K985" s="221"/>
      <c r="L985" s="221"/>
      <c r="M985" s="221"/>
      <c r="N985" s="221"/>
      <c r="O985" s="221"/>
      <c r="P985" s="221"/>
      <c r="Q985" s="221"/>
      <c r="R985" s="221"/>
      <c r="S985" s="221"/>
      <c r="T985" s="221"/>
      <c r="U985" s="221"/>
      <c r="V985" s="221"/>
      <c r="W985" s="221"/>
      <c r="X985" s="221"/>
      <c r="Y985" s="221"/>
    </row>
    <row r="986" spans="1:25" ht="43.5" customHeight="1">
      <c r="A986" s="221"/>
      <c r="B986" s="221"/>
      <c r="C986" s="221"/>
      <c r="D986" s="221"/>
      <c r="E986" s="221"/>
      <c r="F986" s="221"/>
      <c r="G986" s="221"/>
      <c r="H986" s="221"/>
      <c r="I986" s="221"/>
      <c r="J986" s="221"/>
      <c r="K986" s="221"/>
      <c r="L986" s="221"/>
      <c r="M986" s="221"/>
      <c r="N986" s="221"/>
      <c r="O986" s="221"/>
      <c r="P986" s="221"/>
      <c r="Q986" s="221"/>
      <c r="R986" s="221"/>
      <c r="S986" s="221"/>
      <c r="T986" s="221"/>
      <c r="U986" s="221"/>
      <c r="V986" s="221"/>
      <c r="W986" s="221"/>
      <c r="X986" s="221"/>
      <c r="Y986" s="221"/>
    </row>
    <row r="987" spans="1:25" ht="43.5" customHeight="1">
      <c r="A987" s="221"/>
      <c r="B987" s="221"/>
      <c r="C987" s="221"/>
      <c r="D987" s="221"/>
      <c r="E987" s="221"/>
      <c r="F987" s="221"/>
      <c r="G987" s="221"/>
      <c r="H987" s="221"/>
      <c r="I987" s="221"/>
      <c r="J987" s="221"/>
      <c r="K987" s="221"/>
      <c r="L987" s="221"/>
      <c r="M987" s="221"/>
      <c r="N987" s="221"/>
      <c r="O987" s="221"/>
      <c r="P987" s="221"/>
      <c r="Q987" s="221"/>
      <c r="R987" s="221"/>
      <c r="S987" s="221"/>
      <c r="T987" s="221"/>
      <c r="U987" s="221"/>
      <c r="V987" s="221"/>
      <c r="W987" s="221"/>
      <c r="X987" s="221"/>
      <c r="Y987" s="221"/>
    </row>
    <row r="988" spans="1:25" ht="43.5" customHeight="1">
      <c r="A988" s="221"/>
      <c r="B988" s="221"/>
      <c r="C988" s="221"/>
      <c r="D988" s="221"/>
      <c r="E988" s="221"/>
      <c r="F988" s="221"/>
      <c r="G988" s="221"/>
      <c r="H988" s="221"/>
      <c r="I988" s="221"/>
      <c r="J988" s="221"/>
      <c r="K988" s="221"/>
      <c r="L988" s="221"/>
      <c r="M988" s="221"/>
      <c r="N988" s="221"/>
      <c r="O988" s="221"/>
      <c r="P988" s="221"/>
      <c r="Q988" s="221"/>
      <c r="R988" s="221"/>
      <c r="S988" s="221"/>
      <c r="T988" s="221"/>
      <c r="U988" s="221"/>
      <c r="V988" s="221"/>
      <c r="W988" s="221"/>
      <c r="X988" s="221"/>
      <c r="Y988" s="221"/>
    </row>
    <row r="989" spans="1:25" ht="43.5" customHeight="1">
      <c r="A989" s="221"/>
      <c r="B989" s="221"/>
      <c r="C989" s="221"/>
      <c r="D989" s="221"/>
      <c r="E989" s="221"/>
      <c r="F989" s="221"/>
      <c r="G989" s="221"/>
      <c r="H989" s="221"/>
      <c r="I989" s="221"/>
      <c r="J989" s="221"/>
      <c r="K989" s="221"/>
      <c r="L989" s="221"/>
      <c r="M989" s="221"/>
      <c r="N989" s="221"/>
      <c r="O989" s="221"/>
      <c r="P989" s="221"/>
      <c r="Q989" s="221"/>
      <c r="R989" s="221"/>
      <c r="S989" s="221"/>
      <c r="T989" s="221"/>
      <c r="U989" s="221"/>
      <c r="V989" s="221"/>
      <c r="W989" s="221"/>
      <c r="X989" s="221"/>
      <c r="Y989" s="221"/>
    </row>
    <row r="990" spans="1:25" ht="43.5" customHeight="1">
      <c r="A990" s="221"/>
      <c r="B990" s="221"/>
      <c r="C990" s="221"/>
      <c r="D990" s="221"/>
      <c r="E990" s="221"/>
      <c r="F990" s="221"/>
      <c r="G990" s="221"/>
      <c r="H990" s="221"/>
      <c r="I990" s="221"/>
      <c r="J990" s="221"/>
      <c r="K990" s="221"/>
      <c r="L990" s="221"/>
      <c r="M990" s="221"/>
      <c r="N990" s="221"/>
      <c r="O990" s="221"/>
      <c r="P990" s="221"/>
      <c r="Q990" s="221"/>
      <c r="R990" s="221"/>
      <c r="S990" s="221"/>
      <c r="T990" s="221"/>
      <c r="U990" s="221"/>
      <c r="V990" s="221"/>
      <c r="W990" s="221"/>
      <c r="X990" s="221"/>
      <c r="Y990" s="221"/>
    </row>
    <row r="991" spans="1:25" ht="43.5" customHeight="1">
      <c r="A991" s="221"/>
      <c r="B991" s="221"/>
      <c r="C991" s="221"/>
      <c r="D991" s="221"/>
      <c r="E991" s="221"/>
      <c r="F991" s="221"/>
      <c r="G991" s="221"/>
      <c r="H991" s="221"/>
      <c r="I991" s="221"/>
      <c r="J991" s="221"/>
      <c r="K991" s="221"/>
      <c r="L991" s="221"/>
      <c r="M991" s="221"/>
      <c r="N991" s="221"/>
      <c r="O991" s="221"/>
      <c r="P991" s="221"/>
      <c r="Q991" s="221"/>
      <c r="R991" s="221"/>
      <c r="S991" s="221"/>
      <c r="T991" s="221"/>
      <c r="U991" s="221"/>
      <c r="V991" s="221"/>
      <c r="W991" s="221"/>
      <c r="X991" s="221"/>
      <c r="Y991" s="221"/>
    </row>
    <row r="992" spans="1:25" ht="43.5" customHeight="1">
      <c r="A992" s="221"/>
      <c r="B992" s="221"/>
      <c r="C992" s="221"/>
      <c r="D992" s="221"/>
      <c r="E992" s="221"/>
      <c r="F992" s="221"/>
      <c r="G992" s="221"/>
      <c r="H992" s="221"/>
      <c r="I992" s="221"/>
      <c r="J992" s="221"/>
      <c r="K992" s="221"/>
      <c r="L992" s="221"/>
      <c r="M992" s="221"/>
      <c r="N992" s="221"/>
      <c r="O992" s="221"/>
      <c r="P992" s="221"/>
      <c r="Q992" s="221"/>
      <c r="R992" s="221"/>
      <c r="S992" s="221"/>
      <c r="T992" s="221"/>
      <c r="U992" s="221"/>
      <c r="V992" s="221"/>
      <c r="W992" s="221"/>
      <c r="X992" s="221"/>
      <c r="Y992" s="221"/>
    </row>
    <row r="993" spans="1:25" ht="43.5" customHeight="1">
      <c r="A993" s="221"/>
      <c r="B993" s="221"/>
      <c r="C993" s="221"/>
      <c r="D993" s="221"/>
      <c r="E993" s="221"/>
      <c r="F993" s="221"/>
      <c r="G993" s="221"/>
      <c r="H993" s="221"/>
      <c r="I993" s="221"/>
      <c r="J993" s="221"/>
      <c r="K993" s="221"/>
      <c r="L993" s="221"/>
      <c r="M993" s="221"/>
      <c r="N993" s="221"/>
      <c r="O993" s="221"/>
      <c r="P993" s="221"/>
      <c r="Q993" s="221"/>
      <c r="R993" s="221"/>
      <c r="S993" s="221"/>
      <c r="T993" s="221"/>
      <c r="U993" s="221"/>
      <c r="V993" s="221"/>
      <c r="W993" s="221"/>
      <c r="X993" s="221"/>
      <c r="Y993" s="221"/>
    </row>
    <row r="994" spans="1:25" ht="43.5" customHeight="1">
      <c r="A994" s="221"/>
      <c r="B994" s="221"/>
      <c r="C994" s="221"/>
      <c r="D994" s="221"/>
      <c r="E994" s="221"/>
      <c r="F994" s="221"/>
      <c r="G994" s="221"/>
      <c r="H994" s="221"/>
      <c r="I994" s="221"/>
      <c r="J994" s="221"/>
      <c r="K994" s="221"/>
      <c r="L994" s="221"/>
      <c r="M994" s="221"/>
      <c r="N994" s="221"/>
      <c r="O994" s="221"/>
      <c r="P994" s="221"/>
      <c r="Q994" s="221"/>
      <c r="R994" s="221"/>
      <c r="S994" s="221"/>
      <c r="T994" s="221"/>
      <c r="U994" s="221"/>
      <c r="V994" s="221"/>
      <c r="W994" s="221"/>
      <c r="X994" s="221"/>
      <c r="Y994" s="221"/>
    </row>
    <row r="995" spans="1:25" ht="43.5" customHeight="1">
      <c r="A995" s="221"/>
      <c r="B995" s="221"/>
      <c r="C995" s="221"/>
      <c r="D995" s="221"/>
      <c r="E995" s="221"/>
      <c r="F995" s="221"/>
      <c r="G995" s="221"/>
      <c r="H995" s="221"/>
      <c r="I995" s="221"/>
      <c r="J995" s="221"/>
      <c r="K995" s="221"/>
      <c r="L995" s="221"/>
      <c r="M995" s="221"/>
      <c r="N995" s="221"/>
      <c r="O995" s="221"/>
      <c r="P995" s="221"/>
      <c r="Q995" s="221"/>
      <c r="R995" s="221"/>
      <c r="S995" s="221"/>
      <c r="T995" s="221"/>
      <c r="U995" s="221"/>
      <c r="V995" s="221"/>
      <c r="W995" s="221"/>
      <c r="X995" s="221"/>
      <c r="Y995" s="221"/>
    </row>
    <row r="996" spans="1:25" ht="43.5" customHeight="1">
      <c r="A996" s="221"/>
      <c r="B996" s="221"/>
      <c r="C996" s="221"/>
      <c r="D996" s="221"/>
      <c r="E996" s="221"/>
      <c r="F996" s="221"/>
      <c r="G996" s="221"/>
      <c r="H996" s="221"/>
      <c r="I996" s="221"/>
      <c r="J996" s="221"/>
      <c r="K996" s="221"/>
      <c r="L996" s="221"/>
      <c r="M996" s="221"/>
      <c r="N996" s="221"/>
      <c r="O996" s="221"/>
      <c r="P996" s="221"/>
      <c r="Q996" s="221"/>
      <c r="R996" s="221"/>
      <c r="S996" s="221"/>
      <c r="T996" s="221"/>
      <c r="U996" s="221"/>
      <c r="V996" s="221"/>
      <c r="W996" s="221"/>
      <c r="X996" s="221"/>
      <c r="Y996" s="221"/>
    </row>
    <row r="997" spans="1:25" ht="43.5" customHeight="1">
      <c r="A997" s="221"/>
      <c r="B997" s="221"/>
      <c r="C997" s="221"/>
      <c r="D997" s="221"/>
      <c r="E997" s="221"/>
      <c r="F997" s="221"/>
      <c r="G997" s="221"/>
      <c r="H997" s="221"/>
      <c r="I997" s="221"/>
      <c r="J997" s="221"/>
      <c r="K997" s="221"/>
      <c r="L997" s="221"/>
      <c r="M997" s="221"/>
      <c r="N997" s="221"/>
      <c r="O997" s="221"/>
      <c r="P997" s="221"/>
      <c r="Q997" s="221"/>
      <c r="R997" s="221"/>
      <c r="S997" s="221"/>
      <c r="T997" s="221"/>
      <c r="U997" s="221"/>
      <c r="V997" s="221"/>
      <c r="W997" s="221"/>
      <c r="X997" s="221"/>
      <c r="Y997" s="221"/>
    </row>
    <row r="998" spans="1:25" ht="43.5" customHeight="1">
      <c r="A998" s="221"/>
      <c r="B998" s="221"/>
      <c r="C998" s="221"/>
      <c r="D998" s="221"/>
      <c r="E998" s="221"/>
      <c r="F998" s="221"/>
      <c r="G998" s="221"/>
      <c r="H998" s="221"/>
      <c r="I998" s="221"/>
      <c r="J998" s="221"/>
      <c r="K998" s="221"/>
      <c r="L998" s="221"/>
      <c r="M998" s="221"/>
      <c r="N998" s="221"/>
      <c r="O998" s="221"/>
      <c r="P998" s="221"/>
      <c r="Q998" s="221"/>
      <c r="R998" s="221"/>
      <c r="S998" s="221"/>
      <c r="T998" s="221"/>
      <c r="U998" s="221"/>
      <c r="V998" s="221"/>
      <c r="W998" s="221"/>
      <c r="X998" s="221"/>
      <c r="Y998" s="221"/>
    </row>
    <row r="999" spans="1:25" ht="43.5" customHeight="1">
      <c r="A999" s="221"/>
      <c r="B999" s="221"/>
      <c r="C999" s="221"/>
      <c r="D999" s="221"/>
      <c r="E999" s="221"/>
      <c r="F999" s="221"/>
      <c r="G999" s="221"/>
      <c r="H999" s="221"/>
      <c r="I999" s="221"/>
      <c r="J999" s="221"/>
      <c r="K999" s="221"/>
      <c r="L999" s="221"/>
      <c r="M999" s="221"/>
      <c r="N999" s="221"/>
      <c r="O999" s="221"/>
      <c r="P999" s="221"/>
      <c r="Q999" s="221"/>
      <c r="R999" s="221"/>
      <c r="S999" s="221"/>
      <c r="T999" s="221"/>
      <c r="U999" s="221"/>
      <c r="V999" s="221"/>
      <c r="W999" s="221"/>
      <c r="X999" s="221"/>
      <c r="Y999" s="221"/>
    </row>
  </sheetData>
  <mergeCells count="2">
    <mergeCell ref="I2:I5"/>
    <mergeCell ref="I6:I7"/>
  </mergeCells>
  <phoneticPr fontId="205" type="noConversion"/>
  <printOptions horizontalCentered="1" gridLines="1"/>
  <pageMargins left="0.7" right="0.7" top="0.75" bottom="0.75" header="0" footer="0"/>
  <pageSetup paperSize="9" fitToHeight="0" pageOrder="overThenDown" orientation="landscape" cellComments="atEnd"/>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9900"/>
    <outlinePr summaryBelow="0" summaryRight="0"/>
    <pageSetUpPr fitToPage="1"/>
  </sheetPr>
  <dimension ref="A1:E24"/>
  <sheetViews>
    <sheetView workbookViewId="0"/>
  </sheetViews>
  <sheetFormatPr defaultColWidth="12.5703125" defaultRowHeight="15.75" customHeight="1"/>
  <cols>
    <col min="1" max="1" width="11.42578125" customWidth="1"/>
    <col min="2" max="2" width="20.85546875" customWidth="1"/>
    <col min="4" max="4" width="51" customWidth="1"/>
  </cols>
  <sheetData>
    <row r="1" spans="1:5">
      <c r="A1" s="225" t="s">
        <v>1430</v>
      </c>
      <c r="B1" s="226" t="s">
        <v>1431</v>
      </c>
      <c r="C1" s="226" t="s">
        <v>1432</v>
      </c>
      <c r="D1" s="226" t="s">
        <v>1433</v>
      </c>
    </row>
    <row r="2" spans="1:5">
      <c r="A2" s="619" t="s">
        <v>1434</v>
      </c>
      <c r="B2" s="226" t="s">
        <v>1435</v>
      </c>
      <c r="C2" s="226" t="s">
        <v>1436</v>
      </c>
      <c r="D2" s="226" t="s">
        <v>1437</v>
      </c>
    </row>
    <row r="3" spans="1:5">
      <c r="A3" s="616"/>
      <c r="B3" s="226" t="s">
        <v>1438</v>
      </c>
      <c r="C3" s="226" t="s">
        <v>1439</v>
      </c>
      <c r="D3" s="226" t="s">
        <v>1440</v>
      </c>
    </row>
    <row r="4" spans="1:5">
      <c r="A4" s="616"/>
      <c r="B4" s="226" t="s">
        <v>1441</v>
      </c>
      <c r="C4" s="226" t="s">
        <v>1442</v>
      </c>
      <c r="D4" s="226" t="s">
        <v>1443</v>
      </c>
    </row>
    <row r="5" spans="1:5">
      <c r="A5" s="616"/>
      <c r="B5" s="226" t="s">
        <v>1444</v>
      </c>
      <c r="C5" s="226" t="s">
        <v>1445</v>
      </c>
      <c r="D5" s="226" t="s">
        <v>1446</v>
      </c>
    </row>
    <row r="6" spans="1:5">
      <c r="A6" s="616"/>
      <c r="B6" s="226" t="s">
        <v>1447</v>
      </c>
      <c r="C6" s="226" t="s">
        <v>1448</v>
      </c>
      <c r="D6" s="226" t="s">
        <v>1449</v>
      </c>
      <c r="E6" s="193" t="s">
        <v>1450</v>
      </c>
    </row>
    <row r="7" spans="1:5">
      <c r="A7" s="616"/>
      <c r="B7" s="226" t="s">
        <v>1451</v>
      </c>
      <c r="C7" s="226" t="s">
        <v>1452</v>
      </c>
      <c r="D7" s="226" t="s">
        <v>1453</v>
      </c>
    </row>
    <row r="8" spans="1:5">
      <c r="A8" s="616"/>
      <c r="B8" s="226" t="s">
        <v>1454</v>
      </c>
      <c r="C8" s="226" t="s">
        <v>1455</v>
      </c>
      <c r="D8" s="226" t="s">
        <v>1456</v>
      </c>
    </row>
    <row r="9" spans="1:5">
      <c r="A9" s="616"/>
      <c r="B9" s="226" t="s">
        <v>1457</v>
      </c>
      <c r="C9" s="226" t="s">
        <v>1458</v>
      </c>
      <c r="D9" s="226" t="s">
        <v>1459</v>
      </c>
    </row>
    <row r="10" spans="1:5">
      <c r="A10" s="616"/>
      <c r="B10" s="226" t="s">
        <v>1460</v>
      </c>
      <c r="C10" s="226" t="s">
        <v>1461</v>
      </c>
      <c r="D10" s="226" t="s">
        <v>1462</v>
      </c>
    </row>
    <row r="11" spans="1:5">
      <c r="A11" s="616"/>
      <c r="B11" s="226" t="s">
        <v>1463</v>
      </c>
      <c r="C11" s="226" t="s">
        <v>1464</v>
      </c>
      <c r="D11" s="226" t="s">
        <v>1465</v>
      </c>
    </row>
    <row r="12" spans="1:5">
      <c r="A12" s="619" t="s">
        <v>1466</v>
      </c>
      <c r="B12" s="226" t="s">
        <v>1444</v>
      </c>
      <c r="C12" s="226" t="s">
        <v>1467</v>
      </c>
      <c r="D12" s="226" t="s">
        <v>1468</v>
      </c>
    </row>
    <row r="13" spans="1:5">
      <c r="A13" s="616"/>
      <c r="B13" s="226" t="s">
        <v>1469</v>
      </c>
      <c r="C13" s="226" t="s">
        <v>1470</v>
      </c>
      <c r="D13" s="226" t="s">
        <v>1471</v>
      </c>
    </row>
    <row r="14" spans="1:5">
      <c r="A14" s="616"/>
      <c r="B14" s="226" t="s">
        <v>1472</v>
      </c>
      <c r="C14" s="226" t="s">
        <v>1473</v>
      </c>
      <c r="D14" s="226" t="s">
        <v>1474</v>
      </c>
    </row>
    <row r="15" spans="1:5">
      <c r="A15" s="616"/>
      <c r="B15" s="226" t="s">
        <v>1475</v>
      </c>
      <c r="C15" s="226" t="s">
        <v>1476</v>
      </c>
      <c r="D15" s="226" t="s">
        <v>1477</v>
      </c>
    </row>
    <row r="16" spans="1:5">
      <c r="A16" s="616"/>
      <c r="B16" s="226" t="s">
        <v>1460</v>
      </c>
      <c r="C16" s="226" t="s">
        <v>1478</v>
      </c>
      <c r="D16" s="226" t="s">
        <v>1479</v>
      </c>
    </row>
    <row r="17" spans="1:4">
      <c r="A17" s="616"/>
      <c r="B17" s="226" t="s">
        <v>1463</v>
      </c>
      <c r="C17" s="226" t="s">
        <v>1465</v>
      </c>
      <c r="D17" s="226" t="s">
        <v>1480</v>
      </c>
    </row>
    <row r="18" spans="1:4">
      <c r="A18" s="619" t="s">
        <v>1481</v>
      </c>
      <c r="B18" s="226" t="s">
        <v>1482</v>
      </c>
      <c r="C18" s="226" t="s">
        <v>1483</v>
      </c>
      <c r="D18" s="226" t="s">
        <v>1484</v>
      </c>
    </row>
    <row r="19" spans="1:4">
      <c r="A19" s="616"/>
      <c r="B19" s="226" t="s">
        <v>1485</v>
      </c>
      <c r="C19" s="226" t="s">
        <v>1486</v>
      </c>
      <c r="D19" s="226" t="s">
        <v>1487</v>
      </c>
    </row>
    <row r="20" spans="1:4">
      <c r="A20" s="616"/>
      <c r="B20" s="226" t="s">
        <v>1488</v>
      </c>
      <c r="C20" s="226" t="s">
        <v>1486</v>
      </c>
      <c r="D20" s="226" t="s">
        <v>1489</v>
      </c>
    </row>
    <row r="21" spans="1:4">
      <c r="A21" s="616"/>
      <c r="B21" s="226" t="s">
        <v>1490</v>
      </c>
      <c r="C21" s="226" t="s">
        <v>1486</v>
      </c>
      <c r="D21" s="226" t="s">
        <v>1491</v>
      </c>
    </row>
    <row r="22" spans="1:4">
      <c r="A22" s="616"/>
      <c r="B22" s="226" t="s">
        <v>1492</v>
      </c>
      <c r="C22" s="226" t="s">
        <v>1483</v>
      </c>
      <c r="D22" s="226" t="s">
        <v>1493</v>
      </c>
    </row>
    <row r="23" spans="1:4">
      <c r="A23" s="616"/>
      <c r="B23" s="226" t="s">
        <v>1494</v>
      </c>
      <c r="C23" s="226" t="s">
        <v>1495</v>
      </c>
      <c r="D23" s="226" t="s">
        <v>1496</v>
      </c>
    </row>
    <row r="24" spans="1:4">
      <c r="B24" s="193"/>
    </row>
  </sheetData>
  <mergeCells count="3">
    <mergeCell ref="A2:A11"/>
    <mergeCell ref="A12:A17"/>
    <mergeCell ref="A18:A23"/>
  </mergeCells>
  <phoneticPr fontId="205" type="noConversion"/>
  <printOptions horizontalCentered="1" gridLines="1"/>
  <pageMargins left="0.7" right="0.7" top="0.75" bottom="0.75" header="0" footer="0"/>
  <pageSetup paperSize="9" fitToHeight="0" pageOrder="overThenDown" orientation="landscape" cellComments="atEnd"/>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9900"/>
    <outlinePr summaryBelow="0" summaryRight="0"/>
    <pageSetUpPr fitToPage="1"/>
  </sheetPr>
  <dimension ref="A1:J1060"/>
  <sheetViews>
    <sheetView workbookViewId="0">
      <selection activeCell="A8" sqref="A8"/>
    </sheetView>
  </sheetViews>
  <sheetFormatPr defaultColWidth="12.5703125" defaultRowHeight="15.75" customHeight="1"/>
  <cols>
    <col min="1" max="1" width="24.140625" customWidth="1"/>
    <col min="2" max="2" width="43.28515625" customWidth="1"/>
    <col min="3" max="3" width="77.7109375" customWidth="1"/>
    <col min="4" max="4" width="12.85546875" customWidth="1"/>
    <col min="5" max="10" width="27.140625" customWidth="1"/>
  </cols>
  <sheetData>
    <row r="1" spans="1:10" ht="45.75" customHeight="1">
      <c r="A1" s="604"/>
      <c r="B1" s="605"/>
      <c r="C1" s="273"/>
      <c r="D1" s="273"/>
      <c r="E1" s="273"/>
      <c r="F1" s="273"/>
      <c r="G1" s="273"/>
      <c r="H1" s="273"/>
      <c r="I1" s="273"/>
      <c r="J1" s="273"/>
    </row>
    <row r="2" spans="1:10" ht="22.5" customHeight="1">
      <c r="A2" s="273"/>
      <c r="B2" s="606" t="s">
        <v>49946</v>
      </c>
      <c r="C2" s="273"/>
      <c r="D2" s="273"/>
      <c r="E2" s="273"/>
      <c r="F2" s="273"/>
      <c r="G2" s="273"/>
      <c r="H2" s="273"/>
      <c r="I2" s="273"/>
      <c r="J2" s="273"/>
    </row>
    <row r="3" spans="1:10" ht="25.5">
      <c r="A3" s="196" t="s">
        <v>1498</v>
      </c>
      <c r="B3" s="196" t="s">
        <v>991</v>
      </c>
      <c r="C3" s="196" t="s">
        <v>49947</v>
      </c>
      <c r="D3" s="196" t="s">
        <v>993</v>
      </c>
      <c r="E3" s="196" t="s">
        <v>3615</v>
      </c>
      <c r="F3" s="196"/>
      <c r="G3" s="607"/>
      <c r="H3" s="221"/>
      <c r="I3" s="221"/>
      <c r="J3" s="221"/>
    </row>
    <row r="4" spans="1:10" ht="15">
      <c r="A4" s="608" t="s">
        <v>49948</v>
      </c>
      <c r="B4" s="211" t="s">
        <v>49949</v>
      </c>
      <c r="C4" s="211"/>
      <c r="D4" s="211"/>
      <c r="E4" s="211"/>
      <c r="F4" s="211"/>
      <c r="G4" s="609"/>
      <c r="H4" s="221"/>
      <c r="I4" s="221"/>
      <c r="J4" s="221"/>
    </row>
    <row r="5" spans="1:10" ht="14.25">
      <c r="A5" s="642" t="s">
        <v>49950</v>
      </c>
      <c r="B5" s="221" t="s">
        <v>49951</v>
      </c>
      <c r="C5" s="221" t="s">
        <v>49952</v>
      </c>
      <c r="D5" s="221"/>
      <c r="E5" s="221"/>
      <c r="F5" s="221"/>
      <c r="G5" s="607"/>
      <c r="H5" s="221"/>
      <c r="I5" s="221"/>
      <c r="J5" s="221"/>
    </row>
    <row r="6" spans="1:10" ht="15">
      <c r="A6" s="221" t="s">
        <v>49953</v>
      </c>
      <c r="B6" s="221" t="s">
        <v>49954</v>
      </c>
      <c r="C6" s="221" t="s">
        <v>49955</v>
      </c>
      <c r="D6" s="221"/>
      <c r="E6" s="221"/>
      <c r="F6" s="221"/>
      <c r="G6" s="609"/>
      <c r="H6" s="221"/>
      <c r="I6" s="221"/>
      <c r="J6" s="221"/>
    </row>
    <row r="7" spans="1:10" ht="25.5">
      <c r="A7" s="221" t="s">
        <v>49956</v>
      </c>
      <c r="B7" s="221" t="s">
        <v>49957</v>
      </c>
      <c r="C7" s="221" t="s">
        <v>49958</v>
      </c>
      <c r="D7" s="221"/>
      <c r="E7" s="221"/>
      <c r="F7" s="221"/>
      <c r="G7" s="607"/>
      <c r="H7" s="221"/>
      <c r="I7" s="221"/>
      <c r="J7" s="221"/>
    </row>
    <row r="8" spans="1:10" ht="16.5" customHeight="1">
      <c r="A8" s="221" t="s">
        <v>49959</v>
      </c>
      <c r="B8" s="221" t="s">
        <v>49960</v>
      </c>
      <c r="C8" s="221" t="s">
        <v>49961</v>
      </c>
      <c r="D8" s="221"/>
      <c r="E8" s="221"/>
      <c r="F8" s="221"/>
      <c r="G8" s="609"/>
      <c r="H8" s="221"/>
      <c r="I8" s="221"/>
      <c r="J8" s="221"/>
    </row>
    <row r="9" spans="1:10" ht="25.5">
      <c r="A9" s="221" t="s">
        <v>49962</v>
      </c>
      <c r="B9" s="221"/>
      <c r="C9" s="221" t="s">
        <v>49963</v>
      </c>
      <c r="D9" s="221"/>
      <c r="E9" s="221"/>
      <c r="F9" s="221"/>
      <c r="G9" s="607"/>
      <c r="H9" s="221"/>
      <c r="I9" s="221"/>
      <c r="J9" s="221"/>
    </row>
    <row r="10" spans="1:10" ht="26.25">
      <c r="A10" s="221" t="s">
        <v>49964</v>
      </c>
      <c r="B10" s="221"/>
      <c r="C10" s="221" t="s">
        <v>49965</v>
      </c>
      <c r="D10" s="221"/>
      <c r="E10" s="221"/>
      <c r="F10" s="221"/>
      <c r="G10" s="609"/>
      <c r="H10" s="221"/>
      <c r="I10" s="221"/>
      <c r="J10" s="221"/>
    </row>
    <row r="11" spans="1:10" ht="14.25">
      <c r="A11" s="221" t="s">
        <v>49966</v>
      </c>
      <c r="B11" s="221" t="s">
        <v>7135</v>
      </c>
      <c r="C11" s="221" t="s">
        <v>49967</v>
      </c>
      <c r="D11" s="221"/>
      <c r="E11" s="221"/>
      <c r="F11" s="221"/>
      <c r="G11" s="607"/>
      <c r="H11" s="221"/>
      <c r="I11" s="221"/>
      <c r="J11" s="221"/>
    </row>
    <row r="12" spans="1:10" ht="15">
      <c r="A12" s="221" t="s">
        <v>49968</v>
      </c>
      <c r="B12" s="221" t="s">
        <v>49969</v>
      </c>
      <c r="C12" s="221" t="s">
        <v>49967</v>
      </c>
      <c r="D12" s="221"/>
      <c r="E12" s="221"/>
      <c r="F12" s="221"/>
      <c r="G12" s="609"/>
      <c r="H12" s="221"/>
      <c r="I12" s="221"/>
      <c r="J12" s="221"/>
    </row>
    <row r="13" spans="1:10" ht="38.25">
      <c r="A13" s="610" t="s">
        <v>49970</v>
      </c>
      <c r="B13" s="221" t="s">
        <v>49971</v>
      </c>
      <c r="C13" s="221" t="s">
        <v>49972</v>
      </c>
      <c r="D13" s="221"/>
      <c r="E13" s="221"/>
      <c r="F13" s="221"/>
      <c r="G13" s="607"/>
      <c r="H13" s="221"/>
      <c r="I13" s="221"/>
      <c r="J13" s="221"/>
    </row>
    <row r="14" spans="1:10" ht="15">
      <c r="A14" s="221" t="s">
        <v>49973</v>
      </c>
      <c r="B14" s="221" t="s">
        <v>49974</v>
      </c>
      <c r="C14" s="221"/>
      <c r="D14" s="221"/>
      <c r="E14" s="221"/>
      <c r="F14" s="221"/>
      <c r="G14" s="609"/>
      <c r="H14" s="221"/>
      <c r="I14" s="221"/>
      <c r="J14" s="221"/>
    </row>
    <row r="15" spans="1:10" ht="38.25">
      <c r="A15" s="221" t="s">
        <v>49975</v>
      </c>
      <c r="B15" s="221"/>
      <c r="C15" s="221" t="s">
        <v>49976</v>
      </c>
      <c r="D15" s="221"/>
      <c r="E15" s="221"/>
      <c r="F15" s="221"/>
      <c r="G15" s="607"/>
      <c r="H15" s="221"/>
      <c r="I15" s="221"/>
      <c r="J15" s="221"/>
    </row>
    <row r="16" spans="1:10" ht="15">
      <c r="A16" s="221"/>
      <c r="B16" s="221"/>
      <c r="C16" s="221"/>
      <c r="D16" s="221"/>
      <c r="E16" s="221"/>
      <c r="F16" s="221"/>
      <c r="G16" s="609"/>
      <c r="H16" s="221"/>
      <c r="I16" s="221"/>
      <c r="J16" s="221"/>
    </row>
    <row r="17" spans="1:10" ht="14.25">
      <c r="A17" s="608" t="s">
        <v>49977</v>
      </c>
      <c r="B17" s="211"/>
      <c r="C17" s="211"/>
      <c r="D17" s="211"/>
      <c r="E17" s="211"/>
      <c r="F17" s="211"/>
      <c r="G17" s="607"/>
      <c r="H17" s="221"/>
      <c r="I17" s="221"/>
      <c r="J17" s="221"/>
    </row>
    <row r="18" spans="1:10" ht="39">
      <c r="A18" s="221" t="s">
        <v>49978</v>
      </c>
      <c r="B18" s="221" t="s">
        <v>49979</v>
      </c>
      <c r="C18" s="611" t="s">
        <v>49980</v>
      </c>
      <c r="D18" s="221"/>
      <c r="E18" s="221"/>
      <c r="F18" s="221"/>
      <c r="G18" s="609"/>
      <c r="H18" s="221"/>
      <c r="I18" s="221"/>
      <c r="J18" s="221"/>
    </row>
    <row r="19" spans="1:10" ht="25.5">
      <c r="A19" s="221" t="s">
        <v>49981</v>
      </c>
      <c r="B19" s="221" t="s">
        <v>49982</v>
      </c>
      <c r="C19" s="611" t="s">
        <v>49983</v>
      </c>
      <c r="D19" s="221"/>
      <c r="E19" s="221"/>
      <c r="F19" s="221"/>
      <c r="G19" s="607"/>
      <c r="H19" s="221"/>
      <c r="I19" s="221"/>
      <c r="J19" s="221"/>
    </row>
    <row r="20" spans="1:10" ht="39">
      <c r="A20" s="221" t="s">
        <v>49984</v>
      </c>
      <c r="B20" s="221" t="s">
        <v>49985</v>
      </c>
      <c r="C20" s="612" t="s">
        <v>49986</v>
      </c>
      <c r="D20" s="221"/>
      <c r="E20" s="221" t="s">
        <v>49987</v>
      </c>
      <c r="F20" s="221"/>
      <c r="G20" s="609"/>
      <c r="H20" s="221"/>
      <c r="I20" s="221"/>
      <c r="J20" s="221"/>
    </row>
    <row r="21" spans="1:10" ht="14.25">
      <c r="A21" s="221"/>
      <c r="B21" s="221"/>
      <c r="C21" s="611"/>
      <c r="D21" s="221"/>
      <c r="E21" s="221"/>
      <c r="F21" s="221"/>
      <c r="G21" s="607"/>
      <c r="H21" s="221"/>
      <c r="I21" s="221"/>
      <c r="J21" s="221"/>
    </row>
    <row r="22" spans="1:10" ht="15">
      <c r="A22" s="608" t="s">
        <v>49988</v>
      </c>
      <c r="B22" s="211"/>
      <c r="C22" s="211"/>
      <c r="D22" s="211"/>
      <c r="E22" s="211"/>
      <c r="F22" s="211"/>
      <c r="G22" s="609"/>
      <c r="H22" s="221"/>
      <c r="I22" s="221"/>
      <c r="J22" s="221"/>
    </row>
    <row r="23" spans="1:10" ht="14.25">
      <c r="A23" s="221" t="s">
        <v>49989</v>
      </c>
      <c r="B23" s="221" t="s">
        <v>49990</v>
      </c>
      <c r="C23" s="613" t="s">
        <v>49991</v>
      </c>
      <c r="D23" s="221"/>
      <c r="E23" s="221"/>
      <c r="F23" s="221"/>
      <c r="G23" s="607"/>
      <c r="H23" s="221"/>
      <c r="I23" s="221"/>
      <c r="J23" s="221"/>
    </row>
    <row r="24" spans="1:10" ht="15">
      <c r="A24" s="221" t="s">
        <v>49992</v>
      </c>
      <c r="C24" s="611" t="s">
        <v>49991</v>
      </c>
      <c r="D24" s="221"/>
      <c r="E24" s="221"/>
      <c r="F24" s="221"/>
      <c r="G24" s="609"/>
      <c r="H24" s="221"/>
      <c r="I24" s="221"/>
      <c r="J24" s="221"/>
    </row>
    <row r="25" spans="1:10" ht="14.25">
      <c r="A25" s="641" t="s">
        <v>49993</v>
      </c>
      <c r="B25" s="613" t="s">
        <v>49994</v>
      </c>
      <c r="C25" s="611" t="s">
        <v>49995</v>
      </c>
      <c r="D25" s="221"/>
      <c r="E25" s="221"/>
      <c r="F25" s="221"/>
      <c r="G25" s="607"/>
      <c r="H25" s="221"/>
      <c r="I25" s="221"/>
      <c r="J25" s="221"/>
    </row>
    <row r="26" spans="1:10" ht="15">
      <c r="A26" s="641" t="s">
        <v>49996</v>
      </c>
      <c r="B26" s="221" t="s">
        <v>49997</v>
      </c>
      <c r="C26" s="221" t="s">
        <v>49998</v>
      </c>
      <c r="D26" s="221"/>
      <c r="E26" s="221"/>
      <c r="F26" s="221"/>
      <c r="G26" s="609"/>
      <c r="H26" s="221"/>
      <c r="I26" s="221"/>
      <c r="J26" s="221"/>
    </row>
    <row r="27" spans="1:10" ht="21.75" customHeight="1">
      <c r="A27" s="614" t="s">
        <v>49999</v>
      </c>
      <c r="B27" s="221" t="s">
        <v>50000</v>
      </c>
      <c r="C27" s="221" t="s">
        <v>50001</v>
      </c>
      <c r="D27" s="221"/>
      <c r="E27" s="221"/>
      <c r="F27" s="221"/>
      <c r="G27" s="607"/>
      <c r="H27" s="221"/>
      <c r="I27" s="221"/>
      <c r="J27" s="221"/>
    </row>
    <row r="28" spans="1:10" ht="15">
      <c r="A28" s="221" t="s">
        <v>50002</v>
      </c>
      <c r="B28" s="221" t="s">
        <v>50003</v>
      </c>
      <c r="C28" s="221" t="s">
        <v>50004</v>
      </c>
      <c r="D28" s="221"/>
      <c r="E28" s="221"/>
      <c r="F28" s="221"/>
      <c r="G28" s="609"/>
      <c r="H28" s="221"/>
      <c r="I28" s="221"/>
      <c r="J28" s="221"/>
    </row>
    <row r="29" spans="1:10" ht="14.25">
      <c r="A29" s="221" t="s">
        <v>50005</v>
      </c>
      <c r="B29" s="221" t="s">
        <v>50006</v>
      </c>
      <c r="C29" s="611" t="s">
        <v>50007</v>
      </c>
      <c r="D29" s="221"/>
      <c r="E29" s="221"/>
      <c r="F29" s="221"/>
      <c r="G29" s="607"/>
      <c r="H29" s="221"/>
      <c r="I29" s="221"/>
      <c r="J29" s="221"/>
    </row>
    <row r="30" spans="1:10" ht="25.5">
      <c r="A30" s="221" t="s">
        <v>50008</v>
      </c>
      <c r="B30" s="221" t="s">
        <v>50009</v>
      </c>
      <c r="C30" s="221" t="s">
        <v>50010</v>
      </c>
      <c r="D30" s="221"/>
      <c r="E30" s="221"/>
      <c r="F30" s="221"/>
      <c r="G30" s="221"/>
      <c r="H30" s="221"/>
      <c r="I30" s="221"/>
      <c r="J30" s="221"/>
    </row>
    <row r="31" spans="1:10" ht="25.5">
      <c r="A31" s="221" t="s">
        <v>50011</v>
      </c>
      <c r="B31" s="221" t="s">
        <v>50010</v>
      </c>
      <c r="C31" s="221"/>
      <c r="D31" s="221"/>
      <c r="E31" s="221"/>
      <c r="F31" s="221"/>
      <c r="G31" s="221"/>
      <c r="H31" s="221"/>
      <c r="I31" s="221"/>
      <c r="J31" s="221"/>
    </row>
    <row r="32" spans="1:10" ht="25.5">
      <c r="A32" s="221" t="s">
        <v>49929</v>
      </c>
      <c r="B32" s="221" t="s">
        <v>50012</v>
      </c>
      <c r="C32" s="221" t="s">
        <v>50013</v>
      </c>
      <c r="D32" s="221"/>
      <c r="E32" s="221" t="s">
        <v>50014</v>
      </c>
      <c r="F32" s="221"/>
      <c r="G32" s="221"/>
      <c r="H32" s="221"/>
      <c r="I32" s="221"/>
      <c r="J32" s="221"/>
    </row>
    <row r="33" spans="1:10" ht="38.25">
      <c r="A33" s="221" t="s">
        <v>50015</v>
      </c>
      <c r="B33" s="221" t="s">
        <v>50016</v>
      </c>
      <c r="C33" s="221" t="s">
        <v>50017</v>
      </c>
      <c r="D33" s="221"/>
      <c r="E33" s="221"/>
      <c r="F33" s="221"/>
      <c r="G33" s="221"/>
      <c r="H33" s="221"/>
      <c r="I33" s="221"/>
      <c r="J33" s="221"/>
    </row>
    <row r="34" spans="1:10" ht="25.5">
      <c r="A34" s="221" t="s">
        <v>49939</v>
      </c>
      <c r="B34" s="221" t="s">
        <v>50018</v>
      </c>
      <c r="C34" s="221" t="s">
        <v>50019</v>
      </c>
      <c r="D34" s="221"/>
      <c r="E34" s="221"/>
      <c r="F34" s="221"/>
      <c r="G34" s="221"/>
      <c r="H34" s="221"/>
      <c r="I34" s="221"/>
      <c r="J34" s="221"/>
    </row>
    <row r="35" spans="1:10" ht="25.5">
      <c r="A35" s="221" t="s">
        <v>50020</v>
      </c>
      <c r="B35" s="221" t="s">
        <v>50021</v>
      </c>
      <c r="C35" s="221" t="s">
        <v>50022</v>
      </c>
      <c r="D35" s="221"/>
      <c r="E35" s="221"/>
      <c r="F35" s="221"/>
      <c r="G35" s="221"/>
      <c r="H35" s="221"/>
      <c r="I35" s="221"/>
      <c r="J35" s="221"/>
    </row>
    <row r="36" spans="1:10" ht="27" customHeight="1">
      <c r="A36" s="221" t="s">
        <v>50023</v>
      </c>
      <c r="B36" s="221" t="s">
        <v>50024</v>
      </c>
      <c r="C36" s="221" t="s">
        <v>50025</v>
      </c>
      <c r="D36" s="221"/>
      <c r="E36" s="221"/>
      <c r="F36" s="221"/>
      <c r="G36" s="221"/>
      <c r="H36" s="221"/>
      <c r="I36" s="221"/>
      <c r="J36" s="221"/>
    </row>
    <row r="37" spans="1:10" ht="25.5">
      <c r="A37" s="221" t="s">
        <v>49996</v>
      </c>
      <c r="B37" s="221" t="s">
        <v>50026</v>
      </c>
      <c r="C37" s="221" t="s">
        <v>50027</v>
      </c>
      <c r="D37" s="221" t="s">
        <v>50028</v>
      </c>
      <c r="E37" s="221"/>
      <c r="F37" s="221"/>
      <c r="G37" s="221"/>
      <c r="H37" s="221"/>
      <c r="I37" s="221"/>
      <c r="J37" s="221"/>
    </row>
    <row r="38" spans="1:10" ht="12.75">
      <c r="A38" s="608" t="s">
        <v>50029</v>
      </c>
      <c r="B38" s="211"/>
      <c r="C38" s="211"/>
      <c r="D38" s="211"/>
      <c r="E38" s="211"/>
      <c r="F38" s="211"/>
      <c r="G38" s="211"/>
      <c r="H38" s="211"/>
      <c r="I38" s="211"/>
      <c r="J38" s="211"/>
    </row>
    <row r="39" spans="1:10" ht="12.75">
      <c r="A39" s="221" t="s">
        <v>50030</v>
      </c>
      <c r="B39" s="221" t="s">
        <v>50031</v>
      </c>
      <c r="C39" s="221" t="s">
        <v>50032</v>
      </c>
      <c r="D39" s="221"/>
      <c r="E39" s="221"/>
      <c r="F39" s="221"/>
      <c r="G39" s="221"/>
      <c r="H39" s="221"/>
      <c r="I39" s="221"/>
      <c r="J39" s="221"/>
    </row>
    <row r="40" spans="1:10" ht="12.75">
      <c r="A40" s="221" t="s">
        <v>50033</v>
      </c>
      <c r="C40" s="221"/>
      <c r="D40" s="221"/>
      <c r="E40" s="221"/>
      <c r="F40" s="221"/>
      <c r="G40" s="221"/>
      <c r="H40" s="221"/>
      <c r="I40" s="221"/>
      <c r="J40" s="221"/>
    </row>
    <row r="41" spans="1:10" ht="12.75">
      <c r="A41" s="221" t="s">
        <v>50034</v>
      </c>
      <c r="B41" s="221" t="s">
        <v>50035</v>
      </c>
      <c r="C41" s="221"/>
      <c r="D41" s="221"/>
      <c r="E41" s="221"/>
      <c r="F41" s="221"/>
      <c r="G41" s="221"/>
      <c r="H41" s="221"/>
      <c r="I41" s="221"/>
      <c r="J41" s="221"/>
    </row>
    <row r="42" spans="1:10" ht="12.75">
      <c r="A42" s="221" t="s">
        <v>50036</v>
      </c>
      <c r="B42" s="221" t="s">
        <v>50037</v>
      </c>
      <c r="C42" s="221"/>
      <c r="D42" s="221"/>
      <c r="E42" s="221"/>
      <c r="F42" s="221"/>
      <c r="G42" s="221"/>
      <c r="H42" s="221"/>
      <c r="I42" s="221"/>
      <c r="J42" s="221"/>
    </row>
    <row r="43" spans="1:10" ht="12.75">
      <c r="A43" s="221" t="s">
        <v>50038</v>
      </c>
      <c r="B43" s="221" t="s">
        <v>50039</v>
      </c>
      <c r="C43" s="221"/>
      <c r="D43" s="221"/>
      <c r="E43" s="221"/>
      <c r="F43" s="221"/>
      <c r="G43" s="221"/>
      <c r="H43" s="221"/>
      <c r="I43" s="221"/>
      <c r="J43" s="221"/>
    </row>
    <row r="44" spans="1:10" ht="12.75">
      <c r="A44" s="221" t="s">
        <v>50040</v>
      </c>
      <c r="B44" s="221" t="s">
        <v>50041</v>
      </c>
      <c r="C44" s="221"/>
      <c r="D44" s="221"/>
      <c r="E44" s="221"/>
      <c r="F44" s="221"/>
      <c r="G44" s="221"/>
      <c r="H44" s="221"/>
      <c r="I44" s="221"/>
      <c r="J44" s="221"/>
    </row>
    <row r="45" spans="1:10" ht="12.75">
      <c r="A45" s="221" t="s">
        <v>50042</v>
      </c>
      <c r="B45" s="221" t="s">
        <v>50043</v>
      </c>
      <c r="C45" s="221"/>
      <c r="D45" s="221"/>
      <c r="E45" s="221"/>
      <c r="F45" s="221"/>
      <c r="G45" s="221"/>
      <c r="H45" s="221"/>
      <c r="I45" s="221"/>
      <c r="J45" s="221"/>
    </row>
    <row r="46" spans="1:10" ht="12.75">
      <c r="A46" s="221"/>
      <c r="B46" s="221"/>
      <c r="C46" s="221" t="s">
        <v>50044</v>
      </c>
      <c r="D46" s="221"/>
      <c r="E46" s="221"/>
      <c r="F46" s="221"/>
      <c r="G46" s="221"/>
      <c r="H46" s="221"/>
      <c r="I46" s="221"/>
      <c r="J46" s="221"/>
    </row>
    <row r="47" spans="1:10" ht="21.75" customHeight="1">
      <c r="A47" s="221" t="s">
        <v>50045</v>
      </c>
      <c r="B47" s="221"/>
      <c r="C47" s="221"/>
      <c r="D47" s="221"/>
      <c r="E47" s="221"/>
      <c r="F47" s="221"/>
      <c r="G47" s="221"/>
      <c r="H47" s="221"/>
      <c r="I47" s="221"/>
      <c r="J47" s="221"/>
    </row>
    <row r="48" spans="1:10" ht="96.75" customHeight="1">
      <c r="A48" s="221" t="s">
        <v>50046</v>
      </c>
      <c r="B48" s="611" t="s">
        <v>50047</v>
      </c>
      <c r="C48" s="221" t="s">
        <v>4</v>
      </c>
      <c r="D48" s="221"/>
      <c r="E48" s="221"/>
      <c r="F48" s="221"/>
      <c r="G48" s="221"/>
      <c r="H48" s="221"/>
      <c r="I48" s="221"/>
      <c r="J48" s="221"/>
    </row>
    <row r="49" spans="1:10" ht="12.75">
      <c r="A49" s="608" t="s">
        <v>50048</v>
      </c>
      <c r="B49" s="211"/>
      <c r="C49" s="211"/>
      <c r="D49" s="211"/>
      <c r="E49" s="211"/>
      <c r="F49" s="211"/>
      <c r="G49" s="211"/>
      <c r="H49" s="211"/>
      <c r="I49" s="211"/>
      <c r="J49" s="211"/>
    </row>
    <row r="50" spans="1:10" ht="114.75">
      <c r="A50" s="221"/>
      <c r="B50" s="606" t="s">
        <v>50049</v>
      </c>
      <c r="C50" s="221" t="s">
        <v>50050</v>
      </c>
      <c r="D50" s="221"/>
      <c r="E50" s="221"/>
      <c r="F50" s="221"/>
      <c r="G50" s="221"/>
      <c r="H50" s="221"/>
      <c r="I50" s="221"/>
      <c r="J50" s="221"/>
    </row>
    <row r="51" spans="1:10" ht="12.75">
      <c r="A51" s="221"/>
      <c r="B51" s="221"/>
      <c r="C51" s="221"/>
      <c r="D51" s="221"/>
      <c r="E51" s="221"/>
      <c r="F51" s="221"/>
      <c r="G51" s="221"/>
      <c r="H51" s="221"/>
      <c r="I51" s="221"/>
      <c r="J51" s="221"/>
    </row>
    <row r="52" spans="1:10" ht="12.75">
      <c r="A52" s="608" t="s">
        <v>50051</v>
      </c>
      <c r="B52" s="211"/>
      <c r="C52" s="211"/>
      <c r="D52" s="211"/>
      <c r="E52" s="211"/>
      <c r="F52" s="211"/>
      <c r="G52" s="211"/>
      <c r="H52" s="211"/>
      <c r="I52" s="211"/>
      <c r="J52" s="211"/>
    </row>
    <row r="53" spans="1:10" ht="38.25">
      <c r="A53" s="221" t="s">
        <v>50052</v>
      </c>
      <c r="B53" s="221"/>
      <c r="C53" s="221" t="s">
        <v>50053</v>
      </c>
      <c r="D53" s="221"/>
      <c r="E53" s="221"/>
      <c r="F53" s="221"/>
      <c r="G53" s="221"/>
      <c r="H53" s="221"/>
      <c r="I53" s="221"/>
      <c r="J53" s="221"/>
    </row>
    <row r="54" spans="1:10" ht="12.75">
      <c r="A54" s="221" t="s">
        <v>50054</v>
      </c>
      <c r="B54" s="221" t="s">
        <v>50055</v>
      </c>
      <c r="C54" s="221" t="s">
        <v>50056</v>
      </c>
      <c r="D54" s="221"/>
      <c r="E54" s="221"/>
      <c r="F54" s="221"/>
      <c r="G54" s="221"/>
      <c r="H54" s="221"/>
      <c r="I54" s="221"/>
      <c r="J54" s="221"/>
    </row>
    <row r="55" spans="1:10" ht="76.5">
      <c r="A55" s="221" t="s">
        <v>50054</v>
      </c>
      <c r="B55" s="221" t="s">
        <v>50055</v>
      </c>
      <c r="C55" s="221" t="s">
        <v>50057</v>
      </c>
      <c r="D55" s="221"/>
      <c r="E55" s="221"/>
      <c r="F55" s="221"/>
      <c r="G55" s="221"/>
      <c r="H55" s="221"/>
      <c r="I55" s="221"/>
      <c r="J55" s="221"/>
    </row>
    <row r="56" spans="1:10" ht="25.5">
      <c r="A56" s="221" t="s">
        <v>50058</v>
      </c>
      <c r="B56" s="221"/>
      <c r="C56" s="221" t="s">
        <v>50059</v>
      </c>
      <c r="D56" s="221"/>
      <c r="E56" s="221"/>
      <c r="F56" s="221"/>
      <c r="G56" s="221"/>
      <c r="H56" s="221"/>
      <c r="I56" s="221"/>
      <c r="J56" s="221"/>
    </row>
    <row r="57" spans="1:10" ht="12.75">
      <c r="A57" s="221"/>
      <c r="B57" s="221"/>
      <c r="C57" s="221"/>
      <c r="D57" s="221"/>
      <c r="E57" s="221"/>
      <c r="F57" s="221"/>
      <c r="G57" s="221"/>
      <c r="H57" s="221"/>
      <c r="I57" s="221"/>
      <c r="J57" s="221"/>
    </row>
    <row r="58" spans="1:10" ht="12.75">
      <c r="A58" s="221"/>
      <c r="B58" s="221"/>
      <c r="C58" s="221"/>
      <c r="D58" s="221"/>
      <c r="E58" s="221"/>
      <c r="F58" s="221"/>
      <c r="G58" s="221"/>
      <c r="H58" s="221"/>
      <c r="I58" s="221"/>
      <c r="J58" s="221"/>
    </row>
    <row r="59" spans="1:10" ht="12.75">
      <c r="A59" s="221"/>
      <c r="B59" s="221"/>
      <c r="C59" s="221"/>
      <c r="D59" s="221"/>
      <c r="E59" s="221"/>
      <c r="F59" s="221"/>
      <c r="G59" s="221"/>
      <c r="H59" s="221"/>
      <c r="I59" s="221"/>
      <c r="J59" s="221"/>
    </row>
    <row r="60" spans="1:10" ht="12.75">
      <c r="A60" s="221"/>
      <c r="B60" s="221"/>
      <c r="C60" s="221"/>
      <c r="D60" s="221"/>
      <c r="E60" s="221"/>
      <c r="F60" s="221"/>
      <c r="G60" s="221"/>
      <c r="H60" s="221"/>
      <c r="I60" s="221"/>
      <c r="J60" s="221"/>
    </row>
    <row r="61" spans="1:10" ht="12.75">
      <c r="A61" s="221"/>
      <c r="B61" s="221"/>
      <c r="C61" s="221"/>
      <c r="D61" s="221"/>
      <c r="E61" s="221"/>
      <c r="F61" s="221"/>
      <c r="G61" s="221"/>
      <c r="H61" s="221"/>
      <c r="I61" s="221"/>
      <c r="J61" s="221"/>
    </row>
    <row r="62" spans="1:10" ht="12.75">
      <c r="A62" s="221" t="s">
        <v>4</v>
      </c>
      <c r="B62" s="221"/>
      <c r="C62" s="221"/>
      <c r="D62" s="221"/>
      <c r="E62" s="221"/>
      <c r="F62" s="221"/>
      <c r="G62" s="221"/>
      <c r="H62" s="221"/>
      <c r="I62" s="221"/>
      <c r="J62" s="221"/>
    </row>
    <row r="63" spans="1:10" ht="12.75">
      <c r="A63" s="221"/>
      <c r="B63" s="221"/>
      <c r="C63" s="221"/>
      <c r="D63" s="221"/>
      <c r="E63" s="221"/>
      <c r="F63" s="221"/>
      <c r="G63" s="221"/>
      <c r="H63" s="221"/>
      <c r="I63" s="221"/>
      <c r="J63" s="221"/>
    </row>
    <row r="64" spans="1:10" ht="12.75">
      <c r="A64" s="221"/>
      <c r="B64" s="221"/>
      <c r="C64" s="221"/>
      <c r="D64" s="221"/>
      <c r="E64" s="221"/>
      <c r="F64" s="221"/>
      <c r="G64" s="221"/>
      <c r="H64" s="221"/>
      <c r="I64" s="221"/>
      <c r="J64" s="221"/>
    </row>
    <row r="65" spans="1:10" ht="12.75">
      <c r="A65" s="221"/>
      <c r="B65" s="221"/>
      <c r="C65" s="221"/>
      <c r="D65" s="221"/>
      <c r="E65" s="221"/>
      <c r="F65" s="221"/>
      <c r="G65" s="221"/>
      <c r="H65" s="221"/>
      <c r="I65" s="221"/>
      <c r="J65" s="221"/>
    </row>
    <row r="66" spans="1:10" ht="12.75">
      <c r="A66" s="221"/>
      <c r="B66" s="221"/>
      <c r="C66" s="221"/>
      <c r="D66" s="221"/>
      <c r="E66" s="221"/>
      <c r="F66" s="221"/>
      <c r="G66" s="221"/>
      <c r="H66" s="221"/>
      <c r="I66" s="221"/>
      <c r="J66" s="221"/>
    </row>
    <row r="67" spans="1:10" ht="12.75">
      <c r="A67" s="221"/>
      <c r="B67" s="221"/>
      <c r="C67" s="221"/>
      <c r="D67" s="221"/>
      <c r="E67" s="221"/>
      <c r="F67" s="221"/>
      <c r="G67" s="221"/>
      <c r="H67" s="221"/>
      <c r="I67" s="221"/>
      <c r="J67" s="221"/>
    </row>
    <row r="68" spans="1:10" ht="12.75">
      <c r="A68" s="221"/>
      <c r="B68" s="221"/>
      <c r="C68" s="221"/>
      <c r="D68" s="221"/>
      <c r="E68" s="221"/>
      <c r="F68" s="221"/>
      <c r="G68" s="221"/>
      <c r="H68" s="221"/>
      <c r="I68" s="221"/>
      <c r="J68" s="221"/>
    </row>
    <row r="69" spans="1:10" ht="12.75">
      <c r="A69" s="221"/>
      <c r="B69" s="221"/>
      <c r="C69" s="221"/>
      <c r="D69" s="221"/>
      <c r="E69" s="221"/>
      <c r="F69" s="221"/>
      <c r="G69" s="221"/>
      <c r="H69" s="221"/>
      <c r="I69" s="221"/>
      <c r="J69" s="221"/>
    </row>
    <row r="70" spans="1:10" ht="12.75">
      <c r="A70" s="221"/>
      <c r="B70" s="221"/>
      <c r="C70" s="221"/>
      <c r="D70" s="221"/>
      <c r="E70" s="221"/>
      <c r="F70" s="221"/>
      <c r="G70" s="221"/>
      <c r="H70" s="221"/>
      <c r="I70" s="221"/>
      <c r="J70" s="221"/>
    </row>
    <row r="71" spans="1:10" ht="12.75">
      <c r="A71" s="221"/>
      <c r="B71" s="221"/>
      <c r="C71" s="221"/>
      <c r="D71" s="221"/>
      <c r="E71" s="221"/>
      <c r="F71" s="221"/>
      <c r="G71" s="221"/>
      <c r="H71" s="221"/>
      <c r="I71" s="221"/>
      <c r="J71" s="221"/>
    </row>
    <row r="72" spans="1:10" ht="12.75">
      <c r="A72" s="221"/>
      <c r="B72" s="221"/>
      <c r="C72" s="221"/>
      <c r="D72" s="221"/>
      <c r="E72" s="221"/>
      <c r="F72" s="221"/>
      <c r="G72" s="221"/>
      <c r="H72" s="221"/>
      <c r="I72" s="221"/>
      <c r="J72" s="221"/>
    </row>
    <row r="73" spans="1:10" ht="12.75">
      <c r="A73" s="221"/>
      <c r="B73" s="221"/>
      <c r="C73" s="221"/>
      <c r="D73" s="221"/>
      <c r="E73" s="221"/>
      <c r="F73" s="221"/>
      <c r="G73" s="221"/>
      <c r="H73" s="221"/>
      <c r="I73" s="221"/>
      <c r="J73" s="221"/>
    </row>
    <row r="74" spans="1:10" ht="12.75">
      <c r="A74" s="221"/>
      <c r="B74" s="221"/>
      <c r="C74" s="221"/>
      <c r="D74" s="221"/>
      <c r="E74" s="221"/>
      <c r="F74" s="221"/>
      <c r="G74" s="221"/>
      <c r="H74" s="221"/>
      <c r="I74" s="221"/>
      <c r="J74" s="221"/>
    </row>
    <row r="75" spans="1:10" ht="12.75">
      <c r="A75" s="221"/>
      <c r="B75" s="221"/>
      <c r="C75" s="221"/>
      <c r="D75" s="221"/>
      <c r="E75" s="221"/>
      <c r="F75" s="221"/>
      <c r="G75" s="221"/>
      <c r="H75" s="221"/>
      <c r="I75" s="221"/>
      <c r="J75" s="221"/>
    </row>
    <row r="76" spans="1:10" ht="12.75">
      <c r="A76" s="221"/>
      <c r="B76" s="221"/>
      <c r="C76" s="221"/>
      <c r="D76" s="221"/>
      <c r="E76" s="221"/>
      <c r="F76" s="221"/>
      <c r="G76" s="221"/>
      <c r="H76" s="221"/>
      <c r="I76" s="221"/>
      <c r="J76" s="221"/>
    </row>
    <row r="77" spans="1:10" ht="12.75">
      <c r="A77" s="221"/>
      <c r="B77" s="221"/>
      <c r="C77" s="221"/>
      <c r="D77" s="221"/>
      <c r="E77" s="221"/>
      <c r="F77" s="221"/>
      <c r="G77" s="221"/>
      <c r="H77" s="221"/>
      <c r="I77" s="221"/>
      <c r="J77" s="221"/>
    </row>
    <row r="78" spans="1:10" ht="12.75">
      <c r="A78" s="221"/>
      <c r="B78" s="221"/>
      <c r="C78" s="221"/>
      <c r="D78" s="221"/>
      <c r="E78" s="221"/>
      <c r="F78" s="221"/>
      <c r="G78" s="221"/>
      <c r="H78" s="221"/>
      <c r="I78" s="221"/>
      <c r="J78" s="221"/>
    </row>
    <row r="79" spans="1:10" ht="12.75">
      <c r="A79" s="221"/>
      <c r="B79" s="221"/>
      <c r="C79" s="221"/>
      <c r="D79" s="221"/>
      <c r="E79" s="221"/>
      <c r="F79" s="221"/>
      <c r="G79" s="221"/>
      <c r="H79" s="221"/>
      <c r="I79" s="221"/>
      <c r="J79" s="221"/>
    </row>
    <row r="80" spans="1:10" ht="12.75">
      <c r="A80" s="221"/>
      <c r="B80" s="221"/>
      <c r="C80" s="221"/>
      <c r="D80" s="221"/>
      <c r="E80" s="221"/>
      <c r="F80" s="221"/>
      <c r="G80" s="221"/>
      <c r="H80" s="221"/>
      <c r="I80" s="221"/>
      <c r="J80" s="221"/>
    </row>
    <row r="81" spans="1:10" ht="12.75">
      <c r="A81" s="221"/>
      <c r="B81" s="221"/>
      <c r="C81" s="221"/>
      <c r="D81" s="221"/>
      <c r="E81" s="221"/>
      <c r="F81" s="221"/>
      <c r="G81" s="221"/>
      <c r="H81" s="221"/>
      <c r="I81" s="221"/>
      <c r="J81" s="221"/>
    </row>
    <row r="82" spans="1:10" ht="12.75">
      <c r="A82" s="221"/>
      <c r="B82" s="221"/>
      <c r="C82" s="221"/>
      <c r="D82" s="221"/>
      <c r="E82" s="221"/>
      <c r="F82" s="221"/>
      <c r="G82" s="221"/>
      <c r="H82" s="221"/>
      <c r="I82" s="221"/>
      <c r="J82" s="221"/>
    </row>
    <row r="83" spans="1:10" ht="12.75">
      <c r="A83" s="221"/>
      <c r="B83" s="221"/>
      <c r="C83" s="221"/>
      <c r="D83" s="221"/>
      <c r="E83" s="221"/>
      <c r="F83" s="221"/>
      <c r="G83" s="221"/>
      <c r="H83" s="221"/>
      <c r="I83" s="221"/>
      <c r="J83" s="221"/>
    </row>
    <row r="84" spans="1:10" ht="12.75">
      <c r="A84" s="221"/>
      <c r="B84" s="221"/>
      <c r="C84" s="221"/>
      <c r="D84" s="221"/>
      <c r="E84" s="221"/>
      <c r="F84" s="221"/>
      <c r="G84" s="221"/>
      <c r="H84" s="221"/>
      <c r="I84" s="221"/>
      <c r="J84" s="221"/>
    </row>
    <row r="85" spans="1:10" ht="12.75">
      <c r="A85" s="221"/>
      <c r="B85" s="221"/>
      <c r="C85" s="221"/>
      <c r="D85" s="221"/>
      <c r="E85" s="221"/>
      <c r="F85" s="221"/>
      <c r="G85" s="221"/>
      <c r="H85" s="221"/>
      <c r="I85" s="221"/>
      <c r="J85" s="221"/>
    </row>
    <row r="86" spans="1:10" ht="12.75">
      <c r="A86" s="221"/>
      <c r="B86" s="221"/>
      <c r="C86" s="221"/>
      <c r="D86" s="221"/>
      <c r="E86" s="221"/>
      <c r="F86" s="221"/>
      <c r="G86" s="221"/>
      <c r="H86" s="221"/>
      <c r="I86" s="221"/>
      <c r="J86" s="221"/>
    </row>
    <row r="87" spans="1:10" ht="12.75">
      <c r="A87" s="221"/>
      <c r="B87" s="221"/>
      <c r="C87" s="221"/>
      <c r="D87" s="221"/>
      <c r="E87" s="221"/>
      <c r="F87" s="221"/>
      <c r="G87" s="221"/>
      <c r="H87" s="221"/>
      <c r="I87" s="221"/>
      <c r="J87" s="221"/>
    </row>
    <row r="88" spans="1:10" ht="12.75">
      <c r="A88" s="221"/>
      <c r="B88" s="221"/>
      <c r="C88" s="221"/>
      <c r="D88" s="221"/>
      <c r="E88" s="221"/>
      <c r="F88" s="221"/>
      <c r="G88" s="221"/>
      <c r="H88" s="221"/>
      <c r="I88" s="221"/>
      <c r="J88" s="221"/>
    </row>
    <row r="89" spans="1:10" ht="12.75">
      <c r="A89" s="221"/>
      <c r="B89" s="221"/>
      <c r="C89" s="221"/>
      <c r="D89" s="221"/>
      <c r="E89" s="221"/>
      <c r="F89" s="221"/>
      <c r="G89" s="221"/>
      <c r="H89" s="221"/>
      <c r="I89" s="221"/>
      <c r="J89" s="221"/>
    </row>
    <row r="90" spans="1:10" ht="12.75">
      <c r="A90" s="221"/>
      <c r="B90" s="221"/>
      <c r="C90" s="221"/>
      <c r="D90" s="221"/>
      <c r="E90" s="221"/>
      <c r="F90" s="221"/>
      <c r="G90" s="221"/>
      <c r="H90" s="221"/>
      <c r="I90" s="221"/>
      <c r="J90" s="221"/>
    </row>
    <row r="91" spans="1:10" ht="12.75">
      <c r="A91" s="221"/>
      <c r="B91" s="221"/>
      <c r="C91" s="221"/>
      <c r="D91" s="221"/>
      <c r="E91" s="221"/>
      <c r="F91" s="221"/>
      <c r="G91" s="221"/>
      <c r="H91" s="221"/>
      <c r="I91" s="221"/>
      <c r="J91" s="221"/>
    </row>
    <row r="92" spans="1:10" ht="12.75">
      <c r="A92" s="221"/>
      <c r="B92" s="221"/>
      <c r="C92" s="221"/>
      <c r="D92" s="221"/>
      <c r="E92" s="221"/>
      <c r="F92" s="221"/>
      <c r="G92" s="221"/>
      <c r="H92" s="221"/>
      <c r="I92" s="221"/>
      <c r="J92" s="221"/>
    </row>
    <row r="93" spans="1:10" ht="12.75">
      <c r="A93" s="221"/>
      <c r="B93" s="221"/>
      <c r="C93" s="221"/>
      <c r="D93" s="221"/>
      <c r="E93" s="221"/>
      <c r="F93" s="221"/>
      <c r="G93" s="221"/>
      <c r="H93" s="221"/>
      <c r="I93" s="221"/>
      <c r="J93" s="221"/>
    </row>
    <row r="94" spans="1:10" ht="12.75">
      <c r="A94" s="221"/>
      <c r="B94" s="221"/>
      <c r="C94" s="221"/>
      <c r="D94" s="221"/>
      <c r="E94" s="221"/>
      <c r="F94" s="221"/>
      <c r="G94" s="221"/>
      <c r="H94" s="221"/>
      <c r="I94" s="221"/>
      <c r="J94" s="221"/>
    </row>
    <row r="95" spans="1:10" ht="12.75">
      <c r="A95" s="221"/>
      <c r="B95" s="221"/>
      <c r="C95" s="221"/>
      <c r="D95" s="221"/>
      <c r="E95" s="221"/>
      <c r="F95" s="221"/>
      <c r="G95" s="221"/>
      <c r="H95" s="221"/>
      <c r="I95" s="221"/>
      <c r="J95" s="221"/>
    </row>
    <row r="96" spans="1:10" ht="12.75">
      <c r="A96" s="221"/>
      <c r="B96" s="221"/>
      <c r="C96" s="221"/>
      <c r="D96" s="221"/>
      <c r="E96" s="221"/>
      <c r="F96" s="221"/>
      <c r="G96" s="221"/>
      <c r="H96" s="221"/>
      <c r="I96" s="221"/>
      <c r="J96" s="221"/>
    </row>
    <row r="97" spans="1:10" ht="12.75">
      <c r="A97" s="221"/>
      <c r="B97" s="221"/>
      <c r="C97" s="221"/>
      <c r="D97" s="221"/>
      <c r="E97" s="221"/>
      <c r="F97" s="221"/>
      <c r="G97" s="221"/>
      <c r="H97" s="221"/>
      <c r="I97" s="221"/>
      <c r="J97" s="221"/>
    </row>
    <row r="98" spans="1:10" ht="12.75">
      <c r="A98" s="221"/>
      <c r="B98" s="221"/>
      <c r="C98" s="221"/>
      <c r="D98" s="221"/>
      <c r="E98" s="221"/>
      <c r="F98" s="221"/>
      <c r="G98" s="221"/>
      <c r="H98" s="221"/>
      <c r="I98" s="221"/>
      <c r="J98" s="221"/>
    </row>
    <row r="99" spans="1:10" ht="12.75">
      <c r="A99" s="221"/>
      <c r="B99" s="221"/>
      <c r="C99" s="221"/>
      <c r="D99" s="221"/>
      <c r="E99" s="221"/>
      <c r="F99" s="221"/>
      <c r="G99" s="221"/>
      <c r="H99" s="221"/>
      <c r="I99" s="221"/>
      <c r="J99" s="221"/>
    </row>
    <row r="100" spans="1:10" ht="12.75">
      <c r="A100" s="221"/>
      <c r="B100" s="221"/>
      <c r="C100" s="221"/>
      <c r="D100" s="221"/>
      <c r="E100" s="221"/>
      <c r="F100" s="221"/>
      <c r="G100" s="221"/>
      <c r="H100" s="221"/>
      <c r="I100" s="221"/>
      <c r="J100" s="221"/>
    </row>
    <row r="101" spans="1:10" ht="12.75">
      <c r="A101" s="221"/>
      <c r="B101" s="221"/>
      <c r="C101" s="221"/>
      <c r="D101" s="221"/>
      <c r="E101" s="221"/>
      <c r="F101" s="221"/>
      <c r="G101" s="221"/>
      <c r="H101" s="221"/>
      <c r="I101" s="221"/>
      <c r="J101" s="221"/>
    </row>
    <row r="102" spans="1:10" ht="12.75">
      <c r="A102" s="221"/>
      <c r="B102" s="221"/>
      <c r="C102" s="221"/>
      <c r="D102" s="221"/>
      <c r="E102" s="221"/>
      <c r="F102" s="221"/>
      <c r="G102" s="221"/>
      <c r="H102" s="221"/>
      <c r="I102" s="221"/>
      <c r="J102" s="221"/>
    </row>
    <row r="103" spans="1:10" ht="12.75">
      <c r="A103" s="221"/>
      <c r="B103" s="221"/>
      <c r="C103" s="221"/>
      <c r="D103" s="221"/>
      <c r="E103" s="221"/>
      <c r="F103" s="221"/>
      <c r="G103" s="221"/>
      <c r="H103" s="221"/>
      <c r="I103" s="221"/>
      <c r="J103" s="221"/>
    </row>
    <row r="104" spans="1:10" ht="12.75">
      <c r="A104" s="221"/>
      <c r="B104" s="221"/>
      <c r="C104" s="221"/>
      <c r="D104" s="221"/>
      <c r="E104" s="221"/>
      <c r="F104" s="221"/>
      <c r="G104" s="221"/>
      <c r="H104" s="221"/>
      <c r="I104" s="221"/>
      <c r="J104" s="221"/>
    </row>
    <row r="105" spans="1:10" ht="12.75">
      <c r="A105" s="221"/>
      <c r="B105" s="221"/>
      <c r="C105" s="221"/>
      <c r="D105" s="221"/>
      <c r="E105" s="221"/>
      <c r="F105" s="221"/>
      <c r="G105" s="221"/>
      <c r="H105" s="221"/>
      <c r="I105" s="221"/>
      <c r="J105" s="221"/>
    </row>
    <row r="106" spans="1:10" ht="12.75">
      <c r="A106" s="221"/>
      <c r="B106" s="221"/>
      <c r="C106" s="221"/>
      <c r="D106" s="221"/>
      <c r="E106" s="221"/>
      <c r="F106" s="221"/>
      <c r="G106" s="221"/>
      <c r="H106" s="221"/>
      <c r="I106" s="221"/>
      <c r="J106" s="221"/>
    </row>
    <row r="107" spans="1:10" ht="12.75">
      <c r="A107" s="221"/>
      <c r="B107" s="221"/>
      <c r="C107" s="221"/>
      <c r="D107" s="221"/>
      <c r="E107" s="221"/>
      <c r="F107" s="221"/>
      <c r="G107" s="221"/>
      <c r="H107" s="221"/>
      <c r="I107" s="221"/>
      <c r="J107" s="221"/>
    </row>
    <row r="108" spans="1:10" ht="12.75">
      <c r="A108" s="221"/>
      <c r="B108" s="221"/>
      <c r="C108" s="221"/>
      <c r="D108" s="221"/>
      <c r="E108" s="221"/>
      <c r="F108" s="221"/>
      <c r="G108" s="221"/>
      <c r="H108" s="221"/>
      <c r="I108" s="221"/>
      <c r="J108" s="221"/>
    </row>
    <row r="109" spans="1:10" ht="12.75">
      <c r="A109" s="221"/>
      <c r="B109" s="221"/>
      <c r="C109" s="221"/>
      <c r="D109" s="221"/>
      <c r="E109" s="221"/>
      <c r="F109" s="221"/>
      <c r="G109" s="221"/>
      <c r="H109" s="221"/>
      <c r="I109" s="221"/>
      <c r="J109" s="221"/>
    </row>
    <row r="110" spans="1:10" ht="12.75">
      <c r="A110" s="221"/>
      <c r="B110" s="221"/>
      <c r="C110" s="221"/>
      <c r="D110" s="221"/>
      <c r="E110" s="221"/>
      <c r="F110" s="221"/>
      <c r="G110" s="221"/>
      <c r="H110" s="221"/>
      <c r="I110" s="221"/>
      <c r="J110" s="221"/>
    </row>
    <row r="111" spans="1:10" ht="12.75">
      <c r="A111" s="221"/>
      <c r="B111" s="221"/>
      <c r="C111" s="221"/>
      <c r="D111" s="221"/>
      <c r="E111" s="221"/>
      <c r="F111" s="221"/>
      <c r="G111" s="221"/>
      <c r="H111" s="221"/>
      <c r="I111" s="221"/>
      <c r="J111" s="221"/>
    </row>
    <row r="112" spans="1:10" ht="12.75">
      <c r="A112" s="221"/>
      <c r="B112" s="221"/>
      <c r="C112" s="221"/>
      <c r="D112" s="221"/>
      <c r="E112" s="221"/>
      <c r="F112" s="221"/>
      <c r="G112" s="221"/>
      <c r="H112" s="221"/>
      <c r="I112" s="221"/>
      <c r="J112" s="221"/>
    </row>
    <row r="113" spans="1:10" ht="12.75">
      <c r="A113" s="221"/>
      <c r="B113" s="221"/>
      <c r="C113" s="221"/>
      <c r="D113" s="221"/>
      <c r="E113" s="221"/>
      <c r="F113" s="221"/>
      <c r="G113" s="221"/>
      <c r="H113" s="221"/>
      <c r="I113" s="221"/>
      <c r="J113" s="221"/>
    </row>
    <row r="114" spans="1:10" ht="12.75">
      <c r="A114" s="221"/>
      <c r="B114" s="221"/>
      <c r="C114" s="221"/>
      <c r="D114" s="221"/>
      <c r="E114" s="221"/>
      <c r="F114" s="221"/>
      <c r="G114" s="221"/>
      <c r="H114" s="221"/>
      <c r="I114" s="221"/>
      <c r="J114" s="221"/>
    </row>
    <row r="115" spans="1:10" ht="12.75">
      <c r="A115" s="221"/>
      <c r="B115" s="221"/>
      <c r="C115" s="221"/>
      <c r="D115" s="221"/>
      <c r="E115" s="221"/>
      <c r="F115" s="221"/>
      <c r="G115" s="221"/>
      <c r="H115" s="221"/>
      <c r="I115" s="221"/>
      <c r="J115" s="221"/>
    </row>
    <row r="116" spans="1:10" ht="12.75">
      <c r="A116" s="221"/>
      <c r="B116" s="221"/>
      <c r="C116" s="221"/>
      <c r="D116" s="221"/>
      <c r="E116" s="221"/>
      <c r="F116" s="221"/>
      <c r="G116" s="221"/>
      <c r="H116" s="221"/>
      <c r="I116" s="221"/>
      <c r="J116" s="221"/>
    </row>
    <row r="117" spans="1:10" ht="12.75">
      <c r="A117" s="221"/>
      <c r="B117" s="221"/>
      <c r="C117" s="221"/>
      <c r="D117" s="221"/>
      <c r="E117" s="221"/>
      <c r="F117" s="221"/>
      <c r="G117" s="221"/>
      <c r="H117" s="221"/>
      <c r="I117" s="221"/>
      <c r="J117" s="221"/>
    </row>
    <row r="118" spans="1:10" ht="12.75">
      <c r="A118" s="221"/>
      <c r="B118" s="221"/>
      <c r="C118" s="221"/>
      <c r="D118" s="221"/>
      <c r="E118" s="221"/>
      <c r="F118" s="221"/>
      <c r="G118" s="221"/>
      <c r="H118" s="221"/>
      <c r="I118" s="221"/>
      <c r="J118" s="221"/>
    </row>
    <row r="119" spans="1:10" ht="12.75">
      <c r="A119" s="221"/>
      <c r="B119" s="221"/>
      <c r="C119" s="221"/>
      <c r="D119" s="221"/>
      <c r="E119" s="221"/>
      <c r="F119" s="221"/>
      <c r="G119" s="221"/>
      <c r="H119" s="221"/>
      <c r="I119" s="221"/>
      <c r="J119" s="221"/>
    </row>
    <row r="120" spans="1:10" ht="12.75">
      <c r="A120" s="221"/>
      <c r="B120" s="221"/>
      <c r="C120" s="221"/>
      <c r="D120" s="221"/>
      <c r="E120" s="221"/>
      <c r="F120" s="221"/>
      <c r="G120" s="221"/>
      <c r="H120" s="221"/>
      <c r="I120" s="221"/>
      <c r="J120" s="221"/>
    </row>
    <row r="121" spans="1:10" ht="12.75">
      <c r="A121" s="221"/>
      <c r="B121" s="221"/>
      <c r="C121" s="221"/>
      <c r="D121" s="221"/>
      <c r="E121" s="221"/>
      <c r="F121" s="221"/>
      <c r="G121" s="221"/>
      <c r="H121" s="221"/>
      <c r="I121" s="221"/>
      <c r="J121" s="221"/>
    </row>
    <row r="122" spans="1:10" ht="12.75">
      <c r="A122" s="221"/>
      <c r="B122" s="221"/>
      <c r="C122" s="221"/>
      <c r="D122" s="221"/>
      <c r="E122" s="221"/>
      <c r="F122" s="221"/>
      <c r="G122" s="221"/>
      <c r="H122" s="221"/>
      <c r="I122" s="221"/>
      <c r="J122" s="221"/>
    </row>
    <row r="123" spans="1:10" ht="12.75">
      <c r="A123" s="221"/>
      <c r="B123" s="221"/>
      <c r="C123" s="221"/>
      <c r="D123" s="221"/>
      <c r="E123" s="221"/>
      <c r="F123" s="221"/>
      <c r="G123" s="221"/>
      <c r="H123" s="221"/>
      <c r="I123" s="221"/>
      <c r="J123" s="221"/>
    </row>
    <row r="124" spans="1:10" ht="12.75">
      <c r="A124" s="221"/>
      <c r="B124" s="221"/>
      <c r="C124" s="221"/>
      <c r="D124" s="221"/>
      <c r="E124" s="221"/>
      <c r="F124" s="221"/>
      <c r="G124" s="221"/>
      <c r="H124" s="221"/>
      <c r="I124" s="221"/>
      <c r="J124" s="221"/>
    </row>
    <row r="125" spans="1:10" ht="12.75">
      <c r="A125" s="221"/>
      <c r="B125" s="221"/>
      <c r="C125" s="221"/>
      <c r="D125" s="221"/>
      <c r="E125" s="221"/>
      <c r="F125" s="221"/>
      <c r="G125" s="221"/>
      <c r="H125" s="221"/>
      <c r="I125" s="221"/>
      <c r="J125" s="221"/>
    </row>
    <row r="126" spans="1:10" ht="12.75">
      <c r="A126" s="221"/>
      <c r="B126" s="221"/>
      <c r="C126" s="221"/>
      <c r="D126" s="221"/>
      <c r="E126" s="221"/>
      <c r="F126" s="221"/>
      <c r="G126" s="221"/>
      <c r="H126" s="221"/>
      <c r="I126" s="221"/>
      <c r="J126" s="221"/>
    </row>
    <row r="127" spans="1:10" ht="12.75">
      <c r="A127" s="221"/>
      <c r="B127" s="221"/>
      <c r="C127" s="221"/>
      <c r="D127" s="221"/>
      <c r="E127" s="221"/>
      <c r="F127" s="221"/>
      <c r="G127" s="221"/>
      <c r="H127" s="221"/>
      <c r="I127" s="221"/>
      <c r="J127" s="221"/>
    </row>
    <row r="128" spans="1:10" ht="12.75">
      <c r="A128" s="221"/>
      <c r="B128" s="221"/>
      <c r="C128" s="221"/>
      <c r="D128" s="221"/>
      <c r="E128" s="221"/>
      <c r="F128" s="221"/>
      <c r="G128" s="221"/>
      <c r="H128" s="221"/>
      <c r="I128" s="221"/>
      <c r="J128" s="221"/>
    </row>
    <row r="129" spans="1:10" ht="12.75">
      <c r="A129" s="221"/>
      <c r="B129" s="221"/>
      <c r="C129" s="221"/>
      <c r="D129" s="221"/>
      <c r="E129" s="221"/>
      <c r="F129" s="221"/>
      <c r="G129" s="221"/>
      <c r="H129" s="221"/>
      <c r="I129" s="221"/>
      <c r="J129" s="221"/>
    </row>
    <row r="130" spans="1:10" ht="12.75">
      <c r="A130" s="221"/>
      <c r="B130" s="221"/>
      <c r="C130" s="221"/>
      <c r="D130" s="221"/>
      <c r="E130" s="221"/>
      <c r="F130" s="221"/>
      <c r="G130" s="221"/>
      <c r="H130" s="221"/>
      <c r="I130" s="221"/>
      <c r="J130" s="221"/>
    </row>
    <row r="131" spans="1:10" ht="12.75">
      <c r="A131" s="221"/>
      <c r="B131" s="221"/>
      <c r="C131" s="221"/>
      <c r="D131" s="221"/>
      <c r="E131" s="221"/>
      <c r="F131" s="221"/>
      <c r="G131" s="221"/>
      <c r="H131" s="221"/>
      <c r="I131" s="221"/>
      <c r="J131" s="221"/>
    </row>
    <row r="132" spans="1:10" ht="12.75">
      <c r="A132" s="221"/>
      <c r="B132" s="221"/>
      <c r="C132" s="221"/>
      <c r="D132" s="221"/>
      <c r="E132" s="221"/>
      <c r="F132" s="221"/>
      <c r="G132" s="221"/>
      <c r="H132" s="221"/>
      <c r="I132" s="221"/>
      <c r="J132" s="221"/>
    </row>
    <row r="133" spans="1:10" ht="12.75">
      <c r="A133" s="221"/>
      <c r="B133" s="221"/>
      <c r="C133" s="221"/>
      <c r="D133" s="221"/>
      <c r="E133" s="221"/>
      <c r="F133" s="221"/>
      <c r="G133" s="221"/>
      <c r="H133" s="221"/>
      <c r="I133" s="221"/>
      <c r="J133" s="221"/>
    </row>
    <row r="134" spans="1:10" ht="12.75">
      <c r="A134" s="221"/>
      <c r="B134" s="221"/>
      <c r="C134" s="221"/>
      <c r="D134" s="221"/>
      <c r="E134" s="221"/>
      <c r="F134" s="221"/>
      <c r="G134" s="221"/>
      <c r="H134" s="221"/>
      <c r="I134" s="221"/>
      <c r="J134" s="221"/>
    </row>
    <row r="135" spans="1:10" ht="12.75">
      <c r="A135" s="221"/>
      <c r="B135" s="221"/>
      <c r="C135" s="221"/>
      <c r="D135" s="221"/>
      <c r="E135" s="221"/>
      <c r="F135" s="221"/>
      <c r="G135" s="221"/>
      <c r="H135" s="221"/>
      <c r="I135" s="221"/>
      <c r="J135" s="221"/>
    </row>
    <row r="136" spans="1:10" ht="12.75">
      <c r="A136" s="221"/>
      <c r="B136" s="221"/>
      <c r="C136" s="221"/>
      <c r="D136" s="221"/>
      <c r="E136" s="221"/>
      <c r="F136" s="221"/>
      <c r="G136" s="221"/>
      <c r="H136" s="221"/>
      <c r="I136" s="221"/>
      <c r="J136" s="221"/>
    </row>
    <row r="137" spans="1:10" ht="12.75">
      <c r="A137" s="221"/>
      <c r="B137" s="221"/>
      <c r="C137" s="221"/>
      <c r="D137" s="221"/>
      <c r="E137" s="221"/>
      <c r="F137" s="221"/>
      <c r="G137" s="221"/>
      <c r="H137" s="221"/>
      <c r="I137" s="221"/>
      <c r="J137" s="221"/>
    </row>
    <row r="138" spans="1:10" ht="12.75">
      <c r="A138" s="221"/>
      <c r="B138" s="221"/>
      <c r="C138" s="221"/>
      <c r="D138" s="221"/>
      <c r="E138" s="221"/>
      <c r="F138" s="221"/>
      <c r="G138" s="221"/>
      <c r="H138" s="221"/>
      <c r="I138" s="221"/>
      <c r="J138" s="221"/>
    </row>
    <row r="139" spans="1:10" ht="12.75">
      <c r="A139" s="221"/>
      <c r="B139" s="221"/>
      <c r="C139" s="221"/>
      <c r="D139" s="221"/>
      <c r="E139" s="221"/>
      <c r="F139" s="221"/>
      <c r="G139" s="221"/>
      <c r="H139" s="221"/>
      <c r="I139" s="221"/>
      <c r="J139" s="221"/>
    </row>
    <row r="140" spans="1:10" ht="12.75">
      <c r="A140" s="221"/>
      <c r="B140" s="221"/>
      <c r="C140" s="221"/>
      <c r="D140" s="221"/>
      <c r="E140" s="221"/>
      <c r="F140" s="221"/>
      <c r="G140" s="221"/>
      <c r="H140" s="221"/>
      <c r="I140" s="221"/>
      <c r="J140" s="221"/>
    </row>
    <row r="141" spans="1:10" ht="12.75">
      <c r="A141" s="221"/>
      <c r="B141" s="221"/>
      <c r="C141" s="221"/>
      <c r="D141" s="221"/>
      <c r="E141" s="221"/>
      <c r="F141" s="221"/>
      <c r="G141" s="221"/>
      <c r="H141" s="221"/>
      <c r="I141" s="221"/>
      <c r="J141" s="221"/>
    </row>
    <row r="142" spans="1:10" ht="12.75">
      <c r="A142" s="221"/>
      <c r="B142" s="221"/>
      <c r="C142" s="221"/>
      <c r="D142" s="221"/>
      <c r="E142" s="221"/>
      <c r="F142" s="221"/>
      <c r="G142" s="221"/>
      <c r="H142" s="221"/>
      <c r="I142" s="221"/>
      <c r="J142" s="221"/>
    </row>
    <row r="143" spans="1:10" ht="12.75">
      <c r="A143" s="221"/>
      <c r="B143" s="221"/>
      <c r="C143" s="221"/>
      <c r="D143" s="221"/>
      <c r="E143" s="221"/>
      <c r="F143" s="221"/>
      <c r="G143" s="221"/>
      <c r="H143" s="221"/>
      <c r="I143" s="221"/>
      <c r="J143" s="221"/>
    </row>
    <row r="144" spans="1:10" ht="12.75">
      <c r="A144" s="221"/>
      <c r="B144" s="221"/>
      <c r="C144" s="221"/>
      <c r="D144" s="221"/>
      <c r="E144" s="221"/>
      <c r="F144" s="221"/>
      <c r="G144" s="221"/>
      <c r="H144" s="221"/>
      <c r="I144" s="221"/>
      <c r="J144" s="221"/>
    </row>
    <row r="145" spans="1:10" ht="12.75">
      <c r="A145" s="221"/>
      <c r="B145" s="221"/>
      <c r="C145" s="221"/>
      <c r="D145" s="221"/>
      <c r="E145" s="221"/>
      <c r="F145" s="221"/>
      <c r="G145" s="221"/>
      <c r="H145" s="221"/>
      <c r="I145" s="221"/>
      <c r="J145" s="221"/>
    </row>
    <row r="146" spans="1:10" ht="12.75">
      <c r="A146" s="221"/>
      <c r="B146" s="221"/>
      <c r="C146" s="221"/>
      <c r="D146" s="221"/>
      <c r="E146" s="221"/>
      <c r="F146" s="221"/>
      <c r="G146" s="221"/>
      <c r="H146" s="221"/>
      <c r="I146" s="221"/>
      <c r="J146" s="221"/>
    </row>
    <row r="147" spans="1:10" ht="12.75">
      <c r="A147" s="221"/>
      <c r="B147" s="221"/>
      <c r="C147" s="221"/>
      <c r="D147" s="221"/>
      <c r="E147" s="221"/>
      <c r="F147" s="221"/>
      <c r="G147" s="221"/>
      <c r="H147" s="221"/>
      <c r="I147" s="221"/>
      <c r="J147" s="221"/>
    </row>
    <row r="148" spans="1:10" ht="12.75">
      <c r="A148" s="221"/>
      <c r="B148" s="221"/>
      <c r="C148" s="221"/>
      <c r="D148" s="221"/>
      <c r="E148" s="221"/>
      <c r="F148" s="221"/>
      <c r="G148" s="221"/>
      <c r="H148" s="221"/>
      <c r="I148" s="221"/>
      <c r="J148" s="221"/>
    </row>
    <row r="149" spans="1:10" ht="12.75">
      <c r="A149" s="221"/>
      <c r="B149" s="221"/>
      <c r="C149" s="221"/>
      <c r="D149" s="221"/>
      <c r="E149" s="221"/>
      <c r="F149" s="221"/>
      <c r="G149" s="221"/>
      <c r="H149" s="221"/>
      <c r="I149" s="221"/>
      <c r="J149" s="221"/>
    </row>
    <row r="150" spans="1:10" ht="12.75">
      <c r="A150" s="221"/>
      <c r="B150" s="221"/>
      <c r="C150" s="221"/>
      <c r="D150" s="221"/>
      <c r="E150" s="221"/>
      <c r="F150" s="221"/>
      <c r="G150" s="221"/>
      <c r="H150" s="221"/>
      <c r="I150" s="221"/>
      <c r="J150" s="221"/>
    </row>
    <row r="151" spans="1:10" ht="12.75">
      <c r="A151" s="221"/>
      <c r="B151" s="221"/>
      <c r="C151" s="221"/>
      <c r="D151" s="221"/>
      <c r="E151" s="221"/>
      <c r="F151" s="221"/>
      <c r="G151" s="221"/>
      <c r="H151" s="221"/>
      <c r="I151" s="221"/>
      <c r="J151" s="221"/>
    </row>
    <row r="152" spans="1:10" ht="12.75">
      <c r="A152" s="221"/>
      <c r="B152" s="221"/>
      <c r="C152" s="221"/>
      <c r="D152" s="221"/>
      <c r="E152" s="221"/>
      <c r="F152" s="221"/>
      <c r="G152" s="221"/>
      <c r="H152" s="221"/>
      <c r="I152" s="221"/>
      <c r="J152" s="221"/>
    </row>
    <row r="153" spans="1:10" ht="12.75">
      <c r="A153" s="221"/>
      <c r="B153" s="221"/>
      <c r="C153" s="221"/>
      <c r="D153" s="221"/>
      <c r="E153" s="221"/>
      <c r="F153" s="221"/>
      <c r="G153" s="221"/>
      <c r="H153" s="221"/>
      <c r="I153" s="221"/>
      <c r="J153" s="221"/>
    </row>
    <row r="154" spans="1:10" ht="12.75">
      <c r="A154" s="221"/>
      <c r="B154" s="221"/>
      <c r="C154" s="221"/>
      <c r="D154" s="221"/>
      <c r="E154" s="221"/>
      <c r="F154" s="221"/>
      <c r="G154" s="221"/>
      <c r="H154" s="221"/>
      <c r="I154" s="221"/>
      <c r="J154" s="221"/>
    </row>
    <row r="155" spans="1:10" ht="12.75">
      <c r="A155" s="221"/>
      <c r="B155" s="221"/>
      <c r="C155" s="221"/>
      <c r="D155" s="221"/>
      <c r="E155" s="221"/>
      <c r="F155" s="221"/>
      <c r="G155" s="221"/>
      <c r="H155" s="221"/>
      <c r="I155" s="221"/>
      <c r="J155" s="221"/>
    </row>
    <row r="156" spans="1:10" ht="12.75">
      <c r="A156" s="221"/>
      <c r="B156" s="221"/>
      <c r="C156" s="221"/>
      <c r="D156" s="221"/>
      <c r="E156" s="221"/>
      <c r="F156" s="221"/>
      <c r="G156" s="221"/>
      <c r="H156" s="221"/>
      <c r="I156" s="221"/>
      <c r="J156" s="221"/>
    </row>
    <row r="157" spans="1:10" ht="12.75">
      <c r="A157" s="221"/>
      <c r="B157" s="221"/>
      <c r="C157" s="221"/>
      <c r="D157" s="221"/>
      <c r="E157" s="221"/>
      <c r="F157" s="221"/>
      <c r="G157" s="221"/>
      <c r="H157" s="221"/>
      <c r="I157" s="221"/>
      <c r="J157" s="221"/>
    </row>
    <row r="158" spans="1:10" ht="12.75">
      <c r="A158" s="221"/>
      <c r="B158" s="221"/>
      <c r="C158" s="221"/>
      <c r="D158" s="221"/>
      <c r="E158" s="221"/>
      <c r="F158" s="221"/>
      <c r="G158" s="221"/>
      <c r="H158" s="221"/>
      <c r="I158" s="221"/>
      <c r="J158" s="221"/>
    </row>
    <row r="159" spans="1:10" ht="12.75">
      <c r="A159" s="221"/>
      <c r="B159" s="221"/>
      <c r="C159" s="221"/>
      <c r="D159" s="221"/>
      <c r="E159" s="221"/>
      <c r="F159" s="221"/>
      <c r="G159" s="221"/>
      <c r="H159" s="221"/>
      <c r="I159" s="221"/>
      <c r="J159" s="221"/>
    </row>
    <row r="160" spans="1:10" ht="12.75">
      <c r="A160" s="221"/>
      <c r="B160" s="221"/>
      <c r="C160" s="221"/>
      <c r="D160" s="221"/>
      <c r="E160" s="221"/>
      <c r="F160" s="221"/>
      <c r="G160" s="221"/>
      <c r="H160" s="221"/>
      <c r="I160" s="221"/>
      <c r="J160" s="221"/>
    </row>
    <row r="161" spans="1:10" ht="12.75">
      <c r="A161" s="221"/>
      <c r="B161" s="221"/>
      <c r="C161" s="221"/>
      <c r="D161" s="221"/>
      <c r="E161" s="221"/>
      <c r="F161" s="221"/>
      <c r="G161" s="221"/>
      <c r="H161" s="221"/>
      <c r="I161" s="221"/>
      <c r="J161" s="221"/>
    </row>
    <row r="162" spans="1:10" ht="12.75">
      <c r="A162" s="221"/>
      <c r="B162" s="221"/>
      <c r="C162" s="221"/>
      <c r="D162" s="221"/>
      <c r="E162" s="221"/>
      <c r="F162" s="221"/>
      <c r="G162" s="221"/>
      <c r="H162" s="221"/>
      <c r="I162" s="221"/>
      <c r="J162" s="221"/>
    </row>
    <row r="163" spans="1:10" ht="12.75">
      <c r="A163" s="221"/>
      <c r="B163" s="221"/>
      <c r="C163" s="221"/>
      <c r="D163" s="221"/>
      <c r="E163" s="221"/>
      <c r="F163" s="221"/>
      <c r="G163" s="221"/>
      <c r="H163" s="221"/>
      <c r="I163" s="221"/>
      <c r="J163" s="221"/>
    </row>
    <row r="164" spans="1:10" ht="12.75">
      <c r="A164" s="221"/>
      <c r="B164" s="221"/>
      <c r="C164" s="221"/>
      <c r="D164" s="221"/>
      <c r="E164" s="221"/>
      <c r="F164" s="221"/>
      <c r="G164" s="221"/>
      <c r="H164" s="221"/>
      <c r="I164" s="221"/>
      <c r="J164" s="221"/>
    </row>
    <row r="165" spans="1:10" ht="12.75">
      <c r="A165" s="221"/>
      <c r="B165" s="221"/>
      <c r="C165" s="221"/>
      <c r="D165" s="221"/>
      <c r="E165" s="221"/>
      <c r="F165" s="221"/>
      <c r="G165" s="221"/>
      <c r="H165" s="221"/>
      <c r="I165" s="221"/>
      <c r="J165" s="221"/>
    </row>
    <row r="166" spans="1:10" ht="12.75">
      <c r="A166" s="221"/>
      <c r="B166" s="221"/>
      <c r="C166" s="221"/>
      <c r="D166" s="221"/>
      <c r="E166" s="221"/>
      <c r="F166" s="221"/>
      <c r="G166" s="221"/>
      <c r="H166" s="221"/>
      <c r="I166" s="221"/>
      <c r="J166" s="221"/>
    </row>
    <row r="167" spans="1:10" ht="12.75">
      <c r="A167" s="221"/>
      <c r="B167" s="221"/>
      <c r="C167" s="221"/>
      <c r="D167" s="221"/>
      <c r="E167" s="221"/>
      <c r="F167" s="221"/>
      <c r="G167" s="221"/>
      <c r="H167" s="221"/>
      <c r="I167" s="221"/>
      <c r="J167" s="221"/>
    </row>
    <row r="168" spans="1:10" ht="12.75">
      <c r="A168" s="221"/>
      <c r="B168" s="221"/>
      <c r="C168" s="221"/>
      <c r="D168" s="221"/>
      <c r="E168" s="221"/>
      <c r="F168" s="221"/>
      <c r="G168" s="221"/>
      <c r="H168" s="221"/>
      <c r="I168" s="221"/>
      <c r="J168" s="221"/>
    </row>
    <row r="169" spans="1:10" ht="12.75">
      <c r="A169" s="221"/>
      <c r="B169" s="221"/>
      <c r="C169" s="221"/>
      <c r="D169" s="221"/>
      <c r="E169" s="221"/>
      <c r="F169" s="221"/>
      <c r="G169" s="221"/>
      <c r="H169" s="221"/>
      <c r="I169" s="221"/>
      <c r="J169" s="221"/>
    </row>
    <row r="170" spans="1:10" ht="12.75">
      <c r="A170" s="221"/>
      <c r="B170" s="221"/>
      <c r="C170" s="221"/>
      <c r="D170" s="221"/>
      <c r="E170" s="221"/>
      <c r="F170" s="221"/>
      <c r="G170" s="221"/>
      <c r="H170" s="221"/>
      <c r="I170" s="221"/>
      <c r="J170" s="221"/>
    </row>
    <row r="171" spans="1:10" ht="12.75">
      <c r="A171" s="221"/>
      <c r="B171" s="221"/>
      <c r="C171" s="221"/>
      <c r="D171" s="221"/>
      <c r="E171" s="221"/>
      <c r="F171" s="221"/>
      <c r="G171" s="221"/>
      <c r="H171" s="221"/>
      <c r="I171" s="221"/>
      <c r="J171" s="221"/>
    </row>
    <row r="172" spans="1:10" ht="12.75">
      <c r="A172" s="221"/>
      <c r="B172" s="221"/>
      <c r="C172" s="221"/>
      <c r="D172" s="221"/>
      <c r="E172" s="221"/>
      <c r="F172" s="221"/>
      <c r="G172" s="221"/>
      <c r="H172" s="221"/>
      <c r="I172" s="221"/>
      <c r="J172" s="221"/>
    </row>
    <row r="173" spans="1:10" ht="12.75">
      <c r="A173" s="221"/>
      <c r="B173" s="221"/>
      <c r="C173" s="221"/>
      <c r="D173" s="221"/>
      <c r="E173" s="221"/>
      <c r="F173" s="221"/>
      <c r="G173" s="221"/>
      <c r="H173" s="221"/>
      <c r="I173" s="221"/>
      <c r="J173" s="221"/>
    </row>
    <row r="174" spans="1:10" ht="12.75">
      <c r="A174" s="221"/>
      <c r="B174" s="221"/>
      <c r="C174" s="221"/>
      <c r="D174" s="221"/>
      <c r="E174" s="221"/>
      <c r="F174" s="221"/>
      <c r="G174" s="221"/>
      <c r="H174" s="221"/>
      <c r="I174" s="221"/>
      <c r="J174" s="221"/>
    </row>
    <row r="175" spans="1:10" ht="12.75">
      <c r="A175" s="221"/>
      <c r="B175" s="221"/>
      <c r="C175" s="221"/>
      <c r="D175" s="221"/>
      <c r="E175" s="221"/>
      <c r="F175" s="221"/>
      <c r="G175" s="221"/>
      <c r="H175" s="221"/>
      <c r="I175" s="221"/>
      <c r="J175" s="221"/>
    </row>
    <row r="176" spans="1:10" ht="12.75">
      <c r="A176" s="221"/>
      <c r="B176" s="221"/>
      <c r="C176" s="221"/>
      <c r="D176" s="221"/>
      <c r="E176" s="221"/>
      <c r="F176" s="221"/>
      <c r="G176" s="221"/>
      <c r="H176" s="221"/>
      <c r="I176" s="221"/>
      <c r="J176" s="221"/>
    </row>
    <row r="177" spans="1:10" ht="12.75">
      <c r="A177" s="221"/>
      <c r="B177" s="221"/>
      <c r="C177" s="221"/>
      <c r="D177" s="221"/>
      <c r="E177" s="221"/>
      <c r="F177" s="221"/>
      <c r="G177" s="221"/>
      <c r="H177" s="221"/>
      <c r="I177" s="221"/>
      <c r="J177" s="221"/>
    </row>
    <row r="178" spans="1:10" ht="12.75">
      <c r="A178" s="221"/>
      <c r="B178" s="221"/>
      <c r="C178" s="221"/>
      <c r="D178" s="221"/>
      <c r="E178" s="221"/>
      <c r="F178" s="221"/>
      <c r="G178" s="221"/>
      <c r="H178" s="221"/>
      <c r="I178" s="221"/>
      <c r="J178" s="221"/>
    </row>
    <row r="179" spans="1:10" ht="12.75">
      <c r="A179" s="221"/>
      <c r="B179" s="221"/>
      <c r="C179" s="221"/>
      <c r="D179" s="221"/>
      <c r="E179" s="221"/>
      <c r="F179" s="221"/>
      <c r="G179" s="221"/>
      <c r="H179" s="221"/>
      <c r="I179" s="221"/>
      <c r="J179" s="221"/>
    </row>
    <row r="180" spans="1:10" ht="12.75">
      <c r="A180" s="221"/>
      <c r="B180" s="221"/>
      <c r="C180" s="221"/>
      <c r="D180" s="221"/>
      <c r="E180" s="221"/>
      <c r="F180" s="221"/>
      <c r="G180" s="221"/>
      <c r="H180" s="221"/>
      <c r="I180" s="221"/>
      <c r="J180" s="221"/>
    </row>
    <row r="181" spans="1:10" ht="12.75">
      <c r="A181" s="221"/>
      <c r="B181" s="221"/>
      <c r="C181" s="221"/>
      <c r="D181" s="221"/>
      <c r="E181" s="221"/>
      <c r="F181" s="221"/>
      <c r="G181" s="221"/>
      <c r="H181" s="221"/>
      <c r="I181" s="221"/>
      <c r="J181" s="221"/>
    </row>
    <row r="182" spans="1:10" ht="12.75">
      <c r="A182" s="221"/>
      <c r="B182" s="221"/>
      <c r="C182" s="221"/>
      <c r="D182" s="221"/>
      <c r="E182" s="221"/>
      <c r="F182" s="221"/>
      <c r="G182" s="221"/>
      <c r="H182" s="221"/>
      <c r="I182" s="221"/>
      <c r="J182" s="221"/>
    </row>
    <row r="183" spans="1:10" ht="12.75">
      <c r="A183" s="221"/>
      <c r="B183" s="221"/>
      <c r="C183" s="221"/>
      <c r="D183" s="221"/>
      <c r="E183" s="221"/>
      <c r="F183" s="221"/>
      <c r="G183" s="221"/>
      <c r="H183" s="221"/>
      <c r="I183" s="221"/>
      <c r="J183" s="221"/>
    </row>
    <row r="184" spans="1:10" ht="12.75">
      <c r="A184" s="221"/>
      <c r="B184" s="221"/>
      <c r="C184" s="221"/>
      <c r="D184" s="221"/>
      <c r="E184" s="221"/>
      <c r="F184" s="221"/>
      <c r="G184" s="221"/>
      <c r="H184" s="221"/>
      <c r="I184" s="221"/>
      <c r="J184" s="221"/>
    </row>
    <row r="185" spans="1:10" ht="12.75">
      <c r="A185" s="221"/>
      <c r="B185" s="221"/>
      <c r="C185" s="221"/>
      <c r="D185" s="221"/>
      <c r="E185" s="221"/>
      <c r="F185" s="221"/>
      <c r="G185" s="221"/>
      <c r="H185" s="221"/>
      <c r="I185" s="221"/>
      <c r="J185" s="221"/>
    </row>
    <row r="186" spans="1:10" ht="12.75">
      <c r="A186" s="221"/>
      <c r="B186" s="221"/>
      <c r="C186" s="221"/>
      <c r="D186" s="221"/>
      <c r="E186" s="221"/>
      <c r="F186" s="221"/>
      <c r="G186" s="221"/>
      <c r="H186" s="221"/>
      <c r="I186" s="221"/>
      <c r="J186" s="221"/>
    </row>
    <row r="187" spans="1:10" ht="12.75">
      <c r="A187" s="221"/>
      <c r="B187" s="221"/>
      <c r="C187" s="221"/>
      <c r="D187" s="221"/>
      <c r="E187" s="221"/>
      <c r="F187" s="221"/>
      <c r="G187" s="221"/>
      <c r="H187" s="221"/>
      <c r="I187" s="221"/>
      <c r="J187" s="221"/>
    </row>
    <row r="188" spans="1:10" ht="12.75">
      <c r="A188" s="221"/>
      <c r="B188" s="221"/>
      <c r="C188" s="221"/>
      <c r="D188" s="221"/>
      <c r="E188" s="221"/>
      <c r="F188" s="221"/>
      <c r="G188" s="221"/>
      <c r="H188" s="221"/>
      <c r="I188" s="221"/>
      <c r="J188" s="221"/>
    </row>
    <row r="189" spans="1:10" ht="12.75">
      <c r="A189" s="221"/>
      <c r="B189" s="221"/>
      <c r="C189" s="221"/>
      <c r="D189" s="221"/>
      <c r="E189" s="221"/>
      <c r="F189" s="221"/>
      <c r="G189" s="221"/>
      <c r="H189" s="221"/>
      <c r="I189" s="221"/>
      <c r="J189" s="221"/>
    </row>
    <row r="190" spans="1:10" ht="12.75">
      <c r="A190" s="221"/>
      <c r="B190" s="221"/>
      <c r="C190" s="221"/>
      <c r="D190" s="221"/>
      <c r="E190" s="221"/>
      <c r="F190" s="221"/>
      <c r="G190" s="221"/>
      <c r="H190" s="221"/>
      <c r="I190" s="221"/>
      <c r="J190" s="221"/>
    </row>
    <row r="191" spans="1:10" ht="12.75">
      <c r="A191" s="221"/>
      <c r="B191" s="221"/>
      <c r="C191" s="221"/>
      <c r="D191" s="221"/>
      <c r="E191" s="221"/>
      <c r="F191" s="221"/>
      <c r="G191" s="221"/>
      <c r="H191" s="221"/>
      <c r="I191" s="221"/>
      <c r="J191" s="221"/>
    </row>
    <row r="192" spans="1:10" ht="12.75">
      <c r="A192" s="221"/>
      <c r="B192" s="221"/>
      <c r="C192" s="221"/>
      <c r="D192" s="221"/>
      <c r="E192" s="221"/>
      <c r="F192" s="221"/>
      <c r="G192" s="221"/>
      <c r="H192" s="221"/>
      <c r="I192" s="221"/>
      <c r="J192" s="221"/>
    </row>
    <row r="193" spans="1:10" ht="12.75">
      <c r="A193" s="221"/>
      <c r="B193" s="221"/>
      <c r="C193" s="221"/>
      <c r="D193" s="221"/>
      <c r="E193" s="221"/>
      <c r="F193" s="221"/>
      <c r="G193" s="221"/>
      <c r="H193" s="221"/>
      <c r="I193" s="221"/>
      <c r="J193" s="221"/>
    </row>
    <row r="194" spans="1:10" ht="12.75">
      <c r="A194" s="221"/>
      <c r="B194" s="221"/>
      <c r="C194" s="221"/>
      <c r="D194" s="221"/>
      <c r="E194" s="221"/>
      <c r="F194" s="221"/>
      <c r="G194" s="221"/>
      <c r="H194" s="221"/>
      <c r="I194" s="221"/>
      <c r="J194" s="221"/>
    </row>
    <row r="195" spans="1:10" ht="12.75">
      <c r="A195" s="221"/>
      <c r="B195" s="221"/>
      <c r="C195" s="221"/>
      <c r="D195" s="221"/>
      <c r="E195" s="221"/>
      <c r="F195" s="221"/>
      <c r="G195" s="221"/>
      <c r="H195" s="221"/>
      <c r="I195" s="221"/>
      <c r="J195" s="221"/>
    </row>
    <row r="196" spans="1:10" ht="12.75">
      <c r="A196" s="221"/>
      <c r="B196" s="221"/>
      <c r="C196" s="221"/>
      <c r="D196" s="221"/>
      <c r="E196" s="221"/>
      <c r="F196" s="221"/>
      <c r="G196" s="221"/>
      <c r="H196" s="221"/>
      <c r="I196" s="221"/>
      <c r="J196" s="221"/>
    </row>
    <row r="197" spans="1:10" ht="12.75">
      <c r="A197" s="221"/>
      <c r="B197" s="221"/>
      <c r="C197" s="221"/>
      <c r="D197" s="221"/>
      <c r="E197" s="221"/>
      <c r="F197" s="221"/>
      <c r="G197" s="221"/>
      <c r="H197" s="221"/>
      <c r="I197" s="221"/>
      <c r="J197" s="221"/>
    </row>
    <row r="198" spans="1:10" ht="12.75">
      <c r="A198" s="221"/>
      <c r="B198" s="221"/>
      <c r="C198" s="221"/>
      <c r="D198" s="221"/>
      <c r="E198" s="221"/>
      <c r="F198" s="221"/>
      <c r="G198" s="221"/>
      <c r="H198" s="221"/>
      <c r="I198" s="221"/>
      <c r="J198" s="221"/>
    </row>
    <row r="199" spans="1:10" ht="12.75">
      <c r="A199" s="221"/>
      <c r="B199" s="221"/>
      <c r="C199" s="221"/>
      <c r="D199" s="221"/>
      <c r="E199" s="221"/>
      <c r="F199" s="221"/>
      <c r="G199" s="221"/>
      <c r="H199" s="221"/>
      <c r="I199" s="221"/>
      <c r="J199" s="221"/>
    </row>
    <row r="200" spans="1:10" ht="12.75">
      <c r="A200" s="221"/>
      <c r="B200" s="221"/>
      <c r="C200" s="221"/>
      <c r="D200" s="221"/>
      <c r="E200" s="221"/>
      <c r="F200" s="221"/>
      <c r="G200" s="221"/>
      <c r="H200" s="221"/>
      <c r="I200" s="221"/>
      <c r="J200" s="221"/>
    </row>
    <row r="201" spans="1:10" ht="12.75">
      <c r="A201" s="221"/>
      <c r="B201" s="221"/>
      <c r="C201" s="221"/>
      <c r="D201" s="221"/>
      <c r="E201" s="221"/>
      <c r="F201" s="221"/>
      <c r="G201" s="221"/>
      <c r="H201" s="221"/>
      <c r="I201" s="221"/>
      <c r="J201" s="221"/>
    </row>
    <row r="202" spans="1:10" ht="12.75">
      <c r="A202" s="221"/>
      <c r="B202" s="221"/>
      <c r="C202" s="221"/>
      <c r="D202" s="221"/>
      <c r="E202" s="221"/>
      <c r="F202" s="221"/>
      <c r="G202" s="221"/>
      <c r="H202" s="221"/>
      <c r="I202" s="221"/>
      <c r="J202" s="221"/>
    </row>
    <row r="203" spans="1:10" ht="12.75">
      <c r="A203" s="221"/>
      <c r="B203" s="221"/>
      <c r="C203" s="221"/>
      <c r="D203" s="221"/>
      <c r="E203" s="221"/>
      <c r="F203" s="221"/>
      <c r="G203" s="221"/>
      <c r="H203" s="221"/>
      <c r="I203" s="221"/>
      <c r="J203" s="221"/>
    </row>
    <row r="204" spans="1:10" ht="12.75">
      <c r="A204" s="221"/>
      <c r="B204" s="221"/>
      <c r="C204" s="221"/>
      <c r="D204" s="221"/>
      <c r="E204" s="221"/>
      <c r="F204" s="221"/>
      <c r="G204" s="221"/>
      <c r="H204" s="221"/>
      <c r="I204" s="221"/>
      <c r="J204" s="221"/>
    </row>
    <row r="205" spans="1:10" ht="12.75">
      <c r="A205" s="221"/>
      <c r="B205" s="221"/>
      <c r="C205" s="221"/>
      <c r="D205" s="221"/>
      <c r="E205" s="221"/>
      <c r="F205" s="221"/>
      <c r="G205" s="221"/>
      <c r="H205" s="221"/>
      <c r="I205" s="221"/>
      <c r="J205" s="221"/>
    </row>
    <row r="206" spans="1:10" ht="12.75">
      <c r="A206" s="221"/>
      <c r="B206" s="221"/>
      <c r="C206" s="221"/>
      <c r="D206" s="221"/>
      <c r="E206" s="221"/>
      <c r="F206" s="221"/>
      <c r="G206" s="221"/>
      <c r="H206" s="221"/>
      <c r="I206" s="221"/>
      <c r="J206" s="221"/>
    </row>
    <row r="207" spans="1:10" ht="12.75">
      <c r="A207" s="221"/>
      <c r="B207" s="221"/>
      <c r="C207" s="221"/>
      <c r="D207" s="221"/>
      <c r="E207" s="221"/>
      <c r="F207" s="221"/>
      <c r="G207" s="221"/>
      <c r="H207" s="221"/>
      <c r="I207" s="221"/>
      <c r="J207" s="221"/>
    </row>
    <row r="208" spans="1:10" ht="12.75">
      <c r="A208" s="221"/>
      <c r="B208" s="221"/>
      <c r="C208" s="221"/>
      <c r="D208" s="221"/>
      <c r="E208" s="221"/>
      <c r="F208" s="221"/>
      <c r="G208" s="221"/>
      <c r="H208" s="221"/>
      <c r="I208" s="221"/>
      <c r="J208" s="221"/>
    </row>
    <row r="209" spans="1:10" ht="12.75">
      <c r="A209" s="221"/>
      <c r="B209" s="221"/>
      <c r="C209" s="221"/>
      <c r="D209" s="221"/>
      <c r="E209" s="221"/>
      <c r="F209" s="221"/>
      <c r="G209" s="221"/>
      <c r="H209" s="221"/>
      <c r="I209" s="221"/>
      <c r="J209" s="221"/>
    </row>
    <row r="210" spans="1:10" ht="12.75">
      <c r="A210" s="221"/>
      <c r="B210" s="221"/>
      <c r="C210" s="221"/>
      <c r="D210" s="221"/>
      <c r="E210" s="221"/>
      <c r="F210" s="221"/>
      <c r="G210" s="221"/>
      <c r="H210" s="221"/>
      <c r="I210" s="221"/>
      <c r="J210" s="221"/>
    </row>
    <row r="211" spans="1:10" ht="12.75">
      <c r="A211" s="221"/>
      <c r="B211" s="221"/>
      <c r="C211" s="221"/>
      <c r="D211" s="221"/>
      <c r="E211" s="221"/>
      <c r="F211" s="221"/>
      <c r="G211" s="221"/>
      <c r="H211" s="221"/>
      <c r="I211" s="221"/>
      <c r="J211" s="221"/>
    </row>
    <row r="212" spans="1:10" ht="12.75">
      <c r="A212" s="221"/>
      <c r="B212" s="221"/>
      <c r="C212" s="221"/>
      <c r="D212" s="221"/>
      <c r="E212" s="221"/>
      <c r="F212" s="221"/>
      <c r="G212" s="221"/>
      <c r="H212" s="221"/>
      <c r="I212" s="221"/>
      <c r="J212" s="221"/>
    </row>
    <row r="213" spans="1:10" ht="12.75">
      <c r="A213" s="221"/>
      <c r="B213" s="221"/>
      <c r="C213" s="221"/>
      <c r="D213" s="221"/>
      <c r="E213" s="221"/>
      <c r="F213" s="221"/>
      <c r="G213" s="221"/>
      <c r="H213" s="221"/>
      <c r="I213" s="221"/>
      <c r="J213" s="221"/>
    </row>
    <row r="214" spans="1:10" ht="12.75">
      <c r="A214" s="221"/>
      <c r="B214" s="221"/>
      <c r="C214" s="221"/>
      <c r="D214" s="221"/>
      <c r="E214" s="221"/>
      <c r="F214" s="221"/>
      <c r="G214" s="221"/>
      <c r="H214" s="221"/>
      <c r="I214" s="221"/>
      <c r="J214" s="221"/>
    </row>
    <row r="215" spans="1:10" ht="12.75">
      <c r="A215" s="221"/>
      <c r="B215" s="221"/>
      <c r="C215" s="221"/>
      <c r="D215" s="221"/>
      <c r="E215" s="221"/>
      <c r="F215" s="221"/>
      <c r="G215" s="221"/>
      <c r="H215" s="221"/>
      <c r="I215" s="221"/>
      <c r="J215" s="221"/>
    </row>
    <row r="216" spans="1:10" ht="12.75">
      <c r="A216" s="221"/>
      <c r="B216" s="221"/>
      <c r="C216" s="221"/>
      <c r="D216" s="221"/>
      <c r="E216" s="221"/>
      <c r="F216" s="221"/>
      <c r="G216" s="221"/>
      <c r="H216" s="221"/>
      <c r="I216" s="221"/>
      <c r="J216" s="221"/>
    </row>
    <row r="217" spans="1:10" ht="12.75">
      <c r="A217" s="221"/>
      <c r="B217" s="221"/>
      <c r="C217" s="221"/>
      <c r="D217" s="221"/>
      <c r="E217" s="221"/>
      <c r="F217" s="221"/>
      <c r="G217" s="221"/>
      <c r="H217" s="221"/>
      <c r="I217" s="221"/>
      <c r="J217" s="221"/>
    </row>
    <row r="218" spans="1:10" ht="12.75">
      <c r="A218" s="221"/>
      <c r="B218" s="221"/>
      <c r="C218" s="221"/>
      <c r="D218" s="221"/>
      <c r="E218" s="221"/>
      <c r="F218" s="221"/>
      <c r="G218" s="221"/>
      <c r="H218" s="221"/>
      <c r="I218" s="221"/>
      <c r="J218" s="221"/>
    </row>
    <row r="219" spans="1:10" ht="12.75">
      <c r="A219" s="221"/>
      <c r="B219" s="221"/>
      <c r="C219" s="221"/>
      <c r="D219" s="221"/>
      <c r="E219" s="221"/>
      <c r="F219" s="221"/>
      <c r="G219" s="221"/>
      <c r="H219" s="221"/>
      <c r="I219" s="221"/>
      <c r="J219" s="221"/>
    </row>
    <row r="220" spans="1:10" ht="12.75">
      <c r="A220" s="221"/>
      <c r="B220" s="221"/>
      <c r="C220" s="221"/>
      <c r="D220" s="221"/>
      <c r="E220" s="221"/>
      <c r="F220" s="221"/>
      <c r="G220" s="221"/>
      <c r="H220" s="221"/>
      <c r="I220" s="221"/>
      <c r="J220" s="221"/>
    </row>
    <row r="221" spans="1:10" ht="12.75">
      <c r="A221" s="221"/>
      <c r="B221" s="221"/>
      <c r="C221" s="221"/>
      <c r="D221" s="221"/>
      <c r="E221" s="221"/>
      <c r="F221" s="221"/>
      <c r="G221" s="221"/>
      <c r="H221" s="221"/>
      <c r="I221" s="221"/>
      <c r="J221" s="221"/>
    </row>
    <row r="222" spans="1:10" ht="12.75">
      <c r="A222" s="221"/>
      <c r="B222" s="221"/>
      <c r="C222" s="221"/>
      <c r="D222" s="221"/>
      <c r="E222" s="221"/>
      <c r="F222" s="221"/>
      <c r="G222" s="221"/>
      <c r="H222" s="221"/>
      <c r="I222" s="221"/>
      <c r="J222" s="221"/>
    </row>
    <row r="223" spans="1:10" ht="12.75">
      <c r="A223" s="221"/>
      <c r="B223" s="221"/>
      <c r="C223" s="221"/>
      <c r="D223" s="221"/>
      <c r="E223" s="221"/>
      <c r="F223" s="221"/>
      <c r="G223" s="221"/>
      <c r="H223" s="221"/>
      <c r="I223" s="221"/>
      <c r="J223" s="221"/>
    </row>
    <row r="224" spans="1:10" ht="12.75">
      <c r="A224" s="221"/>
      <c r="B224" s="221"/>
      <c r="C224" s="221"/>
      <c r="D224" s="221"/>
      <c r="E224" s="221"/>
      <c r="F224" s="221"/>
      <c r="G224" s="221"/>
      <c r="H224" s="221"/>
      <c r="I224" s="221"/>
      <c r="J224" s="221"/>
    </row>
    <row r="225" spans="1:10" ht="12.75">
      <c r="A225" s="221"/>
      <c r="B225" s="221"/>
      <c r="C225" s="221"/>
      <c r="D225" s="221"/>
      <c r="E225" s="221"/>
      <c r="F225" s="221"/>
      <c r="G225" s="221"/>
      <c r="H225" s="221"/>
      <c r="I225" s="221"/>
      <c r="J225" s="221"/>
    </row>
    <row r="226" spans="1:10" ht="12.75">
      <c r="A226" s="221"/>
      <c r="B226" s="221"/>
      <c r="C226" s="221"/>
      <c r="D226" s="221"/>
      <c r="E226" s="221"/>
      <c r="F226" s="221"/>
      <c r="G226" s="221"/>
      <c r="H226" s="221"/>
      <c r="I226" s="221"/>
      <c r="J226" s="221"/>
    </row>
    <row r="227" spans="1:10" ht="12.75">
      <c r="A227" s="221"/>
      <c r="B227" s="221"/>
      <c r="C227" s="221"/>
      <c r="D227" s="221"/>
      <c r="E227" s="221"/>
      <c r="F227" s="221"/>
      <c r="G227" s="221"/>
      <c r="H227" s="221"/>
      <c r="I227" s="221"/>
      <c r="J227" s="221"/>
    </row>
    <row r="228" spans="1:10" ht="12.75">
      <c r="A228" s="221"/>
      <c r="B228" s="221"/>
      <c r="C228" s="221"/>
      <c r="D228" s="221"/>
      <c r="E228" s="221"/>
      <c r="F228" s="221"/>
      <c r="G228" s="221"/>
      <c r="H228" s="221"/>
      <c r="I228" s="221"/>
      <c r="J228" s="221"/>
    </row>
    <row r="229" spans="1:10" ht="12.75">
      <c r="A229" s="221"/>
      <c r="B229" s="221"/>
      <c r="C229" s="221"/>
      <c r="D229" s="221"/>
      <c r="E229" s="221"/>
      <c r="F229" s="221"/>
      <c r="G229" s="221"/>
      <c r="H229" s="221"/>
      <c r="I229" s="221"/>
      <c r="J229" s="221"/>
    </row>
    <row r="230" spans="1:10" ht="12.75">
      <c r="A230" s="221"/>
      <c r="B230" s="221"/>
      <c r="C230" s="221"/>
      <c r="D230" s="221"/>
      <c r="E230" s="221"/>
      <c r="F230" s="221"/>
      <c r="G230" s="221"/>
      <c r="H230" s="221"/>
      <c r="I230" s="221"/>
      <c r="J230" s="221"/>
    </row>
    <row r="231" spans="1:10" ht="12.75">
      <c r="A231" s="221"/>
      <c r="B231" s="221"/>
      <c r="C231" s="221"/>
      <c r="D231" s="221"/>
      <c r="E231" s="221"/>
      <c r="F231" s="221"/>
      <c r="G231" s="221"/>
      <c r="H231" s="221"/>
      <c r="I231" s="221"/>
      <c r="J231" s="221"/>
    </row>
    <row r="232" spans="1:10" ht="12.75">
      <c r="A232" s="221"/>
      <c r="B232" s="221"/>
      <c r="C232" s="221"/>
      <c r="D232" s="221"/>
      <c r="E232" s="221"/>
      <c r="F232" s="221"/>
      <c r="G232" s="221"/>
      <c r="H232" s="221"/>
      <c r="I232" s="221"/>
      <c r="J232" s="221"/>
    </row>
    <row r="233" spans="1:10" ht="12.75">
      <c r="A233" s="221"/>
      <c r="B233" s="221"/>
      <c r="C233" s="221"/>
      <c r="D233" s="221"/>
      <c r="E233" s="221"/>
      <c r="F233" s="221"/>
      <c r="G233" s="221"/>
      <c r="H233" s="221"/>
      <c r="I233" s="221"/>
      <c r="J233" s="221"/>
    </row>
    <row r="234" spans="1:10" ht="12.75">
      <c r="A234" s="221"/>
      <c r="B234" s="221"/>
      <c r="C234" s="221"/>
      <c r="D234" s="221"/>
      <c r="E234" s="221"/>
      <c r="F234" s="221"/>
      <c r="G234" s="221"/>
      <c r="H234" s="221"/>
      <c r="I234" s="221"/>
      <c r="J234" s="221"/>
    </row>
    <row r="235" spans="1:10" ht="12.75">
      <c r="A235" s="221"/>
      <c r="B235" s="221"/>
      <c r="C235" s="221"/>
      <c r="D235" s="221"/>
      <c r="E235" s="221"/>
      <c r="F235" s="221"/>
      <c r="G235" s="221"/>
      <c r="H235" s="221"/>
      <c r="I235" s="221"/>
      <c r="J235" s="221"/>
    </row>
    <row r="236" spans="1:10" ht="12.75">
      <c r="A236" s="221"/>
      <c r="B236" s="221"/>
      <c r="C236" s="221"/>
      <c r="D236" s="221"/>
      <c r="E236" s="221"/>
      <c r="F236" s="221"/>
      <c r="G236" s="221"/>
      <c r="H236" s="221"/>
      <c r="I236" s="221"/>
      <c r="J236" s="221"/>
    </row>
    <row r="237" spans="1:10" ht="12.75">
      <c r="A237" s="221"/>
      <c r="B237" s="221"/>
      <c r="C237" s="221"/>
      <c r="D237" s="221"/>
      <c r="E237" s="221"/>
      <c r="F237" s="221"/>
      <c r="G237" s="221"/>
      <c r="H237" s="221"/>
      <c r="I237" s="221"/>
      <c r="J237" s="221"/>
    </row>
    <row r="238" spans="1:10" ht="12.75">
      <c r="A238" s="221"/>
      <c r="B238" s="221"/>
      <c r="C238" s="221"/>
      <c r="D238" s="221"/>
      <c r="E238" s="221"/>
      <c r="F238" s="221"/>
      <c r="G238" s="221"/>
      <c r="H238" s="221"/>
      <c r="I238" s="221"/>
      <c r="J238" s="221"/>
    </row>
    <row r="239" spans="1:10" ht="12.75">
      <c r="A239" s="221"/>
      <c r="B239" s="221"/>
      <c r="C239" s="221"/>
      <c r="D239" s="221"/>
      <c r="E239" s="221"/>
      <c r="F239" s="221"/>
      <c r="G239" s="221"/>
      <c r="H239" s="221"/>
      <c r="I239" s="221"/>
      <c r="J239" s="221"/>
    </row>
    <row r="240" spans="1:10" ht="12.75">
      <c r="A240" s="221"/>
      <c r="B240" s="221"/>
      <c r="C240" s="221"/>
      <c r="D240" s="221"/>
      <c r="E240" s="221"/>
      <c r="F240" s="221"/>
      <c r="G240" s="221"/>
      <c r="H240" s="221"/>
      <c r="I240" s="221"/>
      <c r="J240" s="221"/>
    </row>
    <row r="241" spans="1:10" ht="12.75">
      <c r="A241" s="221"/>
      <c r="B241" s="221"/>
      <c r="C241" s="221"/>
      <c r="D241" s="221"/>
      <c r="E241" s="221"/>
      <c r="F241" s="221"/>
      <c r="G241" s="221"/>
      <c r="H241" s="221"/>
      <c r="I241" s="221"/>
      <c r="J241" s="221"/>
    </row>
    <row r="242" spans="1:10" ht="12.75">
      <c r="A242" s="221"/>
      <c r="B242" s="221"/>
      <c r="C242" s="221"/>
      <c r="D242" s="221"/>
      <c r="E242" s="221"/>
      <c r="F242" s="221"/>
      <c r="G242" s="221"/>
      <c r="H242" s="221"/>
      <c r="I242" s="221"/>
      <c r="J242" s="221"/>
    </row>
    <row r="243" spans="1:10" ht="12.75">
      <c r="A243" s="221"/>
      <c r="B243" s="221"/>
      <c r="C243" s="221"/>
      <c r="D243" s="221"/>
      <c r="E243" s="221"/>
      <c r="F243" s="221"/>
      <c r="G243" s="221"/>
      <c r="H243" s="221"/>
      <c r="I243" s="221"/>
      <c r="J243" s="221"/>
    </row>
    <row r="244" spans="1:10" ht="12.75">
      <c r="A244" s="221"/>
      <c r="B244" s="221"/>
      <c r="C244" s="221"/>
      <c r="D244" s="221"/>
      <c r="E244" s="221"/>
      <c r="F244" s="221"/>
      <c r="G244" s="221"/>
      <c r="H244" s="221"/>
      <c r="I244" s="221"/>
      <c r="J244" s="221"/>
    </row>
    <row r="245" spans="1:10" ht="12.75">
      <c r="A245" s="221"/>
      <c r="B245" s="221"/>
      <c r="C245" s="221"/>
      <c r="D245" s="221"/>
      <c r="E245" s="221"/>
      <c r="F245" s="221"/>
      <c r="G245" s="221"/>
      <c r="H245" s="221"/>
      <c r="I245" s="221"/>
      <c r="J245" s="221"/>
    </row>
    <row r="246" spans="1:10" ht="12.75">
      <c r="A246" s="221"/>
      <c r="B246" s="221"/>
      <c r="C246" s="221"/>
      <c r="D246" s="221"/>
      <c r="E246" s="221"/>
      <c r="F246" s="221"/>
      <c r="G246" s="221"/>
      <c r="H246" s="221"/>
      <c r="I246" s="221"/>
      <c r="J246" s="221"/>
    </row>
    <row r="247" spans="1:10" ht="12.75">
      <c r="A247" s="221"/>
      <c r="B247" s="221"/>
      <c r="C247" s="221"/>
      <c r="D247" s="221"/>
      <c r="E247" s="221"/>
      <c r="F247" s="221"/>
      <c r="G247" s="221"/>
      <c r="H247" s="221"/>
      <c r="I247" s="221"/>
      <c r="J247" s="221"/>
    </row>
    <row r="248" spans="1:10" ht="12.75">
      <c r="A248" s="221"/>
      <c r="B248" s="221"/>
      <c r="C248" s="221"/>
      <c r="D248" s="221"/>
      <c r="E248" s="221"/>
      <c r="F248" s="221"/>
      <c r="G248" s="221"/>
      <c r="H248" s="221"/>
      <c r="I248" s="221"/>
      <c r="J248" s="221"/>
    </row>
    <row r="249" spans="1:10" ht="12.75">
      <c r="A249" s="221"/>
      <c r="B249" s="221"/>
      <c r="C249" s="221"/>
      <c r="D249" s="221"/>
      <c r="E249" s="221"/>
      <c r="F249" s="221"/>
      <c r="G249" s="221"/>
      <c r="H249" s="221"/>
      <c r="I249" s="221"/>
      <c r="J249" s="221"/>
    </row>
    <row r="250" spans="1:10" ht="12.75">
      <c r="A250" s="221"/>
      <c r="B250" s="221"/>
      <c r="C250" s="221"/>
      <c r="D250" s="221"/>
      <c r="E250" s="221"/>
      <c r="F250" s="221"/>
      <c r="G250" s="221"/>
      <c r="H250" s="221"/>
      <c r="I250" s="221"/>
      <c r="J250" s="221"/>
    </row>
    <row r="251" spans="1:10" ht="12.75">
      <c r="A251" s="221"/>
      <c r="B251" s="221"/>
      <c r="C251" s="221"/>
      <c r="D251" s="221"/>
      <c r="E251" s="221"/>
      <c r="F251" s="221"/>
      <c r="G251" s="221"/>
      <c r="H251" s="221"/>
      <c r="I251" s="221"/>
      <c r="J251" s="221"/>
    </row>
    <row r="252" spans="1:10" ht="12.75">
      <c r="A252" s="221"/>
      <c r="B252" s="221"/>
      <c r="C252" s="221"/>
      <c r="D252" s="221"/>
      <c r="E252" s="221"/>
      <c r="F252" s="221"/>
      <c r="G252" s="221"/>
      <c r="H252" s="221"/>
      <c r="I252" s="221"/>
      <c r="J252" s="221"/>
    </row>
    <row r="253" spans="1:10" ht="12.75">
      <c r="A253" s="221"/>
      <c r="B253" s="221"/>
      <c r="C253" s="221"/>
      <c r="D253" s="221"/>
      <c r="E253" s="221"/>
      <c r="F253" s="221"/>
      <c r="G253" s="221"/>
      <c r="H253" s="221"/>
      <c r="I253" s="221"/>
      <c r="J253" s="221"/>
    </row>
    <row r="254" spans="1:10" ht="12.75">
      <c r="A254" s="221"/>
      <c r="B254" s="221"/>
      <c r="C254" s="221"/>
      <c r="D254" s="221"/>
      <c r="E254" s="221"/>
      <c r="F254" s="221"/>
      <c r="G254" s="221"/>
      <c r="H254" s="221"/>
      <c r="I254" s="221"/>
      <c r="J254" s="221"/>
    </row>
    <row r="255" spans="1:10" ht="12.75">
      <c r="A255" s="221"/>
      <c r="B255" s="221"/>
      <c r="C255" s="221"/>
      <c r="D255" s="221"/>
      <c r="E255" s="221"/>
      <c r="F255" s="221"/>
      <c r="G255" s="221"/>
      <c r="H255" s="221"/>
      <c r="I255" s="221"/>
      <c r="J255" s="221"/>
    </row>
    <row r="256" spans="1:10" ht="12.75">
      <c r="A256" s="221"/>
      <c r="B256" s="221"/>
      <c r="C256" s="221"/>
      <c r="D256" s="221"/>
      <c r="E256" s="221"/>
      <c r="F256" s="221"/>
      <c r="G256" s="221"/>
      <c r="H256" s="221"/>
      <c r="I256" s="221"/>
      <c r="J256" s="221"/>
    </row>
    <row r="257" spans="1:10" ht="12.75">
      <c r="A257" s="221"/>
      <c r="B257" s="221"/>
      <c r="C257" s="221"/>
      <c r="D257" s="221"/>
      <c r="E257" s="221"/>
      <c r="F257" s="221"/>
      <c r="G257" s="221"/>
      <c r="H257" s="221"/>
      <c r="I257" s="221"/>
      <c r="J257" s="221"/>
    </row>
    <row r="258" spans="1:10" ht="12.75">
      <c r="A258" s="221"/>
      <c r="B258" s="221"/>
      <c r="C258" s="221"/>
      <c r="D258" s="221"/>
      <c r="E258" s="221"/>
      <c r="F258" s="221"/>
      <c r="G258" s="221"/>
      <c r="H258" s="221"/>
      <c r="I258" s="221"/>
      <c r="J258" s="221"/>
    </row>
    <row r="259" spans="1:10" ht="12.75">
      <c r="A259" s="221"/>
      <c r="B259" s="221"/>
      <c r="C259" s="221"/>
      <c r="D259" s="221"/>
      <c r="E259" s="221"/>
      <c r="F259" s="221"/>
      <c r="G259" s="221"/>
      <c r="H259" s="221"/>
      <c r="I259" s="221"/>
      <c r="J259" s="221"/>
    </row>
    <row r="260" spans="1:10" ht="12.75">
      <c r="A260" s="221"/>
      <c r="B260" s="221"/>
      <c r="C260" s="221"/>
      <c r="D260" s="221"/>
      <c r="E260" s="221"/>
      <c r="F260" s="221"/>
      <c r="G260" s="221"/>
      <c r="H260" s="221"/>
      <c r="I260" s="221"/>
      <c r="J260" s="221"/>
    </row>
    <row r="261" spans="1:10" ht="12.75">
      <c r="A261" s="221"/>
      <c r="B261" s="221"/>
      <c r="C261" s="221"/>
      <c r="D261" s="221"/>
      <c r="E261" s="221"/>
      <c r="F261" s="221"/>
      <c r="G261" s="221"/>
      <c r="H261" s="221"/>
      <c r="I261" s="221"/>
      <c r="J261" s="221"/>
    </row>
    <row r="262" spans="1:10" ht="12.75">
      <c r="A262" s="221"/>
      <c r="B262" s="221"/>
      <c r="C262" s="221"/>
      <c r="D262" s="221"/>
      <c r="E262" s="221"/>
      <c r="F262" s="221"/>
      <c r="G262" s="221"/>
      <c r="H262" s="221"/>
      <c r="I262" s="221"/>
      <c r="J262" s="221"/>
    </row>
    <row r="263" spans="1:10" ht="12.75">
      <c r="A263" s="221"/>
      <c r="B263" s="221"/>
      <c r="C263" s="221"/>
      <c r="D263" s="221"/>
      <c r="E263" s="221"/>
      <c r="F263" s="221"/>
      <c r="G263" s="221"/>
      <c r="H263" s="221"/>
      <c r="I263" s="221"/>
      <c r="J263" s="221"/>
    </row>
    <row r="264" spans="1:10" ht="12.75">
      <c r="A264" s="221"/>
      <c r="B264" s="221"/>
      <c r="C264" s="221"/>
      <c r="D264" s="221"/>
      <c r="E264" s="221"/>
      <c r="F264" s="221"/>
      <c r="G264" s="221"/>
      <c r="H264" s="221"/>
      <c r="I264" s="221"/>
      <c r="J264" s="221"/>
    </row>
    <row r="265" spans="1:10" ht="12.75">
      <c r="A265" s="221"/>
      <c r="B265" s="221"/>
      <c r="C265" s="221"/>
      <c r="D265" s="221"/>
      <c r="E265" s="221"/>
      <c r="F265" s="221"/>
      <c r="G265" s="221"/>
      <c r="H265" s="221"/>
      <c r="I265" s="221"/>
      <c r="J265" s="221"/>
    </row>
    <row r="266" spans="1:10" ht="12.75">
      <c r="A266" s="221"/>
      <c r="B266" s="221"/>
      <c r="C266" s="221"/>
      <c r="D266" s="221"/>
      <c r="E266" s="221"/>
      <c r="F266" s="221"/>
      <c r="G266" s="221"/>
      <c r="H266" s="221"/>
      <c r="I266" s="221"/>
      <c r="J266" s="221"/>
    </row>
    <row r="267" spans="1:10" ht="12.75">
      <c r="A267" s="221"/>
      <c r="B267" s="221"/>
      <c r="C267" s="221"/>
      <c r="D267" s="221"/>
      <c r="E267" s="221"/>
      <c r="F267" s="221"/>
      <c r="G267" s="221"/>
      <c r="H267" s="221"/>
      <c r="I267" s="221"/>
      <c r="J267" s="221"/>
    </row>
    <row r="268" spans="1:10" ht="12.75">
      <c r="A268" s="221"/>
      <c r="B268" s="221"/>
      <c r="C268" s="221"/>
      <c r="D268" s="221"/>
      <c r="E268" s="221"/>
      <c r="F268" s="221"/>
      <c r="G268" s="221"/>
      <c r="H268" s="221"/>
      <c r="I268" s="221"/>
      <c r="J268" s="221"/>
    </row>
    <row r="269" spans="1:10" ht="12.75">
      <c r="A269" s="221"/>
      <c r="B269" s="221"/>
      <c r="C269" s="221"/>
      <c r="D269" s="221"/>
      <c r="E269" s="221"/>
      <c r="F269" s="221"/>
      <c r="G269" s="221"/>
      <c r="H269" s="221"/>
      <c r="I269" s="221"/>
      <c r="J269" s="221"/>
    </row>
    <row r="270" spans="1:10" ht="12.75">
      <c r="A270" s="221"/>
      <c r="B270" s="221"/>
      <c r="C270" s="221"/>
      <c r="D270" s="221"/>
      <c r="E270" s="221"/>
      <c r="F270" s="221"/>
      <c r="G270" s="221"/>
      <c r="H270" s="221"/>
      <c r="I270" s="221"/>
      <c r="J270" s="221"/>
    </row>
    <row r="271" spans="1:10" ht="12.75">
      <c r="A271" s="221"/>
      <c r="B271" s="221"/>
      <c r="C271" s="221"/>
      <c r="D271" s="221"/>
      <c r="E271" s="221"/>
      <c r="F271" s="221"/>
      <c r="G271" s="221"/>
      <c r="H271" s="221"/>
      <c r="I271" s="221"/>
      <c r="J271" s="221"/>
    </row>
    <row r="272" spans="1:10" ht="12.75">
      <c r="A272" s="221"/>
      <c r="B272" s="221"/>
      <c r="C272" s="221"/>
      <c r="D272" s="221"/>
      <c r="E272" s="221"/>
      <c r="F272" s="221"/>
      <c r="G272" s="221"/>
      <c r="H272" s="221"/>
      <c r="I272" s="221"/>
      <c r="J272" s="221"/>
    </row>
    <row r="273" spans="1:10" ht="12.75">
      <c r="A273" s="221"/>
      <c r="B273" s="221"/>
      <c r="C273" s="221"/>
      <c r="D273" s="221"/>
      <c r="E273" s="221"/>
      <c r="F273" s="221"/>
      <c r="G273" s="221"/>
      <c r="H273" s="221"/>
      <c r="I273" s="221"/>
      <c r="J273" s="221"/>
    </row>
    <row r="274" spans="1:10" ht="12.75">
      <c r="A274" s="221"/>
      <c r="B274" s="221"/>
      <c r="C274" s="221"/>
      <c r="D274" s="221"/>
      <c r="E274" s="221"/>
      <c r="F274" s="221"/>
      <c r="G274" s="221"/>
      <c r="H274" s="221"/>
      <c r="I274" s="221"/>
      <c r="J274" s="221"/>
    </row>
    <row r="275" spans="1:10" ht="12.75">
      <c r="A275" s="221"/>
      <c r="B275" s="221"/>
      <c r="C275" s="221"/>
      <c r="D275" s="221"/>
      <c r="E275" s="221"/>
      <c r="F275" s="221"/>
      <c r="G275" s="221"/>
      <c r="H275" s="221"/>
      <c r="I275" s="221"/>
      <c r="J275" s="221"/>
    </row>
    <row r="276" spans="1:10" ht="12.75">
      <c r="A276" s="221"/>
      <c r="B276" s="221"/>
      <c r="C276" s="221"/>
      <c r="D276" s="221"/>
      <c r="E276" s="221"/>
      <c r="F276" s="221"/>
      <c r="G276" s="221"/>
      <c r="H276" s="221"/>
      <c r="I276" s="221"/>
      <c r="J276" s="221"/>
    </row>
    <row r="277" spans="1:10" ht="12.75">
      <c r="A277" s="221"/>
      <c r="B277" s="221"/>
      <c r="C277" s="221"/>
      <c r="D277" s="221"/>
      <c r="E277" s="221"/>
      <c r="F277" s="221"/>
      <c r="G277" s="221"/>
      <c r="H277" s="221"/>
      <c r="I277" s="221"/>
      <c r="J277" s="221"/>
    </row>
    <row r="278" spans="1:10" ht="12.75">
      <c r="A278" s="221"/>
      <c r="B278" s="221"/>
      <c r="C278" s="221"/>
      <c r="D278" s="221"/>
      <c r="E278" s="221"/>
      <c r="F278" s="221"/>
      <c r="G278" s="221"/>
      <c r="H278" s="221"/>
      <c r="I278" s="221"/>
      <c r="J278" s="221"/>
    </row>
    <row r="279" spans="1:10" ht="12.75">
      <c r="A279" s="221"/>
      <c r="B279" s="221"/>
      <c r="C279" s="221"/>
      <c r="D279" s="221"/>
      <c r="E279" s="221"/>
      <c r="F279" s="221"/>
      <c r="G279" s="221"/>
      <c r="H279" s="221"/>
      <c r="I279" s="221"/>
      <c r="J279" s="221"/>
    </row>
    <row r="280" spans="1:10" ht="12.75">
      <c r="A280" s="221"/>
      <c r="B280" s="221"/>
      <c r="C280" s="221"/>
      <c r="D280" s="221"/>
      <c r="E280" s="221"/>
      <c r="F280" s="221"/>
      <c r="G280" s="221"/>
      <c r="H280" s="221"/>
      <c r="I280" s="221"/>
      <c r="J280" s="221"/>
    </row>
    <row r="281" spans="1:10" ht="12.75">
      <c r="A281" s="221"/>
      <c r="B281" s="221"/>
      <c r="C281" s="221"/>
      <c r="D281" s="221"/>
      <c r="E281" s="221"/>
      <c r="F281" s="221"/>
      <c r="G281" s="221"/>
      <c r="H281" s="221"/>
      <c r="I281" s="221"/>
      <c r="J281" s="221"/>
    </row>
    <row r="282" spans="1:10" ht="12.75">
      <c r="A282" s="221"/>
      <c r="B282" s="221"/>
      <c r="C282" s="221"/>
      <c r="D282" s="221"/>
      <c r="E282" s="221"/>
      <c r="F282" s="221"/>
      <c r="G282" s="221"/>
      <c r="H282" s="221"/>
      <c r="I282" s="221"/>
      <c r="J282" s="221"/>
    </row>
    <row r="283" spans="1:10" ht="12.75">
      <c r="A283" s="221"/>
      <c r="B283" s="221"/>
      <c r="C283" s="221"/>
      <c r="D283" s="221"/>
      <c r="E283" s="221"/>
      <c r="F283" s="221"/>
      <c r="G283" s="221"/>
      <c r="H283" s="221"/>
      <c r="I283" s="221"/>
      <c r="J283" s="221"/>
    </row>
    <row r="284" spans="1:10" ht="12.75">
      <c r="A284" s="221"/>
      <c r="B284" s="221"/>
      <c r="C284" s="221"/>
      <c r="D284" s="221"/>
      <c r="E284" s="221"/>
      <c r="F284" s="221"/>
      <c r="G284" s="221"/>
      <c r="H284" s="221"/>
      <c r="I284" s="221"/>
      <c r="J284" s="221"/>
    </row>
    <row r="285" spans="1:10" ht="12.75">
      <c r="A285" s="221"/>
      <c r="B285" s="221"/>
      <c r="C285" s="221"/>
      <c r="D285" s="221"/>
      <c r="E285" s="221"/>
      <c r="F285" s="221"/>
      <c r="G285" s="221"/>
      <c r="H285" s="221"/>
      <c r="I285" s="221"/>
      <c r="J285" s="221"/>
    </row>
    <row r="286" spans="1:10" ht="12.75">
      <c r="A286" s="221"/>
      <c r="B286" s="221"/>
      <c r="C286" s="221"/>
      <c r="D286" s="221"/>
      <c r="E286" s="221"/>
      <c r="F286" s="221"/>
      <c r="G286" s="221"/>
      <c r="H286" s="221"/>
      <c r="I286" s="221"/>
      <c r="J286" s="221"/>
    </row>
    <row r="287" spans="1:10" ht="12.75">
      <c r="A287" s="221"/>
      <c r="B287" s="221"/>
      <c r="C287" s="221"/>
      <c r="D287" s="221"/>
      <c r="E287" s="221"/>
      <c r="F287" s="221"/>
      <c r="G287" s="221"/>
      <c r="H287" s="221"/>
      <c r="I287" s="221"/>
      <c r="J287" s="221"/>
    </row>
    <row r="288" spans="1:10" ht="12.75">
      <c r="A288" s="221"/>
      <c r="B288" s="221"/>
      <c r="C288" s="221"/>
      <c r="D288" s="221"/>
      <c r="E288" s="221"/>
      <c r="F288" s="221"/>
      <c r="G288" s="221"/>
      <c r="H288" s="221"/>
      <c r="I288" s="221"/>
      <c r="J288" s="221"/>
    </row>
    <row r="289" spans="1:10" ht="12.75">
      <c r="A289" s="221"/>
      <c r="B289" s="221"/>
      <c r="C289" s="221"/>
      <c r="D289" s="221"/>
      <c r="E289" s="221"/>
      <c r="F289" s="221"/>
      <c r="G289" s="221"/>
      <c r="H289" s="221"/>
      <c r="I289" s="221"/>
      <c r="J289" s="221"/>
    </row>
    <row r="290" spans="1:10" ht="12.75">
      <c r="A290" s="221"/>
      <c r="B290" s="221"/>
      <c r="C290" s="221"/>
      <c r="D290" s="221"/>
      <c r="E290" s="221"/>
      <c r="F290" s="221"/>
      <c r="G290" s="221"/>
      <c r="H290" s="221"/>
      <c r="I290" s="221"/>
      <c r="J290" s="221"/>
    </row>
    <row r="291" spans="1:10" ht="12.75">
      <c r="A291" s="221"/>
      <c r="B291" s="221"/>
      <c r="C291" s="221"/>
      <c r="D291" s="221"/>
      <c r="E291" s="221"/>
      <c r="F291" s="221"/>
      <c r="G291" s="221"/>
      <c r="H291" s="221"/>
      <c r="I291" s="221"/>
      <c r="J291" s="221"/>
    </row>
    <row r="292" spans="1:10" ht="12.75">
      <c r="A292" s="221"/>
      <c r="B292" s="221"/>
      <c r="C292" s="221"/>
      <c r="D292" s="221"/>
      <c r="E292" s="221"/>
      <c r="F292" s="221"/>
      <c r="G292" s="221"/>
      <c r="H292" s="221"/>
      <c r="I292" s="221"/>
      <c r="J292" s="221"/>
    </row>
    <row r="293" spans="1:10" ht="12.75">
      <c r="A293" s="221"/>
      <c r="B293" s="221"/>
      <c r="C293" s="221"/>
      <c r="D293" s="221"/>
      <c r="E293" s="221"/>
      <c r="F293" s="221"/>
      <c r="G293" s="221"/>
      <c r="H293" s="221"/>
      <c r="I293" s="221"/>
      <c r="J293" s="221"/>
    </row>
    <row r="294" spans="1:10" ht="12.75">
      <c r="A294" s="221"/>
      <c r="B294" s="221"/>
      <c r="C294" s="221"/>
      <c r="D294" s="221"/>
      <c r="E294" s="221"/>
      <c r="F294" s="221"/>
      <c r="G294" s="221"/>
      <c r="H294" s="221"/>
      <c r="I294" s="221"/>
      <c r="J294" s="221"/>
    </row>
    <row r="295" spans="1:10" ht="12.75">
      <c r="A295" s="221"/>
      <c r="B295" s="221"/>
      <c r="C295" s="221"/>
      <c r="D295" s="221"/>
      <c r="E295" s="221"/>
      <c r="F295" s="221"/>
      <c r="G295" s="221"/>
      <c r="H295" s="221"/>
      <c r="I295" s="221"/>
      <c r="J295" s="221"/>
    </row>
    <row r="296" spans="1:10" ht="12.75">
      <c r="A296" s="221"/>
      <c r="B296" s="221"/>
      <c r="C296" s="221"/>
      <c r="D296" s="221"/>
      <c r="E296" s="221"/>
      <c r="F296" s="221"/>
      <c r="G296" s="221"/>
      <c r="H296" s="221"/>
      <c r="I296" s="221"/>
      <c r="J296" s="221"/>
    </row>
    <row r="297" spans="1:10" ht="12.75">
      <c r="A297" s="221"/>
      <c r="B297" s="221"/>
      <c r="C297" s="221"/>
      <c r="D297" s="221"/>
      <c r="E297" s="221"/>
      <c r="F297" s="221"/>
      <c r="G297" s="221"/>
      <c r="H297" s="221"/>
      <c r="I297" s="221"/>
      <c r="J297" s="221"/>
    </row>
    <row r="298" spans="1:10" ht="12.75">
      <c r="A298" s="221"/>
      <c r="B298" s="221"/>
      <c r="C298" s="221"/>
      <c r="D298" s="221"/>
      <c r="E298" s="221"/>
      <c r="F298" s="221"/>
      <c r="G298" s="221"/>
      <c r="H298" s="221"/>
      <c r="I298" s="221"/>
      <c r="J298" s="221"/>
    </row>
    <row r="299" spans="1:10" ht="12.75">
      <c r="A299" s="221"/>
      <c r="B299" s="221"/>
      <c r="C299" s="221"/>
      <c r="D299" s="221"/>
      <c r="E299" s="221"/>
      <c r="F299" s="221"/>
      <c r="G299" s="221"/>
      <c r="H299" s="221"/>
      <c r="I299" s="221"/>
      <c r="J299" s="221"/>
    </row>
    <row r="300" spans="1:10" ht="12.75">
      <c r="A300" s="221"/>
      <c r="B300" s="221"/>
      <c r="C300" s="221"/>
      <c r="D300" s="221"/>
      <c r="E300" s="221"/>
      <c r="F300" s="221"/>
      <c r="G300" s="221"/>
      <c r="H300" s="221"/>
      <c r="I300" s="221"/>
      <c r="J300" s="221"/>
    </row>
    <row r="301" spans="1:10" ht="12.75">
      <c r="A301" s="221"/>
      <c r="B301" s="221"/>
      <c r="C301" s="221"/>
      <c r="D301" s="221"/>
      <c r="E301" s="221"/>
      <c r="F301" s="221"/>
      <c r="G301" s="221"/>
      <c r="H301" s="221"/>
      <c r="I301" s="221"/>
      <c r="J301" s="221"/>
    </row>
    <row r="302" spans="1:10" ht="12.75">
      <c r="A302" s="221"/>
      <c r="B302" s="221"/>
      <c r="C302" s="221"/>
      <c r="D302" s="221"/>
      <c r="E302" s="221"/>
      <c r="F302" s="221"/>
      <c r="G302" s="221"/>
      <c r="H302" s="221"/>
      <c r="I302" s="221"/>
      <c r="J302" s="221"/>
    </row>
    <row r="303" spans="1:10" ht="12.75">
      <c r="A303" s="221"/>
      <c r="B303" s="221"/>
      <c r="C303" s="221"/>
      <c r="D303" s="221"/>
      <c r="E303" s="221"/>
      <c r="F303" s="221"/>
      <c r="G303" s="221"/>
      <c r="H303" s="221"/>
      <c r="I303" s="221"/>
      <c r="J303" s="221"/>
    </row>
    <row r="304" spans="1:10" ht="12.75">
      <c r="A304" s="221"/>
      <c r="B304" s="221"/>
      <c r="C304" s="221"/>
      <c r="D304" s="221"/>
      <c r="E304" s="221"/>
      <c r="F304" s="221"/>
      <c r="G304" s="221"/>
      <c r="H304" s="221"/>
      <c r="I304" s="221"/>
      <c r="J304" s="221"/>
    </row>
    <row r="305" spans="1:10" ht="12.75">
      <c r="A305" s="221"/>
      <c r="B305" s="221"/>
      <c r="C305" s="221"/>
      <c r="D305" s="221"/>
      <c r="E305" s="221"/>
      <c r="F305" s="221"/>
      <c r="G305" s="221"/>
      <c r="H305" s="221"/>
      <c r="I305" s="221"/>
      <c r="J305" s="221"/>
    </row>
    <row r="306" spans="1:10" ht="12.75">
      <c r="A306" s="221"/>
      <c r="B306" s="221"/>
      <c r="C306" s="221"/>
      <c r="D306" s="221"/>
      <c r="E306" s="221"/>
      <c r="F306" s="221"/>
      <c r="G306" s="221"/>
      <c r="H306" s="221"/>
      <c r="I306" s="221"/>
      <c r="J306" s="221"/>
    </row>
    <row r="307" spans="1:10" ht="12.75">
      <c r="A307" s="221"/>
      <c r="B307" s="221"/>
      <c r="C307" s="221"/>
      <c r="D307" s="221"/>
      <c r="E307" s="221"/>
      <c r="F307" s="221"/>
      <c r="G307" s="221"/>
      <c r="H307" s="221"/>
      <c r="I307" s="221"/>
      <c r="J307" s="221"/>
    </row>
    <row r="308" spans="1:10" ht="12.75">
      <c r="A308" s="221"/>
      <c r="B308" s="221"/>
      <c r="C308" s="221"/>
      <c r="D308" s="221"/>
      <c r="E308" s="221"/>
      <c r="F308" s="221"/>
      <c r="G308" s="221"/>
      <c r="H308" s="221"/>
      <c r="I308" s="221"/>
      <c r="J308" s="221"/>
    </row>
    <row r="309" spans="1:10" ht="12.75">
      <c r="A309" s="221"/>
      <c r="B309" s="221"/>
      <c r="C309" s="221"/>
      <c r="D309" s="221"/>
      <c r="E309" s="221"/>
      <c r="F309" s="221"/>
      <c r="G309" s="221"/>
      <c r="H309" s="221"/>
      <c r="I309" s="221"/>
      <c r="J309" s="221"/>
    </row>
    <row r="310" spans="1:10" ht="12.75">
      <c r="A310" s="221"/>
      <c r="B310" s="221"/>
      <c r="C310" s="221"/>
      <c r="D310" s="221"/>
      <c r="E310" s="221"/>
      <c r="F310" s="221"/>
      <c r="G310" s="221"/>
      <c r="H310" s="221"/>
      <c r="I310" s="221"/>
      <c r="J310" s="221"/>
    </row>
    <row r="311" spans="1:10" ht="12.75">
      <c r="A311" s="221"/>
      <c r="B311" s="221"/>
      <c r="C311" s="221"/>
      <c r="D311" s="221"/>
      <c r="E311" s="221"/>
      <c r="F311" s="221"/>
      <c r="G311" s="221"/>
      <c r="H311" s="221"/>
      <c r="I311" s="221"/>
      <c r="J311" s="221"/>
    </row>
    <row r="312" spans="1:10" ht="12.75">
      <c r="A312" s="221"/>
      <c r="B312" s="221"/>
      <c r="C312" s="221"/>
      <c r="D312" s="221"/>
      <c r="E312" s="221"/>
      <c r="F312" s="221"/>
      <c r="G312" s="221"/>
      <c r="H312" s="221"/>
      <c r="I312" s="221"/>
      <c r="J312" s="221"/>
    </row>
    <row r="313" spans="1:10" ht="12.75">
      <c r="A313" s="221"/>
      <c r="B313" s="221"/>
      <c r="C313" s="221"/>
      <c r="D313" s="221"/>
      <c r="E313" s="221"/>
      <c r="F313" s="221"/>
      <c r="G313" s="221"/>
      <c r="H313" s="221"/>
      <c r="I313" s="221"/>
      <c r="J313" s="221"/>
    </row>
    <row r="314" spans="1:10" ht="12.75">
      <c r="A314" s="221"/>
      <c r="B314" s="221"/>
      <c r="C314" s="221"/>
      <c r="D314" s="221"/>
      <c r="E314" s="221"/>
      <c r="F314" s="221"/>
      <c r="G314" s="221"/>
      <c r="H314" s="221"/>
      <c r="I314" s="221"/>
      <c r="J314" s="221"/>
    </row>
    <row r="315" spans="1:10" ht="12.75">
      <c r="A315" s="221"/>
      <c r="B315" s="221"/>
      <c r="C315" s="221"/>
      <c r="D315" s="221"/>
      <c r="E315" s="221"/>
      <c r="F315" s="221"/>
      <c r="G315" s="221"/>
      <c r="H315" s="221"/>
      <c r="I315" s="221"/>
      <c r="J315" s="221"/>
    </row>
    <row r="316" spans="1:10" ht="12.75">
      <c r="A316" s="221"/>
      <c r="B316" s="221"/>
      <c r="C316" s="221"/>
      <c r="D316" s="221"/>
      <c r="E316" s="221"/>
      <c r="F316" s="221"/>
      <c r="G316" s="221"/>
      <c r="H316" s="221"/>
      <c r="I316" s="221"/>
      <c r="J316" s="221"/>
    </row>
    <row r="317" spans="1:10" ht="12.75">
      <c r="A317" s="221"/>
      <c r="B317" s="221"/>
      <c r="C317" s="221"/>
      <c r="D317" s="221"/>
      <c r="E317" s="221"/>
      <c r="F317" s="221"/>
      <c r="G317" s="221"/>
      <c r="H317" s="221"/>
      <c r="I317" s="221"/>
      <c r="J317" s="221"/>
    </row>
    <row r="318" spans="1:10" ht="12.75">
      <c r="A318" s="221"/>
      <c r="B318" s="221"/>
      <c r="C318" s="221"/>
      <c r="D318" s="221"/>
      <c r="E318" s="221"/>
      <c r="F318" s="221"/>
      <c r="G318" s="221"/>
      <c r="H318" s="221"/>
      <c r="I318" s="221"/>
      <c r="J318" s="221"/>
    </row>
    <row r="319" spans="1:10" ht="12.75">
      <c r="A319" s="221"/>
      <c r="B319" s="221"/>
      <c r="C319" s="221"/>
      <c r="D319" s="221"/>
      <c r="E319" s="221"/>
      <c r="F319" s="221"/>
      <c r="G319" s="221"/>
      <c r="H319" s="221"/>
      <c r="I319" s="221"/>
      <c r="J319" s="221"/>
    </row>
    <row r="320" spans="1:10" ht="12.75">
      <c r="A320" s="221"/>
      <c r="B320" s="221"/>
      <c r="C320" s="221"/>
      <c r="D320" s="221"/>
      <c r="E320" s="221"/>
      <c r="F320" s="221"/>
      <c r="G320" s="221"/>
      <c r="H320" s="221"/>
      <c r="I320" s="221"/>
      <c r="J320" s="221"/>
    </row>
    <row r="321" spans="1:10" ht="12.75">
      <c r="A321" s="221"/>
      <c r="B321" s="221"/>
      <c r="C321" s="221"/>
      <c r="D321" s="221"/>
      <c r="E321" s="221"/>
      <c r="F321" s="221"/>
      <c r="G321" s="221"/>
      <c r="H321" s="221"/>
      <c r="I321" s="221"/>
      <c r="J321" s="221"/>
    </row>
    <row r="322" spans="1:10" ht="12.75">
      <c r="A322" s="221"/>
      <c r="B322" s="221"/>
      <c r="C322" s="221"/>
      <c r="D322" s="221"/>
      <c r="E322" s="221"/>
      <c r="F322" s="221"/>
      <c r="G322" s="221"/>
      <c r="H322" s="221"/>
      <c r="I322" s="221"/>
      <c r="J322" s="221"/>
    </row>
    <row r="323" spans="1:10" ht="12.75">
      <c r="A323" s="221"/>
      <c r="B323" s="221"/>
      <c r="C323" s="221"/>
      <c r="D323" s="221"/>
      <c r="E323" s="221"/>
      <c r="F323" s="221"/>
      <c r="G323" s="221"/>
      <c r="H323" s="221"/>
      <c r="I323" s="221"/>
      <c r="J323" s="221"/>
    </row>
    <row r="324" spans="1:10" ht="12.75">
      <c r="A324" s="221"/>
      <c r="B324" s="221"/>
      <c r="C324" s="221"/>
      <c r="D324" s="221"/>
      <c r="E324" s="221"/>
      <c r="F324" s="221"/>
      <c r="G324" s="221"/>
      <c r="H324" s="221"/>
      <c r="I324" s="221"/>
      <c r="J324" s="221"/>
    </row>
    <row r="325" spans="1:10" ht="12.75">
      <c r="A325" s="221"/>
      <c r="B325" s="221"/>
      <c r="C325" s="221"/>
      <c r="D325" s="221"/>
      <c r="E325" s="221"/>
      <c r="F325" s="221"/>
      <c r="G325" s="221"/>
      <c r="H325" s="221"/>
      <c r="I325" s="221"/>
      <c r="J325" s="221"/>
    </row>
    <row r="326" spans="1:10" ht="12.75">
      <c r="A326" s="221"/>
      <c r="B326" s="221"/>
      <c r="C326" s="221"/>
      <c r="D326" s="221"/>
      <c r="E326" s="221"/>
      <c r="F326" s="221"/>
      <c r="G326" s="221"/>
      <c r="H326" s="221"/>
      <c r="I326" s="221"/>
      <c r="J326" s="221"/>
    </row>
    <row r="327" spans="1:10" ht="12.75">
      <c r="A327" s="221"/>
      <c r="B327" s="221"/>
      <c r="C327" s="221"/>
      <c r="D327" s="221"/>
      <c r="E327" s="221"/>
      <c r="F327" s="221"/>
      <c r="G327" s="221"/>
      <c r="H327" s="221"/>
      <c r="I327" s="221"/>
      <c r="J327" s="221"/>
    </row>
    <row r="328" spans="1:10" ht="12.75">
      <c r="A328" s="221"/>
      <c r="B328" s="221"/>
      <c r="C328" s="221"/>
      <c r="D328" s="221"/>
      <c r="E328" s="221"/>
      <c r="F328" s="221"/>
      <c r="G328" s="221"/>
      <c r="H328" s="221"/>
      <c r="I328" s="221"/>
      <c r="J328" s="221"/>
    </row>
    <row r="329" spans="1:10" ht="12.75">
      <c r="A329" s="221"/>
      <c r="B329" s="221"/>
      <c r="C329" s="221"/>
      <c r="D329" s="221"/>
      <c r="E329" s="221"/>
      <c r="F329" s="221"/>
      <c r="G329" s="221"/>
      <c r="H329" s="221"/>
      <c r="I329" s="221"/>
      <c r="J329" s="221"/>
    </row>
    <row r="330" spans="1:10" ht="12.75">
      <c r="A330" s="221"/>
      <c r="B330" s="221"/>
      <c r="C330" s="221"/>
      <c r="D330" s="221"/>
      <c r="E330" s="221"/>
      <c r="F330" s="221"/>
      <c r="G330" s="221"/>
      <c r="H330" s="221"/>
      <c r="I330" s="221"/>
      <c r="J330" s="221"/>
    </row>
    <row r="331" spans="1:10" ht="12.75">
      <c r="A331" s="221"/>
      <c r="B331" s="221"/>
      <c r="C331" s="221"/>
      <c r="D331" s="221"/>
      <c r="E331" s="221"/>
      <c r="F331" s="221"/>
      <c r="G331" s="221"/>
      <c r="H331" s="221"/>
      <c r="I331" s="221"/>
      <c r="J331" s="221"/>
    </row>
    <row r="332" spans="1:10" ht="12.75">
      <c r="A332" s="221"/>
      <c r="B332" s="221"/>
      <c r="C332" s="221"/>
      <c r="D332" s="221"/>
      <c r="E332" s="221"/>
      <c r="F332" s="221"/>
      <c r="G332" s="221"/>
      <c r="H332" s="221"/>
      <c r="I332" s="221"/>
      <c r="J332" s="221"/>
    </row>
    <row r="333" spans="1:10" ht="12.75">
      <c r="A333" s="221"/>
      <c r="B333" s="221"/>
      <c r="C333" s="221"/>
      <c r="D333" s="221"/>
      <c r="E333" s="221"/>
      <c r="F333" s="221"/>
      <c r="G333" s="221"/>
      <c r="H333" s="221"/>
      <c r="I333" s="221"/>
      <c r="J333" s="221"/>
    </row>
    <row r="334" spans="1:10" ht="12.75">
      <c r="A334" s="221"/>
      <c r="B334" s="221"/>
      <c r="C334" s="221"/>
      <c r="D334" s="221"/>
      <c r="E334" s="221"/>
      <c r="F334" s="221"/>
      <c r="G334" s="221"/>
      <c r="H334" s="221"/>
      <c r="I334" s="221"/>
      <c r="J334" s="221"/>
    </row>
    <row r="335" spans="1:10" ht="12.75">
      <c r="A335" s="221"/>
      <c r="B335" s="221"/>
      <c r="C335" s="221"/>
      <c r="D335" s="221"/>
      <c r="E335" s="221"/>
      <c r="F335" s="221"/>
      <c r="G335" s="221"/>
      <c r="H335" s="221"/>
      <c r="I335" s="221"/>
      <c r="J335" s="221"/>
    </row>
    <row r="336" spans="1:10" ht="12.75">
      <c r="A336" s="221"/>
      <c r="B336" s="221"/>
      <c r="C336" s="221"/>
      <c r="D336" s="221"/>
      <c r="E336" s="221"/>
      <c r="F336" s="221"/>
      <c r="G336" s="221"/>
      <c r="H336" s="221"/>
      <c r="I336" s="221"/>
      <c r="J336" s="221"/>
    </row>
    <row r="337" spans="1:10" ht="12.75">
      <c r="A337" s="221"/>
      <c r="B337" s="221"/>
      <c r="C337" s="221"/>
      <c r="D337" s="221"/>
      <c r="E337" s="221"/>
      <c r="F337" s="221"/>
      <c r="G337" s="221"/>
      <c r="H337" s="221"/>
      <c r="I337" s="221"/>
      <c r="J337" s="221"/>
    </row>
    <row r="338" spans="1:10" ht="12.75">
      <c r="A338" s="221"/>
      <c r="B338" s="221"/>
      <c r="C338" s="221"/>
      <c r="D338" s="221"/>
      <c r="E338" s="221"/>
      <c r="F338" s="221"/>
      <c r="G338" s="221"/>
      <c r="H338" s="221"/>
      <c r="I338" s="221"/>
      <c r="J338" s="221"/>
    </row>
    <row r="339" spans="1:10" ht="12.75">
      <c r="A339" s="221"/>
      <c r="B339" s="221"/>
      <c r="C339" s="221"/>
      <c r="D339" s="221"/>
      <c r="E339" s="221"/>
      <c r="F339" s="221"/>
      <c r="G339" s="221"/>
      <c r="H339" s="221"/>
      <c r="I339" s="221"/>
      <c r="J339" s="221"/>
    </row>
    <row r="340" spans="1:10" ht="12.75">
      <c r="A340" s="221"/>
      <c r="B340" s="221"/>
      <c r="C340" s="221"/>
      <c r="D340" s="221"/>
      <c r="E340" s="221"/>
      <c r="F340" s="221"/>
      <c r="G340" s="221"/>
      <c r="H340" s="221"/>
      <c r="I340" s="221"/>
      <c r="J340" s="221"/>
    </row>
    <row r="341" spans="1:10" ht="12.75">
      <c r="A341" s="221"/>
      <c r="B341" s="221"/>
      <c r="C341" s="221"/>
      <c r="D341" s="221"/>
      <c r="E341" s="221"/>
      <c r="F341" s="221"/>
      <c r="G341" s="221"/>
      <c r="H341" s="221"/>
      <c r="I341" s="221"/>
      <c r="J341" s="221"/>
    </row>
    <row r="342" spans="1:10" ht="12.75">
      <c r="A342" s="221"/>
      <c r="B342" s="221"/>
      <c r="C342" s="221"/>
      <c r="D342" s="221"/>
      <c r="E342" s="221"/>
      <c r="F342" s="221"/>
      <c r="G342" s="221"/>
      <c r="H342" s="221"/>
      <c r="I342" s="221"/>
      <c r="J342" s="221"/>
    </row>
    <row r="343" spans="1:10" ht="12.75">
      <c r="A343" s="221"/>
      <c r="B343" s="221"/>
      <c r="C343" s="221"/>
      <c r="D343" s="221"/>
      <c r="E343" s="221"/>
      <c r="F343" s="221"/>
      <c r="G343" s="221"/>
      <c r="H343" s="221"/>
      <c r="I343" s="221"/>
      <c r="J343" s="221"/>
    </row>
    <row r="344" spans="1:10" ht="12.75">
      <c r="A344" s="221"/>
      <c r="B344" s="221"/>
      <c r="C344" s="221"/>
      <c r="D344" s="221"/>
      <c r="E344" s="221"/>
      <c r="F344" s="221"/>
      <c r="G344" s="221"/>
      <c r="H344" s="221"/>
      <c r="I344" s="221"/>
      <c r="J344" s="221"/>
    </row>
    <row r="345" spans="1:10" ht="12.75">
      <c r="A345" s="221"/>
      <c r="B345" s="221"/>
      <c r="C345" s="221"/>
      <c r="D345" s="221"/>
      <c r="E345" s="221"/>
      <c r="F345" s="221"/>
      <c r="G345" s="221"/>
      <c r="H345" s="221"/>
      <c r="I345" s="221"/>
      <c r="J345" s="221"/>
    </row>
    <row r="346" spans="1:10" ht="12.75">
      <c r="A346" s="221"/>
      <c r="B346" s="221"/>
      <c r="C346" s="221"/>
      <c r="D346" s="221"/>
      <c r="E346" s="221"/>
      <c r="F346" s="221"/>
      <c r="G346" s="221"/>
      <c r="H346" s="221"/>
      <c r="I346" s="221"/>
      <c r="J346" s="221"/>
    </row>
    <row r="347" spans="1:10" ht="12.75">
      <c r="A347" s="221"/>
      <c r="B347" s="221"/>
      <c r="C347" s="221"/>
      <c r="D347" s="221"/>
      <c r="E347" s="221"/>
      <c r="F347" s="221"/>
      <c r="G347" s="221"/>
      <c r="H347" s="221"/>
      <c r="I347" s="221"/>
      <c r="J347" s="221"/>
    </row>
    <row r="348" spans="1:10" ht="12.75">
      <c r="A348" s="221"/>
      <c r="B348" s="221"/>
      <c r="C348" s="221"/>
      <c r="D348" s="221"/>
      <c r="E348" s="221"/>
      <c r="F348" s="221"/>
      <c r="G348" s="221"/>
      <c r="H348" s="221"/>
      <c r="I348" s="221"/>
      <c r="J348" s="221"/>
    </row>
    <row r="349" spans="1:10" ht="12.75">
      <c r="A349" s="221"/>
      <c r="B349" s="221"/>
      <c r="C349" s="221"/>
      <c r="D349" s="221"/>
      <c r="E349" s="221"/>
      <c r="F349" s="221"/>
      <c r="G349" s="221"/>
      <c r="H349" s="221"/>
      <c r="I349" s="221"/>
      <c r="J349" s="221"/>
    </row>
    <row r="350" spans="1:10" ht="12.75">
      <c r="A350" s="221"/>
      <c r="B350" s="221"/>
      <c r="C350" s="221"/>
      <c r="D350" s="221"/>
      <c r="E350" s="221"/>
      <c r="F350" s="221"/>
      <c r="G350" s="221"/>
      <c r="H350" s="221"/>
      <c r="I350" s="221"/>
      <c r="J350" s="221"/>
    </row>
    <row r="351" spans="1:10" ht="12.75">
      <c r="A351" s="221"/>
      <c r="B351" s="221"/>
      <c r="C351" s="221"/>
      <c r="D351" s="221"/>
      <c r="E351" s="221"/>
      <c r="F351" s="221"/>
      <c r="G351" s="221"/>
      <c r="H351" s="221"/>
      <c r="I351" s="221"/>
      <c r="J351" s="221"/>
    </row>
    <row r="352" spans="1:10" ht="12.75">
      <c r="A352" s="221"/>
      <c r="B352" s="221"/>
      <c r="C352" s="221"/>
      <c r="D352" s="221"/>
      <c r="E352" s="221"/>
      <c r="F352" s="221"/>
      <c r="G352" s="221"/>
      <c r="H352" s="221"/>
      <c r="I352" s="221"/>
      <c r="J352" s="221"/>
    </row>
    <row r="353" spans="1:10" ht="12.75">
      <c r="A353" s="221"/>
      <c r="B353" s="221"/>
      <c r="C353" s="221"/>
      <c r="D353" s="221"/>
      <c r="E353" s="221"/>
      <c r="F353" s="221"/>
      <c r="G353" s="221"/>
      <c r="H353" s="221"/>
      <c r="I353" s="221"/>
      <c r="J353" s="221"/>
    </row>
    <row r="354" spans="1:10" ht="12.75">
      <c r="A354" s="221"/>
      <c r="B354" s="221"/>
      <c r="C354" s="221"/>
      <c r="D354" s="221"/>
      <c r="E354" s="221"/>
      <c r="F354" s="221"/>
      <c r="G354" s="221"/>
      <c r="H354" s="221"/>
      <c r="I354" s="221"/>
      <c r="J354" s="221"/>
    </row>
    <row r="355" spans="1:10" ht="12.75">
      <c r="A355" s="221"/>
      <c r="B355" s="221"/>
      <c r="C355" s="221"/>
      <c r="D355" s="221"/>
      <c r="E355" s="221"/>
      <c r="F355" s="221"/>
      <c r="G355" s="221"/>
      <c r="H355" s="221"/>
      <c r="I355" s="221"/>
      <c r="J355" s="221"/>
    </row>
    <row r="356" spans="1:10" ht="12.75">
      <c r="A356" s="221"/>
      <c r="B356" s="221"/>
      <c r="C356" s="221"/>
      <c r="D356" s="221"/>
      <c r="E356" s="221"/>
      <c r="F356" s="221"/>
      <c r="G356" s="221"/>
      <c r="H356" s="221"/>
      <c r="I356" s="221"/>
      <c r="J356" s="221"/>
    </row>
    <row r="357" spans="1:10" ht="12.75">
      <c r="A357" s="221"/>
      <c r="B357" s="221"/>
      <c r="C357" s="221"/>
      <c r="D357" s="221"/>
      <c r="E357" s="221"/>
      <c r="F357" s="221"/>
      <c r="G357" s="221"/>
      <c r="H357" s="221"/>
      <c r="I357" s="221"/>
      <c r="J357" s="221"/>
    </row>
    <row r="358" spans="1:10" ht="12.75">
      <c r="A358" s="221"/>
      <c r="B358" s="221"/>
      <c r="C358" s="221"/>
      <c r="D358" s="221"/>
      <c r="E358" s="221"/>
      <c r="F358" s="221"/>
      <c r="G358" s="221"/>
      <c r="H358" s="221"/>
      <c r="I358" s="221"/>
      <c r="J358" s="221"/>
    </row>
    <row r="359" spans="1:10" ht="12.75">
      <c r="A359" s="221"/>
      <c r="B359" s="221"/>
      <c r="C359" s="221"/>
      <c r="D359" s="221"/>
      <c r="E359" s="221"/>
      <c r="F359" s="221"/>
      <c r="G359" s="221"/>
      <c r="H359" s="221"/>
      <c r="I359" s="221"/>
      <c r="J359" s="221"/>
    </row>
    <row r="360" spans="1:10" ht="12.75">
      <c r="A360" s="221"/>
      <c r="B360" s="221"/>
      <c r="C360" s="221"/>
      <c r="D360" s="221"/>
      <c r="E360" s="221"/>
      <c r="F360" s="221"/>
      <c r="G360" s="221"/>
      <c r="H360" s="221"/>
      <c r="I360" s="221"/>
      <c r="J360" s="221"/>
    </row>
    <row r="361" spans="1:10" ht="12.75">
      <c r="A361" s="221"/>
      <c r="B361" s="221"/>
      <c r="C361" s="221"/>
      <c r="D361" s="221"/>
      <c r="E361" s="221"/>
      <c r="F361" s="221"/>
      <c r="G361" s="221"/>
      <c r="H361" s="221"/>
      <c r="I361" s="221"/>
      <c r="J361" s="221"/>
    </row>
    <row r="362" spans="1:10" ht="12.75">
      <c r="A362" s="221"/>
      <c r="B362" s="221"/>
      <c r="C362" s="221"/>
      <c r="D362" s="221"/>
      <c r="E362" s="221"/>
      <c r="F362" s="221"/>
      <c r="G362" s="221"/>
      <c r="H362" s="221"/>
      <c r="I362" s="221"/>
      <c r="J362" s="221"/>
    </row>
    <row r="363" spans="1:10" ht="12.75">
      <c r="A363" s="221"/>
      <c r="B363" s="221"/>
      <c r="C363" s="221"/>
      <c r="D363" s="221"/>
      <c r="E363" s="221"/>
      <c r="F363" s="221"/>
      <c r="G363" s="221"/>
      <c r="H363" s="221"/>
      <c r="I363" s="221"/>
      <c r="J363" s="221"/>
    </row>
    <row r="364" spans="1:10" ht="12.75">
      <c r="A364" s="221"/>
      <c r="B364" s="221"/>
      <c r="C364" s="221"/>
      <c r="D364" s="221"/>
      <c r="E364" s="221"/>
      <c r="F364" s="221"/>
      <c r="G364" s="221"/>
      <c r="H364" s="221"/>
      <c r="I364" s="221"/>
      <c r="J364" s="221"/>
    </row>
    <row r="365" spans="1:10" ht="12.75">
      <c r="A365" s="221"/>
      <c r="B365" s="221"/>
      <c r="C365" s="221"/>
      <c r="D365" s="221"/>
      <c r="E365" s="221"/>
      <c r="F365" s="221"/>
      <c r="G365" s="221"/>
      <c r="H365" s="221"/>
      <c r="I365" s="221"/>
      <c r="J365" s="221"/>
    </row>
    <row r="366" spans="1:10" ht="12.75">
      <c r="A366" s="221"/>
      <c r="B366" s="221"/>
      <c r="C366" s="221"/>
      <c r="D366" s="221"/>
      <c r="E366" s="221"/>
      <c r="F366" s="221"/>
      <c r="G366" s="221"/>
      <c r="H366" s="221"/>
      <c r="I366" s="221"/>
      <c r="J366" s="221"/>
    </row>
    <row r="367" spans="1:10" ht="12.75">
      <c r="A367" s="221"/>
      <c r="B367" s="221"/>
      <c r="C367" s="221"/>
      <c r="D367" s="221"/>
      <c r="E367" s="221"/>
      <c r="F367" s="221"/>
      <c r="G367" s="221"/>
      <c r="H367" s="221"/>
      <c r="I367" s="221"/>
      <c r="J367" s="221"/>
    </row>
    <row r="368" spans="1:10" ht="12.75">
      <c r="A368" s="221"/>
      <c r="B368" s="221"/>
      <c r="C368" s="221"/>
      <c r="D368" s="221"/>
      <c r="E368" s="221"/>
      <c r="F368" s="221"/>
      <c r="G368" s="221"/>
      <c r="H368" s="221"/>
      <c r="I368" s="221"/>
      <c r="J368" s="221"/>
    </row>
    <row r="369" spans="1:10" ht="12.75">
      <c r="A369" s="221"/>
      <c r="B369" s="221"/>
      <c r="C369" s="221"/>
      <c r="D369" s="221"/>
      <c r="E369" s="221"/>
      <c r="F369" s="221"/>
      <c r="G369" s="221"/>
      <c r="H369" s="221"/>
      <c r="I369" s="221"/>
      <c r="J369" s="221"/>
    </row>
    <row r="370" spans="1:10" ht="12.75">
      <c r="A370" s="221"/>
      <c r="B370" s="221"/>
      <c r="C370" s="221"/>
      <c r="D370" s="221"/>
      <c r="E370" s="221"/>
      <c r="F370" s="221"/>
      <c r="G370" s="221"/>
      <c r="H370" s="221"/>
      <c r="I370" s="221"/>
      <c r="J370" s="221"/>
    </row>
    <row r="371" spans="1:10" ht="12.75">
      <c r="A371" s="221"/>
      <c r="B371" s="221"/>
      <c r="C371" s="221"/>
      <c r="D371" s="221"/>
      <c r="E371" s="221"/>
      <c r="F371" s="221"/>
      <c r="G371" s="221"/>
      <c r="H371" s="221"/>
      <c r="I371" s="221"/>
      <c r="J371" s="221"/>
    </row>
    <row r="372" spans="1:10" ht="12.75">
      <c r="A372" s="221"/>
      <c r="B372" s="221"/>
      <c r="C372" s="221"/>
      <c r="D372" s="221"/>
      <c r="E372" s="221"/>
      <c r="F372" s="221"/>
      <c r="G372" s="221"/>
      <c r="H372" s="221"/>
      <c r="I372" s="221"/>
      <c r="J372" s="221"/>
    </row>
    <row r="373" spans="1:10" ht="12.75">
      <c r="A373" s="221"/>
      <c r="B373" s="221"/>
      <c r="C373" s="221"/>
      <c r="D373" s="221"/>
      <c r="E373" s="221"/>
      <c r="F373" s="221"/>
      <c r="G373" s="221"/>
      <c r="H373" s="221"/>
      <c r="I373" s="221"/>
      <c r="J373" s="221"/>
    </row>
    <row r="374" spans="1:10" ht="12.75">
      <c r="A374" s="221"/>
      <c r="B374" s="221"/>
      <c r="C374" s="221"/>
      <c r="D374" s="221"/>
      <c r="E374" s="221"/>
      <c r="F374" s="221"/>
      <c r="G374" s="221"/>
      <c r="H374" s="221"/>
      <c r="I374" s="221"/>
      <c r="J374" s="221"/>
    </row>
    <row r="375" spans="1:10" ht="12.75">
      <c r="A375" s="221"/>
      <c r="B375" s="221"/>
      <c r="C375" s="221"/>
      <c r="D375" s="221"/>
      <c r="E375" s="221"/>
      <c r="F375" s="221"/>
      <c r="G375" s="221"/>
      <c r="H375" s="221"/>
      <c r="I375" s="221"/>
      <c r="J375" s="221"/>
    </row>
    <row r="376" spans="1:10" ht="12.75">
      <c r="A376" s="221"/>
      <c r="B376" s="221"/>
      <c r="C376" s="221"/>
      <c r="D376" s="221"/>
      <c r="E376" s="221"/>
      <c r="F376" s="221"/>
      <c r="G376" s="221"/>
      <c r="H376" s="221"/>
      <c r="I376" s="221"/>
      <c r="J376" s="221"/>
    </row>
    <row r="377" spans="1:10" ht="12.75">
      <c r="A377" s="221"/>
      <c r="B377" s="221"/>
      <c r="C377" s="221"/>
      <c r="D377" s="221"/>
      <c r="E377" s="221"/>
      <c r="F377" s="221"/>
      <c r="G377" s="221"/>
      <c r="H377" s="221"/>
      <c r="I377" s="221"/>
      <c r="J377" s="221"/>
    </row>
    <row r="378" spans="1:10" ht="12.75">
      <c r="A378" s="221"/>
      <c r="B378" s="221"/>
      <c r="C378" s="221"/>
      <c r="D378" s="221"/>
      <c r="E378" s="221"/>
      <c r="F378" s="221"/>
      <c r="G378" s="221"/>
      <c r="H378" s="221"/>
      <c r="I378" s="221"/>
      <c r="J378" s="221"/>
    </row>
    <row r="379" spans="1:10" ht="12.75">
      <c r="A379" s="221"/>
      <c r="B379" s="221"/>
      <c r="C379" s="221"/>
      <c r="D379" s="221"/>
      <c r="E379" s="221"/>
      <c r="F379" s="221"/>
      <c r="G379" s="221"/>
      <c r="H379" s="221"/>
      <c r="I379" s="221"/>
      <c r="J379" s="221"/>
    </row>
    <row r="380" spans="1:10" ht="12.75">
      <c r="A380" s="221"/>
      <c r="B380" s="221"/>
      <c r="C380" s="221"/>
      <c r="D380" s="221"/>
      <c r="E380" s="221"/>
      <c r="F380" s="221"/>
      <c r="G380" s="221"/>
      <c r="H380" s="221"/>
      <c r="I380" s="221"/>
      <c r="J380" s="221"/>
    </row>
    <row r="381" spans="1:10" ht="12.75">
      <c r="A381" s="221"/>
      <c r="B381" s="221"/>
      <c r="C381" s="221"/>
      <c r="D381" s="221"/>
      <c r="E381" s="221"/>
      <c r="F381" s="221"/>
      <c r="G381" s="221"/>
      <c r="H381" s="221"/>
      <c r="I381" s="221"/>
      <c r="J381" s="221"/>
    </row>
    <row r="382" spans="1:10" ht="12.75">
      <c r="A382" s="221"/>
      <c r="B382" s="221"/>
      <c r="C382" s="221"/>
      <c r="D382" s="221"/>
      <c r="E382" s="221"/>
      <c r="F382" s="221"/>
      <c r="G382" s="221"/>
      <c r="H382" s="221"/>
      <c r="I382" s="221"/>
      <c r="J382" s="221"/>
    </row>
    <row r="383" spans="1:10" ht="12.75">
      <c r="A383" s="221"/>
      <c r="B383" s="221"/>
      <c r="C383" s="221"/>
      <c r="D383" s="221"/>
      <c r="E383" s="221"/>
      <c r="F383" s="221"/>
      <c r="G383" s="221"/>
      <c r="H383" s="221"/>
      <c r="I383" s="221"/>
      <c r="J383" s="221"/>
    </row>
    <row r="384" spans="1:10" ht="12.75">
      <c r="A384" s="221"/>
      <c r="B384" s="221"/>
      <c r="C384" s="221"/>
      <c r="D384" s="221"/>
      <c r="E384" s="221"/>
      <c r="F384" s="221"/>
      <c r="G384" s="221"/>
      <c r="H384" s="221"/>
      <c r="I384" s="221"/>
      <c r="J384" s="221"/>
    </row>
    <row r="385" spans="1:10" ht="12.75">
      <c r="A385" s="221"/>
      <c r="B385" s="221"/>
      <c r="C385" s="221"/>
      <c r="D385" s="221"/>
      <c r="E385" s="221"/>
      <c r="F385" s="221"/>
      <c r="G385" s="221"/>
      <c r="H385" s="221"/>
      <c r="I385" s="221"/>
      <c r="J385" s="221"/>
    </row>
    <row r="386" spans="1:10" ht="12.75">
      <c r="A386" s="221"/>
      <c r="B386" s="221"/>
      <c r="C386" s="221"/>
      <c r="D386" s="221"/>
      <c r="E386" s="221"/>
      <c r="F386" s="221"/>
      <c r="G386" s="221"/>
      <c r="H386" s="221"/>
      <c r="I386" s="221"/>
      <c r="J386" s="221"/>
    </row>
    <row r="387" spans="1:10" ht="12.75">
      <c r="A387" s="221"/>
      <c r="B387" s="221"/>
      <c r="C387" s="221"/>
      <c r="D387" s="221"/>
      <c r="E387" s="221"/>
      <c r="F387" s="221"/>
      <c r="G387" s="221"/>
      <c r="H387" s="221"/>
      <c r="I387" s="221"/>
      <c r="J387" s="221"/>
    </row>
    <row r="388" spans="1:10" ht="12.75">
      <c r="A388" s="221"/>
      <c r="B388" s="221"/>
      <c r="C388" s="221"/>
      <c r="D388" s="221"/>
      <c r="E388" s="221"/>
      <c r="F388" s="221"/>
      <c r="G388" s="221"/>
      <c r="H388" s="221"/>
      <c r="I388" s="221"/>
      <c r="J388" s="221"/>
    </row>
    <row r="389" spans="1:10" ht="12.75">
      <c r="A389" s="221"/>
      <c r="B389" s="221"/>
      <c r="C389" s="221"/>
      <c r="D389" s="221"/>
      <c r="E389" s="221"/>
      <c r="F389" s="221"/>
      <c r="G389" s="221"/>
      <c r="H389" s="221"/>
      <c r="I389" s="221"/>
      <c r="J389" s="221"/>
    </row>
    <row r="390" spans="1:10" ht="12.75">
      <c r="A390" s="221"/>
      <c r="B390" s="221"/>
      <c r="C390" s="221"/>
      <c r="D390" s="221"/>
      <c r="E390" s="221"/>
      <c r="F390" s="221"/>
      <c r="G390" s="221"/>
      <c r="H390" s="221"/>
      <c r="I390" s="221"/>
      <c r="J390" s="221"/>
    </row>
    <row r="391" spans="1:10" ht="12.75">
      <c r="A391" s="221"/>
      <c r="B391" s="221"/>
      <c r="C391" s="221"/>
      <c r="D391" s="221"/>
      <c r="E391" s="221"/>
      <c r="F391" s="221"/>
      <c r="G391" s="221"/>
      <c r="H391" s="221"/>
      <c r="I391" s="221"/>
      <c r="J391" s="221"/>
    </row>
    <row r="392" spans="1:10" ht="12.75">
      <c r="A392" s="221"/>
      <c r="B392" s="221"/>
      <c r="C392" s="221"/>
      <c r="D392" s="221"/>
      <c r="E392" s="221"/>
      <c r="F392" s="221"/>
      <c r="G392" s="221"/>
      <c r="H392" s="221"/>
      <c r="I392" s="221"/>
      <c r="J392" s="221"/>
    </row>
    <row r="393" spans="1:10" ht="12.75">
      <c r="A393" s="221"/>
      <c r="B393" s="221"/>
      <c r="C393" s="221"/>
      <c r="D393" s="221"/>
      <c r="E393" s="221"/>
      <c r="F393" s="221"/>
      <c r="G393" s="221"/>
      <c r="H393" s="221"/>
      <c r="I393" s="221"/>
      <c r="J393" s="221"/>
    </row>
    <row r="394" spans="1:10" ht="12.75">
      <c r="A394" s="221"/>
      <c r="B394" s="221"/>
      <c r="C394" s="221"/>
      <c r="D394" s="221"/>
      <c r="E394" s="221"/>
      <c r="F394" s="221"/>
      <c r="G394" s="221"/>
      <c r="H394" s="221"/>
      <c r="I394" s="221"/>
      <c r="J394" s="221"/>
    </row>
    <row r="395" spans="1:10" ht="12.75">
      <c r="A395" s="221"/>
      <c r="B395" s="221"/>
      <c r="C395" s="221"/>
      <c r="D395" s="221"/>
      <c r="E395" s="221"/>
      <c r="F395" s="221"/>
      <c r="G395" s="221"/>
      <c r="H395" s="221"/>
      <c r="I395" s="221"/>
      <c r="J395" s="221"/>
    </row>
    <row r="396" spans="1:10" ht="12.75">
      <c r="A396" s="221"/>
      <c r="B396" s="221"/>
      <c r="C396" s="221"/>
      <c r="D396" s="221"/>
      <c r="E396" s="221"/>
      <c r="F396" s="221"/>
      <c r="G396" s="221"/>
      <c r="H396" s="221"/>
      <c r="I396" s="221"/>
      <c r="J396" s="221"/>
    </row>
    <row r="397" spans="1:10" ht="12.75">
      <c r="A397" s="221"/>
      <c r="B397" s="221"/>
      <c r="C397" s="221"/>
      <c r="D397" s="221"/>
      <c r="E397" s="221"/>
      <c r="F397" s="221"/>
      <c r="G397" s="221"/>
      <c r="H397" s="221"/>
      <c r="I397" s="221"/>
      <c r="J397" s="221"/>
    </row>
    <row r="398" spans="1:10" ht="12.75">
      <c r="A398" s="221"/>
      <c r="B398" s="221"/>
      <c r="C398" s="221"/>
      <c r="D398" s="221"/>
      <c r="E398" s="221"/>
      <c r="F398" s="221"/>
      <c r="G398" s="221"/>
      <c r="H398" s="221"/>
      <c r="I398" s="221"/>
      <c r="J398" s="221"/>
    </row>
    <row r="399" spans="1:10" ht="12.75">
      <c r="A399" s="221"/>
      <c r="B399" s="221"/>
      <c r="C399" s="221"/>
      <c r="D399" s="221"/>
      <c r="E399" s="221"/>
      <c r="F399" s="221"/>
      <c r="G399" s="221"/>
      <c r="H399" s="221"/>
      <c r="I399" s="221"/>
      <c r="J399" s="221"/>
    </row>
    <row r="400" spans="1:10" ht="12.75">
      <c r="A400" s="221"/>
      <c r="B400" s="221"/>
      <c r="C400" s="221"/>
      <c r="D400" s="221"/>
      <c r="E400" s="221"/>
      <c r="F400" s="221"/>
      <c r="G400" s="221"/>
      <c r="H400" s="221"/>
      <c r="I400" s="221"/>
      <c r="J400" s="221"/>
    </row>
    <row r="401" spans="1:10" ht="12.75">
      <c r="A401" s="221"/>
      <c r="B401" s="221"/>
      <c r="C401" s="221"/>
      <c r="D401" s="221"/>
      <c r="E401" s="221"/>
      <c r="F401" s="221"/>
      <c r="G401" s="221"/>
      <c r="H401" s="221"/>
      <c r="I401" s="221"/>
      <c r="J401" s="221"/>
    </row>
    <row r="402" spans="1:10" ht="12.75">
      <c r="A402" s="221"/>
      <c r="B402" s="221"/>
      <c r="C402" s="221"/>
      <c r="D402" s="221"/>
      <c r="E402" s="221"/>
      <c r="F402" s="221"/>
      <c r="G402" s="221"/>
      <c r="H402" s="221"/>
      <c r="I402" s="221"/>
      <c r="J402" s="221"/>
    </row>
    <row r="403" spans="1:10" ht="12.75">
      <c r="A403" s="221"/>
      <c r="B403" s="221"/>
      <c r="C403" s="221"/>
      <c r="D403" s="221"/>
      <c r="E403" s="221"/>
      <c r="F403" s="221"/>
      <c r="G403" s="221"/>
      <c r="H403" s="221"/>
      <c r="I403" s="221"/>
      <c r="J403" s="221"/>
    </row>
    <row r="404" spans="1:10" ht="12.75">
      <c r="A404" s="221"/>
      <c r="B404" s="221"/>
      <c r="C404" s="221"/>
      <c r="D404" s="221"/>
      <c r="E404" s="221"/>
      <c r="F404" s="221"/>
      <c r="G404" s="221"/>
      <c r="H404" s="221"/>
      <c r="I404" s="221"/>
      <c r="J404" s="221"/>
    </row>
    <row r="405" spans="1:10" ht="12.75">
      <c r="A405" s="221"/>
      <c r="B405" s="221"/>
      <c r="C405" s="221"/>
      <c r="D405" s="221"/>
      <c r="E405" s="221"/>
      <c r="F405" s="221"/>
      <c r="G405" s="221"/>
      <c r="H405" s="221"/>
      <c r="I405" s="221"/>
      <c r="J405" s="221"/>
    </row>
    <row r="406" spans="1:10" ht="12.75">
      <c r="A406" s="221"/>
      <c r="B406" s="221"/>
      <c r="C406" s="221"/>
      <c r="D406" s="221"/>
      <c r="E406" s="221"/>
      <c r="F406" s="221"/>
      <c r="G406" s="221"/>
      <c r="H406" s="221"/>
      <c r="I406" s="221"/>
      <c r="J406" s="221"/>
    </row>
    <row r="407" spans="1:10" ht="12.75">
      <c r="A407" s="221"/>
      <c r="B407" s="221"/>
      <c r="C407" s="221"/>
      <c r="D407" s="221"/>
      <c r="E407" s="221"/>
      <c r="F407" s="221"/>
      <c r="G407" s="221"/>
      <c r="H407" s="221"/>
      <c r="I407" s="221"/>
      <c r="J407" s="221"/>
    </row>
    <row r="408" spans="1:10" ht="12.75">
      <c r="A408" s="221"/>
      <c r="B408" s="221"/>
      <c r="C408" s="221"/>
      <c r="D408" s="221"/>
      <c r="E408" s="221"/>
      <c r="F408" s="221"/>
      <c r="G408" s="221"/>
      <c r="H408" s="221"/>
      <c r="I408" s="221"/>
      <c r="J408" s="221"/>
    </row>
    <row r="409" spans="1:10" ht="12.75">
      <c r="A409" s="221"/>
      <c r="B409" s="221"/>
      <c r="C409" s="221"/>
      <c r="D409" s="221"/>
      <c r="E409" s="221"/>
      <c r="F409" s="221"/>
      <c r="G409" s="221"/>
      <c r="H409" s="221"/>
      <c r="I409" s="221"/>
      <c r="J409" s="221"/>
    </row>
    <row r="410" spans="1:10" ht="12.75">
      <c r="A410" s="221"/>
      <c r="B410" s="221"/>
      <c r="C410" s="221"/>
      <c r="D410" s="221"/>
      <c r="E410" s="221"/>
      <c r="F410" s="221"/>
      <c r="G410" s="221"/>
      <c r="H410" s="221"/>
      <c r="I410" s="221"/>
      <c r="J410" s="221"/>
    </row>
    <row r="411" spans="1:10" ht="12.75">
      <c r="A411" s="221"/>
      <c r="B411" s="221"/>
      <c r="C411" s="221"/>
      <c r="D411" s="221"/>
      <c r="E411" s="221"/>
      <c r="F411" s="221"/>
      <c r="G411" s="221"/>
      <c r="H411" s="221"/>
      <c r="I411" s="221"/>
      <c r="J411" s="221"/>
    </row>
    <row r="412" spans="1:10" ht="12.75">
      <c r="A412" s="221"/>
      <c r="B412" s="221"/>
      <c r="C412" s="221"/>
      <c r="D412" s="221"/>
      <c r="E412" s="221"/>
      <c r="F412" s="221"/>
      <c r="G412" s="221"/>
      <c r="H412" s="221"/>
      <c r="I412" s="221"/>
      <c r="J412" s="221"/>
    </row>
    <row r="413" spans="1:10" ht="12.75">
      <c r="A413" s="221"/>
      <c r="B413" s="221"/>
      <c r="C413" s="221"/>
      <c r="D413" s="221"/>
      <c r="E413" s="221"/>
      <c r="F413" s="221"/>
      <c r="G413" s="221"/>
      <c r="H413" s="221"/>
      <c r="I413" s="221"/>
      <c r="J413" s="221"/>
    </row>
    <row r="414" spans="1:10" ht="12.75">
      <c r="A414" s="221"/>
      <c r="B414" s="221"/>
      <c r="C414" s="221"/>
      <c r="D414" s="221"/>
      <c r="E414" s="221"/>
      <c r="F414" s="221"/>
      <c r="G414" s="221"/>
      <c r="H414" s="221"/>
      <c r="I414" s="221"/>
      <c r="J414" s="221"/>
    </row>
    <row r="415" spans="1:10" ht="12.75">
      <c r="A415" s="221"/>
      <c r="B415" s="221"/>
      <c r="C415" s="221"/>
      <c r="D415" s="221"/>
      <c r="E415" s="221"/>
      <c r="F415" s="221"/>
      <c r="G415" s="221"/>
      <c r="H415" s="221"/>
      <c r="I415" s="221"/>
      <c r="J415" s="221"/>
    </row>
    <row r="416" spans="1:10" ht="12.75">
      <c r="A416" s="221"/>
      <c r="B416" s="221"/>
      <c r="C416" s="221"/>
      <c r="D416" s="221"/>
      <c r="E416" s="221"/>
      <c r="F416" s="221"/>
      <c r="G416" s="221"/>
      <c r="H416" s="221"/>
      <c r="I416" s="221"/>
      <c r="J416" s="221"/>
    </row>
    <row r="417" spans="1:10" ht="12.75">
      <c r="A417" s="221"/>
      <c r="B417" s="221"/>
      <c r="C417" s="221"/>
      <c r="D417" s="221"/>
      <c r="E417" s="221"/>
      <c r="F417" s="221"/>
      <c r="G417" s="221"/>
      <c r="H417" s="221"/>
      <c r="I417" s="221"/>
      <c r="J417" s="221"/>
    </row>
    <row r="418" spans="1:10" ht="12.75">
      <c r="A418" s="221"/>
      <c r="B418" s="221"/>
      <c r="C418" s="221"/>
      <c r="D418" s="221"/>
      <c r="E418" s="221"/>
      <c r="F418" s="221"/>
      <c r="G418" s="221"/>
      <c r="H418" s="221"/>
      <c r="I418" s="221"/>
      <c r="J418" s="221"/>
    </row>
    <row r="419" spans="1:10" ht="12.75">
      <c r="A419" s="221"/>
      <c r="B419" s="221"/>
      <c r="C419" s="221"/>
      <c r="D419" s="221"/>
      <c r="E419" s="221"/>
      <c r="F419" s="221"/>
      <c r="G419" s="221"/>
      <c r="H419" s="221"/>
      <c r="I419" s="221"/>
      <c r="J419" s="221"/>
    </row>
    <row r="420" spans="1:10" ht="12.75">
      <c r="A420" s="221"/>
      <c r="B420" s="221"/>
      <c r="C420" s="221"/>
      <c r="D420" s="221"/>
      <c r="E420" s="221"/>
      <c r="F420" s="221"/>
      <c r="G420" s="221"/>
      <c r="H420" s="221"/>
      <c r="I420" s="221"/>
      <c r="J420" s="221"/>
    </row>
    <row r="421" spans="1:10" ht="12.75">
      <c r="A421" s="221"/>
      <c r="B421" s="221"/>
      <c r="C421" s="221"/>
      <c r="D421" s="221"/>
      <c r="E421" s="221"/>
      <c r="F421" s="221"/>
      <c r="G421" s="221"/>
      <c r="H421" s="221"/>
      <c r="I421" s="221"/>
      <c r="J421" s="221"/>
    </row>
    <row r="422" spans="1:10" ht="12.75">
      <c r="A422" s="221"/>
      <c r="B422" s="221"/>
      <c r="C422" s="221"/>
      <c r="D422" s="221"/>
      <c r="E422" s="221"/>
      <c r="F422" s="221"/>
      <c r="G422" s="221"/>
      <c r="H422" s="221"/>
      <c r="I422" s="221"/>
      <c r="J422" s="221"/>
    </row>
    <row r="423" spans="1:10" ht="12.75">
      <c r="A423" s="221"/>
      <c r="B423" s="221"/>
      <c r="C423" s="221"/>
      <c r="D423" s="221"/>
      <c r="E423" s="221"/>
      <c r="F423" s="221"/>
      <c r="G423" s="221"/>
      <c r="H423" s="221"/>
      <c r="I423" s="221"/>
      <c r="J423" s="221"/>
    </row>
    <row r="424" spans="1:10" ht="12.75">
      <c r="A424" s="221"/>
      <c r="B424" s="221"/>
      <c r="C424" s="221"/>
      <c r="D424" s="221"/>
      <c r="E424" s="221"/>
      <c r="F424" s="221"/>
      <c r="G424" s="221"/>
      <c r="H424" s="221"/>
      <c r="I424" s="221"/>
      <c r="J424" s="221"/>
    </row>
    <row r="425" spans="1:10" ht="12.75">
      <c r="A425" s="221"/>
      <c r="B425" s="221"/>
      <c r="C425" s="221"/>
      <c r="D425" s="221"/>
      <c r="E425" s="221"/>
      <c r="F425" s="221"/>
      <c r="G425" s="221"/>
      <c r="H425" s="221"/>
      <c r="I425" s="221"/>
      <c r="J425" s="221"/>
    </row>
    <row r="426" spans="1:10" ht="12.75">
      <c r="A426" s="221"/>
      <c r="B426" s="221"/>
      <c r="C426" s="221"/>
      <c r="D426" s="221"/>
      <c r="E426" s="221"/>
      <c r="F426" s="221"/>
      <c r="G426" s="221"/>
      <c r="H426" s="221"/>
      <c r="I426" s="221"/>
      <c r="J426" s="221"/>
    </row>
    <row r="427" spans="1:10" ht="12.75">
      <c r="A427" s="221"/>
      <c r="B427" s="221"/>
      <c r="C427" s="221"/>
      <c r="D427" s="221"/>
      <c r="E427" s="221"/>
      <c r="F427" s="221"/>
      <c r="G427" s="221"/>
      <c r="H427" s="221"/>
      <c r="I427" s="221"/>
      <c r="J427" s="221"/>
    </row>
    <row r="428" spans="1:10" ht="12.75">
      <c r="A428" s="221"/>
      <c r="B428" s="221"/>
      <c r="C428" s="221"/>
      <c r="D428" s="221"/>
      <c r="E428" s="221"/>
      <c r="F428" s="221"/>
      <c r="G428" s="221"/>
      <c r="H428" s="221"/>
      <c r="I428" s="221"/>
      <c r="J428" s="221"/>
    </row>
    <row r="429" spans="1:10" ht="12.75">
      <c r="A429" s="221"/>
      <c r="B429" s="221"/>
      <c r="C429" s="221"/>
      <c r="D429" s="221"/>
      <c r="E429" s="221"/>
      <c r="F429" s="221"/>
      <c r="G429" s="221"/>
      <c r="H429" s="221"/>
      <c r="I429" s="221"/>
      <c r="J429" s="221"/>
    </row>
    <row r="430" spans="1:10" ht="12.75">
      <c r="A430" s="221"/>
      <c r="B430" s="221"/>
      <c r="C430" s="221"/>
      <c r="D430" s="221"/>
      <c r="E430" s="221"/>
      <c r="F430" s="221"/>
      <c r="G430" s="221"/>
      <c r="H430" s="221"/>
      <c r="I430" s="221"/>
      <c r="J430" s="221"/>
    </row>
    <row r="431" spans="1:10" ht="12.75">
      <c r="A431" s="221"/>
      <c r="B431" s="221"/>
      <c r="C431" s="221"/>
      <c r="D431" s="221"/>
      <c r="E431" s="221"/>
      <c r="F431" s="221"/>
      <c r="G431" s="221"/>
      <c r="H431" s="221"/>
      <c r="I431" s="221"/>
      <c r="J431" s="221"/>
    </row>
    <row r="432" spans="1:10" ht="12.75">
      <c r="A432" s="221"/>
      <c r="B432" s="221"/>
      <c r="C432" s="221"/>
      <c r="D432" s="221"/>
      <c r="E432" s="221"/>
      <c r="F432" s="221"/>
      <c r="G432" s="221"/>
      <c r="H432" s="221"/>
      <c r="I432" s="221"/>
      <c r="J432" s="221"/>
    </row>
    <row r="433" spans="1:10" ht="12.75">
      <c r="A433" s="221"/>
      <c r="B433" s="221"/>
      <c r="C433" s="221"/>
      <c r="D433" s="221"/>
      <c r="E433" s="221"/>
      <c r="F433" s="221"/>
      <c r="G433" s="221"/>
      <c r="H433" s="221"/>
      <c r="I433" s="221"/>
      <c r="J433" s="221"/>
    </row>
    <row r="434" spans="1:10" ht="12.75">
      <c r="A434" s="221"/>
      <c r="B434" s="221"/>
      <c r="C434" s="221"/>
      <c r="D434" s="221"/>
      <c r="E434" s="221"/>
      <c r="F434" s="221"/>
      <c r="G434" s="221"/>
      <c r="H434" s="221"/>
      <c r="I434" s="221"/>
      <c r="J434" s="221"/>
    </row>
    <row r="435" spans="1:10" ht="12.75">
      <c r="A435" s="221"/>
      <c r="B435" s="221"/>
      <c r="C435" s="221"/>
      <c r="D435" s="221"/>
      <c r="E435" s="221"/>
      <c r="F435" s="221"/>
      <c r="G435" s="221"/>
      <c r="H435" s="221"/>
      <c r="I435" s="221"/>
      <c r="J435" s="221"/>
    </row>
    <row r="436" spans="1:10" ht="12.75">
      <c r="A436" s="221"/>
      <c r="B436" s="221"/>
      <c r="C436" s="221"/>
      <c r="D436" s="221"/>
      <c r="E436" s="221"/>
      <c r="F436" s="221"/>
      <c r="G436" s="221"/>
      <c r="H436" s="221"/>
      <c r="I436" s="221"/>
      <c r="J436" s="221"/>
    </row>
    <row r="437" spans="1:10" ht="12.75">
      <c r="A437" s="221"/>
      <c r="B437" s="221"/>
      <c r="C437" s="221"/>
      <c r="D437" s="221"/>
      <c r="E437" s="221"/>
      <c r="F437" s="221"/>
      <c r="G437" s="221"/>
      <c r="H437" s="221"/>
      <c r="I437" s="221"/>
      <c r="J437" s="221"/>
    </row>
    <row r="438" spans="1:10" ht="12.75">
      <c r="A438" s="221"/>
      <c r="B438" s="221"/>
      <c r="C438" s="221"/>
      <c r="D438" s="221"/>
      <c r="E438" s="221"/>
      <c r="F438" s="221"/>
      <c r="G438" s="221"/>
      <c r="H438" s="221"/>
      <c r="I438" s="221"/>
      <c r="J438" s="221"/>
    </row>
    <row r="439" spans="1:10" ht="12.75">
      <c r="A439" s="221"/>
      <c r="B439" s="221"/>
      <c r="C439" s="221"/>
      <c r="D439" s="221"/>
      <c r="E439" s="221"/>
      <c r="F439" s="221"/>
      <c r="G439" s="221"/>
      <c r="H439" s="221"/>
      <c r="I439" s="221"/>
      <c r="J439" s="221"/>
    </row>
    <row r="440" spans="1:10" ht="12.75">
      <c r="A440" s="221"/>
      <c r="B440" s="221"/>
      <c r="C440" s="221"/>
      <c r="D440" s="221"/>
      <c r="E440" s="221"/>
      <c r="F440" s="221"/>
      <c r="G440" s="221"/>
      <c r="H440" s="221"/>
      <c r="I440" s="221"/>
      <c r="J440" s="221"/>
    </row>
    <row r="441" spans="1:10" ht="12.75">
      <c r="A441" s="221"/>
      <c r="B441" s="221"/>
      <c r="C441" s="221"/>
      <c r="D441" s="221"/>
      <c r="E441" s="221"/>
      <c r="F441" s="221"/>
      <c r="G441" s="221"/>
      <c r="H441" s="221"/>
      <c r="I441" s="221"/>
      <c r="J441" s="221"/>
    </row>
    <row r="442" spans="1:10" ht="12.75">
      <c r="A442" s="221"/>
      <c r="B442" s="221"/>
      <c r="C442" s="221"/>
      <c r="D442" s="221"/>
      <c r="E442" s="221"/>
      <c r="F442" s="221"/>
      <c r="G442" s="221"/>
      <c r="H442" s="221"/>
      <c r="I442" s="221"/>
      <c r="J442" s="221"/>
    </row>
    <row r="443" spans="1:10" ht="12.75">
      <c r="A443" s="221"/>
      <c r="B443" s="221"/>
      <c r="C443" s="221"/>
      <c r="D443" s="221"/>
      <c r="E443" s="221"/>
      <c r="F443" s="221"/>
      <c r="G443" s="221"/>
      <c r="H443" s="221"/>
      <c r="I443" s="221"/>
      <c r="J443" s="221"/>
    </row>
    <row r="444" spans="1:10" ht="12.75">
      <c r="A444" s="221"/>
      <c r="B444" s="221"/>
      <c r="C444" s="221"/>
      <c r="D444" s="221"/>
      <c r="E444" s="221"/>
      <c r="F444" s="221"/>
      <c r="G444" s="221"/>
      <c r="H444" s="221"/>
      <c r="I444" s="221"/>
      <c r="J444" s="221"/>
    </row>
    <row r="445" spans="1:10" ht="12.75">
      <c r="A445" s="221"/>
      <c r="B445" s="221"/>
      <c r="C445" s="221"/>
      <c r="D445" s="221"/>
      <c r="E445" s="221"/>
      <c r="F445" s="221"/>
      <c r="G445" s="221"/>
      <c r="H445" s="221"/>
      <c r="I445" s="221"/>
      <c r="J445" s="221"/>
    </row>
    <row r="446" spans="1:10" ht="12.75">
      <c r="A446" s="221"/>
      <c r="B446" s="221"/>
      <c r="C446" s="221"/>
      <c r="D446" s="221"/>
      <c r="E446" s="221"/>
      <c r="F446" s="221"/>
      <c r="G446" s="221"/>
      <c r="H446" s="221"/>
      <c r="I446" s="221"/>
      <c r="J446" s="221"/>
    </row>
    <row r="447" spans="1:10" ht="12.75">
      <c r="A447" s="221"/>
      <c r="B447" s="221"/>
      <c r="C447" s="221"/>
      <c r="D447" s="221"/>
      <c r="E447" s="221"/>
      <c r="F447" s="221"/>
      <c r="G447" s="221"/>
      <c r="H447" s="221"/>
      <c r="I447" s="221"/>
      <c r="J447" s="221"/>
    </row>
    <row r="448" spans="1:10" ht="12.75">
      <c r="A448" s="221"/>
      <c r="B448" s="221"/>
      <c r="C448" s="221"/>
      <c r="D448" s="221"/>
      <c r="E448" s="221"/>
      <c r="F448" s="221"/>
      <c r="G448" s="221"/>
      <c r="H448" s="221"/>
      <c r="I448" s="221"/>
      <c r="J448" s="221"/>
    </row>
    <row r="449" spans="1:10" ht="12.75">
      <c r="A449" s="221"/>
      <c r="B449" s="221"/>
      <c r="C449" s="221"/>
      <c r="D449" s="221"/>
      <c r="E449" s="221"/>
      <c r="F449" s="221"/>
      <c r="G449" s="221"/>
      <c r="H449" s="221"/>
      <c r="I449" s="221"/>
      <c r="J449" s="221"/>
    </row>
    <row r="450" spans="1:10" ht="12.75">
      <c r="A450" s="221"/>
      <c r="B450" s="221"/>
      <c r="C450" s="221"/>
      <c r="D450" s="221"/>
      <c r="E450" s="221"/>
      <c r="F450" s="221"/>
      <c r="G450" s="221"/>
      <c r="H450" s="221"/>
      <c r="I450" s="221"/>
      <c r="J450" s="221"/>
    </row>
    <row r="451" spans="1:10" ht="12.75">
      <c r="A451" s="221"/>
      <c r="B451" s="221"/>
      <c r="C451" s="221"/>
      <c r="D451" s="221"/>
      <c r="E451" s="221"/>
      <c r="F451" s="221"/>
      <c r="G451" s="221"/>
      <c r="H451" s="221"/>
      <c r="I451" s="221"/>
      <c r="J451" s="221"/>
    </row>
    <row r="452" spans="1:10" ht="12.75">
      <c r="A452" s="221"/>
      <c r="B452" s="221"/>
      <c r="C452" s="221"/>
      <c r="D452" s="221"/>
      <c r="E452" s="221"/>
      <c r="F452" s="221"/>
      <c r="G452" s="221"/>
      <c r="H452" s="221"/>
      <c r="I452" s="221"/>
      <c r="J452" s="221"/>
    </row>
    <row r="453" spans="1:10" ht="12.75">
      <c r="A453" s="221"/>
      <c r="B453" s="221"/>
      <c r="C453" s="221"/>
      <c r="D453" s="221"/>
      <c r="E453" s="221"/>
      <c r="F453" s="221"/>
      <c r="G453" s="221"/>
      <c r="H453" s="221"/>
      <c r="I453" s="221"/>
      <c r="J453" s="221"/>
    </row>
    <row r="454" spans="1:10" ht="12.75">
      <c r="A454" s="221"/>
      <c r="B454" s="221"/>
      <c r="C454" s="221"/>
      <c r="D454" s="221"/>
      <c r="E454" s="221"/>
      <c r="F454" s="221"/>
      <c r="G454" s="221"/>
      <c r="H454" s="221"/>
      <c r="I454" s="221"/>
      <c r="J454" s="221"/>
    </row>
    <row r="455" spans="1:10" ht="12.75">
      <c r="A455" s="221"/>
      <c r="B455" s="221"/>
      <c r="C455" s="221"/>
      <c r="D455" s="221"/>
      <c r="E455" s="221"/>
      <c r="F455" s="221"/>
      <c r="G455" s="221"/>
      <c r="H455" s="221"/>
      <c r="I455" s="221"/>
      <c r="J455" s="221"/>
    </row>
    <row r="456" spans="1:10" ht="12.75">
      <c r="A456" s="221"/>
      <c r="B456" s="221"/>
      <c r="C456" s="221"/>
      <c r="D456" s="221"/>
      <c r="E456" s="221"/>
      <c r="F456" s="221"/>
      <c r="G456" s="221"/>
      <c r="H456" s="221"/>
      <c r="I456" s="221"/>
      <c r="J456" s="221"/>
    </row>
    <row r="457" spans="1:10" ht="12.75">
      <c r="A457" s="221"/>
      <c r="B457" s="221"/>
      <c r="C457" s="221"/>
      <c r="D457" s="221"/>
      <c r="E457" s="221"/>
      <c r="F457" s="221"/>
      <c r="G457" s="221"/>
      <c r="H457" s="221"/>
      <c r="I457" s="221"/>
      <c r="J457" s="221"/>
    </row>
    <row r="458" spans="1:10" ht="12.75">
      <c r="A458" s="221"/>
      <c r="B458" s="221"/>
      <c r="C458" s="221"/>
      <c r="D458" s="221"/>
      <c r="E458" s="221"/>
      <c r="F458" s="221"/>
      <c r="G458" s="221"/>
      <c r="H458" s="221"/>
      <c r="I458" s="221"/>
      <c r="J458" s="221"/>
    </row>
    <row r="459" spans="1:10" ht="12.75">
      <c r="A459" s="221"/>
      <c r="B459" s="221"/>
      <c r="C459" s="221"/>
      <c r="D459" s="221"/>
      <c r="E459" s="221"/>
      <c r="F459" s="221"/>
      <c r="G459" s="221"/>
      <c r="H459" s="221"/>
      <c r="I459" s="221"/>
      <c r="J459" s="221"/>
    </row>
    <row r="460" spans="1:10" ht="12.75">
      <c r="A460" s="221"/>
      <c r="B460" s="221"/>
      <c r="C460" s="221"/>
      <c r="D460" s="221"/>
      <c r="E460" s="221"/>
      <c r="F460" s="221"/>
      <c r="G460" s="221"/>
      <c r="H460" s="221"/>
      <c r="I460" s="221"/>
      <c r="J460" s="221"/>
    </row>
    <row r="461" spans="1:10" ht="12.75">
      <c r="A461" s="221"/>
      <c r="B461" s="221"/>
      <c r="C461" s="221"/>
      <c r="D461" s="221"/>
      <c r="E461" s="221"/>
      <c r="F461" s="221"/>
      <c r="G461" s="221"/>
      <c r="H461" s="221"/>
      <c r="I461" s="221"/>
      <c r="J461" s="221"/>
    </row>
    <row r="462" spans="1:10" ht="12.75">
      <c r="A462" s="221"/>
      <c r="B462" s="221"/>
      <c r="C462" s="221"/>
      <c r="D462" s="221"/>
      <c r="E462" s="221"/>
      <c r="F462" s="221"/>
      <c r="G462" s="221"/>
      <c r="H462" s="221"/>
      <c r="I462" s="221"/>
      <c r="J462" s="221"/>
    </row>
    <row r="463" spans="1:10" ht="12.75">
      <c r="A463" s="221"/>
      <c r="B463" s="221"/>
      <c r="C463" s="221"/>
      <c r="D463" s="221"/>
      <c r="E463" s="221"/>
      <c r="F463" s="221"/>
      <c r="G463" s="221"/>
      <c r="H463" s="221"/>
      <c r="I463" s="221"/>
      <c r="J463" s="221"/>
    </row>
    <row r="464" spans="1:10" ht="12.75">
      <c r="A464" s="221"/>
      <c r="B464" s="221"/>
      <c r="C464" s="221"/>
      <c r="D464" s="221"/>
      <c r="E464" s="221"/>
      <c r="F464" s="221"/>
      <c r="G464" s="221"/>
      <c r="H464" s="221"/>
      <c r="I464" s="221"/>
      <c r="J464" s="221"/>
    </row>
    <row r="465" spans="1:10" ht="12.75">
      <c r="A465" s="221"/>
      <c r="B465" s="221"/>
      <c r="C465" s="221"/>
      <c r="D465" s="221"/>
      <c r="E465" s="221"/>
      <c r="F465" s="221"/>
      <c r="G465" s="221"/>
      <c r="H465" s="221"/>
      <c r="I465" s="221"/>
      <c r="J465" s="221"/>
    </row>
    <row r="466" spans="1:10" ht="12.75">
      <c r="A466" s="221"/>
      <c r="B466" s="221"/>
      <c r="C466" s="221"/>
      <c r="D466" s="221"/>
      <c r="E466" s="221"/>
      <c r="F466" s="221"/>
      <c r="G466" s="221"/>
      <c r="H466" s="221"/>
      <c r="I466" s="221"/>
      <c r="J466" s="221"/>
    </row>
    <row r="467" spans="1:10" ht="12.75">
      <c r="A467" s="221"/>
      <c r="B467" s="221"/>
      <c r="C467" s="221"/>
      <c r="D467" s="221"/>
      <c r="E467" s="221"/>
      <c r="F467" s="221"/>
      <c r="G467" s="221"/>
      <c r="H467" s="221"/>
      <c r="I467" s="221"/>
      <c r="J467" s="221"/>
    </row>
    <row r="468" spans="1:10" ht="12.75">
      <c r="A468" s="221"/>
      <c r="B468" s="221"/>
      <c r="C468" s="221"/>
      <c r="D468" s="221"/>
      <c r="E468" s="221"/>
      <c r="F468" s="221"/>
      <c r="G468" s="221"/>
      <c r="H468" s="221"/>
      <c r="I468" s="221"/>
      <c r="J468" s="221"/>
    </row>
    <row r="469" spans="1:10" ht="12.75">
      <c r="A469" s="221"/>
      <c r="B469" s="221"/>
      <c r="C469" s="221"/>
      <c r="D469" s="221"/>
      <c r="E469" s="221"/>
      <c r="F469" s="221"/>
      <c r="G469" s="221"/>
      <c r="H469" s="221"/>
      <c r="I469" s="221"/>
      <c r="J469" s="221"/>
    </row>
    <row r="470" spans="1:10" ht="12.75">
      <c r="A470" s="221"/>
      <c r="B470" s="221"/>
      <c r="C470" s="221"/>
      <c r="D470" s="221"/>
      <c r="E470" s="221"/>
      <c r="F470" s="221"/>
      <c r="G470" s="221"/>
      <c r="H470" s="221"/>
      <c r="I470" s="221"/>
      <c r="J470" s="221"/>
    </row>
    <row r="471" spans="1:10" ht="12.75">
      <c r="A471" s="221"/>
      <c r="B471" s="221"/>
      <c r="C471" s="221"/>
      <c r="D471" s="221"/>
      <c r="E471" s="221"/>
      <c r="F471" s="221"/>
      <c r="G471" s="221"/>
      <c r="H471" s="221"/>
      <c r="I471" s="221"/>
      <c r="J471" s="221"/>
    </row>
    <row r="472" spans="1:10" ht="12.75">
      <c r="A472" s="221"/>
      <c r="B472" s="221"/>
      <c r="C472" s="221"/>
      <c r="D472" s="221"/>
      <c r="E472" s="221"/>
      <c r="F472" s="221"/>
      <c r="G472" s="221"/>
      <c r="H472" s="221"/>
      <c r="I472" s="221"/>
      <c r="J472" s="221"/>
    </row>
    <row r="473" spans="1:10" ht="12.75">
      <c r="A473" s="221"/>
      <c r="B473" s="221"/>
      <c r="C473" s="221"/>
      <c r="D473" s="221"/>
      <c r="E473" s="221"/>
      <c r="F473" s="221"/>
      <c r="G473" s="221"/>
      <c r="H473" s="221"/>
      <c r="I473" s="221"/>
      <c r="J473" s="221"/>
    </row>
    <row r="474" spans="1:10" ht="12.75">
      <c r="A474" s="221"/>
      <c r="B474" s="221"/>
      <c r="C474" s="221"/>
      <c r="D474" s="221"/>
      <c r="E474" s="221"/>
      <c r="F474" s="221"/>
      <c r="G474" s="221"/>
      <c r="H474" s="221"/>
      <c r="I474" s="221"/>
      <c r="J474" s="221"/>
    </row>
    <row r="475" spans="1:10" ht="12.75">
      <c r="A475" s="221"/>
      <c r="B475" s="221"/>
      <c r="C475" s="221"/>
      <c r="D475" s="221"/>
      <c r="E475" s="221"/>
      <c r="F475" s="221"/>
      <c r="G475" s="221"/>
      <c r="H475" s="221"/>
      <c r="I475" s="221"/>
      <c r="J475" s="221"/>
    </row>
    <row r="476" spans="1:10" ht="12.75">
      <c r="A476" s="221"/>
      <c r="B476" s="221"/>
      <c r="C476" s="221"/>
      <c r="D476" s="221"/>
      <c r="E476" s="221"/>
      <c r="F476" s="221"/>
      <c r="G476" s="221"/>
      <c r="H476" s="221"/>
      <c r="I476" s="221"/>
      <c r="J476" s="221"/>
    </row>
    <row r="477" spans="1:10" ht="12.75">
      <c r="A477" s="221"/>
      <c r="B477" s="221"/>
      <c r="C477" s="221"/>
      <c r="D477" s="221"/>
      <c r="E477" s="221"/>
      <c r="F477" s="221"/>
      <c r="G477" s="221"/>
      <c r="H477" s="221"/>
      <c r="I477" s="221"/>
      <c r="J477" s="221"/>
    </row>
    <row r="478" spans="1:10" ht="12.75">
      <c r="A478" s="221"/>
      <c r="B478" s="221"/>
      <c r="C478" s="221"/>
      <c r="D478" s="221"/>
      <c r="E478" s="221"/>
      <c r="F478" s="221"/>
      <c r="G478" s="221"/>
      <c r="H478" s="221"/>
      <c r="I478" s="221"/>
      <c r="J478" s="221"/>
    </row>
    <row r="479" spans="1:10" ht="12.75">
      <c r="A479" s="221"/>
      <c r="B479" s="221"/>
      <c r="C479" s="221"/>
      <c r="D479" s="221"/>
      <c r="E479" s="221"/>
      <c r="F479" s="221"/>
      <c r="G479" s="221"/>
      <c r="H479" s="221"/>
      <c r="I479" s="221"/>
      <c r="J479" s="221"/>
    </row>
    <row r="480" spans="1:10" ht="12.75">
      <c r="A480" s="221"/>
      <c r="B480" s="221"/>
      <c r="C480" s="221"/>
      <c r="D480" s="221"/>
      <c r="E480" s="221"/>
      <c r="F480" s="221"/>
      <c r="G480" s="221"/>
      <c r="H480" s="221"/>
      <c r="I480" s="221"/>
      <c r="J480" s="221"/>
    </row>
    <row r="481" spans="1:10" ht="12.75">
      <c r="A481" s="221"/>
      <c r="B481" s="221"/>
      <c r="C481" s="221"/>
      <c r="D481" s="221"/>
      <c r="E481" s="221"/>
      <c r="F481" s="221"/>
      <c r="G481" s="221"/>
      <c r="H481" s="221"/>
      <c r="I481" s="221"/>
      <c r="J481" s="221"/>
    </row>
    <row r="482" spans="1:10" ht="12.75">
      <c r="A482" s="221"/>
      <c r="B482" s="221"/>
      <c r="C482" s="221"/>
      <c r="D482" s="221"/>
      <c r="E482" s="221"/>
      <c r="F482" s="221"/>
      <c r="G482" s="221"/>
      <c r="H482" s="221"/>
      <c r="I482" s="221"/>
      <c r="J482" s="221"/>
    </row>
    <row r="483" spans="1:10" ht="12.75">
      <c r="A483" s="221"/>
      <c r="B483" s="221"/>
      <c r="C483" s="221"/>
      <c r="D483" s="221"/>
      <c r="E483" s="221"/>
      <c r="F483" s="221"/>
      <c r="G483" s="221"/>
      <c r="H483" s="221"/>
      <c r="I483" s="221"/>
      <c r="J483" s="221"/>
    </row>
    <row r="484" spans="1:10" ht="12.75">
      <c r="A484" s="221"/>
      <c r="B484" s="221"/>
      <c r="C484" s="221"/>
      <c r="D484" s="221"/>
      <c r="E484" s="221"/>
      <c r="F484" s="221"/>
      <c r="G484" s="221"/>
      <c r="H484" s="221"/>
      <c r="I484" s="221"/>
      <c r="J484" s="221"/>
    </row>
    <row r="485" spans="1:10" ht="12.75">
      <c r="A485" s="221"/>
      <c r="B485" s="221"/>
      <c r="C485" s="221"/>
      <c r="D485" s="221"/>
      <c r="E485" s="221"/>
      <c r="F485" s="221"/>
      <c r="G485" s="221"/>
      <c r="H485" s="221"/>
      <c r="I485" s="221"/>
      <c r="J485" s="221"/>
    </row>
    <row r="486" spans="1:10" ht="12.75">
      <c r="A486" s="221"/>
      <c r="B486" s="221"/>
      <c r="C486" s="221"/>
      <c r="D486" s="221"/>
      <c r="E486" s="221"/>
      <c r="F486" s="221"/>
      <c r="G486" s="221"/>
      <c r="H486" s="221"/>
      <c r="I486" s="221"/>
      <c r="J486" s="221"/>
    </row>
    <row r="487" spans="1:10" ht="12.75">
      <c r="A487" s="221"/>
      <c r="B487" s="221"/>
      <c r="C487" s="221"/>
      <c r="D487" s="221"/>
      <c r="E487" s="221"/>
      <c r="F487" s="221"/>
      <c r="G487" s="221"/>
      <c r="H487" s="221"/>
      <c r="I487" s="221"/>
      <c r="J487" s="221"/>
    </row>
    <row r="488" spans="1:10" ht="12.75">
      <c r="A488" s="221"/>
      <c r="B488" s="221"/>
      <c r="C488" s="221"/>
      <c r="D488" s="221"/>
      <c r="E488" s="221"/>
      <c r="F488" s="221"/>
      <c r="G488" s="221"/>
      <c r="H488" s="221"/>
      <c r="I488" s="221"/>
      <c r="J488" s="221"/>
    </row>
    <row r="489" spans="1:10" ht="12.75">
      <c r="A489" s="221"/>
      <c r="B489" s="221"/>
      <c r="C489" s="221"/>
      <c r="D489" s="221"/>
      <c r="E489" s="221"/>
      <c r="F489" s="221"/>
      <c r="G489" s="221"/>
      <c r="H489" s="221"/>
      <c r="I489" s="221"/>
      <c r="J489" s="221"/>
    </row>
    <row r="490" spans="1:10" ht="12.75">
      <c r="A490" s="221"/>
      <c r="B490" s="221"/>
      <c r="C490" s="221"/>
      <c r="D490" s="221"/>
      <c r="E490" s="221"/>
      <c r="F490" s="221"/>
      <c r="G490" s="221"/>
      <c r="H490" s="221"/>
      <c r="I490" s="221"/>
      <c r="J490" s="221"/>
    </row>
    <row r="491" spans="1:10" ht="12.75">
      <c r="A491" s="221"/>
      <c r="B491" s="221"/>
      <c r="C491" s="221"/>
      <c r="D491" s="221"/>
      <c r="E491" s="221"/>
      <c r="F491" s="221"/>
      <c r="G491" s="221"/>
      <c r="H491" s="221"/>
      <c r="I491" s="221"/>
      <c r="J491" s="221"/>
    </row>
    <row r="492" spans="1:10" ht="12.75">
      <c r="A492" s="221"/>
      <c r="B492" s="221"/>
      <c r="C492" s="221"/>
      <c r="D492" s="221"/>
      <c r="E492" s="221"/>
      <c r="F492" s="221"/>
      <c r="G492" s="221"/>
      <c r="H492" s="221"/>
      <c r="I492" s="221"/>
      <c r="J492" s="221"/>
    </row>
    <row r="493" spans="1:10" ht="12.75">
      <c r="A493" s="221"/>
      <c r="B493" s="221"/>
      <c r="C493" s="221"/>
      <c r="D493" s="221"/>
      <c r="E493" s="221"/>
      <c r="F493" s="221"/>
      <c r="G493" s="221"/>
      <c r="H493" s="221"/>
      <c r="I493" s="221"/>
      <c r="J493" s="221"/>
    </row>
    <row r="494" spans="1:10" ht="12.75">
      <c r="A494" s="221"/>
      <c r="B494" s="221"/>
      <c r="C494" s="221"/>
      <c r="D494" s="221"/>
      <c r="E494" s="221"/>
      <c r="F494" s="221"/>
      <c r="G494" s="221"/>
      <c r="H494" s="221"/>
      <c r="I494" s="221"/>
      <c r="J494" s="221"/>
    </row>
    <row r="495" spans="1:10" ht="12.75">
      <c r="A495" s="221"/>
      <c r="B495" s="221"/>
      <c r="C495" s="221"/>
      <c r="D495" s="221"/>
      <c r="E495" s="221"/>
      <c r="F495" s="221"/>
      <c r="G495" s="221"/>
      <c r="H495" s="221"/>
      <c r="I495" s="221"/>
      <c r="J495" s="221"/>
    </row>
    <row r="496" spans="1:10" ht="12.75">
      <c r="A496" s="221"/>
      <c r="B496" s="221"/>
      <c r="C496" s="221"/>
      <c r="D496" s="221"/>
      <c r="E496" s="221"/>
      <c r="F496" s="221"/>
      <c r="G496" s="221"/>
      <c r="H496" s="221"/>
      <c r="I496" s="221"/>
      <c r="J496" s="221"/>
    </row>
    <row r="497" spans="1:10" ht="12.75">
      <c r="A497" s="221"/>
      <c r="B497" s="221"/>
      <c r="C497" s="221"/>
      <c r="D497" s="221"/>
      <c r="E497" s="221"/>
      <c r="F497" s="221"/>
      <c r="G497" s="221"/>
      <c r="H497" s="221"/>
      <c r="I497" s="221"/>
      <c r="J497" s="221"/>
    </row>
    <row r="498" spans="1:10" ht="12.75">
      <c r="A498" s="221"/>
      <c r="B498" s="221"/>
      <c r="C498" s="221"/>
      <c r="D498" s="221"/>
      <c r="E498" s="221"/>
      <c r="F498" s="221"/>
      <c r="G498" s="221"/>
      <c r="H498" s="221"/>
      <c r="I498" s="221"/>
      <c r="J498" s="221"/>
    </row>
    <row r="499" spans="1:10" ht="12.75">
      <c r="A499" s="221"/>
      <c r="B499" s="221"/>
      <c r="C499" s="221"/>
      <c r="D499" s="221"/>
      <c r="E499" s="221"/>
      <c r="F499" s="221"/>
      <c r="G499" s="221"/>
      <c r="H499" s="221"/>
      <c r="I499" s="221"/>
      <c r="J499" s="221"/>
    </row>
    <row r="500" spans="1:10" ht="12.75">
      <c r="A500" s="221"/>
      <c r="B500" s="221"/>
      <c r="C500" s="221"/>
      <c r="D500" s="221"/>
      <c r="E500" s="221"/>
      <c r="F500" s="221"/>
      <c r="G500" s="221"/>
      <c r="H500" s="221"/>
      <c r="I500" s="221"/>
      <c r="J500" s="221"/>
    </row>
    <row r="501" spans="1:10" ht="12.75">
      <c r="A501" s="221"/>
      <c r="B501" s="221"/>
      <c r="C501" s="221"/>
      <c r="D501" s="221"/>
      <c r="E501" s="221"/>
      <c r="F501" s="221"/>
      <c r="G501" s="221"/>
      <c r="H501" s="221"/>
      <c r="I501" s="221"/>
      <c r="J501" s="221"/>
    </row>
    <row r="502" spans="1:10" ht="12.75">
      <c r="A502" s="221"/>
      <c r="B502" s="221"/>
      <c r="C502" s="221"/>
      <c r="D502" s="221"/>
      <c r="E502" s="221"/>
      <c r="F502" s="221"/>
      <c r="G502" s="221"/>
      <c r="H502" s="221"/>
      <c r="I502" s="221"/>
      <c r="J502" s="221"/>
    </row>
    <row r="503" spans="1:10" ht="12.75">
      <c r="A503" s="221"/>
      <c r="B503" s="221"/>
      <c r="C503" s="221"/>
      <c r="D503" s="221"/>
      <c r="E503" s="221"/>
      <c r="F503" s="221"/>
      <c r="G503" s="221"/>
      <c r="H503" s="221"/>
      <c r="I503" s="221"/>
      <c r="J503" s="221"/>
    </row>
    <row r="504" spans="1:10" ht="12.75">
      <c r="A504" s="221"/>
      <c r="B504" s="221"/>
      <c r="C504" s="221"/>
      <c r="D504" s="221"/>
      <c r="E504" s="221"/>
      <c r="F504" s="221"/>
      <c r="G504" s="221"/>
      <c r="H504" s="221"/>
      <c r="I504" s="221"/>
      <c r="J504" s="221"/>
    </row>
    <row r="505" spans="1:10" ht="12.75">
      <c r="A505" s="221"/>
      <c r="B505" s="221"/>
      <c r="C505" s="221"/>
      <c r="D505" s="221"/>
      <c r="E505" s="221"/>
      <c r="F505" s="221"/>
      <c r="G505" s="221"/>
      <c r="H505" s="221"/>
      <c r="I505" s="221"/>
      <c r="J505" s="221"/>
    </row>
    <row r="506" spans="1:10" ht="12.75">
      <c r="A506" s="221"/>
      <c r="B506" s="221"/>
      <c r="C506" s="221"/>
      <c r="D506" s="221"/>
      <c r="E506" s="221"/>
      <c r="F506" s="221"/>
      <c r="G506" s="221"/>
      <c r="H506" s="221"/>
      <c r="I506" s="221"/>
      <c r="J506" s="221"/>
    </row>
    <row r="507" spans="1:10" ht="12.75">
      <c r="A507" s="221"/>
      <c r="B507" s="221"/>
      <c r="C507" s="221"/>
      <c r="D507" s="221"/>
      <c r="E507" s="221"/>
      <c r="F507" s="221"/>
      <c r="G507" s="221"/>
      <c r="H507" s="221"/>
      <c r="I507" s="221"/>
      <c r="J507" s="221"/>
    </row>
    <row r="508" spans="1:10" ht="12.75">
      <c r="A508" s="221"/>
      <c r="B508" s="221"/>
      <c r="C508" s="221"/>
      <c r="D508" s="221"/>
      <c r="E508" s="221"/>
      <c r="F508" s="221"/>
      <c r="G508" s="221"/>
      <c r="H508" s="221"/>
      <c r="I508" s="221"/>
      <c r="J508" s="221"/>
    </row>
    <row r="509" spans="1:10" ht="12.75">
      <c r="A509" s="221"/>
      <c r="B509" s="221"/>
      <c r="C509" s="221"/>
      <c r="D509" s="221"/>
      <c r="E509" s="221"/>
      <c r="F509" s="221"/>
      <c r="G509" s="221"/>
      <c r="H509" s="221"/>
      <c r="I509" s="221"/>
      <c r="J509" s="221"/>
    </row>
    <row r="510" spans="1:10" ht="12.75">
      <c r="A510" s="221"/>
      <c r="B510" s="221"/>
      <c r="C510" s="221"/>
      <c r="D510" s="221"/>
      <c r="E510" s="221"/>
      <c r="F510" s="221"/>
      <c r="G510" s="221"/>
      <c r="H510" s="221"/>
      <c r="I510" s="221"/>
      <c r="J510" s="221"/>
    </row>
    <row r="511" spans="1:10" ht="12.75">
      <c r="A511" s="221"/>
      <c r="B511" s="221"/>
      <c r="C511" s="221"/>
      <c r="D511" s="221"/>
      <c r="E511" s="221"/>
      <c r="F511" s="221"/>
      <c r="G511" s="221"/>
      <c r="H511" s="221"/>
      <c r="I511" s="221"/>
      <c r="J511" s="221"/>
    </row>
    <row r="512" spans="1:10" ht="12.75">
      <c r="A512" s="221"/>
      <c r="B512" s="221"/>
      <c r="C512" s="221"/>
      <c r="D512" s="221"/>
      <c r="E512" s="221"/>
      <c r="F512" s="221"/>
      <c r="G512" s="221"/>
      <c r="H512" s="221"/>
      <c r="I512" s="221"/>
      <c r="J512" s="221"/>
    </row>
    <row r="513" spans="1:10" ht="12.75">
      <c r="A513" s="221"/>
      <c r="B513" s="221"/>
      <c r="C513" s="221"/>
      <c r="D513" s="221"/>
      <c r="E513" s="221"/>
      <c r="F513" s="221"/>
      <c r="G513" s="221"/>
      <c r="H513" s="221"/>
      <c r="I513" s="221"/>
      <c r="J513" s="221"/>
    </row>
    <row r="514" spans="1:10" ht="12.75">
      <c r="A514" s="221"/>
      <c r="B514" s="221"/>
      <c r="C514" s="221"/>
      <c r="D514" s="221"/>
      <c r="E514" s="221"/>
      <c r="F514" s="221"/>
      <c r="G514" s="221"/>
      <c r="H514" s="221"/>
      <c r="I514" s="221"/>
      <c r="J514" s="221"/>
    </row>
    <row r="515" spans="1:10" ht="12.75">
      <c r="A515" s="221"/>
      <c r="B515" s="221"/>
      <c r="C515" s="221"/>
      <c r="D515" s="221"/>
      <c r="E515" s="221"/>
      <c r="F515" s="221"/>
      <c r="G515" s="221"/>
      <c r="H515" s="221"/>
      <c r="I515" s="221"/>
      <c r="J515" s="221"/>
    </row>
    <row r="516" spans="1:10" ht="12.75">
      <c r="A516" s="221"/>
      <c r="B516" s="221"/>
      <c r="C516" s="221"/>
      <c r="D516" s="221"/>
      <c r="E516" s="221"/>
      <c r="F516" s="221"/>
      <c r="G516" s="221"/>
      <c r="H516" s="221"/>
      <c r="I516" s="221"/>
      <c r="J516" s="221"/>
    </row>
    <row r="517" spans="1:10" ht="12.75">
      <c r="A517" s="221"/>
      <c r="B517" s="221"/>
      <c r="C517" s="221"/>
      <c r="D517" s="221"/>
      <c r="E517" s="221"/>
      <c r="F517" s="221"/>
      <c r="G517" s="221"/>
      <c r="H517" s="221"/>
      <c r="I517" s="221"/>
      <c r="J517" s="221"/>
    </row>
    <row r="518" spans="1:10" ht="12.75">
      <c r="A518" s="221"/>
      <c r="B518" s="221"/>
      <c r="C518" s="221"/>
      <c r="D518" s="221"/>
      <c r="E518" s="221"/>
      <c r="F518" s="221"/>
      <c r="G518" s="221"/>
      <c r="H518" s="221"/>
      <c r="I518" s="221"/>
      <c r="J518" s="221"/>
    </row>
    <row r="519" spans="1:10" ht="12.75">
      <c r="A519" s="221"/>
      <c r="B519" s="221"/>
      <c r="C519" s="221"/>
      <c r="D519" s="221"/>
      <c r="E519" s="221"/>
      <c r="F519" s="221"/>
      <c r="G519" s="221"/>
      <c r="H519" s="221"/>
      <c r="I519" s="221"/>
      <c r="J519" s="221"/>
    </row>
    <row r="520" spans="1:10" ht="12.75">
      <c r="A520" s="221"/>
      <c r="B520" s="221"/>
      <c r="C520" s="221"/>
      <c r="D520" s="221"/>
      <c r="E520" s="221"/>
      <c r="F520" s="221"/>
      <c r="G520" s="221"/>
      <c r="H520" s="221"/>
      <c r="I520" s="221"/>
      <c r="J520" s="221"/>
    </row>
    <row r="521" spans="1:10" ht="12.75">
      <c r="A521" s="221"/>
      <c r="B521" s="221"/>
      <c r="C521" s="221"/>
      <c r="D521" s="221"/>
      <c r="E521" s="221"/>
      <c r="F521" s="221"/>
      <c r="G521" s="221"/>
      <c r="H521" s="221"/>
      <c r="I521" s="221"/>
      <c r="J521" s="221"/>
    </row>
    <row r="522" spans="1:10" ht="12.75">
      <c r="A522" s="221"/>
      <c r="B522" s="221"/>
      <c r="C522" s="221"/>
      <c r="D522" s="221"/>
      <c r="E522" s="221"/>
      <c r="F522" s="221"/>
      <c r="G522" s="221"/>
      <c r="H522" s="221"/>
      <c r="I522" s="221"/>
      <c r="J522" s="221"/>
    </row>
    <row r="523" spans="1:10" ht="12.75">
      <c r="A523" s="221"/>
      <c r="B523" s="221"/>
      <c r="C523" s="221"/>
      <c r="D523" s="221"/>
      <c r="E523" s="221"/>
      <c r="F523" s="221"/>
      <c r="G523" s="221"/>
      <c r="H523" s="221"/>
      <c r="I523" s="221"/>
      <c r="J523" s="221"/>
    </row>
    <row r="524" spans="1:10" ht="12.75">
      <c r="A524" s="221"/>
      <c r="B524" s="221"/>
      <c r="C524" s="221"/>
      <c r="D524" s="221"/>
      <c r="E524" s="221"/>
      <c r="F524" s="221"/>
      <c r="G524" s="221"/>
      <c r="H524" s="221"/>
      <c r="I524" s="221"/>
      <c r="J524" s="221"/>
    </row>
    <row r="525" spans="1:10" ht="12.75">
      <c r="A525" s="221"/>
      <c r="B525" s="221"/>
      <c r="C525" s="221"/>
      <c r="D525" s="221"/>
      <c r="E525" s="221"/>
      <c r="F525" s="221"/>
      <c r="G525" s="221"/>
      <c r="H525" s="221"/>
      <c r="I525" s="221"/>
      <c r="J525" s="221"/>
    </row>
    <row r="526" spans="1:10" ht="12.75">
      <c r="A526" s="221"/>
      <c r="B526" s="221"/>
      <c r="C526" s="221"/>
      <c r="D526" s="221"/>
      <c r="E526" s="221"/>
      <c r="F526" s="221"/>
      <c r="G526" s="221"/>
      <c r="H526" s="221"/>
      <c r="I526" s="221"/>
      <c r="J526" s="221"/>
    </row>
    <row r="527" spans="1:10" ht="12.75">
      <c r="A527" s="221"/>
      <c r="B527" s="221"/>
      <c r="C527" s="221"/>
      <c r="D527" s="221"/>
      <c r="E527" s="221"/>
      <c r="F527" s="221"/>
      <c r="G527" s="221"/>
      <c r="H527" s="221"/>
      <c r="I527" s="221"/>
      <c r="J527" s="221"/>
    </row>
    <row r="528" spans="1:10" ht="12.75">
      <c r="A528" s="221"/>
      <c r="B528" s="221"/>
      <c r="C528" s="221"/>
      <c r="D528" s="221"/>
      <c r="E528" s="221"/>
      <c r="F528" s="221"/>
      <c r="G528" s="221"/>
      <c r="H528" s="221"/>
      <c r="I528" s="221"/>
      <c r="J528" s="221"/>
    </row>
    <row r="529" spans="1:10" ht="12.75">
      <c r="A529" s="221"/>
      <c r="B529" s="221"/>
      <c r="C529" s="221"/>
      <c r="D529" s="221"/>
      <c r="E529" s="221"/>
      <c r="F529" s="221"/>
      <c r="G529" s="221"/>
      <c r="H529" s="221"/>
      <c r="I529" s="221"/>
      <c r="J529" s="221"/>
    </row>
    <row r="530" spans="1:10" ht="12.75">
      <c r="A530" s="221"/>
      <c r="B530" s="221"/>
      <c r="C530" s="221"/>
      <c r="D530" s="221"/>
      <c r="E530" s="221"/>
      <c r="F530" s="221"/>
      <c r="G530" s="221"/>
      <c r="H530" s="221"/>
      <c r="I530" s="221"/>
      <c r="J530" s="221"/>
    </row>
    <row r="531" spans="1:10" ht="12.75">
      <c r="A531" s="221"/>
      <c r="B531" s="221"/>
      <c r="C531" s="221"/>
      <c r="D531" s="221"/>
      <c r="E531" s="221"/>
      <c r="F531" s="221"/>
      <c r="G531" s="221"/>
      <c r="H531" s="221"/>
      <c r="I531" s="221"/>
      <c r="J531" s="221"/>
    </row>
    <row r="532" spans="1:10" ht="12.75">
      <c r="A532" s="221"/>
      <c r="B532" s="221"/>
      <c r="C532" s="221"/>
      <c r="D532" s="221"/>
      <c r="E532" s="221"/>
      <c r="F532" s="221"/>
      <c r="G532" s="221"/>
      <c r="H532" s="221"/>
      <c r="I532" s="221"/>
      <c r="J532" s="221"/>
    </row>
    <row r="533" spans="1:10" ht="12.75">
      <c r="A533" s="221"/>
      <c r="B533" s="221"/>
      <c r="C533" s="221"/>
      <c r="D533" s="221"/>
      <c r="E533" s="221"/>
      <c r="F533" s="221"/>
      <c r="G533" s="221"/>
      <c r="H533" s="221"/>
      <c r="I533" s="221"/>
      <c r="J533" s="221"/>
    </row>
    <row r="534" spans="1:10" ht="12.75">
      <c r="A534" s="221"/>
      <c r="B534" s="221"/>
      <c r="C534" s="221"/>
      <c r="D534" s="221"/>
      <c r="E534" s="221"/>
      <c r="F534" s="221"/>
      <c r="G534" s="221"/>
      <c r="H534" s="221"/>
      <c r="I534" s="221"/>
      <c r="J534" s="221"/>
    </row>
    <row r="535" spans="1:10" ht="12.75">
      <c r="A535" s="221"/>
      <c r="B535" s="221"/>
      <c r="C535" s="221"/>
      <c r="D535" s="221"/>
      <c r="E535" s="221"/>
      <c r="F535" s="221"/>
      <c r="G535" s="221"/>
      <c r="H535" s="221"/>
      <c r="I535" s="221"/>
      <c r="J535" s="221"/>
    </row>
    <row r="536" spans="1:10" ht="12.75">
      <c r="A536" s="221"/>
      <c r="B536" s="221"/>
      <c r="C536" s="221"/>
      <c r="D536" s="221"/>
      <c r="E536" s="221"/>
      <c r="F536" s="221"/>
      <c r="G536" s="221"/>
      <c r="H536" s="221"/>
      <c r="I536" s="221"/>
      <c r="J536" s="221"/>
    </row>
    <row r="537" spans="1:10" ht="12.75">
      <c r="A537" s="221"/>
      <c r="B537" s="221"/>
      <c r="C537" s="221"/>
      <c r="D537" s="221"/>
      <c r="E537" s="221"/>
      <c r="F537" s="221"/>
      <c r="G537" s="221"/>
      <c r="H537" s="221"/>
      <c r="I537" s="221"/>
      <c r="J537" s="221"/>
    </row>
    <row r="538" spans="1:10" ht="12.75">
      <c r="A538" s="221"/>
      <c r="B538" s="221"/>
      <c r="C538" s="221"/>
      <c r="D538" s="221"/>
      <c r="E538" s="221"/>
      <c r="F538" s="221"/>
      <c r="G538" s="221"/>
      <c r="H538" s="221"/>
      <c r="I538" s="221"/>
      <c r="J538" s="221"/>
    </row>
    <row r="539" spans="1:10" ht="12.75">
      <c r="A539" s="221"/>
      <c r="B539" s="221"/>
      <c r="C539" s="221"/>
      <c r="D539" s="221"/>
      <c r="E539" s="221"/>
      <c r="F539" s="221"/>
      <c r="G539" s="221"/>
      <c r="H539" s="221"/>
      <c r="I539" s="221"/>
      <c r="J539" s="221"/>
    </row>
    <row r="540" spans="1:10" ht="12.75">
      <c r="A540" s="221"/>
      <c r="B540" s="221"/>
      <c r="C540" s="221"/>
      <c r="D540" s="221"/>
      <c r="E540" s="221"/>
      <c r="F540" s="221"/>
      <c r="G540" s="221"/>
      <c r="H540" s="221"/>
      <c r="I540" s="221"/>
      <c r="J540" s="221"/>
    </row>
    <row r="541" spans="1:10" ht="12.75">
      <c r="A541" s="221"/>
      <c r="B541" s="221"/>
      <c r="C541" s="221"/>
      <c r="D541" s="221"/>
      <c r="E541" s="221"/>
      <c r="F541" s="221"/>
      <c r="G541" s="221"/>
      <c r="H541" s="221"/>
      <c r="I541" s="221"/>
      <c r="J541" s="221"/>
    </row>
    <row r="542" spans="1:10" ht="12.75">
      <c r="A542" s="221"/>
      <c r="B542" s="221"/>
      <c r="C542" s="221"/>
      <c r="D542" s="221"/>
      <c r="E542" s="221"/>
      <c r="F542" s="221"/>
      <c r="G542" s="221"/>
      <c r="H542" s="221"/>
      <c r="I542" s="221"/>
      <c r="J542" s="221"/>
    </row>
    <row r="543" spans="1:10" ht="12.75">
      <c r="A543" s="221"/>
      <c r="B543" s="221"/>
      <c r="C543" s="221"/>
      <c r="D543" s="221"/>
      <c r="E543" s="221"/>
      <c r="F543" s="221"/>
      <c r="G543" s="221"/>
      <c r="H543" s="221"/>
      <c r="I543" s="221"/>
      <c r="J543" s="221"/>
    </row>
    <row r="544" spans="1:10" ht="12.75">
      <c r="A544" s="221"/>
      <c r="B544" s="221"/>
      <c r="C544" s="221"/>
      <c r="D544" s="221"/>
      <c r="E544" s="221"/>
      <c r="F544" s="221"/>
      <c r="G544" s="221"/>
      <c r="H544" s="221"/>
      <c r="I544" s="221"/>
      <c r="J544" s="221"/>
    </row>
    <row r="545" spans="1:10" ht="12.75">
      <c r="A545" s="221"/>
      <c r="B545" s="221"/>
      <c r="C545" s="221"/>
      <c r="D545" s="221"/>
      <c r="E545" s="221"/>
      <c r="F545" s="221"/>
      <c r="G545" s="221"/>
      <c r="H545" s="221"/>
      <c r="I545" s="221"/>
      <c r="J545" s="221"/>
    </row>
    <row r="546" spans="1:10" ht="12.75">
      <c r="A546" s="221"/>
      <c r="B546" s="221"/>
      <c r="C546" s="221"/>
      <c r="D546" s="221"/>
      <c r="E546" s="221"/>
      <c r="F546" s="221"/>
      <c r="G546" s="221"/>
      <c r="H546" s="221"/>
      <c r="I546" s="221"/>
      <c r="J546" s="221"/>
    </row>
    <row r="547" spans="1:10" ht="12.75">
      <c r="A547" s="221"/>
      <c r="B547" s="221"/>
      <c r="C547" s="221"/>
      <c r="D547" s="221"/>
      <c r="E547" s="221"/>
      <c r="F547" s="221"/>
      <c r="G547" s="221"/>
      <c r="H547" s="221"/>
      <c r="I547" s="221"/>
      <c r="J547" s="221"/>
    </row>
    <row r="548" spans="1:10" ht="12.75">
      <c r="A548" s="221"/>
      <c r="B548" s="221"/>
      <c r="C548" s="221"/>
      <c r="D548" s="221"/>
      <c r="E548" s="221"/>
      <c r="F548" s="221"/>
      <c r="G548" s="221"/>
      <c r="H548" s="221"/>
      <c r="I548" s="221"/>
      <c r="J548" s="221"/>
    </row>
    <row r="549" spans="1:10" ht="12.75">
      <c r="A549" s="221"/>
      <c r="B549" s="221"/>
      <c r="C549" s="221"/>
      <c r="D549" s="221"/>
      <c r="E549" s="221"/>
      <c r="F549" s="221"/>
      <c r="G549" s="221"/>
      <c r="H549" s="221"/>
      <c r="I549" s="221"/>
      <c r="J549" s="221"/>
    </row>
    <row r="550" spans="1:10" ht="12.75">
      <c r="A550" s="221"/>
      <c r="B550" s="221"/>
      <c r="C550" s="221"/>
      <c r="D550" s="221"/>
      <c r="E550" s="221"/>
      <c r="F550" s="221"/>
      <c r="G550" s="221"/>
      <c r="H550" s="221"/>
      <c r="I550" s="221"/>
      <c r="J550" s="221"/>
    </row>
    <row r="551" spans="1:10" ht="12.75">
      <c r="A551" s="221"/>
      <c r="B551" s="221"/>
      <c r="C551" s="221"/>
      <c r="D551" s="221"/>
      <c r="E551" s="221"/>
      <c r="F551" s="221"/>
      <c r="G551" s="221"/>
      <c r="H551" s="221"/>
      <c r="I551" s="221"/>
      <c r="J551" s="221"/>
    </row>
    <row r="552" spans="1:10" ht="12.75">
      <c r="A552" s="221"/>
      <c r="B552" s="221"/>
      <c r="C552" s="221"/>
      <c r="D552" s="221"/>
      <c r="E552" s="221"/>
      <c r="F552" s="221"/>
      <c r="G552" s="221"/>
      <c r="H552" s="221"/>
      <c r="I552" s="221"/>
      <c r="J552" s="221"/>
    </row>
    <row r="553" spans="1:10" ht="12.75">
      <c r="A553" s="221"/>
      <c r="B553" s="221"/>
      <c r="C553" s="221"/>
      <c r="D553" s="221"/>
      <c r="E553" s="221"/>
      <c r="F553" s="221"/>
      <c r="G553" s="221"/>
      <c r="H553" s="221"/>
      <c r="I553" s="221"/>
      <c r="J553" s="221"/>
    </row>
    <row r="554" spans="1:10" ht="12.75">
      <c r="A554" s="221"/>
      <c r="B554" s="221"/>
      <c r="C554" s="221"/>
      <c r="D554" s="221"/>
      <c r="E554" s="221"/>
      <c r="F554" s="221"/>
      <c r="G554" s="221"/>
      <c r="H554" s="221"/>
      <c r="I554" s="221"/>
      <c r="J554" s="221"/>
    </row>
    <row r="555" spans="1:10" ht="12.75">
      <c r="A555" s="221"/>
      <c r="B555" s="221"/>
      <c r="C555" s="221"/>
      <c r="D555" s="221"/>
      <c r="E555" s="221"/>
      <c r="F555" s="221"/>
      <c r="G555" s="221"/>
      <c r="H555" s="221"/>
      <c r="I555" s="221"/>
      <c r="J555" s="221"/>
    </row>
    <row r="556" spans="1:10" ht="12.75">
      <c r="A556" s="221"/>
      <c r="B556" s="221"/>
      <c r="C556" s="221"/>
      <c r="D556" s="221"/>
      <c r="E556" s="221"/>
      <c r="F556" s="221"/>
      <c r="G556" s="221"/>
      <c r="H556" s="221"/>
      <c r="I556" s="221"/>
      <c r="J556" s="221"/>
    </row>
    <row r="557" spans="1:10" ht="12.75">
      <c r="A557" s="221"/>
      <c r="B557" s="221"/>
      <c r="C557" s="221"/>
      <c r="D557" s="221"/>
      <c r="E557" s="221"/>
      <c r="F557" s="221"/>
      <c r="G557" s="221"/>
      <c r="H557" s="221"/>
      <c r="I557" s="221"/>
      <c r="J557" s="221"/>
    </row>
    <row r="558" spans="1:10" ht="12.75">
      <c r="A558" s="221"/>
      <c r="B558" s="221"/>
      <c r="C558" s="221"/>
      <c r="D558" s="221"/>
      <c r="E558" s="221"/>
      <c r="F558" s="221"/>
      <c r="G558" s="221"/>
      <c r="H558" s="221"/>
      <c r="I558" s="221"/>
      <c r="J558" s="221"/>
    </row>
    <row r="559" spans="1:10" ht="12.75">
      <c r="A559" s="221"/>
      <c r="B559" s="221"/>
      <c r="C559" s="221"/>
      <c r="D559" s="221"/>
      <c r="E559" s="221"/>
      <c r="F559" s="221"/>
      <c r="G559" s="221"/>
      <c r="H559" s="221"/>
      <c r="I559" s="221"/>
      <c r="J559" s="221"/>
    </row>
    <row r="560" spans="1:10" ht="12.75">
      <c r="A560" s="221"/>
      <c r="B560" s="221"/>
      <c r="C560" s="221"/>
      <c r="D560" s="221"/>
      <c r="E560" s="221"/>
      <c r="F560" s="221"/>
      <c r="G560" s="221"/>
      <c r="H560" s="221"/>
      <c r="I560" s="221"/>
      <c r="J560" s="221"/>
    </row>
    <row r="561" spans="1:10" ht="12.75">
      <c r="A561" s="221"/>
      <c r="B561" s="221"/>
      <c r="C561" s="221"/>
      <c r="D561" s="221"/>
      <c r="E561" s="221"/>
      <c r="F561" s="221"/>
      <c r="G561" s="221"/>
      <c r="H561" s="221"/>
      <c r="I561" s="221"/>
      <c r="J561" s="221"/>
    </row>
    <row r="562" spans="1:10" ht="12.75">
      <c r="A562" s="221"/>
      <c r="B562" s="221"/>
      <c r="C562" s="221"/>
      <c r="D562" s="221"/>
      <c r="E562" s="221"/>
      <c r="F562" s="221"/>
      <c r="G562" s="221"/>
      <c r="H562" s="221"/>
      <c r="I562" s="221"/>
      <c r="J562" s="221"/>
    </row>
    <row r="563" spans="1:10" ht="12.75">
      <c r="A563" s="221"/>
      <c r="B563" s="221"/>
      <c r="C563" s="221"/>
      <c r="D563" s="221"/>
      <c r="E563" s="221"/>
      <c r="F563" s="221"/>
      <c r="G563" s="221"/>
      <c r="H563" s="221"/>
      <c r="I563" s="221"/>
      <c r="J563" s="221"/>
    </row>
    <row r="564" spans="1:10" ht="12.75">
      <c r="A564" s="221"/>
      <c r="B564" s="221"/>
      <c r="C564" s="221"/>
      <c r="D564" s="221"/>
      <c r="E564" s="221"/>
      <c r="F564" s="221"/>
      <c r="G564" s="221"/>
      <c r="H564" s="221"/>
      <c r="I564" s="221"/>
      <c r="J564" s="221"/>
    </row>
    <row r="565" spans="1:10" ht="12.75">
      <c r="A565" s="221"/>
      <c r="B565" s="221"/>
      <c r="C565" s="221"/>
      <c r="D565" s="221"/>
      <c r="E565" s="221"/>
      <c r="F565" s="221"/>
      <c r="G565" s="221"/>
      <c r="H565" s="221"/>
      <c r="I565" s="221"/>
      <c r="J565" s="221"/>
    </row>
    <row r="566" spans="1:10" ht="12.75">
      <c r="A566" s="221"/>
      <c r="B566" s="221"/>
      <c r="C566" s="221"/>
      <c r="D566" s="221"/>
      <c r="E566" s="221"/>
      <c r="F566" s="221"/>
      <c r="G566" s="221"/>
      <c r="H566" s="221"/>
      <c r="I566" s="221"/>
      <c r="J566" s="221"/>
    </row>
    <row r="567" spans="1:10" ht="12.75">
      <c r="A567" s="221"/>
      <c r="B567" s="221"/>
      <c r="C567" s="221"/>
      <c r="D567" s="221"/>
      <c r="E567" s="221"/>
      <c r="F567" s="221"/>
      <c r="G567" s="221"/>
      <c r="H567" s="221"/>
      <c r="I567" s="221"/>
      <c r="J567" s="221"/>
    </row>
    <row r="568" spans="1:10" ht="12.75">
      <c r="A568" s="221"/>
      <c r="B568" s="221"/>
      <c r="C568" s="221"/>
      <c r="D568" s="221"/>
      <c r="E568" s="221"/>
      <c r="F568" s="221"/>
      <c r="G568" s="221"/>
      <c r="H568" s="221"/>
      <c r="I568" s="221"/>
      <c r="J568" s="221"/>
    </row>
    <row r="569" spans="1:10" ht="12.75">
      <c r="A569" s="221"/>
      <c r="B569" s="221"/>
      <c r="C569" s="221"/>
      <c r="D569" s="221"/>
      <c r="E569" s="221"/>
      <c r="F569" s="221"/>
      <c r="G569" s="221"/>
      <c r="H569" s="221"/>
      <c r="I569" s="221"/>
      <c r="J569" s="221"/>
    </row>
    <row r="570" spans="1:10" ht="12.75">
      <c r="A570" s="221"/>
      <c r="B570" s="221"/>
      <c r="C570" s="221"/>
      <c r="D570" s="221"/>
      <c r="E570" s="221"/>
      <c r="F570" s="221"/>
      <c r="G570" s="221"/>
      <c r="H570" s="221"/>
      <c r="I570" s="221"/>
      <c r="J570" s="221"/>
    </row>
    <row r="571" spans="1:10" ht="12.75">
      <c r="A571" s="221"/>
      <c r="B571" s="221"/>
      <c r="C571" s="221"/>
      <c r="D571" s="221"/>
      <c r="E571" s="221"/>
      <c r="F571" s="221"/>
      <c r="G571" s="221"/>
      <c r="H571" s="221"/>
      <c r="I571" s="221"/>
      <c r="J571" s="221"/>
    </row>
    <row r="572" spans="1:10" ht="12.75">
      <c r="A572" s="221"/>
      <c r="B572" s="221"/>
      <c r="C572" s="221"/>
      <c r="D572" s="221"/>
      <c r="E572" s="221"/>
      <c r="F572" s="221"/>
      <c r="G572" s="221"/>
      <c r="H572" s="221"/>
      <c r="I572" s="221"/>
      <c r="J572" s="221"/>
    </row>
    <row r="573" spans="1:10" ht="12.75">
      <c r="A573" s="221"/>
      <c r="B573" s="221"/>
      <c r="C573" s="221"/>
      <c r="D573" s="221"/>
      <c r="E573" s="221"/>
      <c r="F573" s="221"/>
      <c r="G573" s="221"/>
      <c r="H573" s="221"/>
      <c r="I573" s="221"/>
      <c r="J573" s="221"/>
    </row>
    <row r="574" spans="1:10" ht="12.75">
      <c r="A574" s="221"/>
      <c r="B574" s="221"/>
      <c r="C574" s="221"/>
      <c r="D574" s="221"/>
      <c r="E574" s="221"/>
      <c r="F574" s="221"/>
      <c r="G574" s="221"/>
      <c r="H574" s="221"/>
      <c r="I574" s="221"/>
      <c r="J574" s="221"/>
    </row>
    <row r="575" spans="1:10" ht="12.75">
      <c r="A575" s="221"/>
      <c r="B575" s="221"/>
      <c r="C575" s="221"/>
      <c r="D575" s="221"/>
      <c r="E575" s="221"/>
      <c r="F575" s="221"/>
      <c r="G575" s="221"/>
      <c r="H575" s="221"/>
      <c r="I575" s="221"/>
      <c r="J575" s="221"/>
    </row>
    <row r="576" spans="1:10" ht="12.75">
      <c r="A576" s="221"/>
      <c r="B576" s="221"/>
      <c r="C576" s="221"/>
      <c r="D576" s="221"/>
      <c r="E576" s="221"/>
      <c r="F576" s="221"/>
      <c r="G576" s="221"/>
      <c r="H576" s="221"/>
      <c r="I576" s="221"/>
      <c r="J576" s="221"/>
    </row>
    <row r="577" spans="1:10" ht="12.75">
      <c r="A577" s="221"/>
      <c r="B577" s="221"/>
      <c r="C577" s="221"/>
      <c r="D577" s="221"/>
      <c r="E577" s="221"/>
      <c r="F577" s="221"/>
      <c r="G577" s="221"/>
      <c r="H577" s="221"/>
      <c r="I577" s="221"/>
      <c r="J577" s="221"/>
    </row>
    <row r="578" spans="1:10" ht="12.75">
      <c r="A578" s="221"/>
      <c r="B578" s="221"/>
      <c r="C578" s="221"/>
      <c r="D578" s="221"/>
      <c r="E578" s="221"/>
      <c r="F578" s="221"/>
      <c r="G578" s="221"/>
      <c r="H578" s="221"/>
      <c r="I578" s="221"/>
      <c r="J578" s="221"/>
    </row>
    <row r="579" spans="1:10" ht="12.75">
      <c r="A579" s="221"/>
      <c r="B579" s="221"/>
      <c r="C579" s="221"/>
      <c r="D579" s="221"/>
      <c r="E579" s="221"/>
      <c r="F579" s="221"/>
      <c r="G579" s="221"/>
      <c r="H579" s="221"/>
      <c r="I579" s="221"/>
      <c r="J579" s="221"/>
    </row>
    <row r="580" spans="1:10" ht="12.75">
      <c r="A580" s="221"/>
      <c r="B580" s="221"/>
      <c r="C580" s="221"/>
      <c r="D580" s="221"/>
      <c r="E580" s="221"/>
      <c r="F580" s="221"/>
      <c r="G580" s="221"/>
      <c r="H580" s="221"/>
      <c r="I580" s="221"/>
      <c r="J580" s="221"/>
    </row>
    <row r="581" spans="1:10" ht="12.75">
      <c r="A581" s="221"/>
      <c r="B581" s="221"/>
      <c r="C581" s="221"/>
      <c r="D581" s="221"/>
      <c r="E581" s="221"/>
      <c r="F581" s="221"/>
      <c r="G581" s="221"/>
      <c r="H581" s="221"/>
      <c r="I581" s="221"/>
      <c r="J581" s="221"/>
    </row>
    <row r="582" spans="1:10" ht="12.75">
      <c r="A582" s="221"/>
      <c r="B582" s="221"/>
      <c r="C582" s="221"/>
      <c r="D582" s="221"/>
      <c r="E582" s="221"/>
      <c r="F582" s="221"/>
      <c r="G582" s="221"/>
      <c r="H582" s="221"/>
      <c r="I582" s="221"/>
      <c r="J582" s="221"/>
    </row>
    <row r="583" spans="1:10" ht="12.75">
      <c r="A583" s="221"/>
      <c r="B583" s="221"/>
      <c r="C583" s="221"/>
      <c r="D583" s="221"/>
      <c r="E583" s="221"/>
      <c r="F583" s="221"/>
      <c r="G583" s="221"/>
      <c r="H583" s="221"/>
      <c r="I583" s="221"/>
      <c r="J583" s="221"/>
    </row>
    <row r="584" spans="1:10" ht="12.75">
      <c r="A584" s="221"/>
      <c r="B584" s="221"/>
      <c r="C584" s="221"/>
      <c r="D584" s="221"/>
      <c r="E584" s="221"/>
      <c r="F584" s="221"/>
      <c r="G584" s="221"/>
      <c r="H584" s="221"/>
      <c r="I584" s="221"/>
      <c r="J584" s="221"/>
    </row>
    <row r="585" spans="1:10" ht="12.75">
      <c r="A585" s="221"/>
      <c r="B585" s="221"/>
      <c r="C585" s="221"/>
      <c r="D585" s="221"/>
      <c r="E585" s="221"/>
      <c r="F585" s="221"/>
      <c r="G585" s="221"/>
      <c r="H585" s="221"/>
      <c r="I585" s="221"/>
      <c r="J585" s="221"/>
    </row>
    <row r="586" spans="1:10" ht="12.75">
      <c r="A586" s="221"/>
      <c r="B586" s="221"/>
      <c r="C586" s="221"/>
      <c r="D586" s="221"/>
      <c r="E586" s="221"/>
      <c r="F586" s="221"/>
      <c r="G586" s="221"/>
      <c r="H586" s="221"/>
      <c r="I586" s="221"/>
      <c r="J586" s="221"/>
    </row>
    <row r="587" spans="1:10" ht="12.75">
      <c r="A587" s="221"/>
      <c r="B587" s="221"/>
      <c r="C587" s="221"/>
      <c r="D587" s="221"/>
      <c r="E587" s="221"/>
      <c r="F587" s="221"/>
      <c r="G587" s="221"/>
      <c r="H587" s="221"/>
      <c r="I587" s="221"/>
      <c r="J587" s="221"/>
    </row>
    <row r="588" spans="1:10" ht="12.75">
      <c r="A588" s="221"/>
      <c r="B588" s="221"/>
      <c r="C588" s="221"/>
      <c r="D588" s="221"/>
      <c r="E588" s="221"/>
      <c r="F588" s="221"/>
      <c r="G588" s="221"/>
      <c r="H588" s="221"/>
      <c r="I588" s="221"/>
      <c r="J588" s="221"/>
    </row>
    <row r="589" spans="1:10" ht="12.75">
      <c r="A589" s="221"/>
      <c r="B589" s="221"/>
      <c r="C589" s="221"/>
      <c r="D589" s="221"/>
      <c r="E589" s="221"/>
      <c r="F589" s="221"/>
      <c r="G589" s="221"/>
      <c r="H589" s="221"/>
      <c r="I589" s="221"/>
      <c r="J589" s="221"/>
    </row>
    <row r="590" spans="1:10" ht="12.75">
      <c r="A590" s="221"/>
      <c r="B590" s="221"/>
      <c r="C590" s="221"/>
      <c r="D590" s="221"/>
      <c r="E590" s="221"/>
      <c r="F590" s="221"/>
      <c r="G590" s="221"/>
      <c r="H590" s="221"/>
      <c r="I590" s="221"/>
      <c r="J590" s="221"/>
    </row>
    <row r="591" spans="1:10" ht="12.75">
      <c r="A591" s="221"/>
      <c r="B591" s="221"/>
      <c r="C591" s="221"/>
      <c r="D591" s="221"/>
      <c r="E591" s="221"/>
      <c r="F591" s="221"/>
      <c r="G591" s="221"/>
      <c r="H591" s="221"/>
      <c r="I591" s="221"/>
      <c r="J591" s="221"/>
    </row>
    <row r="592" spans="1:10" ht="12.75">
      <c r="A592" s="221"/>
      <c r="B592" s="221"/>
      <c r="C592" s="221"/>
      <c r="D592" s="221"/>
      <c r="E592" s="221"/>
      <c r="F592" s="221"/>
      <c r="G592" s="221"/>
      <c r="H592" s="221"/>
      <c r="I592" s="221"/>
      <c r="J592" s="221"/>
    </row>
    <row r="593" spans="1:10" ht="12.75">
      <c r="A593" s="221"/>
      <c r="B593" s="221"/>
      <c r="C593" s="221"/>
      <c r="D593" s="221"/>
      <c r="E593" s="221"/>
      <c r="F593" s="221"/>
      <c r="G593" s="221"/>
      <c r="H593" s="221"/>
      <c r="I593" s="221"/>
      <c r="J593" s="221"/>
    </row>
    <row r="594" spans="1:10" ht="12.75">
      <c r="A594" s="221"/>
      <c r="B594" s="221"/>
      <c r="C594" s="221"/>
      <c r="D594" s="221"/>
      <c r="E594" s="221"/>
      <c r="F594" s="221"/>
      <c r="G594" s="221"/>
      <c r="H594" s="221"/>
      <c r="I594" s="221"/>
      <c r="J594" s="221"/>
    </row>
    <row r="595" spans="1:10" ht="12.75">
      <c r="A595" s="221"/>
      <c r="B595" s="221"/>
      <c r="C595" s="221"/>
      <c r="D595" s="221"/>
      <c r="E595" s="221"/>
      <c r="F595" s="221"/>
      <c r="G595" s="221"/>
      <c r="H595" s="221"/>
      <c r="I595" s="221"/>
      <c r="J595" s="221"/>
    </row>
    <row r="596" spans="1:10" ht="12.75">
      <c r="A596" s="221"/>
      <c r="B596" s="221"/>
      <c r="C596" s="221"/>
      <c r="D596" s="221"/>
      <c r="E596" s="221"/>
      <c r="F596" s="221"/>
      <c r="G596" s="221"/>
      <c r="H596" s="221"/>
      <c r="I596" s="221"/>
      <c r="J596" s="221"/>
    </row>
    <row r="597" spans="1:10" ht="12.75">
      <c r="A597" s="221"/>
      <c r="B597" s="221"/>
      <c r="C597" s="221"/>
      <c r="D597" s="221"/>
      <c r="E597" s="221"/>
      <c r="F597" s="221"/>
      <c r="G597" s="221"/>
      <c r="H597" s="221"/>
      <c r="I597" s="221"/>
      <c r="J597" s="221"/>
    </row>
    <row r="598" spans="1:10" ht="12.75">
      <c r="A598" s="221"/>
      <c r="B598" s="221"/>
      <c r="C598" s="221"/>
      <c r="D598" s="221"/>
      <c r="E598" s="221"/>
      <c r="F598" s="221"/>
      <c r="G598" s="221"/>
      <c r="H598" s="221"/>
      <c r="I598" s="221"/>
      <c r="J598" s="221"/>
    </row>
    <row r="599" spans="1:10" ht="12.75">
      <c r="A599" s="221"/>
      <c r="B599" s="221"/>
      <c r="C599" s="221"/>
      <c r="D599" s="221"/>
      <c r="E599" s="221"/>
      <c r="F599" s="221"/>
      <c r="G599" s="221"/>
      <c r="H599" s="221"/>
      <c r="I599" s="221"/>
      <c r="J599" s="221"/>
    </row>
    <row r="600" spans="1:10" ht="12.75">
      <c r="A600" s="221"/>
      <c r="B600" s="221"/>
      <c r="C600" s="221"/>
      <c r="D600" s="221"/>
      <c r="E600" s="221"/>
      <c r="F600" s="221"/>
      <c r="G600" s="221"/>
      <c r="H600" s="221"/>
      <c r="I600" s="221"/>
      <c r="J600" s="221"/>
    </row>
    <row r="601" spans="1:10" ht="12.75">
      <c r="A601" s="221"/>
      <c r="B601" s="221"/>
      <c r="C601" s="221"/>
      <c r="D601" s="221"/>
      <c r="E601" s="221"/>
      <c r="F601" s="221"/>
      <c r="G601" s="221"/>
      <c r="H601" s="221"/>
      <c r="I601" s="221"/>
      <c r="J601" s="221"/>
    </row>
    <row r="602" spans="1:10" ht="12.75">
      <c r="A602" s="221"/>
      <c r="B602" s="221"/>
      <c r="C602" s="221"/>
      <c r="D602" s="221"/>
      <c r="E602" s="221"/>
      <c r="F602" s="221"/>
      <c r="G602" s="221"/>
      <c r="H602" s="221"/>
      <c r="I602" s="221"/>
      <c r="J602" s="221"/>
    </row>
    <row r="603" spans="1:10" ht="12.75">
      <c r="A603" s="221"/>
      <c r="B603" s="221"/>
      <c r="C603" s="221"/>
      <c r="D603" s="221"/>
      <c r="E603" s="221"/>
      <c r="F603" s="221"/>
      <c r="G603" s="221"/>
      <c r="H603" s="221"/>
      <c r="I603" s="221"/>
      <c r="J603" s="221"/>
    </row>
    <row r="604" spans="1:10" ht="12.75">
      <c r="A604" s="221"/>
      <c r="B604" s="221"/>
      <c r="C604" s="221"/>
      <c r="D604" s="221"/>
      <c r="E604" s="221"/>
      <c r="F604" s="221"/>
      <c r="G604" s="221"/>
      <c r="H604" s="221"/>
      <c r="I604" s="221"/>
      <c r="J604" s="221"/>
    </row>
    <row r="605" spans="1:10" ht="12.75">
      <c r="A605" s="221"/>
      <c r="B605" s="221"/>
      <c r="C605" s="221"/>
      <c r="D605" s="221"/>
      <c r="E605" s="221"/>
      <c r="F605" s="221"/>
      <c r="G605" s="221"/>
      <c r="H605" s="221"/>
      <c r="I605" s="221"/>
      <c r="J605" s="221"/>
    </row>
    <row r="606" spans="1:10" ht="12.75">
      <c r="A606" s="221"/>
      <c r="B606" s="221"/>
      <c r="C606" s="221"/>
      <c r="D606" s="221"/>
      <c r="E606" s="221"/>
      <c r="F606" s="221"/>
      <c r="G606" s="221"/>
      <c r="H606" s="221"/>
      <c r="I606" s="221"/>
      <c r="J606" s="221"/>
    </row>
    <row r="607" spans="1:10" ht="12.75">
      <c r="A607" s="221"/>
      <c r="B607" s="221"/>
      <c r="C607" s="221"/>
      <c r="D607" s="221"/>
      <c r="E607" s="221"/>
      <c r="F607" s="221"/>
      <c r="G607" s="221"/>
      <c r="H607" s="221"/>
      <c r="I607" s="221"/>
      <c r="J607" s="221"/>
    </row>
    <row r="608" spans="1:10" ht="12.75">
      <c r="A608" s="221"/>
      <c r="B608" s="221"/>
      <c r="C608" s="221"/>
      <c r="D608" s="221"/>
      <c r="E608" s="221"/>
      <c r="F608" s="221"/>
      <c r="G608" s="221"/>
      <c r="H608" s="221"/>
      <c r="I608" s="221"/>
      <c r="J608" s="221"/>
    </row>
    <row r="609" spans="1:10" ht="12.75">
      <c r="A609" s="221"/>
      <c r="B609" s="221"/>
      <c r="C609" s="221"/>
      <c r="D609" s="221"/>
      <c r="E609" s="221"/>
      <c r="F609" s="221"/>
      <c r="G609" s="221"/>
      <c r="H609" s="221"/>
      <c r="I609" s="221"/>
      <c r="J609" s="221"/>
    </row>
    <row r="610" spans="1:10" ht="12.75">
      <c r="A610" s="221"/>
      <c r="B610" s="221"/>
      <c r="C610" s="221"/>
      <c r="D610" s="221"/>
      <c r="E610" s="221"/>
      <c r="F610" s="221"/>
      <c r="G610" s="221"/>
      <c r="H610" s="221"/>
      <c r="I610" s="221"/>
      <c r="J610" s="221"/>
    </row>
    <row r="611" spans="1:10" ht="12.75">
      <c r="A611" s="221"/>
      <c r="B611" s="221"/>
      <c r="C611" s="221"/>
      <c r="D611" s="221"/>
      <c r="E611" s="221"/>
      <c r="F611" s="221"/>
      <c r="G611" s="221"/>
      <c r="H611" s="221"/>
      <c r="I611" s="221"/>
      <c r="J611" s="221"/>
    </row>
    <row r="612" spans="1:10" ht="12.75">
      <c r="A612" s="221"/>
      <c r="B612" s="221"/>
      <c r="C612" s="221"/>
      <c r="D612" s="221"/>
      <c r="E612" s="221"/>
      <c r="F612" s="221"/>
      <c r="G612" s="221"/>
      <c r="H612" s="221"/>
      <c r="I612" s="221"/>
      <c r="J612" s="221"/>
    </row>
    <row r="613" spans="1:10" ht="12.75">
      <c r="A613" s="221"/>
      <c r="B613" s="221"/>
      <c r="C613" s="221"/>
      <c r="D613" s="221"/>
      <c r="E613" s="221"/>
      <c r="F613" s="221"/>
      <c r="G613" s="221"/>
      <c r="H613" s="221"/>
      <c r="I613" s="221"/>
      <c r="J613" s="221"/>
    </row>
    <row r="614" spans="1:10" ht="12.75">
      <c r="A614" s="221"/>
      <c r="B614" s="221"/>
      <c r="C614" s="221"/>
      <c r="D614" s="221"/>
      <c r="E614" s="221"/>
      <c r="F614" s="221"/>
      <c r="G614" s="221"/>
      <c r="H614" s="221"/>
      <c r="I614" s="221"/>
      <c r="J614" s="221"/>
    </row>
    <row r="615" spans="1:10" ht="12.75">
      <c r="A615" s="221"/>
      <c r="B615" s="221"/>
      <c r="C615" s="221"/>
      <c r="D615" s="221"/>
      <c r="E615" s="221"/>
      <c r="F615" s="221"/>
      <c r="G615" s="221"/>
      <c r="H615" s="221"/>
      <c r="I615" s="221"/>
      <c r="J615" s="221"/>
    </row>
    <row r="616" spans="1:10" ht="12.75">
      <c r="A616" s="221"/>
      <c r="B616" s="221"/>
      <c r="C616" s="221"/>
      <c r="D616" s="221"/>
      <c r="E616" s="221"/>
      <c r="F616" s="221"/>
      <c r="G616" s="221"/>
      <c r="H616" s="221"/>
      <c r="I616" s="221"/>
      <c r="J616" s="221"/>
    </row>
    <row r="617" spans="1:10" ht="12.75">
      <c r="A617" s="221"/>
      <c r="B617" s="221"/>
      <c r="C617" s="221"/>
      <c r="D617" s="221"/>
      <c r="E617" s="221"/>
      <c r="F617" s="221"/>
      <c r="G617" s="221"/>
      <c r="H617" s="221"/>
      <c r="I617" s="221"/>
      <c r="J617" s="221"/>
    </row>
    <row r="618" spans="1:10" ht="12.75">
      <c r="A618" s="221"/>
      <c r="B618" s="221"/>
      <c r="C618" s="221"/>
      <c r="D618" s="221"/>
      <c r="E618" s="221"/>
      <c r="F618" s="221"/>
      <c r="G618" s="221"/>
      <c r="H618" s="221"/>
      <c r="I618" s="221"/>
      <c r="J618" s="221"/>
    </row>
    <row r="619" spans="1:10" ht="12.75">
      <c r="A619" s="221"/>
      <c r="B619" s="221"/>
      <c r="C619" s="221"/>
      <c r="D619" s="221"/>
      <c r="E619" s="221"/>
      <c r="F619" s="221"/>
      <c r="G619" s="221"/>
      <c r="H619" s="221"/>
      <c r="I619" s="221"/>
      <c r="J619" s="221"/>
    </row>
    <row r="620" spans="1:10" ht="12.75">
      <c r="A620" s="221"/>
      <c r="B620" s="221"/>
      <c r="C620" s="221"/>
      <c r="D620" s="221"/>
      <c r="E620" s="221"/>
      <c r="F620" s="221"/>
      <c r="G620" s="221"/>
      <c r="H620" s="221"/>
      <c r="I620" s="221"/>
      <c r="J620" s="221"/>
    </row>
    <row r="621" spans="1:10" ht="12.75">
      <c r="A621" s="221"/>
      <c r="B621" s="221"/>
      <c r="C621" s="221"/>
      <c r="D621" s="221"/>
      <c r="E621" s="221"/>
      <c r="F621" s="221"/>
      <c r="G621" s="221"/>
      <c r="H621" s="221"/>
      <c r="I621" s="221"/>
      <c r="J621" s="221"/>
    </row>
    <row r="622" spans="1:10" ht="12.75">
      <c r="A622" s="221"/>
      <c r="B622" s="221"/>
      <c r="C622" s="221"/>
      <c r="D622" s="221"/>
      <c r="E622" s="221"/>
      <c r="F622" s="221"/>
      <c r="G622" s="221"/>
      <c r="H622" s="221"/>
      <c r="I622" s="221"/>
      <c r="J622" s="221"/>
    </row>
    <row r="623" spans="1:10" ht="12.75">
      <c r="A623" s="221"/>
      <c r="B623" s="221"/>
      <c r="C623" s="221"/>
      <c r="D623" s="221"/>
      <c r="E623" s="221"/>
      <c r="F623" s="221"/>
      <c r="G623" s="221"/>
      <c r="H623" s="221"/>
      <c r="I623" s="221"/>
      <c r="J623" s="221"/>
    </row>
    <row r="624" spans="1:10" ht="12.75">
      <c r="A624" s="221"/>
      <c r="B624" s="221"/>
      <c r="C624" s="221"/>
      <c r="D624" s="221"/>
      <c r="E624" s="221"/>
      <c r="F624" s="221"/>
      <c r="G624" s="221"/>
      <c r="H624" s="221"/>
      <c r="I624" s="221"/>
      <c r="J624" s="221"/>
    </row>
    <row r="625" spans="1:10" ht="12.75">
      <c r="A625" s="221"/>
      <c r="B625" s="221"/>
      <c r="C625" s="221"/>
      <c r="D625" s="221"/>
      <c r="E625" s="221"/>
      <c r="F625" s="221"/>
      <c r="G625" s="221"/>
      <c r="H625" s="221"/>
      <c r="I625" s="221"/>
      <c r="J625" s="221"/>
    </row>
    <row r="626" spans="1:10" ht="12.75">
      <c r="A626" s="221"/>
      <c r="B626" s="221"/>
      <c r="C626" s="221"/>
      <c r="D626" s="221"/>
      <c r="E626" s="221"/>
      <c r="F626" s="221"/>
      <c r="G626" s="221"/>
      <c r="H626" s="221"/>
      <c r="I626" s="221"/>
      <c r="J626" s="221"/>
    </row>
    <row r="627" spans="1:10" ht="12.75">
      <c r="A627" s="221"/>
      <c r="B627" s="221"/>
      <c r="C627" s="221"/>
      <c r="D627" s="221"/>
      <c r="E627" s="221"/>
      <c r="F627" s="221"/>
      <c r="G627" s="221"/>
      <c r="H627" s="221"/>
      <c r="I627" s="221"/>
      <c r="J627" s="221"/>
    </row>
    <row r="628" spans="1:10" ht="12.75">
      <c r="A628" s="221"/>
      <c r="B628" s="221"/>
      <c r="C628" s="221"/>
      <c r="D628" s="221"/>
      <c r="E628" s="221"/>
      <c r="F628" s="221"/>
      <c r="G628" s="221"/>
      <c r="H628" s="221"/>
      <c r="I628" s="221"/>
      <c r="J628" s="221"/>
    </row>
    <row r="629" spans="1:10" ht="12.75">
      <c r="A629" s="221"/>
      <c r="B629" s="221"/>
      <c r="C629" s="221"/>
      <c r="D629" s="221"/>
      <c r="E629" s="221"/>
      <c r="F629" s="221"/>
      <c r="G629" s="221"/>
      <c r="H629" s="221"/>
      <c r="I629" s="221"/>
      <c r="J629" s="221"/>
    </row>
    <row r="630" spans="1:10" ht="12.75">
      <c r="A630" s="221"/>
      <c r="B630" s="221"/>
      <c r="C630" s="221"/>
      <c r="D630" s="221"/>
      <c r="E630" s="221"/>
      <c r="F630" s="221"/>
      <c r="G630" s="221"/>
      <c r="H630" s="221"/>
      <c r="I630" s="221"/>
      <c r="J630" s="221"/>
    </row>
    <row r="631" spans="1:10" ht="12.75">
      <c r="A631" s="221"/>
      <c r="B631" s="221"/>
      <c r="C631" s="221"/>
      <c r="D631" s="221"/>
      <c r="E631" s="221"/>
      <c r="F631" s="221"/>
      <c r="G631" s="221"/>
      <c r="H631" s="221"/>
      <c r="I631" s="221"/>
      <c r="J631" s="221"/>
    </row>
    <row r="632" spans="1:10" ht="12.75">
      <c r="A632" s="221"/>
      <c r="B632" s="221"/>
      <c r="C632" s="221"/>
      <c r="D632" s="221"/>
      <c r="E632" s="221"/>
      <c r="F632" s="221"/>
      <c r="G632" s="221"/>
      <c r="H632" s="221"/>
      <c r="I632" s="221"/>
      <c r="J632" s="221"/>
    </row>
    <row r="633" spans="1:10" ht="12.75">
      <c r="A633" s="221"/>
      <c r="B633" s="221"/>
      <c r="C633" s="221"/>
      <c r="D633" s="221"/>
      <c r="E633" s="221"/>
      <c r="F633" s="221"/>
      <c r="G633" s="221"/>
      <c r="H633" s="221"/>
      <c r="I633" s="221"/>
      <c r="J633" s="221"/>
    </row>
    <row r="634" spans="1:10" ht="12.75">
      <c r="A634" s="221"/>
      <c r="B634" s="221"/>
      <c r="C634" s="221"/>
      <c r="D634" s="221"/>
      <c r="E634" s="221"/>
      <c r="F634" s="221"/>
      <c r="G634" s="221"/>
      <c r="H634" s="221"/>
      <c r="I634" s="221"/>
      <c r="J634" s="221"/>
    </row>
    <row r="635" spans="1:10" ht="12.75">
      <c r="A635" s="221"/>
      <c r="B635" s="221"/>
      <c r="C635" s="221"/>
      <c r="D635" s="221"/>
      <c r="E635" s="221"/>
      <c r="F635" s="221"/>
      <c r="G635" s="221"/>
      <c r="H635" s="221"/>
      <c r="I635" s="221"/>
      <c r="J635" s="221"/>
    </row>
    <row r="636" spans="1:10" ht="12.75">
      <c r="A636" s="221"/>
      <c r="B636" s="221"/>
      <c r="C636" s="221"/>
      <c r="D636" s="221"/>
      <c r="E636" s="221"/>
      <c r="F636" s="221"/>
      <c r="G636" s="221"/>
      <c r="H636" s="221"/>
      <c r="I636" s="221"/>
      <c r="J636" s="221"/>
    </row>
    <row r="637" spans="1:10" ht="12.75">
      <c r="A637" s="221"/>
      <c r="B637" s="221"/>
      <c r="C637" s="221"/>
      <c r="D637" s="221"/>
      <c r="E637" s="221"/>
      <c r="F637" s="221"/>
      <c r="G637" s="221"/>
      <c r="H637" s="221"/>
      <c r="I637" s="221"/>
      <c r="J637" s="221"/>
    </row>
    <row r="638" spans="1:10" ht="12.75">
      <c r="A638" s="221"/>
      <c r="B638" s="221"/>
      <c r="C638" s="221"/>
      <c r="D638" s="221"/>
      <c r="E638" s="221"/>
      <c r="F638" s="221"/>
      <c r="G638" s="221"/>
      <c r="H638" s="221"/>
      <c r="I638" s="221"/>
      <c r="J638" s="221"/>
    </row>
    <row r="639" spans="1:10" ht="12.75">
      <c r="A639" s="221"/>
      <c r="B639" s="221"/>
      <c r="C639" s="221"/>
      <c r="D639" s="221"/>
      <c r="E639" s="221"/>
      <c r="F639" s="221"/>
      <c r="G639" s="221"/>
      <c r="H639" s="221"/>
      <c r="I639" s="221"/>
      <c r="J639" s="221"/>
    </row>
    <row r="640" spans="1:10" ht="12.75">
      <c r="A640" s="221"/>
      <c r="B640" s="221"/>
      <c r="C640" s="221"/>
      <c r="D640" s="221"/>
      <c r="E640" s="221"/>
      <c r="F640" s="221"/>
      <c r="G640" s="221"/>
      <c r="H640" s="221"/>
      <c r="I640" s="221"/>
      <c r="J640" s="221"/>
    </row>
    <row r="641" spans="1:10" ht="12.75">
      <c r="A641" s="221"/>
      <c r="B641" s="221"/>
      <c r="C641" s="221"/>
      <c r="D641" s="221"/>
      <c r="E641" s="221"/>
      <c r="F641" s="221"/>
      <c r="G641" s="221"/>
      <c r="H641" s="221"/>
      <c r="I641" s="221"/>
      <c r="J641" s="221"/>
    </row>
    <row r="642" spans="1:10" ht="12.75">
      <c r="A642" s="221"/>
      <c r="B642" s="221"/>
      <c r="C642" s="221"/>
      <c r="D642" s="221"/>
      <c r="E642" s="221"/>
      <c r="F642" s="221"/>
      <c r="G642" s="221"/>
      <c r="H642" s="221"/>
      <c r="I642" s="221"/>
      <c r="J642" s="221"/>
    </row>
    <row r="643" spans="1:10" ht="12.75">
      <c r="A643" s="221"/>
      <c r="B643" s="221"/>
      <c r="C643" s="221"/>
      <c r="D643" s="221"/>
      <c r="E643" s="221"/>
      <c r="F643" s="221"/>
      <c r="G643" s="221"/>
      <c r="H643" s="221"/>
      <c r="I643" s="221"/>
      <c r="J643" s="221"/>
    </row>
    <row r="644" spans="1:10" ht="12.75">
      <c r="A644" s="221"/>
      <c r="B644" s="221"/>
      <c r="C644" s="221"/>
      <c r="D644" s="221"/>
      <c r="E644" s="221"/>
      <c r="F644" s="221"/>
      <c r="G644" s="221"/>
      <c r="H644" s="221"/>
      <c r="I644" s="221"/>
      <c r="J644" s="221"/>
    </row>
    <row r="645" spans="1:10" ht="12.75">
      <c r="A645" s="221"/>
      <c r="B645" s="221"/>
      <c r="C645" s="221"/>
      <c r="D645" s="221"/>
      <c r="E645" s="221"/>
      <c r="F645" s="221"/>
      <c r="G645" s="221"/>
      <c r="H645" s="221"/>
      <c r="I645" s="221"/>
      <c r="J645" s="221"/>
    </row>
    <row r="646" spans="1:10" ht="12.75">
      <c r="A646" s="221"/>
      <c r="B646" s="221"/>
      <c r="C646" s="221"/>
      <c r="D646" s="221"/>
      <c r="E646" s="221"/>
      <c r="F646" s="221"/>
      <c r="G646" s="221"/>
      <c r="H646" s="221"/>
      <c r="I646" s="221"/>
      <c r="J646" s="221"/>
    </row>
    <row r="647" spans="1:10" ht="12.75">
      <c r="A647" s="221"/>
      <c r="B647" s="221"/>
      <c r="C647" s="221"/>
      <c r="D647" s="221"/>
      <c r="E647" s="221"/>
      <c r="F647" s="221"/>
      <c r="G647" s="221"/>
      <c r="H647" s="221"/>
      <c r="I647" s="221"/>
      <c r="J647" s="221"/>
    </row>
    <row r="648" spans="1:10" ht="12.75">
      <c r="A648" s="221"/>
      <c r="B648" s="221"/>
      <c r="C648" s="221"/>
      <c r="D648" s="221"/>
      <c r="E648" s="221"/>
      <c r="F648" s="221"/>
      <c r="G648" s="221"/>
      <c r="H648" s="221"/>
      <c r="I648" s="221"/>
      <c r="J648" s="221"/>
    </row>
    <row r="649" spans="1:10" ht="12.75">
      <c r="A649" s="221"/>
      <c r="B649" s="221"/>
      <c r="C649" s="221"/>
      <c r="D649" s="221"/>
      <c r="E649" s="221"/>
      <c r="F649" s="221"/>
      <c r="G649" s="221"/>
      <c r="H649" s="221"/>
      <c r="I649" s="221"/>
      <c r="J649" s="221"/>
    </row>
    <row r="650" spans="1:10" ht="12.75">
      <c r="A650" s="221"/>
      <c r="B650" s="221"/>
      <c r="C650" s="221"/>
      <c r="D650" s="221"/>
      <c r="E650" s="221"/>
      <c r="F650" s="221"/>
      <c r="G650" s="221"/>
      <c r="H650" s="221"/>
      <c r="I650" s="221"/>
      <c r="J650" s="221"/>
    </row>
    <row r="651" spans="1:10" ht="12.75">
      <c r="A651" s="221"/>
      <c r="B651" s="221"/>
      <c r="C651" s="221"/>
      <c r="D651" s="221"/>
      <c r="E651" s="221"/>
      <c r="F651" s="221"/>
      <c r="G651" s="221"/>
      <c r="H651" s="221"/>
      <c r="I651" s="221"/>
      <c r="J651" s="221"/>
    </row>
    <row r="652" spans="1:10" ht="12.75">
      <c r="A652" s="221"/>
      <c r="B652" s="221"/>
      <c r="C652" s="221"/>
      <c r="D652" s="221"/>
      <c r="E652" s="221"/>
      <c r="F652" s="221"/>
      <c r="G652" s="221"/>
      <c r="H652" s="221"/>
      <c r="I652" s="221"/>
      <c r="J652" s="221"/>
    </row>
    <row r="653" spans="1:10" ht="12.75">
      <c r="A653" s="221"/>
      <c r="B653" s="221"/>
      <c r="C653" s="221"/>
      <c r="D653" s="221"/>
      <c r="E653" s="221"/>
      <c r="F653" s="221"/>
      <c r="G653" s="221"/>
      <c r="H653" s="221"/>
      <c r="I653" s="221"/>
      <c r="J653" s="221"/>
    </row>
    <row r="654" spans="1:10" ht="12.75">
      <c r="A654" s="221"/>
      <c r="B654" s="221"/>
      <c r="C654" s="221"/>
      <c r="D654" s="221"/>
      <c r="E654" s="221"/>
      <c r="F654" s="221"/>
      <c r="G654" s="221"/>
      <c r="H654" s="221"/>
      <c r="I654" s="221"/>
      <c r="J654" s="221"/>
    </row>
    <row r="655" spans="1:10" ht="12.75">
      <c r="A655" s="221"/>
      <c r="B655" s="221"/>
      <c r="C655" s="221"/>
      <c r="D655" s="221"/>
      <c r="E655" s="221"/>
      <c r="F655" s="221"/>
      <c r="G655" s="221"/>
      <c r="H655" s="221"/>
      <c r="I655" s="221"/>
      <c r="J655" s="221"/>
    </row>
    <row r="656" spans="1:10" ht="12.75">
      <c r="A656" s="221"/>
      <c r="B656" s="221"/>
      <c r="C656" s="221"/>
      <c r="D656" s="221"/>
      <c r="E656" s="221"/>
      <c r="F656" s="221"/>
      <c r="G656" s="221"/>
      <c r="H656" s="221"/>
      <c r="I656" s="221"/>
      <c r="J656" s="221"/>
    </row>
    <row r="657" spans="1:10" ht="12.75">
      <c r="A657" s="221"/>
      <c r="B657" s="221"/>
      <c r="C657" s="221"/>
      <c r="D657" s="221"/>
      <c r="E657" s="221"/>
      <c r="F657" s="221"/>
      <c r="G657" s="221"/>
      <c r="H657" s="221"/>
      <c r="I657" s="221"/>
      <c r="J657" s="221"/>
    </row>
    <row r="658" spans="1:10" ht="12.75">
      <c r="A658" s="221"/>
      <c r="B658" s="221"/>
      <c r="C658" s="221"/>
      <c r="D658" s="221"/>
      <c r="E658" s="221"/>
      <c r="F658" s="221"/>
      <c r="G658" s="221"/>
      <c r="H658" s="221"/>
      <c r="I658" s="221"/>
      <c r="J658" s="221"/>
    </row>
    <row r="659" spans="1:10" ht="12.75">
      <c r="A659" s="221"/>
      <c r="B659" s="221"/>
      <c r="C659" s="221"/>
      <c r="D659" s="221"/>
      <c r="E659" s="221"/>
      <c r="F659" s="221"/>
      <c r="G659" s="221"/>
      <c r="H659" s="221"/>
      <c r="I659" s="221"/>
      <c r="J659" s="221"/>
    </row>
    <row r="660" spans="1:10" ht="12.75">
      <c r="A660" s="221"/>
      <c r="B660" s="221"/>
      <c r="C660" s="221"/>
      <c r="D660" s="221"/>
      <c r="E660" s="221"/>
      <c r="F660" s="221"/>
      <c r="G660" s="221"/>
      <c r="H660" s="221"/>
      <c r="I660" s="221"/>
      <c r="J660" s="221"/>
    </row>
    <row r="661" spans="1:10" ht="12.75">
      <c r="A661" s="221"/>
      <c r="B661" s="221"/>
      <c r="C661" s="221"/>
      <c r="D661" s="221"/>
      <c r="E661" s="221"/>
      <c r="F661" s="221"/>
      <c r="G661" s="221"/>
      <c r="H661" s="221"/>
      <c r="I661" s="221"/>
      <c r="J661" s="221"/>
    </row>
    <row r="662" spans="1:10" ht="12.75">
      <c r="A662" s="221"/>
      <c r="B662" s="221"/>
      <c r="C662" s="221"/>
      <c r="D662" s="221"/>
      <c r="E662" s="221"/>
      <c r="F662" s="221"/>
      <c r="G662" s="221"/>
      <c r="H662" s="221"/>
      <c r="I662" s="221"/>
      <c r="J662" s="221"/>
    </row>
    <row r="663" spans="1:10" ht="12.75">
      <c r="A663" s="221"/>
      <c r="B663" s="221"/>
      <c r="C663" s="221"/>
      <c r="D663" s="221"/>
      <c r="E663" s="221"/>
      <c r="F663" s="221"/>
      <c r="G663" s="221"/>
      <c r="H663" s="221"/>
      <c r="I663" s="221"/>
      <c r="J663" s="221"/>
    </row>
    <row r="664" spans="1:10" ht="12.75">
      <c r="A664" s="221"/>
      <c r="B664" s="221"/>
      <c r="C664" s="221"/>
      <c r="D664" s="221"/>
      <c r="E664" s="221"/>
      <c r="F664" s="221"/>
      <c r="G664" s="221"/>
      <c r="H664" s="221"/>
      <c r="I664" s="221"/>
      <c r="J664" s="221"/>
    </row>
    <row r="665" spans="1:10" ht="12.75">
      <c r="A665" s="221"/>
      <c r="B665" s="221"/>
      <c r="C665" s="221"/>
      <c r="D665" s="221"/>
      <c r="E665" s="221"/>
      <c r="F665" s="221"/>
      <c r="G665" s="221"/>
      <c r="H665" s="221"/>
      <c r="I665" s="221"/>
      <c r="J665" s="221"/>
    </row>
    <row r="666" spans="1:10" ht="12.75">
      <c r="A666" s="221"/>
      <c r="B666" s="221"/>
      <c r="C666" s="221"/>
      <c r="D666" s="221"/>
      <c r="E666" s="221"/>
      <c r="F666" s="221"/>
      <c r="G666" s="221"/>
      <c r="H666" s="221"/>
      <c r="I666" s="221"/>
      <c r="J666" s="221"/>
    </row>
    <row r="667" spans="1:10" ht="12.75">
      <c r="A667" s="221"/>
      <c r="B667" s="221"/>
      <c r="C667" s="221"/>
      <c r="D667" s="221"/>
      <c r="E667" s="221"/>
      <c r="F667" s="221"/>
      <c r="G667" s="221"/>
      <c r="H667" s="221"/>
      <c r="I667" s="221"/>
      <c r="J667" s="221"/>
    </row>
    <row r="668" spans="1:10" ht="12.75">
      <c r="A668" s="221"/>
      <c r="B668" s="221"/>
      <c r="C668" s="221"/>
      <c r="D668" s="221"/>
      <c r="E668" s="221"/>
      <c r="F668" s="221"/>
      <c r="G668" s="221"/>
      <c r="H668" s="221"/>
      <c r="I668" s="221"/>
      <c r="J668" s="221"/>
    </row>
    <row r="669" spans="1:10" ht="12.75">
      <c r="A669" s="221"/>
      <c r="B669" s="221"/>
      <c r="C669" s="221"/>
      <c r="D669" s="221"/>
      <c r="E669" s="221"/>
      <c r="F669" s="221"/>
      <c r="G669" s="221"/>
      <c r="H669" s="221"/>
      <c r="I669" s="221"/>
      <c r="J669" s="221"/>
    </row>
    <row r="670" spans="1:10" ht="12.75">
      <c r="A670" s="221"/>
      <c r="B670" s="221"/>
      <c r="C670" s="221"/>
      <c r="D670" s="221"/>
      <c r="E670" s="221"/>
      <c r="F670" s="221"/>
      <c r="G670" s="221"/>
      <c r="H670" s="221"/>
      <c r="I670" s="221"/>
      <c r="J670" s="221"/>
    </row>
    <row r="671" spans="1:10" ht="12.75">
      <c r="A671" s="221"/>
      <c r="B671" s="221"/>
      <c r="C671" s="221"/>
      <c r="D671" s="221"/>
      <c r="E671" s="221"/>
      <c r="F671" s="221"/>
      <c r="G671" s="221"/>
      <c r="H671" s="221"/>
      <c r="I671" s="221"/>
      <c r="J671" s="221"/>
    </row>
    <row r="672" spans="1:10" ht="12.75">
      <c r="A672" s="221"/>
      <c r="B672" s="221"/>
      <c r="C672" s="221"/>
      <c r="D672" s="221"/>
      <c r="E672" s="221"/>
      <c r="F672" s="221"/>
      <c r="G672" s="221"/>
      <c r="H672" s="221"/>
      <c r="I672" s="221"/>
      <c r="J672" s="221"/>
    </row>
    <row r="673" spans="1:10" ht="12.75">
      <c r="A673" s="221"/>
      <c r="B673" s="221"/>
      <c r="C673" s="221"/>
      <c r="D673" s="221"/>
      <c r="E673" s="221"/>
      <c r="F673" s="221"/>
      <c r="G673" s="221"/>
      <c r="H673" s="221"/>
      <c r="I673" s="221"/>
      <c r="J673" s="221"/>
    </row>
    <row r="674" spans="1:10" ht="12.75">
      <c r="A674" s="221"/>
      <c r="B674" s="221"/>
      <c r="C674" s="221"/>
      <c r="D674" s="221"/>
      <c r="E674" s="221"/>
      <c r="F674" s="221"/>
      <c r="G674" s="221"/>
      <c r="H674" s="221"/>
      <c r="I674" s="221"/>
      <c r="J674" s="221"/>
    </row>
    <row r="675" spans="1:10" ht="12.75">
      <c r="A675" s="221"/>
      <c r="B675" s="221"/>
      <c r="C675" s="221"/>
      <c r="D675" s="221"/>
      <c r="E675" s="221"/>
      <c r="F675" s="221"/>
      <c r="G675" s="221"/>
      <c r="H675" s="221"/>
      <c r="I675" s="221"/>
      <c r="J675" s="221"/>
    </row>
    <row r="676" spans="1:10" ht="12.75">
      <c r="A676" s="221"/>
      <c r="B676" s="221"/>
      <c r="C676" s="221"/>
      <c r="D676" s="221"/>
      <c r="E676" s="221"/>
      <c r="F676" s="221"/>
      <c r="G676" s="221"/>
      <c r="H676" s="221"/>
      <c r="I676" s="221"/>
      <c r="J676" s="221"/>
    </row>
    <row r="677" spans="1:10" ht="12.75">
      <c r="A677" s="221"/>
      <c r="B677" s="221"/>
      <c r="C677" s="221"/>
      <c r="D677" s="221"/>
      <c r="E677" s="221"/>
      <c r="F677" s="221"/>
      <c r="G677" s="221"/>
      <c r="H677" s="221"/>
      <c r="I677" s="221"/>
      <c r="J677" s="221"/>
    </row>
    <row r="678" spans="1:10" ht="12.75">
      <c r="A678" s="221"/>
      <c r="B678" s="221"/>
      <c r="C678" s="221"/>
      <c r="D678" s="221"/>
      <c r="E678" s="221"/>
      <c r="F678" s="221"/>
      <c r="G678" s="221"/>
      <c r="H678" s="221"/>
      <c r="I678" s="221"/>
      <c r="J678" s="221"/>
    </row>
    <row r="679" spans="1:10" ht="12.75">
      <c r="A679" s="221"/>
      <c r="B679" s="221"/>
      <c r="C679" s="221"/>
      <c r="D679" s="221"/>
      <c r="E679" s="221"/>
      <c r="F679" s="221"/>
      <c r="G679" s="221"/>
      <c r="H679" s="221"/>
      <c r="I679" s="221"/>
      <c r="J679" s="221"/>
    </row>
    <row r="680" spans="1:10" ht="12.75">
      <c r="A680" s="221"/>
      <c r="B680" s="221"/>
      <c r="C680" s="221"/>
      <c r="D680" s="221"/>
      <c r="E680" s="221"/>
      <c r="F680" s="221"/>
      <c r="G680" s="221"/>
      <c r="H680" s="221"/>
      <c r="I680" s="221"/>
      <c r="J680" s="221"/>
    </row>
    <row r="681" spans="1:10" ht="12.75">
      <c r="A681" s="221"/>
      <c r="B681" s="221"/>
      <c r="C681" s="221"/>
      <c r="D681" s="221"/>
      <c r="E681" s="221"/>
      <c r="F681" s="221"/>
      <c r="G681" s="221"/>
      <c r="H681" s="221"/>
      <c r="I681" s="221"/>
      <c r="J681" s="221"/>
    </row>
    <row r="682" spans="1:10" ht="12.75">
      <c r="A682" s="221"/>
      <c r="B682" s="221"/>
      <c r="C682" s="221"/>
      <c r="D682" s="221"/>
      <c r="E682" s="221"/>
      <c r="F682" s="221"/>
      <c r="G682" s="221"/>
      <c r="H682" s="221"/>
      <c r="I682" s="221"/>
      <c r="J682" s="221"/>
    </row>
    <row r="683" spans="1:10" ht="12.75">
      <c r="A683" s="221"/>
      <c r="B683" s="221"/>
      <c r="C683" s="221"/>
      <c r="D683" s="221"/>
      <c r="E683" s="221"/>
      <c r="F683" s="221"/>
      <c r="G683" s="221"/>
      <c r="H683" s="221"/>
      <c r="I683" s="221"/>
      <c r="J683" s="221"/>
    </row>
    <row r="684" spans="1:10" ht="12.75">
      <c r="A684" s="221"/>
      <c r="B684" s="221"/>
      <c r="C684" s="221"/>
      <c r="D684" s="221"/>
      <c r="E684" s="221"/>
      <c r="F684" s="221"/>
      <c r="G684" s="221"/>
      <c r="H684" s="221"/>
      <c r="I684" s="221"/>
      <c r="J684" s="221"/>
    </row>
    <row r="685" spans="1:10" ht="12.75">
      <c r="A685" s="221"/>
      <c r="B685" s="221"/>
      <c r="C685" s="221"/>
      <c r="D685" s="221"/>
      <c r="E685" s="221"/>
      <c r="F685" s="221"/>
      <c r="G685" s="221"/>
      <c r="H685" s="221"/>
      <c r="I685" s="221"/>
      <c r="J685" s="221"/>
    </row>
    <row r="686" spans="1:10" ht="12.75">
      <c r="A686" s="221"/>
      <c r="B686" s="221"/>
      <c r="C686" s="221"/>
      <c r="D686" s="221"/>
      <c r="E686" s="221"/>
      <c r="F686" s="221"/>
      <c r="G686" s="221"/>
      <c r="H686" s="221"/>
      <c r="I686" s="221"/>
      <c r="J686" s="221"/>
    </row>
    <row r="687" spans="1:10" ht="12.75">
      <c r="A687" s="221"/>
      <c r="B687" s="221"/>
      <c r="C687" s="221"/>
      <c r="D687" s="221"/>
      <c r="E687" s="221"/>
      <c r="F687" s="221"/>
      <c r="G687" s="221"/>
      <c r="H687" s="221"/>
      <c r="I687" s="221"/>
      <c r="J687" s="221"/>
    </row>
    <row r="688" spans="1:10" ht="12.75">
      <c r="A688" s="221"/>
      <c r="B688" s="221"/>
      <c r="C688" s="221"/>
      <c r="D688" s="221"/>
      <c r="E688" s="221"/>
      <c r="F688" s="221"/>
      <c r="G688" s="221"/>
      <c r="H688" s="221"/>
      <c r="I688" s="221"/>
      <c r="J688" s="221"/>
    </row>
    <row r="689" spans="1:10" ht="12.75">
      <c r="A689" s="221"/>
      <c r="B689" s="221"/>
      <c r="C689" s="221"/>
      <c r="D689" s="221"/>
      <c r="E689" s="221"/>
      <c r="F689" s="221"/>
      <c r="G689" s="221"/>
      <c r="H689" s="221"/>
      <c r="I689" s="221"/>
      <c r="J689" s="221"/>
    </row>
    <row r="690" spans="1:10" ht="12.75">
      <c r="A690" s="221"/>
      <c r="B690" s="221"/>
      <c r="C690" s="221"/>
      <c r="D690" s="221"/>
      <c r="E690" s="221"/>
      <c r="F690" s="221"/>
      <c r="G690" s="221"/>
      <c r="H690" s="221"/>
      <c r="I690" s="221"/>
      <c r="J690" s="221"/>
    </row>
    <row r="691" spans="1:10" ht="12.75">
      <c r="A691" s="221"/>
      <c r="B691" s="221"/>
      <c r="C691" s="221"/>
      <c r="D691" s="221"/>
      <c r="E691" s="221"/>
      <c r="F691" s="221"/>
      <c r="G691" s="221"/>
      <c r="H691" s="221"/>
      <c r="I691" s="221"/>
      <c r="J691" s="221"/>
    </row>
    <row r="692" spans="1:10" ht="12.75">
      <c r="A692" s="221"/>
      <c r="B692" s="221"/>
      <c r="C692" s="221"/>
      <c r="D692" s="221"/>
      <c r="E692" s="221"/>
      <c r="F692" s="221"/>
      <c r="G692" s="221"/>
      <c r="H692" s="221"/>
      <c r="I692" s="221"/>
      <c r="J692" s="221"/>
    </row>
    <row r="693" spans="1:10" ht="12.75">
      <c r="A693" s="221"/>
      <c r="B693" s="221"/>
      <c r="C693" s="221"/>
      <c r="D693" s="221"/>
      <c r="E693" s="221"/>
      <c r="F693" s="221"/>
      <c r="G693" s="221"/>
      <c r="H693" s="221"/>
      <c r="I693" s="221"/>
      <c r="J693" s="221"/>
    </row>
    <row r="694" spans="1:10" ht="12.75">
      <c r="A694" s="221"/>
      <c r="B694" s="221"/>
      <c r="C694" s="221"/>
      <c r="D694" s="221"/>
      <c r="E694" s="221"/>
      <c r="F694" s="221"/>
      <c r="G694" s="221"/>
      <c r="H694" s="221"/>
      <c r="I694" s="221"/>
      <c r="J694" s="221"/>
    </row>
    <row r="695" spans="1:10" ht="12.75">
      <c r="A695" s="221"/>
      <c r="B695" s="221"/>
      <c r="C695" s="221"/>
      <c r="D695" s="221"/>
      <c r="E695" s="221"/>
      <c r="F695" s="221"/>
      <c r="G695" s="221"/>
      <c r="H695" s="221"/>
      <c r="I695" s="221"/>
      <c r="J695" s="221"/>
    </row>
    <row r="696" spans="1:10" ht="12.75">
      <c r="A696" s="221"/>
      <c r="B696" s="221"/>
      <c r="C696" s="221"/>
      <c r="D696" s="221"/>
      <c r="E696" s="221"/>
      <c r="F696" s="221"/>
      <c r="G696" s="221"/>
      <c r="H696" s="221"/>
      <c r="I696" s="221"/>
      <c r="J696" s="221"/>
    </row>
    <row r="697" spans="1:10" ht="12.75">
      <c r="A697" s="221"/>
      <c r="B697" s="221"/>
      <c r="C697" s="221"/>
      <c r="D697" s="221"/>
      <c r="E697" s="221"/>
      <c r="F697" s="221"/>
      <c r="G697" s="221"/>
      <c r="H697" s="221"/>
      <c r="I697" s="221"/>
      <c r="J697" s="221"/>
    </row>
    <row r="698" spans="1:10" ht="12.75">
      <c r="A698" s="221"/>
      <c r="B698" s="221"/>
      <c r="C698" s="221"/>
      <c r="D698" s="221"/>
      <c r="E698" s="221"/>
      <c r="F698" s="221"/>
      <c r="G698" s="221"/>
      <c r="H698" s="221"/>
      <c r="I698" s="221"/>
      <c r="J698" s="221"/>
    </row>
    <row r="699" spans="1:10" ht="12.75">
      <c r="A699" s="221"/>
      <c r="B699" s="221"/>
      <c r="C699" s="221"/>
      <c r="D699" s="221"/>
      <c r="E699" s="221"/>
      <c r="F699" s="221"/>
      <c r="G699" s="221"/>
      <c r="H699" s="221"/>
      <c r="I699" s="221"/>
      <c r="J699" s="221"/>
    </row>
    <row r="700" spans="1:10" ht="12.75">
      <c r="A700" s="221"/>
      <c r="B700" s="221"/>
      <c r="C700" s="221"/>
      <c r="D700" s="221"/>
      <c r="E700" s="221"/>
      <c r="F700" s="221"/>
      <c r="G700" s="221"/>
      <c r="H700" s="221"/>
      <c r="I700" s="221"/>
      <c r="J700" s="221"/>
    </row>
    <row r="701" spans="1:10" ht="12.75">
      <c r="A701" s="221"/>
      <c r="B701" s="221"/>
      <c r="C701" s="221"/>
      <c r="D701" s="221"/>
      <c r="E701" s="221"/>
      <c r="F701" s="221"/>
      <c r="G701" s="221"/>
      <c r="H701" s="221"/>
      <c r="I701" s="221"/>
      <c r="J701" s="221"/>
    </row>
    <row r="702" spans="1:10" ht="12.75">
      <c r="A702" s="221"/>
      <c r="B702" s="221"/>
      <c r="C702" s="221"/>
      <c r="D702" s="221"/>
      <c r="E702" s="221"/>
      <c r="F702" s="221"/>
      <c r="G702" s="221"/>
      <c r="H702" s="221"/>
      <c r="I702" s="221"/>
      <c r="J702" s="221"/>
    </row>
    <row r="703" spans="1:10" ht="12.75">
      <c r="A703" s="221"/>
      <c r="B703" s="221"/>
      <c r="C703" s="221"/>
      <c r="D703" s="221"/>
      <c r="E703" s="221"/>
      <c r="F703" s="221"/>
      <c r="G703" s="221"/>
      <c r="H703" s="221"/>
      <c r="I703" s="221"/>
      <c r="J703" s="221"/>
    </row>
    <row r="704" spans="1:10" ht="12.75">
      <c r="A704" s="221"/>
      <c r="B704" s="221"/>
      <c r="C704" s="221"/>
      <c r="D704" s="221"/>
      <c r="E704" s="221"/>
      <c r="F704" s="221"/>
      <c r="G704" s="221"/>
      <c r="H704" s="221"/>
      <c r="I704" s="221"/>
      <c r="J704" s="221"/>
    </row>
    <row r="705" spans="1:10" ht="12.75">
      <c r="A705" s="221"/>
      <c r="B705" s="221"/>
      <c r="C705" s="221"/>
      <c r="D705" s="221"/>
      <c r="E705" s="221"/>
      <c r="F705" s="221"/>
      <c r="G705" s="221"/>
      <c r="H705" s="221"/>
      <c r="I705" s="221"/>
      <c r="J705" s="221"/>
    </row>
    <row r="706" spans="1:10" ht="12.75">
      <c r="A706" s="221"/>
      <c r="B706" s="221"/>
      <c r="C706" s="221"/>
      <c r="D706" s="221"/>
      <c r="E706" s="221"/>
      <c r="F706" s="221"/>
      <c r="G706" s="221"/>
      <c r="H706" s="221"/>
      <c r="I706" s="221"/>
      <c r="J706" s="221"/>
    </row>
    <row r="707" spans="1:10" ht="12.75">
      <c r="A707" s="221"/>
      <c r="B707" s="221"/>
      <c r="C707" s="221"/>
      <c r="D707" s="221"/>
      <c r="E707" s="221"/>
      <c r="F707" s="221"/>
      <c r="G707" s="221"/>
      <c r="H707" s="221"/>
      <c r="I707" s="221"/>
      <c r="J707" s="221"/>
    </row>
    <row r="708" spans="1:10" ht="12.75">
      <c r="A708" s="221"/>
      <c r="B708" s="221"/>
      <c r="C708" s="221"/>
      <c r="D708" s="221"/>
      <c r="E708" s="221"/>
      <c r="F708" s="221"/>
      <c r="G708" s="221"/>
      <c r="H708" s="221"/>
      <c r="I708" s="221"/>
      <c r="J708" s="221"/>
    </row>
    <row r="709" spans="1:10" ht="12.75">
      <c r="A709" s="221"/>
      <c r="B709" s="221"/>
      <c r="C709" s="221"/>
      <c r="D709" s="221"/>
      <c r="E709" s="221"/>
      <c r="F709" s="221"/>
      <c r="G709" s="221"/>
      <c r="H709" s="221"/>
      <c r="I709" s="221"/>
      <c r="J709" s="221"/>
    </row>
    <row r="710" spans="1:10" ht="12.75">
      <c r="A710" s="221"/>
      <c r="B710" s="221"/>
      <c r="C710" s="221"/>
      <c r="D710" s="221"/>
      <c r="E710" s="221"/>
      <c r="F710" s="221"/>
      <c r="G710" s="221"/>
      <c r="H710" s="221"/>
      <c r="I710" s="221"/>
      <c r="J710" s="221"/>
    </row>
    <row r="711" spans="1:10" ht="12.75">
      <c r="A711" s="221"/>
      <c r="B711" s="221"/>
      <c r="C711" s="221"/>
      <c r="D711" s="221"/>
      <c r="E711" s="221"/>
      <c r="F711" s="221"/>
      <c r="G711" s="221"/>
      <c r="H711" s="221"/>
      <c r="I711" s="221"/>
      <c r="J711" s="221"/>
    </row>
    <row r="712" spans="1:10" ht="12.75">
      <c r="A712" s="221"/>
      <c r="B712" s="221"/>
      <c r="C712" s="221"/>
      <c r="D712" s="221"/>
      <c r="E712" s="221"/>
      <c r="F712" s="221"/>
      <c r="G712" s="221"/>
      <c r="H712" s="221"/>
      <c r="I712" s="221"/>
      <c r="J712" s="221"/>
    </row>
    <row r="713" spans="1:10" ht="12.75">
      <c r="A713" s="221"/>
      <c r="B713" s="221"/>
      <c r="C713" s="221"/>
      <c r="D713" s="221"/>
      <c r="E713" s="221"/>
      <c r="F713" s="221"/>
      <c r="G713" s="221"/>
      <c r="H713" s="221"/>
      <c r="I713" s="221"/>
      <c r="J713" s="221"/>
    </row>
    <row r="714" spans="1:10" ht="12.75">
      <c r="A714" s="221"/>
      <c r="B714" s="221"/>
      <c r="C714" s="221"/>
      <c r="D714" s="221"/>
      <c r="E714" s="221"/>
      <c r="F714" s="221"/>
      <c r="G714" s="221"/>
      <c r="H714" s="221"/>
      <c r="I714" s="221"/>
      <c r="J714" s="221"/>
    </row>
    <row r="715" spans="1:10" ht="12.75">
      <c r="A715" s="221"/>
      <c r="B715" s="221"/>
      <c r="C715" s="221"/>
      <c r="D715" s="221"/>
      <c r="E715" s="221"/>
      <c r="F715" s="221"/>
      <c r="G715" s="221"/>
      <c r="H715" s="221"/>
      <c r="I715" s="221"/>
      <c r="J715" s="221"/>
    </row>
    <row r="716" spans="1:10" ht="12.75">
      <c r="A716" s="221"/>
      <c r="B716" s="221"/>
      <c r="C716" s="221"/>
      <c r="D716" s="221"/>
      <c r="E716" s="221"/>
      <c r="F716" s="221"/>
      <c r="G716" s="221"/>
      <c r="H716" s="221"/>
      <c r="I716" s="221"/>
      <c r="J716" s="221"/>
    </row>
    <row r="717" spans="1:10" ht="12.75">
      <c r="A717" s="221"/>
      <c r="B717" s="221"/>
      <c r="C717" s="221"/>
      <c r="D717" s="221"/>
      <c r="E717" s="221"/>
      <c r="F717" s="221"/>
      <c r="G717" s="221"/>
      <c r="H717" s="221"/>
      <c r="I717" s="221"/>
      <c r="J717" s="221"/>
    </row>
    <row r="718" spans="1:10" ht="12.75">
      <c r="A718" s="221"/>
      <c r="B718" s="221"/>
      <c r="C718" s="221"/>
      <c r="D718" s="221"/>
      <c r="E718" s="221"/>
      <c r="F718" s="221"/>
      <c r="G718" s="221"/>
      <c r="H718" s="221"/>
      <c r="I718" s="221"/>
      <c r="J718" s="221"/>
    </row>
    <row r="719" spans="1:10" ht="12.75">
      <c r="A719" s="221"/>
      <c r="B719" s="221"/>
      <c r="C719" s="221"/>
      <c r="D719" s="221"/>
      <c r="E719" s="221"/>
      <c r="F719" s="221"/>
      <c r="G719" s="221"/>
      <c r="H719" s="221"/>
      <c r="I719" s="221"/>
      <c r="J719" s="221"/>
    </row>
    <row r="720" spans="1:10" ht="12.75">
      <c r="A720" s="221"/>
      <c r="B720" s="221"/>
      <c r="C720" s="221"/>
      <c r="D720" s="221"/>
      <c r="E720" s="221"/>
      <c r="F720" s="221"/>
      <c r="G720" s="221"/>
      <c r="H720" s="221"/>
      <c r="I720" s="221"/>
      <c r="J720" s="221"/>
    </row>
    <row r="721" spans="1:10" ht="12.75">
      <c r="A721" s="221"/>
      <c r="B721" s="221"/>
      <c r="C721" s="221"/>
      <c r="D721" s="221"/>
      <c r="E721" s="221"/>
      <c r="F721" s="221"/>
      <c r="G721" s="221"/>
      <c r="H721" s="221"/>
      <c r="I721" s="221"/>
      <c r="J721" s="221"/>
    </row>
    <row r="722" spans="1:10" ht="12.75">
      <c r="A722" s="221"/>
      <c r="B722" s="221"/>
      <c r="C722" s="221"/>
      <c r="D722" s="221"/>
      <c r="E722" s="221"/>
      <c r="F722" s="221"/>
      <c r="G722" s="221"/>
      <c r="H722" s="221"/>
      <c r="I722" s="221"/>
      <c r="J722" s="221"/>
    </row>
    <row r="723" spans="1:10" ht="12.75">
      <c r="A723" s="221"/>
      <c r="B723" s="221"/>
      <c r="C723" s="221"/>
      <c r="D723" s="221"/>
      <c r="E723" s="221"/>
      <c r="F723" s="221"/>
      <c r="G723" s="221"/>
      <c r="H723" s="221"/>
      <c r="I723" s="221"/>
      <c r="J723" s="221"/>
    </row>
    <row r="724" spans="1:10" ht="12.75">
      <c r="A724" s="221"/>
      <c r="B724" s="221"/>
      <c r="C724" s="221"/>
      <c r="D724" s="221"/>
      <c r="E724" s="221"/>
      <c r="F724" s="221"/>
      <c r="G724" s="221"/>
      <c r="H724" s="221"/>
      <c r="I724" s="221"/>
      <c r="J724" s="221"/>
    </row>
    <row r="725" spans="1:10" ht="12.75">
      <c r="A725" s="221"/>
      <c r="B725" s="221"/>
      <c r="C725" s="221"/>
      <c r="D725" s="221"/>
      <c r="E725" s="221"/>
      <c r="F725" s="221"/>
      <c r="G725" s="221"/>
      <c r="H725" s="221"/>
      <c r="I725" s="221"/>
      <c r="J725" s="221"/>
    </row>
    <row r="726" spans="1:10" ht="12.75">
      <c r="A726" s="221"/>
      <c r="B726" s="221"/>
      <c r="C726" s="221"/>
      <c r="D726" s="221"/>
      <c r="E726" s="221"/>
      <c r="F726" s="221"/>
      <c r="G726" s="221"/>
      <c r="H726" s="221"/>
      <c r="I726" s="221"/>
      <c r="J726" s="221"/>
    </row>
    <row r="727" spans="1:10" ht="12.75">
      <c r="A727" s="221"/>
      <c r="B727" s="221"/>
      <c r="C727" s="221"/>
      <c r="D727" s="221"/>
      <c r="E727" s="221"/>
      <c r="F727" s="221"/>
      <c r="G727" s="221"/>
      <c r="H727" s="221"/>
      <c r="I727" s="221"/>
      <c r="J727" s="221"/>
    </row>
    <row r="728" spans="1:10" ht="12.75">
      <c r="A728" s="221"/>
      <c r="B728" s="221"/>
      <c r="C728" s="221"/>
      <c r="D728" s="221"/>
      <c r="E728" s="221"/>
      <c r="F728" s="221"/>
      <c r="G728" s="221"/>
      <c r="H728" s="221"/>
      <c r="I728" s="221"/>
      <c r="J728" s="221"/>
    </row>
    <row r="729" spans="1:10" ht="12.75">
      <c r="A729" s="221"/>
      <c r="B729" s="221"/>
      <c r="C729" s="221"/>
      <c r="D729" s="221"/>
      <c r="E729" s="221"/>
      <c r="F729" s="221"/>
      <c r="G729" s="221"/>
      <c r="H729" s="221"/>
      <c r="I729" s="221"/>
      <c r="J729" s="221"/>
    </row>
    <row r="730" spans="1:10" ht="12.75">
      <c r="A730" s="221"/>
      <c r="B730" s="221"/>
      <c r="C730" s="221"/>
      <c r="D730" s="221"/>
      <c r="E730" s="221"/>
      <c r="F730" s="221"/>
      <c r="G730" s="221"/>
      <c r="H730" s="221"/>
      <c r="I730" s="221"/>
      <c r="J730" s="221"/>
    </row>
    <row r="731" spans="1:10" ht="12.75">
      <c r="A731" s="221"/>
      <c r="B731" s="221"/>
      <c r="C731" s="221"/>
      <c r="D731" s="221"/>
      <c r="E731" s="221"/>
      <c r="F731" s="221"/>
      <c r="G731" s="221"/>
      <c r="H731" s="221"/>
      <c r="I731" s="221"/>
      <c r="J731" s="221"/>
    </row>
    <row r="732" spans="1:10" ht="12.75">
      <c r="A732" s="221"/>
      <c r="B732" s="221"/>
      <c r="C732" s="221"/>
      <c r="D732" s="221"/>
      <c r="E732" s="221"/>
      <c r="F732" s="221"/>
      <c r="G732" s="221"/>
      <c r="H732" s="221"/>
      <c r="I732" s="221"/>
      <c r="J732" s="221"/>
    </row>
    <row r="733" spans="1:10" ht="12.75">
      <c r="A733" s="221"/>
      <c r="B733" s="221"/>
      <c r="C733" s="221"/>
      <c r="D733" s="221"/>
      <c r="E733" s="221"/>
      <c r="F733" s="221"/>
      <c r="G733" s="221"/>
      <c r="H733" s="221"/>
      <c r="I733" s="221"/>
      <c r="J733" s="221"/>
    </row>
    <row r="734" spans="1:10" ht="12.75">
      <c r="A734" s="221"/>
      <c r="B734" s="221"/>
      <c r="C734" s="221"/>
      <c r="D734" s="221"/>
      <c r="E734" s="221"/>
      <c r="F734" s="221"/>
      <c r="G734" s="221"/>
      <c r="H734" s="221"/>
      <c r="I734" s="221"/>
      <c r="J734" s="221"/>
    </row>
    <row r="735" spans="1:10" ht="12.75">
      <c r="A735" s="221"/>
      <c r="B735" s="221"/>
      <c r="C735" s="221"/>
      <c r="D735" s="221"/>
      <c r="E735" s="221"/>
      <c r="F735" s="221"/>
      <c r="G735" s="221"/>
      <c r="H735" s="221"/>
      <c r="I735" s="221"/>
      <c r="J735" s="221"/>
    </row>
    <row r="736" spans="1:10" ht="12.75">
      <c r="A736" s="221"/>
      <c r="B736" s="221"/>
      <c r="C736" s="221"/>
      <c r="D736" s="221"/>
      <c r="E736" s="221"/>
      <c r="F736" s="221"/>
      <c r="G736" s="221"/>
      <c r="H736" s="221"/>
      <c r="I736" s="221"/>
      <c r="J736" s="221"/>
    </row>
    <row r="737" spans="1:10" ht="12.75">
      <c r="A737" s="221"/>
      <c r="B737" s="221"/>
      <c r="C737" s="221"/>
      <c r="D737" s="221"/>
      <c r="E737" s="221"/>
      <c r="F737" s="221"/>
      <c r="G737" s="221"/>
      <c r="H737" s="221"/>
      <c r="I737" s="221"/>
      <c r="J737" s="221"/>
    </row>
    <row r="738" spans="1:10" ht="12.75">
      <c r="A738" s="221"/>
      <c r="B738" s="221"/>
      <c r="C738" s="221"/>
      <c r="D738" s="221"/>
      <c r="E738" s="221"/>
      <c r="F738" s="221"/>
      <c r="G738" s="221"/>
      <c r="H738" s="221"/>
      <c r="I738" s="221"/>
      <c r="J738" s="221"/>
    </row>
    <row r="739" spans="1:10" ht="12.75">
      <c r="A739" s="221"/>
      <c r="B739" s="221"/>
      <c r="C739" s="221"/>
      <c r="D739" s="221"/>
      <c r="E739" s="221"/>
      <c r="F739" s="221"/>
      <c r="G739" s="221"/>
      <c r="H739" s="221"/>
      <c r="I739" s="221"/>
      <c r="J739" s="221"/>
    </row>
    <row r="740" spans="1:10" ht="12.75">
      <c r="A740" s="221"/>
      <c r="B740" s="221"/>
      <c r="C740" s="221"/>
      <c r="D740" s="221"/>
      <c r="E740" s="221"/>
      <c r="F740" s="221"/>
      <c r="G740" s="221"/>
      <c r="H740" s="221"/>
      <c r="I740" s="221"/>
      <c r="J740" s="221"/>
    </row>
    <row r="741" spans="1:10" ht="12.75">
      <c r="A741" s="221"/>
      <c r="B741" s="221"/>
      <c r="C741" s="221"/>
      <c r="D741" s="221"/>
      <c r="E741" s="221"/>
      <c r="F741" s="221"/>
      <c r="G741" s="221"/>
      <c r="H741" s="221"/>
      <c r="I741" s="221"/>
      <c r="J741" s="221"/>
    </row>
    <row r="742" spans="1:10" ht="12.75">
      <c r="A742" s="221"/>
      <c r="B742" s="221"/>
      <c r="C742" s="221"/>
      <c r="D742" s="221"/>
      <c r="E742" s="221"/>
      <c r="F742" s="221"/>
      <c r="G742" s="221"/>
      <c r="H742" s="221"/>
      <c r="I742" s="221"/>
      <c r="J742" s="221"/>
    </row>
    <row r="743" spans="1:10" ht="12.75">
      <c r="A743" s="221"/>
      <c r="B743" s="221"/>
      <c r="C743" s="221"/>
      <c r="D743" s="221"/>
      <c r="E743" s="221"/>
      <c r="F743" s="221"/>
      <c r="G743" s="221"/>
      <c r="H743" s="221"/>
      <c r="I743" s="221"/>
      <c r="J743" s="221"/>
    </row>
    <row r="744" spans="1:10" ht="12.75">
      <c r="A744" s="221"/>
      <c r="B744" s="221"/>
      <c r="C744" s="221"/>
      <c r="D744" s="221"/>
      <c r="E744" s="221"/>
      <c r="F744" s="221"/>
      <c r="G744" s="221"/>
      <c r="H744" s="221"/>
      <c r="I744" s="221"/>
      <c r="J744" s="221"/>
    </row>
    <row r="745" spans="1:10" ht="12.75">
      <c r="A745" s="221"/>
      <c r="B745" s="221"/>
      <c r="C745" s="221"/>
      <c r="D745" s="221"/>
      <c r="E745" s="221"/>
      <c r="F745" s="221"/>
      <c r="G745" s="221"/>
      <c r="H745" s="221"/>
      <c r="I745" s="221"/>
      <c r="J745" s="221"/>
    </row>
    <row r="746" spans="1:10" ht="12.75">
      <c r="A746" s="221"/>
      <c r="B746" s="221"/>
      <c r="C746" s="221"/>
      <c r="D746" s="221"/>
      <c r="E746" s="221"/>
      <c r="F746" s="221"/>
      <c r="G746" s="221"/>
      <c r="H746" s="221"/>
      <c r="I746" s="221"/>
      <c r="J746" s="221"/>
    </row>
    <row r="747" spans="1:10" ht="12.75">
      <c r="A747" s="221"/>
      <c r="B747" s="221"/>
      <c r="C747" s="221"/>
      <c r="D747" s="221"/>
      <c r="E747" s="221"/>
      <c r="F747" s="221"/>
      <c r="G747" s="221"/>
      <c r="H747" s="221"/>
      <c r="I747" s="221"/>
      <c r="J747" s="221"/>
    </row>
    <row r="748" spans="1:10" ht="12.75">
      <c r="A748" s="221"/>
      <c r="B748" s="221"/>
      <c r="C748" s="221"/>
      <c r="D748" s="221"/>
      <c r="E748" s="221"/>
      <c r="F748" s="221"/>
      <c r="G748" s="221"/>
      <c r="H748" s="221"/>
      <c r="I748" s="221"/>
      <c r="J748" s="221"/>
    </row>
    <row r="749" spans="1:10" ht="12.75">
      <c r="A749" s="221"/>
      <c r="B749" s="221"/>
      <c r="C749" s="221"/>
      <c r="D749" s="221"/>
      <c r="E749" s="221"/>
      <c r="F749" s="221"/>
      <c r="G749" s="221"/>
      <c r="H749" s="221"/>
      <c r="I749" s="221"/>
      <c r="J749" s="221"/>
    </row>
    <row r="750" spans="1:10" ht="12.75">
      <c r="A750" s="221"/>
      <c r="B750" s="221"/>
      <c r="C750" s="221"/>
      <c r="D750" s="221"/>
      <c r="E750" s="221"/>
      <c r="F750" s="221"/>
      <c r="G750" s="221"/>
      <c r="H750" s="221"/>
      <c r="I750" s="221"/>
      <c r="J750" s="221"/>
    </row>
    <row r="751" spans="1:10" ht="12.75">
      <c r="A751" s="221"/>
      <c r="B751" s="221"/>
      <c r="C751" s="221"/>
      <c r="D751" s="221"/>
      <c r="E751" s="221"/>
      <c r="F751" s="221"/>
      <c r="G751" s="221"/>
      <c r="H751" s="221"/>
      <c r="I751" s="221"/>
      <c r="J751" s="221"/>
    </row>
    <row r="752" spans="1:10" ht="12.75">
      <c r="A752" s="221"/>
      <c r="B752" s="221"/>
      <c r="C752" s="221"/>
      <c r="D752" s="221"/>
      <c r="E752" s="221"/>
      <c r="F752" s="221"/>
      <c r="G752" s="221"/>
      <c r="H752" s="221"/>
      <c r="I752" s="221"/>
      <c r="J752" s="221"/>
    </row>
    <row r="753" spans="1:10" ht="12.75">
      <c r="A753" s="221"/>
      <c r="B753" s="221"/>
      <c r="C753" s="221"/>
      <c r="D753" s="221"/>
      <c r="E753" s="221"/>
      <c r="F753" s="221"/>
      <c r="G753" s="221"/>
      <c r="H753" s="221"/>
      <c r="I753" s="221"/>
      <c r="J753" s="221"/>
    </row>
    <row r="754" spans="1:10" ht="12.75">
      <c r="A754" s="221"/>
      <c r="B754" s="221"/>
      <c r="C754" s="221"/>
      <c r="D754" s="221"/>
      <c r="E754" s="221"/>
      <c r="F754" s="221"/>
      <c r="G754" s="221"/>
      <c r="H754" s="221"/>
      <c r="I754" s="221"/>
      <c r="J754" s="221"/>
    </row>
    <row r="755" spans="1:10" ht="12.75">
      <c r="A755" s="221"/>
      <c r="B755" s="221"/>
      <c r="C755" s="221"/>
      <c r="D755" s="221"/>
      <c r="E755" s="221"/>
      <c r="F755" s="221"/>
      <c r="G755" s="221"/>
      <c r="H755" s="221"/>
      <c r="I755" s="221"/>
      <c r="J755" s="221"/>
    </row>
    <row r="756" spans="1:10" ht="12.75">
      <c r="A756" s="221"/>
      <c r="B756" s="221"/>
      <c r="C756" s="221"/>
      <c r="D756" s="221"/>
      <c r="E756" s="221"/>
      <c r="F756" s="221"/>
      <c r="G756" s="221"/>
      <c r="H756" s="221"/>
      <c r="I756" s="221"/>
      <c r="J756" s="221"/>
    </row>
    <row r="757" spans="1:10" ht="12.75">
      <c r="A757" s="221"/>
      <c r="B757" s="221"/>
      <c r="C757" s="221"/>
      <c r="D757" s="221"/>
      <c r="E757" s="221"/>
      <c r="F757" s="221"/>
      <c r="G757" s="221"/>
      <c r="H757" s="221"/>
      <c r="I757" s="221"/>
      <c r="J757" s="221"/>
    </row>
    <row r="758" spans="1:10" ht="12.75">
      <c r="A758" s="221"/>
      <c r="B758" s="221"/>
      <c r="C758" s="221"/>
      <c r="D758" s="221"/>
      <c r="E758" s="221"/>
      <c r="F758" s="221"/>
      <c r="G758" s="221"/>
      <c r="H758" s="221"/>
      <c r="I758" s="221"/>
      <c r="J758" s="221"/>
    </row>
    <row r="759" spans="1:10" ht="12.75">
      <c r="A759" s="221"/>
      <c r="B759" s="221"/>
      <c r="C759" s="221"/>
      <c r="D759" s="221"/>
      <c r="E759" s="221"/>
      <c r="F759" s="221"/>
      <c r="G759" s="221"/>
      <c r="H759" s="221"/>
      <c r="I759" s="221"/>
      <c r="J759" s="221"/>
    </row>
    <row r="760" spans="1:10" ht="12.75">
      <c r="A760" s="221"/>
      <c r="B760" s="221"/>
      <c r="C760" s="221"/>
      <c r="D760" s="221"/>
      <c r="E760" s="221"/>
      <c r="F760" s="221"/>
      <c r="G760" s="221"/>
      <c r="H760" s="221"/>
      <c r="I760" s="221"/>
      <c r="J760" s="221"/>
    </row>
    <row r="761" spans="1:10" ht="12.75">
      <c r="A761" s="221"/>
      <c r="B761" s="221"/>
      <c r="C761" s="221"/>
      <c r="D761" s="221"/>
      <c r="E761" s="221"/>
      <c r="F761" s="221"/>
      <c r="G761" s="221"/>
      <c r="H761" s="221"/>
      <c r="I761" s="221"/>
      <c r="J761" s="221"/>
    </row>
    <row r="762" spans="1:10" ht="12.75">
      <c r="A762" s="221"/>
      <c r="B762" s="221"/>
      <c r="C762" s="221"/>
      <c r="D762" s="221"/>
      <c r="E762" s="221"/>
      <c r="F762" s="221"/>
      <c r="G762" s="221"/>
      <c r="H762" s="221"/>
      <c r="I762" s="221"/>
      <c r="J762" s="221"/>
    </row>
    <row r="763" spans="1:10" ht="12.75">
      <c r="A763" s="221"/>
      <c r="B763" s="221"/>
      <c r="C763" s="221"/>
      <c r="D763" s="221"/>
      <c r="E763" s="221"/>
      <c r="F763" s="221"/>
      <c r="G763" s="221"/>
      <c r="H763" s="221"/>
      <c r="I763" s="221"/>
      <c r="J763" s="221"/>
    </row>
    <row r="764" spans="1:10" ht="12.75">
      <c r="A764" s="221"/>
      <c r="B764" s="221"/>
      <c r="C764" s="221"/>
      <c r="D764" s="221"/>
      <c r="E764" s="221"/>
      <c r="F764" s="221"/>
      <c r="G764" s="221"/>
      <c r="H764" s="221"/>
      <c r="I764" s="221"/>
      <c r="J764" s="221"/>
    </row>
    <row r="765" spans="1:10" ht="12.75">
      <c r="A765" s="221"/>
      <c r="B765" s="221"/>
      <c r="C765" s="221"/>
      <c r="D765" s="221"/>
      <c r="E765" s="221"/>
      <c r="F765" s="221"/>
      <c r="G765" s="221"/>
      <c r="H765" s="221"/>
      <c r="I765" s="221"/>
      <c r="J765" s="221"/>
    </row>
    <row r="766" spans="1:10" ht="12.75">
      <c r="A766" s="221"/>
      <c r="B766" s="221"/>
      <c r="C766" s="221"/>
      <c r="D766" s="221"/>
      <c r="E766" s="221"/>
      <c r="F766" s="221"/>
      <c r="G766" s="221"/>
      <c r="H766" s="221"/>
      <c r="I766" s="221"/>
      <c r="J766" s="221"/>
    </row>
    <row r="767" spans="1:10" ht="12.75">
      <c r="A767" s="221"/>
      <c r="B767" s="221"/>
      <c r="C767" s="221"/>
      <c r="D767" s="221"/>
      <c r="E767" s="221"/>
      <c r="F767" s="221"/>
      <c r="G767" s="221"/>
      <c r="H767" s="221"/>
      <c r="I767" s="221"/>
      <c r="J767" s="221"/>
    </row>
    <row r="768" spans="1:10" ht="12.75">
      <c r="A768" s="221"/>
      <c r="B768" s="221"/>
      <c r="C768" s="221"/>
      <c r="D768" s="221"/>
      <c r="E768" s="221"/>
      <c r="F768" s="221"/>
      <c r="G768" s="221"/>
      <c r="H768" s="221"/>
      <c r="I768" s="221"/>
      <c r="J768" s="221"/>
    </row>
    <row r="769" spans="1:10" ht="12.75">
      <c r="A769" s="221"/>
      <c r="B769" s="221"/>
      <c r="C769" s="221"/>
      <c r="D769" s="221"/>
      <c r="E769" s="221"/>
      <c r="F769" s="221"/>
      <c r="G769" s="221"/>
      <c r="H769" s="221"/>
      <c r="I769" s="221"/>
      <c r="J769" s="221"/>
    </row>
    <row r="770" spans="1:10" ht="12.75">
      <c r="A770" s="221"/>
      <c r="B770" s="221"/>
      <c r="C770" s="221"/>
      <c r="D770" s="221"/>
      <c r="E770" s="221"/>
      <c r="F770" s="221"/>
      <c r="G770" s="221"/>
      <c r="H770" s="221"/>
      <c r="I770" s="221"/>
      <c r="J770" s="221"/>
    </row>
    <row r="771" spans="1:10" ht="12.75">
      <c r="A771" s="221"/>
      <c r="B771" s="221"/>
      <c r="C771" s="221"/>
      <c r="D771" s="221"/>
      <c r="E771" s="221"/>
      <c r="F771" s="221"/>
      <c r="G771" s="221"/>
      <c r="H771" s="221"/>
      <c r="I771" s="221"/>
      <c r="J771" s="221"/>
    </row>
    <row r="772" spans="1:10" ht="12.75">
      <c r="A772" s="221"/>
      <c r="B772" s="221"/>
      <c r="C772" s="221"/>
      <c r="D772" s="221"/>
      <c r="E772" s="221"/>
      <c r="F772" s="221"/>
      <c r="G772" s="221"/>
      <c r="H772" s="221"/>
      <c r="I772" s="221"/>
      <c r="J772" s="221"/>
    </row>
    <row r="773" spans="1:10" ht="12.75">
      <c r="A773" s="221"/>
      <c r="B773" s="221"/>
      <c r="C773" s="221"/>
      <c r="D773" s="221"/>
      <c r="E773" s="221"/>
      <c r="F773" s="221"/>
      <c r="G773" s="221"/>
      <c r="H773" s="221"/>
      <c r="I773" s="221"/>
      <c r="J773" s="221"/>
    </row>
    <row r="774" spans="1:10" ht="12.75">
      <c r="A774" s="221"/>
      <c r="B774" s="221"/>
      <c r="C774" s="221"/>
      <c r="D774" s="221"/>
      <c r="E774" s="221"/>
      <c r="F774" s="221"/>
      <c r="G774" s="221"/>
      <c r="H774" s="221"/>
      <c r="I774" s="221"/>
      <c r="J774" s="221"/>
    </row>
    <row r="775" spans="1:10" ht="12.75">
      <c r="A775" s="221"/>
      <c r="B775" s="221"/>
      <c r="C775" s="221"/>
      <c r="D775" s="221"/>
      <c r="E775" s="221"/>
      <c r="F775" s="221"/>
      <c r="G775" s="221"/>
      <c r="H775" s="221"/>
      <c r="I775" s="221"/>
      <c r="J775" s="221"/>
    </row>
    <row r="776" spans="1:10" ht="12.75">
      <c r="A776" s="221"/>
      <c r="B776" s="221"/>
      <c r="C776" s="221"/>
      <c r="D776" s="221"/>
      <c r="E776" s="221"/>
      <c r="F776" s="221"/>
      <c r="G776" s="221"/>
      <c r="H776" s="221"/>
      <c r="I776" s="221"/>
      <c r="J776" s="221"/>
    </row>
    <row r="777" spans="1:10" ht="12.75">
      <c r="A777" s="221"/>
      <c r="B777" s="221"/>
      <c r="C777" s="221"/>
      <c r="D777" s="221"/>
      <c r="E777" s="221"/>
      <c r="F777" s="221"/>
      <c r="G777" s="221"/>
      <c r="H777" s="221"/>
      <c r="I777" s="221"/>
      <c r="J777" s="221"/>
    </row>
    <row r="778" spans="1:10" ht="12.75">
      <c r="A778" s="221"/>
      <c r="B778" s="221"/>
      <c r="C778" s="221"/>
      <c r="D778" s="221"/>
      <c r="E778" s="221"/>
      <c r="F778" s="221"/>
      <c r="G778" s="221"/>
      <c r="H778" s="221"/>
      <c r="I778" s="221"/>
      <c r="J778" s="221"/>
    </row>
    <row r="779" spans="1:10" ht="12.75">
      <c r="A779" s="221"/>
      <c r="B779" s="221"/>
      <c r="C779" s="221"/>
      <c r="D779" s="221"/>
      <c r="E779" s="221"/>
      <c r="F779" s="221"/>
      <c r="G779" s="221"/>
      <c r="H779" s="221"/>
      <c r="I779" s="221"/>
      <c r="J779" s="221"/>
    </row>
    <row r="780" spans="1:10" ht="12.75">
      <c r="A780" s="221"/>
      <c r="B780" s="221"/>
      <c r="C780" s="221"/>
      <c r="D780" s="221"/>
      <c r="E780" s="221"/>
      <c r="F780" s="221"/>
      <c r="G780" s="221"/>
      <c r="H780" s="221"/>
      <c r="I780" s="221"/>
      <c r="J780" s="221"/>
    </row>
    <row r="781" spans="1:10" ht="12.75">
      <c r="A781" s="221"/>
      <c r="B781" s="221"/>
      <c r="C781" s="221"/>
      <c r="D781" s="221"/>
      <c r="E781" s="221"/>
      <c r="F781" s="221"/>
      <c r="G781" s="221"/>
      <c r="H781" s="221"/>
      <c r="I781" s="221"/>
      <c r="J781" s="221"/>
    </row>
    <row r="782" spans="1:10" ht="12.75">
      <c r="A782" s="221"/>
      <c r="B782" s="221"/>
      <c r="C782" s="221"/>
      <c r="D782" s="221"/>
      <c r="E782" s="221"/>
      <c r="F782" s="221"/>
      <c r="G782" s="221"/>
      <c r="H782" s="221"/>
      <c r="I782" s="221"/>
      <c r="J782" s="221"/>
    </row>
    <row r="783" spans="1:10" ht="12.75">
      <c r="A783" s="221"/>
      <c r="B783" s="221"/>
      <c r="C783" s="221"/>
      <c r="D783" s="221"/>
      <c r="E783" s="221"/>
      <c r="F783" s="221"/>
      <c r="G783" s="221"/>
      <c r="H783" s="221"/>
      <c r="I783" s="221"/>
      <c r="J783" s="221"/>
    </row>
    <row r="784" spans="1:10" ht="12.75">
      <c r="A784" s="221"/>
      <c r="B784" s="221"/>
      <c r="C784" s="221"/>
      <c r="D784" s="221"/>
      <c r="E784" s="221"/>
      <c r="F784" s="221"/>
      <c r="G784" s="221"/>
      <c r="H784" s="221"/>
      <c r="I784" s="221"/>
      <c r="J784" s="221"/>
    </row>
    <row r="785" spans="1:10" ht="12.75">
      <c r="A785" s="221"/>
      <c r="B785" s="221"/>
      <c r="C785" s="221"/>
      <c r="D785" s="221"/>
      <c r="E785" s="221"/>
      <c r="F785" s="221"/>
      <c r="G785" s="221"/>
      <c r="H785" s="221"/>
      <c r="I785" s="221"/>
      <c r="J785" s="221"/>
    </row>
    <row r="786" spans="1:10" ht="12.75">
      <c r="A786" s="221"/>
      <c r="B786" s="221"/>
      <c r="C786" s="221"/>
      <c r="D786" s="221"/>
      <c r="E786" s="221"/>
      <c r="F786" s="221"/>
      <c r="G786" s="221"/>
      <c r="H786" s="221"/>
      <c r="I786" s="221"/>
      <c r="J786" s="221"/>
    </row>
    <row r="787" spans="1:10" ht="12.75">
      <c r="A787" s="221"/>
      <c r="B787" s="221"/>
      <c r="C787" s="221"/>
      <c r="D787" s="221"/>
      <c r="E787" s="221"/>
      <c r="F787" s="221"/>
      <c r="G787" s="221"/>
      <c r="H787" s="221"/>
      <c r="I787" s="221"/>
      <c r="J787" s="221"/>
    </row>
    <row r="788" spans="1:10" ht="12.75">
      <c r="A788" s="221"/>
      <c r="B788" s="221"/>
      <c r="C788" s="221"/>
      <c r="D788" s="221"/>
      <c r="E788" s="221"/>
      <c r="F788" s="221"/>
      <c r="G788" s="221"/>
      <c r="H788" s="221"/>
      <c r="I788" s="221"/>
      <c r="J788" s="221"/>
    </row>
    <row r="789" spans="1:10" ht="12.75">
      <c r="A789" s="221"/>
      <c r="B789" s="221"/>
      <c r="C789" s="221"/>
      <c r="D789" s="221"/>
      <c r="E789" s="221"/>
      <c r="F789" s="221"/>
      <c r="G789" s="221"/>
      <c r="H789" s="221"/>
      <c r="I789" s="221"/>
      <c r="J789" s="221"/>
    </row>
    <row r="790" spans="1:10" ht="12.75">
      <c r="A790" s="221"/>
      <c r="B790" s="221"/>
      <c r="C790" s="221"/>
      <c r="D790" s="221"/>
      <c r="E790" s="221"/>
      <c r="F790" s="221"/>
      <c r="G790" s="221"/>
      <c r="H790" s="221"/>
      <c r="I790" s="221"/>
      <c r="J790" s="221"/>
    </row>
    <row r="791" spans="1:10" ht="12.75">
      <c r="A791" s="221"/>
      <c r="B791" s="221"/>
      <c r="C791" s="221"/>
      <c r="D791" s="221"/>
      <c r="E791" s="221"/>
      <c r="F791" s="221"/>
      <c r="G791" s="221"/>
      <c r="H791" s="221"/>
      <c r="I791" s="221"/>
      <c r="J791" s="221"/>
    </row>
    <row r="792" spans="1:10" ht="12.75">
      <c r="A792" s="221"/>
      <c r="B792" s="221"/>
      <c r="C792" s="221"/>
      <c r="D792" s="221"/>
      <c r="E792" s="221"/>
      <c r="F792" s="221"/>
      <c r="G792" s="221"/>
      <c r="H792" s="221"/>
      <c r="I792" s="221"/>
      <c r="J792" s="221"/>
    </row>
    <row r="793" spans="1:10" ht="12.75">
      <c r="A793" s="221"/>
      <c r="B793" s="221"/>
      <c r="C793" s="221"/>
      <c r="D793" s="221"/>
      <c r="E793" s="221"/>
      <c r="F793" s="221"/>
      <c r="G793" s="221"/>
      <c r="H793" s="221"/>
      <c r="I793" s="221"/>
      <c r="J793" s="221"/>
    </row>
    <row r="794" spans="1:10" ht="12.75">
      <c r="A794" s="221"/>
      <c r="B794" s="221"/>
      <c r="C794" s="221"/>
      <c r="D794" s="221"/>
      <c r="E794" s="221"/>
      <c r="F794" s="221"/>
      <c r="G794" s="221"/>
      <c r="H794" s="221"/>
      <c r="I794" s="221"/>
      <c r="J794" s="221"/>
    </row>
    <row r="795" spans="1:10" ht="12.75">
      <c r="A795" s="221"/>
      <c r="B795" s="221"/>
      <c r="C795" s="221"/>
      <c r="D795" s="221"/>
      <c r="E795" s="221"/>
      <c r="F795" s="221"/>
      <c r="G795" s="221"/>
      <c r="H795" s="221"/>
      <c r="I795" s="221"/>
      <c r="J795" s="221"/>
    </row>
    <row r="796" spans="1:10" ht="12.75">
      <c r="A796" s="221"/>
      <c r="B796" s="221"/>
      <c r="C796" s="221"/>
      <c r="D796" s="221"/>
      <c r="E796" s="221"/>
      <c r="F796" s="221"/>
      <c r="G796" s="221"/>
      <c r="H796" s="221"/>
      <c r="I796" s="221"/>
      <c r="J796" s="221"/>
    </row>
    <row r="797" spans="1:10" ht="12.75">
      <c r="A797" s="221"/>
      <c r="B797" s="221"/>
      <c r="C797" s="221"/>
      <c r="D797" s="221"/>
      <c r="E797" s="221"/>
      <c r="F797" s="221"/>
      <c r="G797" s="221"/>
      <c r="H797" s="221"/>
      <c r="I797" s="221"/>
      <c r="J797" s="221"/>
    </row>
    <row r="798" spans="1:10" ht="12.75">
      <c r="A798" s="221"/>
      <c r="B798" s="221"/>
      <c r="C798" s="221"/>
      <c r="D798" s="221"/>
      <c r="E798" s="221"/>
      <c r="F798" s="221"/>
      <c r="G798" s="221"/>
      <c r="H798" s="221"/>
      <c r="I798" s="221"/>
      <c r="J798" s="221"/>
    </row>
    <row r="799" spans="1:10" ht="12.75">
      <c r="A799" s="221"/>
      <c r="B799" s="221"/>
      <c r="C799" s="221"/>
      <c r="D799" s="221"/>
      <c r="E799" s="221"/>
      <c r="F799" s="221"/>
      <c r="G799" s="221"/>
      <c r="H799" s="221"/>
      <c r="I799" s="221"/>
      <c r="J799" s="221"/>
    </row>
    <row r="800" spans="1:10" ht="12.75">
      <c r="A800" s="221"/>
      <c r="B800" s="221"/>
      <c r="C800" s="221"/>
      <c r="D800" s="221"/>
      <c r="E800" s="221"/>
      <c r="F800" s="221"/>
      <c r="G800" s="221"/>
      <c r="H800" s="221"/>
      <c r="I800" s="221"/>
      <c r="J800" s="221"/>
    </row>
    <row r="801" spans="1:10" ht="12.75">
      <c r="A801" s="221"/>
      <c r="B801" s="221"/>
      <c r="C801" s="221"/>
      <c r="D801" s="221"/>
      <c r="E801" s="221"/>
      <c r="F801" s="221"/>
      <c r="G801" s="221"/>
      <c r="H801" s="221"/>
      <c r="I801" s="221"/>
      <c r="J801" s="221"/>
    </row>
    <row r="802" spans="1:10" ht="12.75">
      <c r="A802" s="221"/>
      <c r="B802" s="221"/>
      <c r="C802" s="221"/>
      <c r="D802" s="221"/>
      <c r="E802" s="221"/>
      <c r="F802" s="221"/>
      <c r="G802" s="221"/>
      <c r="H802" s="221"/>
      <c r="I802" s="221"/>
      <c r="J802" s="221"/>
    </row>
    <row r="803" spans="1:10" ht="12.75">
      <c r="A803" s="221"/>
      <c r="B803" s="221"/>
      <c r="C803" s="221"/>
      <c r="D803" s="221"/>
      <c r="E803" s="221"/>
      <c r="F803" s="221"/>
      <c r="G803" s="221"/>
      <c r="H803" s="221"/>
      <c r="I803" s="221"/>
      <c r="J803" s="221"/>
    </row>
    <row r="804" spans="1:10" ht="12.75">
      <c r="A804" s="221"/>
      <c r="B804" s="221"/>
      <c r="C804" s="221"/>
      <c r="D804" s="221"/>
      <c r="E804" s="221"/>
      <c r="F804" s="221"/>
      <c r="G804" s="221"/>
      <c r="H804" s="221"/>
      <c r="I804" s="221"/>
      <c r="J804" s="221"/>
    </row>
    <row r="805" spans="1:10" ht="12.75">
      <c r="A805" s="221"/>
      <c r="B805" s="221"/>
      <c r="C805" s="221"/>
      <c r="D805" s="221"/>
      <c r="E805" s="221"/>
      <c r="F805" s="221"/>
      <c r="G805" s="221"/>
      <c r="H805" s="221"/>
      <c r="I805" s="221"/>
      <c r="J805" s="221"/>
    </row>
    <row r="806" spans="1:10" ht="12.75">
      <c r="A806" s="221"/>
      <c r="B806" s="221"/>
      <c r="C806" s="221"/>
      <c r="D806" s="221"/>
      <c r="E806" s="221"/>
      <c r="F806" s="221"/>
      <c r="G806" s="221"/>
      <c r="H806" s="221"/>
      <c r="I806" s="221"/>
      <c r="J806" s="221"/>
    </row>
    <row r="807" spans="1:10" ht="12.75">
      <c r="A807" s="221"/>
      <c r="B807" s="221"/>
      <c r="C807" s="221"/>
      <c r="D807" s="221"/>
      <c r="E807" s="221"/>
      <c r="F807" s="221"/>
      <c r="G807" s="221"/>
      <c r="H807" s="221"/>
      <c r="I807" s="221"/>
      <c r="J807" s="221"/>
    </row>
    <row r="808" spans="1:10" ht="12.75">
      <c r="A808" s="221"/>
      <c r="B808" s="221"/>
      <c r="C808" s="221"/>
      <c r="D808" s="221"/>
      <c r="E808" s="221"/>
      <c r="F808" s="221"/>
      <c r="G808" s="221"/>
      <c r="H808" s="221"/>
      <c r="I808" s="221"/>
      <c r="J808" s="221"/>
    </row>
    <row r="809" spans="1:10" ht="12.75">
      <c r="A809" s="221"/>
      <c r="B809" s="221"/>
      <c r="C809" s="221"/>
      <c r="D809" s="221"/>
      <c r="E809" s="221"/>
      <c r="F809" s="221"/>
      <c r="G809" s="221"/>
      <c r="H809" s="221"/>
      <c r="I809" s="221"/>
      <c r="J809" s="221"/>
    </row>
    <row r="810" spans="1:10" ht="12.75">
      <c r="A810" s="221"/>
      <c r="B810" s="221"/>
      <c r="C810" s="221"/>
      <c r="D810" s="221"/>
      <c r="E810" s="221"/>
      <c r="F810" s="221"/>
      <c r="G810" s="221"/>
      <c r="H810" s="221"/>
      <c r="I810" s="221"/>
      <c r="J810" s="221"/>
    </row>
    <row r="811" spans="1:10" ht="12.75">
      <c r="A811" s="221"/>
      <c r="B811" s="221"/>
      <c r="C811" s="221"/>
      <c r="D811" s="221"/>
      <c r="E811" s="221"/>
      <c r="F811" s="221"/>
      <c r="G811" s="221"/>
      <c r="H811" s="221"/>
      <c r="I811" s="221"/>
      <c r="J811" s="221"/>
    </row>
    <row r="812" spans="1:10" ht="12.75">
      <c r="A812" s="221"/>
      <c r="B812" s="221"/>
      <c r="C812" s="221"/>
      <c r="D812" s="221"/>
      <c r="E812" s="221"/>
      <c r="F812" s="221"/>
      <c r="G812" s="221"/>
      <c r="H812" s="221"/>
      <c r="I812" s="221"/>
      <c r="J812" s="221"/>
    </row>
    <row r="813" spans="1:10" ht="12.75">
      <c r="A813" s="221"/>
      <c r="B813" s="221"/>
      <c r="C813" s="221"/>
      <c r="D813" s="221"/>
      <c r="E813" s="221"/>
      <c r="F813" s="221"/>
      <c r="G813" s="221"/>
      <c r="H813" s="221"/>
      <c r="I813" s="221"/>
      <c r="J813" s="221"/>
    </row>
    <row r="814" spans="1:10" ht="12.75">
      <c r="A814" s="221"/>
      <c r="B814" s="221"/>
      <c r="C814" s="221"/>
      <c r="D814" s="221"/>
      <c r="E814" s="221"/>
      <c r="F814" s="221"/>
      <c r="G814" s="221"/>
      <c r="H814" s="221"/>
      <c r="I814" s="221"/>
      <c r="J814" s="221"/>
    </row>
    <row r="815" spans="1:10" ht="12.75">
      <c r="A815" s="221"/>
      <c r="B815" s="221"/>
      <c r="C815" s="221"/>
      <c r="D815" s="221"/>
      <c r="E815" s="221"/>
      <c r="F815" s="221"/>
      <c r="G815" s="221"/>
      <c r="H815" s="221"/>
      <c r="I815" s="221"/>
      <c r="J815" s="221"/>
    </row>
    <row r="816" spans="1:10" ht="12.75">
      <c r="A816" s="221"/>
      <c r="B816" s="221"/>
      <c r="C816" s="221"/>
      <c r="D816" s="221"/>
      <c r="E816" s="221"/>
      <c r="F816" s="221"/>
      <c r="G816" s="221"/>
      <c r="H816" s="221"/>
      <c r="I816" s="221"/>
      <c r="J816" s="221"/>
    </row>
    <row r="817" spans="1:10" ht="12.75">
      <c r="A817" s="221"/>
      <c r="B817" s="221"/>
      <c r="C817" s="221"/>
      <c r="D817" s="221"/>
      <c r="E817" s="221"/>
      <c r="F817" s="221"/>
      <c r="G817" s="221"/>
      <c r="H817" s="221"/>
      <c r="I817" s="221"/>
      <c r="J817" s="221"/>
    </row>
    <row r="818" spans="1:10" ht="12.75">
      <c r="A818" s="221"/>
      <c r="B818" s="221"/>
      <c r="C818" s="221"/>
      <c r="D818" s="221"/>
      <c r="E818" s="221"/>
      <c r="F818" s="221"/>
      <c r="G818" s="221"/>
      <c r="H818" s="221"/>
      <c r="I818" s="221"/>
      <c r="J818" s="221"/>
    </row>
    <row r="819" spans="1:10" ht="12.75">
      <c r="A819" s="221"/>
      <c r="B819" s="221"/>
      <c r="C819" s="221"/>
      <c r="D819" s="221"/>
      <c r="E819" s="221"/>
      <c r="F819" s="221"/>
      <c r="G819" s="221"/>
      <c r="H819" s="221"/>
      <c r="I819" s="221"/>
      <c r="J819" s="221"/>
    </row>
    <row r="820" spans="1:10" ht="12.75">
      <c r="A820" s="221"/>
      <c r="B820" s="221"/>
      <c r="C820" s="221"/>
      <c r="D820" s="221"/>
      <c r="E820" s="221"/>
      <c r="F820" s="221"/>
      <c r="G820" s="221"/>
      <c r="H820" s="221"/>
      <c r="I820" s="221"/>
      <c r="J820" s="221"/>
    </row>
    <row r="821" spans="1:10" ht="12.75">
      <c r="A821" s="221"/>
      <c r="B821" s="221"/>
      <c r="C821" s="221"/>
      <c r="D821" s="221"/>
      <c r="E821" s="221"/>
      <c r="F821" s="221"/>
      <c r="G821" s="221"/>
      <c r="H821" s="221"/>
      <c r="I821" s="221"/>
      <c r="J821" s="221"/>
    </row>
    <row r="822" spans="1:10" ht="12.75">
      <c r="A822" s="221"/>
      <c r="B822" s="221"/>
      <c r="C822" s="221"/>
      <c r="D822" s="221"/>
      <c r="E822" s="221"/>
      <c r="F822" s="221"/>
      <c r="G822" s="221"/>
      <c r="H822" s="221"/>
      <c r="I822" s="221"/>
      <c r="J822" s="221"/>
    </row>
    <row r="823" spans="1:10" ht="12.75">
      <c r="A823" s="221"/>
      <c r="B823" s="221"/>
      <c r="C823" s="221"/>
      <c r="D823" s="221"/>
      <c r="E823" s="221"/>
      <c r="F823" s="221"/>
      <c r="G823" s="221"/>
      <c r="H823" s="221"/>
      <c r="I823" s="221"/>
      <c r="J823" s="221"/>
    </row>
    <row r="824" spans="1:10" ht="12.75">
      <c r="A824" s="221"/>
      <c r="B824" s="221"/>
      <c r="C824" s="221"/>
      <c r="D824" s="221"/>
      <c r="E824" s="221"/>
      <c r="F824" s="221"/>
      <c r="G824" s="221"/>
      <c r="H824" s="221"/>
      <c r="I824" s="221"/>
      <c r="J824" s="221"/>
    </row>
    <row r="825" spans="1:10" ht="12.75">
      <c r="A825" s="221"/>
      <c r="B825" s="221"/>
      <c r="C825" s="221"/>
      <c r="D825" s="221"/>
      <c r="E825" s="221"/>
      <c r="F825" s="221"/>
      <c r="G825" s="221"/>
      <c r="H825" s="221"/>
      <c r="I825" s="221"/>
      <c r="J825" s="221"/>
    </row>
    <row r="826" spans="1:10" ht="12.75">
      <c r="A826" s="221"/>
      <c r="B826" s="221"/>
      <c r="C826" s="221"/>
      <c r="D826" s="221"/>
      <c r="E826" s="221"/>
      <c r="F826" s="221"/>
      <c r="G826" s="221"/>
      <c r="H826" s="221"/>
      <c r="I826" s="221"/>
      <c r="J826" s="221"/>
    </row>
    <row r="827" spans="1:10" ht="12.75">
      <c r="A827" s="221"/>
      <c r="B827" s="221"/>
      <c r="C827" s="221"/>
      <c r="D827" s="221"/>
      <c r="E827" s="221"/>
      <c r="F827" s="221"/>
      <c r="G827" s="221"/>
      <c r="H827" s="221"/>
      <c r="I827" s="221"/>
      <c r="J827" s="221"/>
    </row>
    <row r="828" spans="1:10" ht="12.75">
      <c r="A828" s="221"/>
      <c r="B828" s="221"/>
      <c r="C828" s="221"/>
      <c r="D828" s="221"/>
      <c r="E828" s="221"/>
      <c r="F828" s="221"/>
      <c r="G828" s="221"/>
      <c r="H828" s="221"/>
      <c r="I828" s="221"/>
      <c r="J828" s="221"/>
    </row>
    <row r="829" spans="1:10" ht="12.75">
      <c r="A829" s="221"/>
      <c r="B829" s="221"/>
      <c r="C829" s="221"/>
      <c r="D829" s="221"/>
      <c r="E829" s="221"/>
      <c r="F829" s="221"/>
      <c r="G829" s="221"/>
      <c r="H829" s="221"/>
      <c r="I829" s="221"/>
      <c r="J829" s="221"/>
    </row>
    <row r="830" spans="1:10" ht="12.75">
      <c r="A830" s="221"/>
      <c r="B830" s="221"/>
      <c r="C830" s="221"/>
      <c r="D830" s="221"/>
      <c r="E830" s="221"/>
      <c r="F830" s="221"/>
      <c r="G830" s="221"/>
      <c r="H830" s="221"/>
      <c r="I830" s="221"/>
      <c r="J830" s="221"/>
    </row>
    <row r="831" spans="1:10" ht="12.75">
      <c r="A831" s="221"/>
      <c r="B831" s="221"/>
      <c r="C831" s="221"/>
      <c r="D831" s="221"/>
      <c r="E831" s="221"/>
      <c r="F831" s="221"/>
      <c r="G831" s="221"/>
      <c r="H831" s="221"/>
      <c r="I831" s="221"/>
      <c r="J831" s="221"/>
    </row>
    <row r="832" spans="1:10" ht="12.75">
      <c r="A832" s="221"/>
      <c r="B832" s="221"/>
      <c r="C832" s="221"/>
      <c r="D832" s="221"/>
      <c r="E832" s="221"/>
      <c r="F832" s="221"/>
      <c r="G832" s="221"/>
      <c r="H832" s="221"/>
      <c r="I832" s="221"/>
      <c r="J832" s="221"/>
    </row>
    <row r="833" spans="1:10" ht="12.75">
      <c r="A833" s="221"/>
      <c r="B833" s="221"/>
      <c r="C833" s="221"/>
      <c r="D833" s="221"/>
      <c r="E833" s="221"/>
      <c r="F833" s="221"/>
      <c r="G833" s="221"/>
      <c r="H833" s="221"/>
      <c r="I833" s="221"/>
      <c r="J833" s="221"/>
    </row>
    <row r="834" spans="1:10" ht="12.75">
      <c r="A834" s="221"/>
      <c r="B834" s="221"/>
      <c r="C834" s="221"/>
      <c r="D834" s="221"/>
      <c r="E834" s="221"/>
      <c r="F834" s="221"/>
      <c r="G834" s="221"/>
      <c r="H834" s="221"/>
      <c r="I834" s="221"/>
      <c r="J834" s="221"/>
    </row>
    <row r="835" spans="1:10" ht="12.75">
      <c r="A835" s="221"/>
      <c r="B835" s="221"/>
      <c r="C835" s="221"/>
      <c r="D835" s="221"/>
      <c r="E835" s="221"/>
      <c r="F835" s="221"/>
      <c r="G835" s="221"/>
      <c r="H835" s="221"/>
      <c r="I835" s="221"/>
      <c r="J835" s="221"/>
    </row>
    <row r="836" spans="1:10" ht="12.75">
      <c r="A836" s="221"/>
      <c r="B836" s="221"/>
      <c r="C836" s="221"/>
      <c r="D836" s="221"/>
      <c r="E836" s="221"/>
      <c r="F836" s="221"/>
      <c r="G836" s="221"/>
      <c r="H836" s="221"/>
      <c r="I836" s="221"/>
      <c r="J836" s="221"/>
    </row>
    <row r="837" spans="1:10" ht="12.75">
      <c r="A837" s="221"/>
      <c r="B837" s="221"/>
      <c r="C837" s="221"/>
      <c r="D837" s="221"/>
      <c r="E837" s="221"/>
      <c r="F837" s="221"/>
      <c r="G837" s="221"/>
      <c r="H837" s="221"/>
      <c r="I837" s="221"/>
      <c r="J837" s="221"/>
    </row>
    <row r="838" spans="1:10" ht="12.75">
      <c r="A838" s="221"/>
      <c r="B838" s="221"/>
      <c r="C838" s="221"/>
      <c r="D838" s="221"/>
      <c r="E838" s="221"/>
      <c r="F838" s="221"/>
      <c r="G838" s="221"/>
      <c r="H838" s="221"/>
      <c r="I838" s="221"/>
      <c r="J838" s="221"/>
    </row>
    <row r="839" spans="1:10" ht="12.75">
      <c r="A839" s="221"/>
      <c r="B839" s="221"/>
      <c r="C839" s="221"/>
      <c r="D839" s="221"/>
      <c r="E839" s="221"/>
      <c r="F839" s="221"/>
      <c r="G839" s="221"/>
      <c r="H839" s="221"/>
      <c r="I839" s="221"/>
      <c r="J839" s="221"/>
    </row>
    <row r="840" spans="1:10" ht="12.75">
      <c r="A840" s="221"/>
      <c r="B840" s="221"/>
      <c r="C840" s="221"/>
      <c r="D840" s="221"/>
      <c r="E840" s="221"/>
      <c r="F840" s="221"/>
      <c r="G840" s="221"/>
      <c r="H840" s="221"/>
      <c r="I840" s="221"/>
      <c r="J840" s="221"/>
    </row>
    <row r="841" spans="1:10" ht="12.75">
      <c r="A841" s="221"/>
      <c r="B841" s="221"/>
      <c r="C841" s="221"/>
      <c r="D841" s="221"/>
      <c r="E841" s="221"/>
      <c r="F841" s="221"/>
      <c r="G841" s="221"/>
      <c r="H841" s="221"/>
      <c r="I841" s="221"/>
      <c r="J841" s="221"/>
    </row>
    <row r="842" spans="1:10" ht="12.75">
      <c r="A842" s="221"/>
      <c r="B842" s="221"/>
      <c r="C842" s="221"/>
      <c r="D842" s="221"/>
      <c r="E842" s="221"/>
      <c r="F842" s="221"/>
      <c r="G842" s="221"/>
      <c r="H842" s="221"/>
      <c r="I842" s="221"/>
      <c r="J842" s="221"/>
    </row>
    <row r="843" spans="1:10" ht="12.75">
      <c r="A843" s="221"/>
      <c r="B843" s="221"/>
      <c r="C843" s="221"/>
      <c r="D843" s="221"/>
      <c r="E843" s="221"/>
      <c r="F843" s="221"/>
      <c r="G843" s="221"/>
      <c r="H843" s="221"/>
      <c r="I843" s="221"/>
      <c r="J843" s="221"/>
    </row>
    <row r="844" spans="1:10" ht="12.75">
      <c r="A844" s="221"/>
      <c r="B844" s="221"/>
      <c r="C844" s="221"/>
      <c r="D844" s="221"/>
      <c r="E844" s="221"/>
      <c r="F844" s="221"/>
      <c r="G844" s="221"/>
      <c r="H844" s="221"/>
      <c r="I844" s="221"/>
      <c r="J844" s="221"/>
    </row>
    <row r="845" spans="1:10" ht="12.75">
      <c r="A845" s="221"/>
      <c r="B845" s="221"/>
      <c r="C845" s="221"/>
      <c r="D845" s="221"/>
      <c r="E845" s="221"/>
      <c r="F845" s="221"/>
      <c r="G845" s="221"/>
      <c r="H845" s="221"/>
      <c r="I845" s="221"/>
      <c r="J845" s="221"/>
    </row>
    <row r="846" spans="1:10" ht="12.75">
      <c r="A846" s="221"/>
      <c r="B846" s="221"/>
      <c r="C846" s="221"/>
      <c r="D846" s="221"/>
      <c r="E846" s="221"/>
      <c r="F846" s="221"/>
      <c r="G846" s="221"/>
      <c r="H846" s="221"/>
      <c r="I846" s="221"/>
      <c r="J846" s="221"/>
    </row>
    <row r="847" spans="1:10" ht="12.75">
      <c r="A847" s="221"/>
      <c r="B847" s="221"/>
      <c r="C847" s="221"/>
      <c r="D847" s="221"/>
      <c r="E847" s="221"/>
      <c r="F847" s="221"/>
      <c r="G847" s="221"/>
      <c r="H847" s="221"/>
      <c r="I847" s="221"/>
      <c r="J847" s="221"/>
    </row>
    <row r="848" spans="1:10" ht="12.75">
      <c r="A848" s="221"/>
      <c r="B848" s="221"/>
      <c r="C848" s="221"/>
      <c r="D848" s="221"/>
      <c r="E848" s="221"/>
      <c r="F848" s="221"/>
      <c r="G848" s="221"/>
      <c r="H848" s="221"/>
      <c r="I848" s="221"/>
      <c r="J848" s="221"/>
    </row>
    <row r="849" spans="1:10" ht="12.75">
      <c r="A849" s="221"/>
      <c r="B849" s="221"/>
      <c r="C849" s="221"/>
      <c r="D849" s="221"/>
      <c r="E849" s="221"/>
      <c r="F849" s="221"/>
      <c r="G849" s="221"/>
      <c r="H849" s="221"/>
      <c r="I849" s="221"/>
      <c r="J849" s="221"/>
    </row>
    <row r="850" spans="1:10" ht="12.75">
      <c r="A850" s="221"/>
      <c r="B850" s="221"/>
      <c r="C850" s="221"/>
      <c r="D850" s="221"/>
      <c r="E850" s="221"/>
      <c r="F850" s="221"/>
      <c r="G850" s="221"/>
      <c r="H850" s="221"/>
      <c r="I850" s="221"/>
      <c r="J850" s="221"/>
    </row>
    <row r="851" spans="1:10" ht="12.75">
      <c r="A851" s="221"/>
      <c r="B851" s="221"/>
      <c r="C851" s="221"/>
      <c r="D851" s="221"/>
      <c r="E851" s="221"/>
      <c r="F851" s="221"/>
      <c r="G851" s="221"/>
      <c r="H851" s="221"/>
      <c r="I851" s="221"/>
      <c r="J851" s="221"/>
    </row>
    <row r="852" spans="1:10" ht="12.75">
      <c r="A852" s="221"/>
      <c r="B852" s="221"/>
      <c r="C852" s="221"/>
      <c r="D852" s="221"/>
      <c r="E852" s="221"/>
      <c r="F852" s="221"/>
      <c r="G852" s="221"/>
      <c r="H852" s="221"/>
      <c r="I852" s="221"/>
      <c r="J852" s="221"/>
    </row>
    <row r="853" spans="1:10" ht="12.75">
      <c r="A853" s="221"/>
      <c r="B853" s="221"/>
      <c r="C853" s="221"/>
      <c r="D853" s="221"/>
      <c r="E853" s="221"/>
      <c r="F853" s="221"/>
      <c r="G853" s="221"/>
      <c r="H853" s="221"/>
      <c r="I853" s="221"/>
      <c r="J853" s="221"/>
    </row>
    <row r="854" spans="1:10" ht="12.75">
      <c r="A854" s="221"/>
      <c r="B854" s="221"/>
      <c r="C854" s="221"/>
      <c r="D854" s="221"/>
      <c r="E854" s="221"/>
      <c r="F854" s="221"/>
      <c r="G854" s="221"/>
      <c r="H854" s="221"/>
      <c r="I854" s="221"/>
      <c r="J854" s="221"/>
    </row>
    <row r="855" spans="1:10" ht="12.75">
      <c r="A855" s="221"/>
      <c r="B855" s="221"/>
      <c r="C855" s="221"/>
      <c r="D855" s="221"/>
      <c r="E855" s="221"/>
      <c r="F855" s="221"/>
      <c r="G855" s="221"/>
      <c r="H855" s="221"/>
      <c r="I855" s="221"/>
      <c r="J855" s="221"/>
    </row>
    <row r="856" spans="1:10" ht="12.75">
      <c r="A856" s="221"/>
      <c r="B856" s="221"/>
      <c r="C856" s="221"/>
      <c r="D856" s="221"/>
      <c r="E856" s="221"/>
      <c r="F856" s="221"/>
      <c r="G856" s="221"/>
      <c r="H856" s="221"/>
      <c r="I856" s="221"/>
      <c r="J856" s="221"/>
    </row>
    <row r="857" spans="1:10" ht="12.75">
      <c r="A857" s="221"/>
      <c r="B857" s="221"/>
      <c r="C857" s="221"/>
      <c r="D857" s="221"/>
      <c r="E857" s="221"/>
      <c r="F857" s="221"/>
      <c r="G857" s="221"/>
      <c r="H857" s="221"/>
      <c r="I857" s="221"/>
      <c r="J857" s="221"/>
    </row>
    <row r="858" spans="1:10" ht="12.75">
      <c r="A858" s="221"/>
      <c r="B858" s="221"/>
      <c r="C858" s="221"/>
      <c r="D858" s="221"/>
      <c r="E858" s="221"/>
      <c r="F858" s="221"/>
      <c r="G858" s="221"/>
      <c r="H858" s="221"/>
      <c r="I858" s="221"/>
      <c r="J858" s="221"/>
    </row>
    <row r="859" spans="1:10" ht="12.75">
      <c r="A859" s="221"/>
      <c r="B859" s="221"/>
      <c r="C859" s="221"/>
      <c r="D859" s="221"/>
      <c r="E859" s="221"/>
      <c r="F859" s="221"/>
      <c r="G859" s="221"/>
      <c r="H859" s="221"/>
      <c r="I859" s="221"/>
      <c r="J859" s="221"/>
    </row>
    <row r="860" spans="1:10" ht="12.75">
      <c r="A860" s="221"/>
      <c r="B860" s="221"/>
      <c r="C860" s="221"/>
      <c r="D860" s="221"/>
      <c r="E860" s="221"/>
      <c r="F860" s="221"/>
      <c r="G860" s="221"/>
      <c r="H860" s="221"/>
      <c r="I860" s="221"/>
      <c r="J860" s="221"/>
    </row>
    <row r="861" spans="1:10" ht="12.75">
      <c r="A861" s="221"/>
      <c r="B861" s="221"/>
      <c r="C861" s="221"/>
      <c r="D861" s="221"/>
      <c r="E861" s="221"/>
      <c r="F861" s="221"/>
      <c r="G861" s="221"/>
      <c r="H861" s="221"/>
      <c r="I861" s="221"/>
      <c r="J861" s="221"/>
    </row>
    <row r="862" spans="1:10" ht="12.75">
      <c r="A862" s="221"/>
      <c r="B862" s="221"/>
      <c r="C862" s="221"/>
      <c r="D862" s="221"/>
      <c r="E862" s="221"/>
      <c r="F862" s="221"/>
      <c r="G862" s="221"/>
      <c r="H862" s="221"/>
      <c r="I862" s="221"/>
      <c r="J862" s="221"/>
    </row>
    <row r="863" spans="1:10" ht="12.75">
      <c r="A863" s="221"/>
      <c r="B863" s="221"/>
      <c r="C863" s="221"/>
      <c r="D863" s="221"/>
      <c r="E863" s="221"/>
      <c r="F863" s="221"/>
      <c r="G863" s="221"/>
      <c r="H863" s="221"/>
      <c r="I863" s="221"/>
      <c r="J863" s="221"/>
    </row>
    <row r="864" spans="1:10" ht="12.75">
      <c r="A864" s="221"/>
      <c r="B864" s="221"/>
      <c r="C864" s="221"/>
      <c r="D864" s="221"/>
      <c r="E864" s="221"/>
      <c r="F864" s="221"/>
      <c r="G864" s="221"/>
      <c r="H864" s="221"/>
      <c r="I864" s="221"/>
      <c r="J864" s="221"/>
    </row>
    <row r="865" spans="1:10" ht="12.75">
      <c r="A865" s="221"/>
      <c r="B865" s="221"/>
      <c r="C865" s="221"/>
      <c r="D865" s="221"/>
      <c r="E865" s="221"/>
      <c r="F865" s="221"/>
      <c r="G865" s="221"/>
      <c r="H865" s="221"/>
      <c r="I865" s="221"/>
      <c r="J865" s="221"/>
    </row>
    <row r="866" spans="1:10" ht="12.75">
      <c r="A866" s="221"/>
      <c r="B866" s="221"/>
      <c r="C866" s="221"/>
      <c r="D866" s="221"/>
      <c r="E866" s="221"/>
      <c r="F866" s="221"/>
      <c r="G866" s="221"/>
      <c r="H866" s="221"/>
      <c r="I866" s="221"/>
      <c r="J866" s="221"/>
    </row>
    <row r="867" spans="1:10" ht="12.75">
      <c r="A867" s="221"/>
      <c r="B867" s="221"/>
      <c r="C867" s="221"/>
      <c r="D867" s="221"/>
      <c r="E867" s="221"/>
      <c r="F867" s="221"/>
      <c r="G867" s="221"/>
      <c r="H867" s="221"/>
      <c r="I867" s="221"/>
      <c r="J867" s="221"/>
    </row>
    <row r="868" spans="1:10" ht="12.75">
      <c r="A868" s="221"/>
      <c r="B868" s="221"/>
      <c r="C868" s="221"/>
      <c r="D868" s="221"/>
      <c r="E868" s="221"/>
      <c r="F868" s="221"/>
      <c r="G868" s="221"/>
      <c r="H868" s="221"/>
      <c r="I868" s="221"/>
      <c r="J868" s="221"/>
    </row>
    <row r="869" spans="1:10" ht="12.75">
      <c r="A869" s="221"/>
      <c r="B869" s="221"/>
      <c r="C869" s="221"/>
      <c r="D869" s="221"/>
      <c r="E869" s="221"/>
      <c r="F869" s="221"/>
      <c r="G869" s="221"/>
      <c r="H869" s="221"/>
      <c r="I869" s="221"/>
      <c r="J869" s="221"/>
    </row>
    <row r="870" spans="1:10" ht="12.75">
      <c r="A870" s="221"/>
      <c r="B870" s="221"/>
      <c r="C870" s="221"/>
      <c r="D870" s="221"/>
      <c r="E870" s="221"/>
      <c r="F870" s="221"/>
      <c r="G870" s="221"/>
      <c r="H870" s="221"/>
      <c r="I870" s="221"/>
      <c r="J870" s="221"/>
    </row>
    <row r="871" spans="1:10" ht="12.75">
      <c r="A871" s="221"/>
      <c r="B871" s="221"/>
      <c r="C871" s="221"/>
      <c r="D871" s="221"/>
      <c r="E871" s="221"/>
      <c r="F871" s="221"/>
      <c r="G871" s="221"/>
      <c r="H871" s="221"/>
      <c r="I871" s="221"/>
      <c r="J871" s="221"/>
    </row>
    <row r="872" spans="1:10" ht="12.75">
      <c r="A872" s="221"/>
      <c r="B872" s="221"/>
      <c r="C872" s="221"/>
      <c r="D872" s="221"/>
      <c r="E872" s="221"/>
      <c r="F872" s="221"/>
      <c r="G872" s="221"/>
      <c r="H872" s="221"/>
      <c r="I872" s="221"/>
      <c r="J872" s="221"/>
    </row>
    <row r="873" spans="1:10" ht="12.75">
      <c r="A873" s="221"/>
      <c r="B873" s="221"/>
      <c r="C873" s="221"/>
      <c r="D873" s="221"/>
      <c r="E873" s="221"/>
      <c r="F873" s="221"/>
      <c r="G873" s="221"/>
      <c r="H873" s="221"/>
      <c r="I873" s="221"/>
      <c r="J873" s="221"/>
    </row>
    <row r="874" spans="1:10" ht="12.75">
      <c r="A874" s="221"/>
      <c r="B874" s="221"/>
      <c r="C874" s="221"/>
      <c r="D874" s="221"/>
      <c r="E874" s="221"/>
      <c r="F874" s="221"/>
      <c r="G874" s="221"/>
      <c r="H874" s="221"/>
      <c r="I874" s="221"/>
      <c r="J874" s="221"/>
    </row>
    <row r="875" spans="1:10" ht="12.75">
      <c r="A875" s="221"/>
      <c r="B875" s="221"/>
      <c r="C875" s="221"/>
      <c r="D875" s="221"/>
      <c r="E875" s="221"/>
      <c r="F875" s="221"/>
      <c r="G875" s="221"/>
      <c r="H875" s="221"/>
      <c r="I875" s="221"/>
      <c r="J875" s="221"/>
    </row>
    <row r="876" spans="1:10" ht="12.75">
      <c r="A876" s="221"/>
      <c r="B876" s="221"/>
      <c r="C876" s="221"/>
      <c r="D876" s="221"/>
      <c r="E876" s="221"/>
      <c r="F876" s="221"/>
      <c r="G876" s="221"/>
      <c r="H876" s="221"/>
      <c r="I876" s="221"/>
      <c r="J876" s="221"/>
    </row>
    <row r="877" spans="1:10" ht="12.75">
      <c r="A877" s="221"/>
      <c r="B877" s="221"/>
      <c r="C877" s="221"/>
      <c r="D877" s="221"/>
      <c r="E877" s="221"/>
      <c r="F877" s="221"/>
      <c r="G877" s="221"/>
      <c r="H877" s="221"/>
      <c r="I877" s="221"/>
      <c r="J877" s="221"/>
    </row>
    <row r="878" spans="1:10" ht="12.75">
      <c r="A878" s="221"/>
      <c r="B878" s="221"/>
      <c r="C878" s="221"/>
      <c r="D878" s="221"/>
      <c r="E878" s="221"/>
      <c r="F878" s="221"/>
      <c r="G878" s="221"/>
      <c r="H878" s="221"/>
      <c r="I878" s="221"/>
      <c r="J878" s="221"/>
    </row>
    <row r="879" spans="1:10" ht="12.75">
      <c r="A879" s="221"/>
      <c r="B879" s="221"/>
      <c r="C879" s="221"/>
      <c r="D879" s="221"/>
      <c r="E879" s="221"/>
      <c r="F879" s="221"/>
      <c r="G879" s="221"/>
      <c r="H879" s="221"/>
      <c r="I879" s="221"/>
      <c r="J879" s="221"/>
    </row>
    <row r="880" spans="1:10" ht="12.75">
      <c r="A880" s="221"/>
      <c r="B880" s="221"/>
      <c r="C880" s="221"/>
      <c r="D880" s="221"/>
      <c r="E880" s="221"/>
      <c r="F880" s="221"/>
      <c r="G880" s="221"/>
      <c r="H880" s="221"/>
      <c r="I880" s="221"/>
      <c r="J880" s="221"/>
    </row>
    <row r="881" spans="1:10" ht="12.75">
      <c r="A881" s="221"/>
      <c r="B881" s="221"/>
      <c r="C881" s="221"/>
      <c r="D881" s="221"/>
      <c r="E881" s="221"/>
      <c r="F881" s="221"/>
      <c r="G881" s="221"/>
      <c r="H881" s="221"/>
      <c r="I881" s="221"/>
      <c r="J881" s="221"/>
    </row>
    <row r="882" spans="1:10" ht="12.75">
      <c r="A882" s="221"/>
      <c r="B882" s="221"/>
      <c r="C882" s="221"/>
      <c r="D882" s="221"/>
      <c r="E882" s="221"/>
      <c r="F882" s="221"/>
      <c r="G882" s="221"/>
      <c r="H882" s="221"/>
      <c r="I882" s="221"/>
      <c r="J882" s="221"/>
    </row>
    <row r="883" spans="1:10" ht="12.75">
      <c r="A883" s="221"/>
      <c r="B883" s="221"/>
      <c r="C883" s="221"/>
      <c r="D883" s="221"/>
      <c r="E883" s="221"/>
      <c r="F883" s="221"/>
      <c r="G883" s="221"/>
      <c r="H883" s="221"/>
      <c r="I883" s="221"/>
      <c r="J883" s="221"/>
    </row>
    <row r="884" spans="1:10" ht="12.75">
      <c r="A884" s="221"/>
      <c r="B884" s="221"/>
      <c r="C884" s="221"/>
      <c r="D884" s="221"/>
      <c r="E884" s="221"/>
      <c r="F884" s="221"/>
      <c r="G884" s="221"/>
      <c r="H884" s="221"/>
      <c r="I884" s="221"/>
      <c r="J884" s="221"/>
    </row>
    <row r="885" spans="1:10" ht="12.75">
      <c r="A885" s="221"/>
      <c r="B885" s="221"/>
      <c r="C885" s="221"/>
      <c r="D885" s="221"/>
      <c r="E885" s="221"/>
      <c r="F885" s="221"/>
      <c r="G885" s="221"/>
      <c r="H885" s="221"/>
      <c r="I885" s="221"/>
      <c r="J885" s="221"/>
    </row>
    <row r="886" spans="1:10" ht="12.75">
      <c r="A886" s="221"/>
      <c r="B886" s="221"/>
      <c r="C886" s="221"/>
      <c r="D886" s="221"/>
      <c r="E886" s="221"/>
      <c r="F886" s="221"/>
      <c r="G886" s="221"/>
      <c r="H886" s="221"/>
      <c r="I886" s="221"/>
      <c r="J886" s="221"/>
    </row>
    <row r="887" spans="1:10" ht="12.75">
      <c r="A887" s="221"/>
      <c r="B887" s="221"/>
      <c r="C887" s="221"/>
      <c r="D887" s="221"/>
      <c r="E887" s="221"/>
      <c r="F887" s="221"/>
      <c r="G887" s="221"/>
      <c r="H887" s="221"/>
      <c r="I887" s="221"/>
      <c r="J887" s="221"/>
    </row>
    <row r="888" spans="1:10" ht="12.75">
      <c r="A888" s="221"/>
      <c r="B888" s="221"/>
      <c r="C888" s="221"/>
      <c r="D888" s="221"/>
      <c r="E888" s="221"/>
      <c r="F888" s="221"/>
      <c r="G888" s="221"/>
      <c r="H888" s="221"/>
      <c r="I888" s="221"/>
      <c r="J888" s="221"/>
    </row>
    <row r="889" spans="1:10" ht="12.75">
      <c r="A889" s="221"/>
      <c r="B889" s="221"/>
      <c r="C889" s="221"/>
      <c r="D889" s="221"/>
      <c r="E889" s="221"/>
      <c r="F889" s="221"/>
      <c r="G889" s="221"/>
      <c r="H889" s="221"/>
      <c r="I889" s="221"/>
      <c r="J889" s="221"/>
    </row>
    <row r="890" spans="1:10" ht="12.75">
      <c r="A890" s="221"/>
      <c r="B890" s="221"/>
      <c r="C890" s="221"/>
      <c r="D890" s="221"/>
      <c r="E890" s="221"/>
      <c r="F890" s="221"/>
      <c r="G890" s="221"/>
      <c r="H890" s="221"/>
      <c r="I890" s="221"/>
      <c r="J890" s="221"/>
    </row>
    <row r="891" spans="1:10" ht="12.75">
      <c r="A891" s="221"/>
      <c r="B891" s="221"/>
      <c r="C891" s="221"/>
      <c r="D891" s="221"/>
      <c r="E891" s="221"/>
      <c r="F891" s="221"/>
      <c r="G891" s="221"/>
      <c r="H891" s="221"/>
      <c r="I891" s="221"/>
      <c r="J891" s="221"/>
    </row>
    <row r="892" spans="1:10" ht="12.75">
      <c r="A892" s="221"/>
      <c r="B892" s="221"/>
      <c r="C892" s="221"/>
      <c r="D892" s="221"/>
      <c r="E892" s="221"/>
      <c r="F892" s="221"/>
      <c r="G892" s="221"/>
      <c r="H892" s="221"/>
      <c r="I892" s="221"/>
      <c r="J892" s="221"/>
    </row>
    <row r="893" spans="1:10" ht="12.75">
      <c r="A893" s="221"/>
      <c r="B893" s="221"/>
      <c r="C893" s="221"/>
      <c r="D893" s="221"/>
      <c r="E893" s="221"/>
      <c r="F893" s="221"/>
      <c r="G893" s="221"/>
      <c r="H893" s="221"/>
      <c r="I893" s="221"/>
      <c r="J893" s="221"/>
    </row>
    <row r="894" spans="1:10" ht="12.75">
      <c r="A894" s="221"/>
      <c r="B894" s="221"/>
      <c r="C894" s="221"/>
      <c r="D894" s="221"/>
      <c r="E894" s="221"/>
      <c r="F894" s="221"/>
      <c r="G894" s="221"/>
      <c r="H894" s="221"/>
      <c r="I894" s="221"/>
      <c r="J894" s="221"/>
    </row>
    <row r="895" spans="1:10" ht="12.75">
      <c r="A895" s="221"/>
      <c r="B895" s="221"/>
      <c r="C895" s="221"/>
      <c r="D895" s="221"/>
      <c r="E895" s="221"/>
      <c r="F895" s="221"/>
      <c r="G895" s="221"/>
      <c r="H895" s="221"/>
      <c r="I895" s="221"/>
      <c r="J895" s="221"/>
    </row>
    <row r="896" spans="1:10" ht="12.75">
      <c r="A896" s="221"/>
      <c r="B896" s="221"/>
      <c r="C896" s="221"/>
      <c r="D896" s="221"/>
      <c r="E896" s="221"/>
      <c r="F896" s="221"/>
      <c r="G896" s="221"/>
      <c r="H896" s="221"/>
      <c r="I896" s="221"/>
      <c r="J896" s="221"/>
    </row>
    <row r="897" spans="1:10" ht="12.75">
      <c r="A897" s="221"/>
      <c r="B897" s="221"/>
      <c r="C897" s="221"/>
      <c r="D897" s="221"/>
      <c r="E897" s="221"/>
      <c r="F897" s="221"/>
      <c r="G897" s="221"/>
      <c r="H897" s="221"/>
      <c r="I897" s="221"/>
      <c r="J897" s="221"/>
    </row>
    <row r="898" spans="1:10" ht="12.75">
      <c r="A898" s="221"/>
      <c r="B898" s="221"/>
      <c r="C898" s="221"/>
      <c r="D898" s="221"/>
      <c r="E898" s="221"/>
      <c r="F898" s="221"/>
      <c r="G898" s="221"/>
      <c r="H898" s="221"/>
      <c r="I898" s="221"/>
      <c r="J898" s="221"/>
    </row>
    <row r="899" spans="1:10" ht="12.75">
      <c r="A899" s="221"/>
      <c r="B899" s="221"/>
      <c r="C899" s="221"/>
      <c r="D899" s="221"/>
      <c r="E899" s="221"/>
      <c r="F899" s="221"/>
      <c r="G899" s="221"/>
      <c r="H899" s="221"/>
      <c r="I899" s="221"/>
      <c r="J899" s="221"/>
    </row>
    <row r="900" spans="1:10" ht="12.75">
      <c r="A900" s="221"/>
      <c r="B900" s="221"/>
      <c r="C900" s="221"/>
      <c r="D900" s="221"/>
      <c r="E900" s="221"/>
      <c r="F900" s="221"/>
      <c r="G900" s="221"/>
      <c r="H900" s="221"/>
      <c r="I900" s="221"/>
      <c r="J900" s="221"/>
    </row>
    <row r="901" spans="1:10" ht="12.75">
      <c r="A901" s="221"/>
      <c r="B901" s="221"/>
      <c r="C901" s="221"/>
      <c r="D901" s="221"/>
      <c r="E901" s="221"/>
      <c r="F901" s="221"/>
      <c r="G901" s="221"/>
      <c r="H901" s="221"/>
      <c r="I901" s="221"/>
      <c r="J901" s="221"/>
    </row>
    <row r="902" spans="1:10" ht="12.75">
      <c r="A902" s="221"/>
      <c r="B902" s="221"/>
      <c r="C902" s="221"/>
      <c r="D902" s="221"/>
      <c r="E902" s="221"/>
      <c r="F902" s="221"/>
      <c r="G902" s="221"/>
      <c r="H902" s="221"/>
      <c r="I902" s="221"/>
      <c r="J902" s="221"/>
    </row>
    <row r="903" spans="1:10" ht="12.75">
      <c r="A903" s="221"/>
      <c r="B903" s="221"/>
      <c r="C903" s="221"/>
      <c r="D903" s="221"/>
      <c r="E903" s="221"/>
      <c r="F903" s="221"/>
      <c r="G903" s="221"/>
      <c r="H903" s="221"/>
      <c r="I903" s="221"/>
      <c r="J903" s="221"/>
    </row>
    <row r="904" spans="1:10" ht="12.75">
      <c r="A904" s="221"/>
      <c r="B904" s="221"/>
      <c r="C904" s="221"/>
      <c r="D904" s="221"/>
      <c r="E904" s="221"/>
      <c r="F904" s="221"/>
      <c r="G904" s="221"/>
      <c r="H904" s="221"/>
      <c r="I904" s="221"/>
      <c r="J904" s="221"/>
    </row>
    <row r="905" spans="1:10" ht="12.75">
      <c r="A905" s="221"/>
      <c r="B905" s="221"/>
      <c r="C905" s="221"/>
      <c r="D905" s="221"/>
      <c r="E905" s="221"/>
      <c r="F905" s="221"/>
      <c r="G905" s="221"/>
      <c r="H905" s="221"/>
      <c r="I905" s="221"/>
      <c r="J905" s="221"/>
    </row>
    <row r="906" spans="1:10" ht="12.75">
      <c r="A906" s="221"/>
      <c r="B906" s="221"/>
      <c r="C906" s="221"/>
      <c r="D906" s="221"/>
      <c r="E906" s="221"/>
      <c r="F906" s="221"/>
      <c r="G906" s="221"/>
      <c r="H906" s="221"/>
      <c r="I906" s="221"/>
      <c r="J906" s="221"/>
    </row>
    <row r="907" spans="1:10" ht="12.75">
      <c r="A907" s="221"/>
      <c r="B907" s="221"/>
      <c r="C907" s="221"/>
      <c r="D907" s="221"/>
      <c r="E907" s="221"/>
      <c r="F907" s="221"/>
      <c r="G907" s="221"/>
      <c r="H907" s="221"/>
      <c r="I907" s="221"/>
      <c r="J907" s="221"/>
    </row>
    <row r="908" spans="1:10" ht="12.75">
      <c r="A908" s="221"/>
      <c r="B908" s="221"/>
      <c r="C908" s="221"/>
      <c r="D908" s="221"/>
      <c r="E908" s="221"/>
      <c r="F908" s="221"/>
      <c r="G908" s="221"/>
      <c r="H908" s="221"/>
      <c r="I908" s="221"/>
      <c r="J908" s="221"/>
    </row>
    <row r="909" spans="1:10" ht="12.75">
      <c r="A909" s="221"/>
      <c r="B909" s="221"/>
      <c r="C909" s="221"/>
      <c r="D909" s="221"/>
      <c r="E909" s="221"/>
      <c r="F909" s="221"/>
      <c r="G909" s="221"/>
      <c r="H909" s="221"/>
      <c r="I909" s="221"/>
      <c r="J909" s="221"/>
    </row>
    <row r="910" spans="1:10" ht="12.75">
      <c r="A910" s="221"/>
      <c r="B910" s="221"/>
      <c r="C910" s="221"/>
      <c r="D910" s="221"/>
      <c r="E910" s="221"/>
      <c r="F910" s="221"/>
      <c r="G910" s="221"/>
      <c r="H910" s="221"/>
      <c r="I910" s="221"/>
      <c r="J910" s="221"/>
    </row>
    <row r="911" spans="1:10" ht="12.75">
      <c r="A911" s="221"/>
      <c r="B911" s="221"/>
      <c r="C911" s="221"/>
      <c r="D911" s="221"/>
      <c r="E911" s="221"/>
      <c r="F911" s="221"/>
      <c r="G911" s="221"/>
      <c r="H911" s="221"/>
      <c r="I911" s="221"/>
      <c r="J911" s="221"/>
    </row>
    <row r="912" spans="1:10" ht="12.75">
      <c r="A912" s="221"/>
      <c r="B912" s="221"/>
      <c r="C912" s="221"/>
      <c r="D912" s="221"/>
      <c r="E912" s="221"/>
      <c r="F912" s="221"/>
      <c r="G912" s="221"/>
      <c r="H912" s="221"/>
      <c r="I912" s="221"/>
      <c r="J912" s="221"/>
    </row>
    <row r="913" spans="1:10" ht="12.75">
      <c r="A913" s="221"/>
      <c r="B913" s="221"/>
      <c r="C913" s="221"/>
      <c r="D913" s="221"/>
      <c r="E913" s="221"/>
      <c r="F913" s="221"/>
      <c r="G913" s="221"/>
      <c r="H913" s="221"/>
      <c r="I913" s="221"/>
      <c r="J913" s="221"/>
    </row>
    <row r="914" spans="1:10" ht="12.75">
      <c r="A914" s="221"/>
      <c r="B914" s="221"/>
      <c r="C914" s="221"/>
      <c r="D914" s="221"/>
      <c r="E914" s="221"/>
      <c r="F914" s="221"/>
      <c r="G914" s="221"/>
      <c r="H914" s="221"/>
      <c r="I914" s="221"/>
      <c r="J914" s="221"/>
    </row>
    <row r="915" spans="1:10" ht="12.75">
      <c r="A915" s="221"/>
      <c r="B915" s="221"/>
      <c r="C915" s="221"/>
      <c r="D915" s="221"/>
      <c r="E915" s="221"/>
      <c r="F915" s="221"/>
      <c r="G915" s="221"/>
      <c r="H915" s="221"/>
      <c r="I915" s="221"/>
      <c r="J915" s="221"/>
    </row>
    <row r="916" spans="1:10" ht="12.75">
      <c r="A916" s="221"/>
      <c r="B916" s="221"/>
      <c r="C916" s="221"/>
      <c r="D916" s="221"/>
      <c r="E916" s="221"/>
      <c r="F916" s="221"/>
      <c r="G916" s="221"/>
      <c r="H916" s="221"/>
      <c r="I916" s="221"/>
      <c r="J916" s="221"/>
    </row>
    <row r="917" spans="1:10" ht="12.75">
      <c r="A917" s="221"/>
      <c r="B917" s="221"/>
      <c r="C917" s="221"/>
      <c r="D917" s="221"/>
      <c r="E917" s="221"/>
      <c r="F917" s="221"/>
      <c r="G917" s="221"/>
      <c r="H917" s="221"/>
      <c r="I917" s="221"/>
      <c r="J917" s="221"/>
    </row>
    <row r="918" spans="1:10" ht="12.75">
      <c r="A918" s="221"/>
      <c r="B918" s="221"/>
      <c r="C918" s="221"/>
      <c r="D918" s="221"/>
      <c r="E918" s="221"/>
      <c r="F918" s="221"/>
      <c r="G918" s="221"/>
      <c r="H918" s="221"/>
      <c r="I918" s="221"/>
      <c r="J918" s="221"/>
    </row>
    <row r="919" spans="1:10" ht="12.75">
      <c r="A919" s="221"/>
      <c r="B919" s="221"/>
      <c r="C919" s="221"/>
      <c r="D919" s="221"/>
      <c r="E919" s="221"/>
      <c r="F919" s="221"/>
      <c r="G919" s="221"/>
      <c r="H919" s="221"/>
      <c r="I919" s="221"/>
      <c r="J919" s="221"/>
    </row>
    <row r="920" spans="1:10" ht="12.75">
      <c r="A920" s="221"/>
      <c r="B920" s="221"/>
      <c r="C920" s="221"/>
      <c r="D920" s="221"/>
      <c r="E920" s="221"/>
      <c r="F920" s="221"/>
      <c r="G920" s="221"/>
      <c r="H920" s="221"/>
      <c r="I920" s="221"/>
      <c r="J920" s="221"/>
    </row>
    <row r="921" spans="1:10" ht="12.75">
      <c r="A921" s="221"/>
      <c r="B921" s="221"/>
      <c r="C921" s="221"/>
      <c r="D921" s="221"/>
      <c r="E921" s="221"/>
      <c r="F921" s="221"/>
      <c r="G921" s="221"/>
      <c r="H921" s="221"/>
      <c r="I921" s="221"/>
      <c r="J921" s="221"/>
    </row>
    <row r="922" spans="1:10" ht="12.75">
      <c r="A922" s="221"/>
      <c r="B922" s="221"/>
      <c r="C922" s="221"/>
      <c r="D922" s="221"/>
      <c r="E922" s="221"/>
      <c r="F922" s="221"/>
      <c r="G922" s="221"/>
      <c r="H922" s="221"/>
      <c r="I922" s="221"/>
      <c r="J922" s="221"/>
    </row>
    <row r="923" spans="1:10" ht="12.75">
      <c r="A923" s="221"/>
      <c r="B923" s="221"/>
      <c r="C923" s="221"/>
      <c r="D923" s="221"/>
      <c r="E923" s="221"/>
      <c r="F923" s="221"/>
      <c r="G923" s="221"/>
      <c r="H923" s="221"/>
      <c r="I923" s="221"/>
      <c r="J923" s="221"/>
    </row>
    <row r="924" spans="1:10" ht="12.75">
      <c r="A924" s="221"/>
      <c r="B924" s="221"/>
      <c r="C924" s="221"/>
      <c r="D924" s="221"/>
      <c r="E924" s="221"/>
      <c r="F924" s="221"/>
      <c r="G924" s="221"/>
      <c r="H924" s="221"/>
      <c r="I924" s="221"/>
      <c r="J924" s="221"/>
    </row>
    <row r="925" spans="1:10" ht="12.75">
      <c r="A925" s="221"/>
      <c r="B925" s="221"/>
      <c r="C925" s="221"/>
      <c r="D925" s="221"/>
      <c r="E925" s="221"/>
      <c r="F925" s="221"/>
      <c r="G925" s="221"/>
      <c r="H925" s="221"/>
      <c r="I925" s="221"/>
      <c r="J925" s="221"/>
    </row>
    <row r="926" spans="1:10" ht="12.75">
      <c r="A926" s="221"/>
      <c r="B926" s="221"/>
      <c r="C926" s="221"/>
      <c r="D926" s="221"/>
      <c r="E926" s="221"/>
      <c r="F926" s="221"/>
      <c r="G926" s="221"/>
      <c r="H926" s="221"/>
      <c r="I926" s="221"/>
      <c r="J926" s="221"/>
    </row>
    <row r="927" spans="1:10" ht="12.75">
      <c r="A927" s="221"/>
      <c r="B927" s="221"/>
      <c r="C927" s="221"/>
      <c r="D927" s="221"/>
      <c r="E927" s="221"/>
      <c r="F927" s="221"/>
      <c r="G927" s="221"/>
      <c r="H927" s="221"/>
      <c r="I927" s="221"/>
      <c r="J927" s="221"/>
    </row>
    <row r="928" spans="1:10" ht="12.75">
      <c r="A928" s="221"/>
      <c r="B928" s="221"/>
      <c r="C928" s="221"/>
      <c r="D928" s="221"/>
      <c r="E928" s="221"/>
      <c r="F928" s="221"/>
      <c r="G928" s="221"/>
      <c r="H928" s="221"/>
      <c r="I928" s="221"/>
      <c r="J928" s="221"/>
    </row>
    <row r="929" spans="1:10" ht="12.75">
      <c r="A929" s="221"/>
      <c r="B929" s="221"/>
      <c r="C929" s="221"/>
      <c r="D929" s="221"/>
      <c r="E929" s="221"/>
      <c r="F929" s="221"/>
      <c r="G929" s="221"/>
      <c r="H929" s="221"/>
      <c r="I929" s="221"/>
      <c r="J929" s="221"/>
    </row>
    <row r="930" spans="1:10" ht="12.75">
      <c r="A930" s="221"/>
      <c r="B930" s="221"/>
      <c r="C930" s="221"/>
      <c r="D930" s="221"/>
      <c r="E930" s="221"/>
      <c r="F930" s="221"/>
      <c r="G930" s="221"/>
      <c r="H930" s="221"/>
      <c r="I930" s="221"/>
      <c r="J930" s="221"/>
    </row>
    <row r="931" spans="1:10" ht="12.75">
      <c r="A931" s="221"/>
      <c r="B931" s="221"/>
      <c r="C931" s="221"/>
      <c r="D931" s="221"/>
      <c r="E931" s="221"/>
      <c r="F931" s="221"/>
      <c r="G931" s="221"/>
      <c r="H931" s="221"/>
      <c r="I931" s="221"/>
      <c r="J931" s="221"/>
    </row>
    <row r="932" spans="1:10" ht="12.75">
      <c r="A932" s="221"/>
      <c r="B932" s="221"/>
      <c r="C932" s="221"/>
      <c r="D932" s="221"/>
      <c r="E932" s="221"/>
      <c r="F932" s="221"/>
      <c r="G932" s="221"/>
      <c r="H932" s="221"/>
      <c r="I932" s="221"/>
      <c r="J932" s="221"/>
    </row>
    <row r="933" spans="1:10" ht="12.75">
      <c r="A933" s="221"/>
      <c r="B933" s="221"/>
      <c r="C933" s="221"/>
      <c r="D933" s="221"/>
      <c r="E933" s="221"/>
      <c r="F933" s="221"/>
      <c r="G933" s="221"/>
      <c r="H933" s="221"/>
      <c r="I933" s="221"/>
      <c r="J933" s="221"/>
    </row>
    <row r="934" spans="1:10" ht="12.75">
      <c r="A934" s="221"/>
      <c r="B934" s="221"/>
      <c r="C934" s="221"/>
      <c r="D934" s="221"/>
      <c r="E934" s="221"/>
      <c r="F934" s="221"/>
      <c r="G934" s="221"/>
      <c r="H934" s="221"/>
      <c r="I934" s="221"/>
      <c r="J934" s="221"/>
    </row>
    <row r="935" spans="1:10" ht="12.75">
      <c r="A935" s="221"/>
      <c r="B935" s="221"/>
      <c r="C935" s="221"/>
      <c r="D935" s="221"/>
      <c r="E935" s="221"/>
      <c r="F935" s="221"/>
      <c r="G935" s="221"/>
      <c r="H935" s="221"/>
      <c r="I935" s="221"/>
      <c r="J935" s="221"/>
    </row>
    <row r="936" spans="1:10" ht="12.75">
      <c r="A936" s="221"/>
      <c r="B936" s="221"/>
      <c r="C936" s="221"/>
      <c r="D936" s="221"/>
      <c r="E936" s="221"/>
      <c r="F936" s="221"/>
      <c r="G936" s="221"/>
      <c r="H936" s="221"/>
      <c r="I936" s="221"/>
      <c r="J936" s="221"/>
    </row>
    <row r="937" spans="1:10" ht="12.75">
      <c r="A937" s="221"/>
      <c r="B937" s="221"/>
      <c r="C937" s="221"/>
      <c r="D937" s="221"/>
      <c r="E937" s="221"/>
      <c r="F937" s="221"/>
      <c r="G937" s="221"/>
      <c r="H937" s="221"/>
      <c r="I937" s="221"/>
      <c r="J937" s="221"/>
    </row>
    <row r="938" spans="1:10" ht="12.75">
      <c r="A938" s="221"/>
      <c r="B938" s="221"/>
      <c r="C938" s="221"/>
      <c r="D938" s="221"/>
      <c r="E938" s="221"/>
      <c r="F938" s="221"/>
      <c r="G938" s="221"/>
      <c r="H938" s="221"/>
      <c r="I938" s="221"/>
      <c r="J938" s="221"/>
    </row>
    <row r="939" spans="1:10" ht="12.75">
      <c r="A939" s="221"/>
      <c r="B939" s="221"/>
      <c r="C939" s="221"/>
      <c r="D939" s="221"/>
      <c r="E939" s="221"/>
      <c r="F939" s="221"/>
      <c r="G939" s="221"/>
      <c r="H939" s="221"/>
      <c r="I939" s="221"/>
      <c r="J939" s="221"/>
    </row>
    <row r="940" spans="1:10" ht="12.75">
      <c r="A940" s="221"/>
      <c r="B940" s="221"/>
      <c r="C940" s="221"/>
      <c r="D940" s="221"/>
      <c r="E940" s="221"/>
      <c r="F940" s="221"/>
      <c r="G940" s="221"/>
      <c r="H940" s="221"/>
      <c r="I940" s="221"/>
      <c r="J940" s="221"/>
    </row>
    <row r="941" spans="1:10" ht="12.75">
      <c r="A941" s="221"/>
      <c r="B941" s="221"/>
      <c r="C941" s="221"/>
      <c r="D941" s="221"/>
      <c r="E941" s="221"/>
      <c r="F941" s="221"/>
      <c r="G941" s="221"/>
      <c r="H941" s="221"/>
      <c r="I941" s="221"/>
      <c r="J941" s="221"/>
    </row>
    <row r="942" spans="1:10" ht="12.75">
      <c r="A942" s="221"/>
      <c r="B942" s="221"/>
      <c r="C942" s="221"/>
      <c r="D942" s="221"/>
      <c r="E942" s="221"/>
      <c r="F942" s="221"/>
      <c r="G942" s="221"/>
      <c r="H942" s="221"/>
      <c r="I942" s="221"/>
      <c r="J942" s="221"/>
    </row>
    <row r="943" spans="1:10" ht="12.75">
      <c r="A943" s="221"/>
      <c r="B943" s="221"/>
      <c r="C943" s="221"/>
      <c r="D943" s="221"/>
      <c r="E943" s="221"/>
      <c r="F943" s="221"/>
      <c r="G943" s="221"/>
      <c r="H943" s="221"/>
      <c r="I943" s="221"/>
      <c r="J943" s="221"/>
    </row>
    <row r="944" spans="1:10" ht="12.75">
      <c r="A944" s="221"/>
      <c r="B944" s="221"/>
      <c r="C944" s="221"/>
      <c r="D944" s="221"/>
      <c r="E944" s="221"/>
      <c r="F944" s="221"/>
      <c r="G944" s="221"/>
      <c r="H944" s="221"/>
      <c r="I944" s="221"/>
      <c r="J944" s="221"/>
    </row>
    <row r="945" spans="1:10" ht="12.75">
      <c r="A945" s="221"/>
      <c r="B945" s="221"/>
      <c r="C945" s="221"/>
      <c r="D945" s="221"/>
      <c r="E945" s="221"/>
      <c r="F945" s="221"/>
      <c r="G945" s="221"/>
      <c r="H945" s="221"/>
      <c r="I945" s="221"/>
      <c r="J945" s="221"/>
    </row>
    <row r="946" spans="1:10" ht="12.75">
      <c r="A946" s="221"/>
      <c r="B946" s="221"/>
      <c r="C946" s="221"/>
      <c r="D946" s="221"/>
      <c r="E946" s="221"/>
      <c r="F946" s="221"/>
      <c r="G946" s="221"/>
      <c r="H946" s="221"/>
      <c r="I946" s="221"/>
      <c r="J946" s="221"/>
    </row>
    <row r="947" spans="1:10" ht="12.75">
      <c r="A947" s="221"/>
      <c r="B947" s="221"/>
      <c r="C947" s="221"/>
      <c r="D947" s="221"/>
      <c r="E947" s="221"/>
      <c r="F947" s="221"/>
      <c r="G947" s="221"/>
      <c r="H947" s="221"/>
      <c r="I947" s="221"/>
      <c r="J947" s="221"/>
    </row>
    <row r="948" spans="1:10" ht="12.75">
      <c r="A948" s="221"/>
      <c r="B948" s="221"/>
      <c r="C948" s="221"/>
      <c r="D948" s="221"/>
      <c r="E948" s="221"/>
      <c r="F948" s="221"/>
      <c r="G948" s="221"/>
      <c r="H948" s="221"/>
      <c r="I948" s="221"/>
      <c r="J948" s="221"/>
    </row>
    <row r="949" spans="1:10" ht="12.75">
      <c r="A949" s="221"/>
      <c r="B949" s="221"/>
      <c r="C949" s="221"/>
      <c r="D949" s="221"/>
      <c r="E949" s="221"/>
      <c r="F949" s="221"/>
      <c r="G949" s="221"/>
      <c r="H949" s="221"/>
      <c r="I949" s="221"/>
      <c r="J949" s="221"/>
    </row>
    <row r="950" spans="1:10" ht="12.75">
      <c r="A950" s="221"/>
      <c r="B950" s="221"/>
      <c r="C950" s="221"/>
      <c r="D950" s="221"/>
      <c r="E950" s="221"/>
      <c r="F950" s="221"/>
      <c r="G950" s="221"/>
      <c r="H950" s="221"/>
      <c r="I950" s="221"/>
      <c r="J950" s="221"/>
    </row>
    <row r="951" spans="1:10" ht="12.75">
      <c r="A951" s="221"/>
      <c r="B951" s="221"/>
      <c r="C951" s="221"/>
      <c r="D951" s="221"/>
      <c r="E951" s="221"/>
      <c r="F951" s="221"/>
      <c r="G951" s="221"/>
      <c r="H951" s="221"/>
      <c r="I951" s="221"/>
      <c r="J951" s="221"/>
    </row>
    <row r="952" spans="1:10" ht="12.75">
      <c r="A952" s="221"/>
      <c r="B952" s="221"/>
      <c r="C952" s="221"/>
      <c r="D952" s="221"/>
      <c r="E952" s="221"/>
      <c r="F952" s="221"/>
      <c r="G952" s="221"/>
      <c r="H952" s="221"/>
      <c r="I952" s="221"/>
      <c r="J952" s="221"/>
    </row>
    <row r="953" spans="1:10" ht="12.75">
      <c r="A953" s="221"/>
      <c r="B953" s="221"/>
      <c r="C953" s="221"/>
      <c r="D953" s="221"/>
      <c r="E953" s="221"/>
      <c r="F953" s="221"/>
      <c r="G953" s="221"/>
      <c r="H953" s="221"/>
      <c r="I953" s="221"/>
      <c r="J953" s="221"/>
    </row>
    <row r="954" spans="1:10" ht="12.75">
      <c r="A954" s="221"/>
      <c r="B954" s="221"/>
      <c r="C954" s="221"/>
      <c r="D954" s="221"/>
      <c r="E954" s="221"/>
      <c r="F954" s="221"/>
      <c r="G954" s="221"/>
      <c r="H954" s="221"/>
      <c r="I954" s="221"/>
      <c r="J954" s="221"/>
    </row>
    <row r="955" spans="1:10" ht="12.75">
      <c r="A955" s="221"/>
      <c r="B955" s="221"/>
      <c r="C955" s="221"/>
      <c r="D955" s="221"/>
      <c r="E955" s="221"/>
      <c r="F955" s="221"/>
      <c r="G955" s="221"/>
      <c r="H955" s="221"/>
      <c r="I955" s="221"/>
      <c r="J955" s="221"/>
    </row>
    <row r="956" spans="1:10" ht="12.75">
      <c r="A956" s="221"/>
      <c r="B956" s="221"/>
      <c r="C956" s="221"/>
      <c r="D956" s="221"/>
      <c r="E956" s="221"/>
      <c r="F956" s="221"/>
      <c r="G956" s="221"/>
      <c r="H956" s="221"/>
      <c r="I956" s="221"/>
      <c r="J956" s="221"/>
    </row>
    <row r="957" spans="1:10" ht="12.75">
      <c r="A957" s="221"/>
      <c r="B957" s="221"/>
      <c r="C957" s="221"/>
      <c r="D957" s="221"/>
      <c r="E957" s="221"/>
      <c r="F957" s="221"/>
      <c r="G957" s="221"/>
      <c r="H957" s="221"/>
      <c r="I957" s="221"/>
      <c r="J957" s="221"/>
    </row>
    <row r="958" spans="1:10" ht="12.75">
      <c r="A958" s="221"/>
      <c r="B958" s="221"/>
      <c r="C958" s="221"/>
      <c r="D958" s="221"/>
      <c r="E958" s="221"/>
      <c r="F958" s="221"/>
      <c r="G958" s="221"/>
      <c r="H958" s="221"/>
      <c r="I958" s="221"/>
      <c r="J958" s="221"/>
    </row>
    <row r="959" spans="1:10" ht="12.75">
      <c r="A959" s="221"/>
      <c r="B959" s="221"/>
      <c r="C959" s="221"/>
      <c r="D959" s="221"/>
      <c r="E959" s="221"/>
      <c r="F959" s="221"/>
      <c r="G959" s="221"/>
      <c r="H959" s="221"/>
      <c r="I959" s="221"/>
      <c r="J959" s="221"/>
    </row>
    <row r="960" spans="1:10" ht="12.75">
      <c r="A960" s="221"/>
      <c r="B960" s="221"/>
      <c r="C960" s="221"/>
      <c r="D960" s="221"/>
      <c r="E960" s="221"/>
      <c r="F960" s="221"/>
      <c r="G960" s="221"/>
      <c r="H960" s="221"/>
      <c r="I960" s="221"/>
      <c r="J960" s="221"/>
    </row>
    <row r="961" spans="1:10" ht="12.75">
      <c r="A961" s="221"/>
      <c r="B961" s="221"/>
      <c r="C961" s="221"/>
      <c r="D961" s="221"/>
      <c r="E961" s="221"/>
      <c r="F961" s="221"/>
      <c r="G961" s="221"/>
      <c r="H961" s="221"/>
      <c r="I961" s="221"/>
      <c r="J961" s="221"/>
    </row>
    <row r="962" spans="1:10" ht="12.75">
      <c r="A962" s="221"/>
      <c r="B962" s="221"/>
      <c r="C962" s="221"/>
      <c r="D962" s="221"/>
      <c r="E962" s="221"/>
      <c r="F962" s="221"/>
      <c r="G962" s="221"/>
      <c r="H962" s="221"/>
      <c r="I962" s="221"/>
      <c r="J962" s="221"/>
    </row>
    <row r="963" spans="1:10" ht="12.75">
      <c r="A963" s="221"/>
      <c r="B963" s="221"/>
      <c r="C963" s="221"/>
      <c r="D963" s="221"/>
      <c r="E963" s="221"/>
      <c r="F963" s="221"/>
      <c r="G963" s="221"/>
      <c r="H963" s="221"/>
      <c r="I963" s="221"/>
      <c r="J963" s="221"/>
    </row>
    <row r="964" spans="1:10" ht="12.75">
      <c r="A964" s="221"/>
      <c r="B964" s="221"/>
      <c r="C964" s="221"/>
      <c r="D964" s="221"/>
      <c r="E964" s="221"/>
      <c r="F964" s="221"/>
      <c r="G964" s="221"/>
      <c r="H964" s="221"/>
      <c r="I964" s="221"/>
      <c r="J964" s="221"/>
    </row>
    <row r="965" spans="1:10" ht="12.75">
      <c r="A965" s="221"/>
      <c r="B965" s="221"/>
      <c r="C965" s="221"/>
      <c r="D965" s="221"/>
      <c r="E965" s="221"/>
      <c r="F965" s="221"/>
      <c r="G965" s="221"/>
      <c r="H965" s="221"/>
      <c r="I965" s="221"/>
      <c r="J965" s="221"/>
    </row>
    <row r="966" spans="1:10" ht="12.75">
      <c r="A966" s="221"/>
      <c r="B966" s="221"/>
      <c r="C966" s="221"/>
      <c r="D966" s="221"/>
      <c r="E966" s="221"/>
      <c r="F966" s="221"/>
      <c r="G966" s="221"/>
      <c r="H966" s="221"/>
      <c r="I966" s="221"/>
      <c r="J966" s="221"/>
    </row>
    <row r="967" spans="1:10" ht="12.75">
      <c r="A967" s="221"/>
      <c r="B967" s="221"/>
      <c r="C967" s="221"/>
      <c r="D967" s="221"/>
      <c r="E967" s="221"/>
      <c r="F967" s="221"/>
      <c r="G967" s="221"/>
      <c r="H967" s="221"/>
      <c r="I967" s="221"/>
      <c r="J967" s="221"/>
    </row>
    <row r="968" spans="1:10" ht="12.75">
      <c r="A968" s="221"/>
      <c r="B968" s="221"/>
      <c r="C968" s="221"/>
      <c r="D968" s="221"/>
      <c r="E968" s="221"/>
      <c r="F968" s="221"/>
      <c r="G968" s="221"/>
      <c r="H968" s="221"/>
      <c r="I968" s="221"/>
      <c r="J968" s="221"/>
    </row>
    <row r="969" spans="1:10" ht="12.75">
      <c r="A969" s="221"/>
      <c r="B969" s="221"/>
      <c r="C969" s="221"/>
      <c r="D969" s="221"/>
      <c r="E969" s="221"/>
      <c r="F969" s="221"/>
      <c r="G969" s="221"/>
      <c r="H969" s="221"/>
      <c r="I969" s="221"/>
      <c r="J969" s="221"/>
    </row>
    <row r="970" spans="1:10" ht="12.75">
      <c r="A970" s="221"/>
      <c r="B970" s="221"/>
      <c r="C970" s="221"/>
      <c r="D970" s="221"/>
      <c r="E970" s="221"/>
      <c r="F970" s="221"/>
      <c r="G970" s="221"/>
      <c r="H970" s="221"/>
      <c r="I970" s="221"/>
      <c r="J970" s="221"/>
    </row>
    <row r="971" spans="1:10" ht="12.75">
      <c r="A971" s="221"/>
      <c r="B971" s="221"/>
      <c r="C971" s="221"/>
      <c r="D971" s="221"/>
      <c r="E971" s="221"/>
      <c r="F971" s="221"/>
      <c r="G971" s="221"/>
      <c r="H971" s="221"/>
      <c r="I971" s="221"/>
      <c r="J971" s="221"/>
    </row>
    <row r="972" spans="1:10" ht="12.75">
      <c r="A972" s="221"/>
      <c r="B972" s="221"/>
      <c r="C972" s="221"/>
      <c r="D972" s="221"/>
      <c r="E972" s="221"/>
      <c r="F972" s="221"/>
      <c r="G972" s="221"/>
      <c r="H972" s="221"/>
      <c r="I972" s="221"/>
      <c r="J972" s="221"/>
    </row>
    <row r="973" spans="1:10" ht="12.75">
      <c r="A973" s="221"/>
      <c r="B973" s="221"/>
      <c r="C973" s="221"/>
      <c r="D973" s="221"/>
      <c r="E973" s="221"/>
      <c r="F973" s="221"/>
      <c r="G973" s="221"/>
      <c r="H973" s="221"/>
      <c r="I973" s="221"/>
      <c r="J973" s="221"/>
    </row>
    <row r="974" spans="1:10" ht="12.75">
      <c r="A974" s="221"/>
      <c r="B974" s="221"/>
      <c r="C974" s="221"/>
      <c r="D974" s="221"/>
      <c r="E974" s="221"/>
      <c r="F974" s="221"/>
      <c r="G974" s="221"/>
      <c r="H974" s="221"/>
      <c r="I974" s="221"/>
      <c r="J974" s="221"/>
    </row>
    <row r="975" spans="1:10" ht="12.75">
      <c r="A975" s="221"/>
      <c r="B975" s="221"/>
      <c r="C975" s="221"/>
      <c r="D975" s="221"/>
      <c r="E975" s="221"/>
      <c r="F975" s="221"/>
      <c r="G975" s="221"/>
      <c r="H975" s="221"/>
      <c r="I975" s="221"/>
      <c r="J975" s="221"/>
    </row>
    <row r="976" spans="1:10" ht="12.75">
      <c r="A976" s="221"/>
      <c r="B976" s="221"/>
      <c r="C976" s="221"/>
      <c r="D976" s="221"/>
      <c r="E976" s="221"/>
      <c r="F976" s="221"/>
      <c r="G976" s="221"/>
      <c r="H976" s="221"/>
      <c r="I976" s="221"/>
      <c r="J976" s="221"/>
    </row>
    <row r="977" spans="1:10" ht="12.75">
      <c r="A977" s="221"/>
      <c r="B977" s="221"/>
      <c r="C977" s="221"/>
      <c r="D977" s="221"/>
      <c r="E977" s="221"/>
      <c r="F977" s="221"/>
      <c r="G977" s="221"/>
      <c r="H977" s="221"/>
      <c r="I977" s="221"/>
      <c r="J977" s="221"/>
    </row>
    <row r="978" spans="1:10" ht="12.75">
      <c r="A978" s="221"/>
      <c r="B978" s="221"/>
      <c r="C978" s="221"/>
      <c r="D978" s="221"/>
      <c r="E978" s="221"/>
      <c r="F978" s="221"/>
      <c r="G978" s="221"/>
      <c r="H978" s="221"/>
      <c r="I978" s="221"/>
      <c r="J978" s="221"/>
    </row>
    <row r="979" spans="1:10" ht="12.75">
      <c r="A979" s="221"/>
      <c r="B979" s="221"/>
      <c r="C979" s="221"/>
      <c r="D979" s="221"/>
      <c r="E979" s="221"/>
      <c r="F979" s="221"/>
      <c r="G979" s="221"/>
      <c r="H979" s="221"/>
      <c r="I979" s="221"/>
      <c r="J979" s="221"/>
    </row>
    <row r="980" spans="1:10" ht="12.75">
      <c r="A980" s="221"/>
      <c r="B980" s="221"/>
      <c r="C980" s="221"/>
      <c r="D980" s="221"/>
      <c r="E980" s="221"/>
      <c r="F980" s="221"/>
      <c r="G980" s="221"/>
      <c r="H980" s="221"/>
      <c r="I980" s="221"/>
      <c r="J980" s="221"/>
    </row>
    <row r="981" spans="1:10" ht="12.75">
      <c r="A981" s="221"/>
      <c r="B981" s="221"/>
      <c r="C981" s="221"/>
      <c r="D981" s="221"/>
      <c r="E981" s="221"/>
      <c r="F981" s="221"/>
      <c r="G981" s="221"/>
      <c r="H981" s="221"/>
      <c r="I981" s="221"/>
      <c r="J981" s="221"/>
    </row>
    <row r="982" spans="1:10" ht="12.75">
      <c r="A982" s="221"/>
      <c r="B982" s="221"/>
      <c r="C982" s="221"/>
      <c r="D982" s="221"/>
      <c r="E982" s="221"/>
      <c r="F982" s="221"/>
      <c r="G982" s="221"/>
      <c r="H982" s="221"/>
      <c r="I982" s="221"/>
      <c r="J982" s="221"/>
    </row>
    <row r="983" spans="1:10" ht="12.75">
      <c r="A983" s="221"/>
      <c r="B983" s="221"/>
      <c r="C983" s="221"/>
      <c r="D983" s="221"/>
      <c r="E983" s="221"/>
      <c r="F983" s="221"/>
      <c r="G983" s="221"/>
      <c r="H983" s="221"/>
      <c r="I983" s="221"/>
      <c r="J983" s="221"/>
    </row>
    <row r="984" spans="1:10" ht="12.75">
      <c r="A984" s="221"/>
      <c r="B984" s="221"/>
      <c r="C984" s="221"/>
      <c r="D984" s="221"/>
      <c r="E984" s="221"/>
      <c r="F984" s="221"/>
      <c r="G984" s="221"/>
      <c r="H984" s="221"/>
      <c r="I984" s="221"/>
      <c r="J984" s="221"/>
    </row>
    <row r="985" spans="1:10" ht="12.75">
      <c r="A985" s="221"/>
      <c r="B985" s="221"/>
      <c r="C985" s="221"/>
      <c r="D985" s="221"/>
      <c r="E985" s="221"/>
      <c r="F985" s="221"/>
      <c r="G985" s="221"/>
      <c r="H985" s="221"/>
      <c r="I985" s="221"/>
      <c r="J985" s="221"/>
    </row>
    <row r="986" spans="1:10" ht="12.75">
      <c r="A986" s="221"/>
      <c r="B986" s="221"/>
      <c r="C986" s="221"/>
      <c r="D986" s="221"/>
      <c r="E986" s="221"/>
      <c r="F986" s="221"/>
      <c r="G986" s="221"/>
      <c r="H986" s="221"/>
      <c r="I986" s="221"/>
      <c r="J986" s="221"/>
    </row>
    <row r="987" spans="1:10" ht="12.75">
      <c r="A987" s="221"/>
      <c r="B987" s="221"/>
      <c r="C987" s="221"/>
      <c r="D987" s="221"/>
      <c r="E987" s="221"/>
      <c r="F987" s="221"/>
      <c r="G987" s="221"/>
      <c r="H987" s="221"/>
      <c r="I987" s="221"/>
      <c r="J987" s="221"/>
    </row>
    <row r="988" spans="1:10" ht="12.75">
      <c r="A988" s="221"/>
      <c r="B988" s="221"/>
      <c r="C988" s="221"/>
      <c r="D988" s="221"/>
      <c r="E988" s="221"/>
      <c r="F988" s="221"/>
      <c r="G988" s="221"/>
      <c r="H988" s="221"/>
      <c r="I988" s="221"/>
      <c r="J988" s="221"/>
    </row>
    <row r="989" spans="1:10" ht="12.75">
      <c r="A989" s="221"/>
      <c r="B989" s="221"/>
      <c r="C989" s="221"/>
      <c r="D989" s="221"/>
      <c r="E989" s="221"/>
      <c r="F989" s="221"/>
      <c r="G989" s="221"/>
      <c r="H989" s="221"/>
      <c r="I989" s="221"/>
      <c r="J989" s="221"/>
    </row>
    <row r="990" spans="1:10" ht="12.75">
      <c r="A990" s="221"/>
      <c r="B990" s="221"/>
      <c r="C990" s="221"/>
      <c r="D990" s="221"/>
      <c r="E990" s="221"/>
      <c r="F990" s="221"/>
      <c r="G990" s="221"/>
      <c r="H990" s="221"/>
      <c r="I990" s="221"/>
      <c r="J990" s="221"/>
    </row>
    <row r="991" spans="1:10" ht="12.75">
      <c r="A991" s="221"/>
      <c r="B991" s="221"/>
      <c r="C991" s="221"/>
      <c r="D991" s="221"/>
      <c r="E991" s="221"/>
      <c r="F991" s="221"/>
      <c r="G991" s="221"/>
      <c r="H991" s="221"/>
      <c r="I991" s="221"/>
      <c r="J991" s="221"/>
    </row>
    <row r="992" spans="1:10" ht="12.75">
      <c r="A992" s="221"/>
      <c r="B992" s="221"/>
      <c r="C992" s="221"/>
      <c r="D992" s="221"/>
      <c r="E992" s="221"/>
      <c r="F992" s="221"/>
      <c r="G992" s="221"/>
      <c r="H992" s="221"/>
      <c r="I992" s="221"/>
      <c r="J992" s="221"/>
    </row>
    <row r="993" spans="1:10" ht="12.75">
      <c r="A993" s="221"/>
      <c r="B993" s="221"/>
      <c r="C993" s="221"/>
      <c r="D993" s="221"/>
      <c r="E993" s="221"/>
      <c r="F993" s="221"/>
      <c r="G993" s="221"/>
      <c r="H993" s="221"/>
      <c r="I993" s="221"/>
      <c r="J993" s="221"/>
    </row>
    <row r="994" spans="1:10" ht="12.75">
      <c r="A994" s="221"/>
      <c r="B994" s="221"/>
      <c r="C994" s="221"/>
      <c r="D994" s="221"/>
      <c r="E994" s="221"/>
      <c r="F994" s="221"/>
      <c r="G994" s="221"/>
      <c r="H994" s="221"/>
      <c r="I994" s="221"/>
      <c r="J994" s="221"/>
    </row>
    <row r="995" spans="1:10" ht="12.75">
      <c r="A995" s="221"/>
      <c r="B995" s="221"/>
      <c r="C995" s="221"/>
      <c r="D995" s="221"/>
      <c r="E995" s="221"/>
      <c r="F995" s="221"/>
      <c r="G995" s="221"/>
      <c r="H995" s="221"/>
      <c r="I995" s="221"/>
      <c r="J995" s="221"/>
    </row>
    <row r="996" spans="1:10" ht="12.75">
      <c r="A996" s="221"/>
      <c r="B996" s="221"/>
      <c r="C996" s="221"/>
      <c r="D996" s="221"/>
      <c r="E996" s="221"/>
      <c r="F996" s="221"/>
      <c r="G996" s="221"/>
      <c r="H996" s="221"/>
      <c r="I996" s="221"/>
      <c r="J996" s="221"/>
    </row>
    <row r="997" spans="1:10" ht="12.75">
      <c r="A997" s="221"/>
      <c r="B997" s="221"/>
      <c r="C997" s="221"/>
      <c r="D997" s="221"/>
      <c r="E997" s="221"/>
      <c r="F997" s="221"/>
      <c r="G997" s="221"/>
      <c r="H997" s="221"/>
      <c r="I997" s="221"/>
      <c r="J997" s="221"/>
    </row>
    <row r="998" spans="1:10" ht="12.75">
      <c r="A998" s="221"/>
      <c r="B998" s="221"/>
      <c r="C998" s="221"/>
      <c r="D998" s="221"/>
      <c r="E998" s="221"/>
      <c r="F998" s="221"/>
      <c r="G998" s="221"/>
      <c r="H998" s="221"/>
      <c r="I998" s="221"/>
      <c r="J998" s="221"/>
    </row>
    <row r="999" spans="1:10" ht="12.75">
      <c r="A999" s="221"/>
      <c r="B999" s="221"/>
      <c r="C999" s="221"/>
      <c r="D999" s="221"/>
      <c r="E999" s="221"/>
      <c r="F999" s="221"/>
      <c r="G999" s="221"/>
      <c r="H999" s="221"/>
      <c r="I999" s="221"/>
      <c r="J999" s="221"/>
    </row>
    <row r="1000" spans="1:10" ht="12.75">
      <c r="A1000" s="221"/>
      <c r="B1000" s="221"/>
      <c r="C1000" s="221"/>
      <c r="D1000" s="221"/>
      <c r="E1000" s="221"/>
      <c r="F1000" s="221"/>
      <c r="G1000" s="221"/>
      <c r="H1000" s="221"/>
      <c r="I1000" s="221"/>
      <c r="J1000" s="221"/>
    </row>
    <row r="1001" spans="1:10" ht="12.75">
      <c r="A1001" s="221"/>
      <c r="B1001" s="221"/>
      <c r="C1001" s="221"/>
      <c r="D1001" s="221"/>
      <c r="E1001" s="221"/>
      <c r="F1001" s="221"/>
      <c r="G1001" s="221"/>
      <c r="H1001" s="221"/>
      <c r="I1001" s="221"/>
      <c r="J1001" s="221"/>
    </row>
    <row r="1002" spans="1:10" ht="12.75">
      <c r="A1002" s="221"/>
      <c r="B1002" s="221"/>
      <c r="C1002" s="221"/>
      <c r="D1002" s="221"/>
      <c r="E1002" s="221"/>
      <c r="F1002" s="221"/>
      <c r="G1002" s="221"/>
      <c r="H1002" s="221"/>
      <c r="I1002" s="221"/>
      <c r="J1002" s="221"/>
    </row>
    <row r="1003" spans="1:10" ht="12.75">
      <c r="A1003" s="221"/>
      <c r="B1003" s="221"/>
      <c r="C1003" s="221"/>
      <c r="D1003" s="221"/>
      <c r="E1003" s="221"/>
      <c r="F1003" s="221"/>
      <c r="G1003" s="221"/>
      <c r="H1003" s="221"/>
      <c r="I1003" s="221"/>
      <c r="J1003" s="221"/>
    </row>
    <row r="1004" spans="1:10" ht="12.75">
      <c r="A1004" s="221"/>
      <c r="B1004" s="221"/>
      <c r="C1004" s="221"/>
      <c r="D1004" s="221"/>
      <c r="E1004" s="221"/>
      <c r="F1004" s="221"/>
      <c r="G1004" s="221"/>
      <c r="H1004" s="221"/>
      <c r="I1004" s="221"/>
      <c r="J1004" s="221"/>
    </row>
    <row r="1005" spans="1:10" ht="12.75">
      <c r="A1005" s="221"/>
      <c r="B1005" s="221"/>
      <c r="C1005" s="221"/>
      <c r="D1005" s="221"/>
      <c r="E1005" s="221"/>
      <c r="F1005" s="221"/>
      <c r="G1005" s="221"/>
      <c r="H1005" s="221"/>
      <c r="I1005" s="221"/>
      <c r="J1005" s="221"/>
    </row>
    <row r="1006" spans="1:10" ht="12.75">
      <c r="A1006" s="221"/>
      <c r="B1006" s="221"/>
      <c r="C1006" s="221"/>
      <c r="D1006" s="221"/>
      <c r="E1006" s="221"/>
      <c r="F1006" s="221"/>
      <c r="G1006" s="221"/>
      <c r="H1006" s="221"/>
      <c r="I1006" s="221"/>
      <c r="J1006" s="221"/>
    </row>
    <row r="1007" spans="1:10" ht="12.75">
      <c r="A1007" s="221"/>
      <c r="B1007" s="221"/>
      <c r="C1007" s="221"/>
      <c r="D1007" s="221"/>
      <c r="E1007" s="221"/>
      <c r="F1007" s="221"/>
      <c r="G1007" s="221"/>
      <c r="H1007" s="221"/>
      <c r="I1007" s="221"/>
      <c r="J1007" s="221"/>
    </row>
    <row r="1008" spans="1:10" ht="12.75">
      <c r="A1008" s="221"/>
      <c r="B1008" s="221"/>
      <c r="C1008" s="221"/>
      <c r="D1008" s="221"/>
      <c r="E1008" s="221"/>
      <c r="F1008" s="221"/>
      <c r="G1008" s="221"/>
      <c r="H1008" s="221"/>
      <c r="I1008" s="221"/>
      <c r="J1008" s="221"/>
    </row>
    <row r="1009" spans="1:10" ht="12.75">
      <c r="A1009" s="221"/>
      <c r="B1009" s="221"/>
      <c r="C1009" s="221"/>
      <c r="D1009" s="221"/>
      <c r="E1009" s="221"/>
      <c r="F1009" s="221"/>
      <c r="G1009" s="221"/>
      <c r="H1009" s="221"/>
      <c r="I1009" s="221"/>
      <c r="J1009" s="221"/>
    </row>
    <row r="1010" spans="1:10" ht="12.75">
      <c r="A1010" s="221"/>
      <c r="B1010" s="221"/>
      <c r="C1010" s="221"/>
      <c r="D1010" s="221"/>
      <c r="E1010" s="221"/>
      <c r="F1010" s="221"/>
      <c r="G1010" s="221"/>
      <c r="H1010" s="221"/>
      <c r="I1010" s="221"/>
      <c r="J1010" s="221"/>
    </row>
    <row r="1011" spans="1:10" ht="12.75">
      <c r="A1011" s="221"/>
      <c r="B1011" s="221"/>
      <c r="C1011" s="221"/>
      <c r="D1011" s="221"/>
      <c r="E1011" s="221"/>
      <c r="F1011" s="221"/>
      <c r="G1011" s="221"/>
      <c r="H1011" s="221"/>
      <c r="I1011" s="221"/>
      <c r="J1011" s="221"/>
    </row>
    <row r="1012" spans="1:10" ht="12.75">
      <c r="A1012" s="221"/>
      <c r="B1012" s="221"/>
      <c r="C1012" s="221"/>
      <c r="D1012" s="221"/>
      <c r="E1012" s="221"/>
      <c r="F1012" s="221"/>
      <c r="G1012" s="221"/>
      <c r="H1012" s="221"/>
      <c r="I1012" s="221"/>
      <c r="J1012" s="221"/>
    </row>
    <row r="1013" spans="1:10" ht="12.75">
      <c r="A1013" s="221"/>
      <c r="B1013" s="221"/>
      <c r="C1013" s="221"/>
      <c r="D1013" s="221"/>
      <c r="E1013" s="221"/>
      <c r="F1013" s="221"/>
      <c r="G1013" s="221"/>
      <c r="H1013" s="221"/>
      <c r="I1013" s="221"/>
      <c r="J1013" s="221"/>
    </row>
    <row r="1014" spans="1:10" ht="12.75">
      <c r="A1014" s="221"/>
      <c r="B1014" s="221"/>
      <c r="C1014" s="221"/>
      <c r="D1014" s="221"/>
      <c r="E1014" s="221"/>
      <c r="F1014" s="221"/>
      <c r="G1014" s="221"/>
      <c r="H1014" s="221"/>
      <c r="I1014" s="221"/>
      <c r="J1014" s="221"/>
    </row>
    <row r="1015" spans="1:10" ht="12.75">
      <c r="A1015" s="221"/>
      <c r="B1015" s="221"/>
      <c r="C1015" s="221"/>
      <c r="D1015" s="221"/>
      <c r="E1015" s="221"/>
      <c r="F1015" s="221"/>
      <c r="G1015" s="221"/>
      <c r="H1015" s="221"/>
      <c r="I1015" s="221"/>
      <c r="J1015" s="221"/>
    </row>
    <row r="1016" spans="1:10" ht="12.75">
      <c r="A1016" s="221"/>
      <c r="B1016" s="221"/>
      <c r="C1016" s="221"/>
      <c r="D1016" s="221"/>
      <c r="E1016" s="221"/>
      <c r="F1016" s="221"/>
      <c r="G1016" s="221"/>
      <c r="H1016" s="221"/>
      <c r="I1016" s="221"/>
      <c r="J1016" s="221"/>
    </row>
    <row r="1017" spans="1:10" ht="12.75">
      <c r="A1017" s="221"/>
      <c r="B1017" s="221"/>
      <c r="C1017" s="221"/>
      <c r="D1017" s="221"/>
      <c r="E1017" s="221"/>
      <c r="F1017" s="221"/>
      <c r="G1017" s="221"/>
      <c r="H1017" s="221"/>
      <c r="I1017" s="221"/>
      <c r="J1017" s="221"/>
    </row>
    <row r="1018" spans="1:10" ht="12.75">
      <c r="A1018" s="221"/>
      <c r="B1018" s="221"/>
      <c r="C1018" s="221"/>
      <c r="D1018" s="221"/>
      <c r="E1018" s="221"/>
      <c r="F1018" s="221"/>
      <c r="G1018" s="221"/>
      <c r="H1018" s="221"/>
      <c r="I1018" s="221"/>
      <c r="J1018" s="221"/>
    </row>
    <row r="1019" spans="1:10" ht="12.75">
      <c r="A1019" s="221"/>
      <c r="B1019" s="221"/>
      <c r="C1019" s="221"/>
      <c r="D1019" s="221"/>
      <c r="E1019" s="221"/>
      <c r="F1019" s="221"/>
      <c r="G1019" s="221"/>
      <c r="H1019" s="221"/>
      <c r="I1019" s="221"/>
      <c r="J1019" s="221"/>
    </row>
    <row r="1020" spans="1:10" ht="12.75">
      <c r="A1020" s="221"/>
      <c r="B1020" s="221"/>
      <c r="C1020" s="221"/>
      <c r="D1020" s="221"/>
      <c r="E1020" s="221"/>
      <c r="F1020" s="221"/>
      <c r="G1020" s="221"/>
      <c r="H1020" s="221"/>
      <c r="I1020" s="221"/>
      <c r="J1020" s="221"/>
    </row>
    <row r="1021" spans="1:10" ht="12.75">
      <c r="A1021" s="221"/>
      <c r="B1021" s="221"/>
      <c r="C1021" s="221"/>
      <c r="D1021" s="221"/>
      <c r="E1021" s="221"/>
      <c r="F1021" s="221"/>
      <c r="G1021" s="221"/>
      <c r="H1021" s="221"/>
      <c r="I1021" s="221"/>
      <c r="J1021" s="221"/>
    </row>
    <row r="1022" spans="1:10" ht="12.75">
      <c r="A1022" s="221"/>
      <c r="B1022" s="221"/>
      <c r="C1022" s="221"/>
      <c r="D1022" s="221"/>
      <c r="E1022" s="221"/>
      <c r="F1022" s="221"/>
      <c r="G1022" s="221"/>
      <c r="H1022" s="221"/>
      <c r="I1022" s="221"/>
      <c r="J1022" s="221"/>
    </row>
    <row r="1023" spans="1:10" ht="12.75">
      <c r="A1023" s="221"/>
      <c r="B1023" s="221"/>
      <c r="C1023" s="221"/>
      <c r="D1023" s="221"/>
      <c r="E1023" s="221"/>
      <c r="F1023" s="221"/>
      <c r="G1023" s="221"/>
      <c r="H1023" s="221"/>
      <c r="I1023" s="221"/>
      <c r="J1023" s="221"/>
    </row>
    <row r="1024" spans="1:10" ht="12.75">
      <c r="A1024" s="221"/>
      <c r="B1024" s="221"/>
      <c r="C1024" s="221"/>
      <c r="D1024" s="221"/>
      <c r="E1024" s="221"/>
      <c r="F1024" s="221"/>
      <c r="G1024" s="221"/>
      <c r="H1024" s="221"/>
      <c r="I1024" s="221"/>
      <c r="J1024" s="221"/>
    </row>
    <row r="1025" spans="1:10" ht="12.75">
      <c r="A1025" s="221"/>
      <c r="B1025" s="221"/>
      <c r="C1025" s="221"/>
      <c r="D1025" s="221"/>
      <c r="E1025" s="221"/>
      <c r="F1025" s="221"/>
      <c r="G1025" s="221"/>
      <c r="H1025" s="221"/>
      <c r="I1025" s="221"/>
      <c r="J1025" s="221"/>
    </row>
    <row r="1026" spans="1:10" ht="12.75">
      <c r="A1026" s="221"/>
      <c r="B1026" s="221"/>
      <c r="C1026" s="221"/>
      <c r="D1026" s="221"/>
      <c r="E1026" s="221"/>
      <c r="F1026" s="221"/>
      <c r="G1026" s="221"/>
      <c r="H1026" s="221"/>
      <c r="I1026" s="221"/>
      <c r="J1026" s="221"/>
    </row>
    <row r="1027" spans="1:10" ht="12.75">
      <c r="A1027" s="221"/>
      <c r="B1027" s="221"/>
      <c r="C1027" s="221"/>
      <c r="D1027" s="221"/>
      <c r="E1027" s="221"/>
      <c r="F1027" s="221"/>
      <c r="G1027" s="221"/>
      <c r="H1027" s="221"/>
      <c r="I1027" s="221"/>
      <c r="J1027" s="221"/>
    </row>
    <row r="1028" spans="1:10" ht="12.75">
      <c r="A1028" s="221"/>
      <c r="B1028" s="221"/>
      <c r="C1028" s="221"/>
      <c r="D1028" s="221"/>
      <c r="E1028" s="221"/>
      <c r="F1028" s="221"/>
      <c r="G1028" s="221"/>
      <c r="H1028" s="221"/>
      <c r="I1028" s="221"/>
      <c r="J1028" s="221"/>
    </row>
    <row r="1029" spans="1:10" ht="12.75">
      <c r="A1029" s="221"/>
      <c r="B1029" s="221"/>
      <c r="C1029" s="221"/>
      <c r="D1029" s="221"/>
      <c r="E1029" s="221"/>
      <c r="F1029" s="221"/>
      <c r="G1029" s="221"/>
      <c r="H1029" s="221"/>
      <c r="I1029" s="221"/>
      <c r="J1029" s="221"/>
    </row>
    <row r="1030" spans="1:10" ht="12.75">
      <c r="A1030" s="221"/>
      <c r="B1030" s="221"/>
      <c r="C1030" s="221"/>
      <c r="D1030" s="221"/>
      <c r="E1030" s="221"/>
      <c r="F1030" s="221"/>
      <c r="G1030" s="221"/>
      <c r="H1030" s="221"/>
      <c r="I1030" s="221"/>
      <c r="J1030" s="221"/>
    </row>
    <row r="1031" spans="1:10" ht="12.75">
      <c r="A1031" s="221"/>
      <c r="B1031" s="221"/>
      <c r="C1031" s="221"/>
      <c r="D1031" s="221"/>
      <c r="E1031" s="221"/>
      <c r="F1031" s="221"/>
      <c r="G1031" s="221"/>
      <c r="H1031" s="221"/>
      <c r="I1031" s="221"/>
      <c r="J1031" s="221"/>
    </row>
    <row r="1032" spans="1:10" ht="12.75">
      <c r="A1032" s="221"/>
      <c r="B1032" s="221"/>
      <c r="C1032" s="221"/>
      <c r="D1032" s="221"/>
      <c r="E1032" s="221"/>
      <c r="F1032" s="221"/>
      <c r="G1032" s="221"/>
      <c r="H1032" s="221"/>
      <c r="I1032" s="221"/>
      <c r="J1032" s="221"/>
    </row>
    <row r="1033" spans="1:10" ht="12.75">
      <c r="A1033" s="221"/>
      <c r="B1033" s="221"/>
      <c r="C1033" s="221"/>
      <c r="D1033" s="221"/>
      <c r="E1033" s="221"/>
      <c r="F1033" s="221"/>
      <c r="G1033" s="221"/>
      <c r="H1033" s="221"/>
      <c r="I1033" s="221"/>
      <c r="J1033" s="221"/>
    </row>
    <row r="1034" spans="1:10" ht="12.75">
      <c r="A1034" s="221"/>
      <c r="B1034" s="221"/>
      <c r="C1034" s="221"/>
      <c r="D1034" s="221"/>
      <c r="E1034" s="221"/>
      <c r="F1034" s="221"/>
      <c r="G1034" s="221"/>
      <c r="H1034" s="221"/>
      <c r="I1034" s="221"/>
      <c r="J1034" s="221"/>
    </row>
    <row r="1035" spans="1:10" ht="12.75">
      <c r="A1035" s="221"/>
      <c r="B1035" s="221"/>
      <c r="C1035" s="221"/>
      <c r="D1035" s="221"/>
      <c r="E1035" s="221"/>
      <c r="F1035" s="221"/>
      <c r="G1035" s="221"/>
      <c r="H1035" s="221"/>
      <c r="I1035" s="221"/>
      <c r="J1035" s="221"/>
    </row>
    <row r="1036" spans="1:10" ht="12.75">
      <c r="A1036" s="221"/>
      <c r="B1036" s="221"/>
      <c r="C1036" s="221"/>
      <c r="D1036" s="221"/>
      <c r="E1036" s="221"/>
      <c r="F1036" s="221"/>
      <c r="G1036" s="221"/>
      <c r="H1036" s="221"/>
      <c r="I1036" s="221"/>
      <c r="J1036" s="221"/>
    </row>
    <row r="1037" spans="1:10" ht="12.75">
      <c r="A1037" s="221"/>
      <c r="B1037" s="221"/>
      <c r="C1037" s="221"/>
      <c r="D1037" s="221"/>
      <c r="E1037" s="221"/>
      <c r="F1037" s="221"/>
      <c r="G1037" s="221"/>
      <c r="H1037" s="221"/>
      <c r="I1037" s="221"/>
      <c r="J1037" s="221"/>
    </row>
    <row r="1038" spans="1:10" ht="12.75">
      <c r="A1038" s="221"/>
      <c r="B1038" s="221"/>
      <c r="C1038" s="221"/>
      <c r="D1038" s="221"/>
      <c r="E1038" s="221"/>
      <c r="F1038" s="221"/>
      <c r="G1038" s="221"/>
      <c r="H1038" s="221"/>
      <c r="I1038" s="221"/>
      <c r="J1038" s="221"/>
    </row>
    <row r="1039" spans="1:10" ht="12.75">
      <c r="A1039" s="221"/>
      <c r="B1039" s="221"/>
      <c r="C1039" s="221"/>
      <c r="D1039" s="221"/>
      <c r="E1039" s="221"/>
      <c r="F1039" s="221"/>
      <c r="G1039" s="221"/>
      <c r="H1039" s="221"/>
      <c r="I1039" s="221"/>
      <c r="J1039" s="221"/>
    </row>
    <row r="1040" spans="1:10" ht="12.75">
      <c r="A1040" s="221"/>
      <c r="B1040" s="221"/>
      <c r="C1040" s="221"/>
      <c r="D1040" s="221"/>
      <c r="E1040" s="221"/>
      <c r="F1040" s="221"/>
      <c r="G1040" s="221"/>
      <c r="H1040" s="221"/>
      <c r="I1040" s="221"/>
      <c r="J1040" s="221"/>
    </row>
    <row r="1041" spans="1:10" ht="12.75">
      <c r="A1041" s="221"/>
      <c r="B1041" s="221"/>
      <c r="C1041" s="221"/>
      <c r="D1041" s="221"/>
      <c r="E1041" s="221"/>
      <c r="F1041" s="221"/>
      <c r="G1041" s="221"/>
      <c r="H1041" s="221"/>
      <c r="I1041" s="221"/>
      <c r="J1041" s="221"/>
    </row>
    <row r="1042" spans="1:10" ht="12.75">
      <c r="A1042" s="221"/>
      <c r="B1042" s="221"/>
      <c r="C1042" s="221"/>
      <c r="D1042" s="221"/>
      <c r="E1042" s="221"/>
      <c r="F1042" s="221"/>
      <c r="G1042" s="221"/>
      <c r="H1042" s="221"/>
      <c r="I1042" s="221"/>
      <c r="J1042" s="221"/>
    </row>
    <row r="1043" spans="1:10" ht="12.75">
      <c r="A1043" s="221"/>
      <c r="B1043" s="221"/>
      <c r="C1043" s="221"/>
      <c r="D1043" s="221"/>
      <c r="E1043" s="221"/>
      <c r="F1043" s="221"/>
      <c r="G1043" s="221"/>
      <c r="H1043" s="221"/>
      <c r="I1043" s="221"/>
      <c r="J1043" s="221"/>
    </row>
    <row r="1044" spans="1:10" ht="12.75">
      <c r="A1044" s="221"/>
      <c r="B1044" s="221"/>
      <c r="C1044" s="221"/>
      <c r="D1044" s="221"/>
      <c r="E1044" s="221"/>
      <c r="F1044" s="221"/>
      <c r="G1044" s="221"/>
      <c r="H1044" s="221"/>
      <c r="I1044" s="221"/>
      <c r="J1044" s="221"/>
    </row>
    <row r="1045" spans="1:10" ht="12.75">
      <c r="A1045" s="221"/>
      <c r="B1045" s="221"/>
      <c r="C1045" s="221"/>
      <c r="D1045" s="221"/>
      <c r="E1045" s="221"/>
      <c r="F1045" s="221"/>
      <c r="G1045" s="221"/>
      <c r="H1045" s="221"/>
      <c r="I1045" s="221"/>
      <c r="J1045" s="221"/>
    </row>
    <row r="1046" spans="1:10" ht="12.75">
      <c r="A1046" s="221"/>
      <c r="B1046" s="221"/>
      <c r="C1046" s="221"/>
      <c r="D1046" s="221"/>
      <c r="E1046" s="221"/>
      <c r="F1046" s="221"/>
      <c r="G1046" s="221"/>
      <c r="H1046" s="221"/>
      <c r="I1046" s="221"/>
      <c r="J1046" s="221"/>
    </row>
    <row r="1047" spans="1:10" ht="12.75">
      <c r="A1047" s="221"/>
      <c r="B1047" s="221"/>
      <c r="C1047" s="221"/>
      <c r="D1047" s="221"/>
      <c r="E1047" s="221"/>
      <c r="F1047" s="221"/>
      <c r="G1047" s="221"/>
      <c r="H1047" s="221"/>
      <c r="I1047" s="221"/>
      <c r="J1047" s="221"/>
    </row>
    <row r="1048" spans="1:10" ht="12.75">
      <c r="A1048" s="221"/>
      <c r="B1048" s="221"/>
      <c r="C1048" s="221"/>
      <c r="D1048" s="221"/>
      <c r="E1048" s="221"/>
      <c r="F1048" s="221"/>
      <c r="G1048" s="221"/>
      <c r="H1048" s="221"/>
      <c r="I1048" s="221"/>
      <c r="J1048" s="221"/>
    </row>
    <row r="1049" spans="1:10" ht="12.75">
      <c r="A1049" s="221"/>
      <c r="B1049" s="221"/>
      <c r="C1049" s="221"/>
      <c r="D1049" s="221"/>
      <c r="E1049" s="221"/>
      <c r="F1049" s="221"/>
      <c r="G1049" s="221"/>
      <c r="H1049" s="221"/>
      <c r="I1049" s="221"/>
      <c r="J1049" s="221"/>
    </row>
    <row r="1050" spans="1:10" ht="12.75">
      <c r="A1050" s="221"/>
      <c r="B1050" s="221"/>
      <c r="C1050" s="221"/>
      <c r="D1050" s="221"/>
      <c r="E1050" s="221"/>
      <c r="F1050" s="221"/>
      <c r="G1050" s="221"/>
      <c r="H1050" s="221"/>
      <c r="I1050" s="221"/>
      <c r="J1050" s="221"/>
    </row>
    <row r="1051" spans="1:10" ht="12.75">
      <c r="A1051" s="221"/>
      <c r="B1051" s="221"/>
      <c r="C1051" s="221"/>
      <c r="D1051" s="221"/>
      <c r="E1051" s="221"/>
      <c r="F1051" s="221"/>
      <c r="G1051" s="221"/>
      <c r="H1051" s="221"/>
      <c r="I1051" s="221"/>
      <c r="J1051" s="221"/>
    </row>
    <row r="1052" spans="1:10" ht="12.75">
      <c r="A1052" s="221"/>
      <c r="B1052" s="221"/>
      <c r="C1052" s="221"/>
      <c r="D1052" s="221"/>
      <c r="E1052" s="221"/>
      <c r="F1052" s="221"/>
      <c r="G1052" s="221"/>
      <c r="H1052" s="221"/>
      <c r="I1052" s="221"/>
      <c r="J1052" s="221"/>
    </row>
    <row r="1053" spans="1:10" ht="12.75">
      <c r="A1053" s="221"/>
      <c r="B1053" s="221"/>
      <c r="C1053" s="221"/>
      <c r="D1053" s="221"/>
      <c r="E1053" s="221"/>
      <c r="F1053" s="221"/>
      <c r="G1053" s="221"/>
      <c r="H1053" s="221"/>
      <c r="I1053" s="221"/>
      <c r="J1053" s="221"/>
    </row>
    <row r="1054" spans="1:10" ht="12.75">
      <c r="A1054" s="221"/>
      <c r="B1054" s="221"/>
      <c r="C1054" s="221"/>
      <c r="D1054" s="221"/>
      <c r="E1054" s="221"/>
      <c r="F1054" s="221"/>
      <c r="G1054" s="221"/>
      <c r="H1054" s="221"/>
      <c r="I1054" s="221"/>
      <c r="J1054" s="221"/>
    </row>
    <row r="1055" spans="1:10" ht="12.75">
      <c r="A1055" s="221"/>
      <c r="B1055" s="221"/>
      <c r="C1055" s="221"/>
      <c r="D1055" s="221"/>
      <c r="E1055" s="221"/>
      <c r="F1055" s="221"/>
      <c r="G1055" s="221"/>
      <c r="H1055" s="221"/>
      <c r="I1055" s="221"/>
      <c r="J1055" s="221"/>
    </row>
    <row r="1056" spans="1:10" ht="12.75">
      <c r="A1056" s="221"/>
      <c r="B1056" s="221"/>
      <c r="C1056" s="221"/>
      <c r="D1056" s="221"/>
      <c r="E1056" s="221"/>
      <c r="F1056" s="221"/>
      <c r="G1056" s="221"/>
      <c r="H1056" s="221"/>
      <c r="I1056" s="221"/>
      <c r="J1056" s="221"/>
    </row>
    <row r="1057" spans="1:10" ht="12.75">
      <c r="A1057" s="221"/>
      <c r="B1057" s="221"/>
      <c r="C1057" s="221"/>
      <c r="D1057" s="221"/>
      <c r="E1057" s="221"/>
      <c r="F1057" s="221"/>
      <c r="G1057" s="221"/>
      <c r="H1057" s="221"/>
      <c r="I1057" s="221"/>
      <c r="J1057" s="221"/>
    </row>
    <row r="1058" spans="1:10" ht="12.75">
      <c r="A1058" s="221"/>
      <c r="B1058" s="221"/>
      <c r="C1058" s="221"/>
      <c r="D1058" s="221"/>
      <c r="E1058" s="221"/>
      <c r="F1058" s="221"/>
      <c r="G1058" s="221"/>
      <c r="H1058" s="221"/>
      <c r="I1058" s="221"/>
      <c r="J1058" s="221"/>
    </row>
    <row r="1059" spans="1:10" ht="12.75">
      <c r="A1059" s="221"/>
      <c r="B1059" s="221"/>
      <c r="C1059" s="221"/>
      <c r="D1059" s="221"/>
      <c r="E1059" s="221"/>
      <c r="F1059" s="221"/>
      <c r="G1059" s="221"/>
      <c r="H1059" s="221"/>
      <c r="I1059" s="221"/>
      <c r="J1059" s="221"/>
    </row>
    <row r="1060" spans="1:10" ht="12.75">
      <c r="A1060" s="221"/>
      <c r="B1060" s="221"/>
      <c r="C1060" s="221"/>
      <c r="D1060" s="221"/>
      <c r="E1060" s="221"/>
      <c r="F1060" s="221"/>
      <c r="G1060" s="221"/>
      <c r="H1060" s="221"/>
      <c r="I1060" s="221"/>
      <c r="J1060" s="221"/>
    </row>
  </sheetData>
  <phoneticPr fontId="205" type="noConversion"/>
  <hyperlinks>
    <hyperlink ref="B2" r:id="rId1" xr:uid="{00000000-0004-0000-1100-000000000000}"/>
    <hyperlink ref="C20" r:id="rId2" xr:uid="{00000000-0004-0000-1100-000001000000}"/>
    <hyperlink ref="B50" r:id="rId3" xr:uid="{00000000-0004-0000-1100-000002000000}"/>
  </hyperlinks>
  <printOptions horizontalCentered="1" gridLines="1"/>
  <pageMargins left="0.7" right="0.7" top="0.75" bottom="0.75" header="0" footer="0"/>
  <pageSetup paperSize="9" fitToHeight="0" pageOrder="overThenDown" orientation="landscape" cellComments="atEnd"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pageSetUpPr fitToPage="1"/>
  </sheetPr>
  <dimension ref="A1:H110"/>
  <sheetViews>
    <sheetView zoomScale="115" zoomScaleNormal="115" workbookViewId="0">
      <pane ySplit="1" topLeftCell="A4" activePane="bottomLeft" state="frozen"/>
      <selection pane="bottomLeft" activeCell="B28" sqref="B28"/>
    </sheetView>
  </sheetViews>
  <sheetFormatPr defaultColWidth="12.5703125" defaultRowHeight="15.75" customHeight="1"/>
  <cols>
    <col min="1" max="1" width="5.42578125" customWidth="1"/>
    <col min="2" max="2" width="58.5703125" customWidth="1"/>
    <col min="3" max="3" width="20.5703125" customWidth="1"/>
    <col min="4" max="4" width="37.42578125" customWidth="1"/>
    <col min="5" max="5" width="23.85546875" customWidth="1"/>
    <col min="6" max="6" width="33" customWidth="1"/>
    <col min="7" max="8" width="33.42578125" customWidth="1"/>
  </cols>
  <sheetData>
    <row r="1" spans="1:8" ht="36">
      <c r="A1" s="227" t="s">
        <v>1497</v>
      </c>
      <c r="B1" s="227" t="s">
        <v>1498</v>
      </c>
      <c r="C1" s="227" t="s">
        <v>991</v>
      </c>
      <c r="D1" s="228" t="s">
        <v>992</v>
      </c>
      <c r="E1" s="228" t="s">
        <v>993</v>
      </c>
      <c r="F1" s="228" t="s">
        <v>994</v>
      </c>
      <c r="G1" s="228"/>
      <c r="H1" s="228"/>
    </row>
    <row r="2" spans="1:8" ht="18">
      <c r="A2" s="229" t="s">
        <v>1499</v>
      </c>
      <c r="B2" s="229" t="s">
        <v>1499</v>
      </c>
      <c r="C2" s="229"/>
      <c r="D2" s="229"/>
      <c r="E2" s="229"/>
      <c r="F2" s="230"/>
      <c r="G2" s="228"/>
      <c r="H2" s="228"/>
    </row>
    <row r="3" spans="1:8" ht="17.25">
      <c r="A3" s="230" t="s">
        <v>1499</v>
      </c>
      <c r="B3" s="230" t="s">
        <v>1500</v>
      </c>
      <c r="C3" s="231" t="s">
        <v>1501</v>
      </c>
      <c r="D3" s="230"/>
      <c r="E3" s="230" t="s">
        <v>1006</v>
      </c>
      <c r="F3" s="230"/>
      <c r="G3" s="232"/>
      <c r="H3" s="232"/>
    </row>
    <row r="4" spans="1:8" ht="17.25">
      <c r="A4" s="230"/>
      <c r="B4" s="231"/>
      <c r="C4" s="231"/>
      <c r="D4" s="231"/>
      <c r="E4" s="232" t="s">
        <v>1502</v>
      </c>
      <c r="F4" s="230" t="s">
        <v>1503</v>
      </c>
      <c r="G4" s="232"/>
      <c r="H4" s="232"/>
    </row>
    <row r="5" spans="1:8" ht="17.25">
      <c r="A5" s="233" t="s">
        <v>1499</v>
      </c>
      <c r="B5" s="230" t="s">
        <v>1504</v>
      </c>
      <c r="C5" s="233" t="s">
        <v>1505</v>
      </c>
      <c r="D5" s="233"/>
      <c r="E5" s="233" t="s">
        <v>1006</v>
      </c>
      <c r="F5" s="234"/>
      <c r="G5" s="232"/>
      <c r="H5" s="232"/>
    </row>
    <row r="6" spans="1:8" ht="17.25">
      <c r="A6" s="230" t="s">
        <v>1499</v>
      </c>
      <c r="B6" s="32"/>
      <c r="C6" s="230" t="s">
        <v>1506</v>
      </c>
      <c r="D6" s="230"/>
      <c r="E6" s="235" t="s">
        <v>1507</v>
      </c>
      <c r="F6" s="232"/>
      <c r="G6" s="232"/>
      <c r="H6" s="232"/>
    </row>
    <row r="7" spans="1:8" ht="17.25">
      <c r="A7" s="230" t="s">
        <v>1499</v>
      </c>
      <c r="B7" s="643" t="s">
        <v>1508</v>
      </c>
      <c r="C7" s="230" t="s">
        <v>1509</v>
      </c>
      <c r="D7" s="230"/>
      <c r="E7" s="235" t="s">
        <v>1507</v>
      </c>
      <c r="F7" s="232"/>
      <c r="G7" s="232"/>
      <c r="H7" s="232"/>
    </row>
    <row r="8" spans="1:8" ht="17.25">
      <c r="A8" s="230" t="s">
        <v>1499</v>
      </c>
      <c r="B8" s="236" t="s">
        <v>1510</v>
      </c>
      <c r="C8" s="32"/>
      <c r="D8" s="230"/>
      <c r="E8" s="235" t="s">
        <v>1507</v>
      </c>
      <c r="F8" s="232"/>
      <c r="G8" s="232"/>
      <c r="H8" s="232"/>
    </row>
    <row r="9" spans="1:8" ht="17.25">
      <c r="A9" s="230" t="s">
        <v>1499</v>
      </c>
      <c r="B9" s="230" t="s">
        <v>1511</v>
      </c>
      <c r="C9" s="32" t="s">
        <v>1512</v>
      </c>
      <c r="D9" s="230" t="s">
        <v>1513</v>
      </c>
      <c r="E9" s="230" t="s">
        <v>1006</v>
      </c>
      <c r="F9" s="230"/>
      <c r="G9" s="32"/>
      <c r="H9" s="32"/>
    </row>
    <row r="10" spans="1:8" ht="17.25">
      <c r="A10" s="230" t="s">
        <v>1499</v>
      </c>
      <c r="B10" s="32" t="s">
        <v>1514</v>
      </c>
      <c r="C10" s="230" t="s">
        <v>1515</v>
      </c>
      <c r="D10" s="32" t="s">
        <v>1516</v>
      </c>
      <c r="E10" s="230" t="s">
        <v>1006</v>
      </c>
      <c r="F10" s="230"/>
      <c r="G10" s="32"/>
      <c r="H10" s="32"/>
    </row>
    <row r="11" spans="1:8" ht="17.25">
      <c r="A11" s="230" t="s">
        <v>1499</v>
      </c>
      <c r="B11" s="32"/>
      <c r="C11" s="32" t="s">
        <v>1517</v>
      </c>
      <c r="D11" s="32"/>
      <c r="E11" s="230" t="s">
        <v>1006</v>
      </c>
      <c r="F11" s="230"/>
      <c r="G11" s="232"/>
      <c r="H11" s="232"/>
    </row>
    <row r="12" spans="1:8" ht="17.25">
      <c r="A12" s="237" t="s">
        <v>1499</v>
      </c>
      <c r="B12" s="32" t="s">
        <v>1518</v>
      </c>
      <c r="C12" s="237" t="s">
        <v>1505</v>
      </c>
      <c r="D12" s="237" t="s">
        <v>1519</v>
      </c>
      <c r="E12" s="237" t="s">
        <v>1014</v>
      </c>
      <c r="F12" s="237"/>
      <c r="G12" s="237"/>
      <c r="H12" s="237"/>
    </row>
    <row r="13" spans="1:8" ht="17.25">
      <c r="A13" s="230" t="s">
        <v>1499</v>
      </c>
      <c r="B13" s="32"/>
      <c r="C13" s="32" t="s">
        <v>1520</v>
      </c>
      <c r="D13" s="32" t="s">
        <v>1521</v>
      </c>
      <c r="E13" s="32" t="s">
        <v>1014</v>
      </c>
      <c r="F13" s="237"/>
      <c r="G13" s="232"/>
      <c r="H13" s="232"/>
    </row>
    <row r="14" spans="1:8" ht="17.25">
      <c r="A14" s="230" t="s">
        <v>1499</v>
      </c>
      <c r="B14" s="32" t="s">
        <v>1522</v>
      </c>
      <c r="C14" s="32" t="s">
        <v>1523</v>
      </c>
      <c r="D14" s="32"/>
      <c r="E14" s="32" t="s">
        <v>1014</v>
      </c>
      <c r="F14" s="230" t="s">
        <v>1524</v>
      </c>
      <c r="G14" s="230" t="s">
        <v>1524</v>
      </c>
      <c r="H14" s="230"/>
    </row>
    <row r="15" spans="1:8" ht="17.25">
      <c r="A15" s="238" t="s">
        <v>1499</v>
      </c>
      <c r="B15" s="233" t="s">
        <v>1525</v>
      </c>
      <c r="C15" s="239" t="s">
        <v>1526</v>
      </c>
      <c r="D15" s="32"/>
      <c r="E15" s="239" t="s">
        <v>1014</v>
      </c>
      <c r="F15" s="238"/>
      <c r="G15" s="232" t="s">
        <v>1527</v>
      </c>
      <c r="H15" s="232"/>
    </row>
    <row r="16" spans="1:8" ht="17.25">
      <c r="A16" s="230" t="s">
        <v>1499</v>
      </c>
      <c r="B16" s="32" t="s">
        <v>1528</v>
      </c>
      <c r="C16" s="32" t="s">
        <v>1529</v>
      </c>
      <c r="D16" s="32"/>
      <c r="E16" s="32" t="s">
        <v>1014</v>
      </c>
      <c r="F16" s="230"/>
      <c r="G16" s="232"/>
      <c r="H16" s="232"/>
    </row>
    <row r="17" spans="1:8" ht="17.25">
      <c r="A17" s="230" t="s">
        <v>1499</v>
      </c>
      <c r="B17" s="32" t="s">
        <v>1530</v>
      </c>
      <c r="C17" s="32" t="s">
        <v>1529</v>
      </c>
      <c r="D17" s="32"/>
      <c r="E17" s="32" t="s">
        <v>1014</v>
      </c>
      <c r="F17" s="230"/>
      <c r="G17" s="232"/>
      <c r="H17" s="232"/>
    </row>
    <row r="18" spans="1:8" ht="17.25">
      <c r="A18" s="230" t="s">
        <v>1499</v>
      </c>
      <c r="B18" s="32" t="s">
        <v>1531</v>
      </c>
      <c r="C18" s="32" t="s">
        <v>1532</v>
      </c>
      <c r="D18" s="32"/>
      <c r="E18" s="32" t="s">
        <v>1014</v>
      </c>
      <c r="F18" s="230"/>
      <c r="G18" s="232"/>
      <c r="H18" s="232"/>
    </row>
    <row r="19" spans="1:8" ht="17.25">
      <c r="A19" s="230" t="s">
        <v>1499</v>
      </c>
      <c r="B19" s="236" t="s">
        <v>1533</v>
      </c>
      <c r="C19" s="32" t="s">
        <v>1501</v>
      </c>
      <c r="D19" s="32" t="s">
        <v>1534</v>
      </c>
      <c r="E19" s="32" t="s">
        <v>1014</v>
      </c>
      <c r="F19" s="230"/>
      <c r="G19" s="232"/>
      <c r="H19" s="232"/>
    </row>
    <row r="20" spans="1:8" ht="17.25">
      <c r="A20" s="230" t="s">
        <v>1499</v>
      </c>
      <c r="B20" s="32" t="s">
        <v>1535</v>
      </c>
      <c r="C20" s="32" t="s">
        <v>1536</v>
      </c>
      <c r="D20" s="32"/>
      <c r="E20" s="32"/>
      <c r="F20" s="230"/>
      <c r="G20" s="240"/>
      <c r="H20" s="240"/>
    </row>
    <row r="21" spans="1:8" ht="17.25">
      <c r="A21" s="230" t="s">
        <v>1499</v>
      </c>
      <c r="B21" s="231" t="s">
        <v>1537</v>
      </c>
      <c r="C21" s="231" t="s">
        <v>1538</v>
      </c>
      <c r="D21" s="230"/>
      <c r="E21" s="230" t="s">
        <v>1539</v>
      </c>
      <c r="F21" s="230"/>
      <c r="G21" s="240"/>
      <c r="H21" s="240"/>
    </row>
    <row r="22" spans="1:8" ht="17.25">
      <c r="A22" s="230" t="s">
        <v>1499</v>
      </c>
      <c r="B22" s="230" t="s">
        <v>1540</v>
      </c>
      <c r="C22" s="230" t="s">
        <v>1541</v>
      </c>
      <c r="D22" s="230"/>
      <c r="E22" s="230" t="s">
        <v>1542</v>
      </c>
      <c r="F22" s="230"/>
      <c r="G22" s="240"/>
      <c r="H22" s="240"/>
    </row>
    <row r="23" spans="1:8" ht="17.25">
      <c r="A23" s="230" t="s">
        <v>1499</v>
      </c>
      <c r="B23" s="32" t="s">
        <v>1543</v>
      </c>
      <c r="C23" s="230" t="s">
        <v>1544</v>
      </c>
      <c r="D23" s="230"/>
      <c r="E23" s="230" t="s">
        <v>1542</v>
      </c>
      <c r="F23" s="230"/>
      <c r="G23" s="240"/>
      <c r="H23" s="240"/>
    </row>
    <row r="24" spans="1:8" ht="17.25">
      <c r="A24" s="230" t="s">
        <v>1499</v>
      </c>
      <c r="B24" s="230" t="s">
        <v>1545</v>
      </c>
      <c r="C24" s="230" t="s">
        <v>1546</v>
      </c>
      <c r="D24" s="230"/>
      <c r="E24" s="230" t="s">
        <v>1542</v>
      </c>
      <c r="F24" s="230"/>
      <c r="G24" s="240"/>
      <c r="H24" s="240"/>
    </row>
    <row r="25" spans="1:8" ht="17.25">
      <c r="A25" s="230" t="s">
        <v>1499</v>
      </c>
      <c r="B25" s="201" t="s">
        <v>1547</v>
      </c>
      <c r="C25" s="201" t="s">
        <v>1548</v>
      </c>
      <c r="D25" s="201" t="s">
        <v>1549</v>
      </c>
      <c r="E25" s="201" t="s">
        <v>1550</v>
      </c>
      <c r="F25" s="201"/>
      <c r="G25" s="201"/>
      <c r="H25" s="201"/>
    </row>
    <row r="26" spans="1:8" ht="17.25">
      <c r="A26" s="229" t="s">
        <v>1551</v>
      </c>
      <c r="B26" s="229" t="s">
        <v>1551</v>
      </c>
      <c r="C26" s="229"/>
      <c r="D26" s="229"/>
      <c r="E26" s="229"/>
      <c r="F26" s="229"/>
      <c r="G26" s="241"/>
      <c r="H26" s="241"/>
    </row>
    <row r="27" spans="1:8" ht="17.25">
      <c r="A27" s="230" t="s">
        <v>1551</v>
      </c>
      <c r="B27" s="242" t="s">
        <v>1552</v>
      </c>
      <c r="C27" s="230" t="s">
        <v>1553</v>
      </c>
      <c r="D27" s="230"/>
      <c r="E27" s="243" t="s">
        <v>1554</v>
      </c>
      <c r="F27" s="230"/>
      <c r="G27" s="232"/>
      <c r="H27" s="232"/>
    </row>
    <row r="28" spans="1:8" ht="17.25">
      <c r="A28" s="230" t="s">
        <v>1551</v>
      </c>
      <c r="B28" s="644" t="s">
        <v>1555</v>
      </c>
      <c r="C28" s="230" t="s">
        <v>1556</v>
      </c>
      <c r="D28" s="230"/>
      <c r="E28" s="243" t="s">
        <v>1557</v>
      </c>
      <c r="F28" s="230" t="s">
        <v>1558</v>
      </c>
      <c r="G28" s="232" t="s">
        <v>1559</v>
      </c>
      <c r="H28" s="232"/>
    </row>
    <row r="29" spans="1:8" ht="17.25">
      <c r="A29" s="230" t="s">
        <v>1551</v>
      </c>
      <c r="B29" s="230" t="s">
        <v>1560</v>
      </c>
      <c r="C29" s="230" t="s">
        <v>1561</v>
      </c>
      <c r="D29" s="230"/>
      <c r="E29" s="243" t="s">
        <v>1562</v>
      </c>
      <c r="F29" s="230"/>
      <c r="G29" s="232">
        <v>1</v>
      </c>
      <c r="H29" s="232"/>
    </row>
    <row r="30" spans="1:8" ht="17.25">
      <c r="A30" s="230" t="s">
        <v>1551</v>
      </c>
      <c r="B30" s="32" t="s">
        <v>1563</v>
      </c>
      <c r="C30" s="32" t="s">
        <v>1564</v>
      </c>
      <c r="D30" s="230"/>
      <c r="E30" s="243" t="s">
        <v>1565</v>
      </c>
      <c r="F30" s="230"/>
      <c r="G30" s="232"/>
      <c r="H30" s="232"/>
    </row>
    <row r="31" spans="1:8" ht="17.25">
      <c r="A31" s="32" t="s">
        <v>1551</v>
      </c>
      <c r="B31" s="32" t="s">
        <v>1566</v>
      </c>
      <c r="D31" s="32"/>
      <c r="E31" s="32"/>
      <c r="F31" s="32"/>
      <c r="G31" s="32"/>
      <c r="H31" s="32"/>
    </row>
    <row r="32" spans="1:8" ht="17.25">
      <c r="A32" s="230" t="s">
        <v>1551</v>
      </c>
      <c r="B32" s="242" t="s">
        <v>1567</v>
      </c>
      <c r="C32" s="230" t="s">
        <v>1568</v>
      </c>
      <c r="D32" s="230"/>
      <c r="E32" s="243" t="s">
        <v>1569</v>
      </c>
      <c r="F32" s="230" t="s">
        <v>32</v>
      </c>
      <c r="G32" s="32"/>
      <c r="H32" s="32"/>
    </row>
    <row r="33" spans="1:8" ht="17.25">
      <c r="A33" s="230" t="s">
        <v>1551</v>
      </c>
      <c r="B33" s="231" t="s">
        <v>1545</v>
      </c>
      <c r="C33" s="231" t="s">
        <v>1570</v>
      </c>
      <c r="D33" s="230"/>
      <c r="E33" s="243" t="s">
        <v>1571</v>
      </c>
      <c r="F33" s="230"/>
      <c r="G33" s="32"/>
      <c r="H33" s="32"/>
    </row>
    <row r="34" spans="1:8" ht="17.25">
      <c r="A34" s="230" t="s">
        <v>1551</v>
      </c>
      <c r="B34" s="236" t="s">
        <v>1572</v>
      </c>
      <c r="C34" s="230" t="s">
        <v>1573</v>
      </c>
      <c r="D34" s="230" t="s">
        <v>1574</v>
      </c>
      <c r="E34" s="243" t="s">
        <v>1575</v>
      </c>
      <c r="F34" s="230"/>
      <c r="G34" s="232"/>
      <c r="H34" s="232"/>
    </row>
    <row r="35" spans="1:8" ht="17.25">
      <c r="A35" s="230" t="s">
        <v>1551</v>
      </c>
      <c r="B35" s="230" t="s">
        <v>1576</v>
      </c>
      <c r="C35" s="230" t="s">
        <v>1577</v>
      </c>
      <c r="D35" s="230" t="s">
        <v>1578</v>
      </c>
      <c r="E35" s="243" t="s">
        <v>1579</v>
      </c>
      <c r="F35" s="230"/>
      <c r="G35" s="232"/>
      <c r="H35" s="232"/>
    </row>
    <row r="36" spans="1:8" ht="17.25">
      <c r="A36" s="230" t="s">
        <v>1551</v>
      </c>
      <c r="B36" s="244" t="s">
        <v>1580</v>
      </c>
      <c r="C36" s="230" t="s">
        <v>1581</v>
      </c>
      <c r="D36" s="230" t="s">
        <v>1582</v>
      </c>
      <c r="E36" s="230" t="s">
        <v>1583</v>
      </c>
      <c r="F36" s="230"/>
      <c r="G36" s="232"/>
      <c r="H36" s="232"/>
    </row>
    <row r="37" spans="1:8" ht="17.25">
      <c r="A37" s="230" t="s">
        <v>1551</v>
      </c>
      <c r="B37" s="230" t="s">
        <v>1584</v>
      </c>
      <c r="C37" s="230" t="s">
        <v>1585</v>
      </c>
      <c r="D37" s="230" t="s">
        <v>1586</v>
      </c>
      <c r="E37" s="243" t="s">
        <v>1587</v>
      </c>
      <c r="F37" s="230"/>
      <c r="G37" s="232"/>
      <c r="H37" s="232"/>
    </row>
    <row r="38" spans="1:8" ht="17.25">
      <c r="A38" s="230" t="s">
        <v>1551</v>
      </c>
      <c r="B38" s="236" t="s">
        <v>1588</v>
      </c>
      <c r="C38" s="230" t="s">
        <v>1589</v>
      </c>
      <c r="D38" s="230" t="s">
        <v>1590</v>
      </c>
      <c r="E38" s="243" t="s">
        <v>1591</v>
      </c>
      <c r="F38" s="230"/>
      <c r="G38" s="232"/>
      <c r="H38" s="232"/>
    </row>
    <row r="39" spans="1:8" ht="14.25" customHeight="1">
      <c r="A39" s="230" t="s">
        <v>1551</v>
      </c>
      <c r="B39" s="236" t="s">
        <v>1592</v>
      </c>
      <c r="C39" s="32" t="s">
        <v>1593</v>
      </c>
      <c r="D39" s="230"/>
      <c r="E39" s="245" t="s">
        <v>1507</v>
      </c>
      <c r="F39" s="230"/>
      <c r="G39" s="232"/>
      <c r="H39" s="232"/>
    </row>
    <row r="40" spans="1:8" ht="17.25">
      <c r="A40" s="230" t="s">
        <v>1551</v>
      </c>
      <c r="B40" s="230" t="s">
        <v>1594</v>
      </c>
      <c r="C40" s="230" t="s">
        <v>1595</v>
      </c>
      <c r="D40" s="230" t="s">
        <v>1596</v>
      </c>
      <c r="E40" s="243" t="s">
        <v>1597</v>
      </c>
      <c r="F40" s="230"/>
      <c r="G40" s="232"/>
      <c r="H40" s="232"/>
    </row>
    <row r="41" spans="1:8" ht="17.25">
      <c r="A41" s="32" t="s">
        <v>1551</v>
      </c>
      <c r="B41" s="32" t="s">
        <v>1560</v>
      </c>
      <c r="C41" s="32" t="s">
        <v>1598</v>
      </c>
      <c r="D41" s="230" t="s">
        <v>1586</v>
      </c>
      <c r="E41" s="243" t="s">
        <v>1599</v>
      </c>
      <c r="F41" s="32"/>
      <c r="G41" s="32"/>
      <c r="H41" s="32"/>
    </row>
    <row r="42" spans="1:8" ht="17.25">
      <c r="A42" s="230"/>
      <c r="B42" s="230" t="s">
        <v>1600</v>
      </c>
      <c r="C42" s="230" t="s">
        <v>1601</v>
      </c>
      <c r="D42" s="230"/>
      <c r="E42" s="230"/>
      <c r="F42" s="230"/>
      <c r="G42" s="232"/>
      <c r="H42" s="232"/>
    </row>
    <row r="43" spans="1:8" ht="17.25">
      <c r="A43" s="230" t="s">
        <v>1602</v>
      </c>
      <c r="B43" s="230" t="s">
        <v>1603</v>
      </c>
      <c r="C43" s="230" t="s">
        <v>1604</v>
      </c>
      <c r="D43" s="230"/>
      <c r="E43" s="230"/>
      <c r="F43" s="230"/>
      <c r="G43" s="232"/>
      <c r="H43" s="232"/>
    </row>
    <row r="44" spans="1:8" ht="17.25">
      <c r="A44" s="230" t="s">
        <v>1602</v>
      </c>
      <c r="B44" s="32"/>
      <c r="C44" s="230" t="s">
        <v>1605</v>
      </c>
      <c r="D44" s="230"/>
      <c r="E44" s="230" t="s">
        <v>1606</v>
      </c>
      <c r="F44" s="230"/>
      <c r="G44" s="232"/>
      <c r="H44" s="232"/>
    </row>
    <row r="45" spans="1:8" ht="17.25">
      <c r="A45" s="230" t="s">
        <v>1602</v>
      </c>
      <c r="B45" s="230" t="s">
        <v>1607</v>
      </c>
      <c r="C45" s="230" t="s">
        <v>1608</v>
      </c>
      <c r="D45" s="230" t="s">
        <v>4</v>
      </c>
      <c r="E45" s="230" t="s">
        <v>1606</v>
      </c>
      <c r="F45" s="230"/>
      <c r="G45" s="232"/>
      <c r="H45" s="232"/>
    </row>
    <row r="46" spans="1:8" ht="17.25">
      <c r="A46" s="32" t="s">
        <v>1551</v>
      </c>
      <c r="B46" s="230" t="s">
        <v>1609</v>
      </c>
      <c r="C46" s="32" t="s">
        <v>1610</v>
      </c>
      <c r="D46" s="230"/>
      <c r="E46" s="230"/>
      <c r="F46" s="230"/>
      <c r="G46" s="232"/>
      <c r="H46" s="232"/>
    </row>
    <row r="47" spans="1:8" ht="17.25">
      <c r="A47" s="32" t="s">
        <v>1551</v>
      </c>
      <c r="B47" s="236" t="s">
        <v>1611</v>
      </c>
      <c r="C47" s="230" t="s">
        <v>1612</v>
      </c>
      <c r="D47" s="230"/>
      <c r="E47" s="230"/>
      <c r="F47" s="230"/>
      <c r="G47" s="232"/>
      <c r="H47" s="232"/>
    </row>
    <row r="48" spans="1:8" ht="12.75">
      <c r="A48" s="246"/>
      <c r="B48" s="247"/>
      <c r="C48" s="247"/>
      <c r="D48" s="247"/>
      <c r="E48" s="247"/>
      <c r="F48" s="247"/>
      <c r="G48" s="248"/>
      <c r="H48" s="248"/>
    </row>
    <row r="49" spans="1:8" ht="12.75">
      <c r="A49" s="247"/>
      <c r="C49" s="247" t="s">
        <v>1613</v>
      </c>
      <c r="D49" s="247"/>
      <c r="E49" s="247"/>
      <c r="F49" s="247"/>
      <c r="G49" s="248"/>
      <c r="H49" s="248"/>
    </row>
    <row r="50" spans="1:8" ht="12.75">
      <c r="A50" s="246" t="s">
        <v>1551</v>
      </c>
      <c r="B50" s="247" t="s">
        <v>1614</v>
      </c>
      <c r="C50" s="247" t="s">
        <v>1615</v>
      </c>
      <c r="D50" s="247"/>
      <c r="E50" s="247" t="s">
        <v>1616</v>
      </c>
      <c r="F50" s="247"/>
      <c r="G50" s="248"/>
      <c r="H50" s="248"/>
    </row>
    <row r="51" spans="1:8" ht="12.75">
      <c r="A51" s="247"/>
      <c r="B51" s="247"/>
      <c r="C51" s="247"/>
      <c r="D51" s="247"/>
      <c r="E51" s="247"/>
      <c r="F51" s="247"/>
      <c r="G51" s="248"/>
      <c r="H51" s="248"/>
    </row>
    <row r="52" spans="1:8" ht="12.75">
      <c r="A52" s="247"/>
      <c r="B52" s="247"/>
      <c r="C52" s="247"/>
      <c r="D52" s="247"/>
      <c r="E52" s="247"/>
      <c r="F52" s="247" t="s">
        <v>4</v>
      </c>
      <c r="G52" s="248"/>
      <c r="H52" s="248"/>
    </row>
    <row r="53" spans="1:8" ht="12.75">
      <c r="A53" s="249" t="s">
        <v>1617</v>
      </c>
      <c r="B53" s="249" t="s">
        <v>1617</v>
      </c>
      <c r="C53" s="249"/>
      <c r="D53" s="249"/>
      <c r="E53" s="249"/>
      <c r="F53" s="249"/>
      <c r="G53" s="250"/>
      <c r="H53" s="250"/>
    </row>
    <row r="54" spans="1:8" ht="12.75">
      <c r="A54" s="251" t="s">
        <v>1617</v>
      </c>
      <c r="B54" s="252" t="s">
        <v>1618</v>
      </c>
      <c r="C54" s="247" t="s">
        <v>1619</v>
      </c>
      <c r="D54" s="247"/>
      <c r="E54" s="253" t="s">
        <v>1507</v>
      </c>
      <c r="F54" s="247"/>
      <c r="G54" s="248"/>
      <c r="H54" s="248"/>
    </row>
    <row r="55" spans="1:8" ht="12.75">
      <c r="A55" s="251" t="s">
        <v>1617</v>
      </c>
      <c r="B55" s="247" t="s">
        <v>1620</v>
      </c>
      <c r="C55" s="247" t="s">
        <v>1621</v>
      </c>
      <c r="D55" s="247"/>
      <c r="E55" s="253" t="s">
        <v>1507</v>
      </c>
      <c r="F55" s="247"/>
      <c r="G55" s="248"/>
      <c r="H55" s="248"/>
    </row>
    <row r="56" spans="1:8" ht="12.75">
      <c r="A56" s="251" t="s">
        <v>1617</v>
      </c>
      <c r="B56" s="247" t="s">
        <v>1622</v>
      </c>
      <c r="C56" s="247" t="s">
        <v>1623</v>
      </c>
      <c r="D56" s="247"/>
      <c r="E56" s="253" t="s">
        <v>1507</v>
      </c>
      <c r="F56" s="247"/>
      <c r="G56" s="248"/>
      <c r="H56" s="248"/>
    </row>
    <row r="57" spans="1:8" ht="12.75">
      <c r="A57" s="251" t="s">
        <v>1617</v>
      </c>
      <c r="B57" s="247" t="s">
        <v>1624</v>
      </c>
      <c r="C57" s="247" t="s">
        <v>1625</v>
      </c>
      <c r="D57" s="247" t="s">
        <v>1626</v>
      </c>
      <c r="E57" s="210" t="s">
        <v>1627</v>
      </c>
      <c r="F57" s="247"/>
      <c r="G57" s="248"/>
      <c r="H57" s="248"/>
    </row>
    <row r="58" spans="1:8" ht="12.75">
      <c r="A58" s="251" t="s">
        <v>1617</v>
      </c>
      <c r="B58" s="247" t="s">
        <v>1628</v>
      </c>
      <c r="D58" s="247"/>
      <c r="E58" s="210" t="s">
        <v>1629</v>
      </c>
      <c r="F58" s="247"/>
      <c r="G58" s="248"/>
      <c r="H58" s="248"/>
    </row>
    <row r="59" spans="1:8" ht="21" customHeight="1">
      <c r="A59" s="251" t="s">
        <v>1617</v>
      </c>
      <c r="B59" s="247" t="s">
        <v>1630</v>
      </c>
      <c r="C59" s="247"/>
      <c r="D59" s="247" t="s">
        <v>1631</v>
      </c>
      <c r="E59" s="210" t="s">
        <v>1632</v>
      </c>
      <c r="F59" s="247"/>
      <c r="G59" s="248"/>
      <c r="H59" s="248"/>
    </row>
    <row r="60" spans="1:8" ht="12.75">
      <c r="A60" s="246"/>
      <c r="B60" s="634" t="s">
        <v>1633</v>
      </c>
      <c r="C60" s="246" t="s">
        <v>1634</v>
      </c>
      <c r="D60" s="246"/>
      <c r="E60" s="254"/>
      <c r="F60" s="246"/>
      <c r="G60" s="246"/>
      <c r="H60" s="246"/>
    </row>
    <row r="61" spans="1:8" ht="12.75">
      <c r="A61" s="246"/>
      <c r="C61" s="246" t="s">
        <v>1467</v>
      </c>
      <c r="D61" s="246" t="s">
        <v>1468</v>
      </c>
      <c r="E61" s="622" t="s">
        <v>1635</v>
      </c>
      <c r="F61" s="246"/>
      <c r="G61" s="246"/>
      <c r="H61" s="246"/>
    </row>
    <row r="62" spans="1:8" ht="14.25">
      <c r="A62" s="246"/>
      <c r="B62" s="255" t="s">
        <v>1636</v>
      </c>
      <c r="C62" s="246" t="s">
        <v>1470</v>
      </c>
      <c r="D62" s="246" t="s">
        <v>1637</v>
      </c>
      <c r="E62" s="616"/>
      <c r="F62" s="246"/>
      <c r="G62" s="246"/>
      <c r="H62" s="246"/>
    </row>
    <row r="63" spans="1:8" ht="14.25">
      <c r="A63" s="246"/>
      <c r="B63" s="255"/>
      <c r="C63" s="246" t="s">
        <v>1473</v>
      </c>
      <c r="D63" s="246" t="s">
        <v>1638</v>
      </c>
      <c r="E63" s="616"/>
      <c r="F63" s="246"/>
      <c r="G63" s="246"/>
      <c r="H63" s="246"/>
    </row>
    <row r="64" spans="1:8" ht="12.75">
      <c r="A64" s="246"/>
      <c r="B64" s="246" t="s">
        <v>1475</v>
      </c>
      <c r="D64" s="246" t="s">
        <v>1477</v>
      </c>
      <c r="E64" s="616"/>
      <c r="F64" s="246"/>
      <c r="G64" s="246"/>
      <c r="H64" s="246"/>
    </row>
    <row r="65" spans="1:8" ht="14.25">
      <c r="A65" s="246"/>
      <c r="B65" s="256" t="s">
        <v>1639</v>
      </c>
      <c r="C65" s="246" t="s">
        <v>1478</v>
      </c>
      <c r="D65" s="246" t="s">
        <v>1640</v>
      </c>
      <c r="E65" s="616"/>
      <c r="F65" s="246"/>
      <c r="G65" s="246"/>
      <c r="H65" s="246"/>
    </row>
    <row r="66" spans="1:8" ht="12.75">
      <c r="A66" s="246"/>
      <c r="B66" s="193" t="s">
        <v>1463</v>
      </c>
      <c r="C66" s="246" t="s">
        <v>1478</v>
      </c>
      <c r="D66" s="246" t="s">
        <v>1480</v>
      </c>
      <c r="E66" s="616"/>
      <c r="F66" s="246"/>
      <c r="G66" s="246"/>
      <c r="H66" s="246"/>
    </row>
    <row r="67" spans="1:8" ht="14.25">
      <c r="A67" s="246"/>
      <c r="B67" s="257"/>
      <c r="D67" s="246"/>
      <c r="E67" s="616"/>
      <c r="F67" s="246"/>
      <c r="G67" s="246"/>
      <c r="H67" s="246"/>
    </row>
    <row r="68" spans="1:8" ht="14.25">
      <c r="A68" s="246"/>
      <c r="B68" s="635" t="s">
        <v>1641</v>
      </c>
      <c r="C68" s="256" t="s">
        <v>1642</v>
      </c>
      <c r="D68" s="246"/>
      <c r="E68" s="616"/>
      <c r="F68" s="246"/>
      <c r="G68" s="246"/>
      <c r="H68" s="246"/>
    </row>
    <row r="69" spans="1:8" ht="14.25">
      <c r="A69" s="246"/>
      <c r="B69" s="256" t="s">
        <v>1643</v>
      </c>
      <c r="C69" s="246" t="s">
        <v>1644</v>
      </c>
      <c r="D69" s="246"/>
      <c r="E69" s="616"/>
      <c r="F69" s="246"/>
      <c r="G69" s="246"/>
      <c r="H69" s="246"/>
    </row>
    <row r="70" spans="1:8" ht="14.25">
      <c r="A70" s="246"/>
      <c r="B70" s="256" t="s">
        <v>1645</v>
      </c>
      <c r="C70" s="246" t="s">
        <v>1646</v>
      </c>
      <c r="D70" s="246"/>
      <c r="E70" s="616"/>
      <c r="F70" s="246"/>
      <c r="G70" s="246"/>
      <c r="H70" s="246"/>
    </row>
    <row r="71" spans="1:8" ht="15" customHeight="1">
      <c r="A71" s="258"/>
      <c r="B71" s="256" t="s">
        <v>1647</v>
      </c>
      <c r="C71" s="256" t="s">
        <v>1648</v>
      </c>
      <c r="D71" s="246"/>
      <c r="E71" s="616"/>
      <c r="F71" s="246"/>
      <c r="G71" s="246"/>
      <c r="H71" s="246"/>
    </row>
    <row r="72" spans="1:8" ht="14.25">
      <c r="A72" s="258"/>
      <c r="B72" s="259" t="s">
        <v>1649</v>
      </c>
      <c r="C72" s="259" t="s">
        <v>1650</v>
      </c>
      <c r="D72" s="246" t="s">
        <v>1651</v>
      </c>
      <c r="E72" s="246" t="s">
        <v>1652</v>
      </c>
      <c r="F72" s="246"/>
      <c r="G72" s="246"/>
      <c r="H72" s="246"/>
    </row>
    <row r="73" spans="1:8" ht="14.25">
      <c r="A73" s="258"/>
      <c r="B73" s="259" t="s">
        <v>1653</v>
      </c>
      <c r="C73" s="259" t="s">
        <v>1654</v>
      </c>
      <c r="D73" s="259" t="s">
        <v>1655</v>
      </c>
      <c r="E73" s="259" t="s">
        <v>1539</v>
      </c>
      <c r="F73" s="246"/>
      <c r="G73" s="246"/>
      <c r="H73" s="246"/>
    </row>
    <row r="74" spans="1:8" ht="14.25">
      <c r="A74" s="258"/>
      <c r="B74" s="259" t="s">
        <v>1656</v>
      </c>
      <c r="C74" s="259" t="s">
        <v>1657</v>
      </c>
      <c r="D74" s="259" t="s">
        <v>1658</v>
      </c>
      <c r="E74" s="259" t="s">
        <v>1652</v>
      </c>
      <c r="F74" s="246"/>
      <c r="G74" s="246"/>
      <c r="H74" s="246"/>
    </row>
    <row r="75" spans="1:8" ht="14.25">
      <c r="A75" s="258"/>
      <c r="B75" s="259" t="s">
        <v>1659</v>
      </c>
      <c r="C75" s="259" t="s">
        <v>1660</v>
      </c>
      <c r="D75" s="259" t="s">
        <v>1661</v>
      </c>
      <c r="E75" s="259" t="s">
        <v>1652</v>
      </c>
      <c r="F75" s="246"/>
      <c r="G75" s="246"/>
      <c r="H75" s="246"/>
    </row>
    <row r="76" spans="1:8" ht="12.75">
      <c r="A76" s="258"/>
      <c r="B76" s="246"/>
      <c r="C76" s="246"/>
      <c r="D76" s="246"/>
      <c r="E76" s="246"/>
      <c r="F76" s="246"/>
      <c r="G76" s="246"/>
      <c r="H76" s="246"/>
    </row>
    <row r="77" spans="1:8" ht="12.75">
      <c r="A77" s="246"/>
      <c r="B77" s="246"/>
      <c r="C77" s="246"/>
      <c r="D77" s="246"/>
      <c r="E77" s="246"/>
      <c r="F77" s="246"/>
      <c r="G77" s="246"/>
      <c r="H77" s="246"/>
    </row>
    <row r="78" spans="1:8" ht="12.75">
      <c r="A78" s="260" t="s">
        <v>1662</v>
      </c>
      <c r="B78" s="260" t="s">
        <v>1434</v>
      </c>
      <c r="C78" s="260"/>
      <c r="D78" s="260"/>
      <c r="E78" s="261"/>
      <c r="F78" s="261"/>
      <c r="G78" s="261"/>
      <c r="H78" s="261"/>
    </row>
    <row r="79" spans="1:8" ht="12.75">
      <c r="A79" s="247"/>
      <c r="C79" s="247" t="s">
        <v>1663</v>
      </c>
      <c r="D79" s="247" t="s">
        <v>1664</v>
      </c>
      <c r="E79" s="248"/>
      <c r="F79" s="248"/>
      <c r="G79" s="248"/>
      <c r="H79" s="248"/>
    </row>
    <row r="80" spans="1:8" ht="12.75">
      <c r="A80" s="247"/>
      <c r="B80" s="262" t="s">
        <v>1435</v>
      </c>
      <c r="C80" s="262" t="s">
        <v>1439</v>
      </c>
      <c r="D80" s="247" t="s">
        <v>1440</v>
      </c>
      <c r="E80" s="248"/>
      <c r="F80" s="248"/>
      <c r="G80" s="248"/>
      <c r="H80" s="248"/>
    </row>
    <row r="81" spans="1:8" ht="12.75">
      <c r="A81" s="247"/>
      <c r="B81" s="636" t="s">
        <v>1441</v>
      </c>
      <c r="C81" s="262" t="s">
        <v>1442</v>
      </c>
      <c r="D81" s="247" t="s">
        <v>1443</v>
      </c>
      <c r="E81" s="248"/>
      <c r="F81" s="248"/>
      <c r="G81" s="248"/>
      <c r="H81" s="248"/>
    </row>
    <row r="82" spans="1:8" ht="12.75">
      <c r="A82" s="247"/>
      <c r="B82" s="262" t="s">
        <v>1444</v>
      </c>
      <c r="C82" s="262" t="s">
        <v>1445</v>
      </c>
      <c r="D82" s="247" t="s">
        <v>1665</v>
      </c>
      <c r="E82" s="248"/>
      <c r="F82" s="248"/>
      <c r="G82" s="248"/>
      <c r="H82" s="248"/>
    </row>
    <row r="83" spans="1:8" ht="12.75">
      <c r="A83" s="247"/>
      <c r="B83" s="262" t="s">
        <v>1447</v>
      </c>
      <c r="C83" s="262" t="s">
        <v>1448</v>
      </c>
      <c r="D83" s="247" t="s">
        <v>1449</v>
      </c>
      <c r="E83" s="248"/>
      <c r="F83" s="248"/>
      <c r="G83" s="248"/>
      <c r="H83" s="248"/>
    </row>
    <row r="84" spans="1:8" ht="12.75">
      <c r="A84" s="247"/>
      <c r="B84" s="263" t="s">
        <v>1666</v>
      </c>
      <c r="C84" s="262" t="s">
        <v>1452</v>
      </c>
      <c r="D84" s="247" t="s">
        <v>1453</v>
      </c>
      <c r="E84" s="248"/>
      <c r="F84" s="248"/>
      <c r="G84" s="248"/>
      <c r="H84" s="248"/>
    </row>
    <row r="85" spans="1:8" ht="12.75">
      <c r="A85" s="247"/>
      <c r="B85" s="262" t="s">
        <v>1667</v>
      </c>
      <c r="C85" s="262" t="s">
        <v>1455</v>
      </c>
      <c r="D85" s="247" t="s">
        <v>1456</v>
      </c>
      <c r="E85" s="248"/>
      <c r="F85" s="248"/>
      <c r="G85" s="248"/>
      <c r="H85" s="248"/>
    </row>
    <row r="86" spans="1:8" ht="12.75">
      <c r="A86" s="246"/>
      <c r="B86" s="264" t="s">
        <v>1668</v>
      </c>
      <c r="C86" s="264" t="s">
        <v>1458</v>
      </c>
      <c r="D86" s="265" t="s">
        <v>1459</v>
      </c>
      <c r="E86" s="248"/>
      <c r="F86" s="248"/>
      <c r="G86" s="248"/>
      <c r="H86" s="248"/>
    </row>
    <row r="87" spans="1:8" ht="12.75">
      <c r="A87" s="265"/>
      <c r="B87" s="637" t="s">
        <v>1460</v>
      </c>
      <c r="C87" s="266" t="s">
        <v>1669</v>
      </c>
      <c r="D87" s="265" t="s">
        <v>1670</v>
      </c>
      <c r="E87" s="248"/>
      <c r="F87" s="248"/>
      <c r="G87" s="248"/>
      <c r="H87" s="248"/>
    </row>
    <row r="88" spans="1:8" ht="12.75">
      <c r="A88" s="246"/>
      <c r="B88" s="264" t="s">
        <v>1671</v>
      </c>
      <c r="C88" s="264" t="s">
        <v>1464</v>
      </c>
      <c r="D88" s="265" t="s">
        <v>1465</v>
      </c>
      <c r="E88" s="248"/>
      <c r="F88" s="248"/>
      <c r="G88" s="248"/>
      <c r="H88" s="248"/>
    </row>
    <row r="89" spans="1:8" ht="12.75">
      <c r="B89" s="193" t="s">
        <v>1672</v>
      </c>
      <c r="C89" s="267" t="s">
        <v>1673</v>
      </c>
    </row>
    <row r="90" spans="1:8" ht="12.75">
      <c r="B90" s="193" t="s">
        <v>1674</v>
      </c>
      <c r="C90" s="193" t="s">
        <v>1675</v>
      </c>
      <c r="E90" s="193" t="s">
        <v>1550</v>
      </c>
    </row>
    <row r="100" spans="1:8" ht="12.75">
      <c r="A100" s="265"/>
      <c r="B100" s="265"/>
      <c r="C100" s="265"/>
      <c r="D100" s="265"/>
      <c r="E100" s="248"/>
      <c r="F100" s="248"/>
      <c r="G100" s="248"/>
      <c r="H100" s="248"/>
    </row>
    <row r="101" spans="1:8" ht="12.75">
      <c r="A101" s="265"/>
      <c r="B101" s="265"/>
      <c r="C101" s="265"/>
      <c r="D101" s="265"/>
      <c r="E101" s="248"/>
      <c r="F101" s="248"/>
      <c r="G101" s="248"/>
      <c r="H101" s="248"/>
    </row>
    <row r="102" spans="1:8" ht="12.75">
      <c r="A102" s="268"/>
      <c r="B102" s="268"/>
      <c r="C102" s="269"/>
      <c r="D102" s="265" t="s">
        <v>1676</v>
      </c>
      <c r="E102" s="248"/>
      <c r="F102" s="248"/>
      <c r="G102" s="248"/>
      <c r="H102" s="248"/>
    </row>
    <row r="103" spans="1:8" ht="12.75">
      <c r="A103" s="265"/>
      <c r="B103" s="265"/>
      <c r="C103" s="265"/>
      <c r="D103" s="265"/>
      <c r="E103" s="265"/>
      <c r="F103" s="248"/>
      <c r="G103" s="248"/>
      <c r="H103" s="248"/>
    </row>
    <row r="104" spans="1:8" ht="12.75">
      <c r="A104" s="265"/>
      <c r="B104" s="265"/>
      <c r="C104" s="265"/>
      <c r="D104" s="265"/>
      <c r="E104" s="265"/>
      <c r="F104" s="248"/>
      <c r="G104" s="248"/>
      <c r="H104" s="248"/>
    </row>
    <row r="105" spans="1:8" ht="12.75">
      <c r="A105" s="265"/>
      <c r="B105" s="265"/>
      <c r="C105" s="265"/>
      <c r="D105" s="265"/>
      <c r="E105" s="265"/>
      <c r="F105" s="248"/>
      <c r="G105" s="248"/>
      <c r="H105" s="248"/>
    </row>
    <row r="106" spans="1:8" ht="12.75">
      <c r="A106" s="265"/>
      <c r="B106" s="265"/>
      <c r="C106" s="265"/>
      <c r="D106" s="265"/>
      <c r="E106" s="248"/>
      <c r="F106" s="248"/>
      <c r="G106" s="248"/>
      <c r="H106" s="248"/>
    </row>
    <row r="107" spans="1:8" ht="12.75">
      <c r="A107" s="265"/>
      <c r="B107" s="265"/>
      <c r="C107" s="265"/>
      <c r="D107" s="265"/>
      <c r="E107" s="248"/>
      <c r="F107" s="248"/>
      <c r="G107" s="248"/>
      <c r="H107" s="248"/>
    </row>
    <row r="108" spans="1:8" ht="12.75">
      <c r="A108" s="265"/>
      <c r="B108" s="265"/>
      <c r="C108" s="265"/>
      <c r="D108" s="265"/>
      <c r="E108" s="248"/>
      <c r="F108" s="248"/>
      <c r="G108" s="248"/>
      <c r="H108" s="248"/>
    </row>
    <row r="109" spans="1:8" ht="12.75">
      <c r="A109" s="265"/>
      <c r="B109" s="265"/>
      <c r="C109" s="265"/>
      <c r="D109" s="265"/>
      <c r="E109" s="248"/>
      <c r="F109" s="248"/>
      <c r="G109" s="248"/>
      <c r="H109" s="248"/>
    </row>
    <row r="110" spans="1:8" ht="12.75">
      <c r="A110" s="265"/>
      <c r="B110" s="265"/>
      <c r="C110" s="265"/>
      <c r="D110" s="265"/>
      <c r="E110" s="248"/>
      <c r="F110" s="248"/>
      <c r="G110" s="248"/>
      <c r="H110" s="248"/>
    </row>
  </sheetData>
  <mergeCells count="1">
    <mergeCell ref="E61:E71"/>
  </mergeCells>
  <phoneticPr fontId="205" type="noConversion"/>
  <hyperlinks>
    <hyperlink ref="E6" r:id="rId1" xr:uid="{00000000-0004-0000-0600-000000000000}"/>
    <hyperlink ref="E7" r:id="rId2" xr:uid="{00000000-0004-0000-0600-000001000000}"/>
    <hyperlink ref="E8" r:id="rId3" xr:uid="{00000000-0004-0000-0600-000002000000}"/>
    <hyperlink ref="E27" r:id="rId4" xr:uid="{00000000-0004-0000-0600-000003000000}"/>
    <hyperlink ref="E28" r:id="rId5" xr:uid="{00000000-0004-0000-0600-000004000000}"/>
    <hyperlink ref="E29" r:id="rId6" xr:uid="{00000000-0004-0000-0600-000005000000}"/>
    <hyperlink ref="E30" r:id="rId7" xr:uid="{00000000-0004-0000-0600-000006000000}"/>
    <hyperlink ref="E32" r:id="rId8" xr:uid="{00000000-0004-0000-0600-000007000000}"/>
    <hyperlink ref="E33" r:id="rId9" xr:uid="{00000000-0004-0000-0600-000008000000}"/>
    <hyperlink ref="E34" r:id="rId10" xr:uid="{00000000-0004-0000-0600-000009000000}"/>
    <hyperlink ref="E35" r:id="rId11" xr:uid="{00000000-0004-0000-0600-00000A000000}"/>
    <hyperlink ref="E36" r:id="rId12" xr:uid="{00000000-0004-0000-0600-00000B000000}"/>
    <hyperlink ref="E37" r:id="rId13" xr:uid="{00000000-0004-0000-0600-00000C000000}"/>
    <hyperlink ref="E38" r:id="rId14" xr:uid="{00000000-0004-0000-0600-00000D000000}"/>
    <hyperlink ref="E39" r:id="rId15" xr:uid="{00000000-0004-0000-0600-00000E000000}"/>
    <hyperlink ref="E40" r:id="rId16" xr:uid="{00000000-0004-0000-0600-00000F000000}"/>
    <hyperlink ref="E41" r:id="rId17" xr:uid="{00000000-0004-0000-0600-000010000000}"/>
    <hyperlink ref="E54" r:id="rId18" xr:uid="{00000000-0004-0000-0600-000011000000}"/>
    <hyperlink ref="E55" r:id="rId19" xr:uid="{00000000-0004-0000-0600-000012000000}"/>
    <hyperlink ref="E56" r:id="rId20" xr:uid="{00000000-0004-0000-0600-000013000000}"/>
    <hyperlink ref="E57" r:id="rId21" xr:uid="{00000000-0004-0000-0600-000014000000}"/>
    <hyperlink ref="E58" r:id="rId22" xr:uid="{00000000-0004-0000-0600-000015000000}"/>
    <hyperlink ref="E59" r:id="rId23" xr:uid="{00000000-0004-0000-0600-000016000000}"/>
    <hyperlink ref="E61" r:id="rId24" xr:uid="{00000000-0004-0000-0600-000017000000}"/>
  </hyperlinks>
  <printOptions horizontalCentered="1" gridLines="1"/>
  <pageMargins left="0.25" right="0.25" top="0.75" bottom="0.75" header="0" footer="0"/>
  <pageSetup paperSize="9" fitToHeight="0" pageOrder="overThenDown" orientation="landscape" cellComments="atEnd"/>
  <legacyDrawing r:id="rId2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pageSetUpPr fitToPage="1"/>
  </sheetPr>
  <dimension ref="A1:L2060"/>
  <sheetViews>
    <sheetView zoomScale="115" zoomScaleNormal="115" workbookViewId="0">
      <selection activeCell="A27" sqref="A27"/>
    </sheetView>
  </sheetViews>
  <sheetFormatPr defaultColWidth="12.5703125" defaultRowHeight="15.75" customHeight="1"/>
  <cols>
    <col min="1" max="1" width="17" customWidth="1"/>
    <col min="2" max="2" width="16" customWidth="1"/>
    <col min="3" max="3" width="65.140625" customWidth="1"/>
    <col min="4" max="4" width="23.85546875" customWidth="1"/>
    <col min="5" max="5" width="101.42578125" customWidth="1"/>
    <col min="6" max="6" width="27.140625" customWidth="1"/>
  </cols>
  <sheetData>
    <row r="1" spans="1:12" ht="12.75">
      <c r="A1" s="195" t="s">
        <v>990</v>
      </c>
      <c r="B1" s="195" t="s">
        <v>991</v>
      </c>
      <c r="C1" s="196" t="s">
        <v>992</v>
      </c>
      <c r="D1" s="196" t="s">
        <v>993</v>
      </c>
      <c r="E1" s="196" t="s">
        <v>994</v>
      </c>
      <c r="F1" s="196"/>
      <c r="G1" s="196"/>
      <c r="H1" s="196"/>
      <c r="I1" s="196"/>
      <c r="J1" s="196"/>
      <c r="K1" s="196"/>
    </row>
    <row r="2" spans="1:12" ht="16.5" customHeight="1">
      <c r="A2" s="638" t="s">
        <v>995</v>
      </c>
      <c r="B2" s="197" t="s">
        <v>996</v>
      </c>
      <c r="C2" s="197"/>
      <c r="D2" s="197" t="s">
        <v>997</v>
      </c>
      <c r="E2" s="197" t="s">
        <v>998</v>
      </c>
      <c r="F2" s="198"/>
      <c r="G2" s="198"/>
      <c r="H2" s="198"/>
      <c r="I2" s="198"/>
      <c r="J2" s="198"/>
      <c r="K2" s="198"/>
    </row>
    <row r="3" spans="1:12" ht="16.5" customHeight="1">
      <c r="A3" s="199" t="s">
        <v>999</v>
      </c>
      <c r="B3" s="200" t="s">
        <v>1000</v>
      </c>
      <c r="C3" s="200" t="s">
        <v>1001</v>
      </c>
      <c r="D3" s="200" t="s">
        <v>997</v>
      </c>
      <c r="E3" s="200" t="s">
        <v>1002</v>
      </c>
      <c r="F3" s="201"/>
      <c r="G3" s="201"/>
      <c r="H3" s="201"/>
      <c r="I3" s="201"/>
      <c r="J3" s="201"/>
      <c r="K3" s="201"/>
      <c r="L3" s="202"/>
    </row>
    <row r="4" spans="1:12" ht="16.5" customHeight="1">
      <c r="A4" s="203" t="s">
        <v>1003</v>
      </c>
      <c r="B4" s="197" t="s">
        <v>1004</v>
      </c>
      <c r="C4" s="197" t="s">
        <v>1005</v>
      </c>
      <c r="D4" s="197" t="s">
        <v>1006</v>
      </c>
      <c r="E4" s="197">
        <v>1</v>
      </c>
      <c r="F4" s="198"/>
      <c r="G4" s="198"/>
      <c r="H4" s="198"/>
      <c r="I4" s="198"/>
      <c r="J4" s="198"/>
      <c r="K4" s="198"/>
    </row>
    <row r="5" spans="1:12" ht="12.75">
      <c r="A5" s="197" t="s">
        <v>1007</v>
      </c>
      <c r="B5" s="197" t="s">
        <v>1008</v>
      </c>
      <c r="C5" s="197" t="s">
        <v>1009</v>
      </c>
      <c r="D5" s="197"/>
      <c r="E5" s="197"/>
      <c r="F5" s="198"/>
      <c r="G5" s="198"/>
      <c r="H5" s="198"/>
      <c r="I5" s="198"/>
      <c r="J5" s="198"/>
      <c r="K5" s="198"/>
    </row>
    <row r="6" spans="1:12" ht="12.75">
      <c r="A6" s="197" t="s">
        <v>1010</v>
      </c>
      <c r="B6" s="197" t="s">
        <v>1011</v>
      </c>
      <c r="C6" s="197"/>
      <c r="D6" s="197"/>
      <c r="E6" s="197"/>
      <c r="F6" s="198"/>
      <c r="G6" s="198"/>
      <c r="H6" s="198"/>
      <c r="I6" s="198"/>
      <c r="J6" s="198"/>
      <c r="K6" s="198"/>
    </row>
    <row r="7" spans="1:12" ht="12.75">
      <c r="A7" s="197" t="s">
        <v>1012</v>
      </c>
      <c r="B7" s="197" t="s">
        <v>1013</v>
      </c>
      <c r="C7" s="197"/>
      <c r="D7" s="197" t="s">
        <v>1014</v>
      </c>
      <c r="E7" s="197"/>
      <c r="F7" s="198"/>
      <c r="G7" s="198"/>
      <c r="H7" s="198"/>
      <c r="I7" s="198"/>
      <c r="J7" s="198"/>
      <c r="K7" s="198"/>
    </row>
    <row r="8" spans="1:12" ht="12.75">
      <c r="A8" s="197" t="s">
        <v>1015</v>
      </c>
      <c r="B8" s="197" t="s">
        <v>1016</v>
      </c>
      <c r="C8" s="197"/>
      <c r="D8" s="197" t="s">
        <v>1014</v>
      </c>
      <c r="E8" s="197"/>
      <c r="F8" s="198"/>
      <c r="G8" s="198"/>
      <c r="H8" s="198"/>
      <c r="I8" s="198"/>
      <c r="J8" s="198"/>
      <c r="K8" s="198"/>
    </row>
    <row r="9" spans="1:12" ht="12.75">
      <c r="A9" s="639" t="s">
        <v>1017</v>
      </c>
      <c r="B9" s="197" t="s">
        <v>1018</v>
      </c>
      <c r="C9" s="197" t="s">
        <v>1019</v>
      </c>
      <c r="D9" s="204" t="s">
        <v>1020</v>
      </c>
      <c r="E9" s="197"/>
      <c r="F9" s="198"/>
      <c r="G9" s="198"/>
      <c r="H9" s="198"/>
      <c r="I9" s="198"/>
      <c r="J9" s="198"/>
      <c r="K9" s="198"/>
    </row>
    <row r="10" spans="1:12" ht="12.75">
      <c r="B10" s="197" t="s">
        <v>1021</v>
      </c>
      <c r="C10" s="197"/>
      <c r="D10" s="197"/>
      <c r="E10" s="197"/>
      <c r="F10" s="198"/>
      <c r="G10" s="198"/>
      <c r="H10" s="198"/>
      <c r="I10" s="198"/>
      <c r="J10" s="198"/>
      <c r="K10" s="198"/>
    </row>
    <row r="12" spans="1:12" ht="12.75">
      <c r="A12" s="193" t="s">
        <v>1022</v>
      </c>
      <c r="B12" s="197" t="s">
        <v>1023</v>
      </c>
      <c r="C12" s="197" t="s">
        <v>1024</v>
      </c>
      <c r="D12" s="197" t="s">
        <v>1006</v>
      </c>
      <c r="E12" s="197"/>
      <c r="F12" s="198"/>
      <c r="G12" s="198"/>
      <c r="H12" s="198"/>
      <c r="I12" s="198"/>
      <c r="J12" s="198"/>
      <c r="K12" s="198"/>
    </row>
    <row r="13" spans="1:12" ht="12.75">
      <c r="A13" s="197" t="s">
        <v>1025</v>
      </c>
      <c r="B13" s="205" t="s">
        <v>1026</v>
      </c>
      <c r="C13" s="197" t="s">
        <v>1027</v>
      </c>
      <c r="D13" s="197" t="s">
        <v>1006</v>
      </c>
      <c r="E13" s="197"/>
      <c r="F13" s="198"/>
      <c r="G13" s="198"/>
      <c r="H13" s="198"/>
      <c r="I13" s="198"/>
      <c r="J13" s="198"/>
      <c r="K13" s="198"/>
    </row>
    <row r="14" spans="1:12" ht="12.75">
      <c r="A14" s="197" t="s">
        <v>1028</v>
      </c>
      <c r="B14" s="197" t="s">
        <v>1029</v>
      </c>
      <c r="C14" s="197" t="s">
        <v>1030</v>
      </c>
      <c r="D14" s="197" t="s">
        <v>1006</v>
      </c>
      <c r="E14" s="197"/>
      <c r="F14" s="198"/>
      <c r="G14" s="198"/>
      <c r="H14" s="198"/>
      <c r="I14" s="198"/>
      <c r="J14" s="198"/>
      <c r="K14" s="198"/>
    </row>
    <row r="15" spans="1:12" ht="12.75">
      <c r="A15" s="206" t="s">
        <v>1031</v>
      </c>
      <c r="B15" s="197" t="s">
        <v>1032</v>
      </c>
      <c r="C15" s="197"/>
      <c r="D15" s="197" t="s">
        <v>1006</v>
      </c>
      <c r="E15" s="197"/>
      <c r="F15" s="198"/>
      <c r="G15" s="198"/>
      <c r="H15" s="198"/>
      <c r="I15" s="198"/>
      <c r="J15" s="198"/>
      <c r="K15" s="198"/>
    </row>
    <row r="16" spans="1:12" ht="12.75">
      <c r="A16" s="199" t="s">
        <v>1033</v>
      </c>
      <c r="B16" s="197" t="s">
        <v>1034</v>
      </c>
      <c r="C16" s="197"/>
      <c r="D16" s="207" t="s">
        <v>1035</v>
      </c>
      <c r="E16" s="197"/>
      <c r="F16" s="198"/>
      <c r="G16" s="198"/>
      <c r="H16" s="198"/>
      <c r="I16" s="198"/>
      <c r="J16" s="198"/>
      <c r="K16" s="198"/>
    </row>
    <row r="17" spans="1:12" ht="12.75">
      <c r="A17" s="197" t="s">
        <v>1036</v>
      </c>
      <c r="B17" s="197" t="s">
        <v>1037</v>
      </c>
      <c r="C17" s="197"/>
      <c r="D17" s="208" t="s">
        <v>1035</v>
      </c>
      <c r="E17" s="197"/>
      <c r="F17" s="198"/>
      <c r="G17" s="198"/>
      <c r="H17" s="198"/>
      <c r="I17" s="198"/>
      <c r="J17" s="198"/>
      <c r="K17" s="198"/>
    </row>
    <row r="18" spans="1:12" ht="12.75">
      <c r="A18" s="197" t="s">
        <v>1038</v>
      </c>
      <c r="B18" s="197" t="s">
        <v>1039</v>
      </c>
      <c r="C18" s="197" t="s">
        <v>1040</v>
      </c>
      <c r="D18" s="208" t="s">
        <v>1035</v>
      </c>
      <c r="E18" s="197"/>
      <c r="F18" s="198"/>
      <c r="G18" s="198"/>
      <c r="H18" s="198"/>
      <c r="I18" s="198"/>
      <c r="J18" s="198"/>
      <c r="K18" s="198"/>
    </row>
    <row r="19" spans="1:12" ht="12.75">
      <c r="A19" s="209" t="s">
        <v>1041</v>
      </c>
      <c r="B19" s="209" t="s">
        <v>1042</v>
      </c>
      <c r="C19" s="198" t="s">
        <v>1043</v>
      </c>
      <c r="D19" s="208" t="s">
        <v>1035</v>
      </c>
      <c r="E19" s="198"/>
      <c r="F19" s="198"/>
      <c r="G19" s="198"/>
      <c r="H19" s="198"/>
      <c r="I19" s="198"/>
      <c r="J19" s="198"/>
      <c r="K19" s="198"/>
    </row>
    <row r="20" spans="1:12" ht="12.75">
      <c r="A20" s="640" t="s">
        <v>1044</v>
      </c>
      <c r="B20" s="209" t="s">
        <v>1045</v>
      </c>
      <c r="C20" s="198" t="s">
        <v>1046</v>
      </c>
      <c r="D20" s="207" t="s">
        <v>1035</v>
      </c>
      <c r="E20" s="198"/>
      <c r="F20" s="198"/>
      <c r="G20" s="198"/>
      <c r="H20" s="198"/>
      <c r="I20" s="198"/>
      <c r="J20" s="198"/>
      <c r="K20" s="198"/>
    </row>
    <row r="21" spans="1:12" ht="12.75">
      <c r="A21" s="209" t="s">
        <v>1047</v>
      </c>
      <c r="B21" s="209" t="s">
        <v>1048</v>
      </c>
      <c r="C21" s="209"/>
      <c r="D21" s="208" t="s">
        <v>1035</v>
      </c>
      <c r="E21" s="198"/>
      <c r="F21" s="198"/>
      <c r="G21" s="198"/>
      <c r="H21" s="198"/>
      <c r="I21" s="198"/>
      <c r="J21" s="198"/>
      <c r="K21" s="198"/>
      <c r="L21" s="198"/>
    </row>
    <row r="22" spans="1:12" ht="12.75">
      <c r="A22" s="209" t="s">
        <v>1049</v>
      </c>
      <c r="B22" s="209" t="s">
        <v>1050</v>
      </c>
      <c r="C22" s="209"/>
      <c r="D22" s="208" t="s">
        <v>1035</v>
      </c>
      <c r="E22" s="198"/>
      <c r="F22" s="198"/>
      <c r="G22" s="198"/>
      <c r="H22" s="198"/>
      <c r="I22" s="198"/>
      <c r="J22" s="198"/>
      <c r="K22" s="198"/>
      <c r="L22" s="198"/>
    </row>
    <row r="23" spans="1:12" ht="12.75">
      <c r="A23" s="209" t="s">
        <v>1051</v>
      </c>
      <c r="B23" s="209" t="s">
        <v>1052</v>
      </c>
      <c r="C23" s="209" t="s">
        <v>1053</v>
      </c>
      <c r="D23" s="210" t="s">
        <v>1054</v>
      </c>
      <c r="E23" s="211" t="s">
        <v>1055</v>
      </c>
      <c r="F23" s="198"/>
      <c r="G23" s="198"/>
      <c r="H23" s="198"/>
      <c r="I23" s="198"/>
      <c r="J23" s="198"/>
      <c r="K23" s="198"/>
      <c r="L23" s="198"/>
    </row>
    <row r="24" spans="1:12" ht="12.75">
      <c r="A24" s="209" t="s">
        <v>1056</v>
      </c>
      <c r="B24" s="209" t="s">
        <v>1057</v>
      </c>
      <c r="C24" s="209" t="s">
        <v>1053</v>
      </c>
      <c r="D24" s="210" t="s">
        <v>1058</v>
      </c>
      <c r="E24" s="198"/>
      <c r="F24" s="198"/>
      <c r="G24" s="198"/>
      <c r="H24" s="198"/>
      <c r="I24" s="198"/>
      <c r="J24" s="198"/>
      <c r="K24" s="198"/>
      <c r="L24" s="198"/>
    </row>
    <row r="25" spans="1:12" ht="12.75">
      <c r="A25" s="209" t="s">
        <v>1059</v>
      </c>
      <c r="B25" s="209" t="s">
        <v>1060</v>
      </c>
      <c r="C25" s="209" t="s">
        <v>1053</v>
      </c>
      <c r="D25" s="210" t="s">
        <v>1061</v>
      </c>
      <c r="E25" s="198"/>
      <c r="F25" s="198"/>
      <c r="G25" s="198"/>
      <c r="H25" s="198"/>
      <c r="I25" s="198"/>
      <c r="J25" s="198"/>
      <c r="K25" s="198"/>
      <c r="L25" s="198"/>
    </row>
    <row r="26" spans="1:12" ht="12.75">
      <c r="A26" s="209"/>
      <c r="B26" s="209" t="s">
        <v>1062</v>
      </c>
      <c r="C26" s="209" t="s">
        <v>1063</v>
      </c>
      <c r="D26" s="210" t="s">
        <v>1064</v>
      </c>
      <c r="E26" s="198"/>
      <c r="F26" s="198"/>
      <c r="G26" s="198"/>
      <c r="H26" s="198"/>
      <c r="I26" s="198"/>
      <c r="J26" s="198"/>
      <c r="K26" s="198"/>
      <c r="L26" s="198"/>
    </row>
    <row r="27" spans="1:12" ht="12.75">
      <c r="A27" s="640" t="s">
        <v>1065</v>
      </c>
      <c r="B27" s="209" t="s">
        <v>1066</v>
      </c>
      <c r="C27" s="209" t="s">
        <v>1067</v>
      </c>
      <c r="D27" s="198" t="s">
        <v>1006</v>
      </c>
      <c r="E27" s="198"/>
      <c r="F27" s="198"/>
      <c r="G27" s="198"/>
      <c r="H27" s="198"/>
      <c r="I27" s="198"/>
      <c r="J27" s="198"/>
      <c r="K27" s="198"/>
      <c r="L27" s="198"/>
    </row>
    <row r="28" spans="1:12" ht="12.75">
      <c r="A28" s="209" t="s">
        <v>1068</v>
      </c>
      <c r="B28" s="209" t="s">
        <v>1069</v>
      </c>
      <c r="C28" s="197"/>
      <c r="D28" s="198"/>
      <c r="E28" s="198"/>
      <c r="F28" s="198"/>
      <c r="G28" s="198"/>
      <c r="H28" s="198"/>
      <c r="I28" s="198"/>
      <c r="J28" s="198"/>
      <c r="K28" s="198"/>
      <c r="L28" s="198"/>
    </row>
    <row r="29" spans="1:12" ht="18" customHeight="1">
      <c r="A29" s="209" t="s">
        <v>1070</v>
      </c>
      <c r="B29" s="209" t="s">
        <v>1071</v>
      </c>
      <c r="C29" s="197"/>
      <c r="D29" s="198"/>
      <c r="E29" s="212" t="s">
        <v>1072</v>
      </c>
      <c r="F29" s="198"/>
      <c r="G29" s="198"/>
      <c r="H29" s="198"/>
      <c r="I29" s="198"/>
      <c r="J29" s="198"/>
      <c r="K29" s="198"/>
      <c r="L29" s="198"/>
    </row>
    <row r="30" spans="1:12" ht="12.75">
      <c r="A30" s="209" t="s">
        <v>1073</v>
      </c>
      <c r="B30" s="209" t="s">
        <v>1074</v>
      </c>
      <c r="C30" s="209"/>
      <c r="D30" s="198"/>
      <c r="E30" s="198"/>
      <c r="F30" s="198"/>
      <c r="G30" s="198"/>
      <c r="H30" s="198"/>
      <c r="I30" s="198"/>
      <c r="J30" s="198"/>
      <c r="K30" s="198"/>
      <c r="L30" s="198"/>
    </row>
    <row r="31" spans="1:12" ht="12.75">
      <c r="A31" s="209" t="s">
        <v>1075</v>
      </c>
      <c r="B31" s="209" t="s">
        <v>1076</v>
      </c>
      <c r="C31" s="209"/>
      <c r="D31" s="198"/>
      <c r="E31" s="198"/>
      <c r="F31" s="198"/>
      <c r="G31" s="198"/>
      <c r="H31" s="198"/>
      <c r="I31" s="198"/>
      <c r="J31" s="198"/>
      <c r="K31" s="198"/>
      <c r="L31" s="198"/>
    </row>
    <row r="32" spans="1:12" ht="12.75">
      <c r="A32" s="209" t="s">
        <v>1077</v>
      </c>
      <c r="B32" s="209" t="s">
        <v>1078</v>
      </c>
      <c r="C32" s="209"/>
      <c r="D32" s="198"/>
      <c r="E32" s="198"/>
      <c r="F32" s="198"/>
      <c r="G32" s="198"/>
      <c r="H32" s="198"/>
      <c r="I32" s="198"/>
      <c r="J32" s="198"/>
      <c r="K32" s="198"/>
      <c r="L32" s="198"/>
    </row>
    <row r="33" spans="1:12" ht="12.75">
      <c r="A33" s="209" t="s">
        <v>1079</v>
      </c>
      <c r="B33" s="193" t="s">
        <v>1080</v>
      </c>
      <c r="C33" s="209"/>
      <c r="D33" s="198"/>
      <c r="E33" s="198"/>
      <c r="F33" s="198"/>
      <c r="G33" s="198"/>
      <c r="H33" s="198"/>
      <c r="I33" s="198"/>
      <c r="J33" s="198"/>
      <c r="K33" s="198"/>
      <c r="L33" s="198"/>
    </row>
    <row r="34" spans="1:12" ht="12.75">
      <c r="A34" s="209"/>
      <c r="B34" s="209"/>
      <c r="C34" s="209"/>
      <c r="D34" s="198"/>
      <c r="E34" s="198"/>
      <c r="F34" s="198"/>
      <c r="G34" s="198"/>
      <c r="H34" s="198"/>
      <c r="I34" s="198"/>
      <c r="J34" s="198"/>
      <c r="K34" s="198"/>
      <c r="L34" s="198"/>
    </row>
    <row r="35" spans="1:12" ht="12.75">
      <c r="A35" s="209"/>
      <c r="B35" s="209"/>
      <c r="C35" s="209"/>
      <c r="D35" s="198"/>
      <c r="E35" s="198"/>
      <c r="F35" s="198"/>
      <c r="G35" s="198"/>
      <c r="H35" s="198"/>
      <c r="I35" s="198"/>
      <c r="J35" s="198"/>
      <c r="K35" s="198"/>
      <c r="L35" s="198"/>
    </row>
    <row r="36" spans="1:12" ht="12.75">
      <c r="A36" s="213"/>
      <c r="B36" s="214" t="s">
        <v>1081</v>
      </c>
      <c r="C36" s="215"/>
      <c r="D36" s="216"/>
      <c r="E36" s="198"/>
      <c r="F36" s="198"/>
      <c r="G36" s="198"/>
      <c r="H36" s="198"/>
      <c r="I36" s="198"/>
      <c r="J36" s="198"/>
      <c r="K36" s="198"/>
      <c r="L36" s="198"/>
    </row>
    <row r="37" spans="1:12" ht="17.25">
      <c r="A37" s="217" t="s">
        <v>1082</v>
      </c>
      <c r="B37" s="218" t="str">
        <f ca="1">IFERROR(__xludf.DUMMYFUNCTION("GOOGLETRANSLATE(A37, ""en"", ""zh-TW"")
"),"爆炸")</f>
        <v>爆炸</v>
      </c>
      <c r="D37" s="198" t="s">
        <v>1083</v>
      </c>
      <c r="E37" s="198"/>
      <c r="F37" s="198"/>
      <c r="G37" s="198"/>
      <c r="H37" s="198"/>
      <c r="I37" s="198"/>
      <c r="J37" s="198"/>
      <c r="K37" s="198"/>
      <c r="L37" s="198"/>
    </row>
    <row r="38" spans="1:12" ht="17.25">
      <c r="A38" s="217" t="s">
        <v>1084</v>
      </c>
      <c r="B38" s="218" t="str">
        <f ca="1">IFERROR(__xludf.DUMMYFUNCTION("GOOGLETRANSLATE(A38, ""en"", ""zh-TW"")
"),"破碎的")</f>
        <v>破碎的</v>
      </c>
      <c r="D38" s="198" t="s">
        <v>1083</v>
      </c>
      <c r="E38" s="198"/>
      <c r="F38" s="198"/>
      <c r="G38" s="198"/>
      <c r="H38" s="198"/>
      <c r="I38" s="198"/>
      <c r="J38" s="198"/>
      <c r="K38" s="198"/>
      <c r="L38" s="198"/>
    </row>
    <row r="39" spans="1:12" ht="17.25">
      <c r="A39" s="217" t="s">
        <v>1085</v>
      </c>
      <c r="B39" s="218" t="str">
        <f ca="1">IFERROR(__xludf.DUMMYFUNCTION("GOOGLETRANSLATE(A39, ""en"", ""zh-TW"")
"),"毛刺")</f>
        <v>毛刺</v>
      </c>
      <c r="D39" s="198" t="s">
        <v>1083</v>
      </c>
      <c r="E39" s="198"/>
      <c r="F39" s="198"/>
      <c r="G39" s="198"/>
      <c r="H39" s="198"/>
      <c r="I39" s="198"/>
      <c r="J39" s="198"/>
      <c r="K39" s="198"/>
      <c r="L39" s="198"/>
    </row>
    <row r="40" spans="1:12" ht="17.25">
      <c r="A40" s="217" t="s">
        <v>1086</v>
      </c>
      <c r="B40" s="218" t="str">
        <f ca="1">IFERROR(__xludf.DUMMYFUNCTION("GOOGLETRANSLATE(A40, ""en"", ""zh-TW"")
"),"灰塵")</f>
        <v>灰塵</v>
      </c>
      <c r="D40" s="198" t="s">
        <v>1083</v>
      </c>
      <c r="E40" s="198"/>
      <c r="F40" s="198"/>
      <c r="G40" s="198"/>
      <c r="H40" s="198"/>
      <c r="I40" s="198"/>
      <c r="J40" s="198"/>
      <c r="K40" s="198"/>
      <c r="L40" s="198"/>
    </row>
    <row r="41" spans="1:12" ht="17.25">
      <c r="A41" s="217" t="s">
        <v>1087</v>
      </c>
      <c r="B41" s="218" t="str">
        <f ca="1">IFERROR(__xludf.DUMMYFUNCTION("GOOGLETRANSLATE(A41, ""en"", ""zh-TW"")
"),"雨滴")</f>
        <v>雨滴</v>
      </c>
      <c r="D41" s="198" t="s">
        <v>1083</v>
      </c>
      <c r="E41" s="198"/>
      <c r="F41" s="198"/>
      <c r="G41" s="198"/>
      <c r="H41" s="198"/>
      <c r="I41" s="198"/>
      <c r="J41" s="198"/>
      <c r="K41" s="198"/>
      <c r="L41" s="198"/>
    </row>
    <row r="42" spans="1:12" ht="17.25">
      <c r="A42" s="217" t="s">
        <v>1088</v>
      </c>
      <c r="B42" s="218" t="str">
        <f ca="1">IFERROR(__xludf.DUMMYFUNCTION("GOOGLETRANSLATE(A42, ""en"", ""zh-TW"")
"),"雪花")</f>
        <v>雪花</v>
      </c>
      <c r="D42" s="198" t="s">
        <v>1083</v>
      </c>
      <c r="E42" s="198"/>
      <c r="F42" s="198"/>
      <c r="G42" s="198"/>
      <c r="H42" s="198"/>
      <c r="I42" s="198"/>
      <c r="J42" s="198"/>
      <c r="K42" s="198"/>
      <c r="L42" s="198"/>
    </row>
    <row r="43" spans="1:12" ht="17.25">
      <c r="A43" s="217" t="s">
        <v>1089</v>
      </c>
      <c r="B43" s="218" t="str">
        <f ca="1">IFERROR(__xludf.DUMMYFUNCTION("GOOGLETRANSLATE(A43, ""en"", ""zh-TW"")
"),"碎片")</f>
        <v>碎片</v>
      </c>
      <c r="D43" s="198" t="s">
        <v>1083</v>
      </c>
      <c r="E43" s="219"/>
      <c r="F43" s="198"/>
      <c r="G43" s="198"/>
      <c r="H43" s="198"/>
      <c r="I43" s="198"/>
      <c r="J43" s="198"/>
      <c r="K43" s="198"/>
      <c r="L43" s="198"/>
    </row>
    <row r="44" spans="1:12" ht="17.25">
      <c r="A44" s="217" t="s">
        <v>1090</v>
      </c>
      <c r="B44" s="218" t="str">
        <f ca="1">IFERROR(__xludf.DUMMYFUNCTION("GOOGLETRANSLATE(A44, ""en"", ""zh-TW"")
"),"火花")</f>
        <v>火花</v>
      </c>
      <c r="D44" s="198" t="s">
        <v>1083</v>
      </c>
      <c r="E44" s="198"/>
      <c r="F44" s="198"/>
      <c r="G44" s="198"/>
      <c r="H44" s="198"/>
      <c r="I44" s="198"/>
      <c r="J44" s="198"/>
      <c r="K44" s="198"/>
      <c r="L44" s="198"/>
    </row>
    <row r="45" spans="1:12" ht="17.25">
      <c r="A45" s="217" t="s">
        <v>1091</v>
      </c>
      <c r="B45" s="218" t="str">
        <f ca="1">IFERROR(__xludf.DUMMYFUNCTION("GOOGLETRANSLATE(A45, ""en"", ""zh-TW"")
"),"泡沫")</f>
        <v>泡沫</v>
      </c>
      <c r="D45" s="198" t="s">
        <v>1083</v>
      </c>
      <c r="E45" s="198"/>
      <c r="F45" s="198"/>
      <c r="G45" s="198"/>
      <c r="H45" s="198"/>
      <c r="I45" s="198"/>
      <c r="J45" s="198"/>
      <c r="K45" s="198"/>
      <c r="L45" s="198"/>
    </row>
    <row r="46" spans="1:12" ht="17.25">
      <c r="A46" s="217" t="s">
        <v>1092</v>
      </c>
      <c r="B46" s="218" t="str">
        <f ca="1">IFERROR(__xludf.DUMMYFUNCTION("GOOGLETRANSLATE(A46, ""en"", ""zh-TW"")
"),"氣泡")</f>
        <v>氣泡</v>
      </c>
      <c r="D46" s="198" t="s">
        <v>1083</v>
      </c>
      <c r="E46" s="198"/>
      <c r="F46" s="198"/>
      <c r="G46" s="198"/>
      <c r="H46" s="198"/>
      <c r="I46" s="198"/>
      <c r="J46" s="198"/>
      <c r="K46" s="198"/>
      <c r="L46" s="198"/>
    </row>
    <row r="47" spans="1:12" ht="17.25">
      <c r="A47" s="217" t="s">
        <v>1093</v>
      </c>
      <c r="B47" s="218" t="str">
        <f ca="1">IFERROR(__xludf.DUMMYFUNCTION("GOOGLETRANSLATE(A47, ""en"", ""zh-TW"")
"),"蒸汽")</f>
        <v>蒸汽</v>
      </c>
      <c r="D47" s="198" t="s">
        <v>1083</v>
      </c>
      <c r="E47" s="198"/>
      <c r="F47" s="198"/>
      <c r="G47" s="198"/>
      <c r="H47" s="198"/>
      <c r="I47" s="198"/>
      <c r="J47" s="198"/>
      <c r="K47" s="198"/>
      <c r="L47" s="198"/>
    </row>
    <row r="48" spans="1:12" ht="17.25">
      <c r="A48" s="217" t="s">
        <v>1094</v>
      </c>
      <c r="B48" s="218" t="str">
        <f ca="1">IFERROR(__xludf.DUMMYFUNCTION("GOOGLETRANSLATE(A48, ""en"", ""zh-TW"")
"),"薄霧")</f>
        <v>薄霧</v>
      </c>
      <c r="D48" s="198" t="s">
        <v>1083</v>
      </c>
      <c r="E48" s="198"/>
      <c r="F48" s="198"/>
      <c r="G48" s="198"/>
      <c r="H48" s="198"/>
      <c r="I48" s="198"/>
      <c r="J48" s="198"/>
      <c r="K48" s="198"/>
      <c r="L48" s="198"/>
    </row>
    <row r="49" spans="1:12" ht="17.25">
      <c r="A49" s="217" t="s">
        <v>1095</v>
      </c>
      <c r="B49" s="218" t="str">
        <f ca="1">IFERROR(__xludf.DUMMYFUNCTION("GOOGLETRANSLATE(A49, ""en"", ""zh-TW"")
"),"沙子顆粒")</f>
        <v>沙子顆粒</v>
      </c>
      <c r="D49" s="198" t="s">
        <v>1083</v>
      </c>
      <c r="E49" s="198"/>
      <c r="F49" s="198"/>
      <c r="G49" s="198"/>
      <c r="H49" s="198"/>
      <c r="I49" s="198"/>
      <c r="J49" s="198"/>
      <c r="K49" s="198"/>
      <c r="L49" s="198"/>
    </row>
    <row r="50" spans="1:12" ht="17.25">
      <c r="A50" s="217" t="s">
        <v>1096</v>
      </c>
      <c r="B50" s="218" t="str">
        <f ca="1">IFERROR(__xludf.DUMMYFUNCTION("GOOGLETRANSLATE(A50, ""en"", ""zh-TW"")
"),"火焰顆粒")</f>
        <v>火焰顆粒</v>
      </c>
      <c r="D50" s="198" t="s">
        <v>1083</v>
      </c>
      <c r="E50" s="198"/>
      <c r="F50" s="198"/>
      <c r="G50" s="198"/>
      <c r="H50" s="198"/>
      <c r="I50" s="198"/>
      <c r="J50" s="198"/>
      <c r="K50" s="198"/>
      <c r="L50" s="198"/>
    </row>
    <row r="51" spans="1:12" ht="17.25">
      <c r="A51" s="217" t="s">
        <v>1097</v>
      </c>
      <c r="B51" s="218" t="str">
        <f ca="1">IFERROR(__xludf.DUMMYFUNCTION("GOOGLETRANSLATE(A51, ""en"", ""zh-TW"")
"),"花粉")</f>
        <v>花粉</v>
      </c>
      <c r="D51" s="198" t="s">
        <v>1083</v>
      </c>
      <c r="E51" s="198"/>
      <c r="F51" s="198"/>
      <c r="G51" s="198"/>
      <c r="H51" s="198"/>
      <c r="I51" s="198"/>
      <c r="J51" s="198"/>
      <c r="K51" s="198"/>
      <c r="L51" s="198"/>
    </row>
    <row r="52" spans="1:12" ht="17.25">
      <c r="A52" s="217" t="s">
        <v>1098</v>
      </c>
      <c r="B52" s="218" t="str">
        <f ca="1">IFERROR(__xludf.DUMMYFUNCTION("GOOGLETRANSLATE(A52, ""en"", ""zh-TW"")
"),"海鹽顆粒")</f>
        <v>海鹽顆粒</v>
      </c>
      <c r="D52" s="198" t="s">
        <v>1083</v>
      </c>
      <c r="E52" s="198"/>
      <c r="F52" s="198"/>
      <c r="G52" s="198"/>
      <c r="H52" s="198"/>
      <c r="I52" s="198"/>
      <c r="J52" s="198"/>
      <c r="K52" s="198"/>
      <c r="L52" s="198"/>
    </row>
    <row r="53" spans="1:12" ht="17.25">
      <c r="A53" s="217" t="s">
        <v>1099</v>
      </c>
      <c r="B53" s="218" t="str">
        <f ca="1">IFERROR(__xludf.DUMMYFUNCTION("GOOGLETRANSLATE(A53, ""en"", ""zh-TW"")
"),"星塵")</f>
        <v>星塵</v>
      </c>
      <c r="D53" s="198" t="s">
        <v>1083</v>
      </c>
      <c r="E53" s="198"/>
      <c r="F53" s="198"/>
      <c r="G53" s="198"/>
      <c r="H53" s="198"/>
      <c r="I53" s="198"/>
      <c r="J53" s="198"/>
      <c r="K53" s="198"/>
      <c r="L53" s="198"/>
    </row>
    <row r="54" spans="1:12" ht="17.25">
      <c r="A54" s="217" t="s">
        <v>1100</v>
      </c>
      <c r="B54" s="218" t="str">
        <f ca="1">IFERROR(__xludf.DUMMYFUNCTION("GOOGLETRANSLATE(A54, ""en"", ""zh-TW"")
"),"閃光顆粒")</f>
        <v>閃光顆粒</v>
      </c>
      <c r="D54" s="198" t="s">
        <v>1083</v>
      </c>
      <c r="E54" s="198"/>
      <c r="F54" s="198"/>
      <c r="G54" s="198"/>
      <c r="H54" s="198"/>
      <c r="I54" s="198"/>
      <c r="J54" s="198"/>
      <c r="K54" s="198"/>
      <c r="L54" s="198"/>
    </row>
    <row r="55" spans="1:12" ht="17.25">
      <c r="A55" s="217" t="s">
        <v>1101</v>
      </c>
      <c r="B55" s="218" t="str">
        <f ca="1">IFERROR(__xludf.DUMMYFUNCTION("GOOGLETRANSLATE(A55, ""en"", ""zh-TW"")
"),"漂浮的灰塵")</f>
        <v>漂浮的灰塵</v>
      </c>
      <c r="D55" s="198" t="s">
        <v>1083</v>
      </c>
      <c r="E55" s="198"/>
      <c r="F55" s="198"/>
      <c r="G55" s="198"/>
      <c r="H55" s="198"/>
      <c r="I55" s="198"/>
      <c r="J55" s="198"/>
      <c r="K55" s="198"/>
      <c r="L55" s="198"/>
    </row>
    <row r="56" spans="1:12" ht="17.25">
      <c r="A56" s="217" t="s">
        <v>1102</v>
      </c>
      <c r="B56" s="218" t="str">
        <f ca="1">IFERROR(__xludf.DUMMYFUNCTION("GOOGLETRANSLATE(A56, ""en"", ""zh-TW"")
"),"懸浮的顆粒")</f>
        <v>懸浮的顆粒</v>
      </c>
      <c r="D56" s="198" t="s">
        <v>1083</v>
      </c>
      <c r="E56" s="198"/>
      <c r="F56" s="198"/>
      <c r="G56" s="198"/>
      <c r="H56" s="198"/>
      <c r="I56" s="198"/>
      <c r="J56" s="198"/>
      <c r="K56" s="198"/>
      <c r="L56" s="198"/>
    </row>
    <row r="57" spans="1:12" ht="17.25">
      <c r="A57" s="217" t="s">
        <v>1103</v>
      </c>
      <c r="B57" s="218" t="str">
        <f ca="1">IFERROR(__xludf.DUMMYFUNCTION("GOOGLETRANSLATE(A57, ""en"", ""zh-TW"")
"),"冰晶")</f>
        <v>冰晶</v>
      </c>
      <c r="D57" s="198" t="s">
        <v>1083</v>
      </c>
      <c r="E57" s="198"/>
      <c r="F57" s="198"/>
      <c r="G57" s="198"/>
      <c r="H57" s="198"/>
      <c r="I57" s="198"/>
      <c r="J57" s="198"/>
      <c r="K57" s="198"/>
      <c r="L57" s="198"/>
    </row>
    <row r="58" spans="1:12" ht="12.75">
      <c r="A58" s="209"/>
      <c r="B58" s="209"/>
      <c r="C58" s="209"/>
      <c r="D58" s="198"/>
      <c r="E58" s="198"/>
      <c r="F58" s="198"/>
      <c r="G58" s="198"/>
      <c r="H58" s="198"/>
      <c r="I58" s="198"/>
      <c r="J58" s="198"/>
      <c r="K58" s="198"/>
      <c r="L58" s="198"/>
    </row>
    <row r="59" spans="1:12" ht="12.75">
      <c r="A59" s="209"/>
      <c r="B59" s="209"/>
      <c r="C59" s="209"/>
      <c r="D59" s="198"/>
      <c r="E59" s="198"/>
      <c r="F59" s="198"/>
      <c r="G59" s="198"/>
      <c r="H59" s="198"/>
      <c r="I59" s="198"/>
      <c r="J59" s="198"/>
      <c r="K59" s="198"/>
      <c r="L59" s="198"/>
    </row>
    <row r="60" spans="1:12" ht="12.75">
      <c r="A60" s="209"/>
      <c r="B60" s="209"/>
      <c r="C60" s="209"/>
      <c r="D60" s="198"/>
      <c r="E60" s="198"/>
      <c r="F60" s="198"/>
      <c r="G60" s="198"/>
      <c r="H60" s="198"/>
      <c r="I60" s="198"/>
      <c r="J60" s="198"/>
      <c r="K60" s="198"/>
      <c r="L60" s="198"/>
    </row>
    <row r="61" spans="1:12" ht="12.75">
      <c r="A61" s="209"/>
      <c r="B61" s="209"/>
      <c r="C61" s="209"/>
      <c r="D61" s="198"/>
      <c r="E61" s="198"/>
      <c r="F61" s="198"/>
      <c r="G61" s="198"/>
      <c r="H61" s="198"/>
      <c r="I61" s="198"/>
      <c r="J61" s="198"/>
      <c r="K61" s="198"/>
      <c r="L61" s="198"/>
    </row>
    <row r="62" spans="1:12" ht="12.75">
      <c r="A62" s="209"/>
      <c r="B62" s="209"/>
      <c r="C62" s="209"/>
      <c r="D62" s="198"/>
      <c r="E62" s="198"/>
      <c r="F62" s="198"/>
      <c r="G62" s="198"/>
      <c r="H62" s="198"/>
      <c r="I62" s="198"/>
      <c r="J62" s="198"/>
      <c r="K62" s="198"/>
      <c r="L62" s="198"/>
    </row>
    <row r="63" spans="1:12" ht="12.75">
      <c r="A63" s="209"/>
      <c r="B63" s="209"/>
      <c r="C63" s="209"/>
      <c r="D63" s="198"/>
      <c r="E63" s="198"/>
      <c r="F63" s="198"/>
      <c r="G63" s="198"/>
      <c r="H63" s="198"/>
      <c r="I63" s="198"/>
      <c r="J63" s="198"/>
      <c r="K63" s="198"/>
      <c r="L63" s="198"/>
    </row>
    <row r="64" spans="1:12" ht="12.75">
      <c r="A64" s="209"/>
      <c r="B64" s="209"/>
      <c r="C64" s="209"/>
      <c r="D64" s="198"/>
      <c r="E64" s="198"/>
      <c r="F64" s="198"/>
      <c r="G64" s="198"/>
      <c r="H64" s="198"/>
      <c r="I64" s="198"/>
      <c r="J64" s="198"/>
      <c r="K64" s="198"/>
      <c r="L64" s="198"/>
    </row>
    <row r="65" spans="1:12" ht="12.75">
      <c r="A65" s="209"/>
      <c r="B65" s="209"/>
      <c r="C65" s="209"/>
      <c r="D65" s="198"/>
      <c r="E65" s="198"/>
      <c r="F65" s="198"/>
      <c r="G65" s="198"/>
      <c r="H65" s="198"/>
      <c r="I65" s="198"/>
      <c r="J65" s="198"/>
      <c r="K65" s="198"/>
      <c r="L65" s="198"/>
    </row>
    <row r="66" spans="1:12" ht="12.75">
      <c r="A66" s="209"/>
      <c r="B66" s="209"/>
      <c r="C66" s="209"/>
      <c r="D66" s="198"/>
      <c r="E66" s="198"/>
      <c r="F66" s="198"/>
      <c r="G66" s="198"/>
      <c r="H66" s="198"/>
      <c r="I66" s="198"/>
      <c r="J66" s="198"/>
      <c r="K66" s="198"/>
      <c r="L66" s="198"/>
    </row>
    <row r="67" spans="1:12" ht="12.75">
      <c r="A67" s="209"/>
      <c r="B67" s="209"/>
      <c r="C67" s="209"/>
      <c r="D67" s="198"/>
      <c r="E67" s="198"/>
      <c r="F67" s="198"/>
      <c r="G67" s="198"/>
      <c r="H67" s="198"/>
      <c r="I67" s="198"/>
      <c r="J67" s="198"/>
      <c r="K67" s="198"/>
      <c r="L67" s="198"/>
    </row>
    <row r="68" spans="1:12" ht="12.75">
      <c r="A68" s="209"/>
      <c r="B68" s="209"/>
      <c r="C68" s="209"/>
      <c r="D68" s="198"/>
      <c r="E68" s="198"/>
      <c r="F68" s="198"/>
      <c r="G68" s="198"/>
      <c r="H68" s="198"/>
      <c r="I68" s="198"/>
      <c r="J68" s="198"/>
      <c r="K68" s="198"/>
      <c r="L68" s="198"/>
    </row>
    <row r="69" spans="1:12" ht="12.75">
      <c r="A69" s="209"/>
      <c r="B69" s="209"/>
      <c r="C69" s="209"/>
      <c r="D69" s="198"/>
      <c r="E69" s="198"/>
      <c r="F69" s="198"/>
      <c r="G69" s="198"/>
      <c r="H69" s="198"/>
      <c r="I69" s="198"/>
      <c r="J69" s="198"/>
      <c r="K69" s="198"/>
      <c r="L69" s="198"/>
    </row>
    <row r="70" spans="1:12" ht="12.75">
      <c r="A70" s="209"/>
      <c r="B70" s="209"/>
      <c r="C70" s="209"/>
      <c r="D70" s="198"/>
      <c r="E70" s="198"/>
      <c r="F70" s="198"/>
      <c r="G70" s="198"/>
      <c r="H70" s="198"/>
      <c r="I70" s="198"/>
      <c r="J70" s="198"/>
      <c r="K70" s="198"/>
      <c r="L70" s="198"/>
    </row>
    <row r="71" spans="1:12" ht="12.75">
      <c r="A71" s="209"/>
      <c r="B71" s="209"/>
      <c r="C71" s="209"/>
      <c r="D71" s="198"/>
      <c r="E71" s="198"/>
      <c r="F71" s="198"/>
      <c r="G71" s="198"/>
      <c r="H71" s="198"/>
      <c r="I71" s="198"/>
      <c r="J71" s="198"/>
      <c r="K71" s="198"/>
      <c r="L71" s="198"/>
    </row>
    <row r="72" spans="1:12" ht="12.75">
      <c r="A72" s="209"/>
      <c r="B72" s="209"/>
      <c r="C72" s="209"/>
      <c r="D72" s="198"/>
      <c r="E72" s="198"/>
      <c r="F72" s="198"/>
      <c r="G72" s="198"/>
      <c r="H72" s="198"/>
      <c r="I72" s="198"/>
      <c r="J72" s="198"/>
      <c r="K72" s="198"/>
      <c r="L72" s="198"/>
    </row>
    <row r="73" spans="1:12" ht="12.75">
      <c r="A73" s="209"/>
      <c r="B73" s="209"/>
      <c r="C73" s="209"/>
      <c r="D73" s="198"/>
      <c r="E73" s="198"/>
      <c r="F73" s="198"/>
      <c r="G73" s="198"/>
      <c r="H73" s="198"/>
      <c r="I73" s="198"/>
      <c r="J73" s="198"/>
      <c r="K73" s="198"/>
      <c r="L73" s="198"/>
    </row>
    <row r="74" spans="1:12" ht="12.75">
      <c r="A74" s="209"/>
      <c r="B74" s="209"/>
      <c r="C74" s="209"/>
      <c r="D74" s="198"/>
      <c r="E74" s="198"/>
      <c r="F74" s="198"/>
      <c r="G74" s="198"/>
      <c r="H74" s="198"/>
      <c r="I74" s="198"/>
      <c r="J74" s="198"/>
      <c r="K74" s="198"/>
      <c r="L74" s="198"/>
    </row>
    <row r="75" spans="1:12" ht="12.75">
      <c r="A75" s="209"/>
      <c r="B75" s="209"/>
      <c r="C75" s="209"/>
      <c r="D75" s="198"/>
      <c r="E75" s="198"/>
      <c r="F75" s="198"/>
      <c r="G75" s="198"/>
      <c r="H75" s="198"/>
      <c r="I75" s="198"/>
      <c r="J75" s="198"/>
      <c r="K75" s="198"/>
      <c r="L75" s="198"/>
    </row>
    <row r="76" spans="1:12" ht="12.75">
      <c r="A76" s="209"/>
      <c r="B76" s="209"/>
      <c r="C76" s="209"/>
      <c r="D76" s="198"/>
      <c r="E76" s="198"/>
      <c r="F76" s="198"/>
      <c r="G76" s="198"/>
      <c r="H76" s="198"/>
      <c r="I76" s="198"/>
      <c r="J76" s="198"/>
      <c r="K76" s="198"/>
      <c r="L76" s="198"/>
    </row>
    <row r="77" spans="1:12" ht="12.75">
      <c r="A77" s="209"/>
      <c r="B77" s="209"/>
      <c r="C77" s="209"/>
      <c r="D77" s="198"/>
      <c r="E77" s="198"/>
      <c r="F77" s="198"/>
      <c r="G77" s="198"/>
      <c r="H77" s="198"/>
      <c r="I77" s="198"/>
      <c r="J77" s="198"/>
      <c r="K77" s="198"/>
      <c r="L77" s="198"/>
    </row>
    <row r="78" spans="1:12" ht="12.75">
      <c r="A78" s="209"/>
      <c r="B78" s="209"/>
      <c r="C78" s="209"/>
      <c r="D78" s="198"/>
      <c r="E78" s="198"/>
      <c r="F78" s="198"/>
      <c r="G78" s="198"/>
      <c r="H78" s="198"/>
      <c r="I78" s="198"/>
      <c r="J78" s="198"/>
      <c r="K78" s="198"/>
      <c r="L78" s="198"/>
    </row>
    <row r="79" spans="1:12" ht="12.75">
      <c r="A79" s="209"/>
      <c r="B79" s="209"/>
      <c r="C79" s="209"/>
      <c r="D79" s="198"/>
      <c r="E79" s="198"/>
      <c r="F79" s="198"/>
      <c r="G79" s="198"/>
      <c r="H79" s="198"/>
      <c r="I79" s="198"/>
      <c r="J79" s="198"/>
      <c r="K79" s="198"/>
      <c r="L79" s="198"/>
    </row>
    <row r="80" spans="1:12" ht="12.75">
      <c r="A80" s="209"/>
      <c r="B80" s="209"/>
      <c r="C80" s="209"/>
      <c r="D80" s="198"/>
      <c r="E80" s="198"/>
      <c r="F80" s="198"/>
      <c r="G80" s="198"/>
      <c r="H80" s="198"/>
      <c r="I80" s="198"/>
      <c r="J80" s="198"/>
      <c r="K80" s="198"/>
      <c r="L80" s="198"/>
    </row>
    <row r="81" spans="1:12" ht="12.75">
      <c r="A81" s="209"/>
      <c r="B81" s="209"/>
      <c r="C81" s="209"/>
      <c r="D81" s="198"/>
      <c r="E81" s="198"/>
      <c r="F81" s="198"/>
      <c r="G81" s="198"/>
      <c r="H81" s="198"/>
      <c r="I81" s="198"/>
      <c r="J81" s="198"/>
      <c r="K81" s="198"/>
      <c r="L81" s="198"/>
    </row>
    <row r="82" spans="1:12" ht="12.75">
      <c r="A82" s="209"/>
      <c r="B82" s="209"/>
      <c r="C82" s="209"/>
      <c r="D82" s="198"/>
      <c r="E82" s="198"/>
      <c r="F82" s="198"/>
      <c r="G82" s="198"/>
      <c r="H82" s="198"/>
      <c r="I82" s="198"/>
      <c r="J82" s="198"/>
      <c r="K82" s="198"/>
      <c r="L82" s="198"/>
    </row>
    <row r="83" spans="1:12" ht="12.75">
      <c r="A83" s="209"/>
      <c r="B83" s="209"/>
      <c r="C83" s="209"/>
      <c r="D83" s="198"/>
      <c r="E83" s="198"/>
      <c r="F83" s="198"/>
      <c r="G83" s="198"/>
      <c r="H83" s="198"/>
      <c r="I83" s="198"/>
      <c r="J83" s="198"/>
      <c r="K83" s="198"/>
      <c r="L83" s="198"/>
    </row>
    <row r="84" spans="1:12" ht="12.75">
      <c r="A84" s="209"/>
      <c r="B84" s="209"/>
      <c r="C84" s="209"/>
      <c r="D84" s="198"/>
      <c r="E84" s="198"/>
      <c r="F84" s="198"/>
      <c r="G84" s="198"/>
      <c r="H84" s="198"/>
      <c r="I84" s="198"/>
      <c r="J84" s="198"/>
      <c r="K84" s="198"/>
      <c r="L84" s="198"/>
    </row>
    <row r="85" spans="1:12" ht="12.75">
      <c r="A85" s="209"/>
      <c r="B85" s="209"/>
      <c r="C85" s="209"/>
      <c r="D85" s="198"/>
      <c r="E85" s="198"/>
      <c r="F85" s="198"/>
      <c r="G85" s="198"/>
      <c r="H85" s="198"/>
      <c r="I85" s="198"/>
      <c r="J85" s="198"/>
      <c r="K85" s="198"/>
      <c r="L85" s="198"/>
    </row>
    <row r="86" spans="1:12" ht="12.75">
      <c r="A86" s="209"/>
      <c r="B86" s="209"/>
      <c r="C86" s="209"/>
      <c r="D86" s="198"/>
      <c r="E86" s="198"/>
      <c r="F86" s="198"/>
      <c r="G86" s="198"/>
      <c r="H86" s="198"/>
      <c r="I86" s="198"/>
      <c r="J86" s="198"/>
      <c r="K86" s="198"/>
      <c r="L86" s="198"/>
    </row>
    <row r="87" spans="1:12" ht="12.75">
      <c r="A87" s="209"/>
      <c r="B87" s="209"/>
      <c r="C87" s="209"/>
      <c r="D87" s="198"/>
      <c r="E87" s="198"/>
      <c r="F87" s="198"/>
      <c r="G87" s="198"/>
      <c r="H87" s="198"/>
      <c r="I87" s="198"/>
      <c r="J87" s="198"/>
      <c r="K87" s="198"/>
      <c r="L87" s="198"/>
    </row>
    <row r="88" spans="1:12" ht="12.75">
      <c r="A88" s="209"/>
      <c r="B88" s="209"/>
      <c r="C88" s="209"/>
      <c r="D88" s="198"/>
      <c r="E88" s="198"/>
      <c r="F88" s="198"/>
      <c r="G88" s="198"/>
      <c r="H88" s="198"/>
      <c r="I88" s="198"/>
      <c r="J88" s="198"/>
      <c r="K88" s="198"/>
      <c r="L88" s="198"/>
    </row>
    <row r="89" spans="1:12" ht="12.75">
      <c r="A89" s="209"/>
      <c r="B89" s="209"/>
      <c r="C89" s="209"/>
      <c r="D89" s="198"/>
      <c r="E89" s="198"/>
      <c r="F89" s="198"/>
      <c r="G89" s="198"/>
      <c r="H89" s="198"/>
      <c r="I89" s="198"/>
      <c r="J89" s="198"/>
      <c r="K89" s="198"/>
      <c r="L89" s="198"/>
    </row>
    <row r="90" spans="1:12" ht="12.75">
      <c r="A90" s="209"/>
      <c r="B90" s="209"/>
      <c r="C90" s="209"/>
      <c r="D90" s="198"/>
      <c r="E90" s="198"/>
      <c r="F90" s="198"/>
      <c r="G90" s="198"/>
      <c r="H90" s="198"/>
      <c r="I90" s="198"/>
      <c r="J90" s="198"/>
      <c r="K90" s="198"/>
      <c r="L90" s="198"/>
    </row>
    <row r="91" spans="1:12" ht="12.75">
      <c r="A91" s="209"/>
      <c r="B91" s="209"/>
      <c r="C91" s="209"/>
      <c r="D91" s="198"/>
      <c r="E91" s="198"/>
      <c r="F91" s="198"/>
      <c r="G91" s="198"/>
      <c r="H91" s="198"/>
      <c r="I91" s="198"/>
      <c r="J91" s="198"/>
      <c r="K91" s="198"/>
      <c r="L91" s="198"/>
    </row>
    <row r="92" spans="1:12" ht="12.75">
      <c r="A92" s="209"/>
      <c r="B92" s="209"/>
      <c r="C92" s="209"/>
      <c r="D92" s="198"/>
      <c r="E92" s="198"/>
      <c r="F92" s="198"/>
      <c r="G92" s="198"/>
      <c r="H92" s="198"/>
      <c r="I92" s="198"/>
      <c r="J92" s="198"/>
      <c r="K92" s="198"/>
      <c r="L92" s="198"/>
    </row>
    <row r="93" spans="1:12" ht="12.75">
      <c r="A93" s="209"/>
      <c r="B93" s="209"/>
      <c r="C93" s="209"/>
      <c r="D93" s="198"/>
      <c r="E93" s="198"/>
      <c r="F93" s="198"/>
      <c r="G93" s="198"/>
      <c r="H93" s="198"/>
      <c r="I93" s="198"/>
      <c r="J93" s="198"/>
      <c r="K93" s="198"/>
      <c r="L93" s="198"/>
    </row>
    <row r="94" spans="1:12" ht="12.75">
      <c r="A94" s="209"/>
      <c r="B94" s="209"/>
      <c r="C94" s="209"/>
      <c r="D94" s="198"/>
      <c r="E94" s="198"/>
      <c r="F94" s="198"/>
      <c r="G94" s="198"/>
      <c r="H94" s="198"/>
      <c r="I94" s="198"/>
      <c r="J94" s="198"/>
      <c r="K94" s="198"/>
      <c r="L94" s="198"/>
    </row>
    <row r="95" spans="1:12" ht="12.75">
      <c r="A95" s="209"/>
      <c r="B95" s="209"/>
      <c r="C95" s="209"/>
      <c r="D95" s="198"/>
      <c r="E95" s="198"/>
      <c r="F95" s="198"/>
      <c r="G95" s="198"/>
      <c r="H95" s="198"/>
      <c r="I95" s="198"/>
      <c r="J95" s="198"/>
      <c r="K95" s="198"/>
      <c r="L95" s="198"/>
    </row>
    <row r="96" spans="1:12" ht="12.75">
      <c r="A96" s="209"/>
      <c r="B96" s="209"/>
      <c r="C96" s="209"/>
      <c r="D96" s="198"/>
      <c r="E96" s="198"/>
      <c r="F96" s="198"/>
      <c r="G96" s="198"/>
      <c r="H96" s="198"/>
      <c r="I96" s="198"/>
      <c r="J96" s="198"/>
      <c r="K96" s="198"/>
      <c r="L96" s="198"/>
    </row>
    <row r="97" spans="1:12" ht="12.75">
      <c r="A97" s="209"/>
      <c r="B97" s="209"/>
      <c r="C97" s="209"/>
      <c r="D97" s="198"/>
      <c r="E97" s="198"/>
      <c r="F97" s="198"/>
      <c r="G97" s="198"/>
      <c r="H97" s="198"/>
      <c r="I97" s="198"/>
      <c r="J97" s="198"/>
      <c r="K97" s="198"/>
      <c r="L97" s="198"/>
    </row>
    <row r="98" spans="1:12" ht="12.75">
      <c r="A98" s="209"/>
      <c r="B98" s="209"/>
      <c r="C98" s="209"/>
      <c r="D98" s="198"/>
      <c r="E98" s="198"/>
      <c r="F98" s="198"/>
      <c r="G98" s="198"/>
      <c r="H98" s="198"/>
      <c r="I98" s="198"/>
      <c r="J98" s="198"/>
      <c r="K98" s="198"/>
      <c r="L98" s="198"/>
    </row>
    <row r="99" spans="1:12" ht="12.75">
      <c r="A99" s="209"/>
      <c r="B99" s="209"/>
      <c r="C99" s="209"/>
      <c r="D99" s="198"/>
      <c r="E99" s="198"/>
      <c r="F99" s="198"/>
      <c r="G99" s="198"/>
      <c r="H99" s="198"/>
      <c r="I99" s="198"/>
      <c r="J99" s="198"/>
      <c r="K99" s="198"/>
      <c r="L99" s="198"/>
    </row>
    <row r="100" spans="1:12" ht="12.75">
      <c r="A100" s="209"/>
      <c r="B100" s="209"/>
      <c r="C100" s="209"/>
      <c r="D100" s="198"/>
      <c r="E100" s="198"/>
      <c r="F100" s="198"/>
      <c r="G100" s="198"/>
      <c r="H100" s="198"/>
      <c r="I100" s="198"/>
      <c r="J100" s="198"/>
      <c r="K100" s="198"/>
      <c r="L100" s="198"/>
    </row>
    <row r="101" spans="1:12" ht="12.75">
      <c r="A101" s="209"/>
      <c r="B101" s="209"/>
      <c r="C101" s="209"/>
      <c r="D101" s="198"/>
      <c r="E101" s="198"/>
      <c r="F101" s="198"/>
      <c r="G101" s="198"/>
      <c r="H101" s="198"/>
      <c r="I101" s="198"/>
      <c r="J101" s="198"/>
      <c r="K101" s="198"/>
      <c r="L101" s="198"/>
    </row>
    <row r="102" spans="1:12" ht="12.75">
      <c r="A102" s="209"/>
      <c r="B102" s="209"/>
      <c r="C102" s="209"/>
      <c r="D102" s="198"/>
      <c r="E102" s="198"/>
      <c r="F102" s="198"/>
      <c r="G102" s="198"/>
      <c r="H102" s="198"/>
      <c r="I102" s="198"/>
      <c r="J102" s="198"/>
      <c r="K102" s="198"/>
      <c r="L102" s="198"/>
    </row>
    <row r="103" spans="1:12" ht="12.75">
      <c r="A103" s="209"/>
      <c r="B103" s="209"/>
      <c r="C103" s="209"/>
      <c r="D103" s="198"/>
      <c r="E103" s="198"/>
      <c r="F103" s="198"/>
      <c r="G103" s="198"/>
      <c r="H103" s="198"/>
      <c r="I103" s="198"/>
      <c r="J103" s="198"/>
      <c r="K103" s="198"/>
      <c r="L103" s="198"/>
    </row>
    <row r="104" spans="1:12" ht="12.75">
      <c r="A104" s="209"/>
      <c r="B104" s="209"/>
      <c r="C104" s="209"/>
      <c r="D104" s="198"/>
      <c r="E104" s="198"/>
      <c r="F104" s="198"/>
      <c r="G104" s="198"/>
      <c r="H104" s="198"/>
      <c r="I104" s="198"/>
      <c r="J104" s="198"/>
      <c r="K104" s="198"/>
      <c r="L104" s="198"/>
    </row>
    <row r="105" spans="1:12" ht="12.75">
      <c r="A105" s="209"/>
      <c r="B105" s="209"/>
      <c r="C105" s="209"/>
      <c r="D105" s="198"/>
      <c r="E105" s="198"/>
      <c r="F105" s="198"/>
      <c r="G105" s="198"/>
      <c r="H105" s="198"/>
      <c r="I105" s="198"/>
      <c r="J105" s="198"/>
      <c r="K105" s="198"/>
      <c r="L105" s="198"/>
    </row>
    <row r="106" spans="1:12" ht="12.75">
      <c r="A106" s="209"/>
      <c r="B106" s="209"/>
      <c r="C106" s="209"/>
      <c r="D106" s="198"/>
      <c r="E106" s="198"/>
      <c r="F106" s="198"/>
      <c r="G106" s="198"/>
      <c r="H106" s="198"/>
      <c r="I106" s="198"/>
      <c r="J106" s="198"/>
      <c r="K106" s="198"/>
      <c r="L106" s="198"/>
    </row>
    <row r="107" spans="1:12" ht="12.75">
      <c r="A107" s="209"/>
      <c r="B107" s="209"/>
      <c r="C107" s="209"/>
      <c r="D107" s="198"/>
      <c r="E107" s="198"/>
      <c r="F107" s="198"/>
      <c r="G107" s="198"/>
      <c r="H107" s="198"/>
      <c r="I107" s="198"/>
      <c r="J107" s="198"/>
      <c r="K107" s="198"/>
      <c r="L107" s="198"/>
    </row>
    <row r="108" spans="1:12" ht="12.75">
      <c r="A108" s="209"/>
      <c r="B108" s="209"/>
      <c r="C108" s="209"/>
      <c r="D108" s="198"/>
      <c r="E108" s="198"/>
      <c r="F108" s="198"/>
      <c r="G108" s="198"/>
      <c r="H108" s="198"/>
      <c r="I108" s="198"/>
      <c r="J108" s="198"/>
      <c r="K108" s="198"/>
      <c r="L108" s="198"/>
    </row>
    <row r="109" spans="1:12" ht="12.75">
      <c r="A109" s="209"/>
      <c r="B109" s="209"/>
      <c r="C109" s="209"/>
      <c r="D109" s="198"/>
      <c r="E109" s="198"/>
      <c r="F109" s="198"/>
      <c r="G109" s="198"/>
      <c r="H109" s="198"/>
      <c r="I109" s="198"/>
      <c r="J109" s="198"/>
      <c r="K109" s="198"/>
      <c r="L109" s="198"/>
    </row>
    <row r="110" spans="1:12" ht="12.75">
      <c r="A110" s="209"/>
      <c r="B110" s="209"/>
      <c r="C110" s="209"/>
      <c r="D110" s="198"/>
      <c r="E110" s="198"/>
      <c r="F110" s="198"/>
      <c r="G110" s="198"/>
      <c r="H110" s="198"/>
      <c r="I110" s="198"/>
      <c r="J110" s="198"/>
      <c r="K110" s="198"/>
      <c r="L110" s="198"/>
    </row>
    <row r="111" spans="1:12" ht="12.75">
      <c r="A111" s="209"/>
      <c r="B111" s="209"/>
      <c r="C111" s="209"/>
      <c r="D111" s="198"/>
      <c r="E111" s="198"/>
      <c r="F111" s="198"/>
      <c r="G111" s="198"/>
      <c r="H111" s="198"/>
      <c r="I111" s="198"/>
      <c r="J111" s="198"/>
      <c r="K111" s="198"/>
      <c r="L111" s="198"/>
    </row>
    <row r="112" spans="1:12" ht="12.75">
      <c r="A112" s="209"/>
      <c r="B112" s="209"/>
      <c r="C112" s="209"/>
      <c r="D112" s="198"/>
      <c r="E112" s="198"/>
      <c r="F112" s="198"/>
      <c r="G112" s="198"/>
      <c r="H112" s="198"/>
      <c r="I112" s="198"/>
      <c r="J112" s="198"/>
      <c r="K112" s="198"/>
      <c r="L112" s="198"/>
    </row>
    <row r="113" spans="1:12" ht="12.75">
      <c r="A113" s="209"/>
      <c r="B113" s="209"/>
      <c r="C113" s="209"/>
      <c r="D113" s="198"/>
      <c r="E113" s="198"/>
      <c r="F113" s="198"/>
      <c r="G113" s="198"/>
      <c r="H113" s="198"/>
      <c r="I113" s="198"/>
      <c r="J113" s="198"/>
      <c r="K113" s="198"/>
      <c r="L113" s="198"/>
    </row>
    <row r="114" spans="1:12" ht="12.75">
      <c r="A114" s="209"/>
      <c r="B114" s="209"/>
      <c r="C114" s="209"/>
      <c r="D114" s="198"/>
      <c r="E114" s="198"/>
      <c r="F114" s="198"/>
      <c r="G114" s="198"/>
      <c r="H114" s="198"/>
      <c r="I114" s="198"/>
      <c r="J114" s="198"/>
      <c r="K114" s="198"/>
      <c r="L114" s="198"/>
    </row>
    <row r="115" spans="1:12" ht="12.75">
      <c r="A115" s="209"/>
      <c r="B115" s="209"/>
      <c r="C115" s="209"/>
      <c r="D115" s="198"/>
      <c r="E115" s="198"/>
      <c r="F115" s="198"/>
      <c r="G115" s="198"/>
      <c r="H115" s="198"/>
      <c r="I115" s="198"/>
      <c r="J115" s="198"/>
      <c r="K115" s="198"/>
      <c r="L115" s="198"/>
    </row>
    <row r="116" spans="1:12" ht="12.75">
      <c r="A116" s="209"/>
      <c r="B116" s="209"/>
      <c r="C116" s="209"/>
      <c r="D116" s="198"/>
      <c r="E116" s="198"/>
      <c r="F116" s="198"/>
      <c r="G116" s="198"/>
      <c r="H116" s="198"/>
      <c r="I116" s="198"/>
      <c r="J116" s="198"/>
      <c r="K116" s="198"/>
      <c r="L116" s="198"/>
    </row>
    <row r="117" spans="1:12" ht="12.75">
      <c r="A117" s="209"/>
      <c r="B117" s="209"/>
      <c r="C117" s="209"/>
      <c r="D117" s="198"/>
      <c r="E117" s="198"/>
      <c r="F117" s="198"/>
      <c r="G117" s="198"/>
      <c r="H117" s="198"/>
      <c r="I117" s="198"/>
      <c r="J117" s="198"/>
      <c r="K117" s="198"/>
      <c r="L117" s="198"/>
    </row>
    <row r="118" spans="1:12" ht="12.75">
      <c r="A118" s="209"/>
      <c r="B118" s="209"/>
      <c r="C118" s="209"/>
      <c r="D118" s="198"/>
      <c r="E118" s="198"/>
      <c r="F118" s="198"/>
      <c r="G118" s="198"/>
      <c r="H118" s="198"/>
      <c r="I118" s="198"/>
      <c r="J118" s="198"/>
      <c r="K118" s="198"/>
      <c r="L118" s="198"/>
    </row>
    <row r="119" spans="1:12" ht="12.75">
      <c r="A119" s="209"/>
      <c r="B119" s="209"/>
      <c r="C119" s="209"/>
      <c r="D119" s="198"/>
      <c r="E119" s="198"/>
      <c r="F119" s="198"/>
      <c r="G119" s="198"/>
      <c r="H119" s="198"/>
      <c r="I119" s="198"/>
      <c r="J119" s="198"/>
      <c r="K119" s="198"/>
      <c r="L119" s="198"/>
    </row>
    <row r="120" spans="1:12" ht="12.75">
      <c r="A120" s="209"/>
      <c r="B120" s="209"/>
      <c r="C120" s="209"/>
      <c r="D120" s="198"/>
      <c r="E120" s="198"/>
      <c r="F120" s="198"/>
      <c r="G120" s="198"/>
      <c r="H120" s="198"/>
      <c r="I120" s="198"/>
      <c r="J120" s="198"/>
      <c r="K120" s="198"/>
      <c r="L120" s="198"/>
    </row>
    <row r="121" spans="1:12" ht="12.75">
      <c r="A121" s="209"/>
      <c r="B121" s="209"/>
      <c r="C121" s="209"/>
      <c r="D121" s="198"/>
      <c r="E121" s="198"/>
      <c r="F121" s="198"/>
      <c r="G121" s="198"/>
      <c r="H121" s="198"/>
      <c r="I121" s="198"/>
      <c r="J121" s="198"/>
      <c r="K121" s="198"/>
      <c r="L121" s="198"/>
    </row>
    <row r="122" spans="1:12" ht="12.75">
      <c r="A122" s="209"/>
      <c r="B122" s="209"/>
      <c r="C122" s="209"/>
      <c r="D122" s="198"/>
      <c r="E122" s="198"/>
      <c r="F122" s="198"/>
      <c r="G122" s="198"/>
      <c r="H122" s="198"/>
      <c r="I122" s="198"/>
      <c r="J122" s="198"/>
      <c r="K122" s="198"/>
      <c r="L122" s="198"/>
    </row>
    <row r="123" spans="1:12" ht="12.75">
      <c r="A123" s="209"/>
      <c r="B123" s="209"/>
      <c r="C123" s="209"/>
      <c r="D123" s="198"/>
      <c r="E123" s="198"/>
      <c r="F123" s="198"/>
      <c r="G123" s="198"/>
      <c r="H123" s="198"/>
      <c r="I123" s="198"/>
      <c r="J123" s="198"/>
      <c r="K123" s="198"/>
      <c r="L123" s="198"/>
    </row>
    <row r="124" spans="1:12" ht="12.75">
      <c r="A124" s="209"/>
      <c r="B124" s="209"/>
      <c r="C124" s="209"/>
      <c r="D124" s="198"/>
      <c r="E124" s="198"/>
      <c r="F124" s="198"/>
      <c r="G124" s="198"/>
      <c r="H124" s="198"/>
      <c r="I124" s="198"/>
      <c r="J124" s="198"/>
      <c r="K124" s="198"/>
      <c r="L124" s="198"/>
    </row>
    <row r="125" spans="1:12" ht="12.75">
      <c r="A125" s="209"/>
      <c r="B125" s="209"/>
      <c r="C125" s="209"/>
      <c r="D125" s="198"/>
      <c r="E125" s="198"/>
      <c r="F125" s="198"/>
      <c r="G125" s="198"/>
      <c r="H125" s="198"/>
      <c r="I125" s="198"/>
      <c r="J125" s="198"/>
      <c r="K125" s="198"/>
      <c r="L125" s="198"/>
    </row>
    <row r="126" spans="1:12" ht="12.75">
      <c r="A126" s="209"/>
      <c r="B126" s="209"/>
      <c r="C126" s="209"/>
      <c r="D126" s="198"/>
      <c r="E126" s="198"/>
      <c r="F126" s="198"/>
      <c r="G126" s="198"/>
      <c r="H126" s="198"/>
      <c r="I126" s="198"/>
      <c r="J126" s="198"/>
      <c r="K126" s="198"/>
      <c r="L126" s="198"/>
    </row>
    <row r="127" spans="1:12" ht="12.75">
      <c r="A127" s="209"/>
      <c r="B127" s="209"/>
      <c r="C127" s="209"/>
      <c r="D127" s="198"/>
      <c r="E127" s="198"/>
      <c r="F127" s="198"/>
      <c r="G127" s="198"/>
      <c r="H127" s="198"/>
      <c r="I127" s="198"/>
      <c r="J127" s="198"/>
      <c r="K127" s="198"/>
      <c r="L127" s="198"/>
    </row>
    <row r="128" spans="1:12" ht="12.75">
      <c r="A128" s="209"/>
      <c r="B128" s="209"/>
      <c r="C128" s="209"/>
      <c r="D128" s="198"/>
      <c r="E128" s="198"/>
      <c r="F128" s="198"/>
      <c r="G128" s="198"/>
      <c r="H128" s="198"/>
      <c r="I128" s="198"/>
      <c r="J128" s="198"/>
      <c r="K128" s="198"/>
      <c r="L128" s="198"/>
    </row>
    <row r="129" spans="1:12" ht="12.75">
      <c r="A129" s="209"/>
      <c r="B129" s="209"/>
      <c r="C129" s="209"/>
      <c r="D129" s="198"/>
      <c r="E129" s="198"/>
      <c r="F129" s="198"/>
      <c r="G129" s="198"/>
      <c r="H129" s="198"/>
      <c r="I129" s="198"/>
      <c r="J129" s="198"/>
      <c r="K129" s="198"/>
      <c r="L129" s="198"/>
    </row>
    <row r="130" spans="1:12" ht="12.75">
      <c r="A130" s="209"/>
      <c r="B130" s="209"/>
      <c r="C130" s="209"/>
      <c r="D130" s="198"/>
      <c r="E130" s="198"/>
      <c r="F130" s="198"/>
      <c r="G130" s="198"/>
      <c r="H130" s="198"/>
      <c r="I130" s="198"/>
      <c r="J130" s="198"/>
      <c r="K130" s="198"/>
      <c r="L130" s="198"/>
    </row>
    <row r="131" spans="1:12" ht="12.75">
      <c r="A131" s="209"/>
      <c r="B131" s="209"/>
      <c r="C131" s="209"/>
      <c r="D131" s="198"/>
      <c r="E131" s="198"/>
      <c r="F131" s="198"/>
      <c r="G131" s="198"/>
      <c r="H131" s="198"/>
      <c r="I131" s="198"/>
      <c r="J131" s="198"/>
      <c r="K131" s="198"/>
      <c r="L131" s="198"/>
    </row>
    <row r="132" spans="1:12" ht="12.75">
      <c r="A132" s="209"/>
      <c r="B132" s="209"/>
      <c r="C132" s="209"/>
      <c r="D132" s="198"/>
      <c r="E132" s="198"/>
      <c r="F132" s="198"/>
      <c r="G132" s="198"/>
      <c r="H132" s="198"/>
      <c r="I132" s="198"/>
      <c r="J132" s="198"/>
      <c r="K132" s="198"/>
      <c r="L132" s="198"/>
    </row>
    <row r="133" spans="1:12" ht="12.75">
      <c r="A133" s="209"/>
      <c r="B133" s="209"/>
      <c r="C133" s="209"/>
      <c r="D133" s="198"/>
      <c r="E133" s="198"/>
      <c r="F133" s="198"/>
      <c r="G133" s="198"/>
      <c r="H133" s="198"/>
      <c r="I133" s="198"/>
      <c r="J133" s="198"/>
      <c r="K133" s="198"/>
      <c r="L133" s="198"/>
    </row>
    <row r="134" spans="1:12" ht="12.75">
      <c r="A134" s="209"/>
      <c r="B134" s="209"/>
      <c r="C134" s="209"/>
      <c r="D134" s="198"/>
      <c r="E134" s="198"/>
      <c r="F134" s="198"/>
      <c r="G134" s="198"/>
      <c r="H134" s="198"/>
      <c r="I134" s="198"/>
      <c r="J134" s="198"/>
      <c r="K134" s="198"/>
      <c r="L134" s="198"/>
    </row>
    <row r="135" spans="1:12" ht="12.75">
      <c r="A135" s="209"/>
      <c r="B135" s="209"/>
      <c r="C135" s="209"/>
      <c r="D135" s="198"/>
      <c r="E135" s="198"/>
      <c r="F135" s="198"/>
      <c r="G135" s="198"/>
      <c r="H135" s="198"/>
      <c r="I135" s="198"/>
      <c r="J135" s="198"/>
      <c r="K135" s="198"/>
      <c r="L135" s="198"/>
    </row>
    <row r="136" spans="1:12" ht="12.75">
      <c r="A136" s="209"/>
      <c r="B136" s="209"/>
      <c r="C136" s="209"/>
      <c r="D136" s="198"/>
      <c r="E136" s="198"/>
      <c r="F136" s="198"/>
      <c r="G136" s="198"/>
      <c r="H136" s="198"/>
      <c r="I136" s="198"/>
      <c r="J136" s="198"/>
      <c r="K136" s="198"/>
      <c r="L136" s="198"/>
    </row>
    <row r="137" spans="1:12" ht="12.75">
      <c r="A137" s="209"/>
      <c r="B137" s="209"/>
      <c r="C137" s="209"/>
      <c r="D137" s="198"/>
      <c r="E137" s="198"/>
      <c r="F137" s="198"/>
      <c r="G137" s="198"/>
      <c r="H137" s="198"/>
      <c r="I137" s="198"/>
      <c r="J137" s="198"/>
      <c r="K137" s="198"/>
      <c r="L137" s="198"/>
    </row>
    <row r="138" spans="1:12" ht="12.75">
      <c r="A138" s="209"/>
      <c r="B138" s="209"/>
      <c r="C138" s="209"/>
      <c r="D138" s="198"/>
      <c r="E138" s="198"/>
      <c r="F138" s="198"/>
      <c r="G138" s="198"/>
      <c r="H138" s="198"/>
      <c r="I138" s="198"/>
      <c r="J138" s="198"/>
      <c r="K138" s="198"/>
      <c r="L138" s="198"/>
    </row>
    <row r="139" spans="1:12" ht="12.75">
      <c r="A139" s="209"/>
      <c r="B139" s="209"/>
      <c r="C139" s="209"/>
      <c r="D139" s="198"/>
      <c r="E139" s="198"/>
      <c r="F139" s="198"/>
      <c r="G139" s="198"/>
      <c r="H139" s="198"/>
      <c r="I139" s="198"/>
      <c r="J139" s="198"/>
      <c r="K139" s="198"/>
      <c r="L139" s="198"/>
    </row>
    <row r="140" spans="1:12" ht="12.75">
      <c r="A140" s="209"/>
      <c r="B140" s="209"/>
      <c r="C140" s="209"/>
      <c r="D140" s="198"/>
      <c r="E140" s="198"/>
      <c r="F140" s="198"/>
      <c r="G140" s="198"/>
      <c r="H140" s="198"/>
      <c r="I140" s="198"/>
      <c r="J140" s="198"/>
      <c r="K140" s="198"/>
      <c r="L140" s="198"/>
    </row>
    <row r="141" spans="1:12" ht="12.75">
      <c r="A141" s="209"/>
      <c r="B141" s="209"/>
      <c r="C141" s="209"/>
      <c r="D141" s="198"/>
      <c r="E141" s="198"/>
      <c r="F141" s="198"/>
      <c r="G141" s="198"/>
      <c r="H141" s="198"/>
      <c r="I141" s="198"/>
      <c r="J141" s="198"/>
      <c r="K141" s="198"/>
      <c r="L141" s="198"/>
    </row>
    <row r="142" spans="1:12" ht="12.75">
      <c r="A142" s="209"/>
      <c r="B142" s="209"/>
      <c r="C142" s="209"/>
      <c r="D142" s="198"/>
      <c r="E142" s="198"/>
      <c r="F142" s="198"/>
      <c r="G142" s="198"/>
      <c r="H142" s="198"/>
      <c r="I142" s="198"/>
      <c r="J142" s="198"/>
      <c r="K142" s="198"/>
      <c r="L142" s="198"/>
    </row>
    <row r="143" spans="1:12" ht="12.75">
      <c r="A143" s="209"/>
      <c r="B143" s="209"/>
      <c r="C143" s="209"/>
      <c r="D143" s="198"/>
      <c r="E143" s="198"/>
      <c r="F143" s="198"/>
      <c r="G143" s="198"/>
      <c r="H143" s="198"/>
      <c r="I143" s="198"/>
      <c r="J143" s="198"/>
      <c r="K143" s="198"/>
      <c r="L143" s="198"/>
    </row>
    <row r="144" spans="1:12" ht="12.75">
      <c r="A144" s="209"/>
      <c r="B144" s="209"/>
      <c r="C144" s="209"/>
      <c r="D144" s="198"/>
      <c r="E144" s="198"/>
      <c r="F144" s="198"/>
      <c r="G144" s="198"/>
      <c r="H144" s="198"/>
      <c r="I144" s="198"/>
      <c r="J144" s="198"/>
      <c r="K144" s="198"/>
      <c r="L144" s="198"/>
    </row>
    <row r="145" spans="1:12" ht="12.75">
      <c r="A145" s="209"/>
      <c r="B145" s="209"/>
      <c r="C145" s="209"/>
      <c r="D145" s="198"/>
      <c r="E145" s="198"/>
      <c r="F145" s="198"/>
      <c r="G145" s="198"/>
      <c r="H145" s="198"/>
      <c r="I145" s="198"/>
      <c r="J145" s="198"/>
      <c r="K145" s="198"/>
      <c r="L145" s="198"/>
    </row>
    <row r="146" spans="1:12" ht="12.75">
      <c r="A146" s="209"/>
      <c r="B146" s="209"/>
      <c r="C146" s="209"/>
      <c r="D146" s="198"/>
      <c r="E146" s="198"/>
      <c r="F146" s="198"/>
      <c r="G146" s="198"/>
      <c r="H146" s="198"/>
      <c r="I146" s="198"/>
      <c r="J146" s="198"/>
      <c r="K146" s="198"/>
      <c r="L146" s="198"/>
    </row>
    <row r="147" spans="1:12" ht="12.75">
      <c r="A147" s="209"/>
      <c r="B147" s="209"/>
      <c r="C147" s="209"/>
      <c r="D147" s="198"/>
      <c r="E147" s="198"/>
      <c r="F147" s="198"/>
      <c r="G147" s="198"/>
      <c r="H147" s="198"/>
      <c r="I147" s="198"/>
      <c r="J147" s="198"/>
      <c r="K147" s="198"/>
      <c r="L147" s="198"/>
    </row>
    <row r="148" spans="1:12" ht="12.75">
      <c r="A148" s="209"/>
      <c r="B148" s="209"/>
      <c r="C148" s="209"/>
      <c r="D148" s="198"/>
      <c r="E148" s="198"/>
      <c r="F148" s="198"/>
      <c r="G148" s="198"/>
      <c r="H148" s="198"/>
      <c r="I148" s="198"/>
      <c r="J148" s="198"/>
      <c r="K148" s="198"/>
      <c r="L148" s="198"/>
    </row>
    <row r="149" spans="1:12" ht="12.75">
      <c r="A149" s="209"/>
      <c r="B149" s="209"/>
      <c r="C149" s="209"/>
      <c r="D149" s="198"/>
      <c r="E149" s="198"/>
      <c r="F149" s="198"/>
      <c r="G149" s="198"/>
      <c r="H149" s="198"/>
      <c r="I149" s="198"/>
      <c r="J149" s="198"/>
      <c r="K149" s="198"/>
      <c r="L149" s="198"/>
    </row>
    <row r="150" spans="1:12" ht="12.75">
      <c r="A150" s="209"/>
      <c r="B150" s="209"/>
      <c r="C150" s="209"/>
      <c r="D150" s="198"/>
      <c r="E150" s="198"/>
      <c r="F150" s="198"/>
      <c r="G150" s="198"/>
      <c r="H150" s="198"/>
      <c r="I150" s="198"/>
      <c r="J150" s="198"/>
      <c r="K150" s="198"/>
      <c r="L150" s="198"/>
    </row>
    <row r="151" spans="1:12" ht="12.75">
      <c r="A151" s="209"/>
      <c r="B151" s="209"/>
      <c r="C151" s="209"/>
      <c r="D151" s="198"/>
      <c r="E151" s="198"/>
      <c r="F151" s="198"/>
      <c r="G151" s="198"/>
      <c r="H151" s="198"/>
      <c r="I151" s="198"/>
      <c r="J151" s="198"/>
      <c r="K151" s="198"/>
      <c r="L151" s="198"/>
    </row>
    <row r="152" spans="1:12" ht="12.75">
      <c r="A152" s="209"/>
      <c r="B152" s="209"/>
      <c r="C152" s="209"/>
      <c r="D152" s="198"/>
      <c r="E152" s="198"/>
      <c r="F152" s="198"/>
      <c r="G152" s="198"/>
      <c r="H152" s="198"/>
      <c r="I152" s="198"/>
      <c r="J152" s="198"/>
      <c r="K152" s="198"/>
      <c r="L152" s="198"/>
    </row>
    <row r="153" spans="1:12" ht="12.75">
      <c r="A153" s="209"/>
      <c r="B153" s="209"/>
      <c r="C153" s="209"/>
      <c r="D153" s="198"/>
      <c r="E153" s="198"/>
      <c r="F153" s="198"/>
      <c r="G153" s="198"/>
      <c r="H153" s="198"/>
      <c r="I153" s="198"/>
      <c r="J153" s="198"/>
      <c r="K153" s="198"/>
      <c r="L153" s="198"/>
    </row>
    <row r="154" spans="1:12" ht="12.75">
      <c r="A154" s="209"/>
      <c r="B154" s="209"/>
      <c r="C154" s="209"/>
      <c r="D154" s="198"/>
      <c r="E154" s="198"/>
      <c r="F154" s="198"/>
      <c r="G154" s="198"/>
      <c r="H154" s="198"/>
      <c r="I154" s="198"/>
      <c r="J154" s="198"/>
      <c r="K154" s="198"/>
      <c r="L154" s="198"/>
    </row>
    <row r="155" spans="1:12" ht="12.75">
      <c r="A155" s="209"/>
      <c r="B155" s="209"/>
      <c r="C155" s="209"/>
      <c r="D155" s="198"/>
      <c r="E155" s="198"/>
      <c r="F155" s="198"/>
      <c r="G155" s="198"/>
      <c r="H155" s="198"/>
      <c r="I155" s="198"/>
      <c r="J155" s="198"/>
      <c r="K155" s="198"/>
      <c r="L155" s="198"/>
    </row>
    <row r="156" spans="1:12" ht="12.75">
      <c r="A156" s="209"/>
      <c r="B156" s="209"/>
      <c r="C156" s="209"/>
      <c r="D156" s="198"/>
      <c r="E156" s="198"/>
      <c r="F156" s="198"/>
      <c r="G156" s="198"/>
      <c r="H156" s="198"/>
      <c r="I156" s="198"/>
      <c r="J156" s="198"/>
      <c r="K156" s="198"/>
      <c r="L156" s="198"/>
    </row>
    <row r="157" spans="1:12" ht="12.75">
      <c r="A157" s="209"/>
      <c r="B157" s="209"/>
      <c r="C157" s="209"/>
      <c r="D157" s="198"/>
      <c r="E157" s="198"/>
      <c r="F157" s="198"/>
      <c r="G157" s="198"/>
      <c r="H157" s="198"/>
      <c r="I157" s="198"/>
      <c r="J157" s="198"/>
      <c r="K157" s="198"/>
      <c r="L157" s="198"/>
    </row>
    <row r="158" spans="1:12" ht="12.75">
      <c r="A158" s="209"/>
      <c r="B158" s="209"/>
      <c r="C158" s="209"/>
      <c r="D158" s="198"/>
      <c r="E158" s="198"/>
      <c r="F158" s="198"/>
      <c r="G158" s="198"/>
      <c r="H158" s="198"/>
      <c r="I158" s="198"/>
      <c r="J158" s="198"/>
      <c r="K158" s="198"/>
      <c r="L158" s="198"/>
    </row>
    <row r="159" spans="1:12" ht="12.75">
      <c r="A159" s="209"/>
      <c r="B159" s="209"/>
      <c r="C159" s="209"/>
      <c r="D159" s="198"/>
      <c r="E159" s="198"/>
      <c r="F159" s="198"/>
      <c r="G159" s="198"/>
      <c r="H159" s="198"/>
      <c r="I159" s="198"/>
      <c r="J159" s="198"/>
      <c r="K159" s="198"/>
      <c r="L159" s="198"/>
    </row>
    <row r="160" spans="1:12" ht="12.75">
      <c r="A160" s="209"/>
      <c r="B160" s="209"/>
      <c r="C160" s="209"/>
      <c r="D160" s="198"/>
      <c r="E160" s="198"/>
      <c r="F160" s="198"/>
      <c r="G160" s="198"/>
      <c r="H160" s="198"/>
      <c r="I160" s="198"/>
      <c r="J160" s="198"/>
      <c r="K160" s="198"/>
      <c r="L160" s="198"/>
    </row>
    <row r="161" spans="1:12" ht="12.75">
      <c r="A161" s="209"/>
      <c r="B161" s="209"/>
      <c r="C161" s="209"/>
      <c r="D161" s="198"/>
      <c r="E161" s="198"/>
      <c r="F161" s="198"/>
      <c r="G161" s="198"/>
      <c r="H161" s="198"/>
      <c r="I161" s="198"/>
      <c r="J161" s="198"/>
      <c r="K161" s="198"/>
      <c r="L161" s="198"/>
    </row>
    <row r="162" spans="1:12" ht="12.75">
      <c r="A162" s="209"/>
      <c r="B162" s="209"/>
      <c r="C162" s="209"/>
      <c r="D162" s="198"/>
      <c r="E162" s="198"/>
      <c r="F162" s="198"/>
      <c r="G162" s="198"/>
      <c r="H162" s="198"/>
      <c r="I162" s="198"/>
      <c r="J162" s="198"/>
      <c r="K162" s="198"/>
      <c r="L162" s="198"/>
    </row>
    <row r="163" spans="1:12" ht="12.75">
      <c r="A163" s="209"/>
      <c r="B163" s="209"/>
      <c r="C163" s="209"/>
      <c r="D163" s="198"/>
      <c r="E163" s="198"/>
      <c r="F163" s="198"/>
      <c r="G163" s="198"/>
      <c r="H163" s="198"/>
      <c r="I163" s="198"/>
      <c r="J163" s="198"/>
      <c r="K163" s="198"/>
      <c r="L163" s="198"/>
    </row>
    <row r="164" spans="1:12" ht="12.75">
      <c r="A164" s="209"/>
      <c r="B164" s="209"/>
      <c r="C164" s="209"/>
      <c r="D164" s="198"/>
      <c r="E164" s="198"/>
      <c r="F164" s="198"/>
      <c r="G164" s="198"/>
      <c r="H164" s="198"/>
      <c r="I164" s="198"/>
      <c r="J164" s="198"/>
      <c r="K164" s="198"/>
      <c r="L164" s="198"/>
    </row>
    <row r="165" spans="1:12" ht="12.75">
      <c r="A165" s="209"/>
      <c r="B165" s="209"/>
      <c r="C165" s="209"/>
      <c r="D165" s="198"/>
      <c r="E165" s="198"/>
      <c r="F165" s="198"/>
      <c r="G165" s="198"/>
      <c r="H165" s="198"/>
      <c r="I165" s="198"/>
      <c r="J165" s="198"/>
      <c r="K165" s="198"/>
      <c r="L165" s="198"/>
    </row>
    <row r="166" spans="1:12" ht="12.75">
      <c r="A166" s="209"/>
      <c r="B166" s="209"/>
      <c r="C166" s="209"/>
      <c r="D166" s="198"/>
      <c r="E166" s="198"/>
      <c r="F166" s="198"/>
      <c r="G166" s="198"/>
      <c r="H166" s="198"/>
      <c r="I166" s="198"/>
      <c r="J166" s="198"/>
      <c r="K166" s="198"/>
      <c r="L166" s="198"/>
    </row>
    <row r="167" spans="1:12" ht="12.75">
      <c r="A167" s="209"/>
      <c r="B167" s="209"/>
      <c r="C167" s="209"/>
      <c r="D167" s="198"/>
      <c r="E167" s="198"/>
      <c r="F167" s="198"/>
      <c r="G167" s="198"/>
      <c r="H167" s="198"/>
      <c r="I167" s="198"/>
      <c r="J167" s="198"/>
      <c r="K167" s="198"/>
      <c r="L167" s="198"/>
    </row>
    <row r="168" spans="1:12" ht="12.75">
      <c r="A168" s="209"/>
      <c r="B168" s="209"/>
      <c r="C168" s="209"/>
      <c r="D168" s="198"/>
      <c r="E168" s="198"/>
      <c r="F168" s="198"/>
      <c r="G168" s="198"/>
      <c r="H168" s="198"/>
      <c r="I168" s="198"/>
      <c r="J168" s="198"/>
      <c r="K168" s="198"/>
      <c r="L168" s="198"/>
    </row>
    <row r="169" spans="1:12" ht="12.75">
      <c r="A169" s="209"/>
      <c r="B169" s="209"/>
      <c r="C169" s="209"/>
      <c r="D169" s="198"/>
      <c r="E169" s="198"/>
      <c r="F169" s="198"/>
      <c r="G169" s="198"/>
      <c r="H169" s="198"/>
      <c r="I169" s="198"/>
      <c r="J169" s="198"/>
      <c r="K169" s="198"/>
      <c r="L169" s="198"/>
    </row>
    <row r="170" spans="1:12" ht="12.75">
      <c r="A170" s="209"/>
      <c r="B170" s="209"/>
      <c r="C170" s="209"/>
      <c r="D170" s="198"/>
      <c r="E170" s="198"/>
      <c r="F170" s="198"/>
      <c r="G170" s="198"/>
      <c r="H170" s="198"/>
      <c r="I170" s="198"/>
      <c r="J170" s="198"/>
      <c r="K170" s="198"/>
      <c r="L170" s="198"/>
    </row>
    <row r="171" spans="1:12" ht="12.75">
      <c r="A171" s="209"/>
      <c r="B171" s="209"/>
      <c r="C171" s="209"/>
      <c r="D171" s="198"/>
      <c r="E171" s="198"/>
      <c r="F171" s="198"/>
      <c r="G171" s="198"/>
      <c r="H171" s="198"/>
      <c r="I171" s="198"/>
      <c r="J171" s="198"/>
      <c r="K171" s="198"/>
      <c r="L171" s="198"/>
    </row>
    <row r="172" spans="1:12" ht="12.75">
      <c r="A172" s="209"/>
      <c r="B172" s="209"/>
      <c r="C172" s="209"/>
      <c r="D172" s="198"/>
      <c r="E172" s="198"/>
      <c r="F172" s="198"/>
      <c r="G172" s="198"/>
      <c r="H172" s="198"/>
      <c r="I172" s="198"/>
      <c r="J172" s="198"/>
      <c r="K172" s="198"/>
      <c r="L172" s="198"/>
    </row>
    <row r="173" spans="1:12" ht="12.75">
      <c r="A173" s="209"/>
      <c r="B173" s="209"/>
      <c r="C173" s="209"/>
      <c r="D173" s="198"/>
      <c r="E173" s="198"/>
      <c r="F173" s="198"/>
      <c r="G173" s="198"/>
      <c r="H173" s="198"/>
      <c r="I173" s="198"/>
      <c r="J173" s="198"/>
      <c r="K173" s="198"/>
      <c r="L173" s="198"/>
    </row>
    <row r="174" spans="1:12" ht="12.75">
      <c r="A174" s="209"/>
      <c r="B174" s="209"/>
      <c r="C174" s="209"/>
      <c r="D174" s="198"/>
      <c r="E174" s="198"/>
      <c r="F174" s="198"/>
      <c r="G174" s="198"/>
      <c r="H174" s="198"/>
      <c r="I174" s="198"/>
      <c r="J174" s="198"/>
      <c r="K174" s="198"/>
      <c r="L174" s="198"/>
    </row>
    <row r="175" spans="1:12" ht="12.75">
      <c r="A175" s="209"/>
      <c r="B175" s="209"/>
      <c r="C175" s="209"/>
      <c r="D175" s="198"/>
      <c r="E175" s="198"/>
      <c r="F175" s="198"/>
      <c r="G175" s="198"/>
      <c r="H175" s="198"/>
      <c r="I175" s="198"/>
      <c r="J175" s="198"/>
      <c r="K175" s="198"/>
      <c r="L175" s="198"/>
    </row>
    <row r="176" spans="1:12" ht="12.75">
      <c r="A176" s="209"/>
      <c r="B176" s="209"/>
      <c r="C176" s="209"/>
      <c r="D176" s="198"/>
      <c r="E176" s="198"/>
      <c r="F176" s="198"/>
      <c r="G176" s="198"/>
      <c r="H176" s="198"/>
      <c r="I176" s="198"/>
      <c r="J176" s="198"/>
      <c r="K176" s="198"/>
      <c r="L176" s="198"/>
    </row>
    <row r="177" spans="1:12" ht="12.75">
      <c r="A177" s="209"/>
      <c r="B177" s="209"/>
      <c r="C177" s="209"/>
      <c r="D177" s="198"/>
      <c r="E177" s="198"/>
      <c r="F177" s="198"/>
      <c r="G177" s="198"/>
      <c r="H177" s="198"/>
      <c r="I177" s="198"/>
      <c r="J177" s="198"/>
      <c r="K177" s="198"/>
      <c r="L177" s="198"/>
    </row>
    <row r="178" spans="1:12" ht="12.75">
      <c r="A178" s="209"/>
      <c r="B178" s="209"/>
      <c r="C178" s="209"/>
      <c r="D178" s="198"/>
      <c r="E178" s="198"/>
      <c r="F178" s="198"/>
      <c r="G178" s="198"/>
      <c r="H178" s="198"/>
      <c r="I178" s="198"/>
      <c r="J178" s="198"/>
      <c r="K178" s="198"/>
      <c r="L178" s="198"/>
    </row>
    <row r="179" spans="1:12" ht="12.75">
      <c r="A179" s="209"/>
      <c r="B179" s="209"/>
      <c r="C179" s="209"/>
      <c r="D179" s="198"/>
      <c r="E179" s="198"/>
      <c r="F179" s="198"/>
      <c r="G179" s="198"/>
      <c r="H179" s="198"/>
      <c r="I179" s="198"/>
      <c r="J179" s="198"/>
      <c r="K179" s="198"/>
      <c r="L179" s="198"/>
    </row>
    <row r="180" spans="1:12" ht="12.75">
      <c r="A180" s="209"/>
      <c r="B180" s="209"/>
      <c r="C180" s="209"/>
      <c r="D180" s="198"/>
      <c r="E180" s="198"/>
      <c r="F180" s="198"/>
      <c r="G180" s="198"/>
      <c r="H180" s="198"/>
      <c r="I180" s="198"/>
      <c r="J180" s="198"/>
      <c r="K180" s="198"/>
      <c r="L180" s="198"/>
    </row>
    <row r="181" spans="1:12" ht="12.75">
      <c r="A181" s="209"/>
      <c r="B181" s="209"/>
      <c r="C181" s="209"/>
      <c r="D181" s="198"/>
      <c r="E181" s="198"/>
      <c r="F181" s="198"/>
      <c r="G181" s="198"/>
      <c r="H181" s="198"/>
      <c r="I181" s="198"/>
      <c r="J181" s="198"/>
      <c r="K181" s="198"/>
      <c r="L181" s="198"/>
    </row>
    <row r="182" spans="1:12" ht="12.75">
      <c r="A182" s="209"/>
      <c r="B182" s="209"/>
      <c r="C182" s="209"/>
      <c r="D182" s="198"/>
      <c r="E182" s="198"/>
      <c r="F182" s="198"/>
      <c r="G182" s="198"/>
      <c r="H182" s="198"/>
      <c r="I182" s="198"/>
      <c r="J182" s="198"/>
      <c r="K182" s="198"/>
      <c r="L182" s="198"/>
    </row>
    <row r="183" spans="1:12" ht="12.75">
      <c r="A183" s="209"/>
      <c r="B183" s="209"/>
      <c r="C183" s="209"/>
      <c r="D183" s="198"/>
      <c r="E183" s="198"/>
      <c r="F183" s="198"/>
      <c r="G183" s="198"/>
      <c r="H183" s="198"/>
      <c r="I183" s="198"/>
      <c r="J183" s="198"/>
      <c r="K183" s="198"/>
      <c r="L183" s="198"/>
    </row>
    <row r="184" spans="1:12" ht="12.75">
      <c r="A184" s="209"/>
      <c r="B184" s="209"/>
      <c r="C184" s="209"/>
      <c r="D184" s="198"/>
      <c r="E184" s="198"/>
      <c r="F184" s="198"/>
      <c r="G184" s="198"/>
      <c r="H184" s="198"/>
      <c r="I184" s="198"/>
      <c r="J184" s="198"/>
      <c r="K184" s="198"/>
      <c r="L184" s="198"/>
    </row>
    <row r="185" spans="1:12" ht="12.75">
      <c r="A185" s="209"/>
      <c r="B185" s="209"/>
      <c r="C185" s="209"/>
      <c r="D185" s="198"/>
      <c r="E185" s="198"/>
      <c r="F185" s="198"/>
      <c r="G185" s="198"/>
      <c r="H185" s="198"/>
      <c r="I185" s="198"/>
      <c r="J185" s="198"/>
      <c r="K185" s="198"/>
      <c r="L185" s="198"/>
    </row>
    <row r="186" spans="1:12" ht="12.75">
      <c r="A186" s="209"/>
      <c r="B186" s="209"/>
      <c r="C186" s="209"/>
      <c r="D186" s="198"/>
      <c r="E186" s="198"/>
      <c r="F186" s="198"/>
      <c r="G186" s="198"/>
      <c r="H186" s="198"/>
      <c r="I186" s="198"/>
      <c r="J186" s="198"/>
      <c r="K186" s="198"/>
      <c r="L186" s="198"/>
    </row>
    <row r="187" spans="1:12" ht="12.75">
      <c r="A187" s="209"/>
      <c r="B187" s="209"/>
      <c r="C187" s="209"/>
      <c r="D187" s="198"/>
      <c r="E187" s="198"/>
      <c r="F187" s="198"/>
      <c r="G187" s="198"/>
      <c r="H187" s="198"/>
      <c r="I187" s="198"/>
      <c r="J187" s="198"/>
      <c r="K187" s="198"/>
      <c r="L187" s="198"/>
    </row>
    <row r="188" spans="1:12" ht="12.75">
      <c r="A188" s="209"/>
      <c r="B188" s="209"/>
      <c r="C188" s="209"/>
      <c r="D188" s="198"/>
      <c r="E188" s="198"/>
      <c r="F188" s="198"/>
      <c r="G188" s="198"/>
      <c r="H188" s="198"/>
      <c r="I188" s="198"/>
      <c r="J188" s="198"/>
      <c r="K188" s="198"/>
      <c r="L188" s="198"/>
    </row>
    <row r="189" spans="1:12" ht="12.75">
      <c r="A189" s="209"/>
      <c r="B189" s="209"/>
      <c r="C189" s="209"/>
      <c r="D189" s="198"/>
      <c r="E189" s="198"/>
      <c r="F189" s="198"/>
      <c r="G189" s="198"/>
      <c r="H189" s="198"/>
      <c r="I189" s="198"/>
      <c r="J189" s="198"/>
      <c r="K189" s="198"/>
      <c r="L189" s="198"/>
    </row>
    <row r="190" spans="1:12" ht="12.75">
      <c r="A190" s="209"/>
      <c r="B190" s="209"/>
      <c r="C190" s="209"/>
      <c r="D190" s="198"/>
      <c r="E190" s="198"/>
      <c r="F190" s="198"/>
      <c r="G190" s="198"/>
      <c r="H190" s="198"/>
      <c r="I190" s="198"/>
      <c r="J190" s="198"/>
      <c r="K190" s="198"/>
      <c r="L190" s="198"/>
    </row>
    <row r="191" spans="1:12" ht="12.75">
      <c r="A191" s="209"/>
      <c r="B191" s="209"/>
      <c r="C191" s="209"/>
      <c r="D191" s="198"/>
      <c r="E191" s="198"/>
      <c r="F191" s="198"/>
      <c r="G191" s="198"/>
      <c r="H191" s="198"/>
      <c r="I191" s="198"/>
      <c r="J191" s="198"/>
      <c r="K191" s="198"/>
      <c r="L191" s="198"/>
    </row>
    <row r="192" spans="1:12" ht="12.75">
      <c r="A192" s="209"/>
      <c r="B192" s="209"/>
      <c r="C192" s="209"/>
      <c r="D192" s="198"/>
      <c r="E192" s="198"/>
      <c r="F192" s="198"/>
      <c r="G192" s="198"/>
      <c r="H192" s="198"/>
      <c r="I192" s="198"/>
      <c r="J192" s="198"/>
      <c r="K192" s="198"/>
      <c r="L192" s="198"/>
    </row>
    <row r="193" spans="1:12" ht="12.75">
      <c r="A193" s="209"/>
      <c r="B193" s="209"/>
      <c r="C193" s="209"/>
      <c r="D193" s="198"/>
      <c r="E193" s="198"/>
      <c r="F193" s="198"/>
      <c r="G193" s="198"/>
      <c r="H193" s="198"/>
      <c r="I193" s="198"/>
      <c r="J193" s="198"/>
      <c r="K193" s="198"/>
      <c r="L193" s="198"/>
    </row>
    <row r="194" spans="1:12" ht="12.75">
      <c r="A194" s="209"/>
      <c r="B194" s="209"/>
      <c r="C194" s="209"/>
      <c r="D194" s="198"/>
      <c r="E194" s="198"/>
      <c r="F194" s="198"/>
      <c r="G194" s="198"/>
      <c r="H194" s="198"/>
      <c r="I194" s="198"/>
      <c r="J194" s="198"/>
      <c r="K194" s="198"/>
      <c r="L194" s="198"/>
    </row>
    <row r="195" spans="1:12" ht="12.75">
      <c r="A195" s="209"/>
      <c r="B195" s="209"/>
      <c r="C195" s="209"/>
      <c r="D195" s="198"/>
      <c r="E195" s="198"/>
      <c r="F195" s="198"/>
      <c r="G195" s="198"/>
      <c r="H195" s="198"/>
      <c r="I195" s="198"/>
      <c r="J195" s="198"/>
      <c r="K195" s="198"/>
      <c r="L195" s="198"/>
    </row>
    <row r="196" spans="1:12" ht="12.75">
      <c r="A196" s="209"/>
      <c r="B196" s="209"/>
      <c r="C196" s="209"/>
      <c r="D196" s="198"/>
      <c r="E196" s="198"/>
      <c r="F196" s="198"/>
      <c r="G196" s="198"/>
      <c r="H196" s="198"/>
      <c r="I196" s="198"/>
      <c r="J196" s="198"/>
      <c r="K196" s="198"/>
      <c r="L196" s="198"/>
    </row>
    <row r="197" spans="1:12" ht="12.75">
      <c r="A197" s="209"/>
      <c r="B197" s="209"/>
      <c r="C197" s="209"/>
      <c r="D197" s="198"/>
      <c r="E197" s="198"/>
      <c r="F197" s="198"/>
      <c r="G197" s="198"/>
      <c r="H197" s="198"/>
      <c r="I197" s="198"/>
      <c r="J197" s="198"/>
      <c r="K197" s="198"/>
      <c r="L197" s="198"/>
    </row>
    <row r="198" spans="1:12" ht="12.75">
      <c r="A198" s="209"/>
      <c r="B198" s="209"/>
      <c r="C198" s="209"/>
      <c r="D198" s="198"/>
      <c r="E198" s="198"/>
      <c r="F198" s="198"/>
      <c r="G198" s="198"/>
      <c r="H198" s="198"/>
      <c r="I198" s="198"/>
      <c r="J198" s="198"/>
      <c r="K198" s="198"/>
      <c r="L198" s="198"/>
    </row>
    <row r="199" spans="1:12" ht="12.75">
      <c r="A199" s="209"/>
      <c r="B199" s="209"/>
      <c r="C199" s="209"/>
      <c r="D199" s="198"/>
      <c r="E199" s="198"/>
      <c r="F199" s="198"/>
      <c r="G199" s="198"/>
      <c r="H199" s="198"/>
      <c r="I199" s="198"/>
      <c r="J199" s="198"/>
      <c r="K199" s="198"/>
      <c r="L199" s="198"/>
    </row>
    <row r="200" spans="1:12" ht="12.75">
      <c r="A200" s="209"/>
      <c r="B200" s="209"/>
      <c r="C200" s="209"/>
      <c r="D200" s="198"/>
      <c r="E200" s="198"/>
      <c r="F200" s="198"/>
      <c r="G200" s="198"/>
      <c r="H200" s="198"/>
      <c r="I200" s="198"/>
      <c r="J200" s="198"/>
      <c r="K200" s="198"/>
      <c r="L200" s="198"/>
    </row>
    <row r="201" spans="1:12" ht="12.75">
      <c r="A201" s="209"/>
      <c r="B201" s="209"/>
      <c r="C201" s="209"/>
      <c r="D201" s="198"/>
      <c r="E201" s="198"/>
      <c r="F201" s="198"/>
      <c r="G201" s="198"/>
      <c r="H201" s="198"/>
      <c r="I201" s="198"/>
      <c r="J201" s="198"/>
      <c r="K201" s="198"/>
      <c r="L201" s="198"/>
    </row>
    <row r="202" spans="1:12" ht="12.75">
      <c r="A202" s="209"/>
      <c r="B202" s="209"/>
      <c r="C202" s="209"/>
      <c r="D202" s="198"/>
      <c r="E202" s="198"/>
      <c r="F202" s="198"/>
      <c r="G202" s="198"/>
      <c r="H202" s="198"/>
      <c r="I202" s="198"/>
      <c r="J202" s="198"/>
      <c r="K202" s="198"/>
      <c r="L202" s="198"/>
    </row>
    <row r="203" spans="1:12" ht="12.75">
      <c r="A203" s="209"/>
      <c r="B203" s="209"/>
      <c r="C203" s="209"/>
      <c r="D203" s="198"/>
      <c r="E203" s="198"/>
      <c r="F203" s="198"/>
      <c r="G203" s="198"/>
      <c r="H203" s="198"/>
      <c r="I203" s="198"/>
      <c r="J203" s="198"/>
      <c r="K203" s="198"/>
      <c r="L203" s="198"/>
    </row>
    <row r="204" spans="1:12" ht="12.75">
      <c r="A204" s="209"/>
      <c r="B204" s="209"/>
      <c r="C204" s="209"/>
      <c r="D204" s="198"/>
      <c r="E204" s="198"/>
      <c r="F204" s="198"/>
      <c r="G204" s="198"/>
      <c r="H204" s="198"/>
      <c r="I204" s="198"/>
      <c r="J204" s="198"/>
      <c r="K204" s="198"/>
      <c r="L204" s="198"/>
    </row>
    <row r="205" spans="1:12" ht="12.75">
      <c r="A205" s="209"/>
      <c r="B205" s="209"/>
      <c r="C205" s="209"/>
      <c r="D205" s="198"/>
      <c r="E205" s="198"/>
      <c r="F205" s="198"/>
      <c r="G205" s="198"/>
      <c r="H205" s="198"/>
      <c r="I205" s="198"/>
      <c r="J205" s="198"/>
      <c r="K205" s="198"/>
      <c r="L205" s="198"/>
    </row>
    <row r="206" spans="1:12" ht="12.75">
      <c r="A206" s="209"/>
      <c r="B206" s="209"/>
      <c r="C206" s="209"/>
      <c r="D206" s="198"/>
      <c r="E206" s="198"/>
      <c r="F206" s="198"/>
      <c r="G206" s="198"/>
      <c r="H206" s="198"/>
      <c r="I206" s="198"/>
      <c r="J206" s="198"/>
      <c r="K206" s="198"/>
      <c r="L206" s="198"/>
    </row>
    <row r="207" spans="1:12" ht="12.75">
      <c r="A207" s="209"/>
      <c r="B207" s="209"/>
      <c r="C207" s="209"/>
      <c r="D207" s="198"/>
      <c r="E207" s="198"/>
      <c r="F207" s="198"/>
      <c r="G207" s="198"/>
      <c r="H207" s="198"/>
      <c r="I207" s="198"/>
      <c r="J207" s="198"/>
      <c r="K207" s="198"/>
      <c r="L207" s="198"/>
    </row>
    <row r="208" spans="1:12" ht="12.75">
      <c r="A208" s="209"/>
      <c r="B208" s="209"/>
      <c r="C208" s="209"/>
      <c r="D208" s="198"/>
      <c r="E208" s="198"/>
      <c r="F208" s="198"/>
      <c r="G208" s="198"/>
      <c r="H208" s="198"/>
      <c r="I208" s="198"/>
      <c r="J208" s="198"/>
      <c r="K208" s="198"/>
      <c r="L208" s="198"/>
    </row>
    <row r="209" spans="1:12" ht="12.75">
      <c r="A209" s="209"/>
      <c r="B209" s="209"/>
      <c r="C209" s="209"/>
      <c r="D209" s="198"/>
      <c r="E209" s="198"/>
      <c r="F209" s="198"/>
      <c r="G209" s="198"/>
      <c r="H209" s="198"/>
      <c r="I209" s="198"/>
      <c r="J209" s="198"/>
      <c r="K209" s="198"/>
      <c r="L209" s="198"/>
    </row>
    <row r="210" spans="1:12" ht="12.75">
      <c r="A210" s="209"/>
      <c r="B210" s="209"/>
      <c r="C210" s="209"/>
      <c r="D210" s="198"/>
      <c r="E210" s="198"/>
      <c r="F210" s="198"/>
      <c r="G210" s="198"/>
      <c r="H210" s="198"/>
      <c r="I210" s="198"/>
      <c r="J210" s="198"/>
      <c r="K210" s="198"/>
      <c r="L210" s="198"/>
    </row>
    <row r="211" spans="1:12" ht="12.75">
      <c r="A211" s="209"/>
      <c r="B211" s="209"/>
      <c r="C211" s="209"/>
      <c r="D211" s="198"/>
      <c r="E211" s="198"/>
      <c r="F211" s="198"/>
      <c r="G211" s="198"/>
      <c r="H211" s="198"/>
      <c r="I211" s="198"/>
      <c r="J211" s="198"/>
      <c r="K211" s="198"/>
      <c r="L211" s="198"/>
    </row>
    <row r="212" spans="1:12" ht="12.75">
      <c r="A212" s="209"/>
      <c r="B212" s="209"/>
      <c r="C212" s="209"/>
      <c r="D212" s="198"/>
      <c r="E212" s="198"/>
      <c r="F212" s="198"/>
      <c r="G212" s="198"/>
      <c r="H212" s="198"/>
      <c r="I212" s="198"/>
      <c r="J212" s="198"/>
      <c r="K212" s="198"/>
      <c r="L212" s="198"/>
    </row>
    <row r="213" spans="1:12" ht="12.75">
      <c r="A213" s="209"/>
      <c r="B213" s="209"/>
      <c r="C213" s="209"/>
      <c r="D213" s="198"/>
      <c r="E213" s="198"/>
      <c r="F213" s="198"/>
      <c r="G213" s="198"/>
      <c r="H213" s="198"/>
      <c r="I213" s="198"/>
      <c r="J213" s="198"/>
      <c r="K213" s="198"/>
      <c r="L213" s="198"/>
    </row>
    <row r="214" spans="1:12" ht="12.75">
      <c r="A214" s="209"/>
      <c r="B214" s="209"/>
      <c r="C214" s="209"/>
      <c r="D214" s="198"/>
      <c r="E214" s="198"/>
      <c r="F214" s="198"/>
      <c r="G214" s="198"/>
      <c r="H214" s="198"/>
      <c r="I214" s="198"/>
      <c r="J214" s="198"/>
      <c r="K214" s="198"/>
      <c r="L214" s="198"/>
    </row>
    <row r="215" spans="1:12" ht="12.75">
      <c r="A215" s="209"/>
      <c r="B215" s="209"/>
      <c r="C215" s="209"/>
      <c r="D215" s="198"/>
      <c r="E215" s="198"/>
      <c r="F215" s="198"/>
      <c r="G215" s="198"/>
      <c r="H215" s="198"/>
      <c r="I215" s="198"/>
      <c r="J215" s="198"/>
      <c r="K215" s="198"/>
      <c r="L215" s="198"/>
    </row>
    <row r="216" spans="1:12" ht="12.75">
      <c r="A216" s="209"/>
      <c r="B216" s="209"/>
      <c r="C216" s="209"/>
      <c r="D216" s="198"/>
      <c r="E216" s="198"/>
      <c r="F216" s="198"/>
      <c r="G216" s="198"/>
      <c r="H216" s="198"/>
      <c r="I216" s="198"/>
      <c r="J216" s="198"/>
      <c r="K216" s="198"/>
      <c r="L216" s="198"/>
    </row>
    <row r="217" spans="1:12" ht="12.75">
      <c r="A217" s="209"/>
      <c r="B217" s="209"/>
      <c r="C217" s="209"/>
      <c r="D217" s="198"/>
      <c r="E217" s="198"/>
      <c r="F217" s="198"/>
      <c r="G217" s="198"/>
      <c r="H217" s="198"/>
      <c r="I217" s="198"/>
      <c r="J217" s="198"/>
      <c r="K217" s="198"/>
      <c r="L217" s="198"/>
    </row>
    <row r="218" spans="1:12" ht="12.75">
      <c r="A218" s="209"/>
      <c r="B218" s="209"/>
      <c r="C218" s="209"/>
      <c r="D218" s="198"/>
      <c r="E218" s="198"/>
      <c r="F218" s="198"/>
      <c r="G218" s="198"/>
      <c r="H218" s="198"/>
      <c r="I218" s="198"/>
      <c r="J218" s="198"/>
      <c r="K218" s="198"/>
      <c r="L218" s="198"/>
    </row>
    <row r="219" spans="1:12" ht="12.75">
      <c r="A219" s="209"/>
      <c r="B219" s="209"/>
      <c r="C219" s="209"/>
      <c r="D219" s="198"/>
      <c r="E219" s="198"/>
      <c r="F219" s="198"/>
      <c r="G219" s="198"/>
      <c r="H219" s="198"/>
      <c r="I219" s="198"/>
      <c r="J219" s="198"/>
      <c r="K219" s="198"/>
      <c r="L219" s="198"/>
    </row>
    <row r="220" spans="1:12" ht="12.75">
      <c r="A220" s="209"/>
      <c r="B220" s="209"/>
      <c r="C220" s="209"/>
      <c r="D220" s="198"/>
      <c r="E220" s="198"/>
      <c r="F220" s="198"/>
      <c r="G220" s="198"/>
      <c r="H220" s="198"/>
      <c r="I220" s="198"/>
      <c r="J220" s="198"/>
      <c r="K220" s="198"/>
      <c r="L220" s="198"/>
    </row>
    <row r="221" spans="1:12" ht="12.75">
      <c r="A221" s="209"/>
      <c r="B221" s="209"/>
      <c r="C221" s="209"/>
      <c r="D221" s="198"/>
      <c r="E221" s="198"/>
      <c r="F221" s="198"/>
      <c r="G221" s="198"/>
      <c r="H221" s="198"/>
      <c r="I221" s="198"/>
      <c r="J221" s="198"/>
      <c r="K221" s="198"/>
      <c r="L221" s="198"/>
    </row>
    <row r="222" spans="1:12" ht="12.75">
      <c r="A222" s="209"/>
      <c r="B222" s="209"/>
      <c r="C222" s="209"/>
      <c r="D222" s="198"/>
      <c r="E222" s="198"/>
      <c r="F222" s="198"/>
      <c r="G222" s="198"/>
      <c r="H222" s="198"/>
      <c r="I222" s="198"/>
      <c r="J222" s="198"/>
      <c r="K222" s="198"/>
      <c r="L222" s="198"/>
    </row>
    <row r="223" spans="1:12" ht="12.75">
      <c r="A223" s="209"/>
      <c r="B223" s="209"/>
      <c r="C223" s="209"/>
      <c r="D223" s="198"/>
      <c r="E223" s="198"/>
      <c r="F223" s="198"/>
      <c r="G223" s="198"/>
      <c r="H223" s="198"/>
      <c r="I223" s="198"/>
      <c r="J223" s="198"/>
      <c r="K223" s="198"/>
      <c r="L223" s="198"/>
    </row>
    <row r="224" spans="1:12" ht="12.75">
      <c r="A224" s="209"/>
      <c r="B224" s="209"/>
      <c r="C224" s="209"/>
      <c r="D224" s="198"/>
      <c r="E224" s="198"/>
      <c r="F224" s="198"/>
      <c r="G224" s="198"/>
      <c r="H224" s="198"/>
      <c r="I224" s="198"/>
      <c r="J224" s="198"/>
      <c r="K224" s="198"/>
      <c r="L224" s="198"/>
    </row>
    <row r="225" spans="1:12" ht="12.75">
      <c r="A225" s="209"/>
      <c r="B225" s="209"/>
      <c r="C225" s="209"/>
      <c r="D225" s="198"/>
      <c r="E225" s="198"/>
      <c r="F225" s="198"/>
      <c r="G225" s="198"/>
      <c r="H225" s="198"/>
      <c r="I225" s="198"/>
      <c r="J225" s="198"/>
      <c r="K225" s="198"/>
      <c r="L225" s="198"/>
    </row>
    <row r="226" spans="1:12" ht="12.75">
      <c r="A226" s="209"/>
      <c r="B226" s="209"/>
      <c r="C226" s="209"/>
      <c r="D226" s="198"/>
      <c r="E226" s="198"/>
      <c r="F226" s="198"/>
      <c r="G226" s="198"/>
      <c r="H226" s="198"/>
      <c r="I226" s="198"/>
      <c r="J226" s="198"/>
      <c r="K226" s="198"/>
      <c r="L226" s="198"/>
    </row>
    <row r="227" spans="1:12" ht="12.75">
      <c r="A227" s="209"/>
      <c r="B227" s="209"/>
      <c r="C227" s="209"/>
      <c r="D227" s="198"/>
      <c r="E227" s="198"/>
      <c r="F227" s="198"/>
      <c r="G227" s="198"/>
      <c r="H227" s="198"/>
      <c r="I227" s="198"/>
      <c r="J227" s="198"/>
      <c r="K227" s="198"/>
      <c r="L227" s="198"/>
    </row>
    <row r="228" spans="1:12" ht="12.75">
      <c r="A228" s="209"/>
      <c r="B228" s="209"/>
      <c r="C228" s="209"/>
      <c r="D228" s="198"/>
      <c r="E228" s="198"/>
      <c r="F228" s="198"/>
      <c r="G228" s="198"/>
      <c r="H228" s="198"/>
      <c r="I228" s="198"/>
      <c r="J228" s="198"/>
      <c r="K228" s="198"/>
      <c r="L228" s="198"/>
    </row>
    <row r="229" spans="1:12" ht="12.75">
      <c r="A229" s="209"/>
      <c r="B229" s="209"/>
      <c r="C229" s="209"/>
      <c r="D229" s="198"/>
      <c r="E229" s="198"/>
      <c r="F229" s="198"/>
      <c r="G229" s="198"/>
      <c r="H229" s="198"/>
      <c r="I229" s="198"/>
      <c r="J229" s="198"/>
      <c r="K229" s="198"/>
      <c r="L229" s="198"/>
    </row>
    <row r="230" spans="1:12" ht="12.75">
      <c r="A230" s="209"/>
      <c r="B230" s="209"/>
      <c r="C230" s="209"/>
      <c r="D230" s="198"/>
      <c r="E230" s="198"/>
      <c r="F230" s="198"/>
      <c r="G230" s="198"/>
      <c r="H230" s="198"/>
      <c r="I230" s="198"/>
      <c r="J230" s="198"/>
      <c r="K230" s="198"/>
      <c r="L230" s="198"/>
    </row>
    <row r="231" spans="1:12" ht="12.75">
      <c r="A231" s="209"/>
      <c r="B231" s="209"/>
      <c r="C231" s="209"/>
      <c r="D231" s="198"/>
      <c r="E231" s="198"/>
      <c r="F231" s="198"/>
      <c r="G231" s="198"/>
      <c r="H231" s="198"/>
      <c r="I231" s="198"/>
      <c r="J231" s="198"/>
      <c r="K231" s="198"/>
      <c r="L231" s="198"/>
    </row>
    <row r="232" spans="1:12" ht="12.75">
      <c r="A232" s="209"/>
      <c r="B232" s="209"/>
      <c r="C232" s="209"/>
      <c r="D232" s="198"/>
      <c r="E232" s="198"/>
      <c r="F232" s="198"/>
      <c r="G232" s="198"/>
      <c r="H232" s="198"/>
      <c r="I232" s="198"/>
      <c r="J232" s="198"/>
      <c r="K232" s="198"/>
      <c r="L232" s="198"/>
    </row>
    <row r="233" spans="1:12" ht="12.75">
      <c r="A233" s="209"/>
      <c r="B233" s="209"/>
      <c r="C233" s="209"/>
      <c r="D233" s="198"/>
      <c r="E233" s="198"/>
      <c r="F233" s="198"/>
      <c r="G233" s="198"/>
      <c r="H233" s="198"/>
      <c r="I233" s="198"/>
      <c r="J233" s="198"/>
      <c r="K233" s="198"/>
      <c r="L233" s="198"/>
    </row>
    <row r="234" spans="1:12" ht="12.75">
      <c r="A234" s="209"/>
      <c r="B234" s="209"/>
      <c r="C234" s="209"/>
      <c r="D234" s="198"/>
      <c r="E234" s="198"/>
      <c r="F234" s="198"/>
      <c r="G234" s="198"/>
      <c r="H234" s="198"/>
      <c r="I234" s="198"/>
      <c r="J234" s="198"/>
      <c r="K234" s="198"/>
      <c r="L234" s="198"/>
    </row>
    <row r="235" spans="1:12" ht="12.75">
      <c r="A235" s="209"/>
      <c r="B235" s="209"/>
      <c r="C235" s="209"/>
      <c r="D235" s="198"/>
      <c r="E235" s="198"/>
      <c r="F235" s="198"/>
      <c r="G235" s="198"/>
      <c r="H235" s="198"/>
      <c r="I235" s="198"/>
      <c r="J235" s="198"/>
      <c r="K235" s="198"/>
      <c r="L235" s="198"/>
    </row>
    <row r="236" spans="1:12" ht="12.75">
      <c r="A236" s="209"/>
      <c r="B236" s="209"/>
      <c r="C236" s="209"/>
      <c r="D236" s="198"/>
      <c r="E236" s="198"/>
      <c r="F236" s="198"/>
      <c r="G236" s="198"/>
      <c r="H236" s="198"/>
      <c r="I236" s="198"/>
      <c r="J236" s="198"/>
      <c r="K236" s="198"/>
      <c r="L236" s="198"/>
    </row>
    <row r="237" spans="1:12" ht="12.75">
      <c r="A237" s="209"/>
      <c r="B237" s="209"/>
      <c r="C237" s="209"/>
      <c r="D237" s="198"/>
      <c r="E237" s="198"/>
      <c r="F237" s="198"/>
      <c r="G237" s="198"/>
      <c r="H237" s="198"/>
      <c r="I237" s="198"/>
      <c r="J237" s="198"/>
      <c r="K237" s="198"/>
      <c r="L237" s="198"/>
    </row>
    <row r="238" spans="1:12" ht="12.75">
      <c r="A238" s="209"/>
      <c r="B238" s="209"/>
      <c r="C238" s="209"/>
      <c r="D238" s="198"/>
      <c r="E238" s="198"/>
      <c r="F238" s="198"/>
      <c r="G238" s="198"/>
      <c r="H238" s="198"/>
      <c r="I238" s="198"/>
      <c r="J238" s="198"/>
      <c r="K238" s="198"/>
      <c r="L238" s="198"/>
    </row>
    <row r="239" spans="1:12" ht="12.75">
      <c r="A239" s="209"/>
      <c r="B239" s="209"/>
      <c r="C239" s="209"/>
      <c r="D239" s="198"/>
      <c r="E239" s="198"/>
      <c r="F239" s="198"/>
      <c r="G239" s="198"/>
      <c r="H239" s="198"/>
      <c r="I239" s="198"/>
      <c r="J239" s="198"/>
      <c r="K239" s="198"/>
      <c r="L239" s="198"/>
    </row>
    <row r="240" spans="1:12" ht="12.75">
      <c r="A240" s="209"/>
      <c r="B240" s="209"/>
      <c r="C240" s="209"/>
      <c r="D240" s="198"/>
      <c r="E240" s="198"/>
      <c r="F240" s="198"/>
      <c r="G240" s="198"/>
      <c r="H240" s="198"/>
      <c r="I240" s="198"/>
      <c r="J240" s="198"/>
      <c r="K240" s="198"/>
      <c r="L240" s="198"/>
    </row>
    <row r="241" spans="1:12" ht="12.75">
      <c r="A241" s="209"/>
      <c r="B241" s="209"/>
      <c r="C241" s="209"/>
      <c r="D241" s="198"/>
      <c r="E241" s="198"/>
      <c r="F241" s="198"/>
      <c r="G241" s="198"/>
      <c r="H241" s="198"/>
      <c r="I241" s="198"/>
      <c r="J241" s="198"/>
      <c r="K241" s="198"/>
      <c r="L241" s="198"/>
    </row>
    <row r="242" spans="1:12" ht="12.75">
      <c r="A242" s="209"/>
      <c r="B242" s="209"/>
      <c r="C242" s="209"/>
      <c r="D242" s="198"/>
      <c r="E242" s="198"/>
      <c r="F242" s="198"/>
      <c r="G242" s="198"/>
      <c r="H242" s="198"/>
      <c r="I242" s="198"/>
      <c r="J242" s="198"/>
      <c r="K242" s="198"/>
      <c r="L242" s="198"/>
    </row>
    <row r="243" spans="1:12" ht="12.75">
      <c r="A243" s="209"/>
      <c r="B243" s="209"/>
      <c r="C243" s="209"/>
      <c r="D243" s="198"/>
      <c r="E243" s="198"/>
      <c r="F243" s="198"/>
      <c r="G243" s="198"/>
      <c r="H243" s="198"/>
      <c r="I243" s="198"/>
      <c r="J243" s="198"/>
      <c r="K243" s="198"/>
      <c r="L243" s="198"/>
    </row>
    <row r="244" spans="1:12" ht="12.75">
      <c r="A244" s="209"/>
      <c r="B244" s="209"/>
      <c r="C244" s="209"/>
      <c r="D244" s="198"/>
      <c r="E244" s="198"/>
      <c r="F244" s="198"/>
      <c r="G244" s="198"/>
      <c r="H244" s="198"/>
      <c r="I244" s="198"/>
      <c r="J244" s="198"/>
      <c r="K244" s="198"/>
      <c r="L244" s="198"/>
    </row>
    <row r="245" spans="1:12" ht="12.75">
      <c r="A245" s="209"/>
      <c r="B245" s="209"/>
      <c r="C245" s="209"/>
      <c r="D245" s="198"/>
      <c r="E245" s="198"/>
      <c r="F245" s="198"/>
      <c r="G245" s="198"/>
      <c r="H245" s="198"/>
      <c r="I245" s="198"/>
      <c r="J245" s="198"/>
      <c r="K245" s="198"/>
      <c r="L245" s="198"/>
    </row>
    <row r="246" spans="1:12" ht="12.75">
      <c r="A246" s="209"/>
      <c r="B246" s="209"/>
      <c r="C246" s="209"/>
      <c r="D246" s="198"/>
      <c r="E246" s="198"/>
      <c r="F246" s="198"/>
      <c r="G246" s="198"/>
      <c r="H246" s="198"/>
      <c r="I246" s="198"/>
      <c r="J246" s="198"/>
      <c r="K246" s="198"/>
      <c r="L246" s="198"/>
    </row>
    <row r="247" spans="1:12" ht="12.75">
      <c r="A247" s="209"/>
      <c r="B247" s="209"/>
      <c r="C247" s="209"/>
      <c r="D247" s="198"/>
      <c r="E247" s="198"/>
      <c r="F247" s="198"/>
      <c r="G247" s="198"/>
      <c r="H247" s="198"/>
      <c r="I247" s="198"/>
      <c r="J247" s="198"/>
      <c r="K247" s="198"/>
      <c r="L247" s="198"/>
    </row>
    <row r="248" spans="1:12" ht="12.75">
      <c r="A248" s="209"/>
      <c r="B248" s="209"/>
      <c r="C248" s="209"/>
      <c r="D248" s="198"/>
      <c r="E248" s="198"/>
      <c r="F248" s="198"/>
      <c r="G248" s="198"/>
      <c r="H248" s="198"/>
      <c r="I248" s="198"/>
      <c r="J248" s="198"/>
      <c r="K248" s="198"/>
      <c r="L248" s="198"/>
    </row>
    <row r="249" spans="1:12" ht="12.75">
      <c r="A249" s="209"/>
      <c r="B249" s="209"/>
      <c r="C249" s="209"/>
      <c r="D249" s="198"/>
      <c r="E249" s="198"/>
      <c r="F249" s="198"/>
      <c r="G249" s="198"/>
      <c r="H249" s="198"/>
      <c r="I249" s="198"/>
      <c r="J249" s="198"/>
      <c r="K249" s="198"/>
      <c r="L249" s="198"/>
    </row>
    <row r="250" spans="1:12" ht="12.75">
      <c r="A250" s="209"/>
      <c r="B250" s="209"/>
      <c r="C250" s="209"/>
      <c r="D250" s="198"/>
      <c r="E250" s="198"/>
      <c r="F250" s="198"/>
      <c r="G250" s="198"/>
      <c r="H250" s="198"/>
      <c r="I250" s="198"/>
      <c r="J250" s="198"/>
      <c r="K250" s="198"/>
      <c r="L250" s="198"/>
    </row>
    <row r="251" spans="1:12" ht="12.75">
      <c r="A251" s="209"/>
      <c r="B251" s="209"/>
      <c r="C251" s="209"/>
      <c r="D251" s="198"/>
      <c r="E251" s="198"/>
      <c r="F251" s="198"/>
      <c r="G251" s="198"/>
      <c r="H251" s="198"/>
      <c r="I251" s="198"/>
      <c r="J251" s="198"/>
      <c r="K251" s="198"/>
      <c r="L251" s="198"/>
    </row>
    <row r="252" spans="1:12" ht="12.75">
      <c r="A252" s="209"/>
      <c r="B252" s="209"/>
      <c r="C252" s="209"/>
      <c r="D252" s="198"/>
      <c r="E252" s="198"/>
      <c r="F252" s="198"/>
      <c r="G252" s="198"/>
      <c r="H252" s="198"/>
      <c r="I252" s="198"/>
      <c r="J252" s="198"/>
      <c r="K252" s="198"/>
      <c r="L252" s="198"/>
    </row>
    <row r="253" spans="1:12" ht="12.75">
      <c r="A253" s="209"/>
      <c r="B253" s="209"/>
      <c r="C253" s="209"/>
      <c r="D253" s="198"/>
      <c r="E253" s="198"/>
      <c r="F253" s="198"/>
      <c r="G253" s="198"/>
      <c r="H253" s="198"/>
      <c r="I253" s="198"/>
      <c r="J253" s="198"/>
      <c r="K253" s="198"/>
      <c r="L253" s="198"/>
    </row>
    <row r="254" spans="1:12" ht="12.75">
      <c r="A254" s="209"/>
      <c r="B254" s="209"/>
      <c r="C254" s="209"/>
      <c r="D254" s="198"/>
      <c r="E254" s="198"/>
      <c r="F254" s="198"/>
      <c r="G254" s="198"/>
      <c r="H254" s="198"/>
      <c r="I254" s="198"/>
      <c r="J254" s="198"/>
      <c r="K254" s="198"/>
      <c r="L254" s="198"/>
    </row>
    <row r="255" spans="1:12" ht="12.75">
      <c r="A255" s="209"/>
      <c r="B255" s="209"/>
      <c r="C255" s="209"/>
      <c r="D255" s="198"/>
      <c r="E255" s="198"/>
      <c r="F255" s="198"/>
      <c r="G255" s="198"/>
      <c r="H255" s="198"/>
      <c r="I255" s="198"/>
      <c r="J255" s="198"/>
      <c r="K255" s="198"/>
      <c r="L255" s="198"/>
    </row>
    <row r="256" spans="1:12" ht="12.75">
      <c r="A256" s="209"/>
      <c r="B256" s="209"/>
      <c r="C256" s="209"/>
      <c r="D256" s="198"/>
      <c r="E256" s="198"/>
      <c r="F256" s="198"/>
      <c r="G256" s="198"/>
      <c r="H256" s="198"/>
      <c r="I256" s="198"/>
      <c r="J256" s="198"/>
      <c r="K256" s="198"/>
      <c r="L256" s="198"/>
    </row>
    <row r="257" spans="1:12" ht="12.75">
      <c r="A257" s="209"/>
      <c r="B257" s="209"/>
      <c r="C257" s="209"/>
      <c r="D257" s="198"/>
      <c r="E257" s="198"/>
      <c r="F257" s="198"/>
      <c r="G257" s="198"/>
      <c r="H257" s="198"/>
      <c r="I257" s="198"/>
      <c r="J257" s="198"/>
      <c r="K257" s="198"/>
      <c r="L257" s="198"/>
    </row>
    <row r="258" spans="1:12" ht="12.75">
      <c r="A258" s="209"/>
      <c r="B258" s="209"/>
      <c r="C258" s="209"/>
      <c r="D258" s="198"/>
      <c r="E258" s="198"/>
      <c r="F258" s="198"/>
      <c r="G258" s="198"/>
      <c r="H258" s="198"/>
      <c r="I258" s="198"/>
      <c r="J258" s="198"/>
      <c r="K258" s="198"/>
      <c r="L258" s="198"/>
    </row>
    <row r="259" spans="1:12" ht="12.75">
      <c r="A259" s="209"/>
      <c r="B259" s="209"/>
      <c r="C259" s="209"/>
      <c r="D259" s="198"/>
      <c r="E259" s="198"/>
      <c r="F259" s="198"/>
      <c r="G259" s="198"/>
      <c r="H259" s="198"/>
      <c r="I259" s="198"/>
      <c r="J259" s="198"/>
      <c r="K259" s="198"/>
      <c r="L259" s="198"/>
    </row>
    <row r="260" spans="1:12" ht="12.75">
      <c r="A260" s="209"/>
      <c r="B260" s="209"/>
      <c r="C260" s="209"/>
      <c r="D260" s="198"/>
      <c r="E260" s="198"/>
      <c r="F260" s="198"/>
      <c r="G260" s="198"/>
      <c r="H260" s="198"/>
      <c r="I260" s="198"/>
      <c r="J260" s="198"/>
      <c r="K260" s="198"/>
      <c r="L260" s="198"/>
    </row>
    <row r="261" spans="1:12" ht="12.75">
      <c r="A261" s="209"/>
      <c r="B261" s="209"/>
      <c r="C261" s="209"/>
      <c r="D261" s="198"/>
      <c r="E261" s="198"/>
      <c r="F261" s="198"/>
      <c r="G261" s="198"/>
      <c r="H261" s="198"/>
      <c r="I261" s="198"/>
      <c r="J261" s="198"/>
      <c r="K261" s="198"/>
      <c r="L261" s="198"/>
    </row>
    <row r="262" spans="1:12" ht="12.75">
      <c r="A262" s="209"/>
      <c r="B262" s="209"/>
      <c r="C262" s="209"/>
      <c r="D262" s="198"/>
      <c r="E262" s="198"/>
      <c r="F262" s="198"/>
      <c r="G262" s="198"/>
      <c r="H262" s="198"/>
      <c r="I262" s="198"/>
      <c r="J262" s="198"/>
      <c r="K262" s="198"/>
      <c r="L262" s="198"/>
    </row>
    <row r="263" spans="1:12" ht="12.75">
      <c r="A263" s="209"/>
      <c r="B263" s="209"/>
      <c r="C263" s="209"/>
      <c r="D263" s="198"/>
      <c r="E263" s="198"/>
      <c r="F263" s="198"/>
      <c r="G263" s="198"/>
      <c r="H263" s="198"/>
      <c r="I263" s="198"/>
      <c r="J263" s="198"/>
      <c r="K263" s="198"/>
      <c r="L263" s="198"/>
    </row>
    <row r="264" spans="1:12" ht="12.75">
      <c r="A264" s="209"/>
      <c r="B264" s="209"/>
      <c r="C264" s="209"/>
      <c r="D264" s="198"/>
      <c r="E264" s="198"/>
      <c r="F264" s="198"/>
      <c r="G264" s="198"/>
      <c r="H264" s="198"/>
      <c r="I264" s="198"/>
      <c r="J264" s="198"/>
      <c r="K264" s="198"/>
      <c r="L264" s="198"/>
    </row>
    <row r="265" spans="1:12" ht="12.75">
      <c r="A265" s="209"/>
      <c r="B265" s="209"/>
      <c r="C265" s="209"/>
      <c r="D265" s="198"/>
      <c r="E265" s="198"/>
      <c r="F265" s="198"/>
      <c r="G265" s="198"/>
      <c r="H265" s="198"/>
      <c r="I265" s="198"/>
      <c r="J265" s="198"/>
      <c r="K265" s="198"/>
      <c r="L265" s="198"/>
    </row>
    <row r="266" spans="1:12" ht="12.75">
      <c r="A266" s="209"/>
      <c r="B266" s="209"/>
      <c r="C266" s="209"/>
      <c r="D266" s="198"/>
      <c r="E266" s="198"/>
      <c r="F266" s="198"/>
      <c r="G266" s="198"/>
      <c r="H266" s="198"/>
      <c r="I266" s="198"/>
      <c r="J266" s="198"/>
      <c r="K266" s="198"/>
      <c r="L266" s="198"/>
    </row>
    <row r="267" spans="1:12" ht="12.75">
      <c r="A267" s="209"/>
      <c r="B267" s="209"/>
      <c r="C267" s="209"/>
      <c r="D267" s="198"/>
      <c r="E267" s="198"/>
      <c r="F267" s="198"/>
      <c r="G267" s="198"/>
      <c r="H267" s="198"/>
      <c r="I267" s="198"/>
      <c r="J267" s="198"/>
      <c r="K267" s="198"/>
      <c r="L267" s="198"/>
    </row>
    <row r="268" spans="1:12" ht="12.75">
      <c r="A268" s="209"/>
      <c r="B268" s="209"/>
      <c r="C268" s="209"/>
      <c r="D268" s="198"/>
      <c r="E268" s="198"/>
      <c r="F268" s="198"/>
      <c r="G268" s="198"/>
      <c r="H268" s="198"/>
      <c r="I268" s="198"/>
      <c r="J268" s="198"/>
      <c r="K268" s="198"/>
      <c r="L268" s="198"/>
    </row>
    <row r="269" spans="1:12" ht="12.75">
      <c r="A269" s="209"/>
      <c r="B269" s="209"/>
      <c r="C269" s="209"/>
      <c r="D269" s="198"/>
      <c r="E269" s="198"/>
      <c r="F269" s="198"/>
      <c r="G269" s="198"/>
      <c r="H269" s="198"/>
      <c r="I269" s="198"/>
      <c r="J269" s="198"/>
      <c r="K269" s="198"/>
      <c r="L269" s="198"/>
    </row>
    <row r="270" spans="1:12" ht="12.75">
      <c r="A270" s="209"/>
      <c r="B270" s="209"/>
      <c r="C270" s="209"/>
      <c r="D270" s="198"/>
      <c r="E270" s="198"/>
      <c r="F270" s="198"/>
      <c r="G270" s="198"/>
      <c r="H270" s="198"/>
      <c r="I270" s="198"/>
      <c r="J270" s="198"/>
      <c r="K270" s="198"/>
      <c r="L270" s="198"/>
    </row>
    <row r="271" spans="1:12" ht="12.75">
      <c r="A271" s="209"/>
      <c r="B271" s="209"/>
      <c r="C271" s="209"/>
      <c r="D271" s="198"/>
      <c r="E271" s="198"/>
      <c r="F271" s="198"/>
      <c r="G271" s="198"/>
      <c r="H271" s="198"/>
      <c r="I271" s="198"/>
      <c r="J271" s="198"/>
      <c r="K271" s="198"/>
      <c r="L271" s="198"/>
    </row>
    <row r="272" spans="1:12" ht="12.75">
      <c r="A272" s="209"/>
      <c r="B272" s="209"/>
      <c r="C272" s="209"/>
      <c r="D272" s="198"/>
      <c r="E272" s="198"/>
      <c r="F272" s="198"/>
      <c r="G272" s="198"/>
      <c r="H272" s="198"/>
      <c r="I272" s="198"/>
      <c r="J272" s="198"/>
      <c r="K272" s="198"/>
      <c r="L272" s="198"/>
    </row>
    <row r="273" spans="1:12" ht="12.75">
      <c r="A273" s="209"/>
      <c r="B273" s="209"/>
      <c r="C273" s="209"/>
      <c r="D273" s="198"/>
      <c r="E273" s="198"/>
      <c r="F273" s="198"/>
      <c r="G273" s="198"/>
      <c r="H273" s="198"/>
      <c r="I273" s="198"/>
      <c r="J273" s="198"/>
      <c r="K273" s="198"/>
      <c r="L273" s="198"/>
    </row>
    <row r="274" spans="1:12" ht="12.75">
      <c r="A274" s="209"/>
      <c r="B274" s="209"/>
      <c r="C274" s="209"/>
      <c r="D274" s="198"/>
      <c r="E274" s="198"/>
      <c r="F274" s="198"/>
      <c r="G274" s="198"/>
      <c r="H274" s="198"/>
      <c r="I274" s="198"/>
      <c r="J274" s="198"/>
      <c r="K274" s="198"/>
      <c r="L274" s="198"/>
    </row>
    <row r="275" spans="1:12" ht="12.75">
      <c r="A275" s="209"/>
      <c r="B275" s="209"/>
      <c r="C275" s="209"/>
      <c r="D275" s="198"/>
      <c r="E275" s="198"/>
      <c r="F275" s="198"/>
      <c r="G275" s="198"/>
      <c r="H275" s="198"/>
      <c r="I275" s="198"/>
      <c r="J275" s="198"/>
      <c r="K275" s="198"/>
      <c r="L275" s="198"/>
    </row>
    <row r="276" spans="1:12" ht="12.75">
      <c r="A276" s="209"/>
      <c r="B276" s="209"/>
      <c r="C276" s="209"/>
      <c r="D276" s="198"/>
      <c r="E276" s="198"/>
      <c r="F276" s="198"/>
      <c r="G276" s="198"/>
      <c r="H276" s="198"/>
      <c r="I276" s="198"/>
      <c r="J276" s="198"/>
      <c r="K276" s="198"/>
      <c r="L276" s="198"/>
    </row>
    <row r="277" spans="1:12" ht="12.75">
      <c r="A277" s="209"/>
      <c r="B277" s="209"/>
      <c r="C277" s="209"/>
      <c r="D277" s="198"/>
      <c r="E277" s="198"/>
      <c r="F277" s="198"/>
      <c r="G277" s="198"/>
      <c r="H277" s="198"/>
      <c r="I277" s="198"/>
      <c r="J277" s="198"/>
      <c r="K277" s="198"/>
      <c r="L277" s="198"/>
    </row>
    <row r="278" spans="1:12" ht="12.75">
      <c r="A278" s="209"/>
      <c r="B278" s="209"/>
      <c r="C278" s="209"/>
      <c r="D278" s="198"/>
      <c r="E278" s="198"/>
      <c r="F278" s="198"/>
      <c r="G278" s="198"/>
      <c r="H278" s="198"/>
      <c r="I278" s="198"/>
      <c r="J278" s="198"/>
      <c r="K278" s="198"/>
      <c r="L278" s="198"/>
    </row>
    <row r="279" spans="1:12" ht="12.75">
      <c r="A279" s="209"/>
      <c r="B279" s="209"/>
      <c r="C279" s="209"/>
      <c r="D279" s="198"/>
      <c r="E279" s="198"/>
      <c r="F279" s="198"/>
      <c r="G279" s="198"/>
      <c r="H279" s="198"/>
      <c r="I279" s="198"/>
      <c r="J279" s="198"/>
      <c r="K279" s="198"/>
      <c r="L279" s="198"/>
    </row>
    <row r="280" spans="1:12" ht="12.75">
      <c r="A280" s="209"/>
      <c r="B280" s="209"/>
      <c r="C280" s="209"/>
      <c r="D280" s="198"/>
      <c r="E280" s="198"/>
      <c r="F280" s="198"/>
      <c r="G280" s="198"/>
      <c r="H280" s="198"/>
      <c r="I280" s="198"/>
      <c r="J280" s="198"/>
      <c r="K280" s="198"/>
      <c r="L280" s="198"/>
    </row>
    <row r="281" spans="1:12" ht="12.75">
      <c r="A281" s="209"/>
      <c r="B281" s="209"/>
      <c r="C281" s="209"/>
      <c r="D281" s="198"/>
      <c r="E281" s="198"/>
      <c r="F281" s="198"/>
      <c r="G281" s="198"/>
      <c r="H281" s="198"/>
      <c r="I281" s="198"/>
      <c r="J281" s="198"/>
      <c r="K281" s="198"/>
      <c r="L281" s="198"/>
    </row>
    <row r="282" spans="1:12" ht="12.75">
      <c r="A282" s="209"/>
      <c r="B282" s="209"/>
      <c r="C282" s="209"/>
      <c r="D282" s="198"/>
      <c r="E282" s="198"/>
      <c r="F282" s="198"/>
      <c r="G282" s="198"/>
      <c r="H282" s="198"/>
      <c r="I282" s="198"/>
      <c r="J282" s="198"/>
      <c r="K282" s="198"/>
      <c r="L282" s="198"/>
    </row>
    <row r="283" spans="1:12" ht="12.75">
      <c r="A283" s="209"/>
      <c r="B283" s="209"/>
      <c r="C283" s="209"/>
      <c r="D283" s="198"/>
      <c r="E283" s="198"/>
      <c r="F283" s="198"/>
      <c r="G283" s="198"/>
      <c r="H283" s="198"/>
      <c r="I283" s="198"/>
      <c r="J283" s="198"/>
      <c r="K283" s="198"/>
      <c r="L283" s="198"/>
    </row>
    <row r="284" spans="1:12" ht="12.75">
      <c r="A284" s="209"/>
      <c r="B284" s="209"/>
      <c r="C284" s="209"/>
      <c r="D284" s="198"/>
      <c r="E284" s="198"/>
      <c r="F284" s="198"/>
      <c r="G284" s="198"/>
      <c r="H284" s="198"/>
      <c r="I284" s="198"/>
      <c r="J284" s="198"/>
      <c r="K284" s="198"/>
      <c r="L284" s="198"/>
    </row>
    <row r="285" spans="1:12" ht="12.75">
      <c r="A285" s="209"/>
      <c r="B285" s="209"/>
      <c r="C285" s="209"/>
      <c r="D285" s="198"/>
      <c r="E285" s="198"/>
      <c r="F285" s="198"/>
      <c r="G285" s="198"/>
      <c r="H285" s="198"/>
      <c r="I285" s="198"/>
      <c r="J285" s="198"/>
      <c r="K285" s="198"/>
      <c r="L285" s="198"/>
    </row>
    <row r="286" spans="1:12" ht="12.75">
      <c r="A286" s="209"/>
      <c r="B286" s="209"/>
      <c r="C286" s="209"/>
      <c r="D286" s="198"/>
      <c r="E286" s="198"/>
      <c r="F286" s="198"/>
      <c r="G286" s="198"/>
      <c r="H286" s="198"/>
      <c r="I286" s="198"/>
      <c r="J286" s="198"/>
      <c r="K286" s="198"/>
      <c r="L286" s="198"/>
    </row>
    <row r="287" spans="1:12" ht="12.75">
      <c r="A287" s="209"/>
      <c r="B287" s="209"/>
      <c r="C287" s="209"/>
      <c r="D287" s="198"/>
      <c r="E287" s="198"/>
      <c r="F287" s="198"/>
      <c r="G287" s="198"/>
      <c r="H287" s="198"/>
      <c r="I287" s="198"/>
      <c r="J287" s="198"/>
      <c r="K287" s="198"/>
      <c r="L287" s="198"/>
    </row>
    <row r="288" spans="1:12" ht="12.75">
      <c r="A288" s="209"/>
      <c r="B288" s="209"/>
      <c r="C288" s="209"/>
      <c r="D288" s="198"/>
      <c r="E288" s="198"/>
      <c r="F288" s="198"/>
      <c r="G288" s="198"/>
      <c r="H288" s="198"/>
      <c r="I288" s="198"/>
      <c r="J288" s="198"/>
      <c r="K288" s="198"/>
      <c r="L288" s="198"/>
    </row>
    <row r="289" spans="1:12" ht="12.75">
      <c r="A289" s="209"/>
      <c r="B289" s="209"/>
      <c r="C289" s="209"/>
      <c r="D289" s="198"/>
      <c r="E289" s="198"/>
      <c r="F289" s="198"/>
      <c r="G289" s="198"/>
      <c r="H289" s="198"/>
      <c r="I289" s="198"/>
      <c r="J289" s="198"/>
      <c r="K289" s="198"/>
      <c r="L289" s="198"/>
    </row>
    <row r="290" spans="1:12" ht="12.75">
      <c r="A290" s="209"/>
      <c r="B290" s="209"/>
      <c r="C290" s="209"/>
      <c r="D290" s="198"/>
      <c r="E290" s="198"/>
      <c r="F290" s="198"/>
      <c r="G290" s="198"/>
      <c r="H290" s="198"/>
      <c r="I290" s="198"/>
      <c r="J290" s="198"/>
      <c r="K290" s="198"/>
      <c r="L290" s="198"/>
    </row>
    <row r="291" spans="1:12" ht="12.75">
      <c r="A291" s="209"/>
      <c r="B291" s="209"/>
      <c r="C291" s="209"/>
      <c r="D291" s="198"/>
      <c r="E291" s="198"/>
      <c r="F291" s="198"/>
      <c r="G291" s="198"/>
      <c r="H291" s="198"/>
      <c r="I291" s="198"/>
      <c r="J291" s="198"/>
      <c r="K291" s="198"/>
      <c r="L291" s="198"/>
    </row>
    <row r="292" spans="1:12" ht="12.75">
      <c r="A292" s="209"/>
      <c r="B292" s="209"/>
      <c r="C292" s="209"/>
      <c r="D292" s="198"/>
      <c r="E292" s="198"/>
      <c r="F292" s="198"/>
      <c r="G292" s="198"/>
      <c r="H292" s="198"/>
      <c r="I292" s="198"/>
      <c r="J292" s="198"/>
      <c r="K292" s="198"/>
      <c r="L292" s="198"/>
    </row>
    <row r="293" spans="1:12" ht="12.75">
      <c r="A293" s="209"/>
      <c r="B293" s="209"/>
      <c r="C293" s="209"/>
      <c r="D293" s="198"/>
      <c r="E293" s="198"/>
      <c r="F293" s="198"/>
      <c r="G293" s="198"/>
      <c r="H293" s="198"/>
      <c r="I293" s="198"/>
      <c r="J293" s="198"/>
      <c r="K293" s="198"/>
      <c r="L293" s="198"/>
    </row>
    <row r="294" spans="1:12" ht="12.75">
      <c r="A294" s="209"/>
      <c r="B294" s="209"/>
      <c r="C294" s="209"/>
      <c r="D294" s="198"/>
      <c r="E294" s="198"/>
      <c r="F294" s="198"/>
      <c r="G294" s="198"/>
      <c r="H294" s="198"/>
      <c r="I294" s="198"/>
      <c r="J294" s="198"/>
      <c r="K294" s="198"/>
      <c r="L294" s="198"/>
    </row>
    <row r="295" spans="1:12" ht="12.75">
      <c r="A295" s="209"/>
      <c r="B295" s="209"/>
      <c r="C295" s="209"/>
      <c r="D295" s="198"/>
      <c r="E295" s="198"/>
      <c r="F295" s="198"/>
      <c r="G295" s="198"/>
      <c r="H295" s="198"/>
      <c r="I295" s="198"/>
      <c r="J295" s="198"/>
      <c r="K295" s="198"/>
      <c r="L295" s="198"/>
    </row>
    <row r="296" spans="1:12" ht="12.75">
      <c r="A296" s="209"/>
      <c r="B296" s="209"/>
      <c r="C296" s="209"/>
      <c r="D296" s="198"/>
      <c r="E296" s="198"/>
      <c r="F296" s="198"/>
      <c r="G296" s="198"/>
      <c r="H296" s="198"/>
      <c r="I296" s="198"/>
      <c r="J296" s="198"/>
      <c r="K296" s="198"/>
      <c r="L296" s="198"/>
    </row>
    <row r="297" spans="1:12" ht="12.75">
      <c r="A297" s="209"/>
      <c r="B297" s="209"/>
      <c r="C297" s="209"/>
      <c r="D297" s="198"/>
      <c r="E297" s="198"/>
      <c r="F297" s="198"/>
      <c r="G297" s="198"/>
      <c r="H297" s="198"/>
      <c r="I297" s="198"/>
      <c r="J297" s="198"/>
      <c r="K297" s="198"/>
      <c r="L297" s="198"/>
    </row>
    <row r="298" spans="1:12" ht="12.75">
      <c r="A298" s="209"/>
      <c r="B298" s="209"/>
      <c r="C298" s="209"/>
      <c r="D298" s="198"/>
      <c r="E298" s="198"/>
      <c r="F298" s="198"/>
      <c r="G298" s="198"/>
      <c r="H298" s="198"/>
      <c r="I298" s="198"/>
      <c r="J298" s="198"/>
      <c r="K298" s="198"/>
      <c r="L298" s="198"/>
    </row>
    <row r="299" spans="1:12" ht="12.75">
      <c r="A299" s="209"/>
      <c r="B299" s="209"/>
      <c r="C299" s="209"/>
      <c r="D299" s="198"/>
      <c r="E299" s="198"/>
      <c r="F299" s="198"/>
      <c r="G299" s="198"/>
      <c r="H299" s="198"/>
      <c r="I299" s="198"/>
      <c r="J299" s="198"/>
      <c r="K299" s="198"/>
      <c r="L299" s="198"/>
    </row>
    <row r="300" spans="1:12" ht="12.75">
      <c r="A300" s="209"/>
      <c r="B300" s="209"/>
      <c r="C300" s="209"/>
      <c r="D300" s="198"/>
      <c r="E300" s="198"/>
      <c r="F300" s="198"/>
      <c r="G300" s="198"/>
      <c r="H300" s="198"/>
      <c r="I300" s="198"/>
      <c r="J300" s="198"/>
      <c r="K300" s="198"/>
      <c r="L300" s="198"/>
    </row>
    <row r="301" spans="1:12" ht="12.75">
      <c r="A301" s="209"/>
      <c r="B301" s="209"/>
      <c r="C301" s="209"/>
      <c r="D301" s="198"/>
      <c r="E301" s="198"/>
      <c r="F301" s="198"/>
      <c r="G301" s="198"/>
      <c r="H301" s="198"/>
      <c r="I301" s="198"/>
      <c r="J301" s="198"/>
      <c r="K301" s="198"/>
      <c r="L301" s="198"/>
    </row>
    <row r="302" spans="1:12" ht="12.75">
      <c r="A302" s="209"/>
      <c r="B302" s="209"/>
      <c r="C302" s="209"/>
      <c r="D302" s="198"/>
      <c r="E302" s="198"/>
      <c r="F302" s="198"/>
      <c r="G302" s="198"/>
      <c r="H302" s="198"/>
      <c r="I302" s="198"/>
      <c r="J302" s="198"/>
      <c r="K302" s="198"/>
      <c r="L302" s="198"/>
    </row>
    <row r="303" spans="1:12" ht="12.75">
      <c r="A303" s="209"/>
      <c r="B303" s="209"/>
      <c r="C303" s="209"/>
      <c r="D303" s="198"/>
      <c r="E303" s="198"/>
      <c r="F303" s="198"/>
      <c r="G303" s="198"/>
      <c r="H303" s="198"/>
      <c r="I303" s="198"/>
      <c r="J303" s="198"/>
      <c r="K303" s="198"/>
      <c r="L303" s="198"/>
    </row>
    <row r="304" spans="1:12" ht="12.75">
      <c r="A304" s="209"/>
      <c r="B304" s="209"/>
      <c r="C304" s="209"/>
      <c r="D304" s="198"/>
      <c r="E304" s="198"/>
      <c r="F304" s="198"/>
      <c r="G304" s="198"/>
      <c r="H304" s="198"/>
      <c r="I304" s="198"/>
      <c r="J304" s="198"/>
      <c r="K304" s="198"/>
      <c r="L304" s="198"/>
    </row>
    <row r="305" spans="1:12" ht="12.75">
      <c r="A305" s="209"/>
      <c r="B305" s="209"/>
      <c r="C305" s="209"/>
      <c r="D305" s="198"/>
      <c r="E305" s="198"/>
      <c r="F305" s="198"/>
      <c r="G305" s="198"/>
      <c r="H305" s="198"/>
      <c r="I305" s="198"/>
      <c r="J305" s="198"/>
      <c r="K305" s="198"/>
      <c r="L305" s="198"/>
    </row>
    <row r="306" spans="1:12" ht="12.75">
      <c r="A306" s="209"/>
      <c r="B306" s="209"/>
      <c r="C306" s="209"/>
      <c r="D306" s="198"/>
      <c r="E306" s="198"/>
      <c r="F306" s="198"/>
      <c r="G306" s="198"/>
      <c r="H306" s="198"/>
      <c r="I306" s="198"/>
      <c r="J306" s="198"/>
      <c r="K306" s="198"/>
      <c r="L306" s="198"/>
    </row>
    <row r="307" spans="1:12" ht="12.75">
      <c r="A307" s="209"/>
      <c r="B307" s="209"/>
      <c r="C307" s="209"/>
      <c r="D307" s="198"/>
      <c r="E307" s="198"/>
      <c r="F307" s="198"/>
      <c r="G307" s="198"/>
      <c r="H307" s="198"/>
      <c r="I307" s="198"/>
      <c r="J307" s="198"/>
      <c r="K307" s="198"/>
      <c r="L307" s="198"/>
    </row>
    <row r="308" spans="1:12" ht="12.75">
      <c r="A308" s="209"/>
      <c r="B308" s="209"/>
      <c r="C308" s="209"/>
      <c r="D308" s="198"/>
      <c r="E308" s="198"/>
      <c r="F308" s="198"/>
      <c r="G308" s="198"/>
      <c r="H308" s="198"/>
      <c r="I308" s="198"/>
      <c r="J308" s="198"/>
      <c r="K308" s="198"/>
      <c r="L308" s="198"/>
    </row>
    <row r="309" spans="1:12" ht="12.75">
      <c r="A309" s="209"/>
      <c r="B309" s="209"/>
      <c r="C309" s="209"/>
      <c r="D309" s="198"/>
      <c r="E309" s="198"/>
      <c r="F309" s="198"/>
      <c r="G309" s="198"/>
      <c r="H309" s="198"/>
      <c r="I309" s="198"/>
      <c r="J309" s="198"/>
      <c r="K309" s="198"/>
      <c r="L309" s="198"/>
    </row>
    <row r="310" spans="1:12" ht="12.75">
      <c r="A310" s="209"/>
      <c r="B310" s="209"/>
      <c r="C310" s="209"/>
      <c r="D310" s="198"/>
      <c r="E310" s="198"/>
      <c r="F310" s="198"/>
      <c r="G310" s="198"/>
      <c r="H310" s="198"/>
      <c r="I310" s="198"/>
      <c r="J310" s="198"/>
      <c r="K310" s="198"/>
      <c r="L310" s="198"/>
    </row>
    <row r="311" spans="1:12" ht="12.75">
      <c r="A311" s="209"/>
      <c r="B311" s="209"/>
      <c r="C311" s="209"/>
      <c r="D311" s="198"/>
      <c r="E311" s="198"/>
      <c r="F311" s="198"/>
      <c r="G311" s="198"/>
      <c r="H311" s="198"/>
      <c r="I311" s="198"/>
      <c r="J311" s="198"/>
      <c r="K311" s="198"/>
      <c r="L311" s="198"/>
    </row>
    <row r="312" spans="1:12" ht="12.75">
      <c r="A312" s="209"/>
      <c r="B312" s="209"/>
      <c r="C312" s="209"/>
      <c r="D312" s="198"/>
      <c r="E312" s="198"/>
      <c r="F312" s="198"/>
      <c r="G312" s="198"/>
      <c r="H312" s="198"/>
      <c r="I312" s="198"/>
      <c r="J312" s="198"/>
      <c r="K312" s="198"/>
      <c r="L312" s="198"/>
    </row>
    <row r="313" spans="1:12" ht="12.75">
      <c r="A313" s="209"/>
      <c r="B313" s="209"/>
      <c r="C313" s="209"/>
      <c r="D313" s="198"/>
      <c r="E313" s="198"/>
      <c r="F313" s="198"/>
      <c r="G313" s="198"/>
      <c r="H313" s="198"/>
      <c r="I313" s="198"/>
      <c r="J313" s="198"/>
      <c r="K313" s="198"/>
      <c r="L313" s="198"/>
    </row>
    <row r="314" spans="1:12" ht="12.75">
      <c r="A314" s="209"/>
      <c r="B314" s="209"/>
      <c r="C314" s="209"/>
      <c r="D314" s="198"/>
      <c r="E314" s="198"/>
      <c r="F314" s="198"/>
      <c r="G314" s="198"/>
      <c r="H314" s="198"/>
      <c r="I314" s="198"/>
      <c r="J314" s="198"/>
      <c r="K314" s="198"/>
      <c r="L314" s="198"/>
    </row>
    <row r="315" spans="1:12" ht="12.75">
      <c r="A315" s="209"/>
      <c r="B315" s="209"/>
      <c r="C315" s="209"/>
      <c r="D315" s="198"/>
      <c r="E315" s="198"/>
      <c r="F315" s="198"/>
      <c r="G315" s="198"/>
      <c r="H315" s="198"/>
      <c r="I315" s="198"/>
      <c r="J315" s="198"/>
      <c r="K315" s="198"/>
      <c r="L315" s="198"/>
    </row>
    <row r="316" spans="1:12" ht="12.75">
      <c r="A316" s="209"/>
      <c r="B316" s="209"/>
      <c r="C316" s="209"/>
      <c r="D316" s="198"/>
      <c r="E316" s="198"/>
      <c r="F316" s="198"/>
      <c r="G316" s="198"/>
      <c r="H316" s="198"/>
      <c r="I316" s="198"/>
      <c r="J316" s="198"/>
      <c r="K316" s="198"/>
      <c r="L316" s="198"/>
    </row>
    <row r="317" spans="1:12" ht="12.75">
      <c r="A317" s="209"/>
      <c r="B317" s="209"/>
      <c r="C317" s="209"/>
      <c r="D317" s="198"/>
      <c r="E317" s="198"/>
      <c r="F317" s="198"/>
      <c r="G317" s="198"/>
      <c r="H317" s="198"/>
      <c r="I317" s="198"/>
      <c r="J317" s="198"/>
      <c r="K317" s="198"/>
      <c r="L317" s="198"/>
    </row>
    <row r="318" spans="1:12" ht="12.75">
      <c r="A318" s="209"/>
      <c r="B318" s="209"/>
      <c r="C318" s="209"/>
      <c r="D318" s="198"/>
      <c r="E318" s="198"/>
      <c r="F318" s="198"/>
      <c r="G318" s="198"/>
      <c r="H318" s="198"/>
      <c r="I318" s="198"/>
      <c r="J318" s="198"/>
      <c r="K318" s="198"/>
      <c r="L318" s="198"/>
    </row>
    <row r="319" spans="1:12" ht="12.75">
      <c r="A319" s="209"/>
      <c r="B319" s="209"/>
      <c r="C319" s="209"/>
      <c r="D319" s="198"/>
      <c r="E319" s="198"/>
      <c r="F319" s="198"/>
      <c r="G319" s="198"/>
      <c r="H319" s="198"/>
      <c r="I319" s="198"/>
      <c r="J319" s="198"/>
      <c r="K319" s="198"/>
      <c r="L319" s="198"/>
    </row>
    <row r="320" spans="1:12" ht="12.75">
      <c r="A320" s="209"/>
      <c r="B320" s="209"/>
      <c r="C320" s="209"/>
      <c r="D320" s="198"/>
      <c r="E320" s="198"/>
      <c r="F320" s="198"/>
      <c r="G320" s="198"/>
      <c r="H320" s="198"/>
      <c r="I320" s="198"/>
      <c r="J320" s="198"/>
      <c r="K320" s="198"/>
      <c r="L320" s="198"/>
    </row>
    <row r="321" spans="1:12" ht="12.75">
      <c r="A321" s="209"/>
      <c r="B321" s="209"/>
      <c r="C321" s="209"/>
      <c r="D321" s="198"/>
      <c r="E321" s="198"/>
      <c r="F321" s="198"/>
      <c r="G321" s="198"/>
      <c r="H321" s="198"/>
      <c r="I321" s="198"/>
      <c r="J321" s="198"/>
      <c r="K321" s="198"/>
      <c r="L321" s="198"/>
    </row>
    <row r="322" spans="1:12" ht="12.75">
      <c r="A322" s="209"/>
      <c r="B322" s="209"/>
      <c r="C322" s="209"/>
      <c r="D322" s="198"/>
      <c r="E322" s="198"/>
      <c r="F322" s="198"/>
      <c r="G322" s="198"/>
      <c r="H322" s="198"/>
      <c r="I322" s="198"/>
      <c r="J322" s="198"/>
      <c r="K322" s="198"/>
      <c r="L322" s="198"/>
    </row>
    <row r="323" spans="1:12" ht="12.75">
      <c r="A323" s="209"/>
      <c r="B323" s="209"/>
      <c r="C323" s="209"/>
      <c r="D323" s="198"/>
      <c r="E323" s="198"/>
      <c r="F323" s="198"/>
      <c r="G323" s="198"/>
      <c r="H323" s="198"/>
      <c r="I323" s="198"/>
      <c r="J323" s="198"/>
      <c r="K323" s="198"/>
      <c r="L323" s="198"/>
    </row>
    <row r="324" spans="1:12" ht="12.75">
      <c r="A324" s="209"/>
      <c r="B324" s="209"/>
      <c r="C324" s="209"/>
      <c r="D324" s="198"/>
      <c r="E324" s="198"/>
      <c r="F324" s="198"/>
      <c r="G324" s="198"/>
      <c r="H324" s="198"/>
      <c r="I324" s="198"/>
      <c r="J324" s="198"/>
      <c r="K324" s="198"/>
      <c r="L324" s="198"/>
    </row>
    <row r="325" spans="1:12" ht="12.75">
      <c r="A325" s="209"/>
      <c r="B325" s="209"/>
      <c r="C325" s="209"/>
      <c r="D325" s="198"/>
      <c r="E325" s="198"/>
      <c r="F325" s="198"/>
      <c r="G325" s="198"/>
      <c r="H325" s="198"/>
      <c r="I325" s="198"/>
      <c r="J325" s="198"/>
      <c r="K325" s="198"/>
      <c r="L325" s="198"/>
    </row>
    <row r="326" spans="1:12" ht="12.75">
      <c r="A326" s="209"/>
      <c r="B326" s="209"/>
      <c r="C326" s="209"/>
      <c r="D326" s="198"/>
      <c r="E326" s="198"/>
      <c r="F326" s="198"/>
      <c r="G326" s="198"/>
      <c r="H326" s="198"/>
      <c r="I326" s="198"/>
      <c r="J326" s="198"/>
      <c r="K326" s="198"/>
      <c r="L326" s="198"/>
    </row>
    <row r="327" spans="1:12" ht="12.75">
      <c r="A327" s="209"/>
      <c r="B327" s="209"/>
      <c r="C327" s="209"/>
      <c r="D327" s="198"/>
      <c r="E327" s="198"/>
      <c r="F327" s="198"/>
      <c r="G327" s="198"/>
      <c r="H327" s="198"/>
      <c r="I327" s="198"/>
      <c r="J327" s="198"/>
      <c r="K327" s="198"/>
      <c r="L327" s="198"/>
    </row>
    <row r="328" spans="1:12" ht="12.75">
      <c r="A328" s="209"/>
      <c r="B328" s="209"/>
      <c r="C328" s="209"/>
      <c r="D328" s="198"/>
      <c r="E328" s="198"/>
      <c r="F328" s="198"/>
      <c r="G328" s="198"/>
      <c r="H328" s="198"/>
      <c r="I328" s="198"/>
      <c r="J328" s="198"/>
      <c r="K328" s="198"/>
      <c r="L328" s="198"/>
    </row>
    <row r="329" spans="1:12" ht="12.75">
      <c r="A329" s="209"/>
      <c r="B329" s="209"/>
      <c r="C329" s="209"/>
      <c r="D329" s="198"/>
      <c r="E329" s="198"/>
      <c r="F329" s="198"/>
      <c r="G329" s="198"/>
      <c r="H329" s="198"/>
      <c r="I329" s="198"/>
      <c r="J329" s="198"/>
      <c r="K329" s="198"/>
      <c r="L329" s="198"/>
    </row>
    <row r="330" spans="1:12" ht="12.75">
      <c r="A330" s="209"/>
      <c r="B330" s="209"/>
      <c r="C330" s="209"/>
      <c r="D330" s="198"/>
      <c r="E330" s="198"/>
      <c r="F330" s="198"/>
      <c r="G330" s="198"/>
      <c r="H330" s="198"/>
      <c r="I330" s="198"/>
      <c r="J330" s="198"/>
      <c r="K330" s="198"/>
      <c r="L330" s="198"/>
    </row>
    <row r="331" spans="1:12" ht="12.75">
      <c r="A331" s="209"/>
      <c r="B331" s="209"/>
      <c r="C331" s="209"/>
      <c r="D331" s="198"/>
      <c r="E331" s="198"/>
      <c r="F331" s="198"/>
      <c r="G331" s="198"/>
      <c r="H331" s="198"/>
      <c r="I331" s="198"/>
      <c r="J331" s="198"/>
      <c r="K331" s="198"/>
      <c r="L331" s="198"/>
    </row>
    <row r="332" spans="1:12" ht="12.75">
      <c r="A332" s="209"/>
      <c r="B332" s="209"/>
      <c r="C332" s="209"/>
      <c r="D332" s="198"/>
      <c r="E332" s="198"/>
      <c r="F332" s="198"/>
      <c r="G332" s="198"/>
      <c r="H332" s="198"/>
      <c r="I332" s="198"/>
      <c r="J332" s="198"/>
      <c r="K332" s="198"/>
      <c r="L332" s="198"/>
    </row>
    <row r="333" spans="1:12" ht="12.75">
      <c r="A333" s="209"/>
      <c r="B333" s="209"/>
      <c r="C333" s="209"/>
      <c r="D333" s="198"/>
      <c r="E333" s="198"/>
      <c r="F333" s="198"/>
      <c r="G333" s="198"/>
      <c r="H333" s="198"/>
      <c r="I333" s="198"/>
      <c r="J333" s="198"/>
      <c r="K333" s="198"/>
      <c r="L333" s="198"/>
    </row>
    <row r="334" spans="1:12" ht="12.75">
      <c r="A334" s="209"/>
      <c r="B334" s="209"/>
      <c r="C334" s="209"/>
      <c r="D334" s="198"/>
      <c r="E334" s="198"/>
      <c r="F334" s="198"/>
      <c r="G334" s="198"/>
      <c r="H334" s="198"/>
      <c r="I334" s="198"/>
      <c r="J334" s="198"/>
      <c r="K334" s="198"/>
      <c r="L334" s="198"/>
    </row>
    <row r="335" spans="1:12" ht="12.75">
      <c r="A335" s="209"/>
      <c r="B335" s="209"/>
      <c r="C335" s="209"/>
      <c r="D335" s="198"/>
      <c r="E335" s="198"/>
      <c r="F335" s="198"/>
      <c r="G335" s="198"/>
      <c r="H335" s="198"/>
      <c r="I335" s="198"/>
      <c r="J335" s="198"/>
      <c r="K335" s="198"/>
      <c r="L335" s="198"/>
    </row>
    <row r="336" spans="1:12" ht="12.75">
      <c r="A336" s="209"/>
      <c r="B336" s="209"/>
      <c r="C336" s="209"/>
      <c r="D336" s="198"/>
      <c r="E336" s="198"/>
      <c r="F336" s="198"/>
      <c r="G336" s="198"/>
      <c r="H336" s="198"/>
      <c r="I336" s="198"/>
      <c r="J336" s="198"/>
      <c r="K336" s="198"/>
      <c r="L336" s="198"/>
    </row>
    <row r="337" spans="1:12" ht="12.75">
      <c r="A337" s="209"/>
      <c r="B337" s="209"/>
      <c r="C337" s="209"/>
      <c r="D337" s="198"/>
      <c r="E337" s="198"/>
      <c r="F337" s="198"/>
      <c r="G337" s="198"/>
      <c r="H337" s="198"/>
      <c r="I337" s="198"/>
      <c r="J337" s="198"/>
      <c r="K337" s="198"/>
      <c r="L337" s="198"/>
    </row>
    <row r="338" spans="1:12" ht="12.75">
      <c r="A338" s="209"/>
      <c r="B338" s="209"/>
      <c r="C338" s="209"/>
      <c r="D338" s="198"/>
      <c r="E338" s="198"/>
      <c r="F338" s="198"/>
      <c r="G338" s="198"/>
      <c r="H338" s="198"/>
      <c r="I338" s="198"/>
      <c r="J338" s="198"/>
      <c r="K338" s="198"/>
      <c r="L338" s="198"/>
    </row>
    <row r="339" spans="1:12" ht="12.75">
      <c r="A339" s="209"/>
      <c r="B339" s="209"/>
      <c r="C339" s="209"/>
      <c r="D339" s="198"/>
      <c r="E339" s="198"/>
      <c r="F339" s="198"/>
      <c r="G339" s="198"/>
      <c r="H339" s="198"/>
      <c r="I339" s="198"/>
      <c r="J339" s="198"/>
      <c r="K339" s="198"/>
      <c r="L339" s="198"/>
    </row>
    <row r="340" spans="1:12" ht="12.75">
      <c r="A340" s="209"/>
      <c r="B340" s="209"/>
      <c r="C340" s="209"/>
      <c r="D340" s="198"/>
      <c r="E340" s="198"/>
      <c r="F340" s="198"/>
      <c r="G340" s="198"/>
      <c r="H340" s="198"/>
      <c r="I340" s="198"/>
      <c r="J340" s="198"/>
      <c r="K340" s="198"/>
      <c r="L340" s="198"/>
    </row>
    <row r="341" spans="1:12" ht="12.75">
      <c r="A341" s="209"/>
      <c r="B341" s="209"/>
      <c r="C341" s="209"/>
      <c r="D341" s="198"/>
      <c r="E341" s="198"/>
      <c r="F341" s="198"/>
      <c r="G341" s="198"/>
      <c r="H341" s="198"/>
      <c r="I341" s="198"/>
      <c r="J341" s="198"/>
      <c r="K341" s="198"/>
      <c r="L341" s="198"/>
    </row>
    <row r="342" spans="1:12" ht="12.75">
      <c r="A342" s="209"/>
      <c r="B342" s="209"/>
      <c r="C342" s="209"/>
      <c r="D342" s="198"/>
      <c r="E342" s="198"/>
      <c r="F342" s="198"/>
      <c r="G342" s="198"/>
      <c r="H342" s="198"/>
      <c r="I342" s="198"/>
      <c r="J342" s="198"/>
      <c r="K342" s="198"/>
      <c r="L342" s="198"/>
    </row>
    <row r="343" spans="1:12" ht="12.75">
      <c r="A343" s="209"/>
      <c r="B343" s="209"/>
      <c r="C343" s="209"/>
      <c r="D343" s="198"/>
      <c r="E343" s="198"/>
      <c r="F343" s="198"/>
      <c r="G343" s="198"/>
      <c r="H343" s="198"/>
      <c r="I343" s="198"/>
      <c r="J343" s="198"/>
      <c r="K343" s="198"/>
      <c r="L343" s="198"/>
    </row>
    <row r="344" spans="1:12" ht="12.75">
      <c r="A344" s="209"/>
      <c r="B344" s="209"/>
      <c r="C344" s="209"/>
      <c r="D344" s="198"/>
      <c r="E344" s="198"/>
      <c r="F344" s="198"/>
      <c r="G344" s="198"/>
      <c r="H344" s="198"/>
      <c r="I344" s="198"/>
      <c r="J344" s="198"/>
      <c r="K344" s="198"/>
      <c r="L344" s="198"/>
    </row>
    <row r="345" spans="1:12" ht="12.75">
      <c r="A345" s="209"/>
      <c r="B345" s="209"/>
      <c r="C345" s="209"/>
      <c r="D345" s="198"/>
      <c r="E345" s="198"/>
      <c r="F345" s="198"/>
      <c r="G345" s="198"/>
      <c r="H345" s="198"/>
      <c r="I345" s="198"/>
      <c r="J345" s="198"/>
      <c r="K345" s="198"/>
      <c r="L345" s="198"/>
    </row>
    <row r="346" spans="1:12" ht="12.75">
      <c r="A346" s="209"/>
      <c r="B346" s="209"/>
      <c r="C346" s="209"/>
      <c r="D346" s="198"/>
      <c r="E346" s="198"/>
      <c r="F346" s="198"/>
      <c r="G346" s="198"/>
      <c r="H346" s="198"/>
      <c r="I346" s="198"/>
      <c r="J346" s="198"/>
      <c r="K346" s="198"/>
      <c r="L346" s="198"/>
    </row>
    <row r="347" spans="1:12" ht="12.75">
      <c r="A347" s="209"/>
      <c r="B347" s="209"/>
      <c r="C347" s="209"/>
      <c r="D347" s="198"/>
      <c r="E347" s="198"/>
      <c r="F347" s="198"/>
      <c r="G347" s="198"/>
      <c r="H347" s="198"/>
      <c r="I347" s="198"/>
      <c r="J347" s="198"/>
      <c r="K347" s="198"/>
      <c r="L347" s="198"/>
    </row>
    <row r="348" spans="1:12" ht="12.75">
      <c r="A348" s="209"/>
      <c r="B348" s="209"/>
      <c r="C348" s="209"/>
      <c r="D348" s="198"/>
      <c r="E348" s="198"/>
      <c r="F348" s="198"/>
      <c r="G348" s="198"/>
      <c r="H348" s="198"/>
      <c r="I348" s="198"/>
      <c r="J348" s="198"/>
      <c r="K348" s="198"/>
      <c r="L348" s="198"/>
    </row>
    <row r="349" spans="1:12" ht="12.75">
      <c r="A349" s="209"/>
      <c r="B349" s="209"/>
      <c r="C349" s="209"/>
      <c r="D349" s="198"/>
      <c r="E349" s="198"/>
      <c r="F349" s="198"/>
      <c r="G349" s="198"/>
      <c r="H349" s="198"/>
      <c r="I349" s="198"/>
      <c r="J349" s="198"/>
      <c r="K349" s="198"/>
      <c r="L349" s="198"/>
    </row>
    <row r="350" spans="1:12" ht="12.75">
      <c r="A350" s="209"/>
      <c r="B350" s="209"/>
      <c r="C350" s="209"/>
      <c r="D350" s="198"/>
      <c r="E350" s="198"/>
      <c r="F350" s="198"/>
      <c r="G350" s="198"/>
      <c r="H350" s="198"/>
      <c r="I350" s="198"/>
      <c r="J350" s="198"/>
      <c r="K350" s="198"/>
      <c r="L350" s="198"/>
    </row>
    <row r="351" spans="1:12" ht="12.75">
      <c r="A351" s="209"/>
      <c r="B351" s="209"/>
      <c r="C351" s="209"/>
      <c r="D351" s="198"/>
      <c r="E351" s="198"/>
      <c r="F351" s="198"/>
      <c r="G351" s="198"/>
      <c r="H351" s="198"/>
      <c r="I351" s="198"/>
      <c r="J351" s="198"/>
      <c r="K351" s="198"/>
      <c r="L351" s="198"/>
    </row>
    <row r="352" spans="1:12" ht="12.75">
      <c r="A352" s="209"/>
      <c r="B352" s="209"/>
      <c r="C352" s="209"/>
      <c r="D352" s="198"/>
      <c r="E352" s="198"/>
      <c r="F352" s="198"/>
      <c r="G352" s="198"/>
      <c r="H352" s="198"/>
      <c r="I352" s="198"/>
      <c r="J352" s="198"/>
      <c r="K352" s="198"/>
      <c r="L352" s="198"/>
    </row>
    <row r="353" spans="1:12" ht="12.75">
      <c r="A353" s="209"/>
      <c r="B353" s="209"/>
      <c r="C353" s="209"/>
      <c r="D353" s="198"/>
      <c r="E353" s="198"/>
      <c r="F353" s="198"/>
      <c r="G353" s="198"/>
      <c r="H353" s="198"/>
      <c r="I353" s="198"/>
      <c r="J353" s="198"/>
      <c r="K353" s="198"/>
      <c r="L353" s="198"/>
    </row>
    <row r="354" spans="1:12" ht="12.75">
      <c r="A354" s="209"/>
      <c r="B354" s="209"/>
      <c r="C354" s="209"/>
      <c r="D354" s="198"/>
      <c r="E354" s="198"/>
      <c r="F354" s="198"/>
      <c r="G354" s="198"/>
      <c r="H354" s="198"/>
      <c r="I354" s="198"/>
      <c r="J354" s="198"/>
      <c r="K354" s="198"/>
      <c r="L354" s="198"/>
    </row>
    <row r="355" spans="1:12" ht="12.75">
      <c r="A355" s="209"/>
      <c r="B355" s="209"/>
      <c r="C355" s="209"/>
      <c r="D355" s="198"/>
      <c r="E355" s="198"/>
      <c r="F355" s="198"/>
      <c r="G355" s="198"/>
      <c r="H355" s="198"/>
      <c r="I355" s="198"/>
      <c r="J355" s="198"/>
      <c r="K355" s="198"/>
      <c r="L355" s="198"/>
    </row>
    <row r="356" spans="1:12" ht="12.75">
      <c r="A356" s="209"/>
      <c r="B356" s="209"/>
      <c r="C356" s="209"/>
      <c r="D356" s="198"/>
      <c r="E356" s="198"/>
      <c r="F356" s="198"/>
      <c r="G356" s="198"/>
      <c r="H356" s="198"/>
      <c r="I356" s="198"/>
      <c r="J356" s="198"/>
      <c r="K356" s="198"/>
      <c r="L356" s="198"/>
    </row>
    <row r="357" spans="1:12" ht="12.75">
      <c r="A357" s="209"/>
      <c r="B357" s="209"/>
      <c r="C357" s="209"/>
      <c r="D357" s="198"/>
      <c r="E357" s="198"/>
      <c r="F357" s="198"/>
      <c r="G357" s="198"/>
      <c r="H357" s="198"/>
      <c r="I357" s="198"/>
      <c r="J357" s="198"/>
      <c r="K357" s="198"/>
      <c r="L357" s="198"/>
    </row>
    <row r="358" spans="1:12" ht="12.75">
      <c r="A358" s="209"/>
      <c r="B358" s="209"/>
      <c r="C358" s="209"/>
      <c r="D358" s="198"/>
      <c r="E358" s="198"/>
      <c r="F358" s="198"/>
      <c r="G358" s="198"/>
      <c r="H358" s="198"/>
      <c r="I358" s="198"/>
      <c r="J358" s="198"/>
      <c r="K358" s="198"/>
      <c r="L358" s="198"/>
    </row>
    <row r="359" spans="1:12" ht="12.75">
      <c r="A359" s="209"/>
      <c r="B359" s="209"/>
      <c r="C359" s="209"/>
      <c r="D359" s="198"/>
      <c r="E359" s="198"/>
      <c r="F359" s="198"/>
      <c r="G359" s="198"/>
      <c r="H359" s="198"/>
      <c r="I359" s="198"/>
      <c r="J359" s="198"/>
      <c r="K359" s="198"/>
      <c r="L359" s="198"/>
    </row>
    <row r="360" spans="1:12" ht="12.75">
      <c r="A360" s="209"/>
      <c r="B360" s="209"/>
      <c r="C360" s="209"/>
      <c r="D360" s="198"/>
      <c r="E360" s="198"/>
      <c r="F360" s="198"/>
      <c r="G360" s="198"/>
      <c r="H360" s="198"/>
      <c r="I360" s="198"/>
      <c r="J360" s="198"/>
      <c r="K360" s="198"/>
      <c r="L360" s="198"/>
    </row>
    <row r="361" spans="1:12" ht="12.75">
      <c r="A361" s="209"/>
      <c r="B361" s="209"/>
      <c r="C361" s="209"/>
      <c r="D361" s="198"/>
      <c r="E361" s="198"/>
      <c r="F361" s="198"/>
      <c r="G361" s="198"/>
      <c r="H361" s="198"/>
      <c r="I361" s="198"/>
      <c r="J361" s="198"/>
      <c r="K361" s="198"/>
      <c r="L361" s="198"/>
    </row>
    <row r="362" spans="1:12" ht="12.75">
      <c r="A362" s="209"/>
      <c r="B362" s="209"/>
      <c r="C362" s="209"/>
      <c r="D362" s="198"/>
      <c r="E362" s="198"/>
      <c r="F362" s="198"/>
      <c r="G362" s="198"/>
      <c r="H362" s="198"/>
      <c r="I362" s="198"/>
      <c r="J362" s="198"/>
      <c r="K362" s="198"/>
      <c r="L362" s="198"/>
    </row>
    <row r="363" spans="1:12" ht="12.75">
      <c r="A363" s="209"/>
      <c r="B363" s="209"/>
      <c r="C363" s="209"/>
      <c r="D363" s="198"/>
      <c r="E363" s="198"/>
      <c r="F363" s="198"/>
      <c r="G363" s="198"/>
      <c r="H363" s="198"/>
      <c r="I363" s="198"/>
      <c r="J363" s="198"/>
      <c r="K363" s="198"/>
      <c r="L363" s="198"/>
    </row>
    <row r="364" spans="1:12" ht="12.75">
      <c r="A364" s="209"/>
      <c r="B364" s="209"/>
      <c r="C364" s="209"/>
      <c r="D364" s="198"/>
      <c r="E364" s="198"/>
      <c r="F364" s="198"/>
      <c r="G364" s="198"/>
      <c r="H364" s="198"/>
      <c r="I364" s="198"/>
      <c r="J364" s="198"/>
      <c r="K364" s="198"/>
      <c r="L364" s="198"/>
    </row>
    <row r="365" spans="1:12" ht="12.75">
      <c r="A365" s="209"/>
      <c r="B365" s="209"/>
      <c r="C365" s="209"/>
      <c r="D365" s="198"/>
      <c r="E365" s="198"/>
      <c r="F365" s="198"/>
      <c r="G365" s="198"/>
      <c r="H365" s="198"/>
      <c r="I365" s="198"/>
      <c r="J365" s="198"/>
      <c r="K365" s="198"/>
      <c r="L365" s="198"/>
    </row>
    <row r="366" spans="1:12" ht="12.75">
      <c r="A366" s="209"/>
      <c r="B366" s="209"/>
      <c r="C366" s="209"/>
      <c r="D366" s="198"/>
      <c r="E366" s="198"/>
      <c r="F366" s="198"/>
      <c r="G366" s="198"/>
      <c r="H366" s="198"/>
      <c r="I366" s="198"/>
      <c r="J366" s="198"/>
      <c r="K366" s="198"/>
      <c r="L366" s="198"/>
    </row>
    <row r="367" spans="1:12" ht="12.75">
      <c r="A367" s="209"/>
      <c r="B367" s="209"/>
      <c r="C367" s="209"/>
      <c r="D367" s="198"/>
      <c r="E367" s="198"/>
      <c r="F367" s="198"/>
      <c r="G367" s="198"/>
      <c r="H367" s="198"/>
      <c r="I367" s="198"/>
      <c r="J367" s="198"/>
      <c r="K367" s="198"/>
      <c r="L367" s="198"/>
    </row>
    <row r="368" spans="1:12" ht="12.75">
      <c r="A368" s="209"/>
      <c r="B368" s="209"/>
      <c r="C368" s="209"/>
      <c r="D368" s="198"/>
      <c r="E368" s="198"/>
      <c r="F368" s="198"/>
      <c r="G368" s="198"/>
      <c r="H368" s="198"/>
      <c r="I368" s="198"/>
      <c r="J368" s="198"/>
      <c r="K368" s="198"/>
      <c r="L368" s="198"/>
    </row>
    <row r="369" spans="1:12" ht="12.75">
      <c r="A369" s="209"/>
      <c r="B369" s="209"/>
      <c r="C369" s="209"/>
      <c r="D369" s="198"/>
      <c r="E369" s="198"/>
      <c r="F369" s="198"/>
      <c r="G369" s="198"/>
      <c r="H369" s="198"/>
      <c r="I369" s="198"/>
      <c r="J369" s="198"/>
      <c r="K369" s="198"/>
      <c r="L369" s="198"/>
    </row>
    <row r="370" spans="1:12" ht="12.75">
      <c r="A370" s="209"/>
      <c r="B370" s="209"/>
      <c r="C370" s="209"/>
      <c r="D370" s="198"/>
      <c r="E370" s="198"/>
      <c r="F370" s="198"/>
      <c r="G370" s="198"/>
      <c r="H370" s="198"/>
      <c r="I370" s="198"/>
      <c r="J370" s="198"/>
      <c r="K370" s="198"/>
      <c r="L370" s="198"/>
    </row>
    <row r="371" spans="1:12" ht="12.75">
      <c r="A371" s="209"/>
      <c r="B371" s="209"/>
      <c r="C371" s="209"/>
      <c r="D371" s="198"/>
      <c r="E371" s="198"/>
      <c r="F371" s="198"/>
      <c r="G371" s="198"/>
      <c r="H371" s="198"/>
      <c r="I371" s="198"/>
      <c r="J371" s="198"/>
      <c r="K371" s="198"/>
      <c r="L371" s="198"/>
    </row>
    <row r="372" spans="1:12" ht="12.75">
      <c r="A372" s="209"/>
      <c r="B372" s="209"/>
      <c r="C372" s="209"/>
      <c r="D372" s="198"/>
      <c r="E372" s="198"/>
      <c r="F372" s="198"/>
      <c r="G372" s="198"/>
      <c r="H372" s="198"/>
      <c r="I372" s="198"/>
      <c r="J372" s="198"/>
      <c r="K372" s="198"/>
      <c r="L372" s="198"/>
    </row>
    <row r="373" spans="1:12" ht="12.75">
      <c r="A373" s="209"/>
      <c r="B373" s="209"/>
      <c r="C373" s="209"/>
      <c r="D373" s="198"/>
      <c r="E373" s="198"/>
      <c r="F373" s="198"/>
      <c r="G373" s="198"/>
      <c r="H373" s="198"/>
      <c r="I373" s="198"/>
      <c r="J373" s="198"/>
      <c r="K373" s="198"/>
      <c r="L373" s="198"/>
    </row>
    <row r="374" spans="1:12" ht="12.75">
      <c r="A374" s="209"/>
      <c r="B374" s="209"/>
      <c r="C374" s="209"/>
      <c r="D374" s="198"/>
      <c r="E374" s="198"/>
      <c r="F374" s="198"/>
      <c r="G374" s="198"/>
      <c r="H374" s="198"/>
      <c r="I374" s="198"/>
      <c r="J374" s="198"/>
      <c r="K374" s="198"/>
      <c r="L374" s="198"/>
    </row>
    <row r="375" spans="1:12" ht="12.75">
      <c r="A375" s="209"/>
      <c r="B375" s="209"/>
      <c r="C375" s="209"/>
      <c r="D375" s="198"/>
      <c r="E375" s="198"/>
      <c r="F375" s="198"/>
      <c r="G375" s="198"/>
      <c r="H375" s="198"/>
      <c r="I375" s="198"/>
      <c r="J375" s="198"/>
      <c r="K375" s="198"/>
      <c r="L375" s="198"/>
    </row>
    <row r="376" spans="1:12" ht="12.75">
      <c r="A376" s="209"/>
      <c r="B376" s="209"/>
      <c r="C376" s="209"/>
      <c r="D376" s="198"/>
      <c r="E376" s="198"/>
      <c r="F376" s="198"/>
      <c r="G376" s="198"/>
      <c r="H376" s="198"/>
      <c r="I376" s="198"/>
      <c r="J376" s="198"/>
      <c r="K376" s="198"/>
      <c r="L376" s="198"/>
    </row>
    <row r="377" spans="1:12" ht="12.75">
      <c r="A377" s="209"/>
      <c r="B377" s="209"/>
      <c r="C377" s="209"/>
      <c r="D377" s="198"/>
      <c r="E377" s="198"/>
      <c r="F377" s="198"/>
      <c r="G377" s="198"/>
      <c r="H377" s="198"/>
      <c r="I377" s="198"/>
      <c r="J377" s="198"/>
      <c r="K377" s="198"/>
      <c r="L377" s="198"/>
    </row>
    <row r="378" spans="1:12" ht="12.75">
      <c r="A378" s="209"/>
      <c r="B378" s="209"/>
      <c r="C378" s="209"/>
      <c r="D378" s="198"/>
      <c r="E378" s="198"/>
      <c r="F378" s="198"/>
      <c r="G378" s="198"/>
      <c r="H378" s="198"/>
      <c r="I378" s="198"/>
      <c r="J378" s="198"/>
      <c r="K378" s="198"/>
      <c r="L378" s="198"/>
    </row>
    <row r="379" spans="1:12" ht="12.75">
      <c r="A379" s="209"/>
      <c r="B379" s="209"/>
      <c r="C379" s="209"/>
      <c r="D379" s="198"/>
      <c r="E379" s="198"/>
      <c r="F379" s="198"/>
      <c r="G379" s="198"/>
      <c r="H379" s="198"/>
      <c r="I379" s="198"/>
      <c r="J379" s="198"/>
      <c r="K379" s="198"/>
      <c r="L379" s="198"/>
    </row>
    <row r="380" spans="1:12" ht="12.75">
      <c r="A380" s="209"/>
      <c r="B380" s="209"/>
      <c r="C380" s="209"/>
      <c r="D380" s="198"/>
      <c r="E380" s="198"/>
      <c r="F380" s="198"/>
      <c r="G380" s="198"/>
      <c r="H380" s="198"/>
      <c r="I380" s="198"/>
      <c r="J380" s="198"/>
      <c r="K380" s="198"/>
      <c r="L380" s="198"/>
    </row>
    <row r="381" spans="1:12" ht="12.75">
      <c r="A381" s="209"/>
      <c r="B381" s="209"/>
      <c r="C381" s="209"/>
      <c r="D381" s="198"/>
      <c r="E381" s="198"/>
      <c r="F381" s="198"/>
      <c r="G381" s="198"/>
      <c r="H381" s="198"/>
      <c r="I381" s="198"/>
      <c r="J381" s="198"/>
      <c r="K381" s="198"/>
      <c r="L381" s="198"/>
    </row>
    <row r="382" spans="1:12" ht="12.75">
      <c r="A382" s="209"/>
      <c r="B382" s="209"/>
      <c r="C382" s="209"/>
      <c r="D382" s="198"/>
      <c r="E382" s="198"/>
      <c r="F382" s="198"/>
      <c r="G382" s="198"/>
      <c r="H382" s="198"/>
      <c r="I382" s="198"/>
      <c r="J382" s="198"/>
      <c r="K382" s="198"/>
      <c r="L382" s="198"/>
    </row>
    <row r="383" spans="1:12" ht="12.75">
      <c r="A383" s="209"/>
      <c r="B383" s="209"/>
      <c r="C383" s="209"/>
      <c r="D383" s="198"/>
      <c r="E383" s="198"/>
      <c r="F383" s="198"/>
      <c r="G383" s="198"/>
      <c r="H383" s="198"/>
      <c r="I383" s="198"/>
      <c r="J383" s="198"/>
      <c r="K383" s="198"/>
      <c r="L383" s="198"/>
    </row>
    <row r="384" spans="1:12" ht="12.75">
      <c r="A384" s="209"/>
      <c r="B384" s="209"/>
      <c r="C384" s="209"/>
      <c r="D384" s="198"/>
      <c r="E384" s="198"/>
      <c r="F384" s="198"/>
      <c r="G384" s="198"/>
      <c r="H384" s="198"/>
      <c r="I384" s="198"/>
      <c r="J384" s="198"/>
      <c r="K384" s="198"/>
      <c r="L384" s="198"/>
    </row>
    <row r="385" spans="1:12" ht="12.75">
      <c r="A385" s="209"/>
      <c r="B385" s="209"/>
      <c r="C385" s="209"/>
      <c r="D385" s="198"/>
      <c r="E385" s="198"/>
      <c r="F385" s="198"/>
      <c r="G385" s="198"/>
      <c r="H385" s="198"/>
      <c r="I385" s="198"/>
      <c r="J385" s="198"/>
      <c r="K385" s="198"/>
      <c r="L385" s="198"/>
    </row>
    <row r="386" spans="1:12" ht="12.75">
      <c r="A386" s="209"/>
      <c r="B386" s="209"/>
      <c r="C386" s="209"/>
      <c r="D386" s="198"/>
      <c r="E386" s="198"/>
      <c r="F386" s="198"/>
      <c r="G386" s="198"/>
      <c r="H386" s="198"/>
      <c r="I386" s="198"/>
      <c r="J386" s="198"/>
      <c r="K386" s="198"/>
      <c r="L386" s="198"/>
    </row>
    <row r="387" spans="1:12" ht="12.75">
      <c r="A387" s="209"/>
      <c r="B387" s="209"/>
      <c r="C387" s="209"/>
      <c r="D387" s="198"/>
      <c r="E387" s="198"/>
      <c r="F387" s="198"/>
      <c r="G387" s="198"/>
      <c r="H387" s="198"/>
      <c r="I387" s="198"/>
      <c r="J387" s="198"/>
      <c r="K387" s="198"/>
      <c r="L387" s="198"/>
    </row>
    <row r="388" spans="1:12" ht="12.75">
      <c r="A388" s="209"/>
      <c r="B388" s="209"/>
      <c r="C388" s="209"/>
      <c r="D388" s="198"/>
      <c r="E388" s="198"/>
      <c r="F388" s="198"/>
      <c r="G388" s="198"/>
      <c r="H388" s="198"/>
      <c r="I388" s="198"/>
      <c r="J388" s="198"/>
      <c r="K388" s="198"/>
      <c r="L388" s="198"/>
    </row>
    <row r="389" spans="1:12" ht="12.75">
      <c r="A389" s="209"/>
      <c r="B389" s="209"/>
      <c r="C389" s="209"/>
      <c r="D389" s="198"/>
      <c r="E389" s="198"/>
      <c r="F389" s="198"/>
      <c r="G389" s="198"/>
      <c r="H389" s="198"/>
      <c r="I389" s="198"/>
      <c r="J389" s="198"/>
      <c r="K389" s="198"/>
      <c r="L389" s="198"/>
    </row>
    <row r="390" spans="1:12" ht="12.75">
      <c r="A390" s="209"/>
      <c r="B390" s="209"/>
      <c r="C390" s="209"/>
      <c r="D390" s="198"/>
      <c r="E390" s="198"/>
      <c r="F390" s="198"/>
      <c r="G390" s="198"/>
      <c r="H390" s="198"/>
      <c r="I390" s="198"/>
      <c r="J390" s="198"/>
      <c r="K390" s="198"/>
      <c r="L390" s="198"/>
    </row>
    <row r="391" spans="1:12" ht="12.75">
      <c r="A391" s="209"/>
      <c r="B391" s="209"/>
      <c r="C391" s="209"/>
      <c r="D391" s="198"/>
      <c r="E391" s="198"/>
      <c r="F391" s="198"/>
      <c r="G391" s="198"/>
      <c r="H391" s="198"/>
      <c r="I391" s="198"/>
      <c r="J391" s="198"/>
      <c r="K391" s="198"/>
      <c r="L391" s="198"/>
    </row>
    <row r="392" spans="1:12" ht="12.75">
      <c r="A392" s="209"/>
      <c r="B392" s="209"/>
      <c r="C392" s="209"/>
      <c r="D392" s="198"/>
      <c r="E392" s="198"/>
      <c r="F392" s="198"/>
      <c r="G392" s="198"/>
      <c r="H392" s="198"/>
      <c r="I392" s="198"/>
      <c r="J392" s="198"/>
      <c r="K392" s="198"/>
      <c r="L392" s="198"/>
    </row>
    <row r="393" spans="1:12" ht="12.75">
      <c r="A393" s="209"/>
      <c r="B393" s="209"/>
      <c r="C393" s="209"/>
      <c r="D393" s="198"/>
      <c r="E393" s="198"/>
      <c r="F393" s="198"/>
      <c r="G393" s="198"/>
      <c r="H393" s="198"/>
      <c r="I393" s="198"/>
      <c r="J393" s="198"/>
      <c r="K393" s="198"/>
      <c r="L393" s="198"/>
    </row>
    <row r="394" spans="1:12" ht="12.75">
      <c r="A394" s="209"/>
      <c r="B394" s="209"/>
      <c r="C394" s="209"/>
      <c r="D394" s="198"/>
      <c r="E394" s="198"/>
      <c r="F394" s="198"/>
      <c r="G394" s="198"/>
      <c r="H394" s="198"/>
      <c r="I394" s="198"/>
      <c r="J394" s="198"/>
      <c r="K394" s="198"/>
      <c r="L394" s="198"/>
    </row>
    <row r="395" spans="1:12" ht="12.75">
      <c r="A395" s="209"/>
      <c r="B395" s="209"/>
      <c r="C395" s="209"/>
      <c r="D395" s="198"/>
      <c r="E395" s="198"/>
      <c r="F395" s="198"/>
      <c r="G395" s="198"/>
      <c r="H395" s="198"/>
      <c r="I395" s="198"/>
      <c r="J395" s="198"/>
      <c r="K395" s="198"/>
      <c r="L395" s="198"/>
    </row>
    <row r="396" spans="1:12" ht="12.75">
      <c r="A396" s="209"/>
      <c r="B396" s="209"/>
      <c r="C396" s="209"/>
      <c r="D396" s="198"/>
      <c r="E396" s="198"/>
      <c r="F396" s="198"/>
      <c r="G396" s="198"/>
      <c r="H396" s="198"/>
      <c r="I396" s="198"/>
      <c r="J396" s="198"/>
      <c r="K396" s="198"/>
      <c r="L396" s="198"/>
    </row>
    <row r="397" spans="1:12" ht="12.75">
      <c r="A397" s="209"/>
      <c r="B397" s="209"/>
      <c r="C397" s="209"/>
      <c r="D397" s="198"/>
      <c r="E397" s="198"/>
      <c r="F397" s="198"/>
      <c r="G397" s="198"/>
      <c r="H397" s="198"/>
      <c r="I397" s="198"/>
      <c r="J397" s="198"/>
      <c r="K397" s="198"/>
      <c r="L397" s="198"/>
    </row>
    <row r="398" spans="1:12" ht="12.75">
      <c r="A398" s="209"/>
      <c r="B398" s="209"/>
      <c r="C398" s="209"/>
      <c r="D398" s="198"/>
      <c r="E398" s="198"/>
      <c r="F398" s="198"/>
      <c r="G398" s="198"/>
      <c r="H398" s="198"/>
      <c r="I398" s="198"/>
      <c r="J398" s="198"/>
      <c r="K398" s="198"/>
      <c r="L398" s="198"/>
    </row>
    <row r="399" spans="1:12" ht="12.75">
      <c r="A399" s="209"/>
      <c r="B399" s="209"/>
      <c r="C399" s="209"/>
      <c r="D399" s="198"/>
      <c r="E399" s="198"/>
      <c r="F399" s="198"/>
      <c r="G399" s="198"/>
      <c r="H399" s="198"/>
      <c r="I399" s="198"/>
      <c r="J399" s="198"/>
      <c r="K399" s="198"/>
      <c r="L399" s="198"/>
    </row>
    <row r="400" spans="1:12" ht="12.75">
      <c r="A400" s="209"/>
      <c r="B400" s="209"/>
      <c r="C400" s="209"/>
      <c r="D400" s="198"/>
      <c r="E400" s="198"/>
      <c r="F400" s="198"/>
      <c r="G400" s="198"/>
      <c r="H400" s="198"/>
      <c r="I400" s="198"/>
      <c r="J400" s="198"/>
      <c r="K400" s="198"/>
      <c r="L400" s="198"/>
    </row>
    <row r="401" spans="1:12" ht="12.75">
      <c r="A401" s="209"/>
      <c r="B401" s="209"/>
      <c r="C401" s="209"/>
      <c r="D401" s="198"/>
      <c r="E401" s="198"/>
      <c r="F401" s="198"/>
      <c r="G401" s="198"/>
      <c r="H401" s="198"/>
      <c r="I401" s="198"/>
      <c r="J401" s="198"/>
      <c r="K401" s="198"/>
      <c r="L401" s="198"/>
    </row>
    <row r="402" spans="1:12" ht="12.75">
      <c r="A402" s="209"/>
      <c r="B402" s="209"/>
      <c r="C402" s="209"/>
      <c r="D402" s="198"/>
      <c r="E402" s="198"/>
      <c r="F402" s="198"/>
      <c r="G402" s="198"/>
      <c r="H402" s="198"/>
      <c r="I402" s="198"/>
      <c r="J402" s="198"/>
      <c r="K402" s="198"/>
      <c r="L402" s="198"/>
    </row>
    <row r="403" spans="1:12" ht="12.75">
      <c r="A403" s="209"/>
      <c r="B403" s="209"/>
      <c r="C403" s="209"/>
      <c r="D403" s="198"/>
      <c r="E403" s="198"/>
      <c r="F403" s="198"/>
      <c r="G403" s="198"/>
      <c r="H403" s="198"/>
      <c r="I403" s="198"/>
      <c r="J403" s="198"/>
      <c r="K403" s="198"/>
      <c r="L403" s="198"/>
    </row>
    <row r="404" spans="1:12" ht="12.75">
      <c r="A404" s="209"/>
      <c r="B404" s="209"/>
      <c r="C404" s="209"/>
      <c r="D404" s="198"/>
      <c r="E404" s="198"/>
      <c r="F404" s="198"/>
      <c r="G404" s="198"/>
      <c r="H404" s="198"/>
      <c r="I404" s="198"/>
      <c r="J404" s="198"/>
      <c r="K404" s="198"/>
      <c r="L404" s="198"/>
    </row>
    <row r="405" spans="1:12" ht="12.75">
      <c r="A405" s="209"/>
      <c r="B405" s="209"/>
      <c r="C405" s="209"/>
      <c r="D405" s="198"/>
      <c r="E405" s="198"/>
      <c r="F405" s="198"/>
      <c r="G405" s="198"/>
      <c r="H405" s="198"/>
      <c r="I405" s="198"/>
      <c r="J405" s="198"/>
      <c r="K405" s="198"/>
      <c r="L405" s="198"/>
    </row>
    <row r="406" spans="1:12" ht="12.75">
      <c r="A406" s="209"/>
      <c r="B406" s="209"/>
      <c r="C406" s="209"/>
      <c r="D406" s="198"/>
      <c r="E406" s="198"/>
      <c r="F406" s="198"/>
      <c r="G406" s="198"/>
      <c r="H406" s="198"/>
      <c r="I406" s="198"/>
      <c r="J406" s="198"/>
      <c r="K406" s="198"/>
      <c r="L406" s="198"/>
    </row>
    <row r="407" spans="1:12" ht="12.75">
      <c r="A407" s="209"/>
      <c r="B407" s="209"/>
      <c r="C407" s="209"/>
      <c r="D407" s="198"/>
      <c r="E407" s="198"/>
      <c r="F407" s="198"/>
      <c r="G407" s="198"/>
      <c r="H407" s="198"/>
      <c r="I407" s="198"/>
      <c r="J407" s="198"/>
      <c r="K407" s="198"/>
      <c r="L407" s="198"/>
    </row>
    <row r="408" spans="1:12" ht="12.75">
      <c r="A408" s="209"/>
      <c r="B408" s="209"/>
      <c r="C408" s="209"/>
      <c r="D408" s="198"/>
      <c r="E408" s="198"/>
      <c r="F408" s="198"/>
      <c r="G408" s="198"/>
      <c r="H408" s="198"/>
      <c r="I408" s="198"/>
      <c r="J408" s="198"/>
      <c r="K408" s="198"/>
      <c r="L408" s="198"/>
    </row>
    <row r="409" spans="1:12" ht="12.75">
      <c r="A409" s="209"/>
      <c r="B409" s="209"/>
      <c r="C409" s="209"/>
      <c r="D409" s="198"/>
      <c r="E409" s="198"/>
      <c r="F409" s="198"/>
      <c r="G409" s="198"/>
      <c r="H409" s="198"/>
      <c r="I409" s="198"/>
      <c r="J409" s="198"/>
      <c r="K409" s="198"/>
      <c r="L409" s="198"/>
    </row>
    <row r="410" spans="1:12" ht="12.75">
      <c r="A410" s="209"/>
      <c r="B410" s="209"/>
      <c r="C410" s="209"/>
      <c r="D410" s="198"/>
      <c r="E410" s="198"/>
      <c r="F410" s="198"/>
      <c r="G410" s="198"/>
      <c r="H410" s="198"/>
      <c r="I410" s="198"/>
      <c r="J410" s="198"/>
      <c r="K410" s="198"/>
      <c r="L410" s="198"/>
    </row>
    <row r="411" spans="1:12" ht="12.75">
      <c r="A411" s="209"/>
      <c r="B411" s="209"/>
      <c r="C411" s="209"/>
      <c r="D411" s="198"/>
      <c r="E411" s="198"/>
      <c r="F411" s="198"/>
      <c r="G411" s="198"/>
      <c r="H411" s="198"/>
      <c r="I411" s="198"/>
      <c r="J411" s="198"/>
      <c r="K411" s="198"/>
      <c r="L411" s="198"/>
    </row>
    <row r="412" spans="1:12" ht="12.75">
      <c r="A412" s="209"/>
      <c r="B412" s="209"/>
      <c r="C412" s="209"/>
      <c r="D412" s="198"/>
      <c r="E412" s="198"/>
      <c r="F412" s="198"/>
      <c r="G412" s="198"/>
      <c r="H412" s="198"/>
      <c r="I412" s="198"/>
      <c r="J412" s="198"/>
      <c r="K412" s="198"/>
      <c r="L412" s="198"/>
    </row>
    <row r="413" spans="1:12" ht="12.75">
      <c r="A413" s="209"/>
      <c r="B413" s="209"/>
      <c r="C413" s="209"/>
      <c r="D413" s="198"/>
      <c r="E413" s="198"/>
      <c r="F413" s="198"/>
      <c r="G413" s="198"/>
      <c r="H413" s="198"/>
      <c r="I413" s="198"/>
      <c r="J413" s="198"/>
      <c r="K413" s="198"/>
      <c r="L413" s="198"/>
    </row>
    <row r="414" spans="1:12" ht="12.75">
      <c r="A414" s="209"/>
      <c r="B414" s="209"/>
      <c r="C414" s="209"/>
      <c r="D414" s="198"/>
      <c r="E414" s="198"/>
      <c r="F414" s="198"/>
      <c r="G414" s="198"/>
      <c r="H414" s="198"/>
      <c r="I414" s="198"/>
      <c r="J414" s="198"/>
      <c r="K414" s="198"/>
      <c r="L414" s="198"/>
    </row>
    <row r="415" spans="1:12" ht="12.75">
      <c r="A415" s="209"/>
      <c r="B415" s="209"/>
      <c r="C415" s="209"/>
      <c r="D415" s="198"/>
      <c r="E415" s="198"/>
      <c r="F415" s="198"/>
      <c r="G415" s="198"/>
      <c r="H415" s="198"/>
      <c r="I415" s="198"/>
      <c r="J415" s="198"/>
      <c r="K415" s="198"/>
      <c r="L415" s="198"/>
    </row>
    <row r="416" spans="1:12" ht="12.75">
      <c r="A416" s="209"/>
      <c r="B416" s="209"/>
      <c r="C416" s="209"/>
      <c r="D416" s="198"/>
      <c r="E416" s="198"/>
      <c r="F416" s="198"/>
      <c r="G416" s="198"/>
      <c r="H416" s="198"/>
      <c r="I416" s="198"/>
      <c r="J416" s="198"/>
      <c r="K416" s="198"/>
      <c r="L416" s="198"/>
    </row>
    <row r="417" spans="1:12" ht="12.75">
      <c r="A417" s="209"/>
      <c r="B417" s="209"/>
      <c r="C417" s="209"/>
      <c r="D417" s="198"/>
      <c r="E417" s="198"/>
      <c r="F417" s="198"/>
      <c r="G417" s="198"/>
      <c r="H417" s="198"/>
      <c r="I417" s="198"/>
      <c r="J417" s="198"/>
      <c r="K417" s="198"/>
      <c r="L417" s="198"/>
    </row>
    <row r="418" spans="1:12" ht="12.75">
      <c r="A418" s="209"/>
      <c r="B418" s="209"/>
      <c r="C418" s="209"/>
      <c r="D418" s="198"/>
      <c r="E418" s="198"/>
      <c r="F418" s="198"/>
      <c r="G418" s="198"/>
      <c r="H418" s="198"/>
      <c r="I418" s="198"/>
      <c r="J418" s="198"/>
      <c r="K418" s="198"/>
      <c r="L418" s="198"/>
    </row>
    <row r="419" spans="1:12" ht="12.75">
      <c r="A419" s="209"/>
      <c r="B419" s="209"/>
      <c r="C419" s="209"/>
      <c r="D419" s="198"/>
      <c r="E419" s="198"/>
      <c r="F419" s="198"/>
      <c r="G419" s="198"/>
      <c r="H419" s="198"/>
      <c r="I419" s="198"/>
      <c r="J419" s="198"/>
      <c r="K419" s="198"/>
      <c r="L419" s="198"/>
    </row>
    <row r="420" spans="1:12" ht="12.75">
      <c r="A420" s="209"/>
      <c r="B420" s="209"/>
      <c r="C420" s="209"/>
      <c r="D420" s="198"/>
      <c r="E420" s="198"/>
      <c r="F420" s="198"/>
      <c r="G420" s="198"/>
      <c r="H420" s="198"/>
      <c r="I420" s="198"/>
      <c r="J420" s="198"/>
      <c r="K420" s="198"/>
      <c r="L420" s="198"/>
    </row>
    <row r="421" spans="1:12" ht="12.75">
      <c r="A421" s="209"/>
      <c r="B421" s="209"/>
      <c r="C421" s="209"/>
      <c r="D421" s="198"/>
      <c r="E421" s="198"/>
      <c r="F421" s="198"/>
      <c r="G421" s="198"/>
      <c r="H421" s="198"/>
      <c r="I421" s="198"/>
      <c r="J421" s="198"/>
      <c r="K421" s="198"/>
      <c r="L421" s="198"/>
    </row>
    <row r="422" spans="1:12" ht="12.75">
      <c r="A422" s="209"/>
      <c r="B422" s="209"/>
      <c r="C422" s="209"/>
      <c r="D422" s="198"/>
      <c r="E422" s="198"/>
      <c r="F422" s="198"/>
      <c r="G422" s="198"/>
      <c r="H422" s="198"/>
      <c r="I422" s="198"/>
      <c r="J422" s="198"/>
      <c r="K422" s="198"/>
      <c r="L422" s="198"/>
    </row>
    <row r="423" spans="1:12" ht="12.75">
      <c r="A423" s="209"/>
      <c r="B423" s="209"/>
      <c r="C423" s="209"/>
      <c r="D423" s="198"/>
      <c r="E423" s="198"/>
      <c r="F423" s="198"/>
      <c r="G423" s="198"/>
      <c r="H423" s="198"/>
      <c r="I423" s="198"/>
      <c r="J423" s="198"/>
      <c r="K423" s="198"/>
      <c r="L423" s="198"/>
    </row>
    <row r="424" spans="1:12" ht="12.75">
      <c r="A424" s="209"/>
      <c r="B424" s="209"/>
      <c r="C424" s="209"/>
      <c r="D424" s="198"/>
      <c r="E424" s="198"/>
      <c r="F424" s="198"/>
      <c r="G424" s="198"/>
      <c r="H424" s="198"/>
      <c r="I424" s="198"/>
      <c r="J424" s="198"/>
      <c r="K424" s="198"/>
      <c r="L424" s="198"/>
    </row>
    <row r="425" spans="1:12" ht="12.75">
      <c r="A425" s="209"/>
      <c r="B425" s="209"/>
      <c r="C425" s="209"/>
      <c r="D425" s="198"/>
      <c r="E425" s="198"/>
      <c r="F425" s="198"/>
      <c r="G425" s="198"/>
      <c r="H425" s="198"/>
      <c r="I425" s="198"/>
      <c r="J425" s="198"/>
      <c r="K425" s="198"/>
      <c r="L425" s="198"/>
    </row>
    <row r="426" spans="1:12" ht="12.75">
      <c r="A426" s="209"/>
      <c r="B426" s="209"/>
      <c r="C426" s="209"/>
      <c r="D426" s="198"/>
      <c r="E426" s="198"/>
      <c r="F426" s="198"/>
      <c r="G426" s="198"/>
      <c r="H426" s="198"/>
      <c r="I426" s="198"/>
      <c r="J426" s="198"/>
      <c r="K426" s="198"/>
      <c r="L426" s="198"/>
    </row>
    <row r="427" spans="1:12" ht="12.75">
      <c r="A427" s="209"/>
      <c r="B427" s="209"/>
      <c r="C427" s="209"/>
      <c r="D427" s="198"/>
      <c r="E427" s="198"/>
      <c r="F427" s="198"/>
      <c r="G427" s="198"/>
      <c r="H427" s="198"/>
      <c r="I427" s="198"/>
      <c r="J427" s="198"/>
      <c r="K427" s="198"/>
      <c r="L427" s="198"/>
    </row>
    <row r="428" spans="1:12" ht="12.75">
      <c r="A428" s="209"/>
      <c r="B428" s="209"/>
      <c r="C428" s="209"/>
      <c r="D428" s="198"/>
      <c r="E428" s="198"/>
      <c r="F428" s="198"/>
      <c r="G428" s="198"/>
      <c r="H428" s="198"/>
      <c r="I428" s="198"/>
      <c r="J428" s="198"/>
      <c r="K428" s="198"/>
      <c r="L428" s="198"/>
    </row>
    <row r="429" spans="1:12" ht="12.75">
      <c r="A429" s="209"/>
      <c r="B429" s="209"/>
      <c r="C429" s="209"/>
      <c r="D429" s="198"/>
      <c r="E429" s="198"/>
      <c r="F429" s="198"/>
      <c r="G429" s="198"/>
      <c r="H429" s="198"/>
      <c r="I429" s="198"/>
      <c r="J429" s="198"/>
      <c r="K429" s="198"/>
      <c r="L429" s="198"/>
    </row>
    <row r="430" spans="1:12" ht="12.75">
      <c r="A430" s="209"/>
      <c r="B430" s="209"/>
      <c r="C430" s="209"/>
      <c r="D430" s="198"/>
      <c r="E430" s="198"/>
      <c r="F430" s="198"/>
      <c r="G430" s="198"/>
      <c r="H430" s="198"/>
      <c r="I430" s="198"/>
      <c r="J430" s="198"/>
      <c r="K430" s="198"/>
      <c r="L430" s="198"/>
    </row>
    <row r="431" spans="1:12" ht="12.75">
      <c r="A431" s="209"/>
      <c r="B431" s="209"/>
      <c r="C431" s="209"/>
      <c r="D431" s="198"/>
      <c r="E431" s="198"/>
      <c r="F431" s="198"/>
      <c r="G431" s="198"/>
      <c r="H431" s="198"/>
      <c r="I431" s="198"/>
      <c r="J431" s="198"/>
      <c r="K431" s="198"/>
      <c r="L431" s="198"/>
    </row>
    <row r="432" spans="1:12" ht="12.75">
      <c r="A432" s="209"/>
      <c r="B432" s="209"/>
      <c r="C432" s="209"/>
      <c r="D432" s="198"/>
      <c r="E432" s="198"/>
      <c r="F432" s="198"/>
      <c r="G432" s="198"/>
      <c r="H432" s="198"/>
      <c r="I432" s="198"/>
      <c r="J432" s="198"/>
      <c r="K432" s="198"/>
      <c r="L432" s="198"/>
    </row>
    <row r="433" spans="1:12" ht="12.75">
      <c r="A433" s="209"/>
      <c r="B433" s="209"/>
      <c r="C433" s="209"/>
      <c r="D433" s="198"/>
      <c r="E433" s="198"/>
      <c r="F433" s="198"/>
      <c r="G433" s="198"/>
      <c r="H433" s="198"/>
      <c r="I433" s="198"/>
      <c r="J433" s="198"/>
      <c r="K433" s="198"/>
      <c r="L433" s="198"/>
    </row>
    <row r="434" spans="1:12" ht="12.75">
      <c r="A434" s="209"/>
      <c r="B434" s="209"/>
      <c r="C434" s="209"/>
      <c r="D434" s="198"/>
      <c r="E434" s="198"/>
      <c r="F434" s="198"/>
      <c r="G434" s="198"/>
      <c r="H434" s="198"/>
      <c r="I434" s="198"/>
      <c r="J434" s="198"/>
      <c r="K434" s="198"/>
      <c r="L434" s="198"/>
    </row>
    <row r="435" spans="1:12" ht="12.75">
      <c r="A435" s="209"/>
      <c r="B435" s="209"/>
      <c r="C435" s="209"/>
      <c r="D435" s="198"/>
      <c r="E435" s="198"/>
      <c r="F435" s="198"/>
      <c r="G435" s="198"/>
      <c r="H435" s="198"/>
      <c r="I435" s="198"/>
      <c r="J435" s="198"/>
      <c r="K435" s="198"/>
      <c r="L435" s="198"/>
    </row>
    <row r="436" spans="1:12" ht="12.75">
      <c r="A436" s="209"/>
      <c r="B436" s="209"/>
      <c r="C436" s="209"/>
      <c r="D436" s="198"/>
      <c r="E436" s="198"/>
      <c r="F436" s="198"/>
      <c r="G436" s="198"/>
      <c r="H436" s="198"/>
      <c r="I436" s="198"/>
      <c r="J436" s="198"/>
      <c r="K436" s="198"/>
      <c r="L436" s="198"/>
    </row>
    <row r="437" spans="1:12" ht="12.75">
      <c r="A437" s="209"/>
      <c r="B437" s="209"/>
      <c r="C437" s="209"/>
      <c r="D437" s="198"/>
      <c r="E437" s="198"/>
      <c r="F437" s="198"/>
      <c r="G437" s="198"/>
      <c r="H437" s="198"/>
      <c r="I437" s="198"/>
      <c r="J437" s="198"/>
      <c r="K437" s="198"/>
      <c r="L437" s="198"/>
    </row>
    <row r="438" spans="1:12" ht="12.75">
      <c r="A438" s="209"/>
      <c r="B438" s="209"/>
      <c r="C438" s="209"/>
      <c r="D438" s="198"/>
      <c r="E438" s="198"/>
      <c r="F438" s="198"/>
      <c r="G438" s="198"/>
      <c r="H438" s="198"/>
      <c r="I438" s="198"/>
      <c r="J438" s="198"/>
      <c r="K438" s="198"/>
      <c r="L438" s="198"/>
    </row>
    <row r="439" spans="1:12" ht="12.75">
      <c r="A439" s="209"/>
      <c r="B439" s="209"/>
      <c r="C439" s="209"/>
      <c r="D439" s="198"/>
      <c r="E439" s="198"/>
      <c r="F439" s="198"/>
      <c r="G439" s="198"/>
      <c r="H439" s="198"/>
      <c r="I439" s="198"/>
      <c r="J439" s="198"/>
      <c r="K439" s="198"/>
      <c r="L439" s="198"/>
    </row>
    <row r="440" spans="1:12" ht="12.75">
      <c r="A440" s="209"/>
      <c r="B440" s="209"/>
      <c r="C440" s="209"/>
      <c r="D440" s="198"/>
      <c r="E440" s="198"/>
      <c r="F440" s="198"/>
      <c r="G440" s="198"/>
      <c r="H440" s="198"/>
      <c r="I440" s="198"/>
      <c r="J440" s="198"/>
      <c r="K440" s="198"/>
      <c r="L440" s="198"/>
    </row>
    <row r="441" spans="1:12" ht="12.75">
      <c r="A441" s="209"/>
      <c r="B441" s="209"/>
      <c r="C441" s="209"/>
      <c r="D441" s="198"/>
      <c r="E441" s="198"/>
      <c r="F441" s="198"/>
      <c r="G441" s="198"/>
      <c r="H441" s="198"/>
      <c r="I441" s="198"/>
      <c r="J441" s="198"/>
      <c r="K441" s="198"/>
      <c r="L441" s="198"/>
    </row>
    <row r="442" spans="1:12" ht="12.75">
      <c r="A442" s="209"/>
      <c r="B442" s="209"/>
      <c r="C442" s="209"/>
      <c r="D442" s="198"/>
      <c r="E442" s="198"/>
      <c r="F442" s="198"/>
      <c r="G442" s="198"/>
      <c r="H442" s="198"/>
      <c r="I442" s="198"/>
      <c r="J442" s="198"/>
      <c r="K442" s="198"/>
      <c r="L442" s="198"/>
    </row>
    <row r="443" spans="1:12" ht="12.75">
      <c r="A443" s="209"/>
      <c r="B443" s="209"/>
      <c r="C443" s="209"/>
      <c r="D443" s="198"/>
      <c r="E443" s="198"/>
      <c r="F443" s="198"/>
      <c r="G443" s="198"/>
      <c r="H443" s="198"/>
      <c r="I443" s="198"/>
      <c r="J443" s="198"/>
      <c r="K443" s="198"/>
      <c r="L443" s="198"/>
    </row>
    <row r="444" spans="1:12" ht="12.75">
      <c r="A444" s="209"/>
      <c r="B444" s="209"/>
      <c r="C444" s="209"/>
      <c r="D444" s="198"/>
      <c r="E444" s="198"/>
      <c r="F444" s="198"/>
      <c r="G444" s="198"/>
      <c r="H444" s="198"/>
      <c r="I444" s="198"/>
      <c r="J444" s="198"/>
      <c r="K444" s="198"/>
      <c r="L444" s="198"/>
    </row>
    <row r="445" spans="1:12" ht="12.75">
      <c r="A445" s="209"/>
      <c r="B445" s="209"/>
      <c r="C445" s="209"/>
      <c r="D445" s="198"/>
      <c r="E445" s="198"/>
      <c r="F445" s="198"/>
      <c r="G445" s="198"/>
      <c r="H445" s="198"/>
      <c r="I445" s="198"/>
      <c r="J445" s="198"/>
      <c r="K445" s="198"/>
      <c r="L445" s="198"/>
    </row>
    <row r="446" spans="1:12" ht="12.75">
      <c r="A446" s="209"/>
      <c r="B446" s="209"/>
      <c r="C446" s="209"/>
      <c r="D446" s="198"/>
      <c r="E446" s="198"/>
      <c r="F446" s="198"/>
      <c r="G446" s="198"/>
      <c r="H446" s="198"/>
      <c r="I446" s="198"/>
      <c r="J446" s="198"/>
      <c r="K446" s="198"/>
      <c r="L446" s="198"/>
    </row>
    <row r="447" spans="1:12" ht="12.75">
      <c r="A447" s="209"/>
      <c r="B447" s="209"/>
      <c r="C447" s="209"/>
      <c r="D447" s="198"/>
      <c r="E447" s="198"/>
      <c r="F447" s="198"/>
      <c r="G447" s="198"/>
      <c r="H447" s="198"/>
      <c r="I447" s="198"/>
      <c r="J447" s="198"/>
      <c r="K447" s="198"/>
      <c r="L447" s="198"/>
    </row>
    <row r="448" spans="1:12" ht="12.75">
      <c r="A448" s="209"/>
      <c r="B448" s="209"/>
      <c r="C448" s="209"/>
      <c r="D448" s="198"/>
      <c r="E448" s="198"/>
      <c r="F448" s="198"/>
      <c r="G448" s="198"/>
      <c r="H448" s="198"/>
      <c r="I448" s="198"/>
      <c r="J448" s="198"/>
      <c r="K448" s="198"/>
      <c r="L448" s="198"/>
    </row>
    <row r="449" spans="1:12" ht="12.75">
      <c r="A449" s="209"/>
      <c r="B449" s="209"/>
      <c r="C449" s="209"/>
      <c r="D449" s="198"/>
      <c r="E449" s="198"/>
      <c r="F449" s="198"/>
      <c r="G449" s="198"/>
      <c r="H449" s="198"/>
      <c r="I449" s="198"/>
      <c r="J449" s="198"/>
      <c r="K449" s="198"/>
      <c r="L449" s="198"/>
    </row>
    <row r="450" spans="1:12" ht="12.75">
      <c r="A450" s="209"/>
      <c r="B450" s="209"/>
      <c r="C450" s="209"/>
      <c r="D450" s="198"/>
      <c r="E450" s="198"/>
      <c r="F450" s="198"/>
      <c r="G450" s="198"/>
      <c r="H450" s="198"/>
      <c r="I450" s="198"/>
      <c r="J450" s="198"/>
      <c r="K450" s="198"/>
      <c r="L450" s="198"/>
    </row>
    <row r="451" spans="1:12" ht="12.75">
      <c r="A451" s="209"/>
      <c r="B451" s="209"/>
      <c r="C451" s="209"/>
      <c r="D451" s="198"/>
      <c r="E451" s="198"/>
      <c r="F451" s="198"/>
      <c r="G451" s="198"/>
      <c r="H451" s="198"/>
      <c r="I451" s="198"/>
      <c r="J451" s="198"/>
      <c r="K451" s="198"/>
      <c r="L451" s="198"/>
    </row>
    <row r="452" spans="1:12" ht="12.75">
      <c r="A452" s="209"/>
      <c r="B452" s="209"/>
      <c r="C452" s="209"/>
      <c r="D452" s="198"/>
      <c r="E452" s="198"/>
      <c r="F452" s="198"/>
      <c r="G452" s="198"/>
      <c r="H452" s="198"/>
      <c r="I452" s="198"/>
      <c r="J452" s="198"/>
      <c r="K452" s="198"/>
      <c r="L452" s="198"/>
    </row>
    <row r="453" spans="1:12" ht="12.75">
      <c r="A453" s="209"/>
      <c r="B453" s="209"/>
      <c r="C453" s="209"/>
      <c r="D453" s="198"/>
      <c r="E453" s="198"/>
      <c r="F453" s="198"/>
      <c r="G453" s="198"/>
      <c r="H453" s="198"/>
      <c r="I453" s="198"/>
      <c r="J453" s="198"/>
      <c r="K453" s="198"/>
      <c r="L453" s="198"/>
    </row>
    <row r="454" spans="1:12" ht="12.75">
      <c r="A454" s="209"/>
      <c r="B454" s="209"/>
      <c r="C454" s="209"/>
      <c r="D454" s="198"/>
      <c r="E454" s="198"/>
      <c r="F454" s="198"/>
      <c r="G454" s="198"/>
      <c r="H454" s="198"/>
      <c r="I454" s="198"/>
      <c r="J454" s="198"/>
      <c r="K454" s="198"/>
      <c r="L454" s="198"/>
    </row>
    <row r="455" spans="1:12" ht="12.75">
      <c r="A455" s="209"/>
      <c r="B455" s="209"/>
      <c r="C455" s="209"/>
      <c r="D455" s="198"/>
      <c r="E455" s="198"/>
      <c r="F455" s="198"/>
      <c r="G455" s="198"/>
      <c r="H455" s="198"/>
      <c r="I455" s="198"/>
      <c r="J455" s="198"/>
      <c r="K455" s="198"/>
      <c r="L455" s="198"/>
    </row>
    <row r="456" spans="1:12" ht="12.75">
      <c r="A456" s="209"/>
      <c r="B456" s="209"/>
      <c r="C456" s="209"/>
      <c r="D456" s="198"/>
      <c r="E456" s="198"/>
      <c r="F456" s="198"/>
      <c r="G456" s="198"/>
      <c r="H456" s="198"/>
      <c r="I456" s="198"/>
      <c r="J456" s="198"/>
      <c r="K456" s="198"/>
      <c r="L456" s="198"/>
    </row>
    <row r="457" spans="1:12" ht="12.75">
      <c r="A457" s="209"/>
      <c r="B457" s="209"/>
      <c r="C457" s="209"/>
      <c r="D457" s="198"/>
      <c r="E457" s="198"/>
      <c r="F457" s="198"/>
      <c r="G457" s="198"/>
      <c r="H457" s="198"/>
      <c r="I457" s="198"/>
      <c r="J457" s="198"/>
      <c r="K457" s="198"/>
      <c r="L457" s="198"/>
    </row>
    <row r="458" spans="1:12" ht="12.75">
      <c r="A458" s="209"/>
      <c r="B458" s="209"/>
      <c r="C458" s="209"/>
      <c r="D458" s="198"/>
      <c r="E458" s="198"/>
      <c r="F458" s="198"/>
      <c r="G458" s="198"/>
      <c r="H458" s="198"/>
      <c r="I458" s="198"/>
      <c r="J458" s="198"/>
      <c r="K458" s="198"/>
      <c r="L458" s="198"/>
    </row>
    <row r="459" spans="1:12" ht="12.75">
      <c r="A459" s="209"/>
      <c r="B459" s="209"/>
      <c r="C459" s="209"/>
      <c r="D459" s="198"/>
      <c r="E459" s="198"/>
      <c r="F459" s="198"/>
      <c r="G459" s="198"/>
      <c r="H459" s="198"/>
      <c r="I459" s="198"/>
      <c r="J459" s="198"/>
      <c r="K459" s="198"/>
      <c r="L459" s="198"/>
    </row>
    <row r="460" spans="1:12" ht="12.75">
      <c r="A460" s="209"/>
      <c r="B460" s="209"/>
      <c r="C460" s="209"/>
      <c r="D460" s="198"/>
      <c r="E460" s="198"/>
      <c r="F460" s="198"/>
      <c r="G460" s="198"/>
      <c r="H460" s="198"/>
      <c r="I460" s="198"/>
      <c r="J460" s="198"/>
      <c r="K460" s="198"/>
      <c r="L460" s="198"/>
    </row>
    <row r="461" spans="1:12" ht="12.75">
      <c r="A461" s="209"/>
      <c r="B461" s="209"/>
      <c r="C461" s="209"/>
      <c r="D461" s="198"/>
      <c r="E461" s="198"/>
      <c r="F461" s="198"/>
      <c r="G461" s="198"/>
      <c r="H461" s="198"/>
      <c r="I461" s="198"/>
      <c r="J461" s="198"/>
      <c r="K461" s="198"/>
      <c r="L461" s="198"/>
    </row>
    <row r="462" spans="1:12" ht="12.75">
      <c r="A462" s="209"/>
      <c r="B462" s="209"/>
      <c r="C462" s="209"/>
      <c r="D462" s="198"/>
      <c r="E462" s="198"/>
      <c r="F462" s="198"/>
      <c r="G462" s="198"/>
      <c r="H462" s="198"/>
      <c r="I462" s="198"/>
      <c r="J462" s="198"/>
      <c r="K462" s="198"/>
      <c r="L462" s="198"/>
    </row>
    <row r="463" spans="1:12" ht="12.75">
      <c r="A463" s="209"/>
      <c r="B463" s="209"/>
      <c r="C463" s="209"/>
      <c r="D463" s="198"/>
      <c r="E463" s="198"/>
      <c r="F463" s="198"/>
      <c r="G463" s="198"/>
      <c r="H463" s="198"/>
      <c r="I463" s="198"/>
      <c r="J463" s="198"/>
      <c r="K463" s="198"/>
      <c r="L463" s="198"/>
    </row>
    <row r="464" spans="1:12" ht="12.75">
      <c r="A464" s="209"/>
      <c r="B464" s="209"/>
      <c r="C464" s="209"/>
      <c r="D464" s="198"/>
      <c r="E464" s="198"/>
      <c r="F464" s="198"/>
      <c r="G464" s="198"/>
      <c r="H464" s="198"/>
      <c r="I464" s="198"/>
      <c r="J464" s="198"/>
      <c r="K464" s="198"/>
      <c r="L464" s="198"/>
    </row>
    <row r="465" spans="1:12" ht="12.75">
      <c r="A465" s="209"/>
      <c r="B465" s="209"/>
      <c r="C465" s="209"/>
      <c r="D465" s="198"/>
      <c r="E465" s="198"/>
      <c r="F465" s="198"/>
      <c r="G465" s="198"/>
      <c r="H465" s="198"/>
      <c r="I465" s="198"/>
      <c r="J465" s="198"/>
      <c r="K465" s="198"/>
      <c r="L465" s="198"/>
    </row>
    <row r="466" spans="1:12" ht="12.75">
      <c r="A466" s="209"/>
      <c r="B466" s="209"/>
      <c r="C466" s="209"/>
      <c r="D466" s="198"/>
      <c r="E466" s="198"/>
      <c r="F466" s="198"/>
      <c r="G466" s="198"/>
      <c r="H466" s="198"/>
      <c r="I466" s="198"/>
      <c r="J466" s="198"/>
      <c r="K466" s="198"/>
      <c r="L466" s="198"/>
    </row>
    <row r="467" spans="1:12" ht="12.75">
      <c r="A467" s="209"/>
      <c r="B467" s="209"/>
      <c r="C467" s="209"/>
      <c r="D467" s="198"/>
      <c r="E467" s="198"/>
      <c r="F467" s="198"/>
      <c r="G467" s="198"/>
      <c r="H467" s="198"/>
      <c r="I467" s="198"/>
      <c r="J467" s="198"/>
      <c r="K467" s="198"/>
      <c r="L467" s="198"/>
    </row>
    <row r="468" spans="1:12" ht="12.75">
      <c r="A468" s="209"/>
      <c r="B468" s="209"/>
      <c r="C468" s="209"/>
      <c r="D468" s="198"/>
      <c r="E468" s="198"/>
      <c r="F468" s="198"/>
      <c r="G468" s="198"/>
      <c r="H468" s="198"/>
      <c r="I468" s="198"/>
      <c r="J468" s="198"/>
      <c r="K468" s="198"/>
      <c r="L468" s="198"/>
    </row>
    <row r="469" spans="1:12" ht="12.75">
      <c r="A469" s="209"/>
      <c r="B469" s="209"/>
      <c r="C469" s="209"/>
      <c r="D469" s="198"/>
      <c r="E469" s="198"/>
      <c r="F469" s="198"/>
      <c r="G469" s="198"/>
      <c r="H469" s="198"/>
      <c r="I469" s="198"/>
      <c r="J469" s="198"/>
      <c r="K469" s="198"/>
      <c r="L469" s="198"/>
    </row>
    <row r="470" spans="1:12" ht="12.75">
      <c r="A470" s="209"/>
      <c r="B470" s="209"/>
      <c r="C470" s="209"/>
      <c r="D470" s="198"/>
      <c r="E470" s="198"/>
      <c r="F470" s="198"/>
      <c r="G470" s="198"/>
      <c r="H470" s="198"/>
      <c r="I470" s="198"/>
      <c r="J470" s="198"/>
      <c r="K470" s="198"/>
      <c r="L470" s="198"/>
    </row>
    <row r="471" spans="1:12" ht="12.75">
      <c r="A471" s="209"/>
      <c r="B471" s="209"/>
      <c r="C471" s="209"/>
      <c r="D471" s="198"/>
      <c r="E471" s="198"/>
      <c r="F471" s="198"/>
      <c r="G471" s="198"/>
      <c r="H471" s="198"/>
      <c r="I471" s="198"/>
      <c r="J471" s="198"/>
      <c r="K471" s="198"/>
      <c r="L471" s="198"/>
    </row>
    <row r="472" spans="1:12" ht="12.75">
      <c r="A472" s="209"/>
      <c r="B472" s="209"/>
      <c r="C472" s="209"/>
      <c r="D472" s="198"/>
      <c r="E472" s="198"/>
      <c r="F472" s="198"/>
      <c r="G472" s="198"/>
      <c r="H472" s="198"/>
      <c r="I472" s="198"/>
      <c r="J472" s="198"/>
      <c r="K472" s="198"/>
      <c r="L472" s="198"/>
    </row>
    <row r="473" spans="1:12" ht="12.75">
      <c r="A473" s="209"/>
      <c r="B473" s="209"/>
      <c r="C473" s="209"/>
      <c r="D473" s="198"/>
      <c r="E473" s="198"/>
      <c r="F473" s="198"/>
      <c r="G473" s="198"/>
      <c r="H473" s="198"/>
      <c r="I473" s="198"/>
      <c r="J473" s="198"/>
      <c r="K473" s="198"/>
      <c r="L473" s="198"/>
    </row>
    <row r="474" spans="1:12" ht="12.75">
      <c r="A474" s="209"/>
      <c r="B474" s="209"/>
      <c r="C474" s="209"/>
      <c r="D474" s="198"/>
      <c r="E474" s="198"/>
      <c r="F474" s="198"/>
      <c r="G474" s="198"/>
      <c r="H474" s="198"/>
      <c r="I474" s="198"/>
      <c r="J474" s="198"/>
      <c r="K474" s="198"/>
      <c r="L474" s="198"/>
    </row>
    <row r="475" spans="1:12" ht="12.75">
      <c r="A475" s="209"/>
      <c r="B475" s="209"/>
      <c r="C475" s="209"/>
      <c r="D475" s="198"/>
      <c r="E475" s="198"/>
      <c r="F475" s="198"/>
      <c r="G475" s="198"/>
      <c r="H475" s="198"/>
      <c r="I475" s="198"/>
      <c r="J475" s="198"/>
      <c r="K475" s="198"/>
      <c r="L475" s="198"/>
    </row>
    <row r="476" spans="1:12" ht="12.75">
      <c r="A476" s="209"/>
      <c r="B476" s="209"/>
      <c r="C476" s="209"/>
      <c r="D476" s="198"/>
      <c r="E476" s="198"/>
      <c r="F476" s="198"/>
      <c r="G476" s="198"/>
      <c r="H476" s="198"/>
      <c r="I476" s="198"/>
      <c r="J476" s="198"/>
      <c r="K476" s="198"/>
      <c r="L476" s="198"/>
    </row>
    <row r="477" spans="1:12" ht="12.75">
      <c r="A477" s="209"/>
      <c r="B477" s="209"/>
      <c r="C477" s="209"/>
      <c r="D477" s="198"/>
      <c r="E477" s="198"/>
      <c r="F477" s="198"/>
      <c r="G477" s="198"/>
      <c r="H477" s="198"/>
      <c r="I477" s="198"/>
      <c r="J477" s="198"/>
      <c r="K477" s="198"/>
      <c r="L477" s="198"/>
    </row>
    <row r="478" spans="1:12" ht="12.75">
      <c r="A478" s="209"/>
      <c r="B478" s="209"/>
      <c r="C478" s="209"/>
      <c r="D478" s="198"/>
      <c r="E478" s="198"/>
      <c r="F478" s="198"/>
      <c r="G478" s="198"/>
      <c r="H478" s="198"/>
      <c r="I478" s="198"/>
      <c r="J478" s="198"/>
      <c r="K478" s="198"/>
      <c r="L478" s="198"/>
    </row>
    <row r="479" spans="1:12" ht="12.75">
      <c r="A479" s="209"/>
      <c r="B479" s="209"/>
      <c r="C479" s="209"/>
      <c r="D479" s="198"/>
      <c r="E479" s="198"/>
      <c r="F479" s="198"/>
      <c r="G479" s="198"/>
      <c r="H479" s="198"/>
      <c r="I479" s="198"/>
      <c r="J479" s="198"/>
      <c r="K479" s="198"/>
      <c r="L479" s="198"/>
    </row>
    <row r="480" spans="1:12" ht="12.75">
      <c r="A480" s="209"/>
      <c r="B480" s="209"/>
      <c r="C480" s="209"/>
      <c r="D480" s="198"/>
      <c r="E480" s="198"/>
      <c r="F480" s="198"/>
      <c r="G480" s="198"/>
      <c r="H480" s="198"/>
      <c r="I480" s="198"/>
      <c r="J480" s="198"/>
      <c r="K480" s="198"/>
      <c r="L480" s="198"/>
    </row>
    <row r="481" spans="1:12" ht="12.75">
      <c r="A481" s="209"/>
      <c r="B481" s="209"/>
      <c r="C481" s="209"/>
      <c r="D481" s="198"/>
      <c r="E481" s="198"/>
      <c r="F481" s="198"/>
      <c r="G481" s="198"/>
      <c r="H481" s="198"/>
      <c r="I481" s="198"/>
      <c r="J481" s="198"/>
      <c r="K481" s="198"/>
      <c r="L481" s="198"/>
    </row>
    <row r="482" spans="1:12" ht="12.75">
      <c r="A482" s="209"/>
      <c r="B482" s="209"/>
      <c r="C482" s="209"/>
      <c r="D482" s="198"/>
      <c r="E482" s="198"/>
      <c r="F482" s="198"/>
      <c r="G482" s="198"/>
      <c r="H482" s="198"/>
      <c r="I482" s="198"/>
      <c r="J482" s="198"/>
      <c r="K482" s="198"/>
      <c r="L482" s="198"/>
    </row>
    <row r="483" spans="1:12" ht="12.75">
      <c r="A483" s="209"/>
      <c r="B483" s="209"/>
      <c r="C483" s="209"/>
      <c r="D483" s="198"/>
      <c r="E483" s="198"/>
      <c r="F483" s="198"/>
      <c r="G483" s="198"/>
      <c r="H483" s="198"/>
      <c r="I483" s="198"/>
      <c r="J483" s="198"/>
      <c r="K483" s="198"/>
      <c r="L483" s="198"/>
    </row>
    <row r="484" spans="1:12" ht="12.75">
      <c r="A484" s="209"/>
      <c r="B484" s="209"/>
      <c r="C484" s="209"/>
      <c r="D484" s="198"/>
      <c r="E484" s="198"/>
      <c r="F484" s="198"/>
      <c r="G484" s="198"/>
      <c r="H484" s="198"/>
      <c r="I484" s="198"/>
      <c r="J484" s="198"/>
      <c r="K484" s="198"/>
      <c r="L484" s="198"/>
    </row>
    <row r="485" spans="1:12" ht="12.75">
      <c r="A485" s="209"/>
      <c r="B485" s="209"/>
      <c r="C485" s="209"/>
      <c r="D485" s="198"/>
      <c r="E485" s="198"/>
      <c r="F485" s="198"/>
      <c r="G485" s="198"/>
      <c r="H485" s="198"/>
      <c r="I485" s="198"/>
      <c r="J485" s="198"/>
      <c r="K485" s="198"/>
      <c r="L485" s="198"/>
    </row>
    <row r="486" spans="1:12" ht="12.75">
      <c r="A486" s="209"/>
      <c r="B486" s="209"/>
      <c r="C486" s="209"/>
      <c r="D486" s="198"/>
      <c r="E486" s="198"/>
      <c r="F486" s="198"/>
      <c r="G486" s="198"/>
      <c r="H486" s="198"/>
      <c r="I486" s="198"/>
      <c r="J486" s="198"/>
      <c r="K486" s="198"/>
      <c r="L486" s="198"/>
    </row>
    <row r="487" spans="1:12" ht="12.75">
      <c r="A487" s="209"/>
      <c r="B487" s="209"/>
      <c r="C487" s="209"/>
      <c r="D487" s="198"/>
      <c r="E487" s="198"/>
      <c r="F487" s="198"/>
      <c r="G487" s="198"/>
      <c r="H487" s="198"/>
      <c r="I487" s="198"/>
      <c r="J487" s="198"/>
      <c r="K487" s="198"/>
      <c r="L487" s="198"/>
    </row>
    <row r="488" spans="1:12" ht="12.75">
      <c r="A488" s="209"/>
      <c r="B488" s="209"/>
      <c r="C488" s="209"/>
      <c r="D488" s="198"/>
      <c r="E488" s="198"/>
      <c r="F488" s="198"/>
      <c r="G488" s="198"/>
      <c r="H488" s="198"/>
      <c r="I488" s="198"/>
      <c r="J488" s="198"/>
      <c r="K488" s="198"/>
      <c r="L488" s="198"/>
    </row>
    <row r="489" spans="1:12" ht="12.75">
      <c r="A489" s="209"/>
      <c r="B489" s="209"/>
      <c r="C489" s="209"/>
      <c r="D489" s="198"/>
      <c r="E489" s="198"/>
      <c r="F489" s="198"/>
      <c r="G489" s="198"/>
      <c r="H489" s="198"/>
      <c r="I489" s="198"/>
      <c r="J489" s="198"/>
      <c r="K489" s="198"/>
      <c r="L489" s="198"/>
    </row>
    <row r="490" spans="1:12" ht="12.75">
      <c r="A490" s="209"/>
      <c r="B490" s="209"/>
      <c r="C490" s="209"/>
      <c r="D490" s="198"/>
      <c r="E490" s="198"/>
      <c r="F490" s="198"/>
      <c r="G490" s="198"/>
      <c r="H490" s="198"/>
      <c r="I490" s="198"/>
      <c r="J490" s="198"/>
      <c r="K490" s="198"/>
      <c r="L490" s="198"/>
    </row>
    <row r="491" spans="1:12" ht="12.75">
      <c r="A491" s="209"/>
      <c r="B491" s="209"/>
      <c r="C491" s="209"/>
      <c r="D491" s="198"/>
      <c r="E491" s="198"/>
      <c r="F491" s="198"/>
      <c r="G491" s="198"/>
      <c r="H491" s="198"/>
      <c r="I491" s="198"/>
      <c r="J491" s="198"/>
      <c r="K491" s="198"/>
      <c r="L491" s="198"/>
    </row>
    <row r="492" spans="1:12" ht="12.75">
      <c r="A492" s="209"/>
      <c r="B492" s="209"/>
      <c r="C492" s="209"/>
      <c r="D492" s="198"/>
      <c r="E492" s="198"/>
      <c r="F492" s="198"/>
      <c r="G492" s="198"/>
      <c r="H492" s="198"/>
      <c r="I492" s="198"/>
      <c r="J492" s="198"/>
      <c r="K492" s="198"/>
      <c r="L492" s="198"/>
    </row>
    <row r="493" spans="1:12" ht="12.75">
      <c r="A493" s="209"/>
      <c r="B493" s="209"/>
      <c r="C493" s="209"/>
      <c r="D493" s="198"/>
      <c r="E493" s="198"/>
      <c r="F493" s="198"/>
      <c r="G493" s="198"/>
      <c r="H493" s="198"/>
      <c r="I493" s="198"/>
      <c r="J493" s="198"/>
      <c r="K493" s="198"/>
      <c r="L493" s="198"/>
    </row>
    <row r="494" spans="1:12" ht="12.75">
      <c r="A494" s="209"/>
      <c r="B494" s="209"/>
      <c r="C494" s="209"/>
      <c r="D494" s="198"/>
      <c r="E494" s="198"/>
      <c r="F494" s="198"/>
      <c r="G494" s="198"/>
      <c r="H494" s="198"/>
      <c r="I494" s="198"/>
      <c r="J494" s="198"/>
      <c r="K494" s="198"/>
      <c r="L494" s="198"/>
    </row>
    <row r="495" spans="1:12" ht="12.75">
      <c r="A495" s="209"/>
      <c r="B495" s="209"/>
      <c r="C495" s="209"/>
      <c r="D495" s="198"/>
      <c r="E495" s="198"/>
      <c r="F495" s="198"/>
      <c r="G495" s="198"/>
      <c r="H495" s="198"/>
      <c r="I495" s="198"/>
      <c r="J495" s="198"/>
      <c r="K495" s="198"/>
      <c r="L495" s="198"/>
    </row>
    <row r="496" spans="1:12" ht="12.75">
      <c r="A496" s="209"/>
      <c r="B496" s="209"/>
      <c r="C496" s="209"/>
      <c r="D496" s="198"/>
      <c r="E496" s="198"/>
      <c r="F496" s="198"/>
      <c r="G496" s="198"/>
      <c r="H496" s="198"/>
      <c r="I496" s="198"/>
      <c r="J496" s="198"/>
      <c r="K496" s="198"/>
      <c r="L496" s="198"/>
    </row>
    <row r="497" spans="1:12" ht="12.75">
      <c r="A497" s="209"/>
      <c r="B497" s="209"/>
      <c r="C497" s="209"/>
      <c r="D497" s="198"/>
      <c r="E497" s="198"/>
      <c r="F497" s="198"/>
      <c r="G497" s="198"/>
      <c r="H497" s="198"/>
      <c r="I497" s="198"/>
      <c r="J497" s="198"/>
      <c r="K497" s="198"/>
      <c r="L497" s="198"/>
    </row>
    <row r="498" spans="1:12" ht="12.75">
      <c r="A498" s="209"/>
      <c r="B498" s="209"/>
      <c r="C498" s="209"/>
      <c r="D498" s="198"/>
      <c r="E498" s="198"/>
      <c r="F498" s="198"/>
      <c r="G498" s="198"/>
      <c r="H498" s="198"/>
      <c r="I498" s="198"/>
      <c r="J498" s="198"/>
      <c r="K498" s="198"/>
      <c r="L498" s="198"/>
    </row>
    <row r="499" spans="1:12" ht="12.75">
      <c r="A499" s="209"/>
      <c r="B499" s="209"/>
      <c r="C499" s="209"/>
      <c r="D499" s="198"/>
      <c r="E499" s="198"/>
      <c r="F499" s="198"/>
      <c r="G499" s="198"/>
      <c r="H499" s="198"/>
      <c r="I499" s="198"/>
      <c r="J499" s="198"/>
      <c r="K499" s="198"/>
      <c r="L499" s="198"/>
    </row>
    <row r="500" spans="1:12" ht="12.75">
      <c r="A500" s="209"/>
      <c r="B500" s="209"/>
      <c r="C500" s="209"/>
      <c r="D500" s="198"/>
      <c r="E500" s="198"/>
      <c r="F500" s="198"/>
      <c r="G500" s="198"/>
      <c r="H500" s="198"/>
      <c r="I500" s="198"/>
      <c r="J500" s="198"/>
      <c r="K500" s="198"/>
      <c r="L500" s="198"/>
    </row>
    <row r="501" spans="1:12" ht="12.75">
      <c r="A501" s="209"/>
      <c r="B501" s="209"/>
      <c r="C501" s="209"/>
      <c r="D501" s="198"/>
      <c r="E501" s="198"/>
      <c r="F501" s="198"/>
      <c r="G501" s="198"/>
      <c r="H501" s="198"/>
      <c r="I501" s="198"/>
      <c r="J501" s="198"/>
      <c r="K501" s="198"/>
      <c r="L501" s="198"/>
    </row>
    <row r="502" spans="1:12" ht="12.75">
      <c r="A502" s="209"/>
      <c r="B502" s="209"/>
      <c r="C502" s="209"/>
      <c r="D502" s="198"/>
      <c r="E502" s="198"/>
      <c r="F502" s="198"/>
      <c r="G502" s="198"/>
      <c r="H502" s="198"/>
      <c r="I502" s="198"/>
      <c r="J502" s="198"/>
      <c r="K502" s="198"/>
      <c r="L502" s="198"/>
    </row>
    <row r="503" spans="1:12" ht="12.75">
      <c r="A503" s="209"/>
      <c r="B503" s="209"/>
      <c r="C503" s="209"/>
      <c r="D503" s="198"/>
      <c r="E503" s="198"/>
      <c r="F503" s="198"/>
      <c r="G503" s="198"/>
      <c r="H503" s="198"/>
      <c r="I503" s="198"/>
      <c r="J503" s="198"/>
      <c r="K503" s="198"/>
      <c r="L503" s="198"/>
    </row>
    <row r="504" spans="1:12" ht="12.75">
      <c r="A504" s="209"/>
      <c r="B504" s="209"/>
      <c r="C504" s="209"/>
      <c r="D504" s="198"/>
      <c r="E504" s="198"/>
      <c r="F504" s="198"/>
      <c r="G504" s="198"/>
      <c r="H504" s="198"/>
      <c r="I504" s="198"/>
      <c r="J504" s="198"/>
      <c r="K504" s="198"/>
      <c r="L504" s="198"/>
    </row>
    <row r="505" spans="1:12" ht="12.75">
      <c r="A505" s="209"/>
      <c r="B505" s="209"/>
      <c r="C505" s="209"/>
      <c r="D505" s="198"/>
      <c r="E505" s="198"/>
      <c r="F505" s="198"/>
      <c r="G505" s="198"/>
      <c r="H505" s="198"/>
      <c r="I505" s="198"/>
      <c r="J505" s="198"/>
      <c r="K505" s="198"/>
      <c r="L505" s="198"/>
    </row>
    <row r="506" spans="1:12" ht="12.75">
      <c r="A506" s="209"/>
      <c r="B506" s="209"/>
      <c r="C506" s="209"/>
      <c r="D506" s="198"/>
      <c r="E506" s="198"/>
      <c r="F506" s="198"/>
      <c r="G506" s="198"/>
      <c r="H506" s="198"/>
      <c r="I506" s="198"/>
      <c r="J506" s="198"/>
      <c r="K506" s="198"/>
      <c r="L506" s="198"/>
    </row>
    <row r="507" spans="1:12" ht="12.75">
      <c r="A507" s="209"/>
      <c r="B507" s="209"/>
      <c r="C507" s="209"/>
      <c r="D507" s="198"/>
      <c r="E507" s="198"/>
      <c r="F507" s="198"/>
      <c r="G507" s="198"/>
      <c r="H507" s="198"/>
      <c r="I507" s="198"/>
      <c r="J507" s="198"/>
      <c r="K507" s="198"/>
      <c r="L507" s="198"/>
    </row>
    <row r="508" spans="1:12" ht="12.75">
      <c r="A508" s="209"/>
      <c r="B508" s="209"/>
      <c r="C508" s="209"/>
      <c r="D508" s="198"/>
      <c r="E508" s="198"/>
      <c r="F508" s="198"/>
      <c r="G508" s="198"/>
      <c r="H508" s="198"/>
      <c r="I508" s="198"/>
      <c r="J508" s="198"/>
      <c r="K508" s="198"/>
      <c r="L508" s="198"/>
    </row>
    <row r="509" spans="1:12" ht="12.75">
      <c r="A509" s="209"/>
      <c r="B509" s="209"/>
      <c r="C509" s="209"/>
      <c r="D509" s="198"/>
      <c r="E509" s="198"/>
      <c r="F509" s="198"/>
      <c r="G509" s="198"/>
      <c r="H509" s="198"/>
      <c r="I509" s="198"/>
      <c r="J509" s="198"/>
      <c r="K509" s="198"/>
      <c r="L509" s="198"/>
    </row>
    <row r="510" spans="1:12" ht="12.75">
      <c r="A510" s="209"/>
      <c r="B510" s="209"/>
      <c r="C510" s="209"/>
      <c r="D510" s="198"/>
      <c r="E510" s="198"/>
      <c r="F510" s="198"/>
      <c r="G510" s="198"/>
      <c r="H510" s="198"/>
      <c r="I510" s="198"/>
      <c r="J510" s="198"/>
      <c r="K510" s="198"/>
      <c r="L510" s="198"/>
    </row>
    <row r="511" spans="1:12" ht="12.75">
      <c r="A511" s="209"/>
      <c r="B511" s="209"/>
      <c r="C511" s="209"/>
      <c r="D511" s="198"/>
      <c r="E511" s="198"/>
      <c r="F511" s="198"/>
      <c r="G511" s="198"/>
      <c r="H511" s="198"/>
      <c r="I511" s="198"/>
      <c r="J511" s="198"/>
      <c r="K511" s="198"/>
      <c r="L511" s="198"/>
    </row>
    <row r="512" spans="1:12" ht="12.75">
      <c r="A512" s="209"/>
      <c r="B512" s="209"/>
      <c r="C512" s="209"/>
      <c r="D512" s="198"/>
      <c r="E512" s="198"/>
      <c r="F512" s="198"/>
      <c r="G512" s="198"/>
      <c r="H512" s="198"/>
      <c r="I512" s="198"/>
      <c r="J512" s="198"/>
      <c r="K512" s="198"/>
      <c r="L512" s="198"/>
    </row>
    <row r="513" spans="1:12" ht="12.75">
      <c r="A513" s="209"/>
      <c r="B513" s="209"/>
      <c r="C513" s="209"/>
      <c r="D513" s="198"/>
      <c r="E513" s="198"/>
      <c r="F513" s="198"/>
      <c r="G513" s="198"/>
      <c r="H513" s="198"/>
      <c r="I513" s="198"/>
      <c r="J513" s="198"/>
      <c r="K513" s="198"/>
      <c r="L513" s="198"/>
    </row>
    <row r="514" spans="1:12" ht="12.75">
      <c r="A514" s="209"/>
      <c r="B514" s="209"/>
      <c r="C514" s="209"/>
      <c r="D514" s="198"/>
      <c r="E514" s="198"/>
      <c r="F514" s="198"/>
      <c r="G514" s="198"/>
      <c r="H514" s="198"/>
      <c r="I514" s="198"/>
      <c r="J514" s="198"/>
      <c r="K514" s="198"/>
      <c r="L514" s="198"/>
    </row>
    <row r="515" spans="1:12" ht="12.75">
      <c r="A515" s="209"/>
      <c r="B515" s="209"/>
      <c r="C515" s="209"/>
      <c r="D515" s="198"/>
      <c r="E515" s="198"/>
      <c r="F515" s="198"/>
      <c r="G515" s="198"/>
      <c r="H515" s="198"/>
      <c r="I515" s="198"/>
      <c r="J515" s="198"/>
      <c r="K515" s="198"/>
      <c r="L515" s="198"/>
    </row>
    <row r="516" spans="1:12" ht="12.75">
      <c r="A516" s="209"/>
      <c r="B516" s="209"/>
      <c r="C516" s="209"/>
      <c r="D516" s="198"/>
      <c r="E516" s="198"/>
      <c r="F516" s="198"/>
      <c r="G516" s="198"/>
      <c r="H516" s="198"/>
      <c r="I516" s="198"/>
      <c r="J516" s="198"/>
      <c r="K516" s="198"/>
      <c r="L516" s="198"/>
    </row>
    <row r="517" spans="1:12" ht="12.75">
      <c r="A517" s="209"/>
      <c r="B517" s="209"/>
      <c r="C517" s="209"/>
      <c r="D517" s="198"/>
      <c r="E517" s="198"/>
      <c r="F517" s="198"/>
      <c r="G517" s="198"/>
      <c r="H517" s="198"/>
      <c r="I517" s="198"/>
      <c r="J517" s="198"/>
      <c r="K517" s="198"/>
      <c r="L517" s="198"/>
    </row>
    <row r="518" spans="1:12" ht="12.75">
      <c r="A518" s="209"/>
      <c r="B518" s="209"/>
      <c r="C518" s="209"/>
      <c r="D518" s="198"/>
      <c r="E518" s="198"/>
      <c r="F518" s="198"/>
      <c r="G518" s="198"/>
      <c r="H518" s="198"/>
      <c r="I518" s="198"/>
      <c r="J518" s="198"/>
      <c r="K518" s="198"/>
      <c r="L518" s="198"/>
    </row>
    <row r="519" spans="1:12" ht="12.75">
      <c r="A519" s="209"/>
      <c r="B519" s="209"/>
      <c r="C519" s="209"/>
      <c r="D519" s="198"/>
      <c r="E519" s="198"/>
      <c r="F519" s="198"/>
      <c r="G519" s="198"/>
      <c r="H519" s="198"/>
      <c r="I519" s="198"/>
      <c r="J519" s="198"/>
      <c r="K519" s="198"/>
      <c r="L519" s="198"/>
    </row>
    <row r="520" spans="1:12" ht="12.75">
      <c r="A520" s="209"/>
      <c r="B520" s="209"/>
      <c r="C520" s="209"/>
      <c r="D520" s="198"/>
      <c r="E520" s="198"/>
      <c r="F520" s="198"/>
      <c r="G520" s="198"/>
      <c r="H520" s="198"/>
      <c r="I520" s="198"/>
      <c r="J520" s="198"/>
      <c r="K520" s="198"/>
      <c r="L520" s="198"/>
    </row>
    <row r="521" spans="1:12" ht="12.75">
      <c r="A521" s="209"/>
      <c r="B521" s="209"/>
      <c r="C521" s="209"/>
      <c r="D521" s="198"/>
      <c r="E521" s="198"/>
      <c r="F521" s="198"/>
      <c r="G521" s="198"/>
      <c r="H521" s="198"/>
      <c r="I521" s="198"/>
      <c r="J521" s="198"/>
      <c r="K521" s="198"/>
      <c r="L521" s="198"/>
    </row>
    <row r="522" spans="1:12" ht="12.75">
      <c r="A522" s="209"/>
      <c r="B522" s="209"/>
      <c r="C522" s="209"/>
      <c r="D522" s="198"/>
      <c r="E522" s="198"/>
      <c r="F522" s="198"/>
      <c r="G522" s="198"/>
      <c r="H522" s="198"/>
      <c r="I522" s="198"/>
      <c r="J522" s="198"/>
      <c r="K522" s="198"/>
      <c r="L522" s="198"/>
    </row>
    <row r="523" spans="1:12" ht="12.75">
      <c r="A523" s="209"/>
      <c r="B523" s="209"/>
      <c r="C523" s="209"/>
      <c r="D523" s="198"/>
      <c r="E523" s="198"/>
      <c r="F523" s="198"/>
      <c r="G523" s="198"/>
      <c r="H523" s="198"/>
      <c r="I523" s="198"/>
      <c r="J523" s="198"/>
      <c r="K523" s="198"/>
      <c r="L523" s="198"/>
    </row>
    <row r="524" spans="1:12" ht="12.75">
      <c r="A524" s="209"/>
      <c r="B524" s="209"/>
      <c r="C524" s="209"/>
      <c r="D524" s="198"/>
      <c r="E524" s="198"/>
      <c r="F524" s="198"/>
      <c r="G524" s="198"/>
      <c r="H524" s="198"/>
      <c r="I524" s="198"/>
      <c r="J524" s="198"/>
      <c r="K524" s="198"/>
      <c r="L524" s="198"/>
    </row>
    <row r="525" spans="1:12" ht="12.75">
      <c r="A525" s="209"/>
      <c r="B525" s="209"/>
      <c r="C525" s="209"/>
      <c r="D525" s="198"/>
      <c r="E525" s="198"/>
      <c r="F525" s="198"/>
      <c r="G525" s="198"/>
      <c r="H525" s="198"/>
      <c r="I525" s="198"/>
      <c r="J525" s="198"/>
      <c r="K525" s="198"/>
      <c r="L525" s="198"/>
    </row>
    <row r="526" spans="1:12" ht="12.75">
      <c r="A526" s="209"/>
      <c r="B526" s="209"/>
      <c r="C526" s="209"/>
      <c r="D526" s="198"/>
      <c r="E526" s="198"/>
      <c r="F526" s="198"/>
      <c r="G526" s="198"/>
      <c r="H526" s="198"/>
      <c r="I526" s="198"/>
      <c r="J526" s="198"/>
      <c r="K526" s="198"/>
      <c r="L526" s="198"/>
    </row>
    <row r="527" spans="1:12" ht="12.75">
      <c r="A527" s="209"/>
      <c r="B527" s="209"/>
      <c r="C527" s="209"/>
      <c r="D527" s="198"/>
      <c r="E527" s="198"/>
      <c r="F527" s="198"/>
      <c r="G527" s="198"/>
      <c r="H527" s="198"/>
      <c r="I527" s="198"/>
      <c r="J527" s="198"/>
      <c r="K527" s="198"/>
      <c r="L527" s="198"/>
    </row>
    <row r="528" spans="1:12" ht="12.75">
      <c r="A528" s="209"/>
      <c r="B528" s="209"/>
      <c r="C528" s="209"/>
      <c r="D528" s="198"/>
      <c r="E528" s="198"/>
      <c r="F528" s="198"/>
      <c r="G528" s="198"/>
      <c r="H528" s="198"/>
      <c r="I528" s="198"/>
      <c r="J528" s="198"/>
      <c r="K528" s="198"/>
      <c r="L528" s="198"/>
    </row>
    <row r="529" spans="1:12" ht="12.75">
      <c r="A529" s="209"/>
      <c r="B529" s="209"/>
      <c r="C529" s="209"/>
      <c r="D529" s="198"/>
      <c r="E529" s="198"/>
      <c r="F529" s="198"/>
      <c r="G529" s="198"/>
      <c r="H529" s="198"/>
      <c r="I529" s="198"/>
      <c r="J529" s="198"/>
      <c r="K529" s="198"/>
      <c r="L529" s="198"/>
    </row>
    <row r="530" spans="1:12" ht="12.75">
      <c r="A530" s="209"/>
      <c r="B530" s="209"/>
      <c r="C530" s="209"/>
      <c r="D530" s="198"/>
      <c r="E530" s="198"/>
      <c r="F530" s="198"/>
      <c r="G530" s="198"/>
      <c r="H530" s="198"/>
      <c r="I530" s="198"/>
      <c r="J530" s="198"/>
      <c r="K530" s="198"/>
      <c r="L530" s="198"/>
    </row>
    <row r="531" spans="1:12" ht="12.75">
      <c r="A531" s="209"/>
      <c r="B531" s="209"/>
      <c r="C531" s="209"/>
      <c r="D531" s="198"/>
      <c r="E531" s="198"/>
      <c r="F531" s="198"/>
      <c r="G531" s="198"/>
      <c r="H531" s="198"/>
      <c r="I531" s="198"/>
      <c r="J531" s="198"/>
      <c r="K531" s="198"/>
      <c r="L531" s="198"/>
    </row>
    <row r="532" spans="1:12" ht="12.75">
      <c r="A532" s="209"/>
      <c r="B532" s="209"/>
      <c r="C532" s="209"/>
      <c r="D532" s="198"/>
      <c r="E532" s="198"/>
      <c r="F532" s="198"/>
      <c r="G532" s="198"/>
      <c r="H532" s="198"/>
      <c r="I532" s="198"/>
      <c r="J532" s="198"/>
      <c r="K532" s="198"/>
      <c r="L532" s="198"/>
    </row>
    <row r="533" spans="1:12" ht="12.75">
      <c r="A533" s="209"/>
      <c r="B533" s="209"/>
      <c r="C533" s="209"/>
      <c r="D533" s="198"/>
      <c r="E533" s="198"/>
      <c r="F533" s="198"/>
      <c r="G533" s="198"/>
      <c r="H533" s="198"/>
      <c r="I533" s="198"/>
      <c r="J533" s="198"/>
      <c r="K533" s="198"/>
      <c r="L533" s="198"/>
    </row>
    <row r="534" spans="1:12" ht="12.75">
      <c r="A534" s="209"/>
      <c r="B534" s="209"/>
      <c r="C534" s="209"/>
      <c r="D534" s="198"/>
      <c r="E534" s="198"/>
      <c r="F534" s="198"/>
      <c r="G534" s="198"/>
      <c r="H534" s="198"/>
      <c r="I534" s="198"/>
      <c r="J534" s="198"/>
      <c r="K534" s="198"/>
      <c r="L534" s="198"/>
    </row>
    <row r="535" spans="1:12" ht="12.75">
      <c r="A535" s="209"/>
      <c r="B535" s="209"/>
      <c r="C535" s="209"/>
      <c r="D535" s="198"/>
      <c r="E535" s="198"/>
      <c r="F535" s="198"/>
      <c r="G535" s="198"/>
      <c r="H535" s="198"/>
      <c r="I535" s="198"/>
      <c r="J535" s="198"/>
      <c r="K535" s="198"/>
      <c r="L535" s="198"/>
    </row>
    <row r="536" spans="1:12" ht="12.75">
      <c r="A536" s="209"/>
      <c r="B536" s="209"/>
      <c r="C536" s="209"/>
      <c r="D536" s="198"/>
      <c r="E536" s="198"/>
      <c r="F536" s="198"/>
      <c r="G536" s="198"/>
      <c r="H536" s="198"/>
      <c r="I536" s="198"/>
      <c r="J536" s="198"/>
      <c r="K536" s="198"/>
      <c r="L536" s="198"/>
    </row>
    <row r="537" spans="1:12" ht="12.75">
      <c r="A537" s="209"/>
      <c r="B537" s="209"/>
      <c r="C537" s="209"/>
      <c r="D537" s="198"/>
      <c r="E537" s="198"/>
      <c r="F537" s="198"/>
      <c r="G537" s="198"/>
      <c r="H537" s="198"/>
      <c r="I537" s="198"/>
      <c r="J537" s="198"/>
      <c r="K537" s="198"/>
      <c r="L537" s="198"/>
    </row>
    <row r="538" spans="1:12" ht="12.75">
      <c r="A538" s="209"/>
      <c r="B538" s="209"/>
      <c r="C538" s="209"/>
      <c r="D538" s="198"/>
      <c r="E538" s="198"/>
      <c r="F538" s="198"/>
      <c r="G538" s="198"/>
      <c r="H538" s="198"/>
      <c r="I538" s="198"/>
      <c r="J538" s="198"/>
      <c r="K538" s="198"/>
      <c r="L538" s="198"/>
    </row>
    <row r="539" spans="1:12" ht="12.75">
      <c r="A539" s="209"/>
      <c r="B539" s="209"/>
      <c r="C539" s="209"/>
      <c r="D539" s="198"/>
      <c r="E539" s="198"/>
      <c r="F539" s="198"/>
      <c r="G539" s="198"/>
      <c r="H539" s="198"/>
      <c r="I539" s="198"/>
      <c r="J539" s="198"/>
      <c r="K539" s="198"/>
      <c r="L539" s="198"/>
    </row>
    <row r="540" spans="1:12" ht="12.75">
      <c r="A540" s="209"/>
      <c r="B540" s="209"/>
      <c r="C540" s="209"/>
      <c r="D540" s="198"/>
      <c r="E540" s="198"/>
      <c r="F540" s="198"/>
      <c r="G540" s="198"/>
      <c r="H540" s="198"/>
      <c r="I540" s="198"/>
      <c r="J540" s="198"/>
      <c r="K540" s="198"/>
      <c r="L540" s="198"/>
    </row>
    <row r="541" spans="1:12" ht="12.75">
      <c r="A541" s="209"/>
      <c r="B541" s="209"/>
      <c r="C541" s="209"/>
      <c r="D541" s="198"/>
      <c r="E541" s="198"/>
      <c r="F541" s="198"/>
      <c r="G541" s="198"/>
      <c r="H541" s="198"/>
      <c r="I541" s="198"/>
      <c r="J541" s="198"/>
      <c r="K541" s="198"/>
      <c r="L541" s="198"/>
    </row>
    <row r="542" spans="1:12" ht="12.75">
      <c r="A542" s="209"/>
      <c r="B542" s="209"/>
      <c r="C542" s="209"/>
      <c r="D542" s="198"/>
      <c r="E542" s="198"/>
      <c r="F542" s="198"/>
      <c r="G542" s="198"/>
      <c r="H542" s="198"/>
      <c r="I542" s="198"/>
      <c r="J542" s="198"/>
      <c r="K542" s="198"/>
      <c r="L542" s="198"/>
    </row>
    <row r="543" spans="1:12" ht="12.75">
      <c r="A543" s="209"/>
      <c r="B543" s="209"/>
      <c r="C543" s="209"/>
      <c r="D543" s="198"/>
      <c r="E543" s="198"/>
      <c r="F543" s="198"/>
      <c r="G543" s="198"/>
      <c r="H543" s="198"/>
      <c r="I543" s="198"/>
      <c r="J543" s="198"/>
      <c r="K543" s="198"/>
      <c r="L543" s="198"/>
    </row>
    <row r="544" spans="1:12" ht="12.75">
      <c r="A544" s="209"/>
      <c r="B544" s="209"/>
      <c r="C544" s="209"/>
      <c r="D544" s="198"/>
      <c r="E544" s="198"/>
      <c r="F544" s="198"/>
      <c r="G544" s="198"/>
      <c r="H544" s="198"/>
      <c r="I544" s="198"/>
      <c r="J544" s="198"/>
      <c r="K544" s="198"/>
      <c r="L544" s="198"/>
    </row>
    <row r="545" spans="1:12" ht="12.75">
      <c r="A545" s="209"/>
      <c r="B545" s="209"/>
      <c r="C545" s="209"/>
      <c r="D545" s="198"/>
      <c r="E545" s="198"/>
      <c r="F545" s="198"/>
      <c r="G545" s="198"/>
      <c r="H545" s="198"/>
      <c r="I545" s="198"/>
      <c r="J545" s="198"/>
      <c r="K545" s="198"/>
      <c r="L545" s="198"/>
    </row>
    <row r="546" spans="1:12" ht="12.75">
      <c r="A546" s="209"/>
      <c r="B546" s="209"/>
      <c r="C546" s="209"/>
      <c r="D546" s="198"/>
      <c r="E546" s="198"/>
      <c r="F546" s="198"/>
      <c r="G546" s="198"/>
      <c r="H546" s="198"/>
      <c r="I546" s="198"/>
      <c r="J546" s="198"/>
      <c r="K546" s="198"/>
      <c r="L546" s="198"/>
    </row>
    <row r="547" spans="1:12" ht="12.75">
      <c r="A547" s="209"/>
      <c r="B547" s="209"/>
      <c r="C547" s="209"/>
      <c r="D547" s="198"/>
      <c r="E547" s="198"/>
      <c r="F547" s="198"/>
      <c r="G547" s="198"/>
      <c r="H547" s="198"/>
      <c r="I547" s="198"/>
      <c r="J547" s="198"/>
      <c r="K547" s="198"/>
      <c r="L547" s="198"/>
    </row>
    <row r="548" spans="1:12" ht="12.75">
      <c r="A548" s="209"/>
      <c r="B548" s="209"/>
      <c r="C548" s="209"/>
      <c r="D548" s="198"/>
      <c r="E548" s="198"/>
      <c r="F548" s="198"/>
      <c r="G548" s="198"/>
      <c r="H548" s="198"/>
      <c r="I548" s="198"/>
      <c r="J548" s="198"/>
      <c r="K548" s="198"/>
      <c r="L548" s="198"/>
    </row>
    <row r="549" spans="1:12" ht="12.75">
      <c r="A549" s="209"/>
      <c r="B549" s="209"/>
      <c r="C549" s="209"/>
      <c r="D549" s="198"/>
      <c r="E549" s="198"/>
      <c r="F549" s="198"/>
      <c r="G549" s="198"/>
      <c r="H549" s="198"/>
      <c r="I549" s="198"/>
      <c r="J549" s="198"/>
      <c r="K549" s="198"/>
      <c r="L549" s="198"/>
    </row>
    <row r="550" spans="1:12" ht="12.75">
      <c r="A550" s="209"/>
      <c r="B550" s="209"/>
      <c r="C550" s="209"/>
      <c r="D550" s="198"/>
      <c r="E550" s="198"/>
      <c r="F550" s="198"/>
      <c r="G550" s="198"/>
      <c r="H550" s="198"/>
      <c r="I550" s="198"/>
      <c r="J550" s="198"/>
      <c r="K550" s="198"/>
      <c r="L550" s="198"/>
    </row>
    <row r="551" spans="1:12" ht="12.75">
      <c r="A551" s="209"/>
      <c r="B551" s="209"/>
      <c r="C551" s="209"/>
      <c r="D551" s="198"/>
      <c r="E551" s="198"/>
      <c r="F551" s="198"/>
      <c r="G551" s="198"/>
      <c r="H551" s="198"/>
      <c r="I551" s="198"/>
      <c r="J551" s="198"/>
      <c r="K551" s="198"/>
      <c r="L551" s="198"/>
    </row>
    <row r="552" spans="1:12" ht="12.75">
      <c r="A552" s="209"/>
      <c r="B552" s="209"/>
      <c r="C552" s="209"/>
      <c r="D552" s="198"/>
      <c r="E552" s="198"/>
      <c r="F552" s="198"/>
      <c r="G552" s="198"/>
      <c r="H552" s="198"/>
      <c r="I552" s="198"/>
      <c r="J552" s="198"/>
      <c r="K552" s="198"/>
      <c r="L552" s="198"/>
    </row>
    <row r="553" spans="1:12" ht="12.75">
      <c r="A553" s="209"/>
      <c r="B553" s="209"/>
      <c r="C553" s="209"/>
      <c r="D553" s="198"/>
      <c r="E553" s="198"/>
      <c r="F553" s="198"/>
      <c r="G553" s="198"/>
      <c r="H553" s="198"/>
      <c r="I553" s="198"/>
      <c r="J553" s="198"/>
      <c r="K553" s="198"/>
      <c r="L553" s="198"/>
    </row>
    <row r="554" spans="1:12" ht="12.75">
      <c r="A554" s="209"/>
      <c r="B554" s="209"/>
      <c r="C554" s="209"/>
      <c r="D554" s="198"/>
      <c r="E554" s="198"/>
      <c r="F554" s="198"/>
      <c r="G554" s="198"/>
      <c r="H554" s="198"/>
      <c r="I554" s="198"/>
      <c r="J554" s="198"/>
      <c r="K554" s="198"/>
      <c r="L554" s="198"/>
    </row>
    <row r="555" spans="1:12" ht="12.75">
      <c r="A555" s="209"/>
      <c r="B555" s="209"/>
      <c r="C555" s="209"/>
      <c r="D555" s="198"/>
      <c r="E555" s="198"/>
      <c r="F555" s="198"/>
      <c r="G555" s="198"/>
      <c r="H555" s="198"/>
      <c r="I555" s="198"/>
      <c r="J555" s="198"/>
      <c r="K555" s="198"/>
      <c r="L555" s="198"/>
    </row>
    <row r="556" spans="1:12" ht="12.75">
      <c r="A556" s="209"/>
      <c r="B556" s="209"/>
      <c r="C556" s="209"/>
      <c r="D556" s="198"/>
      <c r="E556" s="198"/>
      <c r="F556" s="198"/>
      <c r="G556" s="198"/>
      <c r="H556" s="198"/>
      <c r="I556" s="198"/>
      <c r="J556" s="198"/>
      <c r="K556" s="198"/>
      <c r="L556" s="198"/>
    </row>
    <row r="557" spans="1:12" ht="12.75">
      <c r="A557" s="209"/>
      <c r="B557" s="209"/>
      <c r="C557" s="209"/>
      <c r="D557" s="198"/>
      <c r="E557" s="198"/>
      <c r="F557" s="198"/>
      <c r="G557" s="198"/>
      <c r="H557" s="198"/>
      <c r="I557" s="198"/>
      <c r="J557" s="198"/>
      <c r="K557" s="198"/>
      <c r="L557" s="198"/>
    </row>
    <row r="558" spans="1:12" ht="12.75">
      <c r="A558" s="209"/>
      <c r="B558" s="209"/>
      <c r="C558" s="209"/>
      <c r="D558" s="198"/>
      <c r="E558" s="198"/>
      <c r="F558" s="198"/>
      <c r="G558" s="198"/>
      <c r="H558" s="198"/>
      <c r="I558" s="198"/>
      <c r="J558" s="198"/>
      <c r="K558" s="198"/>
      <c r="L558" s="198"/>
    </row>
    <row r="559" spans="1:12" ht="12.75">
      <c r="A559" s="209"/>
      <c r="B559" s="209"/>
      <c r="C559" s="209"/>
      <c r="D559" s="198"/>
      <c r="E559" s="198"/>
      <c r="F559" s="198"/>
      <c r="G559" s="198"/>
      <c r="H559" s="198"/>
      <c r="I559" s="198"/>
      <c r="J559" s="198"/>
      <c r="K559" s="198"/>
      <c r="L559" s="198"/>
    </row>
    <row r="560" spans="1:12" ht="12.75">
      <c r="A560" s="209"/>
      <c r="B560" s="209"/>
      <c r="C560" s="209"/>
      <c r="D560" s="198"/>
      <c r="E560" s="198"/>
      <c r="F560" s="198"/>
      <c r="G560" s="198"/>
      <c r="H560" s="198"/>
      <c r="I560" s="198"/>
      <c r="J560" s="198"/>
      <c r="K560" s="198"/>
      <c r="L560" s="198"/>
    </row>
    <row r="561" spans="1:12" ht="12.75">
      <c r="A561" s="209"/>
      <c r="B561" s="209"/>
      <c r="C561" s="209"/>
      <c r="D561" s="198"/>
      <c r="E561" s="198"/>
      <c r="F561" s="198"/>
      <c r="G561" s="198"/>
      <c r="H561" s="198"/>
      <c r="I561" s="198"/>
      <c r="J561" s="198"/>
      <c r="K561" s="198"/>
      <c r="L561" s="198"/>
    </row>
    <row r="562" spans="1:12" ht="12.75">
      <c r="A562" s="209"/>
      <c r="B562" s="209"/>
      <c r="C562" s="209"/>
      <c r="D562" s="198"/>
      <c r="E562" s="198"/>
      <c r="F562" s="198"/>
      <c r="G562" s="198"/>
      <c r="H562" s="198"/>
      <c r="I562" s="198"/>
      <c r="J562" s="198"/>
      <c r="K562" s="198"/>
      <c r="L562" s="198"/>
    </row>
    <row r="563" spans="1:12" ht="12.75">
      <c r="A563" s="209"/>
      <c r="B563" s="209"/>
      <c r="C563" s="209"/>
      <c r="D563" s="198"/>
      <c r="E563" s="198"/>
      <c r="F563" s="198"/>
      <c r="G563" s="198"/>
      <c r="H563" s="198"/>
      <c r="I563" s="198"/>
      <c r="J563" s="198"/>
      <c r="K563" s="198"/>
      <c r="L563" s="198"/>
    </row>
    <row r="564" spans="1:12" ht="12.75">
      <c r="A564" s="209"/>
      <c r="B564" s="209"/>
      <c r="C564" s="209"/>
      <c r="D564" s="198"/>
      <c r="E564" s="198"/>
      <c r="F564" s="198"/>
      <c r="G564" s="198"/>
      <c r="H564" s="198"/>
      <c r="I564" s="198"/>
      <c r="J564" s="198"/>
      <c r="K564" s="198"/>
      <c r="L564" s="198"/>
    </row>
    <row r="565" spans="1:12" ht="12.75">
      <c r="A565" s="209"/>
      <c r="B565" s="209"/>
      <c r="C565" s="209"/>
      <c r="D565" s="198"/>
      <c r="E565" s="198"/>
      <c r="F565" s="198"/>
      <c r="G565" s="198"/>
      <c r="H565" s="198"/>
      <c r="I565" s="198"/>
      <c r="J565" s="198"/>
      <c r="K565" s="198"/>
      <c r="L565" s="198"/>
    </row>
    <row r="566" spans="1:12" ht="12.75">
      <c r="A566" s="209"/>
      <c r="B566" s="209"/>
      <c r="C566" s="209"/>
      <c r="D566" s="198"/>
      <c r="E566" s="198"/>
      <c r="F566" s="198"/>
      <c r="G566" s="198"/>
      <c r="H566" s="198"/>
      <c r="I566" s="198"/>
      <c r="J566" s="198"/>
      <c r="K566" s="198"/>
      <c r="L566" s="198"/>
    </row>
    <row r="567" spans="1:12" ht="12.75">
      <c r="A567" s="209"/>
      <c r="B567" s="209"/>
      <c r="C567" s="209"/>
      <c r="D567" s="198"/>
      <c r="E567" s="198"/>
      <c r="F567" s="198"/>
      <c r="G567" s="198"/>
      <c r="H567" s="198"/>
      <c r="I567" s="198"/>
      <c r="J567" s="198"/>
      <c r="K567" s="198"/>
      <c r="L567" s="198"/>
    </row>
    <row r="568" spans="1:12" ht="12.75">
      <c r="A568" s="209"/>
      <c r="B568" s="209"/>
      <c r="C568" s="209"/>
      <c r="D568" s="198"/>
      <c r="E568" s="198"/>
      <c r="F568" s="198"/>
      <c r="G568" s="198"/>
      <c r="H568" s="198"/>
      <c r="I568" s="198"/>
      <c r="J568" s="198"/>
      <c r="K568" s="198"/>
      <c r="L568" s="198"/>
    </row>
    <row r="569" spans="1:12" ht="12.75">
      <c r="A569" s="209"/>
      <c r="B569" s="209"/>
      <c r="C569" s="209"/>
      <c r="D569" s="198"/>
      <c r="E569" s="198"/>
      <c r="F569" s="198"/>
      <c r="G569" s="198"/>
      <c r="H569" s="198"/>
      <c r="I569" s="198"/>
      <c r="J569" s="198"/>
      <c r="K569" s="198"/>
      <c r="L569" s="198"/>
    </row>
    <row r="570" spans="1:12" ht="12.75">
      <c r="A570" s="209"/>
      <c r="B570" s="209"/>
      <c r="C570" s="209"/>
      <c r="D570" s="198"/>
      <c r="E570" s="198"/>
      <c r="F570" s="198"/>
      <c r="G570" s="198"/>
      <c r="H570" s="198"/>
      <c r="I570" s="198"/>
      <c r="J570" s="198"/>
      <c r="K570" s="198"/>
      <c r="L570" s="198"/>
    </row>
    <row r="571" spans="1:12" ht="12.75">
      <c r="A571" s="209"/>
      <c r="B571" s="209"/>
      <c r="C571" s="209"/>
      <c r="D571" s="198"/>
      <c r="E571" s="198"/>
      <c r="F571" s="198"/>
      <c r="G571" s="198"/>
      <c r="H571" s="198"/>
      <c r="I571" s="198"/>
      <c r="J571" s="198"/>
      <c r="K571" s="198"/>
      <c r="L571" s="198"/>
    </row>
    <row r="572" spans="1:12" ht="12.75">
      <c r="A572" s="209"/>
      <c r="B572" s="209"/>
      <c r="C572" s="209"/>
      <c r="D572" s="198"/>
      <c r="E572" s="198"/>
      <c r="F572" s="198"/>
      <c r="G572" s="198"/>
      <c r="H572" s="198"/>
      <c r="I572" s="198"/>
      <c r="J572" s="198"/>
      <c r="K572" s="198"/>
      <c r="L572" s="198"/>
    </row>
    <row r="573" spans="1:12" ht="12.75">
      <c r="A573" s="209"/>
      <c r="B573" s="209"/>
      <c r="C573" s="209"/>
      <c r="D573" s="198"/>
      <c r="E573" s="198"/>
      <c r="F573" s="198"/>
      <c r="G573" s="198"/>
      <c r="H573" s="198"/>
      <c r="I573" s="198"/>
      <c r="J573" s="198"/>
      <c r="K573" s="198"/>
      <c r="L573" s="198"/>
    </row>
    <row r="574" spans="1:12" ht="12.75">
      <c r="A574" s="209"/>
      <c r="B574" s="209"/>
      <c r="C574" s="209"/>
      <c r="D574" s="198"/>
      <c r="E574" s="198"/>
      <c r="F574" s="198"/>
      <c r="G574" s="198"/>
      <c r="H574" s="198"/>
      <c r="I574" s="198"/>
      <c r="J574" s="198"/>
      <c r="K574" s="198"/>
      <c r="L574" s="198"/>
    </row>
    <row r="575" spans="1:12" ht="12.75">
      <c r="A575" s="209"/>
      <c r="B575" s="209"/>
      <c r="C575" s="209"/>
      <c r="D575" s="198"/>
      <c r="E575" s="198"/>
      <c r="F575" s="198"/>
      <c r="G575" s="198"/>
      <c r="H575" s="198"/>
      <c r="I575" s="198"/>
      <c r="J575" s="198"/>
      <c r="K575" s="198"/>
      <c r="L575" s="198"/>
    </row>
    <row r="576" spans="1:12" ht="12.75">
      <c r="A576" s="209"/>
      <c r="B576" s="209"/>
      <c r="C576" s="209"/>
      <c r="D576" s="198"/>
      <c r="E576" s="198"/>
      <c r="F576" s="198"/>
      <c r="G576" s="198"/>
      <c r="H576" s="198"/>
      <c r="I576" s="198"/>
      <c r="J576" s="198"/>
      <c r="K576" s="198"/>
      <c r="L576" s="198"/>
    </row>
    <row r="577" spans="1:12" ht="12.75">
      <c r="A577" s="209"/>
      <c r="B577" s="209"/>
      <c r="C577" s="209"/>
      <c r="D577" s="198"/>
      <c r="E577" s="198"/>
      <c r="F577" s="198"/>
      <c r="G577" s="198"/>
      <c r="H577" s="198"/>
      <c r="I577" s="198"/>
      <c r="J577" s="198"/>
      <c r="K577" s="198"/>
      <c r="L577" s="198"/>
    </row>
    <row r="578" spans="1:12" ht="12.75">
      <c r="A578" s="209"/>
      <c r="B578" s="209"/>
      <c r="C578" s="209"/>
      <c r="D578" s="198"/>
      <c r="E578" s="198"/>
      <c r="F578" s="198"/>
      <c r="G578" s="198"/>
      <c r="H578" s="198"/>
      <c r="I578" s="198"/>
      <c r="J578" s="198"/>
      <c r="K578" s="198"/>
      <c r="L578" s="198"/>
    </row>
    <row r="579" spans="1:12" ht="12.75">
      <c r="A579" s="209"/>
      <c r="B579" s="209"/>
      <c r="C579" s="209"/>
      <c r="D579" s="198"/>
      <c r="E579" s="198"/>
      <c r="F579" s="198"/>
      <c r="G579" s="198"/>
      <c r="H579" s="198"/>
      <c r="I579" s="198"/>
      <c r="J579" s="198"/>
      <c r="K579" s="198"/>
      <c r="L579" s="198"/>
    </row>
    <row r="580" spans="1:12" ht="12.75">
      <c r="A580" s="209"/>
      <c r="B580" s="209"/>
      <c r="C580" s="209"/>
      <c r="D580" s="198"/>
      <c r="E580" s="198"/>
      <c r="F580" s="198"/>
      <c r="G580" s="198"/>
      <c r="H580" s="198"/>
      <c r="I580" s="198"/>
      <c r="J580" s="198"/>
      <c r="K580" s="198"/>
      <c r="L580" s="198"/>
    </row>
    <row r="581" spans="1:12" ht="12.75">
      <c r="A581" s="209"/>
      <c r="B581" s="209"/>
      <c r="C581" s="209"/>
      <c r="D581" s="198"/>
      <c r="E581" s="198"/>
      <c r="F581" s="198"/>
      <c r="G581" s="198"/>
      <c r="H581" s="198"/>
      <c r="I581" s="198"/>
      <c r="J581" s="198"/>
      <c r="K581" s="198"/>
      <c r="L581" s="198"/>
    </row>
    <row r="582" spans="1:12" ht="12.75">
      <c r="A582" s="209"/>
      <c r="B582" s="209"/>
      <c r="C582" s="209"/>
      <c r="D582" s="198"/>
      <c r="E582" s="198"/>
      <c r="F582" s="198"/>
      <c r="G582" s="198"/>
      <c r="H582" s="198"/>
      <c r="I582" s="198"/>
      <c r="J582" s="198"/>
      <c r="K582" s="198"/>
      <c r="L582" s="198"/>
    </row>
    <row r="583" spans="1:12" ht="12.75">
      <c r="A583" s="209"/>
      <c r="B583" s="209"/>
      <c r="C583" s="209"/>
      <c r="D583" s="198"/>
      <c r="E583" s="198"/>
      <c r="F583" s="198"/>
      <c r="G583" s="198"/>
      <c r="H583" s="198"/>
      <c r="I583" s="198"/>
      <c r="J583" s="198"/>
      <c r="K583" s="198"/>
      <c r="L583" s="198"/>
    </row>
    <row r="584" spans="1:12" ht="12.75">
      <c r="A584" s="209"/>
      <c r="B584" s="209"/>
      <c r="C584" s="209"/>
      <c r="D584" s="198"/>
      <c r="E584" s="198"/>
      <c r="F584" s="198"/>
      <c r="G584" s="198"/>
      <c r="H584" s="198"/>
      <c r="I584" s="198"/>
      <c r="J584" s="198"/>
      <c r="K584" s="198"/>
      <c r="L584" s="198"/>
    </row>
    <row r="585" spans="1:12" ht="12.75">
      <c r="A585" s="209"/>
      <c r="B585" s="209"/>
      <c r="C585" s="209"/>
      <c r="D585" s="198"/>
      <c r="E585" s="198"/>
      <c r="F585" s="198"/>
      <c r="G585" s="198"/>
      <c r="H585" s="198"/>
      <c r="I585" s="198"/>
      <c r="J585" s="198"/>
      <c r="K585" s="198"/>
      <c r="L585" s="198"/>
    </row>
    <row r="586" spans="1:12" ht="12.75">
      <c r="A586" s="209"/>
      <c r="B586" s="209"/>
      <c r="C586" s="209"/>
      <c r="D586" s="198"/>
      <c r="E586" s="198"/>
      <c r="F586" s="198"/>
      <c r="G586" s="198"/>
      <c r="H586" s="198"/>
      <c r="I586" s="198"/>
      <c r="J586" s="198"/>
      <c r="K586" s="198"/>
      <c r="L586" s="198"/>
    </row>
    <row r="587" spans="1:12" ht="12.75">
      <c r="A587" s="209"/>
      <c r="B587" s="209"/>
      <c r="C587" s="209"/>
      <c r="D587" s="198"/>
      <c r="E587" s="198"/>
      <c r="F587" s="198"/>
      <c r="G587" s="198"/>
      <c r="H587" s="198"/>
      <c r="I587" s="198"/>
      <c r="J587" s="198"/>
      <c r="K587" s="198"/>
      <c r="L587" s="198"/>
    </row>
    <row r="588" spans="1:12" ht="12.75">
      <c r="A588" s="209"/>
      <c r="B588" s="209"/>
      <c r="C588" s="209"/>
      <c r="D588" s="198"/>
      <c r="E588" s="198"/>
      <c r="F588" s="198"/>
      <c r="G588" s="198"/>
      <c r="H588" s="198"/>
      <c r="I588" s="198"/>
      <c r="J588" s="198"/>
      <c r="K588" s="198"/>
      <c r="L588" s="198"/>
    </row>
    <row r="589" spans="1:12" ht="12.75">
      <c r="A589" s="209"/>
      <c r="B589" s="209"/>
      <c r="C589" s="209"/>
      <c r="D589" s="198"/>
      <c r="E589" s="198"/>
      <c r="F589" s="198"/>
      <c r="G589" s="198"/>
      <c r="H589" s="198"/>
      <c r="I589" s="198"/>
      <c r="J589" s="198"/>
      <c r="K589" s="198"/>
      <c r="L589" s="198"/>
    </row>
    <row r="590" spans="1:12" ht="12.75">
      <c r="A590" s="209"/>
      <c r="B590" s="209"/>
      <c r="C590" s="209"/>
      <c r="D590" s="198"/>
      <c r="E590" s="198"/>
      <c r="F590" s="198"/>
      <c r="G590" s="198"/>
      <c r="H590" s="198"/>
      <c r="I590" s="198"/>
      <c r="J590" s="198"/>
      <c r="K590" s="198"/>
      <c r="L590" s="198"/>
    </row>
    <row r="591" spans="1:12" ht="12.75">
      <c r="A591" s="209"/>
      <c r="B591" s="209"/>
      <c r="C591" s="209"/>
      <c r="D591" s="198"/>
      <c r="E591" s="198"/>
      <c r="F591" s="198"/>
      <c r="G591" s="198"/>
      <c r="H591" s="198"/>
      <c r="I591" s="198"/>
      <c r="J591" s="198"/>
      <c r="K591" s="198"/>
      <c r="L591" s="198"/>
    </row>
    <row r="592" spans="1:12" ht="12.75">
      <c r="A592" s="209"/>
      <c r="B592" s="209"/>
      <c r="C592" s="209"/>
      <c r="D592" s="198"/>
      <c r="E592" s="198"/>
      <c r="F592" s="198"/>
      <c r="G592" s="198"/>
      <c r="H592" s="198"/>
      <c r="I592" s="198"/>
      <c r="J592" s="198"/>
      <c r="K592" s="198"/>
      <c r="L592" s="198"/>
    </row>
    <row r="593" spans="1:12" ht="12.75">
      <c r="A593" s="209"/>
      <c r="B593" s="209"/>
      <c r="C593" s="209"/>
      <c r="D593" s="198"/>
      <c r="E593" s="198"/>
      <c r="F593" s="198"/>
      <c r="G593" s="198"/>
      <c r="H593" s="198"/>
      <c r="I593" s="198"/>
      <c r="J593" s="198"/>
      <c r="K593" s="198"/>
      <c r="L593" s="198"/>
    </row>
    <row r="594" spans="1:12" ht="12.75">
      <c r="A594" s="209"/>
      <c r="B594" s="209"/>
      <c r="C594" s="209"/>
      <c r="D594" s="198"/>
      <c r="E594" s="198"/>
      <c r="F594" s="198"/>
      <c r="G594" s="198"/>
      <c r="H594" s="198"/>
      <c r="I594" s="198"/>
      <c r="J594" s="198"/>
      <c r="K594" s="198"/>
      <c r="L594" s="198"/>
    </row>
    <row r="595" spans="1:12" ht="12.75">
      <c r="A595" s="209"/>
      <c r="B595" s="209"/>
      <c r="C595" s="209"/>
      <c r="D595" s="198"/>
      <c r="E595" s="198"/>
      <c r="F595" s="198"/>
      <c r="G595" s="198"/>
      <c r="H595" s="198"/>
      <c r="I595" s="198"/>
      <c r="J595" s="198"/>
      <c r="K595" s="198"/>
      <c r="L595" s="198"/>
    </row>
    <row r="596" spans="1:12" ht="12.75">
      <c r="A596" s="209"/>
      <c r="B596" s="209"/>
      <c r="C596" s="209"/>
      <c r="D596" s="198"/>
      <c r="E596" s="198"/>
      <c r="F596" s="198"/>
      <c r="G596" s="198"/>
      <c r="H596" s="198"/>
      <c r="I596" s="198"/>
      <c r="J596" s="198"/>
      <c r="K596" s="198"/>
      <c r="L596" s="198"/>
    </row>
    <row r="597" spans="1:12" ht="12.75">
      <c r="A597" s="209"/>
      <c r="B597" s="209"/>
      <c r="C597" s="209"/>
      <c r="D597" s="198"/>
      <c r="E597" s="198"/>
      <c r="F597" s="198"/>
      <c r="G597" s="198"/>
      <c r="H597" s="198"/>
      <c r="I597" s="198"/>
      <c r="J597" s="198"/>
      <c r="K597" s="198"/>
      <c r="L597" s="198"/>
    </row>
    <row r="598" spans="1:12" ht="12.75">
      <c r="A598" s="209"/>
      <c r="B598" s="209"/>
      <c r="C598" s="209"/>
      <c r="D598" s="198"/>
      <c r="E598" s="198"/>
      <c r="F598" s="198"/>
      <c r="G598" s="198"/>
      <c r="H598" s="198"/>
      <c r="I598" s="198"/>
      <c r="J598" s="198"/>
      <c r="K598" s="198"/>
      <c r="L598" s="198"/>
    </row>
    <row r="599" spans="1:12" ht="12.75">
      <c r="A599" s="209"/>
      <c r="B599" s="209"/>
      <c r="C599" s="209"/>
      <c r="D599" s="198"/>
      <c r="E599" s="198"/>
      <c r="F599" s="198"/>
      <c r="G599" s="198"/>
      <c r="H599" s="198"/>
      <c r="I599" s="198"/>
      <c r="J599" s="198"/>
      <c r="K599" s="198"/>
      <c r="L599" s="198"/>
    </row>
    <row r="600" spans="1:12" ht="12.75">
      <c r="A600" s="209"/>
      <c r="B600" s="209"/>
      <c r="C600" s="209"/>
      <c r="D600" s="198"/>
      <c r="E600" s="198"/>
      <c r="F600" s="198"/>
      <c r="G600" s="198"/>
      <c r="H600" s="198"/>
      <c r="I600" s="198"/>
      <c r="J600" s="198"/>
      <c r="K600" s="198"/>
      <c r="L600" s="198"/>
    </row>
    <row r="601" spans="1:12" ht="12.75">
      <c r="A601" s="209"/>
      <c r="B601" s="209"/>
      <c r="C601" s="209"/>
      <c r="D601" s="198"/>
      <c r="E601" s="198"/>
      <c r="F601" s="198"/>
      <c r="G601" s="198"/>
      <c r="H601" s="198"/>
      <c r="I601" s="198"/>
      <c r="J601" s="198"/>
      <c r="K601" s="198"/>
      <c r="L601" s="198"/>
    </row>
    <row r="602" spans="1:12" ht="12.75">
      <c r="A602" s="209"/>
      <c r="B602" s="209"/>
      <c r="C602" s="209"/>
      <c r="D602" s="198"/>
      <c r="E602" s="198"/>
      <c r="F602" s="198"/>
      <c r="G602" s="198"/>
      <c r="H602" s="198"/>
      <c r="I602" s="198"/>
      <c r="J602" s="198"/>
      <c r="K602" s="198"/>
      <c r="L602" s="198"/>
    </row>
    <row r="603" spans="1:12" ht="12.75">
      <c r="A603" s="209"/>
      <c r="B603" s="209"/>
      <c r="C603" s="209"/>
      <c r="D603" s="198"/>
      <c r="E603" s="198"/>
      <c r="F603" s="198"/>
      <c r="G603" s="198"/>
      <c r="H603" s="198"/>
      <c r="I603" s="198"/>
      <c r="J603" s="198"/>
      <c r="K603" s="198"/>
      <c r="L603" s="198"/>
    </row>
    <row r="604" spans="1:12" ht="12.75">
      <c r="A604" s="209"/>
      <c r="B604" s="209"/>
      <c r="C604" s="209"/>
      <c r="D604" s="198"/>
      <c r="E604" s="198"/>
      <c r="F604" s="198"/>
      <c r="G604" s="198"/>
      <c r="H604" s="198"/>
      <c r="I604" s="198"/>
      <c r="J604" s="198"/>
      <c r="K604" s="198"/>
      <c r="L604" s="198"/>
    </row>
    <row r="605" spans="1:12" ht="12.75">
      <c r="A605" s="209"/>
      <c r="B605" s="209"/>
      <c r="C605" s="209"/>
      <c r="D605" s="198"/>
      <c r="E605" s="198"/>
      <c r="F605" s="198"/>
      <c r="G605" s="198"/>
      <c r="H605" s="198"/>
      <c r="I605" s="198"/>
      <c r="J605" s="198"/>
      <c r="K605" s="198"/>
      <c r="L605" s="198"/>
    </row>
    <row r="606" spans="1:12" ht="12.75">
      <c r="A606" s="209"/>
      <c r="B606" s="209"/>
      <c r="C606" s="209"/>
      <c r="D606" s="198"/>
      <c r="E606" s="198"/>
      <c r="F606" s="198"/>
      <c r="G606" s="198"/>
      <c r="H606" s="198"/>
      <c r="I606" s="198"/>
      <c r="J606" s="198"/>
      <c r="K606" s="198"/>
      <c r="L606" s="198"/>
    </row>
    <row r="607" spans="1:12" ht="12.75">
      <c r="A607" s="209"/>
      <c r="B607" s="209"/>
      <c r="C607" s="209"/>
      <c r="D607" s="198"/>
      <c r="E607" s="198"/>
      <c r="F607" s="198"/>
      <c r="G607" s="198"/>
      <c r="H607" s="198"/>
      <c r="I607" s="198"/>
      <c r="J607" s="198"/>
      <c r="K607" s="198"/>
      <c r="L607" s="198"/>
    </row>
    <row r="608" spans="1:12" ht="12.75">
      <c r="A608" s="209"/>
      <c r="B608" s="209"/>
      <c r="C608" s="209"/>
      <c r="D608" s="198"/>
      <c r="E608" s="198"/>
      <c r="F608" s="198"/>
      <c r="G608" s="198"/>
      <c r="H608" s="198"/>
      <c r="I608" s="198"/>
      <c r="J608" s="198"/>
      <c r="K608" s="198"/>
      <c r="L608" s="198"/>
    </row>
    <row r="609" spans="1:12" ht="12.75">
      <c r="A609" s="209"/>
      <c r="B609" s="209"/>
      <c r="C609" s="209"/>
      <c r="D609" s="198"/>
      <c r="E609" s="198"/>
      <c r="F609" s="198"/>
      <c r="G609" s="198"/>
      <c r="H609" s="198"/>
      <c r="I609" s="198"/>
      <c r="J609" s="198"/>
      <c r="K609" s="198"/>
      <c r="L609" s="198"/>
    </row>
    <row r="610" spans="1:12" ht="12.75">
      <c r="A610" s="209"/>
      <c r="B610" s="209"/>
      <c r="C610" s="209"/>
      <c r="D610" s="198"/>
      <c r="E610" s="198"/>
      <c r="F610" s="198"/>
      <c r="G610" s="198"/>
      <c r="H610" s="198"/>
      <c r="I610" s="198"/>
      <c r="J610" s="198"/>
      <c r="K610" s="198"/>
      <c r="L610" s="198"/>
    </row>
    <row r="611" spans="1:12" ht="12.75">
      <c r="A611" s="209"/>
      <c r="B611" s="209"/>
      <c r="C611" s="209"/>
      <c r="D611" s="198"/>
      <c r="E611" s="198"/>
      <c r="F611" s="198"/>
      <c r="G611" s="198"/>
      <c r="H611" s="198"/>
      <c r="I611" s="198"/>
      <c r="J611" s="198"/>
      <c r="K611" s="198"/>
      <c r="L611" s="198"/>
    </row>
    <row r="612" spans="1:12" ht="12.75">
      <c r="A612" s="209"/>
      <c r="B612" s="209"/>
      <c r="C612" s="209"/>
      <c r="D612" s="198"/>
      <c r="E612" s="198"/>
      <c r="F612" s="198"/>
      <c r="G612" s="198"/>
      <c r="H612" s="198"/>
      <c r="I612" s="198"/>
      <c r="J612" s="198"/>
      <c r="K612" s="198"/>
      <c r="L612" s="198"/>
    </row>
    <row r="613" spans="1:12" ht="12.75">
      <c r="A613" s="209"/>
      <c r="B613" s="209"/>
      <c r="C613" s="209"/>
      <c r="D613" s="198"/>
      <c r="E613" s="198"/>
      <c r="F613" s="198"/>
      <c r="G613" s="198"/>
      <c r="H613" s="198"/>
      <c r="I613" s="198"/>
      <c r="J613" s="198"/>
      <c r="K613" s="198"/>
      <c r="L613" s="198"/>
    </row>
    <row r="614" spans="1:12" ht="12.75">
      <c r="A614" s="209"/>
      <c r="B614" s="209"/>
      <c r="C614" s="209"/>
      <c r="D614" s="198"/>
      <c r="E614" s="198"/>
      <c r="F614" s="198"/>
      <c r="G614" s="198"/>
      <c r="H614" s="198"/>
      <c r="I614" s="198"/>
      <c r="J614" s="198"/>
      <c r="K614" s="198"/>
      <c r="L614" s="198"/>
    </row>
    <row r="615" spans="1:12" ht="12.75">
      <c r="A615" s="209"/>
      <c r="B615" s="209"/>
      <c r="C615" s="209"/>
      <c r="D615" s="198"/>
      <c r="E615" s="198"/>
      <c r="F615" s="198"/>
      <c r="G615" s="198"/>
      <c r="H615" s="198"/>
      <c r="I615" s="198"/>
      <c r="J615" s="198"/>
      <c r="K615" s="198"/>
      <c r="L615" s="198"/>
    </row>
    <row r="616" spans="1:12" ht="12.75">
      <c r="A616" s="209"/>
      <c r="B616" s="209"/>
      <c r="C616" s="209"/>
      <c r="D616" s="198"/>
      <c r="E616" s="198"/>
      <c r="F616" s="198"/>
      <c r="G616" s="198"/>
      <c r="H616" s="198"/>
      <c r="I616" s="198"/>
      <c r="J616" s="198"/>
      <c r="K616" s="198"/>
      <c r="L616" s="198"/>
    </row>
    <row r="617" spans="1:12" ht="12.75">
      <c r="A617" s="209"/>
      <c r="B617" s="209"/>
      <c r="C617" s="209"/>
      <c r="D617" s="198"/>
      <c r="E617" s="198"/>
      <c r="F617" s="198"/>
      <c r="G617" s="198"/>
      <c r="H617" s="198"/>
      <c r="I617" s="198"/>
      <c r="J617" s="198"/>
      <c r="K617" s="198"/>
      <c r="L617" s="198"/>
    </row>
    <row r="618" spans="1:12" ht="12.75">
      <c r="A618" s="209"/>
      <c r="B618" s="209"/>
      <c r="C618" s="209"/>
      <c r="D618" s="198"/>
      <c r="E618" s="198"/>
      <c r="F618" s="198"/>
      <c r="G618" s="198"/>
      <c r="H618" s="198"/>
      <c r="I618" s="198"/>
      <c r="J618" s="198"/>
      <c r="K618" s="198"/>
      <c r="L618" s="198"/>
    </row>
    <row r="619" spans="1:12" ht="12.75">
      <c r="A619" s="209"/>
      <c r="B619" s="209"/>
      <c r="C619" s="209"/>
      <c r="D619" s="198"/>
      <c r="E619" s="198"/>
      <c r="F619" s="198"/>
      <c r="G619" s="198"/>
      <c r="H619" s="198"/>
      <c r="I619" s="198"/>
      <c r="J619" s="198"/>
      <c r="K619" s="198"/>
      <c r="L619" s="198"/>
    </row>
    <row r="620" spans="1:12" ht="12.75">
      <c r="A620" s="209"/>
      <c r="B620" s="209"/>
      <c r="C620" s="209"/>
      <c r="D620" s="198"/>
      <c r="E620" s="198"/>
      <c r="F620" s="198"/>
      <c r="G620" s="198"/>
      <c r="H620" s="198"/>
      <c r="I620" s="198"/>
      <c r="J620" s="198"/>
      <c r="K620" s="198"/>
      <c r="L620" s="198"/>
    </row>
    <row r="621" spans="1:12" ht="12.75">
      <c r="A621" s="209"/>
      <c r="B621" s="209"/>
      <c r="C621" s="209"/>
      <c r="D621" s="198"/>
      <c r="E621" s="198"/>
      <c r="F621" s="198"/>
      <c r="G621" s="198"/>
      <c r="H621" s="198"/>
      <c r="I621" s="198"/>
      <c r="J621" s="198"/>
      <c r="K621" s="198"/>
      <c r="L621" s="198"/>
    </row>
    <row r="622" spans="1:12" ht="12.75">
      <c r="A622" s="209"/>
      <c r="B622" s="209"/>
      <c r="C622" s="209"/>
      <c r="D622" s="198"/>
      <c r="E622" s="198"/>
      <c r="F622" s="198"/>
      <c r="G622" s="198"/>
      <c r="H622" s="198"/>
      <c r="I622" s="198"/>
      <c r="J622" s="198"/>
      <c r="K622" s="198"/>
      <c r="L622" s="198"/>
    </row>
    <row r="623" spans="1:12" ht="12.75">
      <c r="A623" s="209"/>
      <c r="B623" s="209"/>
      <c r="C623" s="209"/>
      <c r="D623" s="198"/>
      <c r="E623" s="198"/>
      <c r="F623" s="198"/>
      <c r="G623" s="198"/>
      <c r="H623" s="198"/>
      <c r="I623" s="198"/>
      <c r="J623" s="198"/>
      <c r="K623" s="198"/>
      <c r="L623" s="198"/>
    </row>
    <row r="624" spans="1:12" ht="12.75">
      <c r="A624" s="209"/>
      <c r="B624" s="209"/>
      <c r="C624" s="209"/>
      <c r="D624" s="198"/>
      <c r="E624" s="198"/>
      <c r="F624" s="198"/>
      <c r="G624" s="198"/>
      <c r="H624" s="198"/>
      <c r="I624" s="198"/>
      <c r="J624" s="198"/>
      <c r="K624" s="198"/>
      <c r="L624" s="198"/>
    </row>
    <row r="625" spans="1:12" ht="12.75">
      <c r="A625" s="209"/>
      <c r="B625" s="209"/>
      <c r="C625" s="209"/>
      <c r="D625" s="198"/>
      <c r="E625" s="198"/>
      <c r="F625" s="198"/>
      <c r="G625" s="198"/>
      <c r="H625" s="198"/>
      <c r="I625" s="198"/>
      <c r="J625" s="198"/>
      <c r="K625" s="198"/>
      <c r="L625" s="198"/>
    </row>
    <row r="626" spans="1:12" ht="12.75">
      <c r="A626" s="209"/>
      <c r="B626" s="209"/>
      <c r="C626" s="209"/>
      <c r="D626" s="198"/>
      <c r="E626" s="198"/>
      <c r="F626" s="198"/>
      <c r="G626" s="198"/>
      <c r="H626" s="198"/>
      <c r="I626" s="198"/>
      <c r="J626" s="198"/>
      <c r="K626" s="198"/>
      <c r="L626" s="198"/>
    </row>
    <row r="627" spans="1:12" ht="12.75">
      <c r="A627" s="209"/>
      <c r="B627" s="209"/>
      <c r="C627" s="209"/>
      <c r="D627" s="198"/>
      <c r="E627" s="198"/>
      <c r="F627" s="198"/>
      <c r="G627" s="198"/>
      <c r="H627" s="198"/>
      <c r="I627" s="198"/>
      <c r="J627" s="198"/>
      <c r="K627" s="198"/>
      <c r="L627" s="198"/>
    </row>
    <row r="628" spans="1:12" ht="12.75">
      <c r="A628" s="209"/>
      <c r="B628" s="209"/>
      <c r="C628" s="209"/>
      <c r="D628" s="198"/>
      <c r="E628" s="198"/>
      <c r="F628" s="198"/>
      <c r="G628" s="198"/>
      <c r="H628" s="198"/>
      <c r="I628" s="198"/>
      <c r="J628" s="198"/>
      <c r="K628" s="198"/>
      <c r="L628" s="198"/>
    </row>
    <row r="629" spans="1:12" ht="12.75">
      <c r="A629" s="209"/>
      <c r="B629" s="209"/>
      <c r="C629" s="209"/>
      <c r="D629" s="198"/>
      <c r="E629" s="198"/>
      <c r="F629" s="198"/>
      <c r="G629" s="198"/>
      <c r="H629" s="198"/>
      <c r="I629" s="198"/>
      <c r="J629" s="198"/>
      <c r="K629" s="198"/>
      <c r="L629" s="198"/>
    </row>
    <row r="630" spans="1:12" ht="12.75">
      <c r="A630" s="209"/>
      <c r="B630" s="209"/>
      <c r="C630" s="209"/>
      <c r="D630" s="198"/>
      <c r="E630" s="198"/>
      <c r="F630" s="198"/>
      <c r="G630" s="198"/>
      <c r="H630" s="198"/>
      <c r="I630" s="198"/>
      <c r="J630" s="198"/>
      <c r="K630" s="198"/>
      <c r="L630" s="198"/>
    </row>
    <row r="631" spans="1:12" ht="12.75">
      <c r="A631" s="209"/>
      <c r="B631" s="209"/>
      <c r="C631" s="209"/>
      <c r="D631" s="198"/>
      <c r="E631" s="198"/>
      <c r="F631" s="198"/>
      <c r="G631" s="198"/>
      <c r="H631" s="198"/>
      <c r="I631" s="198"/>
      <c r="J631" s="198"/>
      <c r="K631" s="198"/>
      <c r="L631" s="198"/>
    </row>
    <row r="632" spans="1:12" ht="12.75">
      <c r="A632" s="209"/>
      <c r="B632" s="209"/>
      <c r="C632" s="209"/>
      <c r="D632" s="198"/>
      <c r="E632" s="198"/>
      <c r="F632" s="198"/>
      <c r="G632" s="198"/>
      <c r="H632" s="198"/>
      <c r="I632" s="198"/>
      <c r="J632" s="198"/>
      <c r="K632" s="198"/>
      <c r="L632" s="198"/>
    </row>
    <row r="633" spans="1:12" ht="12.75">
      <c r="A633" s="209"/>
      <c r="B633" s="209"/>
      <c r="C633" s="209"/>
      <c r="D633" s="198"/>
      <c r="E633" s="198"/>
      <c r="F633" s="198"/>
      <c r="G633" s="198"/>
      <c r="H633" s="198"/>
      <c r="I633" s="198"/>
      <c r="J633" s="198"/>
      <c r="K633" s="198"/>
      <c r="L633" s="198"/>
    </row>
    <row r="634" spans="1:12" ht="12.75">
      <c r="A634" s="209"/>
      <c r="B634" s="209"/>
      <c r="C634" s="209"/>
      <c r="D634" s="198"/>
      <c r="E634" s="198"/>
      <c r="F634" s="198"/>
      <c r="G634" s="198"/>
      <c r="H634" s="198"/>
      <c r="I634" s="198"/>
      <c r="J634" s="198"/>
      <c r="K634" s="198"/>
      <c r="L634" s="198"/>
    </row>
    <row r="635" spans="1:12" ht="12.75">
      <c r="A635" s="209"/>
      <c r="B635" s="209"/>
      <c r="C635" s="209"/>
      <c r="D635" s="198"/>
      <c r="E635" s="198"/>
      <c r="F635" s="198"/>
      <c r="G635" s="198"/>
      <c r="H635" s="198"/>
      <c r="I635" s="198"/>
      <c r="J635" s="198"/>
      <c r="K635" s="198"/>
      <c r="L635" s="198"/>
    </row>
    <row r="636" spans="1:12" ht="12.75">
      <c r="A636" s="209"/>
      <c r="B636" s="209"/>
      <c r="C636" s="209"/>
      <c r="D636" s="198"/>
      <c r="E636" s="198"/>
      <c r="F636" s="198"/>
      <c r="G636" s="198"/>
      <c r="H636" s="198"/>
      <c r="I636" s="198"/>
      <c r="J636" s="198"/>
      <c r="K636" s="198"/>
      <c r="L636" s="198"/>
    </row>
    <row r="637" spans="1:12" ht="12.75">
      <c r="A637" s="209"/>
      <c r="B637" s="209"/>
      <c r="C637" s="209"/>
      <c r="D637" s="198"/>
      <c r="E637" s="198"/>
      <c r="F637" s="198"/>
      <c r="G637" s="198"/>
      <c r="H637" s="198"/>
      <c r="I637" s="198"/>
      <c r="J637" s="198"/>
      <c r="K637" s="198"/>
      <c r="L637" s="198"/>
    </row>
    <row r="638" spans="1:12" ht="12.75">
      <c r="A638" s="209"/>
      <c r="B638" s="209"/>
      <c r="C638" s="209"/>
      <c r="D638" s="198"/>
      <c r="E638" s="198"/>
      <c r="F638" s="198"/>
      <c r="G638" s="198"/>
      <c r="H638" s="198"/>
      <c r="I638" s="198"/>
      <c r="J638" s="198"/>
      <c r="K638" s="198"/>
      <c r="L638" s="198"/>
    </row>
    <row r="639" spans="1:12" ht="12.75">
      <c r="A639" s="209"/>
      <c r="B639" s="209"/>
      <c r="C639" s="209"/>
      <c r="D639" s="198"/>
      <c r="E639" s="198"/>
      <c r="F639" s="198"/>
      <c r="G639" s="198"/>
      <c r="H639" s="198"/>
      <c r="I639" s="198"/>
      <c r="J639" s="198"/>
      <c r="K639" s="198"/>
      <c r="L639" s="198"/>
    </row>
    <row r="640" spans="1:12" ht="12.75">
      <c r="A640" s="209"/>
      <c r="B640" s="209"/>
      <c r="C640" s="209"/>
      <c r="D640" s="198"/>
      <c r="E640" s="198"/>
      <c r="F640" s="198"/>
      <c r="G640" s="198"/>
      <c r="H640" s="198"/>
      <c r="I640" s="198"/>
      <c r="J640" s="198"/>
      <c r="K640" s="198"/>
      <c r="L640" s="198"/>
    </row>
    <row r="641" spans="1:12" ht="12.75">
      <c r="A641" s="209"/>
      <c r="B641" s="209"/>
      <c r="C641" s="209"/>
      <c r="D641" s="198"/>
      <c r="E641" s="198"/>
      <c r="F641" s="198"/>
      <c r="G641" s="198"/>
      <c r="H641" s="198"/>
      <c r="I641" s="198"/>
      <c r="J641" s="198"/>
      <c r="K641" s="198"/>
      <c r="L641" s="198"/>
    </row>
    <row r="642" spans="1:12" ht="12.75">
      <c r="A642" s="209"/>
      <c r="B642" s="209"/>
      <c r="C642" s="209"/>
      <c r="D642" s="198"/>
      <c r="E642" s="198"/>
      <c r="F642" s="198"/>
      <c r="G642" s="198"/>
      <c r="H642" s="198"/>
      <c r="I642" s="198"/>
      <c r="J642" s="198"/>
      <c r="K642" s="198"/>
      <c r="L642" s="198"/>
    </row>
    <row r="643" spans="1:12" ht="12.75">
      <c r="A643" s="209"/>
      <c r="B643" s="209"/>
      <c r="C643" s="209"/>
      <c r="D643" s="198"/>
      <c r="E643" s="198"/>
      <c r="F643" s="198"/>
      <c r="G643" s="198"/>
      <c r="H643" s="198"/>
      <c r="I643" s="198"/>
      <c r="J643" s="198"/>
      <c r="K643" s="198"/>
      <c r="L643" s="198"/>
    </row>
    <row r="644" spans="1:12" ht="12.75">
      <c r="A644" s="209"/>
      <c r="B644" s="209"/>
      <c r="C644" s="209"/>
      <c r="D644" s="198"/>
      <c r="E644" s="198"/>
      <c r="F644" s="198"/>
      <c r="G644" s="198"/>
      <c r="H644" s="198"/>
      <c r="I644" s="198"/>
      <c r="J644" s="198"/>
      <c r="K644" s="198"/>
      <c r="L644" s="198"/>
    </row>
    <row r="645" spans="1:12" ht="12.75">
      <c r="A645" s="209"/>
      <c r="B645" s="209"/>
      <c r="C645" s="209"/>
      <c r="D645" s="198"/>
      <c r="E645" s="198"/>
      <c r="F645" s="198"/>
      <c r="G645" s="198"/>
      <c r="H645" s="198"/>
      <c r="I645" s="198"/>
      <c r="J645" s="198"/>
      <c r="K645" s="198"/>
      <c r="L645" s="198"/>
    </row>
    <row r="646" spans="1:12" ht="12.75">
      <c r="A646" s="209"/>
      <c r="B646" s="209"/>
      <c r="C646" s="209"/>
      <c r="D646" s="198"/>
      <c r="E646" s="198"/>
      <c r="F646" s="198"/>
      <c r="G646" s="198"/>
      <c r="H646" s="198"/>
      <c r="I646" s="198"/>
      <c r="J646" s="198"/>
      <c r="K646" s="198"/>
      <c r="L646" s="198"/>
    </row>
    <row r="647" spans="1:12" ht="12.75">
      <c r="A647" s="209"/>
      <c r="B647" s="209"/>
      <c r="C647" s="209"/>
      <c r="D647" s="198"/>
      <c r="E647" s="198"/>
      <c r="F647" s="198"/>
      <c r="G647" s="198"/>
      <c r="H647" s="198"/>
      <c r="I647" s="198"/>
      <c r="J647" s="198"/>
      <c r="K647" s="198"/>
      <c r="L647" s="198"/>
    </row>
    <row r="648" spans="1:12" ht="12.75">
      <c r="A648" s="209"/>
      <c r="B648" s="209"/>
      <c r="C648" s="209"/>
      <c r="D648" s="198"/>
      <c r="E648" s="198"/>
      <c r="F648" s="198"/>
      <c r="G648" s="198"/>
      <c r="H648" s="198"/>
      <c r="I648" s="198"/>
      <c r="J648" s="198"/>
      <c r="K648" s="198"/>
      <c r="L648" s="198"/>
    </row>
    <row r="649" spans="1:12" ht="12.75">
      <c r="A649" s="209"/>
      <c r="B649" s="209"/>
      <c r="C649" s="209"/>
      <c r="D649" s="198"/>
      <c r="E649" s="198"/>
      <c r="F649" s="198"/>
      <c r="G649" s="198"/>
      <c r="H649" s="198"/>
      <c r="I649" s="198"/>
      <c r="J649" s="198"/>
      <c r="K649" s="198"/>
      <c r="L649" s="198"/>
    </row>
    <row r="650" spans="1:12" ht="12.75">
      <c r="A650" s="209"/>
      <c r="B650" s="209"/>
      <c r="C650" s="209"/>
      <c r="D650" s="198"/>
      <c r="E650" s="198"/>
      <c r="F650" s="198"/>
      <c r="G650" s="198"/>
      <c r="H650" s="198"/>
      <c r="I650" s="198"/>
      <c r="J650" s="198"/>
      <c r="K650" s="198"/>
      <c r="L650" s="198"/>
    </row>
    <row r="651" spans="1:12" ht="12.75">
      <c r="A651" s="209"/>
      <c r="B651" s="209"/>
      <c r="C651" s="209"/>
      <c r="D651" s="198"/>
      <c r="E651" s="198"/>
      <c r="F651" s="198"/>
      <c r="G651" s="198"/>
      <c r="H651" s="198"/>
      <c r="I651" s="198"/>
      <c r="J651" s="198"/>
      <c r="K651" s="198"/>
      <c r="L651" s="198"/>
    </row>
    <row r="652" spans="1:12" ht="12.75">
      <c r="A652" s="209"/>
      <c r="B652" s="209"/>
      <c r="C652" s="209"/>
      <c r="D652" s="198"/>
      <c r="E652" s="198"/>
      <c r="F652" s="198"/>
      <c r="G652" s="198"/>
      <c r="H652" s="198"/>
      <c r="I652" s="198"/>
      <c r="J652" s="198"/>
      <c r="K652" s="198"/>
      <c r="L652" s="198"/>
    </row>
    <row r="653" spans="1:12" ht="12.75">
      <c r="A653" s="209"/>
      <c r="B653" s="209"/>
      <c r="C653" s="209"/>
      <c r="D653" s="198"/>
      <c r="E653" s="198"/>
      <c r="F653" s="198"/>
      <c r="G653" s="198"/>
      <c r="H653" s="198"/>
      <c r="I653" s="198"/>
      <c r="J653" s="198"/>
      <c r="K653" s="198"/>
      <c r="L653" s="198"/>
    </row>
    <row r="654" spans="1:12" ht="12.75">
      <c r="A654" s="209"/>
      <c r="B654" s="209"/>
      <c r="C654" s="209"/>
      <c r="D654" s="198"/>
      <c r="E654" s="198"/>
      <c r="F654" s="198"/>
      <c r="G654" s="198"/>
      <c r="H654" s="198"/>
      <c r="I654" s="198"/>
      <c r="J654" s="198"/>
      <c r="K654" s="198"/>
      <c r="L654" s="198"/>
    </row>
    <row r="655" spans="1:12" ht="12.75">
      <c r="A655" s="209"/>
      <c r="B655" s="209"/>
      <c r="C655" s="209"/>
      <c r="D655" s="198"/>
      <c r="E655" s="198"/>
      <c r="F655" s="198"/>
      <c r="G655" s="198"/>
      <c r="H655" s="198"/>
      <c r="I655" s="198"/>
      <c r="J655" s="198"/>
      <c r="K655" s="198"/>
      <c r="L655" s="198"/>
    </row>
    <row r="656" spans="1:12" ht="12.75">
      <c r="A656" s="209"/>
      <c r="B656" s="209"/>
      <c r="C656" s="209"/>
      <c r="D656" s="198"/>
      <c r="E656" s="198"/>
      <c r="F656" s="198"/>
      <c r="G656" s="198"/>
      <c r="H656" s="198"/>
      <c r="I656" s="198"/>
      <c r="J656" s="198"/>
      <c r="K656" s="198"/>
      <c r="L656" s="198"/>
    </row>
    <row r="657" spans="1:12" ht="12.75">
      <c r="A657" s="209"/>
      <c r="B657" s="209"/>
      <c r="C657" s="209"/>
      <c r="D657" s="198"/>
      <c r="E657" s="198"/>
      <c r="F657" s="198"/>
      <c r="G657" s="198"/>
      <c r="H657" s="198"/>
      <c r="I657" s="198"/>
      <c r="J657" s="198"/>
      <c r="K657" s="198"/>
      <c r="L657" s="198"/>
    </row>
    <row r="658" spans="1:12" ht="12.75">
      <c r="A658" s="209"/>
      <c r="B658" s="209"/>
      <c r="C658" s="209"/>
      <c r="D658" s="198"/>
      <c r="E658" s="198"/>
      <c r="F658" s="198"/>
      <c r="G658" s="198"/>
      <c r="H658" s="198"/>
      <c r="I658" s="198"/>
      <c r="J658" s="198"/>
      <c r="K658" s="198"/>
      <c r="L658" s="198"/>
    </row>
    <row r="659" spans="1:12" ht="12.75">
      <c r="A659" s="209"/>
      <c r="B659" s="209"/>
      <c r="C659" s="209"/>
      <c r="D659" s="198"/>
      <c r="E659" s="198"/>
      <c r="F659" s="198"/>
      <c r="G659" s="198"/>
      <c r="H659" s="198"/>
      <c r="I659" s="198"/>
      <c r="J659" s="198"/>
      <c r="K659" s="198"/>
      <c r="L659" s="198"/>
    </row>
    <row r="660" spans="1:12" ht="12.75">
      <c r="A660" s="209"/>
      <c r="B660" s="209"/>
      <c r="C660" s="209"/>
      <c r="D660" s="198"/>
      <c r="E660" s="198"/>
      <c r="F660" s="198"/>
      <c r="G660" s="198"/>
      <c r="H660" s="198"/>
      <c r="I660" s="198"/>
      <c r="J660" s="198"/>
      <c r="K660" s="198"/>
      <c r="L660" s="198"/>
    </row>
    <row r="661" spans="1:12" ht="12.75">
      <c r="A661" s="209"/>
      <c r="B661" s="209"/>
      <c r="C661" s="209"/>
      <c r="D661" s="198"/>
      <c r="E661" s="198"/>
      <c r="F661" s="198"/>
      <c r="G661" s="198"/>
      <c r="H661" s="198"/>
      <c r="I661" s="198"/>
      <c r="J661" s="198"/>
      <c r="K661" s="198"/>
      <c r="L661" s="198"/>
    </row>
    <row r="662" spans="1:12" ht="12.75">
      <c r="A662" s="209"/>
      <c r="B662" s="209"/>
      <c r="C662" s="209"/>
      <c r="D662" s="198"/>
      <c r="E662" s="198"/>
      <c r="F662" s="198"/>
      <c r="G662" s="198"/>
      <c r="H662" s="198"/>
      <c r="I662" s="198"/>
      <c r="J662" s="198"/>
      <c r="K662" s="198"/>
      <c r="L662" s="198"/>
    </row>
    <row r="663" spans="1:12" ht="12.75">
      <c r="A663" s="209"/>
      <c r="B663" s="209"/>
      <c r="C663" s="209"/>
      <c r="D663" s="198"/>
      <c r="E663" s="198"/>
      <c r="F663" s="198"/>
      <c r="G663" s="198"/>
      <c r="H663" s="198"/>
      <c r="I663" s="198"/>
      <c r="J663" s="198"/>
      <c r="K663" s="198"/>
      <c r="L663" s="198"/>
    </row>
    <row r="664" spans="1:12" ht="12.75">
      <c r="A664" s="209"/>
      <c r="B664" s="209"/>
      <c r="C664" s="209"/>
      <c r="D664" s="198"/>
      <c r="E664" s="198"/>
      <c r="F664" s="198"/>
      <c r="G664" s="198"/>
      <c r="H664" s="198"/>
      <c r="I664" s="198"/>
      <c r="J664" s="198"/>
      <c r="K664" s="198"/>
      <c r="L664" s="198"/>
    </row>
    <row r="665" spans="1:12" ht="12.75">
      <c r="A665" s="209"/>
      <c r="B665" s="209"/>
      <c r="C665" s="209"/>
      <c r="D665" s="198"/>
      <c r="E665" s="198"/>
      <c r="F665" s="198"/>
      <c r="G665" s="198"/>
      <c r="H665" s="198"/>
      <c r="I665" s="198"/>
      <c r="J665" s="198"/>
      <c r="K665" s="198"/>
      <c r="L665" s="198"/>
    </row>
    <row r="666" spans="1:12" ht="12.75">
      <c r="A666" s="209"/>
      <c r="B666" s="209"/>
      <c r="C666" s="209"/>
      <c r="D666" s="198"/>
      <c r="E666" s="198"/>
      <c r="F666" s="198"/>
      <c r="G666" s="198"/>
      <c r="H666" s="198"/>
      <c r="I666" s="198"/>
      <c r="J666" s="198"/>
      <c r="K666" s="198"/>
      <c r="L666" s="198"/>
    </row>
    <row r="667" spans="1:12" ht="12.75">
      <c r="A667" s="209"/>
      <c r="B667" s="209"/>
      <c r="C667" s="209"/>
      <c r="D667" s="198"/>
      <c r="E667" s="198"/>
      <c r="F667" s="198"/>
      <c r="G667" s="198"/>
      <c r="H667" s="198"/>
      <c r="I667" s="198"/>
      <c r="J667" s="198"/>
      <c r="K667" s="198"/>
      <c r="L667" s="198"/>
    </row>
    <row r="668" spans="1:12" ht="12.75">
      <c r="A668" s="209"/>
      <c r="B668" s="209"/>
      <c r="C668" s="209"/>
      <c r="D668" s="198"/>
      <c r="E668" s="198"/>
      <c r="F668" s="198"/>
      <c r="G668" s="198"/>
      <c r="H668" s="198"/>
      <c r="I668" s="198"/>
      <c r="J668" s="198"/>
      <c r="K668" s="198"/>
      <c r="L668" s="198"/>
    </row>
    <row r="669" spans="1:12" ht="12.75">
      <c r="A669" s="209"/>
      <c r="B669" s="209"/>
      <c r="C669" s="209"/>
      <c r="D669" s="198"/>
      <c r="E669" s="198"/>
      <c r="F669" s="198"/>
      <c r="G669" s="198"/>
      <c r="H669" s="198"/>
      <c r="I669" s="198"/>
      <c r="J669" s="198"/>
      <c r="K669" s="198"/>
      <c r="L669" s="198"/>
    </row>
    <row r="670" spans="1:12" ht="12.75">
      <c r="A670" s="209"/>
      <c r="B670" s="209"/>
      <c r="C670" s="209"/>
      <c r="D670" s="198"/>
      <c r="E670" s="198"/>
      <c r="F670" s="198"/>
      <c r="G670" s="198"/>
      <c r="H670" s="198"/>
      <c r="I670" s="198"/>
      <c r="J670" s="198"/>
      <c r="K670" s="198"/>
      <c r="L670" s="198"/>
    </row>
    <row r="671" spans="1:12" ht="12.75">
      <c r="A671" s="209"/>
      <c r="B671" s="209"/>
      <c r="C671" s="209"/>
      <c r="D671" s="198"/>
      <c r="E671" s="198"/>
      <c r="F671" s="198"/>
      <c r="G671" s="198"/>
      <c r="H671" s="198"/>
      <c r="I671" s="198"/>
      <c r="J671" s="198"/>
      <c r="K671" s="198"/>
      <c r="L671" s="198"/>
    </row>
    <row r="672" spans="1:12" ht="12.75">
      <c r="A672" s="209"/>
      <c r="B672" s="209"/>
      <c r="C672" s="209"/>
      <c r="D672" s="198"/>
      <c r="E672" s="198"/>
      <c r="F672" s="198"/>
      <c r="G672" s="198"/>
      <c r="H672" s="198"/>
      <c r="I672" s="198"/>
      <c r="J672" s="198"/>
      <c r="K672" s="198"/>
      <c r="L672" s="198"/>
    </row>
    <row r="673" spans="1:12" ht="12.75">
      <c r="A673" s="209"/>
      <c r="B673" s="209"/>
      <c r="C673" s="209"/>
      <c r="D673" s="198"/>
      <c r="E673" s="198"/>
      <c r="F673" s="198"/>
      <c r="G673" s="198"/>
      <c r="H673" s="198"/>
      <c r="I673" s="198"/>
      <c r="J673" s="198"/>
      <c r="K673" s="198"/>
      <c r="L673" s="198"/>
    </row>
    <row r="674" spans="1:12" ht="12.75">
      <c r="A674" s="209"/>
      <c r="B674" s="209"/>
      <c r="C674" s="209"/>
      <c r="D674" s="198"/>
      <c r="E674" s="198"/>
      <c r="F674" s="198"/>
      <c r="G674" s="198"/>
      <c r="H674" s="198"/>
      <c r="I674" s="198"/>
      <c r="J674" s="198"/>
      <c r="K674" s="198"/>
      <c r="L674" s="198"/>
    </row>
    <row r="675" spans="1:12" ht="12.75">
      <c r="A675" s="209"/>
      <c r="B675" s="209"/>
      <c r="C675" s="209"/>
      <c r="D675" s="198"/>
      <c r="E675" s="198"/>
      <c r="F675" s="198"/>
      <c r="G675" s="198"/>
      <c r="H675" s="198"/>
      <c r="I675" s="198"/>
      <c r="J675" s="198"/>
      <c r="K675" s="198"/>
      <c r="L675" s="198"/>
    </row>
    <row r="676" spans="1:12" ht="12.75">
      <c r="A676" s="209"/>
      <c r="B676" s="209"/>
      <c r="C676" s="209"/>
      <c r="D676" s="198"/>
      <c r="E676" s="198"/>
      <c r="F676" s="198"/>
      <c r="G676" s="198"/>
      <c r="H676" s="198"/>
      <c r="I676" s="198"/>
      <c r="J676" s="198"/>
      <c r="K676" s="198"/>
      <c r="L676" s="198"/>
    </row>
    <row r="677" spans="1:12" ht="12.75">
      <c r="A677" s="209"/>
      <c r="B677" s="209"/>
      <c r="C677" s="209"/>
      <c r="D677" s="198"/>
      <c r="E677" s="198"/>
      <c r="F677" s="198"/>
      <c r="G677" s="198"/>
      <c r="H677" s="198"/>
      <c r="I677" s="198"/>
      <c r="J677" s="198"/>
      <c r="K677" s="198"/>
      <c r="L677" s="198"/>
    </row>
    <row r="678" spans="1:12" ht="12.75">
      <c r="A678" s="209"/>
      <c r="B678" s="209"/>
      <c r="C678" s="209"/>
      <c r="D678" s="198"/>
      <c r="E678" s="198"/>
      <c r="F678" s="198"/>
      <c r="G678" s="198"/>
      <c r="H678" s="198"/>
      <c r="I678" s="198"/>
      <c r="J678" s="198"/>
      <c r="K678" s="198"/>
      <c r="L678" s="198"/>
    </row>
    <row r="679" spans="1:12" ht="12.75">
      <c r="A679" s="209"/>
      <c r="B679" s="209"/>
      <c r="C679" s="209"/>
      <c r="D679" s="198"/>
      <c r="E679" s="198"/>
      <c r="F679" s="198"/>
      <c r="G679" s="198"/>
      <c r="H679" s="198"/>
      <c r="I679" s="198"/>
      <c r="J679" s="198"/>
      <c r="K679" s="198"/>
      <c r="L679" s="198"/>
    </row>
    <row r="680" spans="1:12" ht="12.75">
      <c r="A680" s="209"/>
      <c r="B680" s="209"/>
      <c r="C680" s="209"/>
      <c r="D680" s="198"/>
      <c r="E680" s="198"/>
      <c r="F680" s="198"/>
      <c r="G680" s="198"/>
      <c r="H680" s="198"/>
      <c r="I680" s="198"/>
      <c r="J680" s="198"/>
      <c r="K680" s="198"/>
      <c r="L680" s="198"/>
    </row>
    <row r="681" spans="1:12" ht="12.75">
      <c r="A681" s="209"/>
      <c r="B681" s="209"/>
      <c r="C681" s="209"/>
      <c r="D681" s="198"/>
      <c r="E681" s="198"/>
      <c r="F681" s="198"/>
      <c r="G681" s="198"/>
      <c r="H681" s="198"/>
      <c r="I681" s="198"/>
      <c r="J681" s="198"/>
      <c r="K681" s="198"/>
      <c r="L681" s="198"/>
    </row>
    <row r="682" spans="1:12" ht="12.75">
      <c r="A682" s="209"/>
      <c r="B682" s="209"/>
      <c r="C682" s="209"/>
      <c r="D682" s="198"/>
      <c r="E682" s="198"/>
      <c r="F682" s="198"/>
      <c r="G682" s="198"/>
      <c r="H682" s="198"/>
      <c r="I682" s="198"/>
      <c r="J682" s="198"/>
      <c r="K682" s="198"/>
      <c r="L682" s="198"/>
    </row>
    <row r="683" spans="1:12" ht="12.75">
      <c r="A683" s="209"/>
      <c r="B683" s="209"/>
      <c r="C683" s="209"/>
      <c r="D683" s="198"/>
      <c r="E683" s="198"/>
      <c r="F683" s="198"/>
      <c r="G683" s="198"/>
      <c r="H683" s="198"/>
      <c r="I683" s="198"/>
      <c r="J683" s="198"/>
      <c r="K683" s="198"/>
      <c r="L683" s="198"/>
    </row>
    <row r="684" spans="1:12" ht="12.75">
      <c r="A684" s="209"/>
      <c r="B684" s="209"/>
      <c r="C684" s="209"/>
      <c r="D684" s="198"/>
      <c r="E684" s="198"/>
      <c r="F684" s="198"/>
      <c r="G684" s="198"/>
      <c r="H684" s="198"/>
      <c r="I684" s="198"/>
      <c r="J684" s="198"/>
      <c r="K684" s="198"/>
      <c r="L684" s="198"/>
    </row>
    <row r="685" spans="1:12" ht="12.75">
      <c r="A685" s="209"/>
      <c r="B685" s="209"/>
      <c r="C685" s="209"/>
      <c r="D685" s="198"/>
      <c r="E685" s="198"/>
      <c r="F685" s="198"/>
      <c r="G685" s="198"/>
      <c r="H685" s="198"/>
      <c r="I685" s="198"/>
      <c r="J685" s="198"/>
      <c r="K685" s="198"/>
      <c r="L685" s="198"/>
    </row>
    <row r="686" spans="1:12" ht="12.75">
      <c r="A686" s="209"/>
      <c r="B686" s="209"/>
      <c r="C686" s="209"/>
      <c r="D686" s="198"/>
      <c r="E686" s="198"/>
      <c r="F686" s="198"/>
      <c r="G686" s="198"/>
      <c r="H686" s="198"/>
      <c r="I686" s="198"/>
      <c r="J686" s="198"/>
      <c r="K686" s="198"/>
      <c r="L686" s="198"/>
    </row>
    <row r="687" spans="1:12" ht="12.75">
      <c r="A687" s="209"/>
      <c r="B687" s="209"/>
      <c r="C687" s="209"/>
      <c r="D687" s="198"/>
      <c r="E687" s="198"/>
      <c r="F687" s="198"/>
      <c r="G687" s="198"/>
      <c r="H687" s="198"/>
      <c r="I687" s="198"/>
      <c r="J687" s="198"/>
      <c r="K687" s="198"/>
      <c r="L687" s="198"/>
    </row>
    <row r="688" spans="1:12" ht="12.75">
      <c r="A688" s="209"/>
      <c r="B688" s="209"/>
      <c r="C688" s="209"/>
      <c r="D688" s="198"/>
      <c r="E688" s="198"/>
      <c r="F688" s="198"/>
      <c r="G688" s="198"/>
      <c r="H688" s="198"/>
      <c r="I688" s="198"/>
      <c r="J688" s="198"/>
      <c r="K688" s="198"/>
      <c r="L688" s="198"/>
    </row>
    <row r="689" spans="1:12" ht="12.75">
      <c r="A689" s="209"/>
      <c r="B689" s="209"/>
      <c r="C689" s="209"/>
      <c r="D689" s="198"/>
      <c r="E689" s="198"/>
      <c r="F689" s="198"/>
      <c r="G689" s="198"/>
      <c r="H689" s="198"/>
      <c r="I689" s="198"/>
      <c r="J689" s="198"/>
      <c r="K689" s="198"/>
      <c r="L689" s="198"/>
    </row>
    <row r="690" spans="1:12" ht="12.75">
      <c r="A690" s="209"/>
      <c r="B690" s="209"/>
      <c r="C690" s="209"/>
      <c r="D690" s="198"/>
      <c r="E690" s="198"/>
      <c r="F690" s="198"/>
      <c r="G690" s="198"/>
      <c r="H690" s="198"/>
      <c r="I690" s="198"/>
      <c r="J690" s="198"/>
      <c r="K690" s="198"/>
      <c r="L690" s="198"/>
    </row>
    <row r="691" spans="1:12" ht="12.75">
      <c r="A691" s="209"/>
      <c r="B691" s="209"/>
      <c r="C691" s="209"/>
      <c r="D691" s="198"/>
      <c r="E691" s="198"/>
      <c r="F691" s="198"/>
      <c r="G691" s="198"/>
      <c r="H691" s="198"/>
      <c r="I691" s="198"/>
      <c r="J691" s="198"/>
      <c r="K691" s="198"/>
      <c r="L691" s="198"/>
    </row>
    <row r="692" spans="1:12" ht="12.75">
      <c r="A692" s="209"/>
      <c r="B692" s="209"/>
      <c r="C692" s="209"/>
      <c r="D692" s="198"/>
      <c r="E692" s="198"/>
      <c r="F692" s="198"/>
      <c r="G692" s="198"/>
      <c r="H692" s="198"/>
      <c r="I692" s="198"/>
      <c r="J692" s="198"/>
      <c r="K692" s="198"/>
      <c r="L692" s="198"/>
    </row>
    <row r="693" spans="1:12" ht="12.75">
      <c r="A693" s="209"/>
      <c r="B693" s="209"/>
      <c r="C693" s="209"/>
      <c r="D693" s="198"/>
      <c r="E693" s="198"/>
      <c r="F693" s="198"/>
      <c r="G693" s="198"/>
      <c r="H693" s="198"/>
      <c r="I693" s="198"/>
      <c r="J693" s="198"/>
      <c r="K693" s="198"/>
      <c r="L693" s="198"/>
    </row>
    <row r="694" spans="1:12" ht="12.75">
      <c r="A694" s="209"/>
      <c r="B694" s="209"/>
      <c r="C694" s="209"/>
      <c r="D694" s="198"/>
      <c r="E694" s="198"/>
      <c r="F694" s="198"/>
      <c r="G694" s="198"/>
      <c r="H694" s="198"/>
      <c r="I694" s="198"/>
      <c r="J694" s="198"/>
      <c r="K694" s="198"/>
      <c r="L694" s="198"/>
    </row>
    <row r="695" spans="1:12" ht="12.75">
      <c r="A695" s="209"/>
      <c r="B695" s="209"/>
      <c r="C695" s="209"/>
      <c r="D695" s="198"/>
      <c r="E695" s="198"/>
      <c r="F695" s="198"/>
      <c r="G695" s="198"/>
      <c r="H695" s="198"/>
      <c r="I695" s="198"/>
      <c r="J695" s="198"/>
      <c r="K695" s="198"/>
      <c r="L695" s="198"/>
    </row>
    <row r="696" spans="1:12" ht="12.75">
      <c r="A696" s="209"/>
      <c r="B696" s="209"/>
      <c r="C696" s="209"/>
      <c r="D696" s="198"/>
      <c r="E696" s="198"/>
      <c r="F696" s="198"/>
      <c r="G696" s="198"/>
      <c r="H696" s="198"/>
      <c r="I696" s="198"/>
      <c r="J696" s="198"/>
      <c r="K696" s="198"/>
      <c r="L696" s="198"/>
    </row>
    <row r="697" spans="1:12" ht="12.75">
      <c r="A697" s="209"/>
      <c r="B697" s="209"/>
      <c r="C697" s="209"/>
      <c r="D697" s="198"/>
      <c r="E697" s="198"/>
      <c r="F697" s="198"/>
      <c r="G697" s="198"/>
      <c r="H697" s="198"/>
      <c r="I697" s="198"/>
      <c r="J697" s="198"/>
      <c r="K697" s="198"/>
      <c r="L697" s="198"/>
    </row>
    <row r="698" spans="1:12" ht="12.75">
      <c r="A698" s="209"/>
      <c r="B698" s="209"/>
      <c r="C698" s="209"/>
      <c r="D698" s="198"/>
      <c r="E698" s="198"/>
      <c r="F698" s="198"/>
      <c r="G698" s="198"/>
      <c r="H698" s="198"/>
      <c r="I698" s="198"/>
      <c r="J698" s="198"/>
      <c r="K698" s="198"/>
      <c r="L698" s="198"/>
    </row>
    <row r="699" spans="1:12" ht="12.75">
      <c r="A699" s="209"/>
      <c r="B699" s="209"/>
      <c r="C699" s="209"/>
      <c r="D699" s="198"/>
      <c r="E699" s="198"/>
      <c r="F699" s="198"/>
      <c r="G699" s="198"/>
      <c r="H699" s="198"/>
      <c r="I699" s="198"/>
      <c r="J699" s="198"/>
      <c r="K699" s="198"/>
      <c r="L699" s="198"/>
    </row>
    <row r="700" spans="1:12" ht="12.75">
      <c r="A700" s="209"/>
      <c r="B700" s="209"/>
      <c r="C700" s="209"/>
      <c r="D700" s="198"/>
      <c r="E700" s="198"/>
      <c r="F700" s="198"/>
      <c r="G700" s="198"/>
      <c r="H700" s="198"/>
      <c r="I700" s="198"/>
      <c r="J700" s="198"/>
      <c r="K700" s="198"/>
      <c r="L700" s="198"/>
    </row>
    <row r="701" spans="1:12" ht="12.75">
      <c r="A701" s="209"/>
      <c r="B701" s="209"/>
      <c r="C701" s="209"/>
      <c r="D701" s="198"/>
      <c r="E701" s="198"/>
      <c r="F701" s="198"/>
      <c r="G701" s="198"/>
      <c r="H701" s="198"/>
      <c r="I701" s="198"/>
      <c r="J701" s="198"/>
      <c r="K701" s="198"/>
      <c r="L701" s="198"/>
    </row>
    <row r="702" spans="1:12" ht="12.75">
      <c r="A702" s="209"/>
      <c r="B702" s="209"/>
      <c r="C702" s="209"/>
      <c r="D702" s="198"/>
      <c r="E702" s="198"/>
      <c r="F702" s="198"/>
      <c r="G702" s="198"/>
      <c r="H702" s="198"/>
      <c r="I702" s="198"/>
      <c r="J702" s="198"/>
      <c r="K702" s="198"/>
      <c r="L702" s="198"/>
    </row>
    <row r="703" spans="1:12" ht="12.75">
      <c r="A703" s="209"/>
      <c r="B703" s="209"/>
      <c r="C703" s="209"/>
      <c r="D703" s="198"/>
      <c r="E703" s="198"/>
      <c r="F703" s="198"/>
      <c r="G703" s="198"/>
      <c r="H703" s="198"/>
      <c r="I703" s="198"/>
      <c r="J703" s="198"/>
      <c r="K703" s="198"/>
      <c r="L703" s="198"/>
    </row>
    <row r="704" spans="1:12" ht="12.75">
      <c r="A704" s="209"/>
      <c r="B704" s="209"/>
      <c r="C704" s="209"/>
      <c r="D704" s="198"/>
      <c r="E704" s="198"/>
      <c r="F704" s="198"/>
      <c r="G704" s="198"/>
      <c r="H704" s="198"/>
      <c r="I704" s="198"/>
      <c r="J704" s="198"/>
      <c r="K704" s="198"/>
      <c r="L704" s="198"/>
    </row>
    <row r="705" spans="1:12" ht="12.75">
      <c r="A705" s="209"/>
      <c r="B705" s="209"/>
      <c r="C705" s="209"/>
      <c r="D705" s="198"/>
      <c r="E705" s="198"/>
      <c r="F705" s="198"/>
      <c r="G705" s="198"/>
      <c r="H705" s="198"/>
      <c r="I705" s="198"/>
      <c r="J705" s="198"/>
      <c r="K705" s="198"/>
      <c r="L705" s="198"/>
    </row>
    <row r="706" spans="1:12" ht="12.75">
      <c r="A706" s="209"/>
      <c r="B706" s="209"/>
      <c r="C706" s="209"/>
      <c r="D706" s="198"/>
      <c r="E706" s="198"/>
      <c r="F706" s="198"/>
      <c r="G706" s="198"/>
      <c r="H706" s="198"/>
      <c r="I706" s="198"/>
      <c r="J706" s="198"/>
      <c r="K706" s="198"/>
      <c r="L706" s="198"/>
    </row>
    <row r="707" spans="1:12" ht="12.75">
      <c r="A707" s="209"/>
      <c r="B707" s="209"/>
      <c r="C707" s="209"/>
      <c r="D707" s="198"/>
      <c r="E707" s="198"/>
      <c r="F707" s="198"/>
      <c r="G707" s="198"/>
      <c r="H707" s="198"/>
      <c r="I707" s="198"/>
      <c r="J707" s="198"/>
      <c r="K707" s="198"/>
      <c r="L707" s="198"/>
    </row>
    <row r="708" spans="1:12" ht="12.75">
      <c r="A708" s="209"/>
      <c r="B708" s="209"/>
      <c r="C708" s="209"/>
      <c r="D708" s="198"/>
      <c r="E708" s="198"/>
      <c r="F708" s="198"/>
      <c r="G708" s="198"/>
      <c r="H708" s="198"/>
      <c r="I708" s="198"/>
      <c r="J708" s="198"/>
      <c r="K708" s="198"/>
      <c r="L708" s="198"/>
    </row>
    <row r="709" spans="1:12" ht="12.75">
      <c r="A709" s="209"/>
      <c r="B709" s="209"/>
      <c r="C709" s="209"/>
      <c r="D709" s="198"/>
      <c r="E709" s="198"/>
      <c r="F709" s="198"/>
      <c r="G709" s="198"/>
      <c r="H709" s="198"/>
      <c r="I709" s="198"/>
      <c r="J709" s="198"/>
      <c r="K709" s="198"/>
      <c r="L709" s="198"/>
    </row>
    <row r="710" spans="1:12" ht="12.75">
      <c r="A710" s="209"/>
      <c r="B710" s="209"/>
      <c r="C710" s="209"/>
      <c r="D710" s="198"/>
      <c r="E710" s="198"/>
      <c r="F710" s="198"/>
      <c r="G710" s="198"/>
      <c r="H710" s="198"/>
      <c r="I710" s="198"/>
      <c r="J710" s="198"/>
      <c r="K710" s="198"/>
      <c r="L710" s="198"/>
    </row>
    <row r="711" spans="1:12" ht="12.75">
      <c r="A711" s="209"/>
      <c r="B711" s="209"/>
      <c r="C711" s="209"/>
      <c r="D711" s="198"/>
      <c r="E711" s="198"/>
      <c r="F711" s="198"/>
      <c r="G711" s="198"/>
      <c r="H711" s="198"/>
      <c r="I711" s="198"/>
      <c r="J711" s="198"/>
      <c r="K711" s="198"/>
      <c r="L711" s="198"/>
    </row>
    <row r="712" spans="1:12" ht="12.75">
      <c r="A712" s="209"/>
      <c r="B712" s="209"/>
      <c r="C712" s="209"/>
      <c r="D712" s="198"/>
      <c r="E712" s="198"/>
      <c r="F712" s="198"/>
      <c r="G712" s="198"/>
      <c r="H712" s="198"/>
      <c r="I712" s="198"/>
      <c r="J712" s="198"/>
      <c r="K712" s="198"/>
      <c r="L712" s="198"/>
    </row>
    <row r="713" spans="1:12" ht="12.75">
      <c r="A713" s="209"/>
      <c r="B713" s="209"/>
      <c r="C713" s="209"/>
      <c r="D713" s="198"/>
      <c r="E713" s="198"/>
      <c r="F713" s="198"/>
      <c r="G713" s="198"/>
      <c r="H713" s="198"/>
      <c r="I713" s="198"/>
      <c r="J713" s="198"/>
      <c r="K713" s="198"/>
      <c r="L713" s="198"/>
    </row>
    <row r="714" spans="1:12" ht="12.75">
      <c r="A714" s="209"/>
      <c r="B714" s="209"/>
      <c r="C714" s="209"/>
      <c r="D714" s="198"/>
      <c r="E714" s="198"/>
      <c r="F714" s="198"/>
      <c r="G714" s="198"/>
      <c r="H714" s="198"/>
      <c r="I714" s="198"/>
      <c r="J714" s="198"/>
      <c r="K714" s="198"/>
      <c r="L714" s="198"/>
    </row>
    <row r="715" spans="1:12" ht="12.75">
      <c r="A715" s="209"/>
      <c r="B715" s="209"/>
      <c r="C715" s="209"/>
      <c r="D715" s="198"/>
      <c r="E715" s="198"/>
      <c r="F715" s="198"/>
      <c r="G715" s="198"/>
      <c r="H715" s="198"/>
      <c r="I715" s="198"/>
      <c r="J715" s="198"/>
      <c r="K715" s="198"/>
      <c r="L715" s="198"/>
    </row>
    <row r="716" spans="1:12" ht="12.75">
      <c r="A716" s="209"/>
      <c r="B716" s="209"/>
      <c r="C716" s="209"/>
      <c r="D716" s="198"/>
      <c r="E716" s="198"/>
      <c r="F716" s="198"/>
      <c r="G716" s="198"/>
      <c r="H716" s="198"/>
      <c r="I716" s="198"/>
      <c r="J716" s="198"/>
      <c r="K716" s="198"/>
      <c r="L716" s="198"/>
    </row>
    <row r="717" spans="1:12" ht="12.75">
      <c r="A717" s="209"/>
      <c r="B717" s="209"/>
      <c r="C717" s="209"/>
      <c r="D717" s="198"/>
      <c r="E717" s="198"/>
      <c r="F717" s="198"/>
      <c r="G717" s="198"/>
      <c r="H717" s="198"/>
      <c r="I717" s="198"/>
      <c r="J717" s="198"/>
      <c r="K717" s="198"/>
      <c r="L717" s="198"/>
    </row>
    <row r="718" spans="1:12" ht="12.75">
      <c r="A718" s="209"/>
      <c r="B718" s="209"/>
      <c r="C718" s="209"/>
      <c r="D718" s="198"/>
      <c r="E718" s="198"/>
      <c r="F718" s="198"/>
      <c r="G718" s="198"/>
      <c r="H718" s="198"/>
      <c r="I718" s="198"/>
      <c r="J718" s="198"/>
      <c r="K718" s="198"/>
      <c r="L718" s="198"/>
    </row>
    <row r="719" spans="1:12" ht="12.75">
      <c r="A719" s="209"/>
      <c r="B719" s="209"/>
      <c r="C719" s="209"/>
      <c r="D719" s="198"/>
      <c r="E719" s="198"/>
      <c r="F719" s="198"/>
      <c r="G719" s="198"/>
      <c r="H719" s="198"/>
      <c r="I719" s="198"/>
      <c r="J719" s="198"/>
      <c r="K719" s="198"/>
      <c r="L719" s="198"/>
    </row>
    <row r="720" spans="1:12" ht="12.75">
      <c r="A720" s="209"/>
      <c r="B720" s="209"/>
      <c r="C720" s="209"/>
      <c r="D720" s="198"/>
      <c r="E720" s="198"/>
      <c r="F720" s="198"/>
      <c r="G720" s="198"/>
      <c r="H720" s="198"/>
      <c r="I720" s="198"/>
      <c r="J720" s="198"/>
      <c r="K720" s="198"/>
      <c r="L720" s="198"/>
    </row>
    <row r="721" spans="1:12" ht="12.75">
      <c r="A721" s="209"/>
      <c r="B721" s="209"/>
      <c r="C721" s="209"/>
      <c r="D721" s="198"/>
      <c r="E721" s="198"/>
      <c r="F721" s="198"/>
      <c r="G721" s="198"/>
      <c r="H721" s="198"/>
      <c r="I721" s="198"/>
      <c r="J721" s="198"/>
      <c r="K721" s="198"/>
      <c r="L721" s="198"/>
    </row>
    <row r="722" spans="1:12" ht="12.75">
      <c r="A722" s="209"/>
      <c r="B722" s="209"/>
      <c r="C722" s="209"/>
      <c r="D722" s="198"/>
      <c r="E722" s="198"/>
      <c r="F722" s="198"/>
      <c r="G722" s="198"/>
      <c r="H722" s="198"/>
      <c r="I722" s="198"/>
      <c r="J722" s="198"/>
      <c r="K722" s="198"/>
      <c r="L722" s="198"/>
    </row>
    <row r="723" spans="1:12" ht="12.75">
      <c r="A723" s="209"/>
      <c r="B723" s="209"/>
      <c r="C723" s="209"/>
      <c r="D723" s="198"/>
      <c r="E723" s="198"/>
      <c r="F723" s="198"/>
      <c r="G723" s="198"/>
      <c r="H723" s="198"/>
      <c r="I723" s="198"/>
      <c r="J723" s="198"/>
      <c r="K723" s="198"/>
      <c r="L723" s="198"/>
    </row>
    <row r="724" spans="1:12" ht="12.75">
      <c r="A724" s="209"/>
      <c r="B724" s="209"/>
      <c r="C724" s="209"/>
      <c r="D724" s="198"/>
      <c r="E724" s="198"/>
      <c r="F724" s="198"/>
      <c r="G724" s="198"/>
      <c r="H724" s="198"/>
      <c r="I724" s="198"/>
      <c r="J724" s="198"/>
      <c r="K724" s="198"/>
      <c r="L724" s="198"/>
    </row>
    <row r="725" spans="1:12" ht="12.75">
      <c r="A725" s="209"/>
      <c r="B725" s="209"/>
      <c r="C725" s="209"/>
      <c r="D725" s="198"/>
      <c r="E725" s="198"/>
      <c r="F725" s="198"/>
      <c r="G725" s="198"/>
      <c r="H725" s="198"/>
      <c r="I725" s="198"/>
      <c r="J725" s="198"/>
      <c r="K725" s="198"/>
      <c r="L725" s="198"/>
    </row>
    <row r="726" spans="1:12" ht="12.75">
      <c r="A726" s="209"/>
      <c r="B726" s="209"/>
      <c r="C726" s="209"/>
      <c r="D726" s="198"/>
      <c r="E726" s="198"/>
      <c r="F726" s="198"/>
      <c r="G726" s="198"/>
      <c r="H726" s="198"/>
      <c r="I726" s="198"/>
      <c r="J726" s="198"/>
      <c r="K726" s="198"/>
      <c r="L726" s="198"/>
    </row>
    <row r="727" spans="1:12" ht="12.75">
      <c r="A727" s="209"/>
      <c r="B727" s="209"/>
      <c r="C727" s="209"/>
      <c r="D727" s="198"/>
      <c r="E727" s="198"/>
      <c r="F727" s="198"/>
      <c r="G727" s="198"/>
      <c r="H727" s="198"/>
      <c r="I727" s="198"/>
      <c r="J727" s="198"/>
      <c r="K727" s="198"/>
      <c r="L727" s="198"/>
    </row>
    <row r="728" spans="1:12" ht="12.75">
      <c r="A728" s="209"/>
      <c r="B728" s="209"/>
      <c r="C728" s="209"/>
      <c r="D728" s="198"/>
      <c r="E728" s="198"/>
      <c r="F728" s="198"/>
      <c r="G728" s="198"/>
      <c r="H728" s="198"/>
      <c r="I728" s="198"/>
      <c r="J728" s="198"/>
      <c r="K728" s="198"/>
      <c r="L728" s="198"/>
    </row>
    <row r="729" spans="1:12" ht="12.75">
      <c r="A729" s="209"/>
      <c r="B729" s="209"/>
      <c r="C729" s="209"/>
      <c r="D729" s="198"/>
      <c r="E729" s="198"/>
      <c r="F729" s="198"/>
      <c r="G729" s="198"/>
      <c r="H729" s="198"/>
      <c r="I729" s="198"/>
      <c r="J729" s="198"/>
      <c r="K729" s="198"/>
      <c r="L729" s="198"/>
    </row>
    <row r="730" spans="1:12" ht="12.75">
      <c r="A730" s="209"/>
      <c r="B730" s="209"/>
      <c r="C730" s="209"/>
      <c r="D730" s="198"/>
      <c r="E730" s="198"/>
      <c r="F730" s="198"/>
      <c r="G730" s="198"/>
      <c r="H730" s="198"/>
      <c r="I730" s="198"/>
      <c r="J730" s="198"/>
      <c r="K730" s="198"/>
      <c r="L730" s="198"/>
    </row>
    <row r="731" spans="1:12" ht="12.75">
      <c r="A731" s="209"/>
      <c r="B731" s="209"/>
      <c r="C731" s="209"/>
      <c r="D731" s="198"/>
      <c r="E731" s="198"/>
      <c r="F731" s="198"/>
      <c r="G731" s="198"/>
      <c r="H731" s="198"/>
      <c r="I731" s="198"/>
      <c r="J731" s="198"/>
      <c r="K731" s="198"/>
      <c r="L731" s="198"/>
    </row>
    <row r="732" spans="1:12" ht="12.75">
      <c r="A732" s="209"/>
      <c r="B732" s="209"/>
      <c r="C732" s="209"/>
      <c r="D732" s="198"/>
      <c r="E732" s="198"/>
      <c r="F732" s="198"/>
      <c r="G732" s="198"/>
      <c r="H732" s="198"/>
      <c r="I732" s="198"/>
      <c r="J732" s="198"/>
      <c r="K732" s="198"/>
      <c r="L732" s="198"/>
    </row>
    <row r="733" spans="1:12" ht="12.75">
      <c r="A733" s="209"/>
      <c r="B733" s="209"/>
      <c r="C733" s="209"/>
      <c r="D733" s="198"/>
      <c r="E733" s="198"/>
      <c r="F733" s="198"/>
      <c r="G733" s="198"/>
      <c r="H733" s="198"/>
      <c r="I733" s="198"/>
      <c r="J733" s="198"/>
      <c r="K733" s="198"/>
      <c r="L733" s="198"/>
    </row>
    <row r="734" spans="1:12" ht="12.75">
      <c r="A734" s="209"/>
      <c r="B734" s="209"/>
      <c r="C734" s="209"/>
      <c r="D734" s="198"/>
      <c r="E734" s="198"/>
      <c r="F734" s="198"/>
      <c r="G734" s="198"/>
      <c r="H734" s="198"/>
      <c r="I734" s="198"/>
      <c r="J734" s="198"/>
      <c r="K734" s="198"/>
      <c r="L734" s="198"/>
    </row>
    <row r="735" spans="1:12" ht="12.75">
      <c r="A735" s="209"/>
      <c r="B735" s="209"/>
      <c r="C735" s="209"/>
      <c r="D735" s="198"/>
      <c r="E735" s="198"/>
      <c r="F735" s="198"/>
      <c r="G735" s="198"/>
      <c r="H735" s="198"/>
      <c r="I735" s="198"/>
      <c r="J735" s="198"/>
      <c r="K735" s="198"/>
      <c r="L735" s="198"/>
    </row>
    <row r="736" spans="1:12" ht="12.75">
      <c r="A736" s="209"/>
      <c r="B736" s="209"/>
      <c r="C736" s="209"/>
      <c r="D736" s="198"/>
      <c r="E736" s="198"/>
      <c r="F736" s="198"/>
      <c r="G736" s="198"/>
      <c r="H736" s="198"/>
      <c r="I736" s="198"/>
      <c r="J736" s="198"/>
      <c r="K736" s="198"/>
      <c r="L736" s="198"/>
    </row>
    <row r="737" spans="1:12" ht="12.75">
      <c r="A737" s="209"/>
      <c r="B737" s="209"/>
      <c r="C737" s="209"/>
      <c r="D737" s="198"/>
      <c r="E737" s="198"/>
      <c r="F737" s="198"/>
      <c r="G737" s="198"/>
      <c r="H737" s="198"/>
      <c r="I737" s="198"/>
      <c r="J737" s="198"/>
      <c r="K737" s="198"/>
      <c r="L737" s="198"/>
    </row>
    <row r="738" spans="1:12" ht="12.75">
      <c r="A738" s="209"/>
      <c r="B738" s="209"/>
      <c r="C738" s="209"/>
      <c r="D738" s="198"/>
      <c r="E738" s="198"/>
      <c r="F738" s="198"/>
      <c r="G738" s="198"/>
      <c r="H738" s="198"/>
      <c r="I738" s="198"/>
      <c r="J738" s="198"/>
      <c r="K738" s="198"/>
      <c r="L738" s="198"/>
    </row>
    <row r="739" spans="1:12" ht="12.75">
      <c r="A739" s="209"/>
      <c r="B739" s="209"/>
      <c r="C739" s="209"/>
      <c r="D739" s="198"/>
      <c r="E739" s="198"/>
      <c r="F739" s="198"/>
      <c r="G739" s="198"/>
      <c r="H739" s="198"/>
      <c r="I739" s="198"/>
      <c r="J739" s="198"/>
      <c r="K739" s="198"/>
      <c r="L739" s="198"/>
    </row>
    <row r="740" spans="1:12" ht="12.75">
      <c r="A740" s="209"/>
      <c r="B740" s="209"/>
      <c r="C740" s="209"/>
      <c r="D740" s="198"/>
      <c r="E740" s="198"/>
      <c r="F740" s="198"/>
      <c r="G740" s="198"/>
      <c r="H740" s="198"/>
      <c r="I740" s="198"/>
      <c r="J740" s="198"/>
      <c r="K740" s="198"/>
      <c r="L740" s="198"/>
    </row>
    <row r="741" spans="1:12" ht="12.75">
      <c r="A741" s="209"/>
      <c r="B741" s="209"/>
      <c r="C741" s="209"/>
      <c r="D741" s="198"/>
      <c r="E741" s="198"/>
      <c r="F741" s="198"/>
      <c r="G741" s="198"/>
      <c r="H741" s="198"/>
      <c r="I741" s="198"/>
      <c r="J741" s="198"/>
      <c r="K741" s="198"/>
      <c r="L741" s="198"/>
    </row>
    <row r="742" spans="1:12" ht="12.75">
      <c r="A742" s="209"/>
      <c r="B742" s="209"/>
      <c r="C742" s="209"/>
      <c r="D742" s="198"/>
      <c r="E742" s="198"/>
      <c r="F742" s="198"/>
      <c r="G742" s="198"/>
      <c r="H742" s="198"/>
      <c r="I742" s="198"/>
      <c r="J742" s="198"/>
      <c r="K742" s="198"/>
      <c r="L742" s="198"/>
    </row>
    <row r="743" spans="1:12" ht="12.75">
      <c r="A743" s="209"/>
      <c r="B743" s="209"/>
      <c r="C743" s="209"/>
      <c r="D743" s="198"/>
      <c r="E743" s="198"/>
      <c r="F743" s="198"/>
      <c r="G743" s="198"/>
      <c r="H743" s="198"/>
      <c r="I743" s="198"/>
      <c r="J743" s="198"/>
      <c r="K743" s="198"/>
      <c r="L743" s="198"/>
    </row>
    <row r="744" spans="1:12" ht="12.75">
      <c r="A744" s="209"/>
      <c r="B744" s="209"/>
      <c r="C744" s="209"/>
      <c r="D744" s="198"/>
      <c r="E744" s="198"/>
      <c r="F744" s="198"/>
      <c r="G744" s="198"/>
      <c r="H744" s="198"/>
      <c r="I744" s="198"/>
      <c r="J744" s="198"/>
      <c r="K744" s="198"/>
      <c r="L744" s="198"/>
    </row>
    <row r="745" spans="1:12" ht="12.75">
      <c r="A745" s="209"/>
      <c r="B745" s="209"/>
      <c r="C745" s="209"/>
      <c r="D745" s="198"/>
      <c r="E745" s="198"/>
      <c r="F745" s="198"/>
      <c r="G745" s="198"/>
      <c r="H745" s="198"/>
      <c r="I745" s="198"/>
      <c r="J745" s="198"/>
      <c r="K745" s="198"/>
      <c r="L745" s="198"/>
    </row>
    <row r="746" spans="1:12" ht="12.75">
      <c r="A746" s="209"/>
      <c r="B746" s="209"/>
      <c r="C746" s="209"/>
      <c r="D746" s="198"/>
      <c r="E746" s="198"/>
      <c r="F746" s="198"/>
      <c r="G746" s="198"/>
      <c r="H746" s="198"/>
      <c r="I746" s="198"/>
      <c r="J746" s="198"/>
      <c r="K746" s="198"/>
      <c r="L746" s="198"/>
    </row>
    <row r="747" spans="1:12" ht="12.75">
      <c r="A747" s="209"/>
      <c r="B747" s="209"/>
      <c r="C747" s="209"/>
      <c r="D747" s="198"/>
      <c r="E747" s="198"/>
      <c r="F747" s="198"/>
      <c r="G747" s="198"/>
      <c r="H747" s="198"/>
      <c r="I747" s="198"/>
      <c r="J747" s="198"/>
      <c r="K747" s="198"/>
      <c r="L747" s="198"/>
    </row>
    <row r="748" spans="1:12" ht="12.75">
      <c r="A748" s="209"/>
      <c r="B748" s="209"/>
      <c r="C748" s="209"/>
      <c r="D748" s="198"/>
      <c r="E748" s="198"/>
      <c r="F748" s="198"/>
      <c r="G748" s="198"/>
      <c r="H748" s="198"/>
      <c r="I748" s="198"/>
      <c r="J748" s="198"/>
      <c r="K748" s="198"/>
      <c r="L748" s="198"/>
    </row>
    <row r="749" spans="1:12" ht="12.75">
      <c r="A749" s="209"/>
      <c r="B749" s="209"/>
      <c r="C749" s="209"/>
      <c r="D749" s="198"/>
      <c r="E749" s="198"/>
      <c r="F749" s="198"/>
      <c r="G749" s="198"/>
      <c r="H749" s="198"/>
      <c r="I749" s="198"/>
      <c r="J749" s="198"/>
      <c r="K749" s="198"/>
      <c r="L749" s="198"/>
    </row>
    <row r="750" spans="1:12" ht="12.75">
      <c r="A750" s="209"/>
      <c r="B750" s="209"/>
      <c r="C750" s="209"/>
      <c r="D750" s="198"/>
      <c r="E750" s="198"/>
      <c r="F750" s="198"/>
      <c r="G750" s="198"/>
      <c r="H750" s="198"/>
      <c r="I750" s="198"/>
      <c r="J750" s="198"/>
      <c r="K750" s="198"/>
      <c r="L750" s="198"/>
    </row>
    <row r="751" spans="1:12" ht="12.75">
      <c r="A751" s="209"/>
      <c r="B751" s="209"/>
      <c r="C751" s="209"/>
      <c r="D751" s="198"/>
      <c r="E751" s="198"/>
      <c r="F751" s="198"/>
      <c r="G751" s="198"/>
      <c r="H751" s="198"/>
      <c r="I751" s="198"/>
      <c r="J751" s="198"/>
      <c r="K751" s="198"/>
      <c r="L751" s="198"/>
    </row>
    <row r="752" spans="1:12" ht="12.75">
      <c r="A752" s="209"/>
      <c r="B752" s="209"/>
      <c r="C752" s="209"/>
      <c r="D752" s="198"/>
      <c r="E752" s="198"/>
      <c r="F752" s="198"/>
      <c r="G752" s="198"/>
      <c r="H752" s="198"/>
      <c r="I752" s="198"/>
      <c r="J752" s="198"/>
      <c r="K752" s="198"/>
      <c r="L752" s="198"/>
    </row>
    <row r="753" spans="1:12" ht="12.75">
      <c r="A753" s="209"/>
      <c r="B753" s="209"/>
      <c r="C753" s="209"/>
      <c r="D753" s="198"/>
      <c r="E753" s="198"/>
      <c r="F753" s="198"/>
      <c r="G753" s="198"/>
      <c r="H753" s="198"/>
      <c r="I753" s="198"/>
      <c r="J753" s="198"/>
      <c r="K753" s="198"/>
      <c r="L753" s="198"/>
    </row>
    <row r="754" spans="1:12" ht="12.75">
      <c r="A754" s="209"/>
      <c r="B754" s="209"/>
      <c r="C754" s="209"/>
      <c r="D754" s="198"/>
      <c r="E754" s="198"/>
      <c r="F754" s="198"/>
      <c r="G754" s="198"/>
      <c r="H754" s="198"/>
      <c r="I754" s="198"/>
      <c r="J754" s="198"/>
      <c r="K754" s="198"/>
      <c r="L754" s="198"/>
    </row>
    <row r="755" spans="1:12" ht="12.75">
      <c r="A755" s="209"/>
      <c r="B755" s="209"/>
      <c r="C755" s="209"/>
      <c r="D755" s="198"/>
      <c r="E755" s="198"/>
      <c r="F755" s="198"/>
      <c r="G755" s="198"/>
      <c r="H755" s="198"/>
      <c r="I755" s="198"/>
      <c r="J755" s="198"/>
      <c r="K755" s="198"/>
      <c r="L755" s="198"/>
    </row>
    <row r="756" spans="1:12" ht="12.75">
      <c r="A756" s="209"/>
      <c r="B756" s="209"/>
      <c r="C756" s="209"/>
      <c r="D756" s="198"/>
      <c r="E756" s="198"/>
      <c r="F756" s="198"/>
      <c r="G756" s="198"/>
      <c r="H756" s="198"/>
      <c r="I756" s="198"/>
      <c r="J756" s="198"/>
      <c r="K756" s="198"/>
      <c r="L756" s="198"/>
    </row>
    <row r="757" spans="1:12" ht="12.75">
      <c r="A757" s="209"/>
      <c r="B757" s="209"/>
      <c r="C757" s="209"/>
      <c r="D757" s="198"/>
      <c r="E757" s="198"/>
      <c r="F757" s="198"/>
      <c r="G757" s="198"/>
      <c r="H757" s="198"/>
      <c r="I757" s="198"/>
      <c r="J757" s="198"/>
      <c r="K757" s="198"/>
      <c r="L757" s="198"/>
    </row>
    <row r="758" spans="1:12" ht="12.75">
      <c r="A758" s="209"/>
      <c r="B758" s="209"/>
      <c r="C758" s="209"/>
      <c r="D758" s="198"/>
      <c r="E758" s="198"/>
      <c r="F758" s="198"/>
      <c r="G758" s="198"/>
      <c r="H758" s="198"/>
      <c r="I758" s="198"/>
      <c r="J758" s="198"/>
      <c r="K758" s="198"/>
      <c r="L758" s="198"/>
    </row>
    <row r="759" spans="1:12" ht="12.75">
      <c r="A759" s="209"/>
      <c r="B759" s="209"/>
      <c r="C759" s="209"/>
      <c r="D759" s="198"/>
      <c r="E759" s="198"/>
      <c r="F759" s="198"/>
      <c r="G759" s="198"/>
      <c r="H759" s="198"/>
      <c r="I759" s="198"/>
      <c r="J759" s="198"/>
      <c r="K759" s="198"/>
      <c r="L759" s="198"/>
    </row>
    <row r="760" spans="1:12" ht="12.75">
      <c r="A760" s="209"/>
      <c r="B760" s="209"/>
      <c r="C760" s="209"/>
      <c r="D760" s="198"/>
      <c r="E760" s="198"/>
      <c r="F760" s="198"/>
      <c r="G760" s="198"/>
      <c r="H760" s="198"/>
      <c r="I760" s="198"/>
      <c r="J760" s="198"/>
      <c r="K760" s="198"/>
      <c r="L760" s="198"/>
    </row>
    <row r="761" spans="1:12" ht="12.75">
      <c r="A761" s="209"/>
      <c r="B761" s="209"/>
      <c r="C761" s="209"/>
      <c r="D761" s="198"/>
      <c r="E761" s="198"/>
      <c r="F761" s="198"/>
      <c r="G761" s="198"/>
      <c r="H761" s="198"/>
      <c r="I761" s="198"/>
      <c r="J761" s="198"/>
      <c r="K761" s="198"/>
      <c r="L761" s="198"/>
    </row>
    <row r="762" spans="1:12" ht="12.75">
      <c r="A762" s="209"/>
      <c r="B762" s="209"/>
      <c r="C762" s="209"/>
      <c r="D762" s="198"/>
      <c r="E762" s="198"/>
      <c r="F762" s="198"/>
      <c r="G762" s="198"/>
      <c r="H762" s="198"/>
      <c r="I762" s="198"/>
      <c r="J762" s="198"/>
      <c r="K762" s="198"/>
      <c r="L762" s="198"/>
    </row>
    <row r="763" spans="1:12" ht="12.75">
      <c r="A763" s="209"/>
      <c r="B763" s="209"/>
      <c r="C763" s="209"/>
      <c r="D763" s="198"/>
      <c r="E763" s="198"/>
      <c r="F763" s="198"/>
      <c r="G763" s="198"/>
      <c r="H763" s="198"/>
      <c r="I763" s="198"/>
      <c r="J763" s="198"/>
      <c r="K763" s="198"/>
      <c r="L763" s="198"/>
    </row>
    <row r="764" spans="1:12" ht="12.75">
      <c r="A764" s="209"/>
      <c r="B764" s="209"/>
      <c r="C764" s="209"/>
      <c r="D764" s="198"/>
      <c r="E764" s="198"/>
      <c r="F764" s="198"/>
      <c r="G764" s="198"/>
      <c r="H764" s="198"/>
      <c r="I764" s="198"/>
      <c r="J764" s="198"/>
      <c r="K764" s="198"/>
      <c r="L764" s="198"/>
    </row>
    <row r="765" spans="1:12" ht="12.75">
      <c r="A765" s="209"/>
      <c r="B765" s="209"/>
      <c r="C765" s="209"/>
      <c r="D765" s="198"/>
      <c r="E765" s="198"/>
      <c r="F765" s="198"/>
      <c r="G765" s="198"/>
      <c r="H765" s="198"/>
      <c r="I765" s="198"/>
      <c r="J765" s="198"/>
      <c r="K765" s="198"/>
      <c r="L765" s="198"/>
    </row>
    <row r="766" spans="1:12" ht="12.75">
      <c r="A766" s="209"/>
      <c r="B766" s="209"/>
      <c r="C766" s="209"/>
      <c r="D766" s="198"/>
      <c r="E766" s="198"/>
      <c r="F766" s="198"/>
      <c r="G766" s="198"/>
      <c r="H766" s="198"/>
      <c r="I766" s="198"/>
      <c r="J766" s="198"/>
      <c r="K766" s="198"/>
      <c r="L766" s="198"/>
    </row>
    <row r="767" spans="1:12" ht="12.75">
      <c r="A767" s="209"/>
      <c r="B767" s="209"/>
      <c r="C767" s="209"/>
      <c r="D767" s="198"/>
      <c r="E767" s="198"/>
      <c r="F767" s="198"/>
      <c r="G767" s="198"/>
      <c r="H767" s="198"/>
      <c r="I767" s="198"/>
      <c r="J767" s="198"/>
      <c r="K767" s="198"/>
      <c r="L767" s="198"/>
    </row>
    <row r="768" spans="1:12" ht="12.75">
      <c r="A768" s="209"/>
      <c r="B768" s="209"/>
      <c r="C768" s="209"/>
      <c r="D768" s="198"/>
      <c r="E768" s="198"/>
      <c r="F768" s="198"/>
      <c r="G768" s="198"/>
      <c r="H768" s="198"/>
      <c r="I768" s="198"/>
      <c r="J768" s="198"/>
      <c r="K768" s="198"/>
      <c r="L768" s="198"/>
    </row>
    <row r="769" spans="1:12" ht="12.75">
      <c r="A769" s="209"/>
      <c r="B769" s="209"/>
      <c r="C769" s="209"/>
      <c r="D769" s="198"/>
      <c r="E769" s="198"/>
      <c r="F769" s="198"/>
      <c r="G769" s="198"/>
      <c r="H769" s="198"/>
      <c r="I769" s="198"/>
      <c r="J769" s="198"/>
      <c r="K769" s="198"/>
      <c r="L769" s="198"/>
    </row>
    <row r="770" spans="1:12" ht="12.75">
      <c r="A770" s="209"/>
      <c r="B770" s="209"/>
      <c r="C770" s="209"/>
      <c r="D770" s="198"/>
      <c r="E770" s="198"/>
      <c r="F770" s="198"/>
      <c r="G770" s="198"/>
      <c r="H770" s="198"/>
      <c r="I770" s="198"/>
      <c r="J770" s="198"/>
      <c r="K770" s="198"/>
      <c r="L770" s="198"/>
    </row>
    <row r="771" spans="1:12" ht="12.75">
      <c r="A771" s="209"/>
      <c r="B771" s="209"/>
      <c r="C771" s="209"/>
      <c r="D771" s="198"/>
      <c r="E771" s="198"/>
      <c r="F771" s="198"/>
      <c r="G771" s="198"/>
      <c r="H771" s="198"/>
      <c r="I771" s="198"/>
      <c r="J771" s="198"/>
      <c r="K771" s="198"/>
      <c r="L771" s="198"/>
    </row>
    <row r="772" spans="1:12" ht="12.75">
      <c r="A772" s="209"/>
      <c r="B772" s="209"/>
      <c r="C772" s="209"/>
      <c r="D772" s="198"/>
      <c r="E772" s="198"/>
      <c r="F772" s="198"/>
      <c r="G772" s="198"/>
      <c r="H772" s="198"/>
      <c r="I772" s="198"/>
      <c r="J772" s="198"/>
      <c r="K772" s="198"/>
      <c r="L772" s="198"/>
    </row>
    <row r="773" spans="1:12" ht="12.75">
      <c r="A773" s="209"/>
      <c r="B773" s="209"/>
      <c r="C773" s="209"/>
      <c r="D773" s="198"/>
      <c r="E773" s="198"/>
      <c r="F773" s="198"/>
      <c r="G773" s="198"/>
      <c r="H773" s="198"/>
      <c r="I773" s="198"/>
      <c r="J773" s="198"/>
      <c r="K773" s="198"/>
      <c r="L773" s="198"/>
    </row>
    <row r="774" spans="1:12" ht="12.75">
      <c r="A774" s="209"/>
      <c r="B774" s="209"/>
      <c r="C774" s="209"/>
      <c r="D774" s="198"/>
      <c r="E774" s="198"/>
      <c r="F774" s="198"/>
      <c r="G774" s="198"/>
      <c r="H774" s="198"/>
      <c r="I774" s="198"/>
      <c r="J774" s="198"/>
      <c r="K774" s="198"/>
      <c r="L774" s="198"/>
    </row>
    <row r="775" spans="1:12" ht="12.75">
      <c r="A775" s="209"/>
      <c r="B775" s="209"/>
      <c r="C775" s="209"/>
      <c r="D775" s="198"/>
      <c r="E775" s="198"/>
      <c r="F775" s="198"/>
      <c r="G775" s="198"/>
      <c r="H775" s="198"/>
      <c r="I775" s="198"/>
      <c r="J775" s="198"/>
      <c r="K775" s="198"/>
      <c r="L775" s="198"/>
    </row>
    <row r="776" spans="1:12" ht="12.75">
      <c r="A776" s="209"/>
      <c r="B776" s="209"/>
      <c r="C776" s="209"/>
      <c r="D776" s="198"/>
      <c r="E776" s="198"/>
      <c r="F776" s="198"/>
      <c r="G776" s="198"/>
      <c r="H776" s="198"/>
      <c r="I776" s="198"/>
      <c r="J776" s="198"/>
      <c r="K776" s="198"/>
      <c r="L776" s="198"/>
    </row>
    <row r="777" spans="1:12" ht="12.75">
      <c r="A777" s="209"/>
      <c r="B777" s="209"/>
      <c r="C777" s="209"/>
      <c r="D777" s="198"/>
      <c r="E777" s="198"/>
      <c r="F777" s="198"/>
      <c r="G777" s="198"/>
      <c r="H777" s="198"/>
      <c r="I777" s="198"/>
      <c r="J777" s="198"/>
      <c r="K777" s="198"/>
      <c r="L777" s="198"/>
    </row>
    <row r="778" spans="1:12" ht="12.75">
      <c r="A778" s="209"/>
      <c r="B778" s="209"/>
      <c r="C778" s="209"/>
      <c r="D778" s="198"/>
      <c r="E778" s="198"/>
      <c r="F778" s="198"/>
      <c r="G778" s="198"/>
      <c r="H778" s="198"/>
      <c r="I778" s="198"/>
      <c r="J778" s="198"/>
      <c r="K778" s="198"/>
      <c r="L778" s="198"/>
    </row>
    <row r="779" spans="1:12" ht="12.75">
      <c r="A779" s="209"/>
      <c r="B779" s="209"/>
      <c r="C779" s="209"/>
      <c r="D779" s="198"/>
      <c r="E779" s="198"/>
      <c r="F779" s="198"/>
      <c r="G779" s="198"/>
      <c r="H779" s="198"/>
      <c r="I779" s="198"/>
      <c r="J779" s="198"/>
      <c r="K779" s="198"/>
      <c r="L779" s="198"/>
    </row>
    <row r="780" spans="1:12" ht="12.75">
      <c r="A780" s="209"/>
      <c r="B780" s="209"/>
      <c r="C780" s="209"/>
      <c r="D780" s="198"/>
      <c r="E780" s="198"/>
      <c r="F780" s="198"/>
      <c r="G780" s="198"/>
      <c r="H780" s="198"/>
      <c r="I780" s="198"/>
      <c r="J780" s="198"/>
      <c r="K780" s="198"/>
      <c r="L780" s="198"/>
    </row>
    <row r="781" spans="1:12" ht="12.75">
      <c r="A781" s="209"/>
      <c r="B781" s="209"/>
      <c r="C781" s="209"/>
      <c r="D781" s="198"/>
      <c r="E781" s="198"/>
      <c r="F781" s="198"/>
      <c r="G781" s="198"/>
      <c r="H781" s="198"/>
      <c r="I781" s="198"/>
      <c r="J781" s="198"/>
      <c r="K781" s="198"/>
      <c r="L781" s="198"/>
    </row>
    <row r="782" spans="1:12" ht="12.75">
      <c r="A782" s="209"/>
      <c r="B782" s="209"/>
      <c r="C782" s="209"/>
      <c r="D782" s="198"/>
      <c r="E782" s="198"/>
      <c r="F782" s="198"/>
      <c r="G782" s="198"/>
      <c r="H782" s="198"/>
      <c r="I782" s="198"/>
      <c r="J782" s="198"/>
      <c r="K782" s="198"/>
      <c r="L782" s="198"/>
    </row>
    <row r="783" spans="1:12" ht="12.75">
      <c r="A783" s="209"/>
      <c r="B783" s="209"/>
      <c r="C783" s="209"/>
      <c r="D783" s="198"/>
      <c r="E783" s="198"/>
      <c r="F783" s="198"/>
      <c r="G783" s="198"/>
      <c r="H783" s="198"/>
      <c r="I783" s="198"/>
      <c r="J783" s="198"/>
      <c r="K783" s="198"/>
      <c r="L783" s="198"/>
    </row>
    <row r="784" spans="1:12" ht="12.75">
      <c r="A784" s="209"/>
      <c r="B784" s="209"/>
      <c r="C784" s="209"/>
      <c r="D784" s="198"/>
      <c r="E784" s="198"/>
      <c r="F784" s="198"/>
      <c r="G784" s="198"/>
      <c r="H784" s="198"/>
      <c r="I784" s="198"/>
      <c r="J784" s="198"/>
      <c r="K784" s="198"/>
      <c r="L784" s="198"/>
    </row>
    <row r="785" spans="1:12" ht="12.75">
      <c r="A785" s="209"/>
      <c r="B785" s="209"/>
      <c r="C785" s="209"/>
      <c r="D785" s="198"/>
      <c r="E785" s="198"/>
      <c r="F785" s="198"/>
      <c r="G785" s="198"/>
      <c r="H785" s="198"/>
      <c r="I785" s="198"/>
      <c r="J785" s="198"/>
      <c r="K785" s="198"/>
      <c r="L785" s="198"/>
    </row>
    <row r="786" spans="1:12" ht="12.75">
      <c r="A786" s="209"/>
      <c r="B786" s="209"/>
      <c r="C786" s="209"/>
      <c r="D786" s="198"/>
      <c r="E786" s="198"/>
      <c r="F786" s="198"/>
      <c r="G786" s="198"/>
      <c r="H786" s="198"/>
      <c r="I786" s="198"/>
      <c r="J786" s="198"/>
      <c r="K786" s="198"/>
      <c r="L786" s="198"/>
    </row>
    <row r="787" spans="1:12" ht="12.75">
      <c r="A787" s="209"/>
      <c r="B787" s="209"/>
      <c r="C787" s="209"/>
      <c r="D787" s="198"/>
      <c r="E787" s="198"/>
      <c r="F787" s="198"/>
      <c r="G787" s="198"/>
      <c r="H787" s="198"/>
      <c r="I787" s="198"/>
      <c r="J787" s="198"/>
      <c r="K787" s="198"/>
      <c r="L787" s="198"/>
    </row>
    <row r="788" spans="1:12" ht="12.75">
      <c r="A788" s="209"/>
      <c r="B788" s="209"/>
      <c r="C788" s="209"/>
      <c r="D788" s="198"/>
      <c r="E788" s="198"/>
      <c r="F788" s="198"/>
      <c r="G788" s="198"/>
      <c r="H788" s="198"/>
      <c r="I788" s="198"/>
      <c r="J788" s="198"/>
      <c r="K788" s="198"/>
      <c r="L788" s="198"/>
    </row>
    <row r="789" spans="1:12" ht="12.75">
      <c r="A789" s="209"/>
      <c r="B789" s="209"/>
      <c r="C789" s="209"/>
      <c r="D789" s="198"/>
      <c r="E789" s="198"/>
      <c r="F789" s="198"/>
      <c r="G789" s="198"/>
      <c r="H789" s="198"/>
      <c r="I789" s="198"/>
      <c r="J789" s="198"/>
      <c r="K789" s="198"/>
      <c r="L789" s="198"/>
    </row>
    <row r="790" spans="1:12" ht="12.75">
      <c r="A790" s="209"/>
      <c r="B790" s="209"/>
      <c r="C790" s="209"/>
      <c r="D790" s="198"/>
      <c r="E790" s="198"/>
      <c r="F790" s="198"/>
      <c r="G790" s="198"/>
      <c r="H790" s="198"/>
      <c r="I790" s="198"/>
      <c r="J790" s="198"/>
      <c r="K790" s="198"/>
      <c r="L790" s="198"/>
    </row>
    <row r="791" spans="1:12" ht="12.75">
      <c r="A791" s="209"/>
      <c r="B791" s="209"/>
      <c r="C791" s="209"/>
      <c r="D791" s="198"/>
      <c r="E791" s="198"/>
      <c r="F791" s="198"/>
      <c r="G791" s="198"/>
      <c r="H791" s="198"/>
      <c r="I791" s="198"/>
      <c r="J791" s="198"/>
      <c r="K791" s="198"/>
      <c r="L791" s="198"/>
    </row>
    <row r="792" spans="1:12" ht="12.75">
      <c r="A792" s="209"/>
      <c r="B792" s="209"/>
      <c r="C792" s="209"/>
      <c r="D792" s="198"/>
      <c r="E792" s="198"/>
      <c r="F792" s="198"/>
      <c r="G792" s="198"/>
      <c r="H792" s="198"/>
      <c r="I792" s="198"/>
      <c r="J792" s="198"/>
      <c r="K792" s="198"/>
      <c r="L792" s="198"/>
    </row>
    <row r="793" spans="1:12" ht="12.75">
      <c r="A793" s="209"/>
      <c r="B793" s="209"/>
      <c r="C793" s="209"/>
      <c r="D793" s="198"/>
      <c r="E793" s="198"/>
      <c r="F793" s="198"/>
      <c r="G793" s="198"/>
      <c r="H793" s="198"/>
      <c r="I793" s="198"/>
      <c r="J793" s="198"/>
      <c r="K793" s="198"/>
      <c r="L793" s="198"/>
    </row>
    <row r="794" spans="1:12" ht="12.75">
      <c r="A794" s="209"/>
      <c r="B794" s="209"/>
      <c r="C794" s="209"/>
      <c r="D794" s="198"/>
      <c r="E794" s="198"/>
      <c r="F794" s="198"/>
      <c r="G794" s="198"/>
      <c r="H794" s="198"/>
      <c r="I794" s="198"/>
      <c r="J794" s="198"/>
      <c r="K794" s="198"/>
      <c r="L794" s="198"/>
    </row>
    <row r="795" spans="1:12" ht="12.75">
      <c r="A795" s="209"/>
      <c r="B795" s="209"/>
      <c r="C795" s="209"/>
      <c r="D795" s="198"/>
      <c r="E795" s="198"/>
      <c r="F795" s="198"/>
      <c r="G795" s="198"/>
      <c r="H795" s="198"/>
      <c r="I795" s="198"/>
      <c r="J795" s="198"/>
      <c r="K795" s="198"/>
      <c r="L795" s="198"/>
    </row>
    <row r="796" spans="1:12" ht="12.75">
      <c r="A796" s="209"/>
      <c r="B796" s="209"/>
      <c r="C796" s="209"/>
      <c r="D796" s="198"/>
      <c r="E796" s="198"/>
      <c r="F796" s="198"/>
      <c r="G796" s="198"/>
      <c r="H796" s="198"/>
      <c r="I796" s="198"/>
      <c r="J796" s="198"/>
      <c r="K796" s="198"/>
      <c r="L796" s="198"/>
    </row>
    <row r="797" spans="1:12" ht="12.75">
      <c r="A797" s="209"/>
      <c r="B797" s="209"/>
      <c r="C797" s="209"/>
      <c r="D797" s="198"/>
      <c r="E797" s="198"/>
      <c r="F797" s="198"/>
      <c r="G797" s="198"/>
      <c r="H797" s="198"/>
      <c r="I797" s="198"/>
      <c r="J797" s="198"/>
      <c r="K797" s="198"/>
      <c r="L797" s="198"/>
    </row>
    <row r="798" spans="1:12" ht="12.75">
      <c r="A798" s="209"/>
      <c r="B798" s="209"/>
      <c r="C798" s="209"/>
      <c r="D798" s="198"/>
      <c r="E798" s="198"/>
      <c r="F798" s="198"/>
      <c r="G798" s="198"/>
      <c r="H798" s="198"/>
      <c r="I798" s="198"/>
      <c r="J798" s="198"/>
      <c r="K798" s="198"/>
      <c r="L798" s="198"/>
    </row>
    <row r="799" spans="1:12" ht="12.75">
      <c r="A799" s="209"/>
      <c r="B799" s="209"/>
      <c r="C799" s="209"/>
      <c r="D799" s="198"/>
      <c r="E799" s="198"/>
      <c r="F799" s="198"/>
      <c r="G799" s="198"/>
      <c r="H799" s="198"/>
      <c r="I799" s="198"/>
      <c r="J799" s="198"/>
      <c r="K799" s="198"/>
      <c r="L799" s="198"/>
    </row>
    <row r="800" spans="1:12" ht="12.75">
      <c r="A800" s="209"/>
      <c r="B800" s="209"/>
      <c r="C800" s="209"/>
      <c r="D800" s="198"/>
      <c r="E800" s="198"/>
      <c r="F800" s="198"/>
      <c r="G800" s="198"/>
      <c r="H800" s="198"/>
      <c r="I800" s="198"/>
      <c r="J800" s="198"/>
      <c r="K800" s="198"/>
      <c r="L800" s="198"/>
    </row>
    <row r="801" spans="1:12" ht="12.75">
      <c r="A801" s="209"/>
      <c r="B801" s="209"/>
      <c r="C801" s="209"/>
      <c r="D801" s="198"/>
      <c r="E801" s="198"/>
      <c r="F801" s="198"/>
      <c r="G801" s="198"/>
      <c r="H801" s="198"/>
      <c r="I801" s="198"/>
      <c r="J801" s="198"/>
      <c r="K801" s="198"/>
      <c r="L801" s="198"/>
    </row>
    <row r="802" spans="1:12" ht="12.75">
      <c r="A802" s="209"/>
      <c r="B802" s="209"/>
      <c r="C802" s="209"/>
      <c r="D802" s="198"/>
      <c r="E802" s="198"/>
      <c r="F802" s="198"/>
      <c r="G802" s="198"/>
      <c r="H802" s="198"/>
      <c r="I802" s="198"/>
      <c r="J802" s="198"/>
      <c r="K802" s="198"/>
      <c r="L802" s="198"/>
    </row>
    <row r="803" spans="1:12" ht="12.75">
      <c r="A803" s="209"/>
      <c r="B803" s="209"/>
      <c r="C803" s="209"/>
      <c r="D803" s="198"/>
      <c r="E803" s="198"/>
      <c r="F803" s="198"/>
      <c r="G803" s="198"/>
      <c r="H803" s="198"/>
      <c r="I803" s="198"/>
      <c r="J803" s="198"/>
      <c r="K803" s="198"/>
      <c r="L803" s="198"/>
    </row>
    <row r="804" spans="1:12" ht="12.75">
      <c r="A804" s="209"/>
      <c r="B804" s="209"/>
      <c r="C804" s="209"/>
      <c r="D804" s="198"/>
      <c r="E804" s="198"/>
      <c r="F804" s="198"/>
      <c r="G804" s="198"/>
      <c r="H804" s="198"/>
      <c r="I804" s="198"/>
      <c r="J804" s="198"/>
      <c r="K804" s="198"/>
      <c r="L804" s="198"/>
    </row>
    <row r="805" spans="1:12" ht="12.75">
      <c r="A805" s="209"/>
      <c r="B805" s="209"/>
      <c r="C805" s="209"/>
      <c r="D805" s="198"/>
      <c r="E805" s="198"/>
      <c r="F805" s="198"/>
      <c r="G805" s="198"/>
      <c r="H805" s="198"/>
      <c r="I805" s="198"/>
      <c r="J805" s="198"/>
      <c r="K805" s="198"/>
      <c r="L805" s="198"/>
    </row>
    <row r="806" spans="1:12" ht="12.75">
      <c r="A806" s="209"/>
      <c r="B806" s="209"/>
      <c r="C806" s="209"/>
      <c r="D806" s="198"/>
      <c r="E806" s="198"/>
      <c r="F806" s="198"/>
      <c r="G806" s="198"/>
      <c r="H806" s="198"/>
      <c r="I806" s="198"/>
      <c r="J806" s="198"/>
      <c r="K806" s="198"/>
      <c r="L806" s="198"/>
    </row>
    <row r="807" spans="1:12" ht="12.75">
      <c r="A807" s="209"/>
      <c r="B807" s="209"/>
      <c r="C807" s="209"/>
      <c r="D807" s="198"/>
      <c r="E807" s="198"/>
      <c r="F807" s="198"/>
      <c r="G807" s="198"/>
      <c r="H807" s="198"/>
      <c r="I807" s="198"/>
      <c r="J807" s="198"/>
      <c r="K807" s="198"/>
      <c r="L807" s="198"/>
    </row>
    <row r="808" spans="1:12" ht="12.75">
      <c r="A808" s="209"/>
      <c r="B808" s="209"/>
      <c r="C808" s="209"/>
      <c r="D808" s="198"/>
      <c r="E808" s="198"/>
      <c r="F808" s="198"/>
      <c r="G808" s="198"/>
      <c r="H808" s="198"/>
      <c r="I808" s="198"/>
      <c r="J808" s="198"/>
      <c r="K808" s="198"/>
      <c r="L808" s="198"/>
    </row>
    <row r="809" spans="1:12" ht="12.75">
      <c r="A809" s="209"/>
      <c r="B809" s="209"/>
      <c r="C809" s="209"/>
      <c r="D809" s="198"/>
      <c r="E809" s="198"/>
      <c r="F809" s="198"/>
      <c r="G809" s="198"/>
      <c r="H809" s="198"/>
      <c r="I809" s="198"/>
      <c r="J809" s="198"/>
      <c r="K809" s="198"/>
      <c r="L809" s="198"/>
    </row>
    <row r="810" spans="1:12" ht="12.75">
      <c r="A810" s="209"/>
      <c r="B810" s="209"/>
      <c r="C810" s="209"/>
      <c r="D810" s="198"/>
      <c r="E810" s="198"/>
      <c r="F810" s="198"/>
      <c r="G810" s="198"/>
      <c r="H810" s="198"/>
      <c r="I810" s="198"/>
      <c r="J810" s="198"/>
      <c r="K810" s="198"/>
      <c r="L810" s="198"/>
    </row>
    <row r="811" spans="1:12" ht="12.75">
      <c r="A811" s="209"/>
      <c r="B811" s="209"/>
      <c r="C811" s="209"/>
      <c r="D811" s="198"/>
      <c r="E811" s="198"/>
      <c r="F811" s="198"/>
      <c r="G811" s="198"/>
      <c r="H811" s="198"/>
      <c r="I811" s="198"/>
      <c r="J811" s="198"/>
      <c r="K811" s="198"/>
      <c r="L811" s="198"/>
    </row>
    <row r="812" spans="1:12" ht="12.75">
      <c r="A812" s="209"/>
      <c r="B812" s="209"/>
      <c r="C812" s="209"/>
      <c r="D812" s="198"/>
      <c r="E812" s="198"/>
      <c r="F812" s="198"/>
      <c r="G812" s="198"/>
      <c r="H812" s="198"/>
      <c r="I812" s="198"/>
      <c r="J812" s="198"/>
      <c r="K812" s="198"/>
      <c r="L812" s="198"/>
    </row>
    <row r="813" spans="1:12" ht="12.75">
      <c r="A813" s="209"/>
      <c r="B813" s="209"/>
      <c r="C813" s="209"/>
      <c r="D813" s="198"/>
      <c r="E813" s="198"/>
      <c r="F813" s="198"/>
      <c r="G813" s="198"/>
      <c r="H813" s="198"/>
      <c r="I813" s="198"/>
      <c r="J813" s="198"/>
      <c r="K813" s="198"/>
      <c r="L813" s="198"/>
    </row>
    <row r="814" spans="1:12" ht="12.75">
      <c r="A814" s="209"/>
      <c r="B814" s="209"/>
      <c r="C814" s="209"/>
      <c r="D814" s="198"/>
      <c r="E814" s="198"/>
      <c r="F814" s="198"/>
      <c r="G814" s="198"/>
      <c r="H814" s="198"/>
      <c r="I814" s="198"/>
      <c r="J814" s="198"/>
      <c r="K814" s="198"/>
      <c r="L814" s="198"/>
    </row>
    <row r="815" spans="1:12" ht="12.75">
      <c r="A815" s="209"/>
      <c r="B815" s="209"/>
      <c r="C815" s="209"/>
      <c r="D815" s="198"/>
      <c r="E815" s="198"/>
      <c r="F815" s="198"/>
      <c r="G815" s="198"/>
      <c r="H815" s="198"/>
      <c r="I815" s="198"/>
      <c r="J815" s="198"/>
      <c r="K815" s="198"/>
      <c r="L815" s="198"/>
    </row>
    <row r="816" spans="1:12" ht="12.75">
      <c r="A816" s="209"/>
      <c r="B816" s="209"/>
      <c r="C816" s="209"/>
      <c r="D816" s="198"/>
      <c r="E816" s="198"/>
      <c r="F816" s="198"/>
      <c r="G816" s="198"/>
      <c r="H816" s="198"/>
      <c r="I816" s="198"/>
      <c r="J816" s="198"/>
      <c r="K816" s="198"/>
      <c r="L816" s="198"/>
    </row>
    <row r="817" spans="1:12" ht="12.75">
      <c r="A817" s="209"/>
      <c r="B817" s="209"/>
      <c r="C817" s="209"/>
      <c r="D817" s="198"/>
      <c r="E817" s="198"/>
      <c r="F817" s="198"/>
      <c r="G817" s="198"/>
      <c r="H817" s="198"/>
      <c r="I817" s="198"/>
      <c r="J817" s="198"/>
      <c r="K817" s="198"/>
      <c r="L817" s="198"/>
    </row>
    <row r="818" spans="1:12" ht="12.75">
      <c r="A818" s="209"/>
      <c r="B818" s="209"/>
      <c r="C818" s="209"/>
      <c r="D818" s="198"/>
      <c r="E818" s="198"/>
      <c r="F818" s="198"/>
      <c r="G818" s="198"/>
      <c r="H818" s="198"/>
      <c r="I818" s="198"/>
      <c r="J818" s="198"/>
      <c r="K818" s="198"/>
      <c r="L818" s="198"/>
    </row>
    <row r="819" spans="1:12" ht="12.75">
      <c r="A819" s="209"/>
      <c r="B819" s="209"/>
      <c r="C819" s="209"/>
      <c r="D819" s="198"/>
      <c r="E819" s="198"/>
      <c r="F819" s="198"/>
      <c r="G819" s="198"/>
      <c r="H819" s="198"/>
      <c r="I819" s="198"/>
      <c r="J819" s="198"/>
      <c r="K819" s="198"/>
      <c r="L819" s="198"/>
    </row>
    <row r="820" spans="1:12" ht="12.75">
      <c r="A820" s="209"/>
      <c r="B820" s="209"/>
      <c r="C820" s="209"/>
      <c r="D820" s="198"/>
      <c r="E820" s="198"/>
      <c r="F820" s="198"/>
      <c r="G820" s="198"/>
      <c r="H820" s="198"/>
      <c r="I820" s="198"/>
      <c r="J820" s="198"/>
      <c r="K820" s="198"/>
      <c r="L820" s="198"/>
    </row>
    <row r="821" spans="1:12" ht="12.75">
      <c r="A821" s="209"/>
      <c r="B821" s="209"/>
      <c r="C821" s="209"/>
      <c r="D821" s="198"/>
      <c r="E821" s="198"/>
      <c r="F821" s="198"/>
      <c r="G821" s="198"/>
      <c r="H821" s="198"/>
      <c r="I821" s="198"/>
      <c r="J821" s="198"/>
      <c r="K821" s="198"/>
      <c r="L821" s="198"/>
    </row>
    <row r="822" spans="1:12" ht="12.75">
      <c r="A822" s="209"/>
      <c r="B822" s="209"/>
      <c r="C822" s="209"/>
      <c r="D822" s="198"/>
      <c r="E822" s="198"/>
      <c r="F822" s="198"/>
      <c r="G822" s="198"/>
      <c r="H822" s="198"/>
      <c r="I822" s="198"/>
      <c r="J822" s="198"/>
      <c r="K822" s="198"/>
      <c r="L822" s="198"/>
    </row>
    <row r="823" spans="1:12" ht="12.75">
      <c r="A823" s="209"/>
      <c r="B823" s="209"/>
      <c r="C823" s="209"/>
      <c r="D823" s="198"/>
      <c r="E823" s="198"/>
      <c r="F823" s="198"/>
      <c r="G823" s="198"/>
      <c r="H823" s="198"/>
      <c r="I823" s="198"/>
      <c r="J823" s="198"/>
      <c r="K823" s="198"/>
      <c r="L823" s="198"/>
    </row>
    <row r="824" spans="1:12" ht="12.75">
      <c r="A824" s="209"/>
      <c r="B824" s="209"/>
      <c r="C824" s="209"/>
      <c r="D824" s="198"/>
      <c r="E824" s="198"/>
      <c r="F824" s="198"/>
      <c r="G824" s="198"/>
      <c r="H824" s="198"/>
      <c r="I824" s="198"/>
      <c r="J824" s="198"/>
      <c r="K824" s="198"/>
      <c r="L824" s="198"/>
    </row>
    <row r="825" spans="1:12" ht="12.75">
      <c r="A825" s="209"/>
      <c r="B825" s="209"/>
      <c r="C825" s="209"/>
      <c r="D825" s="198"/>
      <c r="E825" s="198"/>
      <c r="F825" s="198"/>
      <c r="G825" s="198"/>
      <c r="H825" s="198"/>
      <c r="I825" s="198"/>
      <c r="J825" s="198"/>
      <c r="K825" s="198"/>
      <c r="L825" s="198"/>
    </row>
    <row r="826" spans="1:12" ht="12.75">
      <c r="A826" s="209"/>
      <c r="B826" s="209"/>
      <c r="C826" s="209"/>
      <c r="D826" s="198"/>
      <c r="E826" s="198"/>
      <c r="F826" s="198"/>
      <c r="G826" s="198"/>
      <c r="H826" s="198"/>
      <c r="I826" s="198"/>
      <c r="J826" s="198"/>
      <c r="K826" s="198"/>
      <c r="L826" s="198"/>
    </row>
    <row r="827" spans="1:12" ht="12.75">
      <c r="A827" s="209"/>
      <c r="B827" s="209"/>
      <c r="C827" s="209"/>
      <c r="D827" s="198"/>
      <c r="E827" s="198"/>
      <c r="F827" s="198"/>
      <c r="G827" s="198"/>
      <c r="H827" s="198"/>
      <c r="I827" s="198"/>
      <c r="J827" s="198"/>
      <c r="K827" s="198"/>
      <c r="L827" s="198"/>
    </row>
    <row r="828" spans="1:12" ht="12.75">
      <c r="A828" s="209"/>
      <c r="B828" s="209"/>
      <c r="C828" s="209"/>
      <c r="D828" s="198"/>
      <c r="E828" s="198"/>
      <c r="F828" s="198"/>
      <c r="G828" s="198"/>
      <c r="H828" s="198"/>
      <c r="I828" s="198"/>
      <c r="J828" s="198"/>
      <c r="K828" s="198"/>
      <c r="L828" s="198"/>
    </row>
    <row r="829" spans="1:12" ht="12.75">
      <c r="A829" s="209"/>
      <c r="B829" s="209"/>
      <c r="C829" s="209"/>
      <c r="D829" s="198"/>
      <c r="E829" s="198"/>
      <c r="F829" s="198"/>
      <c r="G829" s="198"/>
      <c r="H829" s="198"/>
      <c r="I829" s="198"/>
      <c r="J829" s="198"/>
      <c r="K829" s="198"/>
      <c r="L829" s="198"/>
    </row>
    <row r="830" spans="1:12" ht="12.75">
      <c r="A830" s="209"/>
      <c r="B830" s="209"/>
      <c r="C830" s="209"/>
      <c r="D830" s="198"/>
      <c r="E830" s="198"/>
      <c r="F830" s="198"/>
      <c r="G830" s="198"/>
      <c r="H830" s="198"/>
      <c r="I830" s="198"/>
      <c r="J830" s="198"/>
      <c r="K830" s="198"/>
      <c r="L830" s="198"/>
    </row>
    <row r="831" spans="1:12" ht="12.75">
      <c r="A831" s="209"/>
      <c r="B831" s="209"/>
      <c r="C831" s="209"/>
      <c r="D831" s="198"/>
      <c r="E831" s="198"/>
      <c r="F831" s="198"/>
      <c r="G831" s="198"/>
      <c r="H831" s="198"/>
      <c r="I831" s="198"/>
      <c r="J831" s="198"/>
      <c r="K831" s="198"/>
      <c r="L831" s="198"/>
    </row>
    <row r="832" spans="1:12" ht="12.75">
      <c r="A832" s="209"/>
      <c r="B832" s="209"/>
      <c r="C832" s="209"/>
      <c r="D832" s="198"/>
      <c r="E832" s="198"/>
      <c r="F832" s="198"/>
      <c r="G832" s="198"/>
      <c r="H832" s="198"/>
      <c r="I832" s="198"/>
      <c r="J832" s="198"/>
      <c r="K832" s="198"/>
      <c r="L832" s="198"/>
    </row>
    <row r="833" spans="1:12" ht="12.75">
      <c r="A833" s="209"/>
      <c r="B833" s="209"/>
      <c r="C833" s="209"/>
      <c r="D833" s="198"/>
      <c r="E833" s="198"/>
      <c r="F833" s="198"/>
      <c r="G833" s="198"/>
      <c r="H833" s="198"/>
      <c r="I833" s="198"/>
      <c r="J833" s="198"/>
      <c r="K833" s="198"/>
      <c r="L833" s="198"/>
    </row>
    <row r="834" spans="1:12" ht="12.75">
      <c r="A834" s="209"/>
      <c r="B834" s="209"/>
      <c r="C834" s="209"/>
      <c r="D834" s="198"/>
      <c r="E834" s="198"/>
      <c r="F834" s="198"/>
      <c r="G834" s="198"/>
      <c r="H834" s="198"/>
      <c r="I834" s="198"/>
      <c r="J834" s="198"/>
      <c r="K834" s="198"/>
      <c r="L834" s="198"/>
    </row>
    <row r="835" spans="1:12" ht="12.75">
      <c r="A835" s="209"/>
      <c r="B835" s="209"/>
      <c r="C835" s="209"/>
      <c r="D835" s="198"/>
      <c r="E835" s="198"/>
      <c r="F835" s="198"/>
      <c r="G835" s="198"/>
      <c r="H835" s="198"/>
      <c r="I835" s="198"/>
      <c r="J835" s="198"/>
      <c r="K835" s="198"/>
      <c r="L835" s="198"/>
    </row>
    <row r="836" spans="1:12" ht="12.75">
      <c r="A836" s="209"/>
      <c r="B836" s="209"/>
      <c r="C836" s="209"/>
      <c r="D836" s="198"/>
      <c r="E836" s="198"/>
      <c r="F836" s="198"/>
      <c r="G836" s="198"/>
      <c r="H836" s="198"/>
      <c r="I836" s="198"/>
      <c r="J836" s="198"/>
      <c r="K836" s="198"/>
      <c r="L836" s="198"/>
    </row>
    <row r="837" spans="1:12" ht="12.75">
      <c r="A837" s="209"/>
      <c r="B837" s="209"/>
      <c r="C837" s="209"/>
      <c r="D837" s="198"/>
      <c r="E837" s="198"/>
      <c r="F837" s="198"/>
      <c r="G837" s="198"/>
      <c r="H837" s="198"/>
      <c r="I837" s="198"/>
      <c r="J837" s="198"/>
      <c r="K837" s="198"/>
      <c r="L837" s="198"/>
    </row>
    <row r="838" spans="1:12" ht="12.75">
      <c r="A838" s="209"/>
      <c r="B838" s="209"/>
      <c r="C838" s="209"/>
      <c r="D838" s="198"/>
      <c r="E838" s="198"/>
      <c r="F838" s="198"/>
      <c r="G838" s="198"/>
      <c r="H838" s="198"/>
      <c r="I838" s="198"/>
      <c r="J838" s="198"/>
      <c r="K838" s="198"/>
      <c r="L838" s="198"/>
    </row>
    <row r="839" spans="1:12" ht="12.75">
      <c r="A839" s="209"/>
      <c r="B839" s="209"/>
      <c r="C839" s="209"/>
      <c r="D839" s="198"/>
      <c r="E839" s="198"/>
      <c r="F839" s="198"/>
      <c r="G839" s="198"/>
      <c r="H839" s="198"/>
      <c r="I839" s="198"/>
      <c r="J839" s="198"/>
      <c r="K839" s="198"/>
      <c r="L839" s="198"/>
    </row>
    <row r="840" spans="1:12" ht="12.75">
      <c r="A840" s="209"/>
      <c r="B840" s="209"/>
      <c r="C840" s="209"/>
      <c r="D840" s="198"/>
      <c r="E840" s="198"/>
      <c r="F840" s="198"/>
      <c r="G840" s="198"/>
      <c r="H840" s="198"/>
      <c r="I840" s="198"/>
      <c r="J840" s="198"/>
      <c r="K840" s="198"/>
      <c r="L840" s="198"/>
    </row>
    <row r="841" spans="1:12" ht="12.75">
      <c r="A841" s="209"/>
      <c r="B841" s="209"/>
      <c r="C841" s="209"/>
      <c r="D841" s="198"/>
      <c r="E841" s="198"/>
      <c r="F841" s="198"/>
      <c r="G841" s="198"/>
      <c r="H841" s="198"/>
      <c r="I841" s="198"/>
      <c r="J841" s="198"/>
      <c r="K841" s="198"/>
      <c r="L841" s="198"/>
    </row>
    <row r="842" spans="1:12" ht="12.75">
      <c r="A842" s="209"/>
      <c r="B842" s="209"/>
      <c r="C842" s="209"/>
      <c r="D842" s="198"/>
      <c r="E842" s="198"/>
      <c r="F842" s="198"/>
      <c r="G842" s="198"/>
      <c r="H842" s="198"/>
      <c r="I842" s="198"/>
      <c r="J842" s="198"/>
      <c r="K842" s="198"/>
      <c r="L842" s="198"/>
    </row>
    <row r="843" spans="1:12" ht="12.75">
      <c r="A843" s="209"/>
      <c r="B843" s="209"/>
      <c r="C843" s="209"/>
      <c r="D843" s="198"/>
      <c r="E843" s="198"/>
      <c r="F843" s="198"/>
      <c r="G843" s="198"/>
      <c r="H843" s="198"/>
      <c r="I843" s="198"/>
      <c r="J843" s="198"/>
      <c r="K843" s="198"/>
      <c r="L843" s="198"/>
    </row>
    <row r="844" spans="1:12" ht="12.75">
      <c r="A844" s="209"/>
      <c r="B844" s="209"/>
      <c r="C844" s="209"/>
      <c r="D844" s="198"/>
      <c r="E844" s="198"/>
      <c r="F844" s="198"/>
      <c r="G844" s="198"/>
      <c r="H844" s="198"/>
      <c r="I844" s="198"/>
      <c r="J844" s="198"/>
      <c r="K844" s="198"/>
      <c r="L844" s="198"/>
    </row>
    <row r="845" spans="1:12" ht="12.75">
      <c r="A845" s="209"/>
      <c r="B845" s="209"/>
      <c r="C845" s="209"/>
      <c r="D845" s="198"/>
      <c r="E845" s="198"/>
      <c r="F845" s="198"/>
      <c r="G845" s="198"/>
      <c r="H845" s="198"/>
      <c r="I845" s="198"/>
      <c r="J845" s="198"/>
      <c r="K845" s="198"/>
      <c r="L845" s="198"/>
    </row>
    <row r="846" spans="1:12" ht="12.75">
      <c r="A846" s="209"/>
      <c r="B846" s="209"/>
      <c r="C846" s="209"/>
      <c r="D846" s="198"/>
      <c r="E846" s="198"/>
      <c r="F846" s="198"/>
      <c r="G846" s="198"/>
      <c r="H846" s="198"/>
      <c r="I846" s="198"/>
      <c r="J846" s="198"/>
      <c r="K846" s="198"/>
      <c r="L846" s="198"/>
    </row>
    <row r="847" spans="1:12" ht="12.75">
      <c r="A847" s="209"/>
      <c r="B847" s="209"/>
      <c r="C847" s="209"/>
      <c r="D847" s="198"/>
      <c r="E847" s="198"/>
      <c r="F847" s="198"/>
      <c r="G847" s="198"/>
      <c r="H847" s="198"/>
      <c r="I847" s="198"/>
      <c r="J847" s="198"/>
      <c r="K847" s="198"/>
      <c r="L847" s="198"/>
    </row>
    <row r="848" spans="1:12" ht="12.75">
      <c r="A848" s="209"/>
      <c r="B848" s="209"/>
      <c r="C848" s="209"/>
      <c r="D848" s="198"/>
      <c r="E848" s="198"/>
      <c r="F848" s="198"/>
      <c r="G848" s="198"/>
      <c r="H848" s="198"/>
      <c r="I848" s="198"/>
      <c r="J848" s="198"/>
      <c r="K848" s="198"/>
      <c r="L848" s="198"/>
    </row>
    <row r="849" spans="1:12" ht="12.75">
      <c r="A849" s="209"/>
      <c r="B849" s="209"/>
      <c r="C849" s="209"/>
      <c r="D849" s="198"/>
      <c r="E849" s="198"/>
      <c r="F849" s="198"/>
      <c r="G849" s="198"/>
      <c r="H849" s="198"/>
      <c r="I849" s="198"/>
      <c r="J849" s="198"/>
      <c r="K849" s="198"/>
      <c r="L849" s="198"/>
    </row>
    <row r="850" spans="1:12" ht="12.75">
      <c r="A850" s="209"/>
      <c r="B850" s="209"/>
      <c r="C850" s="209"/>
      <c r="D850" s="198"/>
      <c r="E850" s="198"/>
      <c r="F850" s="198"/>
      <c r="G850" s="198"/>
      <c r="H850" s="198"/>
      <c r="I850" s="198"/>
      <c r="J850" s="198"/>
      <c r="K850" s="198"/>
      <c r="L850" s="198"/>
    </row>
    <row r="851" spans="1:12" ht="12.75">
      <c r="A851" s="209"/>
      <c r="B851" s="209"/>
      <c r="C851" s="209"/>
      <c r="D851" s="198"/>
      <c r="E851" s="198"/>
      <c r="F851" s="198"/>
      <c r="G851" s="198"/>
      <c r="H851" s="198"/>
      <c r="I851" s="198"/>
      <c r="J851" s="198"/>
      <c r="K851" s="198"/>
      <c r="L851" s="198"/>
    </row>
    <row r="852" spans="1:12" ht="12.75">
      <c r="A852" s="209"/>
      <c r="B852" s="209"/>
      <c r="C852" s="209"/>
      <c r="D852" s="198"/>
      <c r="E852" s="198"/>
      <c r="F852" s="198"/>
      <c r="G852" s="198"/>
      <c r="H852" s="198"/>
      <c r="I852" s="198"/>
      <c r="J852" s="198"/>
      <c r="K852" s="198"/>
      <c r="L852" s="198"/>
    </row>
    <row r="853" spans="1:12" ht="12.75">
      <c r="A853" s="209"/>
      <c r="B853" s="209"/>
      <c r="C853" s="209"/>
      <c r="D853" s="198"/>
      <c r="E853" s="198"/>
      <c r="F853" s="198"/>
      <c r="G853" s="198"/>
      <c r="H853" s="198"/>
      <c r="I853" s="198"/>
      <c r="J853" s="198"/>
      <c r="K853" s="198"/>
      <c r="L853" s="198"/>
    </row>
    <row r="854" spans="1:12" ht="12.75">
      <c r="A854" s="209"/>
      <c r="B854" s="209"/>
      <c r="C854" s="209"/>
      <c r="D854" s="198"/>
      <c r="E854" s="198"/>
      <c r="F854" s="198"/>
      <c r="G854" s="198"/>
      <c r="H854" s="198"/>
      <c r="I854" s="198"/>
      <c r="J854" s="198"/>
      <c r="K854" s="198"/>
      <c r="L854" s="198"/>
    </row>
    <row r="855" spans="1:12" ht="12.75">
      <c r="A855" s="209"/>
      <c r="B855" s="209"/>
      <c r="C855" s="209"/>
      <c r="D855" s="198"/>
      <c r="E855" s="198"/>
      <c r="F855" s="198"/>
      <c r="G855" s="198"/>
      <c r="H855" s="198"/>
      <c r="I855" s="198"/>
      <c r="J855" s="198"/>
      <c r="K855" s="198"/>
      <c r="L855" s="198"/>
    </row>
    <row r="856" spans="1:12" ht="12.75">
      <c r="A856" s="209"/>
      <c r="B856" s="209"/>
      <c r="C856" s="209"/>
      <c r="D856" s="198"/>
      <c r="E856" s="198"/>
      <c r="F856" s="198"/>
      <c r="G856" s="198"/>
      <c r="H856" s="198"/>
      <c r="I856" s="198"/>
      <c r="J856" s="198"/>
      <c r="K856" s="198"/>
      <c r="L856" s="198"/>
    </row>
    <row r="857" spans="1:12" ht="12.75">
      <c r="A857" s="209"/>
      <c r="B857" s="209"/>
      <c r="C857" s="209"/>
      <c r="D857" s="198"/>
      <c r="E857" s="198"/>
      <c r="F857" s="198"/>
      <c r="G857" s="198"/>
      <c r="H857" s="198"/>
      <c r="I857" s="198"/>
      <c r="J857" s="198"/>
      <c r="K857" s="198"/>
      <c r="L857" s="198"/>
    </row>
    <row r="858" spans="1:12" ht="12.75">
      <c r="A858" s="209"/>
      <c r="B858" s="209"/>
      <c r="C858" s="209"/>
      <c r="D858" s="198"/>
      <c r="E858" s="198"/>
      <c r="F858" s="198"/>
      <c r="G858" s="198"/>
      <c r="H858" s="198"/>
      <c r="I858" s="198"/>
      <c r="J858" s="198"/>
      <c r="K858" s="198"/>
      <c r="L858" s="198"/>
    </row>
    <row r="859" spans="1:12" ht="12.75">
      <c r="A859" s="209"/>
      <c r="B859" s="209"/>
      <c r="C859" s="209"/>
      <c r="D859" s="198"/>
      <c r="E859" s="198"/>
      <c r="F859" s="198"/>
      <c r="G859" s="198"/>
      <c r="H859" s="198"/>
      <c r="I859" s="198"/>
      <c r="J859" s="198"/>
      <c r="K859" s="198"/>
      <c r="L859" s="198"/>
    </row>
    <row r="860" spans="1:12" ht="12.75">
      <c r="A860" s="209"/>
      <c r="B860" s="209"/>
      <c r="C860" s="209"/>
      <c r="D860" s="198"/>
      <c r="E860" s="198"/>
      <c r="F860" s="198"/>
      <c r="G860" s="198"/>
      <c r="H860" s="198"/>
      <c r="I860" s="198"/>
      <c r="J860" s="198"/>
      <c r="K860" s="198"/>
      <c r="L860" s="198"/>
    </row>
    <row r="861" spans="1:12" ht="12.75">
      <c r="A861" s="209"/>
      <c r="B861" s="209"/>
      <c r="C861" s="209"/>
      <c r="D861" s="198"/>
      <c r="E861" s="198"/>
      <c r="F861" s="198"/>
      <c r="G861" s="198"/>
      <c r="H861" s="198"/>
      <c r="I861" s="198"/>
      <c r="J861" s="198"/>
      <c r="K861" s="198"/>
      <c r="L861" s="198"/>
    </row>
    <row r="862" spans="1:12" ht="12.75">
      <c r="A862" s="209"/>
      <c r="B862" s="209"/>
      <c r="C862" s="209"/>
      <c r="D862" s="198"/>
      <c r="E862" s="198"/>
      <c r="F862" s="198"/>
      <c r="G862" s="198"/>
      <c r="H862" s="198"/>
      <c r="I862" s="198"/>
      <c r="J862" s="198"/>
      <c r="K862" s="198"/>
      <c r="L862" s="198"/>
    </row>
    <row r="863" spans="1:12" ht="12.75">
      <c r="A863" s="209"/>
      <c r="B863" s="209"/>
      <c r="C863" s="209"/>
      <c r="D863" s="198"/>
      <c r="E863" s="198"/>
      <c r="F863" s="198"/>
      <c r="G863" s="198"/>
      <c r="H863" s="198"/>
      <c r="I863" s="198"/>
      <c r="J863" s="198"/>
      <c r="K863" s="198"/>
      <c r="L863" s="198"/>
    </row>
    <row r="864" spans="1:12" ht="12.75">
      <c r="A864" s="209"/>
      <c r="B864" s="209"/>
      <c r="C864" s="209"/>
      <c r="D864" s="198"/>
      <c r="E864" s="198"/>
      <c r="F864" s="198"/>
      <c r="G864" s="198"/>
      <c r="H864" s="198"/>
      <c r="I864" s="198"/>
      <c r="J864" s="198"/>
      <c r="K864" s="198"/>
      <c r="L864" s="198"/>
    </row>
    <row r="865" spans="1:12" ht="12.75">
      <c r="A865" s="209"/>
      <c r="B865" s="209"/>
      <c r="C865" s="209"/>
      <c r="D865" s="198"/>
      <c r="E865" s="198"/>
      <c r="F865" s="198"/>
      <c r="G865" s="198"/>
      <c r="H865" s="198"/>
      <c r="I865" s="198"/>
      <c r="J865" s="198"/>
      <c r="K865" s="198"/>
      <c r="L865" s="198"/>
    </row>
    <row r="866" spans="1:12" ht="12.75">
      <c r="A866" s="209"/>
      <c r="B866" s="209"/>
      <c r="C866" s="209"/>
      <c r="D866" s="198"/>
      <c r="E866" s="198"/>
      <c r="F866" s="198"/>
      <c r="G866" s="198"/>
      <c r="H866" s="198"/>
      <c r="I866" s="198"/>
      <c r="J866" s="198"/>
      <c r="K866" s="198"/>
      <c r="L866" s="198"/>
    </row>
    <row r="867" spans="1:12" ht="12.75">
      <c r="A867" s="209"/>
      <c r="B867" s="209"/>
      <c r="C867" s="209"/>
      <c r="D867" s="198"/>
      <c r="E867" s="198"/>
      <c r="F867" s="198"/>
      <c r="G867" s="198"/>
      <c r="H867" s="198"/>
      <c r="I867" s="198"/>
      <c r="J867" s="198"/>
      <c r="K867" s="198"/>
      <c r="L867" s="198"/>
    </row>
    <row r="868" spans="1:12" ht="12.75">
      <c r="A868" s="209"/>
      <c r="B868" s="209"/>
      <c r="C868" s="209"/>
      <c r="D868" s="198"/>
      <c r="E868" s="198"/>
      <c r="F868" s="198"/>
      <c r="G868" s="198"/>
      <c r="H868" s="198"/>
      <c r="I868" s="198"/>
      <c r="J868" s="198"/>
      <c r="K868" s="198"/>
      <c r="L868" s="198"/>
    </row>
    <row r="869" spans="1:12" ht="12.75">
      <c r="A869" s="209"/>
      <c r="B869" s="209"/>
      <c r="C869" s="209"/>
      <c r="D869" s="198"/>
      <c r="E869" s="198"/>
      <c r="F869" s="198"/>
      <c r="G869" s="198"/>
      <c r="H869" s="198"/>
      <c r="I869" s="198"/>
      <c r="J869" s="198"/>
      <c r="K869" s="198"/>
      <c r="L869" s="198"/>
    </row>
    <row r="870" spans="1:12" ht="12.75">
      <c r="A870" s="209"/>
      <c r="B870" s="209"/>
      <c r="C870" s="209"/>
      <c r="D870" s="198"/>
      <c r="E870" s="198"/>
      <c r="F870" s="198"/>
      <c r="G870" s="198"/>
      <c r="H870" s="198"/>
      <c r="I870" s="198"/>
      <c r="J870" s="198"/>
      <c r="K870" s="198"/>
      <c r="L870" s="198"/>
    </row>
    <row r="871" spans="1:12" ht="12.75">
      <c r="A871" s="209"/>
      <c r="B871" s="209"/>
      <c r="C871" s="209"/>
      <c r="D871" s="198"/>
      <c r="E871" s="198"/>
      <c r="F871" s="198"/>
      <c r="G871" s="198"/>
      <c r="H871" s="198"/>
      <c r="I871" s="198"/>
      <c r="J871" s="198"/>
      <c r="K871" s="198"/>
      <c r="L871" s="198"/>
    </row>
    <row r="872" spans="1:12" ht="12.75">
      <c r="A872" s="209"/>
      <c r="B872" s="209"/>
      <c r="C872" s="209"/>
      <c r="D872" s="198"/>
      <c r="E872" s="198"/>
      <c r="F872" s="198"/>
      <c r="G872" s="198"/>
      <c r="H872" s="198"/>
      <c r="I872" s="198"/>
      <c r="J872" s="198"/>
      <c r="K872" s="198"/>
      <c r="L872" s="198"/>
    </row>
    <row r="873" spans="1:12" ht="12.75">
      <c r="A873" s="209"/>
      <c r="B873" s="209"/>
      <c r="C873" s="209"/>
      <c r="D873" s="198"/>
      <c r="E873" s="198"/>
      <c r="F873" s="198"/>
      <c r="G873" s="198"/>
      <c r="H873" s="198"/>
      <c r="I873" s="198"/>
      <c r="J873" s="198"/>
      <c r="K873" s="198"/>
      <c r="L873" s="198"/>
    </row>
    <row r="874" spans="1:12" ht="12.75">
      <c r="A874" s="209"/>
      <c r="B874" s="209"/>
      <c r="C874" s="209"/>
      <c r="D874" s="198"/>
      <c r="E874" s="198"/>
      <c r="F874" s="198"/>
      <c r="G874" s="198"/>
      <c r="H874" s="198"/>
      <c r="I874" s="198"/>
      <c r="J874" s="198"/>
      <c r="K874" s="198"/>
      <c r="L874" s="198"/>
    </row>
    <row r="875" spans="1:12" ht="12.75">
      <c r="A875" s="209"/>
      <c r="B875" s="209"/>
      <c r="C875" s="209"/>
      <c r="D875" s="198"/>
      <c r="E875" s="198"/>
      <c r="F875" s="198"/>
      <c r="G875" s="198"/>
      <c r="H875" s="198"/>
      <c r="I875" s="198"/>
      <c r="J875" s="198"/>
      <c r="K875" s="198"/>
      <c r="L875" s="198"/>
    </row>
    <row r="876" spans="1:12" ht="12.75">
      <c r="A876" s="209"/>
      <c r="B876" s="209"/>
      <c r="C876" s="209"/>
      <c r="D876" s="198"/>
      <c r="E876" s="198"/>
      <c r="F876" s="198"/>
      <c r="G876" s="198"/>
      <c r="H876" s="198"/>
      <c r="I876" s="198"/>
      <c r="J876" s="198"/>
      <c r="K876" s="198"/>
      <c r="L876" s="198"/>
    </row>
    <row r="877" spans="1:12" ht="12.75">
      <c r="A877" s="209"/>
      <c r="B877" s="209"/>
      <c r="C877" s="209"/>
      <c r="D877" s="198"/>
      <c r="E877" s="198"/>
      <c r="F877" s="198"/>
      <c r="G877" s="198"/>
      <c r="H877" s="198"/>
      <c r="I877" s="198"/>
      <c r="J877" s="198"/>
      <c r="K877" s="198"/>
      <c r="L877" s="198"/>
    </row>
    <row r="878" spans="1:12" ht="12.75">
      <c r="A878" s="209"/>
      <c r="B878" s="209"/>
      <c r="C878" s="209"/>
      <c r="D878" s="198"/>
      <c r="E878" s="198"/>
      <c r="F878" s="198"/>
      <c r="G878" s="198"/>
      <c r="H878" s="198"/>
      <c r="I878" s="198"/>
      <c r="J878" s="198"/>
      <c r="K878" s="198"/>
      <c r="L878" s="198"/>
    </row>
    <row r="879" spans="1:12" ht="12.75">
      <c r="A879" s="209"/>
      <c r="B879" s="209"/>
      <c r="C879" s="209"/>
      <c r="D879" s="198"/>
      <c r="E879" s="198"/>
      <c r="F879" s="198"/>
      <c r="G879" s="198"/>
      <c r="H879" s="198"/>
      <c r="I879" s="198"/>
      <c r="J879" s="198"/>
      <c r="K879" s="198"/>
      <c r="L879" s="198"/>
    </row>
    <row r="880" spans="1:12" ht="12.75">
      <c r="A880" s="209"/>
      <c r="B880" s="209"/>
      <c r="C880" s="209"/>
      <c r="D880" s="198"/>
      <c r="E880" s="198"/>
      <c r="F880" s="198"/>
      <c r="G880" s="198"/>
      <c r="H880" s="198"/>
      <c r="I880" s="198"/>
      <c r="J880" s="198"/>
      <c r="K880" s="198"/>
      <c r="L880" s="198"/>
    </row>
    <row r="881" spans="1:12" ht="12.75">
      <c r="A881" s="209"/>
      <c r="B881" s="209"/>
      <c r="C881" s="209"/>
      <c r="D881" s="198"/>
      <c r="E881" s="198"/>
      <c r="F881" s="198"/>
      <c r="G881" s="198"/>
      <c r="H881" s="198"/>
      <c r="I881" s="198"/>
      <c r="J881" s="198"/>
      <c r="K881" s="198"/>
      <c r="L881" s="198"/>
    </row>
    <row r="882" spans="1:12" ht="12.75">
      <c r="A882" s="209"/>
      <c r="B882" s="209"/>
      <c r="C882" s="209"/>
      <c r="D882" s="198"/>
      <c r="E882" s="198"/>
      <c r="F882" s="198"/>
      <c r="G882" s="198"/>
      <c r="H882" s="198"/>
      <c r="I882" s="198"/>
      <c r="J882" s="198"/>
      <c r="K882" s="198"/>
      <c r="L882" s="198"/>
    </row>
    <row r="883" spans="1:12" ht="12.75">
      <c r="A883" s="209"/>
      <c r="B883" s="209"/>
      <c r="C883" s="209"/>
      <c r="D883" s="198"/>
      <c r="E883" s="198"/>
      <c r="F883" s="198"/>
      <c r="G883" s="198"/>
      <c r="H883" s="198"/>
      <c r="I883" s="198"/>
      <c r="J883" s="198"/>
      <c r="K883" s="198"/>
      <c r="L883" s="198"/>
    </row>
    <row r="884" spans="1:12" ht="12.75">
      <c r="A884" s="209"/>
      <c r="B884" s="209"/>
      <c r="C884" s="209"/>
      <c r="D884" s="198"/>
      <c r="E884" s="198"/>
      <c r="F884" s="198"/>
      <c r="G884" s="198"/>
      <c r="H884" s="198"/>
      <c r="I884" s="198"/>
      <c r="J884" s="198"/>
      <c r="K884" s="198"/>
      <c r="L884" s="198"/>
    </row>
    <row r="885" spans="1:12" ht="12.75">
      <c r="A885" s="209"/>
      <c r="B885" s="209"/>
      <c r="C885" s="209"/>
      <c r="D885" s="198"/>
      <c r="E885" s="198"/>
      <c r="F885" s="198"/>
      <c r="G885" s="198"/>
      <c r="H885" s="198"/>
      <c r="I885" s="198"/>
      <c r="J885" s="198"/>
      <c r="K885" s="198"/>
      <c r="L885" s="198"/>
    </row>
    <row r="886" spans="1:12" ht="12.75">
      <c r="A886" s="209"/>
      <c r="B886" s="209"/>
      <c r="C886" s="209"/>
      <c r="D886" s="198"/>
      <c r="E886" s="198"/>
      <c r="F886" s="198"/>
      <c r="G886" s="198"/>
      <c r="H886" s="198"/>
      <c r="I886" s="198"/>
      <c r="J886" s="198"/>
      <c r="K886" s="198"/>
      <c r="L886" s="198"/>
    </row>
    <row r="887" spans="1:12" ht="12.75">
      <c r="A887" s="209"/>
      <c r="B887" s="209"/>
      <c r="C887" s="209"/>
      <c r="D887" s="198"/>
      <c r="E887" s="198"/>
      <c r="F887" s="198"/>
      <c r="G887" s="198"/>
      <c r="H887" s="198"/>
      <c r="I887" s="198"/>
      <c r="J887" s="198"/>
      <c r="K887" s="198"/>
      <c r="L887" s="198"/>
    </row>
    <row r="888" spans="1:12" ht="12.75">
      <c r="A888" s="209"/>
      <c r="B888" s="209"/>
      <c r="C888" s="209"/>
      <c r="D888" s="198"/>
      <c r="E888" s="198"/>
      <c r="F888" s="198"/>
      <c r="G888" s="198"/>
      <c r="H888" s="198"/>
      <c r="I888" s="198"/>
      <c r="J888" s="198"/>
      <c r="K888" s="198"/>
      <c r="L888" s="198"/>
    </row>
    <row r="889" spans="1:12" ht="12.75">
      <c r="A889" s="209"/>
      <c r="B889" s="209"/>
      <c r="C889" s="209"/>
      <c r="D889" s="198"/>
      <c r="E889" s="198"/>
      <c r="F889" s="198"/>
      <c r="G889" s="198"/>
      <c r="H889" s="198"/>
      <c r="I889" s="198"/>
      <c r="J889" s="198"/>
      <c r="K889" s="198"/>
      <c r="L889" s="198"/>
    </row>
    <row r="890" spans="1:12" ht="12.75">
      <c r="A890" s="209"/>
      <c r="B890" s="209"/>
      <c r="C890" s="209"/>
      <c r="D890" s="198"/>
      <c r="E890" s="198"/>
      <c r="F890" s="198"/>
      <c r="G890" s="198"/>
      <c r="H890" s="198"/>
      <c r="I890" s="198"/>
      <c r="J890" s="198"/>
      <c r="K890" s="198"/>
      <c r="L890" s="198"/>
    </row>
    <row r="891" spans="1:12" ht="12.75">
      <c r="A891" s="209"/>
      <c r="B891" s="209"/>
      <c r="C891" s="209"/>
      <c r="D891" s="198"/>
      <c r="E891" s="198"/>
      <c r="F891" s="198"/>
      <c r="G891" s="198"/>
      <c r="H891" s="198"/>
      <c r="I891" s="198"/>
      <c r="J891" s="198"/>
      <c r="K891" s="198"/>
      <c r="L891" s="198"/>
    </row>
    <row r="892" spans="1:12" ht="12.75">
      <c r="A892" s="209"/>
      <c r="B892" s="209"/>
      <c r="C892" s="209"/>
      <c r="D892" s="198"/>
      <c r="E892" s="198"/>
      <c r="F892" s="198"/>
      <c r="G892" s="198"/>
      <c r="H892" s="198"/>
      <c r="I892" s="198"/>
      <c r="J892" s="198"/>
      <c r="K892" s="198"/>
      <c r="L892" s="198"/>
    </row>
    <row r="893" spans="1:12" ht="12.75">
      <c r="A893" s="209"/>
      <c r="B893" s="209"/>
      <c r="C893" s="209"/>
      <c r="D893" s="198"/>
      <c r="E893" s="198"/>
      <c r="F893" s="198"/>
      <c r="G893" s="198"/>
      <c r="H893" s="198"/>
      <c r="I893" s="198"/>
      <c r="J893" s="198"/>
      <c r="K893" s="198"/>
      <c r="L893" s="198"/>
    </row>
    <row r="894" spans="1:12" ht="12.75">
      <c r="A894" s="209"/>
      <c r="B894" s="209"/>
      <c r="C894" s="209"/>
      <c r="D894" s="198"/>
      <c r="E894" s="198"/>
      <c r="F894" s="198"/>
      <c r="G894" s="198"/>
      <c r="H894" s="198"/>
      <c r="I894" s="198"/>
      <c r="J894" s="198"/>
      <c r="K894" s="198"/>
      <c r="L894" s="198"/>
    </row>
    <row r="895" spans="1:12" ht="12.75">
      <c r="A895" s="209"/>
      <c r="B895" s="209"/>
      <c r="C895" s="209"/>
      <c r="D895" s="198"/>
      <c r="E895" s="198"/>
      <c r="F895" s="198"/>
      <c r="G895" s="198"/>
      <c r="H895" s="198"/>
      <c r="I895" s="198"/>
      <c r="J895" s="198"/>
      <c r="K895" s="198"/>
      <c r="L895" s="198"/>
    </row>
    <row r="896" spans="1:12" ht="12.75">
      <c r="A896" s="209"/>
      <c r="B896" s="209"/>
      <c r="C896" s="209"/>
      <c r="D896" s="198"/>
      <c r="E896" s="198"/>
      <c r="F896" s="198"/>
      <c r="G896" s="198"/>
      <c r="H896" s="198"/>
      <c r="I896" s="198"/>
      <c r="J896" s="198"/>
      <c r="K896" s="198"/>
      <c r="L896" s="198"/>
    </row>
    <row r="897" spans="1:12" ht="12.75">
      <c r="A897" s="209"/>
      <c r="B897" s="209"/>
      <c r="C897" s="209"/>
      <c r="D897" s="198"/>
      <c r="E897" s="198"/>
      <c r="F897" s="198"/>
      <c r="G897" s="198"/>
      <c r="H897" s="198"/>
      <c r="I897" s="198"/>
      <c r="J897" s="198"/>
      <c r="K897" s="198"/>
      <c r="L897" s="198"/>
    </row>
    <row r="898" spans="1:12" ht="12.75">
      <c r="A898" s="209"/>
      <c r="B898" s="209"/>
      <c r="C898" s="209"/>
      <c r="D898" s="198"/>
      <c r="E898" s="198"/>
      <c r="F898" s="198"/>
      <c r="G898" s="198"/>
      <c r="H898" s="198"/>
      <c r="I898" s="198"/>
      <c r="J898" s="198"/>
      <c r="K898" s="198"/>
      <c r="L898" s="198"/>
    </row>
    <row r="899" spans="1:12" ht="12.75">
      <c r="A899" s="209"/>
      <c r="B899" s="209"/>
      <c r="C899" s="209"/>
      <c r="D899" s="198"/>
      <c r="E899" s="198"/>
      <c r="F899" s="198"/>
      <c r="G899" s="198"/>
      <c r="H899" s="198"/>
      <c r="I899" s="198"/>
      <c r="J899" s="198"/>
      <c r="K899" s="198"/>
      <c r="L899" s="198"/>
    </row>
    <row r="900" spans="1:12" ht="12.75">
      <c r="A900" s="209"/>
      <c r="B900" s="209"/>
      <c r="C900" s="209"/>
      <c r="D900" s="198"/>
      <c r="E900" s="198"/>
      <c r="F900" s="198"/>
      <c r="G900" s="198"/>
      <c r="H900" s="198"/>
      <c r="I900" s="198"/>
      <c r="J900" s="198"/>
      <c r="K900" s="198"/>
      <c r="L900" s="198"/>
    </row>
    <row r="901" spans="1:12" ht="12.75">
      <c r="A901" s="209"/>
      <c r="B901" s="209"/>
      <c r="C901" s="209"/>
      <c r="D901" s="198"/>
      <c r="E901" s="198"/>
      <c r="F901" s="198"/>
      <c r="G901" s="198"/>
      <c r="H901" s="198"/>
      <c r="I901" s="198"/>
      <c r="J901" s="198"/>
      <c r="K901" s="198"/>
      <c r="L901" s="198"/>
    </row>
    <row r="902" spans="1:12" ht="12.75">
      <c r="A902" s="209"/>
      <c r="B902" s="209"/>
      <c r="C902" s="209"/>
      <c r="D902" s="198"/>
      <c r="E902" s="198"/>
      <c r="F902" s="198"/>
      <c r="G902" s="198"/>
      <c r="H902" s="198"/>
      <c r="I902" s="198"/>
      <c r="J902" s="198"/>
      <c r="K902" s="198"/>
      <c r="L902" s="198"/>
    </row>
    <row r="903" spans="1:12" ht="12.75">
      <c r="A903" s="209"/>
      <c r="B903" s="209"/>
      <c r="C903" s="209"/>
      <c r="D903" s="198"/>
      <c r="E903" s="198"/>
      <c r="F903" s="198"/>
      <c r="G903" s="198"/>
      <c r="H903" s="198"/>
      <c r="I903" s="198"/>
      <c r="J903" s="198"/>
      <c r="K903" s="198"/>
      <c r="L903" s="198"/>
    </row>
    <row r="904" spans="1:12" ht="12.75">
      <c r="A904" s="209"/>
      <c r="B904" s="209"/>
      <c r="C904" s="209"/>
      <c r="D904" s="198"/>
      <c r="E904" s="198"/>
      <c r="F904" s="198"/>
      <c r="G904" s="198"/>
      <c r="H904" s="198"/>
      <c r="I904" s="198"/>
      <c r="J904" s="198"/>
      <c r="K904" s="198"/>
      <c r="L904" s="198"/>
    </row>
    <row r="905" spans="1:12" ht="12.75">
      <c r="A905" s="209"/>
      <c r="B905" s="209"/>
      <c r="C905" s="209"/>
      <c r="D905" s="198"/>
      <c r="E905" s="198"/>
      <c r="F905" s="198"/>
      <c r="G905" s="198"/>
      <c r="H905" s="198"/>
      <c r="I905" s="198"/>
      <c r="J905" s="198"/>
      <c r="K905" s="198"/>
      <c r="L905" s="198"/>
    </row>
    <row r="906" spans="1:12" ht="12.75">
      <c r="A906" s="209"/>
      <c r="B906" s="209"/>
      <c r="C906" s="209"/>
      <c r="D906" s="198"/>
      <c r="E906" s="198"/>
      <c r="F906" s="198"/>
      <c r="G906" s="198"/>
      <c r="H906" s="198"/>
      <c r="I906" s="198"/>
      <c r="J906" s="198"/>
      <c r="K906" s="198"/>
      <c r="L906" s="198"/>
    </row>
    <row r="907" spans="1:12" ht="12.75">
      <c r="A907" s="209"/>
      <c r="B907" s="209"/>
      <c r="C907" s="209"/>
      <c r="D907" s="198"/>
      <c r="E907" s="198"/>
      <c r="F907" s="198"/>
      <c r="G907" s="198"/>
      <c r="H907" s="198"/>
      <c r="I907" s="198"/>
      <c r="J907" s="198"/>
      <c r="K907" s="198"/>
      <c r="L907" s="198"/>
    </row>
    <row r="908" spans="1:12" ht="12.75">
      <c r="A908" s="209"/>
      <c r="B908" s="209"/>
      <c r="C908" s="209"/>
      <c r="D908" s="198"/>
      <c r="E908" s="198"/>
      <c r="F908" s="198"/>
      <c r="G908" s="198"/>
      <c r="H908" s="198"/>
      <c r="I908" s="198"/>
      <c r="J908" s="198"/>
      <c r="K908" s="198"/>
      <c r="L908" s="198"/>
    </row>
    <row r="909" spans="1:12" ht="12.75">
      <c r="A909" s="209"/>
      <c r="B909" s="209"/>
      <c r="C909" s="209"/>
      <c r="D909" s="198"/>
      <c r="E909" s="198"/>
      <c r="F909" s="198"/>
      <c r="G909" s="198"/>
      <c r="H909" s="198"/>
      <c r="I909" s="198"/>
      <c r="J909" s="198"/>
      <c r="K909" s="198"/>
      <c r="L909" s="198"/>
    </row>
    <row r="910" spans="1:12" ht="12.75">
      <c r="A910" s="209"/>
      <c r="B910" s="209"/>
      <c r="C910" s="209"/>
      <c r="D910" s="198"/>
      <c r="E910" s="198"/>
      <c r="F910" s="198"/>
      <c r="G910" s="198"/>
      <c r="H910" s="198"/>
      <c r="I910" s="198"/>
      <c r="J910" s="198"/>
      <c r="K910" s="198"/>
      <c r="L910" s="198"/>
    </row>
    <row r="911" spans="1:12" ht="12.75">
      <c r="A911" s="209"/>
      <c r="B911" s="209"/>
      <c r="C911" s="209"/>
      <c r="D911" s="198"/>
      <c r="E911" s="198"/>
      <c r="F911" s="198"/>
      <c r="G911" s="198"/>
      <c r="H911" s="198"/>
      <c r="I911" s="198"/>
      <c r="J911" s="198"/>
      <c r="K911" s="198"/>
      <c r="L911" s="198"/>
    </row>
    <row r="912" spans="1:12" ht="12.75">
      <c r="A912" s="209"/>
      <c r="B912" s="209"/>
      <c r="C912" s="209"/>
      <c r="D912" s="198"/>
      <c r="E912" s="198"/>
      <c r="F912" s="198"/>
      <c r="G912" s="198"/>
      <c r="H912" s="198"/>
      <c r="I912" s="198"/>
      <c r="J912" s="198"/>
      <c r="K912" s="198"/>
      <c r="L912" s="198"/>
    </row>
    <row r="913" spans="1:12" ht="12.75">
      <c r="A913" s="209"/>
      <c r="B913" s="209"/>
      <c r="C913" s="209"/>
      <c r="D913" s="198"/>
      <c r="E913" s="198"/>
      <c r="F913" s="198"/>
      <c r="G913" s="198"/>
      <c r="H913" s="198"/>
      <c r="I913" s="198"/>
      <c r="J913" s="198"/>
      <c r="K913" s="198"/>
      <c r="L913" s="198"/>
    </row>
    <row r="914" spans="1:12" ht="12.75">
      <c r="A914" s="209"/>
      <c r="B914" s="209"/>
      <c r="C914" s="209"/>
      <c r="D914" s="198"/>
      <c r="E914" s="198"/>
      <c r="F914" s="198"/>
      <c r="G914" s="198"/>
      <c r="H914" s="198"/>
      <c r="I914" s="198"/>
      <c r="J914" s="198"/>
      <c r="K914" s="198"/>
      <c r="L914" s="198"/>
    </row>
    <row r="915" spans="1:12" ht="12.75">
      <c r="A915" s="209"/>
      <c r="B915" s="209"/>
      <c r="C915" s="209"/>
      <c r="D915" s="198"/>
      <c r="E915" s="198"/>
      <c r="F915" s="198"/>
      <c r="G915" s="198"/>
      <c r="H915" s="198"/>
      <c r="I915" s="198"/>
      <c r="J915" s="198"/>
      <c r="K915" s="198"/>
      <c r="L915" s="198"/>
    </row>
    <row r="916" spans="1:12" ht="12.75">
      <c r="A916" s="209"/>
      <c r="B916" s="209"/>
      <c r="C916" s="209"/>
      <c r="D916" s="198"/>
      <c r="E916" s="198"/>
      <c r="F916" s="198"/>
      <c r="G916" s="198"/>
      <c r="H916" s="198"/>
      <c r="I916" s="198"/>
      <c r="J916" s="198"/>
      <c r="K916" s="198"/>
      <c r="L916" s="198"/>
    </row>
    <row r="917" spans="1:12" ht="12.75">
      <c r="A917" s="209"/>
      <c r="B917" s="209"/>
      <c r="C917" s="209"/>
      <c r="D917" s="198"/>
      <c r="E917" s="198"/>
      <c r="F917" s="198"/>
      <c r="G917" s="198"/>
      <c r="H917" s="198"/>
      <c r="I917" s="198"/>
      <c r="J917" s="198"/>
      <c r="K917" s="198"/>
      <c r="L917" s="198"/>
    </row>
    <row r="918" spans="1:12" ht="12.75">
      <c r="A918" s="209"/>
      <c r="B918" s="209"/>
      <c r="C918" s="209"/>
      <c r="D918" s="198"/>
      <c r="E918" s="198"/>
      <c r="F918" s="198"/>
      <c r="G918" s="198"/>
      <c r="H918" s="198"/>
      <c r="I918" s="198"/>
      <c r="J918" s="198"/>
      <c r="K918" s="198"/>
      <c r="L918" s="198"/>
    </row>
    <row r="919" spans="1:12" ht="12.75">
      <c r="A919" s="209"/>
      <c r="B919" s="209"/>
      <c r="C919" s="209"/>
      <c r="D919" s="198"/>
      <c r="E919" s="198"/>
      <c r="F919" s="198"/>
      <c r="G919" s="198"/>
      <c r="H919" s="198"/>
      <c r="I919" s="198"/>
      <c r="J919" s="198"/>
      <c r="K919" s="198"/>
      <c r="L919" s="198"/>
    </row>
    <row r="920" spans="1:12" ht="12.75">
      <c r="A920" s="209"/>
      <c r="B920" s="209"/>
      <c r="C920" s="209"/>
      <c r="D920" s="198"/>
      <c r="E920" s="198"/>
      <c r="F920" s="198"/>
      <c r="G920" s="198"/>
      <c r="H920" s="198"/>
      <c r="I920" s="198"/>
      <c r="J920" s="198"/>
      <c r="K920" s="198"/>
      <c r="L920" s="198"/>
    </row>
    <row r="921" spans="1:12" ht="12.75">
      <c r="A921" s="209"/>
      <c r="B921" s="209"/>
      <c r="C921" s="209"/>
      <c r="D921" s="198"/>
      <c r="E921" s="198"/>
      <c r="F921" s="198"/>
      <c r="G921" s="198"/>
      <c r="H921" s="198"/>
      <c r="I921" s="198"/>
      <c r="J921" s="198"/>
      <c r="K921" s="198"/>
      <c r="L921" s="198"/>
    </row>
    <row r="922" spans="1:12" ht="12.75">
      <c r="A922" s="209"/>
      <c r="B922" s="209"/>
      <c r="C922" s="209"/>
      <c r="D922" s="198"/>
      <c r="E922" s="198"/>
      <c r="F922" s="198"/>
      <c r="G922" s="198"/>
      <c r="H922" s="198"/>
      <c r="I922" s="198"/>
      <c r="J922" s="198"/>
      <c r="K922" s="198"/>
      <c r="L922" s="198"/>
    </row>
    <row r="923" spans="1:12" ht="12.75">
      <c r="A923" s="209"/>
      <c r="B923" s="209"/>
      <c r="C923" s="209"/>
      <c r="D923" s="198"/>
      <c r="E923" s="198"/>
      <c r="F923" s="198"/>
      <c r="G923" s="198"/>
      <c r="H923" s="198"/>
      <c r="I923" s="198"/>
      <c r="J923" s="198"/>
      <c r="K923" s="198"/>
      <c r="L923" s="198"/>
    </row>
    <row r="924" spans="1:12" ht="12.75">
      <c r="A924" s="209"/>
      <c r="B924" s="209"/>
      <c r="C924" s="209"/>
      <c r="D924" s="198"/>
      <c r="E924" s="198"/>
      <c r="F924" s="198"/>
      <c r="G924" s="198"/>
      <c r="H924" s="198"/>
      <c r="I924" s="198"/>
      <c r="J924" s="198"/>
      <c r="K924" s="198"/>
      <c r="L924" s="198"/>
    </row>
    <row r="925" spans="1:12" ht="12.75">
      <c r="A925" s="209"/>
      <c r="B925" s="209"/>
      <c r="C925" s="209"/>
      <c r="D925" s="198"/>
      <c r="E925" s="198"/>
      <c r="F925" s="198"/>
      <c r="G925" s="198"/>
      <c r="H925" s="198"/>
      <c r="I925" s="198"/>
      <c r="J925" s="198"/>
      <c r="K925" s="198"/>
      <c r="L925" s="198"/>
    </row>
    <row r="926" spans="1:12" ht="12.75">
      <c r="A926" s="209"/>
      <c r="B926" s="209"/>
      <c r="C926" s="209"/>
      <c r="D926" s="198"/>
      <c r="E926" s="198"/>
      <c r="F926" s="198"/>
      <c r="G926" s="198"/>
      <c r="H926" s="198"/>
      <c r="I926" s="198"/>
      <c r="J926" s="198"/>
      <c r="K926" s="198"/>
      <c r="L926" s="198"/>
    </row>
    <row r="927" spans="1:12" ht="12.75">
      <c r="A927" s="209"/>
      <c r="B927" s="209"/>
      <c r="C927" s="209"/>
      <c r="D927" s="198"/>
      <c r="E927" s="198"/>
      <c r="F927" s="198"/>
      <c r="G927" s="198"/>
      <c r="H927" s="198"/>
      <c r="I927" s="198"/>
      <c r="J927" s="198"/>
      <c r="K927" s="198"/>
      <c r="L927" s="198"/>
    </row>
    <row r="928" spans="1:12" ht="12.75">
      <c r="A928" s="209"/>
      <c r="B928" s="209"/>
      <c r="C928" s="209"/>
      <c r="D928" s="198"/>
      <c r="E928" s="198"/>
      <c r="F928" s="198"/>
      <c r="G928" s="198"/>
      <c r="H928" s="198"/>
      <c r="I928" s="198"/>
      <c r="J928" s="198"/>
      <c r="K928" s="198"/>
      <c r="L928" s="198"/>
    </row>
    <row r="929" spans="1:12" ht="12.75">
      <c r="A929" s="209"/>
      <c r="B929" s="209"/>
      <c r="C929" s="209"/>
      <c r="D929" s="198"/>
      <c r="E929" s="198"/>
      <c r="F929" s="198"/>
      <c r="G929" s="198"/>
      <c r="H929" s="198"/>
      <c r="I929" s="198"/>
      <c r="J929" s="198"/>
      <c r="K929" s="198"/>
      <c r="L929" s="198"/>
    </row>
    <row r="930" spans="1:12" ht="12.75">
      <c r="A930" s="209"/>
      <c r="B930" s="209"/>
      <c r="C930" s="209"/>
      <c r="D930" s="198"/>
      <c r="E930" s="198"/>
      <c r="F930" s="198"/>
      <c r="G930" s="198"/>
      <c r="H930" s="198"/>
      <c r="I930" s="198"/>
      <c r="J930" s="198"/>
      <c r="K930" s="198"/>
      <c r="L930" s="198"/>
    </row>
    <row r="931" spans="1:12" ht="12.75">
      <c r="A931" s="209"/>
      <c r="B931" s="209"/>
      <c r="C931" s="209"/>
      <c r="D931" s="198"/>
      <c r="E931" s="198"/>
      <c r="F931" s="198"/>
      <c r="G931" s="198"/>
      <c r="H931" s="198"/>
      <c r="I931" s="198"/>
      <c r="J931" s="198"/>
      <c r="K931" s="198"/>
      <c r="L931" s="198"/>
    </row>
    <row r="932" spans="1:12" ht="12.75">
      <c r="A932" s="209"/>
      <c r="B932" s="209"/>
      <c r="C932" s="209"/>
      <c r="D932" s="198"/>
      <c r="E932" s="198"/>
      <c r="F932" s="198"/>
      <c r="G932" s="198"/>
      <c r="H932" s="198"/>
      <c r="I932" s="198"/>
      <c r="J932" s="198"/>
      <c r="K932" s="198"/>
      <c r="L932" s="198"/>
    </row>
    <row r="933" spans="1:12" ht="12.75">
      <c r="A933" s="209"/>
      <c r="B933" s="209"/>
      <c r="C933" s="209"/>
      <c r="D933" s="198"/>
      <c r="E933" s="198"/>
      <c r="F933" s="198"/>
      <c r="G933" s="198"/>
      <c r="H933" s="198"/>
      <c r="I933" s="198"/>
      <c r="J933" s="198"/>
      <c r="K933" s="198"/>
      <c r="L933" s="198"/>
    </row>
    <row r="934" spans="1:12" ht="12.75">
      <c r="A934" s="209"/>
      <c r="B934" s="209"/>
      <c r="C934" s="209"/>
      <c r="D934" s="198"/>
      <c r="E934" s="198"/>
      <c r="F934" s="198"/>
      <c r="G934" s="198"/>
      <c r="H934" s="198"/>
      <c r="I934" s="198"/>
      <c r="J934" s="198"/>
      <c r="K934" s="198"/>
      <c r="L934" s="198"/>
    </row>
    <row r="935" spans="1:12" ht="12.75">
      <c r="A935" s="209"/>
      <c r="B935" s="209"/>
      <c r="C935" s="209"/>
      <c r="D935" s="198"/>
      <c r="E935" s="198"/>
      <c r="F935" s="198"/>
      <c r="G935" s="198"/>
      <c r="H935" s="198"/>
      <c r="I935" s="198"/>
      <c r="J935" s="198"/>
      <c r="K935" s="198"/>
      <c r="L935" s="198"/>
    </row>
    <row r="936" spans="1:12" ht="12.75">
      <c r="A936" s="209"/>
      <c r="B936" s="209"/>
      <c r="C936" s="209"/>
      <c r="D936" s="198"/>
      <c r="E936" s="198"/>
      <c r="F936" s="198"/>
      <c r="G936" s="198"/>
      <c r="H936" s="198"/>
      <c r="I936" s="198"/>
      <c r="J936" s="198"/>
      <c r="K936" s="198"/>
      <c r="L936" s="198"/>
    </row>
    <row r="937" spans="1:12" ht="12.75">
      <c r="A937" s="209"/>
      <c r="B937" s="209"/>
      <c r="C937" s="209"/>
      <c r="D937" s="198"/>
      <c r="E937" s="198"/>
      <c r="F937" s="198"/>
      <c r="G937" s="198"/>
      <c r="H937" s="198"/>
      <c r="I937" s="198"/>
      <c r="J937" s="198"/>
      <c r="K937" s="198"/>
      <c r="L937" s="198"/>
    </row>
    <row r="938" spans="1:12" ht="12.75">
      <c r="A938" s="209"/>
      <c r="B938" s="209"/>
      <c r="C938" s="209"/>
      <c r="D938" s="198"/>
      <c r="E938" s="198"/>
      <c r="F938" s="198"/>
      <c r="G938" s="198"/>
      <c r="H938" s="198"/>
      <c r="I938" s="198"/>
      <c r="J938" s="198"/>
      <c r="K938" s="198"/>
      <c r="L938" s="198"/>
    </row>
    <row r="939" spans="1:12" ht="12.75">
      <c r="A939" s="209"/>
      <c r="B939" s="209"/>
      <c r="C939" s="209"/>
      <c r="D939" s="198"/>
      <c r="E939" s="198"/>
      <c r="F939" s="198"/>
      <c r="G939" s="198"/>
      <c r="H939" s="198"/>
      <c r="I939" s="198"/>
      <c r="J939" s="198"/>
      <c r="K939" s="198"/>
      <c r="L939" s="198"/>
    </row>
    <row r="940" spans="1:12" ht="12.75">
      <c r="A940" s="209"/>
      <c r="B940" s="209"/>
      <c r="C940" s="209"/>
      <c r="D940" s="198"/>
      <c r="E940" s="198"/>
      <c r="F940" s="198"/>
      <c r="G940" s="198"/>
      <c r="H940" s="198"/>
      <c r="I940" s="198"/>
      <c r="J940" s="198"/>
      <c r="K940" s="198"/>
      <c r="L940" s="198"/>
    </row>
    <row r="941" spans="1:12" ht="12.75">
      <c r="A941" s="209"/>
      <c r="B941" s="209"/>
      <c r="C941" s="209"/>
      <c r="D941" s="198"/>
      <c r="E941" s="198"/>
      <c r="F941" s="198"/>
      <c r="G941" s="198"/>
      <c r="H941" s="198"/>
      <c r="I941" s="198"/>
      <c r="J941" s="198"/>
      <c r="K941" s="198"/>
      <c r="L941" s="198"/>
    </row>
    <row r="942" spans="1:12" ht="12.75">
      <c r="A942" s="209"/>
      <c r="B942" s="209"/>
      <c r="C942" s="209"/>
      <c r="D942" s="198"/>
      <c r="E942" s="198"/>
      <c r="F942" s="198"/>
      <c r="G942" s="198"/>
      <c r="H942" s="198"/>
      <c r="I942" s="198"/>
      <c r="J942" s="198"/>
      <c r="K942" s="198"/>
      <c r="L942" s="198"/>
    </row>
    <row r="943" spans="1:12" ht="12.75">
      <c r="A943" s="209"/>
      <c r="B943" s="209"/>
      <c r="C943" s="209"/>
      <c r="D943" s="198"/>
      <c r="E943" s="198"/>
      <c r="F943" s="198"/>
      <c r="G943" s="198"/>
      <c r="H943" s="198"/>
      <c r="I943" s="198"/>
      <c r="J943" s="198"/>
      <c r="K943" s="198"/>
      <c r="L943" s="198"/>
    </row>
    <row r="944" spans="1:12" ht="12.75">
      <c r="A944" s="209"/>
      <c r="B944" s="209"/>
      <c r="C944" s="209"/>
      <c r="D944" s="198"/>
      <c r="E944" s="198"/>
      <c r="F944" s="198"/>
      <c r="G944" s="198"/>
      <c r="H944" s="198"/>
      <c r="I944" s="198"/>
      <c r="J944" s="198"/>
      <c r="K944" s="198"/>
      <c r="L944" s="198"/>
    </row>
    <row r="945" spans="1:12" ht="12.75">
      <c r="A945" s="209"/>
      <c r="B945" s="209"/>
      <c r="C945" s="209"/>
      <c r="D945" s="198"/>
      <c r="E945" s="198"/>
      <c r="F945" s="198"/>
      <c r="G945" s="198"/>
      <c r="H945" s="198"/>
      <c r="I945" s="198"/>
      <c r="J945" s="198"/>
      <c r="K945" s="198"/>
      <c r="L945" s="198"/>
    </row>
    <row r="946" spans="1:12" ht="12.75">
      <c r="A946" s="209"/>
      <c r="B946" s="209"/>
      <c r="C946" s="209"/>
      <c r="D946" s="198"/>
      <c r="E946" s="198"/>
      <c r="F946" s="198"/>
      <c r="G946" s="198"/>
      <c r="H946" s="198"/>
      <c r="I946" s="198"/>
      <c r="J946" s="198"/>
      <c r="K946" s="198"/>
      <c r="L946" s="198"/>
    </row>
    <row r="947" spans="1:12" ht="12.75">
      <c r="A947" s="209"/>
      <c r="B947" s="209"/>
      <c r="C947" s="209"/>
      <c r="D947" s="198"/>
      <c r="E947" s="198"/>
      <c r="F947" s="198"/>
      <c r="G947" s="198"/>
      <c r="H947" s="198"/>
      <c r="I947" s="198"/>
      <c r="J947" s="198"/>
      <c r="K947" s="198"/>
      <c r="L947" s="198"/>
    </row>
    <row r="948" spans="1:12" ht="12.75">
      <c r="A948" s="209"/>
      <c r="B948" s="209"/>
      <c r="C948" s="209"/>
      <c r="D948" s="198"/>
      <c r="E948" s="198"/>
      <c r="F948" s="198"/>
      <c r="G948" s="198"/>
      <c r="H948" s="198"/>
      <c r="I948" s="198"/>
      <c r="J948" s="198"/>
      <c r="K948" s="198"/>
      <c r="L948" s="198"/>
    </row>
    <row r="949" spans="1:12" ht="12.75">
      <c r="A949" s="209"/>
      <c r="B949" s="209"/>
      <c r="C949" s="209"/>
      <c r="D949" s="198"/>
      <c r="E949" s="198"/>
      <c r="F949" s="198"/>
      <c r="G949" s="198"/>
      <c r="H949" s="198"/>
      <c r="I949" s="198"/>
      <c r="J949" s="198"/>
      <c r="K949" s="198"/>
      <c r="L949" s="198"/>
    </row>
    <row r="950" spans="1:12" ht="12.75">
      <c r="A950" s="209"/>
      <c r="B950" s="209"/>
      <c r="C950" s="209"/>
      <c r="D950" s="198"/>
      <c r="E950" s="198"/>
      <c r="F950" s="198"/>
      <c r="G950" s="198"/>
      <c r="H950" s="198"/>
      <c r="I950" s="198"/>
      <c r="J950" s="198"/>
      <c r="K950" s="198"/>
      <c r="L950" s="198"/>
    </row>
    <row r="951" spans="1:12" ht="12.75">
      <c r="A951" s="209"/>
      <c r="B951" s="209"/>
      <c r="C951" s="209"/>
      <c r="D951" s="198"/>
      <c r="E951" s="198"/>
      <c r="F951" s="198"/>
      <c r="G951" s="198"/>
      <c r="H951" s="198"/>
      <c r="I951" s="198"/>
      <c r="J951" s="198"/>
      <c r="K951" s="198"/>
      <c r="L951" s="198"/>
    </row>
    <row r="952" spans="1:12" ht="12.75">
      <c r="A952" s="209"/>
      <c r="B952" s="209"/>
      <c r="C952" s="209"/>
      <c r="D952" s="198"/>
      <c r="E952" s="198"/>
      <c r="F952" s="198"/>
      <c r="G952" s="198"/>
      <c r="H952" s="198"/>
      <c r="I952" s="198"/>
      <c r="J952" s="198"/>
      <c r="K952" s="198"/>
      <c r="L952" s="198"/>
    </row>
    <row r="953" spans="1:12" ht="12.75">
      <c r="A953" s="209"/>
      <c r="B953" s="209"/>
      <c r="C953" s="209"/>
      <c r="D953" s="198"/>
      <c r="E953" s="198"/>
      <c r="F953" s="198"/>
      <c r="G953" s="198"/>
      <c r="H953" s="198"/>
      <c r="I953" s="198"/>
      <c r="J953" s="198"/>
      <c r="K953" s="198"/>
      <c r="L953" s="198"/>
    </row>
    <row r="954" spans="1:12" ht="12.75">
      <c r="A954" s="209"/>
      <c r="B954" s="209"/>
      <c r="C954" s="209"/>
      <c r="D954" s="198"/>
      <c r="E954" s="198"/>
      <c r="F954" s="198"/>
      <c r="G954" s="198"/>
      <c r="H954" s="198"/>
      <c r="I954" s="198"/>
      <c r="J954" s="198"/>
      <c r="K954" s="198"/>
      <c r="L954" s="198"/>
    </row>
    <row r="955" spans="1:12" ht="12.75">
      <c r="A955" s="209"/>
      <c r="B955" s="209"/>
      <c r="C955" s="209"/>
      <c r="D955" s="198"/>
      <c r="E955" s="198"/>
      <c r="F955" s="198"/>
      <c r="G955" s="198"/>
      <c r="H955" s="198"/>
      <c r="I955" s="198"/>
      <c r="J955" s="198"/>
      <c r="K955" s="198"/>
      <c r="L955" s="198"/>
    </row>
    <row r="956" spans="1:12" ht="12.75">
      <c r="A956" s="209"/>
      <c r="B956" s="209"/>
      <c r="C956" s="209"/>
      <c r="D956" s="198"/>
      <c r="E956" s="198"/>
      <c r="F956" s="198"/>
      <c r="G956" s="198"/>
      <c r="H956" s="198"/>
      <c r="I956" s="198"/>
      <c r="J956" s="198"/>
      <c r="K956" s="198"/>
      <c r="L956" s="198"/>
    </row>
    <row r="957" spans="1:12" ht="12.75">
      <c r="A957" s="209"/>
      <c r="B957" s="209"/>
      <c r="C957" s="209"/>
      <c r="D957" s="198"/>
      <c r="E957" s="198"/>
      <c r="F957" s="198"/>
      <c r="G957" s="198"/>
      <c r="H957" s="198"/>
      <c r="I957" s="198"/>
      <c r="J957" s="198"/>
      <c r="K957" s="198"/>
      <c r="L957" s="198"/>
    </row>
    <row r="958" spans="1:12" ht="12.75">
      <c r="A958" s="209"/>
      <c r="B958" s="209"/>
      <c r="C958" s="209"/>
      <c r="D958" s="198"/>
      <c r="E958" s="198"/>
      <c r="F958" s="198"/>
      <c r="G958" s="198"/>
      <c r="H958" s="198"/>
      <c r="I958" s="198"/>
      <c r="J958" s="198"/>
      <c r="K958" s="198"/>
      <c r="L958" s="198"/>
    </row>
    <row r="959" spans="1:12" ht="12.75">
      <c r="A959" s="209"/>
      <c r="B959" s="209"/>
      <c r="C959" s="209"/>
      <c r="D959" s="198"/>
      <c r="E959" s="198"/>
      <c r="F959" s="198"/>
      <c r="G959" s="198"/>
      <c r="H959" s="198"/>
      <c r="I959" s="198"/>
      <c r="J959" s="198"/>
      <c r="K959" s="198"/>
      <c r="L959" s="198"/>
    </row>
    <row r="960" spans="1:12" ht="12.75">
      <c r="A960" s="209"/>
      <c r="B960" s="209"/>
      <c r="C960" s="209"/>
      <c r="D960" s="198"/>
      <c r="E960" s="198"/>
      <c r="F960" s="198"/>
      <c r="G960" s="198"/>
      <c r="H960" s="198"/>
      <c r="I960" s="198"/>
      <c r="J960" s="198"/>
      <c r="K960" s="198"/>
      <c r="L960" s="198"/>
    </row>
    <row r="961" spans="1:12" ht="12.75">
      <c r="A961" s="209"/>
      <c r="B961" s="209"/>
      <c r="C961" s="209"/>
      <c r="D961" s="198"/>
      <c r="E961" s="198"/>
      <c r="F961" s="198"/>
      <c r="G961" s="198"/>
      <c r="H961" s="198"/>
      <c r="I961" s="198"/>
      <c r="J961" s="198"/>
      <c r="K961" s="198"/>
      <c r="L961" s="198"/>
    </row>
    <row r="962" spans="1:12" ht="12.75">
      <c r="A962" s="209"/>
      <c r="B962" s="209"/>
      <c r="C962" s="209"/>
      <c r="D962" s="198"/>
      <c r="E962" s="198"/>
      <c r="F962" s="198"/>
      <c r="G962" s="198"/>
      <c r="H962" s="198"/>
      <c r="I962" s="198"/>
      <c r="J962" s="198"/>
      <c r="K962" s="198"/>
      <c r="L962" s="198"/>
    </row>
    <row r="963" spans="1:12" ht="12.75">
      <c r="A963" s="209"/>
      <c r="B963" s="209"/>
      <c r="C963" s="209"/>
      <c r="D963" s="198"/>
      <c r="E963" s="198"/>
      <c r="F963" s="198"/>
      <c r="G963" s="198"/>
      <c r="H963" s="198"/>
      <c r="I963" s="198"/>
      <c r="J963" s="198"/>
      <c r="K963" s="198"/>
      <c r="L963" s="198"/>
    </row>
    <row r="964" spans="1:12" ht="12.75">
      <c r="A964" s="209"/>
      <c r="B964" s="209"/>
      <c r="C964" s="209"/>
      <c r="D964" s="198"/>
      <c r="E964" s="198"/>
      <c r="F964" s="198"/>
      <c r="G964" s="198"/>
      <c r="H964" s="198"/>
      <c r="I964" s="198"/>
      <c r="J964" s="198"/>
      <c r="K964" s="198"/>
      <c r="L964" s="198"/>
    </row>
    <row r="965" spans="1:12" ht="12.75">
      <c r="A965" s="209"/>
      <c r="B965" s="209"/>
      <c r="C965" s="209"/>
      <c r="D965" s="198"/>
      <c r="E965" s="198"/>
      <c r="F965" s="198"/>
      <c r="G965" s="198"/>
      <c r="H965" s="198"/>
      <c r="I965" s="198"/>
      <c r="J965" s="198"/>
      <c r="K965" s="198"/>
      <c r="L965" s="198"/>
    </row>
    <row r="966" spans="1:12" ht="12.75">
      <c r="A966" s="209"/>
      <c r="B966" s="209"/>
      <c r="C966" s="209"/>
      <c r="D966" s="198"/>
      <c r="E966" s="198"/>
      <c r="F966" s="198"/>
      <c r="G966" s="198"/>
      <c r="H966" s="198"/>
      <c r="I966" s="198"/>
      <c r="J966" s="198"/>
      <c r="K966" s="198"/>
      <c r="L966" s="198"/>
    </row>
    <row r="967" spans="1:12" ht="12.75">
      <c r="A967" s="209"/>
      <c r="B967" s="209"/>
      <c r="C967" s="209"/>
      <c r="D967" s="198"/>
      <c r="E967" s="198"/>
      <c r="F967" s="198"/>
      <c r="G967" s="198"/>
      <c r="H967" s="198"/>
      <c r="I967" s="198"/>
      <c r="J967" s="198"/>
      <c r="K967" s="198"/>
      <c r="L967" s="198"/>
    </row>
    <row r="968" spans="1:12" ht="12.75">
      <c r="A968" s="209"/>
      <c r="B968" s="209"/>
      <c r="C968" s="209"/>
      <c r="D968" s="198"/>
      <c r="E968" s="198"/>
      <c r="F968" s="198"/>
      <c r="G968" s="198"/>
      <c r="H968" s="198"/>
      <c r="I968" s="198"/>
      <c r="J968" s="198"/>
      <c r="K968" s="198"/>
      <c r="L968" s="198"/>
    </row>
    <row r="969" spans="1:12" ht="12.75">
      <c r="A969" s="209"/>
      <c r="B969" s="209"/>
      <c r="C969" s="209"/>
      <c r="D969" s="198"/>
      <c r="E969" s="198"/>
      <c r="F969" s="198"/>
      <c r="G969" s="198"/>
      <c r="H969" s="198"/>
      <c r="I969" s="198"/>
      <c r="J969" s="198"/>
      <c r="K969" s="198"/>
      <c r="L969" s="198"/>
    </row>
    <row r="970" spans="1:12" ht="12.75">
      <c r="A970" s="209"/>
      <c r="B970" s="209"/>
      <c r="C970" s="209"/>
      <c r="D970" s="198"/>
      <c r="E970" s="198"/>
      <c r="F970" s="198"/>
      <c r="G970" s="198"/>
      <c r="H970" s="198"/>
      <c r="I970" s="198"/>
      <c r="J970" s="198"/>
      <c r="K970" s="198"/>
      <c r="L970" s="198"/>
    </row>
    <row r="971" spans="1:12" ht="12.75">
      <c r="A971" s="209"/>
      <c r="B971" s="209"/>
      <c r="C971" s="209"/>
      <c r="D971" s="198"/>
      <c r="E971" s="198"/>
      <c r="F971" s="198"/>
      <c r="G971" s="198"/>
      <c r="H971" s="198"/>
      <c r="I971" s="198"/>
      <c r="J971" s="198"/>
      <c r="K971" s="198"/>
      <c r="L971" s="198"/>
    </row>
    <row r="972" spans="1:12" ht="12.75">
      <c r="A972" s="209"/>
      <c r="B972" s="209"/>
      <c r="C972" s="209"/>
      <c r="D972" s="198"/>
      <c r="E972" s="198"/>
      <c r="F972" s="198"/>
      <c r="G972" s="198"/>
      <c r="H972" s="198"/>
      <c r="I972" s="198"/>
      <c r="J972" s="198"/>
      <c r="K972" s="198"/>
      <c r="L972" s="198"/>
    </row>
    <row r="973" spans="1:12" ht="12.75">
      <c r="A973" s="209"/>
      <c r="B973" s="209"/>
      <c r="C973" s="209"/>
      <c r="D973" s="198"/>
      <c r="E973" s="198"/>
      <c r="F973" s="198"/>
      <c r="G973" s="198"/>
      <c r="H973" s="198"/>
      <c r="I973" s="198"/>
      <c r="J973" s="198"/>
      <c r="K973" s="198"/>
      <c r="L973" s="198"/>
    </row>
    <row r="974" spans="1:12" ht="12.75">
      <c r="A974" s="209"/>
      <c r="B974" s="209"/>
      <c r="C974" s="209"/>
      <c r="D974" s="198"/>
      <c r="E974" s="198"/>
      <c r="F974" s="198"/>
      <c r="G974" s="198"/>
      <c r="H974" s="198"/>
      <c r="I974" s="198"/>
      <c r="J974" s="198"/>
      <c r="K974" s="198"/>
      <c r="L974" s="198"/>
    </row>
    <row r="975" spans="1:12" ht="12.75">
      <c r="A975" s="209"/>
      <c r="B975" s="209"/>
      <c r="C975" s="209"/>
      <c r="D975" s="198"/>
      <c r="E975" s="198"/>
      <c r="F975" s="198"/>
      <c r="G975" s="198"/>
      <c r="H975" s="198"/>
      <c r="I975" s="198"/>
      <c r="J975" s="198"/>
      <c r="K975" s="198"/>
      <c r="L975" s="198"/>
    </row>
    <row r="976" spans="1:12" ht="12.75">
      <c r="A976" s="209"/>
      <c r="B976" s="209"/>
      <c r="C976" s="209"/>
      <c r="D976" s="198"/>
      <c r="E976" s="198"/>
      <c r="F976" s="198"/>
      <c r="G976" s="198"/>
      <c r="H976" s="198"/>
      <c r="I976" s="198"/>
      <c r="J976" s="198"/>
      <c r="K976" s="198"/>
      <c r="L976" s="198"/>
    </row>
    <row r="977" spans="1:12" ht="12.75">
      <c r="A977" s="209"/>
      <c r="B977" s="209"/>
      <c r="C977" s="209"/>
      <c r="D977" s="198"/>
      <c r="E977" s="198"/>
      <c r="F977" s="198"/>
      <c r="G977" s="198"/>
      <c r="H977" s="198"/>
      <c r="I977" s="198"/>
      <c r="J977" s="198"/>
      <c r="K977" s="198"/>
      <c r="L977" s="198"/>
    </row>
    <row r="978" spans="1:12" ht="12.75">
      <c r="A978" s="209"/>
      <c r="B978" s="209"/>
      <c r="C978" s="209"/>
      <c r="D978" s="198"/>
      <c r="E978" s="198"/>
      <c r="F978" s="198"/>
      <c r="G978" s="198"/>
      <c r="H978" s="198"/>
      <c r="I978" s="198"/>
      <c r="J978" s="198"/>
      <c r="K978" s="198"/>
      <c r="L978" s="198"/>
    </row>
    <row r="979" spans="1:12" ht="12.75">
      <c r="A979" s="209"/>
      <c r="B979" s="209"/>
      <c r="C979" s="209"/>
      <c r="D979" s="198"/>
      <c r="E979" s="198"/>
      <c r="F979" s="198"/>
      <c r="G979" s="198"/>
      <c r="H979" s="198"/>
      <c r="I979" s="198"/>
      <c r="J979" s="198"/>
      <c r="K979" s="198"/>
      <c r="L979" s="198"/>
    </row>
    <row r="980" spans="1:12" ht="12.75">
      <c r="A980" s="209"/>
      <c r="B980" s="209"/>
      <c r="C980" s="209"/>
      <c r="D980" s="198"/>
      <c r="E980" s="198"/>
      <c r="F980" s="198"/>
      <c r="G980" s="198"/>
      <c r="H980" s="198"/>
      <c r="I980" s="198"/>
      <c r="J980" s="198"/>
      <c r="K980" s="198"/>
      <c r="L980" s="198"/>
    </row>
    <row r="981" spans="1:12" ht="12.75">
      <c r="A981" s="209"/>
      <c r="B981" s="209"/>
      <c r="C981" s="209"/>
      <c r="D981" s="198"/>
      <c r="E981" s="198"/>
      <c r="F981" s="198"/>
      <c r="G981" s="198"/>
      <c r="H981" s="198"/>
      <c r="I981" s="198"/>
      <c r="J981" s="198"/>
      <c r="K981" s="198"/>
      <c r="L981" s="198"/>
    </row>
    <row r="982" spans="1:12" ht="12.75">
      <c r="A982" s="209"/>
      <c r="B982" s="209"/>
      <c r="C982" s="209"/>
      <c r="D982" s="198"/>
      <c r="E982" s="198"/>
      <c r="F982" s="198"/>
      <c r="G982" s="198"/>
      <c r="H982" s="198"/>
      <c r="I982" s="198"/>
      <c r="J982" s="198"/>
      <c r="K982" s="198"/>
      <c r="L982" s="198"/>
    </row>
    <row r="983" spans="1:12" ht="12.75">
      <c r="A983" s="209"/>
      <c r="B983" s="209"/>
      <c r="C983" s="209"/>
      <c r="D983" s="198"/>
      <c r="E983" s="198"/>
      <c r="F983" s="198"/>
      <c r="G983" s="198"/>
      <c r="H983" s="198"/>
      <c r="I983" s="198"/>
      <c r="J983" s="198"/>
      <c r="K983" s="198"/>
      <c r="L983" s="198"/>
    </row>
    <row r="984" spans="1:12" ht="12.75">
      <c r="A984" s="209"/>
      <c r="B984" s="209"/>
      <c r="C984" s="209"/>
      <c r="D984" s="198"/>
      <c r="E984" s="198"/>
      <c r="F984" s="198"/>
      <c r="G984" s="198"/>
      <c r="H984" s="198"/>
      <c r="I984" s="198"/>
      <c r="J984" s="198"/>
      <c r="K984" s="198"/>
      <c r="L984" s="198"/>
    </row>
    <row r="985" spans="1:12" ht="12.75">
      <c r="A985" s="209"/>
      <c r="B985" s="209"/>
      <c r="C985" s="209"/>
      <c r="D985" s="198"/>
      <c r="E985" s="198"/>
      <c r="F985" s="198"/>
      <c r="G985" s="198"/>
      <c r="H985" s="198"/>
      <c r="I985" s="198"/>
      <c r="J985" s="198"/>
      <c r="K985" s="198"/>
      <c r="L985" s="198"/>
    </row>
    <row r="986" spans="1:12" ht="12.75">
      <c r="A986" s="209"/>
      <c r="B986" s="209"/>
      <c r="C986" s="209"/>
      <c r="D986" s="198"/>
      <c r="E986" s="198"/>
      <c r="F986" s="198"/>
      <c r="G986" s="198"/>
      <c r="H986" s="198"/>
      <c r="I986" s="198"/>
      <c r="J986" s="198"/>
      <c r="K986" s="198"/>
      <c r="L986" s="198"/>
    </row>
    <row r="987" spans="1:12" ht="12.75">
      <c r="A987" s="209"/>
      <c r="B987" s="209"/>
      <c r="C987" s="209"/>
      <c r="D987" s="198"/>
      <c r="E987" s="198"/>
      <c r="F987" s="198"/>
      <c r="G987" s="198"/>
      <c r="H987" s="198"/>
      <c r="I987" s="198"/>
      <c r="J987" s="198"/>
      <c r="K987" s="198"/>
      <c r="L987" s="198"/>
    </row>
    <row r="988" spans="1:12" ht="12.75">
      <c r="A988" s="209"/>
      <c r="B988" s="209"/>
      <c r="C988" s="209"/>
      <c r="D988" s="198"/>
      <c r="E988" s="198"/>
      <c r="F988" s="198"/>
      <c r="G988" s="198"/>
      <c r="H988" s="198"/>
      <c r="I988" s="198"/>
      <c r="J988" s="198"/>
      <c r="K988" s="198"/>
      <c r="L988" s="198"/>
    </row>
    <row r="989" spans="1:12" ht="12.75">
      <c r="A989" s="209"/>
      <c r="B989" s="209"/>
      <c r="C989" s="209"/>
      <c r="D989" s="198"/>
      <c r="E989" s="198"/>
      <c r="F989" s="198"/>
      <c r="G989" s="198"/>
      <c r="H989" s="198"/>
      <c r="I989" s="198"/>
      <c r="J989" s="198"/>
      <c r="K989" s="198"/>
      <c r="L989" s="198"/>
    </row>
    <row r="990" spans="1:12" ht="12.75">
      <c r="A990" s="209"/>
      <c r="B990" s="209"/>
      <c r="C990" s="209"/>
      <c r="D990" s="198"/>
      <c r="E990" s="198"/>
      <c r="F990" s="198"/>
      <c r="G990" s="198"/>
      <c r="H990" s="198"/>
      <c r="I990" s="198"/>
      <c r="J990" s="198"/>
      <c r="K990" s="198"/>
      <c r="L990" s="198"/>
    </row>
    <row r="991" spans="1:12" ht="12.75">
      <c r="A991" s="209"/>
      <c r="B991" s="209"/>
      <c r="C991" s="209"/>
      <c r="D991" s="198"/>
      <c r="E991" s="198"/>
      <c r="F991" s="198"/>
      <c r="G991" s="198"/>
      <c r="H991" s="198"/>
      <c r="I991" s="198"/>
      <c r="J991" s="198"/>
      <c r="K991" s="198"/>
      <c r="L991" s="198"/>
    </row>
    <row r="992" spans="1:12" ht="12.75">
      <c r="A992" s="209"/>
      <c r="B992" s="209"/>
      <c r="C992" s="209"/>
      <c r="D992" s="198"/>
      <c r="E992" s="198"/>
      <c r="F992" s="198"/>
      <c r="G992" s="198"/>
      <c r="H992" s="198"/>
      <c r="I992" s="198"/>
      <c r="J992" s="198"/>
      <c r="K992" s="198"/>
      <c r="L992" s="198"/>
    </row>
    <row r="993" spans="1:12" ht="12.75">
      <c r="A993" s="209"/>
      <c r="B993" s="209"/>
      <c r="C993" s="209"/>
      <c r="D993" s="198"/>
      <c r="E993" s="198"/>
      <c r="F993" s="198"/>
      <c r="G993" s="198"/>
      <c r="H993" s="198"/>
      <c r="I993" s="198"/>
      <c r="J993" s="198"/>
      <c r="K993" s="198"/>
      <c r="L993" s="198"/>
    </row>
    <row r="994" spans="1:12" ht="12.75">
      <c r="A994" s="209"/>
      <c r="B994" s="209"/>
      <c r="C994" s="209"/>
      <c r="D994" s="198"/>
      <c r="E994" s="198"/>
      <c r="F994" s="198"/>
      <c r="G994" s="198"/>
      <c r="H994" s="198"/>
      <c r="I994" s="198"/>
      <c r="J994" s="198"/>
      <c r="K994" s="198"/>
      <c r="L994" s="198"/>
    </row>
    <row r="995" spans="1:12" ht="12.75">
      <c r="A995" s="209"/>
      <c r="B995" s="209"/>
      <c r="C995" s="209"/>
      <c r="D995" s="198"/>
      <c r="E995" s="198"/>
      <c r="F995" s="198"/>
      <c r="G995" s="198"/>
      <c r="H995" s="198"/>
      <c r="I995" s="198"/>
      <c r="J995" s="198"/>
      <c r="K995" s="198"/>
      <c r="L995" s="198"/>
    </row>
    <row r="996" spans="1:12" ht="12.75">
      <c r="A996" s="209"/>
      <c r="B996" s="209"/>
      <c r="C996" s="209"/>
      <c r="D996" s="198"/>
      <c r="E996" s="198"/>
      <c r="F996" s="198"/>
      <c r="G996" s="198"/>
      <c r="H996" s="198"/>
      <c r="I996" s="198"/>
      <c r="J996" s="198"/>
      <c r="K996" s="198"/>
      <c r="L996" s="198"/>
    </row>
    <row r="997" spans="1:12" ht="12.75">
      <c r="A997" s="209"/>
      <c r="B997" s="209"/>
      <c r="C997" s="209"/>
      <c r="D997" s="198"/>
      <c r="E997" s="198"/>
      <c r="F997" s="198"/>
      <c r="G997" s="198"/>
      <c r="H997" s="198"/>
      <c r="I997" s="198"/>
      <c r="J997" s="198"/>
      <c r="K997" s="198"/>
      <c r="L997" s="198"/>
    </row>
    <row r="998" spans="1:12" ht="12.75">
      <c r="A998" s="209"/>
      <c r="B998" s="209"/>
      <c r="C998" s="209"/>
      <c r="D998" s="198"/>
      <c r="E998" s="198"/>
      <c r="F998" s="198"/>
      <c r="G998" s="198"/>
      <c r="H998" s="198"/>
      <c r="I998" s="198"/>
      <c r="J998" s="198"/>
      <c r="K998" s="198"/>
      <c r="L998" s="198"/>
    </row>
    <row r="999" spans="1:12" ht="12.75">
      <c r="A999" s="209"/>
      <c r="B999" s="209"/>
      <c r="C999" s="209"/>
      <c r="D999" s="198"/>
      <c r="E999" s="198"/>
      <c r="F999" s="198"/>
      <c r="G999" s="198"/>
      <c r="H999" s="198"/>
      <c r="I999" s="198"/>
      <c r="J999" s="198"/>
      <c r="K999" s="198"/>
      <c r="L999" s="198"/>
    </row>
    <row r="1000" spans="1:12" ht="12.75">
      <c r="A1000" s="209"/>
      <c r="B1000" s="209"/>
      <c r="C1000" s="209"/>
      <c r="D1000" s="198"/>
      <c r="E1000" s="198"/>
      <c r="F1000" s="198"/>
      <c r="G1000" s="198"/>
      <c r="H1000" s="198"/>
      <c r="I1000" s="198"/>
      <c r="J1000" s="198"/>
      <c r="K1000" s="198"/>
      <c r="L1000" s="198"/>
    </row>
    <row r="1001" spans="1:12" ht="12.75">
      <c r="A1001" s="209"/>
      <c r="B1001" s="209"/>
      <c r="C1001" s="209"/>
      <c r="D1001" s="198"/>
      <c r="E1001" s="198"/>
      <c r="F1001" s="198"/>
      <c r="G1001" s="198"/>
      <c r="H1001" s="198"/>
      <c r="I1001" s="198"/>
      <c r="J1001" s="198"/>
      <c r="K1001" s="198"/>
      <c r="L1001" s="198"/>
    </row>
    <row r="1002" spans="1:12" ht="12.75">
      <c r="A1002" s="209"/>
      <c r="B1002" s="209"/>
      <c r="C1002" s="209"/>
      <c r="D1002" s="198"/>
      <c r="E1002" s="198"/>
      <c r="F1002" s="198"/>
      <c r="G1002" s="198"/>
      <c r="H1002" s="198"/>
      <c r="I1002" s="198"/>
      <c r="J1002" s="198"/>
      <c r="K1002" s="198"/>
      <c r="L1002" s="198"/>
    </row>
    <row r="1003" spans="1:12" ht="12.75">
      <c r="A1003" s="209"/>
      <c r="B1003" s="209"/>
      <c r="C1003" s="209"/>
      <c r="D1003" s="198"/>
      <c r="E1003" s="198"/>
      <c r="F1003" s="198"/>
      <c r="G1003" s="198"/>
      <c r="H1003" s="198"/>
      <c r="I1003" s="198"/>
      <c r="J1003" s="198"/>
      <c r="K1003" s="198"/>
      <c r="L1003" s="198"/>
    </row>
    <row r="1004" spans="1:12" ht="12.75">
      <c r="A1004" s="209"/>
      <c r="B1004" s="209"/>
      <c r="C1004" s="209"/>
      <c r="D1004" s="198"/>
      <c r="E1004" s="198"/>
      <c r="F1004" s="198"/>
      <c r="G1004" s="198"/>
      <c r="H1004" s="198"/>
      <c r="I1004" s="198"/>
      <c r="J1004" s="198"/>
      <c r="K1004" s="198"/>
      <c r="L1004" s="198"/>
    </row>
    <row r="1005" spans="1:12" ht="12.75">
      <c r="A1005" s="209"/>
      <c r="B1005" s="209"/>
      <c r="C1005" s="209"/>
      <c r="D1005" s="198"/>
      <c r="E1005" s="198"/>
      <c r="F1005" s="198"/>
      <c r="G1005" s="198"/>
      <c r="H1005" s="198"/>
      <c r="I1005" s="198"/>
      <c r="J1005" s="198"/>
      <c r="K1005" s="198"/>
      <c r="L1005" s="198"/>
    </row>
    <row r="1006" spans="1:12" ht="12.75">
      <c r="A1006" s="209"/>
      <c r="B1006" s="209"/>
      <c r="C1006" s="209"/>
      <c r="D1006" s="198"/>
      <c r="E1006" s="198"/>
      <c r="F1006" s="198"/>
      <c r="G1006" s="198"/>
      <c r="H1006" s="198"/>
      <c r="I1006" s="198"/>
      <c r="J1006" s="198"/>
      <c r="K1006" s="198"/>
      <c r="L1006" s="198"/>
    </row>
    <row r="1007" spans="1:12" ht="12.75">
      <c r="A1007" s="209"/>
      <c r="B1007" s="209"/>
      <c r="C1007" s="209"/>
      <c r="D1007" s="198"/>
      <c r="E1007" s="198"/>
      <c r="F1007" s="198"/>
      <c r="G1007" s="198"/>
      <c r="H1007" s="198"/>
      <c r="I1007" s="198"/>
      <c r="J1007" s="198"/>
      <c r="K1007" s="198"/>
      <c r="L1007" s="198"/>
    </row>
    <row r="1008" spans="1:12" ht="12.75">
      <c r="A1008" s="209"/>
      <c r="B1008" s="209"/>
      <c r="C1008" s="209"/>
      <c r="D1008" s="198"/>
      <c r="E1008" s="198"/>
      <c r="F1008" s="198"/>
      <c r="G1008" s="198"/>
      <c r="H1008" s="198"/>
      <c r="I1008" s="198"/>
      <c r="J1008" s="198"/>
      <c r="K1008" s="198"/>
      <c r="L1008" s="198"/>
    </row>
    <row r="1009" spans="1:12" ht="12.75">
      <c r="A1009" s="209"/>
      <c r="B1009" s="209"/>
      <c r="C1009" s="209"/>
      <c r="D1009" s="198"/>
      <c r="E1009" s="198"/>
      <c r="F1009" s="198"/>
      <c r="G1009" s="198"/>
      <c r="H1009" s="198"/>
      <c r="I1009" s="198"/>
      <c r="J1009" s="198"/>
      <c r="K1009" s="198"/>
      <c r="L1009" s="198"/>
    </row>
    <row r="1010" spans="1:12" ht="12.75">
      <c r="A1010" s="209"/>
      <c r="B1010" s="209"/>
      <c r="C1010" s="209"/>
      <c r="D1010" s="198"/>
      <c r="E1010" s="198"/>
      <c r="F1010" s="198"/>
      <c r="G1010" s="198"/>
      <c r="H1010" s="198"/>
      <c r="I1010" s="198"/>
      <c r="J1010" s="198"/>
      <c r="K1010" s="198"/>
      <c r="L1010" s="198"/>
    </row>
    <row r="1011" spans="1:12" ht="12.75">
      <c r="A1011" s="209"/>
      <c r="B1011" s="209"/>
      <c r="C1011" s="209"/>
      <c r="D1011" s="198"/>
      <c r="E1011" s="198"/>
      <c r="F1011" s="198"/>
      <c r="G1011" s="198"/>
      <c r="H1011" s="198"/>
      <c r="I1011" s="198"/>
      <c r="J1011" s="198"/>
      <c r="K1011" s="198"/>
      <c r="L1011" s="198"/>
    </row>
    <row r="1012" spans="1:12" ht="12.75">
      <c r="A1012" s="209"/>
      <c r="B1012" s="209"/>
      <c r="C1012" s="209"/>
      <c r="D1012" s="198"/>
      <c r="E1012" s="198"/>
      <c r="F1012" s="198"/>
      <c r="G1012" s="198"/>
      <c r="H1012" s="198"/>
      <c r="I1012" s="198"/>
      <c r="J1012" s="198"/>
      <c r="K1012" s="198"/>
      <c r="L1012" s="198"/>
    </row>
    <row r="1013" spans="1:12" ht="12.75">
      <c r="A1013" s="209"/>
      <c r="B1013" s="209"/>
      <c r="C1013" s="209"/>
      <c r="D1013" s="198"/>
      <c r="E1013" s="198"/>
      <c r="F1013" s="198"/>
      <c r="G1013" s="198"/>
      <c r="H1013" s="198"/>
      <c r="I1013" s="198"/>
      <c r="J1013" s="198"/>
      <c r="K1013" s="198"/>
      <c r="L1013" s="198"/>
    </row>
    <row r="1014" spans="1:12" ht="12.75">
      <c r="A1014" s="209"/>
      <c r="B1014" s="209"/>
      <c r="C1014" s="209"/>
      <c r="D1014" s="198"/>
      <c r="E1014" s="198"/>
      <c r="F1014" s="198"/>
      <c r="G1014" s="198"/>
      <c r="H1014" s="198"/>
      <c r="I1014" s="198"/>
      <c r="J1014" s="198"/>
      <c r="K1014" s="198"/>
      <c r="L1014" s="198"/>
    </row>
    <row r="1015" spans="1:12" ht="12.75">
      <c r="A1015" s="209"/>
      <c r="B1015" s="209"/>
      <c r="C1015" s="209"/>
      <c r="D1015" s="198"/>
      <c r="E1015" s="198"/>
      <c r="F1015" s="198"/>
      <c r="G1015" s="198"/>
      <c r="H1015" s="198"/>
      <c r="I1015" s="198"/>
      <c r="J1015" s="198"/>
      <c r="K1015" s="198"/>
      <c r="L1015" s="198"/>
    </row>
    <row r="1016" spans="1:12" ht="12.75">
      <c r="A1016" s="209"/>
      <c r="B1016" s="209"/>
      <c r="C1016" s="209"/>
      <c r="D1016" s="198"/>
      <c r="E1016" s="198"/>
      <c r="F1016" s="198"/>
      <c r="G1016" s="198"/>
      <c r="H1016" s="198"/>
      <c r="I1016" s="198"/>
      <c r="J1016" s="198"/>
      <c r="K1016" s="198"/>
      <c r="L1016" s="198"/>
    </row>
    <row r="1017" spans="1:12" ht="12.75">
      <c r="A1017" s="209"/>
      <c r="B1017" s="209"/>
      <c r="C1017" s="209"/>
      <c r="D1017" s="198"/>
      <c r="E1017" s="198"/>
      <c r="F1017" s="198"/>
      <c r="G1017" s="198"/>
      <c r="H1017" s="198"/>
      <c r="I1017" s="198"/>
      <c r="J1017" s="198"/>
      <c r="K1017" s="198"/>
      <c r="L1017" s="198"/>
    </row>
    <row r="1018" spans="1:12" ht="12.75">
      <c r="A1018" s="209"/>
      <c r="B1018" s="209"/>
      <c r="C1018" s="209"/>
      <c r="D1018" s="198"/>
      <c r="E1018" s="198"/>
      <c r="F1018" s="198"/>
      <c r="G1018" s="198"/>
      <c r="H1018" s="198"/>
      <c r="I1018" s="198"/>
      <c r="J1018" s="198"/>
      <c r="K1018" s="198"/>
      <c r="L1018" s="198"/>
    </row>
    <row r="1019" spans="1:12" ht="12.75">
      <c r="A1019" s="209"/>
      <c r="B1019" s="209"/>
      <c r="C1019" s="209"/>
      <c r="D1019" s="198"/>
      <c r="E1019" s="198"/>
      <c r="F1019" s="198"/>
      <c r="G1019" s="198"/>
      <c r="H1019" s="198"/>
      <c r="I1019" s="198"/>
      <c r="J1019" s="198"/>
      <c r="K1019" s="198"/>
      <c r="L1019" s="198"/>
    </row>
    <row r="1020" spans="1:12" ht="12.75">
      <c r="A1020" s="209"/>
      <c r="B1020" s="209"/>
      <c r="C1020" s="209"/>
      <c r="D1020" s="198"/>
      <c r="E1020" s="198"/>
      <c r="F1020" s="198"/>
      <c r="G1020" s="198"/>
      <c r="H1020" s="198"/>
      <c r="I1020" s="198"/>
      <c r="J1020" s="198"/>
      <c r="K1020" s="198"/>
      <c r="L1020" s="198"/>
    </row>
    <row r="1021" spans="1:12" ht="12.75">
      <c r="A1021" s="209"/>
      <c r="B1021" s="209"/>
      <c r="C1021" s="209"/>
      <c r="D1021" s="198"/>
      <c r="E1021" s="198"/>
      <c r="F1021" s="198"/>
      <c r="G1021" s="198"/>
      <c r="H1021" s="198"/>
      <c r="I1021" s="198"/>
      <c r="J1021" s="198"/>
      <c r="K1021" s="198"/>
      <c r="L1021" s="198"/>
    </row>
    <row r="1022" spans="1:12" ht="12.75">
      <c r="A1022" s="209"/>
      <c r="B1022" s="209"/>
      <c r="C1022" s="209"/>
      <c r="D1022" s="198"/>
      <c r="E1022" s="198"/>
      <c r="F1022" s="198"/>
      <c r="G1022" s="198"/>
      <c r="H1022" s="198"/>
      <c r="I1022" s="198"/>
      <c r="J1022" s="198"/>
      <c r="K1022" s="198"/>
      <c r="L1022" s="198"/>
    </row>
    <row r="1023" spans="1:12" ht="12.75">
      <c r="A1023" s="209"/>
      <c r="B1023" s="209"/>
      <c r="C1023" s="209"/>
      <c r="D1023" s="198"/>
      <c r="E1023" s="198"/>
      <c r="F1023" s="198"/>
      <c r="G1023" s="198"/>
      <c r="H1023" s="198"/>
      <c r="I1023" s="198"/>
      <c r="J1023" s="198"/>
      <c r="K1023" s="198"/>
      <c r="L1023" s="198"/>
    </row>
    <row r="1024" spans="1:12" ht="12.75">
      <c r="A1024" s="209"/>
      <c r="B1024" s="209"/>
      <c r="C1024" s="209"/>
      <c r="D1024" s="198"/>
      <c r="E1024" s="198"/>
      <c r="F1024" s="198"/>
      <c r="G1024" s="198"/>
      <c r="H1024" s="198"/>
      <c r="I1024" s="198"/>
      <c r="J1024" s="198"/>
      <c r="K1024" s="198"/>
      <c r="L1024" s="198"/>
    </row>
    <row r="1025" spans="1:12" ht="12.75">
      <c r="A1025" s="209"/>
      <c r="B1025" s="209"/>
      <c r="C1025" s="209"/>
      <c r="D1025" s="198"/>
      <c r="E1025" s="198"/>
      <c r="F1025" s="198"/>
      <c r="G1025" s="198"/>
      <c r="H1025" s="198"/>
      <c r="I1025" s="198"/>
      <c r="J1025" s="198"/>
      <c r="K1025" s="198"/>
      <c r="L1025" s="198"/>
    </row>
    <row r="1026" spans="1:12" ht="12.75">
      <c r="A1026" s="209"/>
      <c r="B1026" s="209"/>
      <c r="C1026" s="209"/>
      <c r="D1026" s="198"/>
      <c r="E1026" s="198"/>
      <c r="F1026" s="198"/>
      <c r="G1026" s="198"/>
      <c r="H1026" s="198"/>
      <c r="I1026" s="198"/>
      <c r="J1026" s="198"/>
      <c r="K1026" s="198"/>
      <c r="L1026" s="198"/>
    </row>
    <row r="1027" spans="1:12" ht="12.75">
      <c r="A1027" s="209"/>
      <c r="B1027" s="209"/>
      <c r="C1027" s="209"/>
      <c r="D1027" s="198"/>
      <c r="E1027" s="198"/>
      <c r="F1027" s="198"/>
      <c r="G1027" s="198"/>
      <c r="H1027" s="198"/>
      <c r="I1027" s="198"/>
      <c r="J1027" s="198"/>
      <c r="K1027" s="198"/>
      <c r="L1027" s="198"/>
    </row>
    <row r="1028" spans="1:12" ht="12.75">
      <c r="A1028" s="209"/>
      <c r="B1028" s="209"/>
      <c r="C1028" s="209"/>
      <c r="D1028" s="198"/>
      <c r="E1028" s="198"/>
      <c r="F1028" s="198"/>
      <c r="G1028" s="198"/>
      <c r="H1028" s="198"/>
      <c r="I1028" s="198"/>
      <c r="J1028" s="198"/>
      <c r="K1028" s="198"/>
      <c r="L1028" s="198"/>
    </row>
    <row r="1029" spans="1:12" ht="12.75">
      <c r="A1029" s="209"/>
      <c r="B1029" s="209"/>
      <c r="C1029" s="209"/>
      <c r="D1029" s="198"/>
      <c r="E1029" s="198"/>
      <c r="F1029" s="198"/>
      <c r="G1029" s="198"/>
      <c r="H1029" s="198"/>
      <c r="I1029" s="198"/>
      <c r="J1029" s="198"/>
      <c r="K1029" s="198"/>
      <c r="L1029" s="198"/>
    </row>
    <row r="1030" spans="1:12" ht="12.75">
      <c r="A1030" s="209"/>
      <c r="B1030" s="209"/>
      <c r="C1030" s="209"/>
      <c r="D1030" s="198"/>
      <c r="E1030" s="198"/>
      <c r="F1030" s="198"/>
      <c r="G1030" s="198"/>
      <c r="H1030" s="198"/>
      <c r="I1030" s="198"/>
      <c r="J1030" s="198"/>
      <c r="K1030" s="198"/>
      <c r="L1030" s="198"/>
    </row>
    <row r="1031" spans="1:12" ht="12.75">
      <c r="A1031" s="209"/>
      <c r="B1031" s="209"/>
      <c r="C1031" s="209"/>
      <c r="D1031" s="198"/>
      <c r="E1031" s="198"/>
      <c r="F1031" s="198"/>
      <c r="G1031" s="198"/>
      <c r="H1031" s="198"/>
      <c r="I1031" s="198"/>
      <c r="J1031" s="198"/>
      <c r="K1031" s="198"/>
      <c r="L1031" s="198"/>
    </row>
    <row r="1032" spans="1:12" ht="12.75">
      <c r="A1032" s="209"/>
      <c r="B1032" s="209"/>
      <c r="C1032" s="209"/>
      <c r="D1032" s="198"/>
      <c r="E1032" s="198"/>
      <c r="F1032" s="198"/>
      <c r="G1032" s="198"/>
      <c r="H1032" s="198"/>
      <c r="I1032" s="198"/>
      <c r="J1032" s="198"/>
      <c r="K1032" s="198"/>
      <c r="L1032" s="198"/>
    </row>
    <row r="1033" spans="1:12" ht="12.75">
      <c r="A1033" s="209"/>
      <c r="B1033" s="209"/>
      <c r="C1033" s="209"/>
      <c r="D1033" s="198"/>
      <c r="E1033" s="198"/>
      <c r="F1033" s="198"/>
      <c r="G1033" s="198"/>
      <c r="H1033" s="198"/>
      <c r="I1033" s="198"/>
      <c r="J1033" s="198"/>
      <c r="K1033" s="198"/>
      <c r="L1033" s="198"/>
    </row>
    <row r="1034" spans="1:12" ht="12.75">
      <c r="A1034" s="209"/>
      <c r="B1034" s="209"/>
      <c r="C1034" s="209"/>
      <c r="D1034" s="198"/>
      <c r="E1034" s="198"/>
      <c r="F1034" s="198"/>
      <c r="G1034" s="198"/>
      <c r="H1034" s="198"/>
      <c r="I1034" s="198"/>
      <c r="J1034" s="198"/>
      <c r="K1034" s="198"/>
      <c r="L1034" s="198"/>
    </row>
    <row r="1035" spans="1:12" ht="12.75">
      <c r="A1035" s="209"/>
      <c r="B1035" s="209"/>
      <c r="C1035" s="209"/>
      <c r="D1035" s="198"/>
      <c r="E1035" s="198"/>
      <c r="F1035" s="198"/>
      <c r="G1035" s="198"/>
      <c r="H1035" s="198"/>
      <c r="I1035" s="198"/>
      <c r="J1035" s="198"/>
      <c r="K1035" s="198"/>
      <c r="L1035" s="198"/>
    </row>
    <row r="1036" spans="1:12" ht="12.75">
      <c r="A1036" s="209"/>
      <c r="B1036" s="209"/>
      <c r="C1036" s="209"/>
      <c r="D1036" s="198"/>
      <c r="E1036" s="198"/>
      <c r="F1036" s="198"/>
      <c r="G1036" s="198"/>
      <c r="H1036" s="198"/>
      <c r="I1036" s="198"/>
      <c r="J1036" s="198"/>
      <c r="K1036" s="198"/>
      <c r="L1036" s="198"/>
    </row>
    <row r="1037" spans="1:12" ht="12.75">
      <c r="A1037" s="209"/>
      <c r="B1037" s="209"/>
      <c r="C1037" s="209"/>
      <c r="D1037" s="198"/>
      <c r="E1037" s="198"/>
      <c r="F1037" s="198"/>
      <c r="G1037" s="198"/>
      <c r="H1037" s="198"/>
      <c r="I1037" s="198"/>
      <c r="J1037" s="198"/>
      <c r="K1037" s="198"/>
      <c r="L1037" s="198"/>
    </row>
    <row r="1038" spans="1:12" ht="12.75">
      <c r="A1038" s="209"/>
      <c r="B1038" s="209"/>
      <c r="C1038" s="209"/>
      <c r="D1038" s="198"/>
      <c r="E1038" s="198"/>
      <c r="F1038" s="198"/>
      <c r="G1038" s="198"/>
      <c r="H1038" s="198"/>
      <c r="I1038" s="198"/>
      <c r="J1038" s="198"/>
      <c r="K1038" s="198"/>
      <c r="L1038" s="198"/>
    </row>
    <row r="1039" spans="1:12" ht="12.75">
      <c r="A1039" s="209"/>
      <c r="B1039" s="209"/>
      <c r="C1039" s="209"/>
      <c r="D1039" s="198"/>
      <c r="E1039" s="198"/>
      <c r="F1039" s="198"/>
      <c r="G1039" s="198"/>
      <c r="H1039" s="198"/>
      <c r="I1039" s="198"/>
      <c r="J1039" s="198"/>
      <c r="K1039" s="198"/>
      <c r="L1039" s="198"/>
    </row>
    <row r="1040" spans="1:12" ht="12.75">
      <c r="A1040" s="209"/>
      <c r="B1040" s="209"/>
      <c r="C1040" s="209"/>
      <c r="D1040" s="198"/>
      <c r="E1040" s="198"/>
      <c r="F1040" s="198"/>
      <c r="G1040" s="198"/>
      <c r="H1040" s="198"/>
      <c r="I1040" s="198"/>
      <c r="J1040" s="198"/>
      <c r="K1040" s="198"/>
      <c r="L1040" s="198"/>
    </row>
    <row r="1041" spans="1:12" ht="12.75">
      <c r="A1041" s="209"/>
      <c r="B1041" s="209"/>
      <c r="C1041" s="209"/>
      <c r="D1041" s="198"/>
      <c r="E1041" s="198"/>
      <c r="F1041" s="198"/>
      <c r="G1041" s="198"/>
      <c r="H1041" s="198"/>
      <c r="I1041" s="198"/>
      <c r="J1041" s="198"/>
      <c r="K1041" s="198"/>
      <c r="L1041" s="198"/>
    </row>
    <row r="1042" spans="1:12" ht="12.75">
      <c r="A1042" s="209"/>
      <c r="B1042" s="209"/>
      <c r="C1042" s="209"/>
      <c r="D1042" s="198"/>
      <c r="E1042" s="198"/>
      <c r="F1042" s="198"/>
      <c r="G1042" s="198"/>
      <c r="H1042" s="198"/>
      <c r="I1042" s="198"/>
      <c r="J1042" s="198"/>
      <c r="K1042" s="198"/>
      <c r="L1042" s="198"/>
    </row>
    <row r="1043" spans="1:12" ht="12.75">
      <c r="A1043" s="209"/>
      <c r="B1043" s="209"/>
      <c r="C1043" s="209"/>
      <c r="D1043" s="198"/>
      <c r="E1043" s="198"/>
      <c r="F1043" s="198"/>
      <c r="G1043" s="198"/>
      <c r="H1043" s="198"/>
      <c r="I1043" s="198"/>
      <c r="J1043" s="198"/>
      <c r="K1043" s="198"/>
      <c r="L1043" s="198"/>
    </row>
    <row r="1044" spans="1:12" ht="12.75">
      <c r="A1044" s="209"/>
      <c r="B1044" s="209"/>
      <c r="C1044" s="209"/>
      <c r="D1044" s="198"/>
      <c r="E1044" s="198"/>
      <c r="F1044" s="198"/>
      <c r="G1044" s="198"/>
      <c r="H1044" s="198"/>
      <c r="I1044" s="198"/>
      <c r="J1044" s="198"/>
      <c r="K1044" s="198"/>
      <c r="L1044" s="198"/>
    </row>
    <row r="1045" spans="1:12" ht="12.75">
      <c r="A1045" s="209"/>
      <c r="B1045" s="209"/>
      <c r="C1045" s="209"/>
      <c r="D1045" s="198"/>
      <c r="E1045" s="198"/>
      <c r="F1045" s="198"/>
      <c r="G1045" s="198"/>
      <c r="H1045" s="198"/>
      <c r="I1045" s="198"/>
      <c r="J1045" s="198"/>
      <c r="K1045" s="198"/>
      <c r="L1045" s="198"/>
    </row>
    <row r="1046" spans="1:12" ht="12.75">
      <c r="A1046" s="209"/>
      <c r="B1046" s="209"/>
      <c r="C1046" s="209"/>
      <c r="D1046" s="198"/>
      <c r="E1046" s="198"/>
      <c r="F1046" s="198"/>
      <c r="G1046" s="198"/>
      <c r="H1046" s="198"/>
      <c r="I1046" s="198"/>
      <c r="J1046" s="198"/>
      <c r="K1046" s="198"/>
      <c r="L1046" s="198"/>
    </row>
    <row r="1047" spans="1:12" ht="12.75">
      <c r="A1047" s="209"/>
      <c r="B1047" s="209"/>
      <c r="C1047" s="209"/>
      <c r="D1047" s="198"/>
      <c r="E1047" s="198"/>
      <c r="F1047" s="198"/>
      <c r="G1047" s="198"/>
      <c r="H1047" s="198"/>
      <c r="I1047" s="198"/>
      <c r="J1047" s="198"/>
      <c r="K1047" s="198"/>
      <c r="L1047" s="198"/>
    </row>
    <row r="1048" spans="1:12" ht="12.75">
      <c r="A1048" s="209"/>
      <c r="B1048" s="209"/>
      <c r="C1048" s="209"/>
      <c r="D1048" s="198"/>
      <c r="E1048" s="198"/>
      <c r="F1048" s="198"/>
      <c r="G1048" s="198"/>
      <c r="H1048" s="198"/>
      <c r="I1048" s="198"/>
      <c r="J1048" s="198"/>
      <c r="K1048" s="198"/>
      <c r="L1048" s="198"/>
    </row>
    <row r="1049" spans="1:12" ht="12.75">
      <c r="A1049" s="209"/>
      <c r="B1049" s="209"/>
      <c r="C1049" s="209"/>
      <c r="D1049" s="198"/>
      <c r="E1049" s="198"/>
      <c r="F1049" s="198"/>
      <c r="G1049" s="198"/>
      <c r="H1049" s="198"/>
      <c r="I1049" s="198"/>
      <c r="J1049" s="198"/>
      <c r="K1049" s="198"/>
      <c r="L1049" s="198"/>
    </row>
    <row r="1050" spans="1:12" ht="12.75">
      <c r="A1050" s="209"/>
      <c r="B1050" s="209"/>
      <c r="C1050" s="209"/>
      <c r="D1050" s="198"/>
      <c r="E1050" s="198"/>
      <c r="F1050" s="198"/>
      <c r="G1050" s="198"/>
      <c r="H1050" s="198"/>
      <c r="I1050" s="198"/>
      <c r="J1050" s="198"/>
      <c r="K1050" s="198"/>
      <c r="L1050" s="198"/>
    </row>
    <row r="1051" spans="1:12" ht="12.75">
      <c r="A1051" s="209"/>
      <c r="B1051" s="209"/>
      <c r="C1051" s="209"/>
      <c r="D1051" s="198"/>
      <c r="E1051" s="198"/>
      <c r="F1051" s="198"/>
      <c r="G1051" s="198"/>
      <c r="H1051" s="198"/>
      <c r="I1051" s="198"/>
      <c r="J1051" s="198"/>
      <c r="K1051" s="198"/>
      <c r="L1051" s="198"/>
    </row>
    <row r="1052" spans="1:12" ht="12.75">
      <c r="A1052" s="209"/>
      <c r="B1052" s="209"/>
      <c r="C1052" s="209"/>
      <c r="D1052" s="198"/>
      <c r="E1052" s="198"/>
      <c r="F1052" s="198"/>
      <c r="G1052" s="198"/>
      <c r="H1052" s="198"/>
      <c r="I1052" s="198"/>
      <c r="J1052" s="198"/>
      <c r="K1052" s="198"/>
      <c r="L1052" s="198"/>
    </row>
    <row r="1053" spans="1:12" ht="12.75">
      <c r="A1053" s="209"/>
      <c r="B1053" s="209"/>
      <c r="C1053" s="209"/>
      <c r="D1053" s="198"/>
      <c r="E1053" s="198"/>
      <c r="F1053" s="198"/>
      <c r="G1053" s="198"/>
      <c r="H1053" s="198"/>
      <c r="I1053" s="198"/>
      <c r="J1053" s="198"/>
      <c r="K1053" s="198"/>
      <c r="L1053" s="198"/>
    </row>
    <row r="1054" spans="1:12" ht="12.75">
      <c r="A1054" s="209"/>
      <c r="B1054" s="209"/>
      <c r="C1054" s="209"/>
      <c r="D1054" s="198"/>
      <c r="E1054" s="198"/>
      <c r="F1054" s="198"/>
      <c r="G1054" s="198"/>
      <c r="H1054" s="198"/>
      <c r="I1054" s="198"/>
      <c r="J1054" s="198"/>
      <c r="K1054" s="198"/>
      <c r="L1054" s="198"/>
    </row>
    <row r="1055" spans="1:12" ht="12.75">
      <c r="A1055" s="209"/>
      <c r="B1055" s="209"/>
      <c r="C1055" s="209"/>
      <c r="D1055" s="198"/>
      <c r="E1055" s="198"/>
      <c r="F1055" s="198"/>
      <c r="G1055" s="198"/>
      <c r="H1055" s="198"/>
      <c r="I1055" s="198"/>
      <c r="J1055" s="198"/>
      <c r="K1055" s="198"/>
      <c r="L1055" s="198"/>
    </row>
    <row r="1056" spans="1:12" ht="12.75">
      <c r="A1056" s="209"/>
      <c r="B1056" s="209"/>
      <c r="C1056" s="209"/>
      <c r="D1056" s="198"/>
      <c r="E1056" s="198"/>
      <c r="F1056" s="198"/>
      <c r="G1056" s="198"/>
      <c r="H1056" s="198"/>
      <c r="I1056" s="198"/>
      <c r="J1056" s="198"/>
      <c r="K1056" s="198"/>
      <c r="L1056" s="198"/>
    </row>
    <row r="1057" spans="1:12" ht="12.75">
      <c r="A1057" s="209"/>
      <c r="B1057" s="209"/>
      <c r="C1057" s="209"/>
      <c r="D1057" s="198"/>
      <c r="E1057" s="198"/>
      <c r="F1057" s="198"/>
      <c r="G1057" s="198"/>
      <c r="H1057" s="198"/>
      <c r="I1057" s="198"/>
      <c r="J1057" s="198"/>
      <c r="K1057" s="198"/>
      <c r="L1057" s="198"/>
    </row>
    <row r="1058" spans="1:12" ht="12.75">
      <c r="A1058" s="209"/>
      <c r="B1058" s="209"/>
      <c r="C1058" s="209"/>
      <c r="D1058" s="198"/>
      <c r="E1058" s="198"/>
      <c r="F1058" s="198"/>
      <c r="G1058" s="198"/>
      <c r="H1058" s="198"/>
      <c r="I1058" s="198"/>
      <c r="J1058" s="198"/>
      <c r="K1058" s="198"/>
      <c r="L1058" s="198"/>
    </row>
    <row r="1059" spans="1:12" ht="12.75">
      <c r="A1059" s="209"/>
      <c r="B1059" s="209"/>
      <c r="C1059" s="209"/>
      <c r="D1059" s="198"/>
      <c r="E1059" s="198"/>
      <c r="F1059" s="198"/>
      <c r="G1059" s="198"/>
      <c r="H1059" s="198"/>
      <c r="I1059" s="198"/>
      <c r="J1059" s="198"/>
      <c r="K1059" s="198"/>
      <c r="L1059" s="198"/>
    </row>
    <row r="1060" spans="1:12" ht="12.75">
      <c r="A1060" s="209"/>
      <c r="B1060" s="209"/>
      <c r="C1060" s="209"/>
      <c r="D1060" s="198"/>
      <c r="E1060" s="198"/>
      <c r="F1060" s="198"/>
      <c r="G1060" s="198"/>
      <c r="H1060" s="198"/>
      <c r="I1060" s="198"/>
      <c r="J1060" s="198"/>
      <c r="K1060" s="198"/>
      <c r="L1060" s="198"/>
    </row>
    <row r="1061" spans="1:12" ht="12.75">
      <c r="A1061" s="209"/>
      <c r="B1061" s="209"/>
      <c r="C1061" s="209"/>
      <c r="D1061" s="198"/>
      <c r="E1061" s="198"/>
      <c r="F1061" s="198"/>
      <c r="G1061" s="198"/>
      <c r="H1061" s="198"/>
      <c r="I1061" s="198"/>
      <c r="J1061" s="198"/>
      <c r="K1061" s="198"/>
      <c r="L1061" s="198"/>
    </row>
    <row r="1062" spans="1:12" ht="12.75">
      <c r="A1062" s="209"/>
      <c r="B1062" s="209"/>
      <c r="C1062" s="209"/>
      <c r="D1062" s="198"/>
      <c r="E1062" s="198"/>
      <c r="F1062" s="198"/>
      <c r="G1062" s="198"/>
      <c r="H1062" s="198"/>
      <c r="I1062" s="198"/>
      <c r="J1062" s="198"/>
      <c r="K1062" s="198"/>
      <c r="L1062" s="198"/>
    </row>
    <row r="1063" spans="1:12" ht="12.75">
      <c r="A1063" s="209"/>
      <c r="B1063" s="209"/>
      <c r="C1063" s="209"/>
      <c r="D1063" s="198"/>
      <c r="E1063" s="198"/>
      <c r="F1063" s="198"/>
      <c r="G1063" s="198"/>
      <c r="H1063" s="198"/>
      <c r="I1063" s="198"/>
      <c r="J1063" s="198"/>
      <c r="K1063" s="198"/>
      <c r="L1063" s="198"/>
    </row>
    <row r="1064" spans="1:12" ht="12.75">
      <c r="A1064" s="209"/>
      <c r="B1064" s="209"/>
      <c r="C1064" s="209"/>
      <c r="D1064" s="198"/>
      <c r="E1064" s="198"/>
      <c r="F1064" s="198"/>
      <c r="G1064" s="198"/>
      <c r="H1064" s="198"/>
      <c r="I1064" s="198"/>
      <c r="J1064" s="198"/>
      <c r="K1064" s="198"/>
      <c r="L1064" s="198"/>
    </row>
    <row r="1065" spans="1:12" ht="12.75">
      <c r="A1065" s="209"/>
      <c r="B1065" s="209"/>
      <c r="C1065" s="209"/>
      <c r="D1065" s="198"/>
      <c r="E1065" s="198"/>
      <c r="F1065" s="198"/>
      <c r="G1065" s="198"/>
      <c r="H1065" s="198"/>
      <c r="I1065" s="198"/>
      <c r="J1065" s="198"/>
      <c r="K1065" s="198"/>
      <c r="L1065" s="198"/>
    </row>
    <row r="1066" spans="1:12" ht="12.75">
      <c r="A1066" s="209"/>
      <c r="B1066" s="209"/>
      <c r="C1066" s="209"/>
      <c r="D1066" s="198"/>
      <c r="E1066" s="198"/>
      <c r="F1066" s="198"/>
      <c r="G1066" s="198"/>
      <c r="H1066" s="198"/>
      <c r="I1066" s="198"/>
      <c r="J1066" s="198"/>
      <c r="K1066" s="198"/>
      <c r="L1066" s="198"/>
    </row>
    <row r="1067" spans="1:12" ht="12.75">
      <c r="A1067" s="209"/>
      <c r="B1067" s="209"/>
      <c r="C1067" s="209"/>
      <c r="D1067" s="198"/>
      <c r="E1067" s="198"/>
      <c r="F1067" s="198"/>
      <c r="G1067" s="198"/>
      <c r="H1067" s="198"/>
      <c r="I1067" s="198"/>
      <c r="J1067" s="198"/>
      <c r="K1067" s="198"/>
      <c r="L1067" s="198"/>
    </row>
    <row r="1068" spans="1:12" ht="12.75">
      <c r="A1068" s="209"/>
      <c r="B1068" s="209"/>
      <c r="C1068" s="209"/>
      <c r="D1068" s="198"/>
      <c r="E1068" s="198"/>
      <c r="F1068" s="198"/>
      <c r="G1068" s="198"/>
      <c r="H1068" s="198"/>
      <c r="I1068" s="198"/>
      <c r="J1068" s="198"/>
      <c r="K1068" s="198"/>
      <c r="L1068" s="198"/>
    </row>
    <row r="1069" spans="1:12" ht="12.75">
      <c r="A1069" s="209"/>
      <c r="B1069" s="209"/>
      <c r="C1069" s="209"/>
      <c r="D1069" s="198"/>
      <c r="E1069" s="198"/>
      <c r="F1069" s="198"/>
      <c r="G1069" s="198"/>
      <c r="H1069" s="198"/>
      <c r="I1069" s="198"/>
      <c r="J1069" s="198"/>
      <c r="K1069" s="198"/>
      <c r="L1069" s="198"/>
    </row>
    <row r="1070" spans="1:12" ht="12.75">
      <c r="A1070" s="209"/>
      <c r="B1070" s="209"/>
      <c r="C1070" s="209"/>
      <c r="D1070" s="198"/>
      <c r="E1070" s="198"/>
      <c r="F1070" s="198"/>
      <c r="G1070" s="198"/>
      <c r="H1070" s="198"/>
      <c r="I1070" s="198"/>
      <c r="J1070" s="198"/>
      <c r="K1070" s="198"/>
      <c r="L1070" s="198"/>
    </row>
    <row r="1071" spans="1:12" ht="12.75">
      <c r="A1071" s="209"/>
      <c r="B1071" s="209"/>
      <c r="C1071" s="209"/>
      <c r="D1071" s="198"/>
      <c r="E1071" s="198"/>
      <c r="F1071" s="198"/>
      <c r="G1071" s="198"/>
      <c r="H1071" s="198"/>
      <c r="I1071" s="198"/>
      <c r="J1071" s="198"/>
      <c r="K1071" s="198"/>
      <c r="L1071" s="198"/>
    </row>
    <row r="1072" spans="1:12" ht="12.75">
      <c r="A1072" s="209"/>
      <c r="B1072" s="209"/>
      <c r="C1072" s="209"/>
      <c r="D1072" s="198"/>
      <c r="E1072" s="198"/>
      <c r="F1072" s="198"/>
      <c r="G1072" s="198"/>
      <c r="H1072" s="198"/>
      <c r="I1072" s="198"/>
      <c r="J1072" s="198"/>
      <c r="K1072" s="198"/>
      <c r="L1072" s="198"/>
    </row>
    <row r="1073" spans="1:12" ht="12.75">
      <c r="A1073" s="209"/>
      <c r="B1073" s="209"/>
      <c r="C1073" s="209"/>
      <c r="D1073" s="198"/>
      <c r="E1073" s="198"/>
      <c r="F1073" s="198"/>
      <c r="G1073" s="198"/>
      <c r="H1073" s="198"/>
      <c r="I1073" s="198"/>
      <c r="J1073" s="198"/>
      <c r="K1073" s="198"/>
      <c r="L1073" s="198"/>
    </row>
    <row r="1074" spans="1:12" ht="12.75">
      <c r="A1074" s="209"/>
      <c r="B1074" s="209"/>
      <c r="C1074" s="209"/>
      <c r="D1074" s="198"/>
      <c r="E1074" s="198"/>
      <c r="F1074" s="198"/>
      <c r="G1074" s="198"/>
      <c r="H1074" s="198"/>
      <c r="I1074" s="198"/>
      <c r="J1074" s="198"/>
      <c r="K1074" s="198"/>
      <c r="L1074" s="198"/>
    </row>
    <row r="1075" spans="1:12" ht="12.75">
      <c r="A1075" s="209"/>
      <c r="B1075" s="209"/>
      <c r="C1075" s="209"/>
      <c r="D1075" s="198"/>
      <c r="E1075" s="198"/>
      <c r="F1075" s="198"/>
      <c r="G1075" s="198"/>
      <c r="H1075" s="198"/>
      <c r="I1075" s="198"/>
      <c r="J1075" s="198"/>
      <c r="K1075" s="198"/>
      <c r="L1075" s="198"/>
    </row>
    <row r="1076" spans="1:12" ht="12.75">
      <c r="A1076" s="209"/>
      <c r="B1076" s="209"/>
      <c r="C1076" s="209"/>
      <c r="D1076" s="198"/>
      <c r="E1076" s="198"/>
      <c r="F1076" s="198"/>
      <c r="G1076" s="198"/>
      <c r="H1076" s="198"/>
      <c r="I1076" s="198"/>
      <c r="J1076" s="198"/>
      <c r="K1076" s="198"/>
      <c r="L1076" s="198"/>
    </row>
    <row r="1077" spans="1:12" ht="12.75">
      <c r="A1077" s="209"/>
      <c r="B1077" s="209"/>
      <c r="C1077" s="209"/>
      <c r="D1077" s="198"/>
      <c r="E1077" s="198"/>
      <c r="F1077" s="198"/>
      <c r="G1077" s="198"/>
      <c r="H1077" s="198"/>
      <c r="I1077" s="198"/>
      <c r="J1077" s="198"/>
      <c r="K1077" s="198"/>
      <c r="L1077" s="198"/>
    </row>
    <row r="1078" spans="1:12" ht="12.75">
      <c r="A1078" s="209"/>
      <c r="B1078" s="209"/>
      <c r="C1078" s="209"/>
      <c r="D1078" s="198"/>
      <c r="E1078" s="198"/>
      <c r="F1078" s="198"/>
      <c r="G1078" s="198"/>
      <c r="H1078" s="198"/>
      <c r="I1078" s="198"/>
      <c r="J1078" s="198"/>
      <c r="K1078" s="198"/>
      <c r="L1078" s="198"/>
    </row>
    <row r="1079" spans="1:12" ht="12.75">
      <c r="A1079" s="209"/>
      <c r="B1079" s="209"/>
      <c r="C1079" s="209"/>
      <c r="D1079" s="198"/>
      <c r="E1079" s="198"/>
      <c r="F1079" s="198"/>
      <c r="G1079" s="198"/>
      <c r="H1079" s="198"/>
      <c r="I1079" s="198"/>
      <c r="J1079" s="198"/>
      <c r="K1079" s="198"/>
      <c r="L1079" s="198"/>
    </row>
    <row r="1080" spans="1:12" ht="12.75">
      <c r="A1080" s="209"/>
      <c r="B1080" s="209"/>
      <c r="C1080" s="209"/>
      <c r="D1080" s="198"/>
      <c r="E1080" s="198"/>
      <c r="F1080" s="198"/>
      <c r="G1080" s="198"/>
      <c r="H1080" s="198"/>
      <c r="I1080" s="198"/>
      <c r="J1080" s="198"/>
      <c r="K1080" s="198"/>
      <c r="L1080" s="198"/>
    </row>
    <row r="1081" spans="1:12" ht="12.75">
      <c r="A1081" s="209"/>
      <c r="B1081" s="209"/>
      <c r="C1081" s="209"/>
      <c r="D1081" s="198"/>
      <c r="E1081" s="198"/>
      <c r="F1081" s="198"/>
      <c r="G1081" s="198"/>
      <c r="H1081" s="198"/>
      <c r="I1081" s="198"/>
      <c r="J1081" s="198"/>
      <c r="K1081" s="198"/>
      <c r="L1081" s="198"/>
    </row>
    <row r="1082" spans="1:12" ht="12.75">
      <c r="A1082" s="209"/>
      <c r="B1082" s="209"/>
      <c r="C1082" s="209"/>
      <c r="D1082" s="198"/>
      <c r="E1082" s="198"/>
      <c r="F1082" s="198"/>
      <c r="G1082" s="198"/>
      <c r="H1082" s="198"/>
      <c r="I1082" s="198"/>
      <c r="J1082" s="198"/>
      <c r="K1082" s="198"/>
      <c r="L1082" s="198"/>
    </row>
    <row r="1083" spans="1:12" ht="12.75">
      <c r="A1083" s="209"/>
      <c r="B1083" s="209"/>
      <c r="C1083" s="209"/>
      <c r="D1083" s="198"/>
      <c r="E1083" s="198"/>
      <c r="F1083" s="198"/>
      <c r="G1083" s="198"/>
      <c r="H1083" s="198"/>
      <c r="I1083" s="198"/>
      <c r="J1083" s="198"/>
      <c r="K1083" s="198"/>
      <c r="L1083" s="198"/>
    </row>
    <row r="1084" spans="1:12" ht="12.75">
      <c r="A1084" s="209"/>
      <c r="B1084" s="209"/>
      <c r="C1084" s="209"/>
      <c r="D1084" s="198"/>
      <c r="E1084" s="198"/>
      <c r="F1084" s="198"/>
      <c r="G1084" s="198"/>
      <c r="H1084" s="198"/>
      <c r="I1084" s="198"/>
      <c r="J1084" s="198"/>
      <c r="K1084" s="198"/>
      <c r="L1084" s="198"/>
    </row>
    <row r="1085" spans="1:12" ht="12.75">
      <c r="A1085" s="209"/>
      <c r="B1085" s="209"/>
      <c r="C1085" s="209"/>
      <c r="D1085" s="198"/>
      <c r="E1085" s="198"/>
      <c r="F1085" s="198"/>
      <c r="G1085" s="198"/>
      <c r="H1085" s="198"/>
      <c r="I1085" s="198"/>
      <c r="J1085" s="198"/>
      <c r="K1085" s="198"/>
      <c r="L1085" s="198"/>
    </row>
    <row r="1086" spans="1:12" ht="12.75">
      <c r="A1086" s="209"/>
      <c r="B1086" s="209"/>
      <c r="C1086" s="209"/>
      <c r="D1086" s="198"/>
      <c r="E1086" s="198"/>
      <c r="F1086" s="198"/>
      <c r="G1086" s="198"/>
      <c r="H1086" s="198"/>
      <c r="I1086" s="198"/>
      <c r="J1086" s="198"/>
      <c r="K1086" s="198"/>
      <c r="L1086" s="198"/>
    </row>
    <row r="1087" spans="1:12" ht="12.75">
      <c r="A1087" s="209"/>
      <c r="B1087" s="209"/>
      <c r="C1087" s="209"/>
      <c r="D1087" s="198"/>
      <c r="E1087" s="198"/>
      <c r="F1087" s="198"/>
      <c r="G1087" s="198"/>
      <c r="H1087" s="198"/>
      <c r="I1087" s="198"/>
      <c r="J1087" s="198"/>
      <c r="K1087" s="198"/>
      <c r="L1087" s="198"/>
    </row>
    <row r="1088" spans="1:12" ht="12.75">
      <c r="A1088" s="209"/>
      <c r="B1088" s="209"/>
      <c r="C1088" s="209"/>
      <c r="D1088" s="198"/>
      <c r="E1088" s="198"/>
      <c r="F1088" s="198"/>
      <c r="G1088" s="198"/>
      <c r="H1088" s="198"/>
      <c r="I1088" s="198"/>
      <c r="J1088" s="198"/>
      <c r="K1088" s="198"/>
      <c r="L1088" s="198"/>
    </row>
    <row r="1089" spans="1:12" ht="12.75">
      <c r="A1089" s="209"/>
      <c r="B1089" s="209"/>
      <c r="C1089" s="209"/>
      <c r="D1089" s="198"/>
      <c r="E1089" s="198"/>
      <c r="F1089" s="198"/>
      <c r="G1089" s="198"/>
      <c r="H1089" s="198"/>
      <c r="I1089" s="198"/>
      <c r="J1089" s="198"/>
      <c r="K1089" s="198"/>
      <c r="L1089" s="198"/>
    </row>
    <row r="1090" spans="1:12" ht="12.75">
      <c r="A1090" s="209"/>
      <c r="B1090" s="209"/>
      <c r="C1090" s="209"/>
      <c r="D1090" s="198"/>
      <c r="E1090" s="198"/>
      <c r="F1090" s="198"/>
      <c r="G1090" s="198"/>
      <c r="H1090" s="198"/>
      <c r="I1090" s="198"/>
      <c r="J1090" s="198"/>
      <c r="K1090" s="198"/>
      <c r="L1090" s="198"/>
    </row>
    <row r="1091" spans="1:12" ht="12.75">
      <c r="A1091" s="209"/>
      <c r="B1091" s="209"/>
      <c r="C1091" s="209"/>
      <c r="D1091" s="198"/>
      <c r="E1091" s="198"/>
      <c r="F1091" s="198"/>
      <c r="G1091" s="198"/>
      <c r="H1091" s="198"/>
      <c r="I1091" s="198"/>
      <c r="J1091" s="198"/>
      <c r="K1091" s="198"/>
      <c r="L1091" s="198"/>
    </row>
    <row r="1092" spans="1:12" ht="12.75">
      <c r="A1092" s="209"/>
      <c r="B1092" s="209"/>
      <c r="C1092" s="209"/>
      <c r="D1092" s="198"/>
      <c r="E1092" s="198"/>
      <c r="F1092" s="198"/>
      <c r="G1092" s="198"/>
      <c r="H1092" s="198"/>
      <c r="I1092" s="198"/>
      <c r="J1092" s="198"/>
      <c r="K1092" s="198"/>
      <c r="L1092" s="198"/>
    </row>
    <row r="1093" spans="1:12" ht="12.75">
      <c r="A1093" s="209"/>
      <c r="B1093" s="209"/>
      <c r="C1093" s="209"/>
      <c r="D1093" s="198"/>
      <c r="E1093" s="198"/>
      <c r="F1093" s="198"/>
      <c r="G1093" s="198"/>
      <c r="H1093" s="198"/>
      <c r="I1093" s="198"/>
      <c r="J1093" s="198"/>
      <c r="K1093" s="198"/>
      <c r="L1093" s="198"/>
    </row>
    <row r="1094" spans="1:12" ht="12.75">
      <c r="A1094" s="209"/>
      <c r="B1094" s="209"/>
      <c r="C1094" s="209"/>
      <c r="D1094" s="198"/>
      <c r="E1094" s="198"/>
      <c r="F1094" s="198"/>
      <c r="G1094" s="198"/>
      <c r="H1094" s="198"/>
      <c r="I1094" s="198"/>
      <c r="J1094" s="198"/>
      <c r="K1094" s="198"/>
      <c r="L1094" s="198"/>
    </row>
    <row r="1095" spans="1:12" ht="12.75">
      <c r="A1095" s="209"/>
      <c r="B1095" s="209"/>
      <c r="C1095" s="209"/>
      <c r="D1095" s="198"/>
      <c r="E1095" s="198"/>
      <c r="F1095" s="198"/>
      <c r="G1095" s="198"/>
      <c r="H1095" s="198"/>
      <c r="I1095" s="198"/>
      <c r="J1095" s="198"/>
      <c r="K1095" s="198"/>
      <c r="L1095" s="198"/>
    </row>
    <row r="1096" spans="1:12" ht="12.75">
      <c r="A1096" s="209"/>
      <c r="B1096" s="209"/>
      <c r="C1096" s="209"/>
      <c r="D1096" s="198"/>
      <c r="E1096" s="198"/>
      <c r="F1096" s="198"/>
      <c r="G1096" s="198"/>
      <c r="H1096" s="198"/>
      <c r="I1096" s="198"/>
      <c r="J1096" s="198"/>
      <c r="K1096" s="198"/>
      <c r="L1096" s="198"/>
    </row>
    <row r="1097" spans="1:12" ht="12.75">
      <c r="A1097" s="209"/>
      <c r="B1097" s="209"/>
      <c r="C1097" s="209"/>
      <c r="D1097" s="198"/>
      <c r="E1097" s="198"/>
      <c r="F1097" s="198"/>
      <c r="G1097" s="198"/>
      <c r="H1097" s="198"/>
      <c r="I1097" s="198"/>
      <c r="J1097" s="198"/>
      <c r="K1097" s="198"/>
      <c r="L1097" s="198"/>
    </row>
    <row r="1098" spans="1:12" ht="12.75">
      <c r="A1098" s="209"/>
      <c r="B1098" s="209"/>
      <c r="C1098" s="209"/>
      <c r="D1098" s="198"/>
      <c r="E1098" s="198"/>
      <c r="F1098" s="198"/>
      <c r="G1098" s="198"/>
      <c r="H1098" s="198"/>
      <c r="I1098" s="198"/>
      <c r="J1098" s="198"/>
      <c r="K1098" s="198"/>
      <c r="L1098" s="198"/>
    </row>
    <row r="1099" spans="1:12" ht="12.75">
      <c r="A1099" s="209"/>
      <c r="B1099" s="209"/>
      <c r="C1099" s="209"/>
      <c r="D1099" s="198"/>
      <c r="E1099" s="198"/>
      <c r="F1099" s="198"/>
      <c r="G1099" s="198"/>
      <c r="H1099" s="198"/>
      <c r="I1099" s="198"/>
      <c r="J1099" s="198"/>
      <c r="K1099" s="198"/>
      <c r="L1099" s="198"/>
    </row>
    <row r="1100" spans="1:12" ht="12.75">
      <c r="A1100" s="209"/>
      <c r="B1100" s="209"/>
      <c r="C1100" s="209"/>
      <c r="D1100" s="198"/>
      <c r="E1100" s="198"/>
      <c r="F1100" s="198"/>
      <c r="G1100" s="198"/>
      <c r="H1100" s="198"/>
      <c r="I1100" s="198"/>
      <c r="J1100" s="198"/>
      <c r="K1100" s="198"/>
      <c r="L1100" s="198"/>
    </row>
    <row r="1101" spans="1:12" ht="12.75">
      <c r="A1101" s="209"/>
      <c r="B1101" s="209"/>
      <c r="C1101" s="209"/>
      <c r="D1101" s="198"/>
      <c r="E1101" s="198"/>
      <c r="F1101" s="198"/>
      <c r="G1101" s="198"/>
      <c r="H1101" s="198"/>
      <c r="I1101" s="198"/>
      <c r="J1101" s="198"/>
      <c r="K1101" s="198"/>
      <c r="L1101" s="198"/>
    </row>
    <row r="1102" spans="1:12" ht="12.75">
      <c r="A1102" s="209"/>
      <c r="B1102" s="209"/>
      <c r="C1102" s="209"/>
      <c r="D1102" s="198"/>
      <c r="E1102" s="198"/>
      <c r="F1102" s="198"/>
      <c r="G1102" s="198"/>
      <c r="H1102" s="198"/>
      <c r="I1102" s="198"/>
      <c r="J1102" s="198"/>
      <c r="K1102" s="198"/>
      <c r="L1102" s="198"/>
    </row>
    <row r="1103" spans="1:12" ht="12.75">
      <c r="A1103" s="209"/>
      <c r="B1103" s="209"/>
      <c r="C1103" s="209"/>
      <c r="D1103" s="198"/>
      <c r="E1103" s="198"/>
      <c r="F1103" s="198"/>
      <c r="G1103" s="198"/>
      <c r="H1103" s="198"/>
      <c r="I1103" s="198"/>
      <c r="J1103" s="198"/>
      <c r="K1103" s="198"/>
      <c r="L1103" s="198"/>
    </row>
    <row r="1104" spans="1:12" ht="12.75">
      <c r="A1104" s="209"/>
      <c r="B1104" s="209"/>
      <c r="C1104" s="209"/>
      <c r="D1104" s="198"/>
      <c r="E1104" s="198"/>
      <c r="F1104" s="198"/>
      <c r="G1104" s="198"/>
      <c r="H1104" s="198"/>
      <c r="I1104" s="198"/>
      <c r="J1104" s="198"/>
      <c r="K1104" s="198"/>
      <c r="L1104" s="198"/>
    </row>
    <row r="1105" spans="1:12" ht="12.75">
      <c r="A1105" s="209"/>
      <c r="B1105" s="209"/>
      <c r="C1105" s="209"/>
      <c r="D1105" s="198"/>
      <c r="E1105" s="198"/>
      <c r="F1105" s="198"/>
      <c r="G1105" s="198"/>
      <c r="H1105" s="198"/>
      <c r="I1105" s="198"/>
      <c r="J1105" s="198"/>
      <c r="K1105" s="198"/>
      <c r="L1105" s="198"/>
    </row>
    <row r="1106" spans="1:12" ht="12.75">
      <c r="A1106" s="209"/>
      <c r="B1106" s="209"/>
      <c r="C1106" s="209"/>
      <c r="D1106" s="198"/>
      <c r="E1106" s="198"/>
      <c r="F1106" s="198"/>
      <c r="G1106" s="198"/>
      <c r="H1106" s="198"/>
      <c r="I1106" s="198"/>
      <c r="J1106" s="198"/>
      <c r="K1106" s="198"/>
      <c r="L1106" s="198"/>
    </row>
    <row r="1107" spans="1:12" ht="12.75">
      <c r="A1107" s="209"/>
      <c r="B1107" s="209"/>
      <c r="C1107" s="209"/>
      <c r="D1107" s="198"/>
      <c r="E1107" s="198"/>
      <c r="F1107" s="198"/>
      <c r="G1107" s="198"/>
      <c r="H1107" s="198"/>
      <c r="I1107" s="198"/>
      <c r="J1107" s="198"/>
      <c r="K1107" s="198"/>
      <c r="L1107" s="198"/>
    </row>
    <row r="1108" spans="1:12" ht="12.75">
      <c r="A1108" s="209"/>
      <c r="B1108" s="209"/>
      <c r="C1108" s="209"/>
      <c r="D1108" s="198"/>
      <c r="E1108" s="198"/>
      <c r="F1108" s="198"/>
      <c r="G1108" s="198"/>
      <c r="H1108" s="198"/>
      <c r="I1108" s="198"/>
      <c r="J1108" s="198"/>
      <c r="K1108" s="198"/>
      <c r="L1108" s="198"/>
    </row>
    <row r="1109" spans="1:12" ht="12.75">
      <c r="A1109" s="209"/>
      <c r="B1109" s="209"/>
      <c r="C1109" s="209"/>
      <c r="D1109" s="198"/>
      <c r="E1109" s="198"/>
      <c r="F1109" s="198"/>
      <c r="G1109" s="198"/>
      <c r="H1109" s="198"/>
      <c r="I1109" s="198"/>
      <c r="J1109" s="198"/>
      <c r="K1109" s="198"/>
      <c r="L1109" s="198"/>
    </row>
    <row r="1110" spans="1:12" ht="12.75">
      <c r="A1110" s="209"/>
      <c r="B1110" s="209"/>
      <c r="C1110" s="209"/>
      <c r="D1110" s="198"/>
      <c r="E1110" s="198"/>
      <c r="F1110" s="198"/>
      <c r="G1110" s="198"/>
      <c r="H1110" s="198"/>
      <c r="I1110" s="198"/>
      <c r="J1110" s="198"/>
      <c r="K1110" s="198"/>
      <c r="L1110" s="198"/>
    </row>
    <row r="1111" spans="1:12" ht="12.75">
      <c r="A1111" s="209"/>
      <c r="B1111" s="209"/>
      <c r="C1111" s="209"/>
      <c r="D1111" s="198"/>
      <c r="E1111" s="198"/>
      <c r="F1111" s="198"/>
      <c r="G1111" s="198"/>
      <c r="H1111" s="198"/>
      <c r="I1111" s="198"/>
      <c r="J1111" s="198"/>
      <c r="K1111" s="198"/>
      <c r="L1111" s="198"/>
    </row>
    <row r="1112" spans="1:12" ht="12.75">
      <c r="A1112" s="209"/>
      <c r="B1112" s="209"/>
      <c r="C1112" s="209"/>
      <c r="D1112" s="198"/>
      <c r="E1112" s="198"/>
      <c r="F1112" s="198"/>
      <c r="G1112" s="198"/>
      <c r="H1112" s="198"/>
      <c r="I1112" s="198"/>
      <c r="J1112" s="198"/>
      <c r="K1112" s="198"/>
      <c r="L1112" s="198"/>
    </row>
    <row r="1113" spans="1:12" ht="12.75">
      <c r="A1113" s="209"/>
      <c r="B1113" s="209"/>
      <c r="C1113" s="209"/>
      <c r="D1113" s="198"/>
      <c r="E1113" s="198"/>
      <c r="F1113" s="198"/>
      <c r="G1113" s="198"/>
      <c r="H1113" s="198"/>
      <c r="I1113" s="198"/>
      <c r="J1113" s="198"/>
      <c r="K1113" s="198"/>
      <c r="L1113" s="198"/>
    </row>
    <row r="1114" spans="1:12" ht="12.75">
      <c r="A1114" s="209"/>
      <c r="B1114" s="209"/>
      <c r="C1114" s="209"/>
      <c r="D1114" s="198"/>
      <c r="E1114" s="198"/>
      <c r="F1114" s="198"/>
      <c r="G1114" s="198"/>
      <c r="H1114" s="198"/>
      <c r="I1114" s="198"/>
      <c r="J1114" s="198"/>
      <c r="K1114" s="198"/>
      <c r="L1114" s="198"/>
    </row>
    <row r="1115" spans="1:12" ht="12.75">
      <c r="A1115" s="209"/>
      <c r="B1115" s="209"/>
      <c r="C1115" s="209"/>
      <c r="D1115" s="198"/>
      <c r="E1115" s="198"/>
      <c r="F1115" s="198"/>
      <c r="G1115" s="198"/>
      <c r="H1115" s="198"/>
      <c r="I1115" s="198"/>
      <c r="J1115" s="198"/>
      <c r="K1115" s="198"/>
      <c r="L1115" s="198"/>
    </row>
    <row r="1116" spans="1:12" ht="12.75">
      <c r="A1116" s="209"/>
      <c r="B1116" s="209"/>
      <c r="C1116" s="209"/>
      <c r="D1116" s="198"/>
      <c r="E1116" s="198"/>
      <c r="F1116" s="198"/>
      <c r="G1116" s="198"/>
      <c r="H1116" s="198"/>
      <c r="I1116" s="198"/>
      <c r="J1116" s="198"/>
      <c r="K1116" s="198"/>
      <c r="L1116" s="198"/>
    </row>
    <row r="1117" spans="1:12" ht="12.75">
      <c r="A1117" s="209"/>
      <c r="B1117" s="209"/>
      <c r="C1117" s="209"/>
      <c r="D1117" s="198"/>
      <c r="E1117" s="198"/>
      <c r="F1117" s="198"/>
      <c r="G1117" s="198"/>
      <c r="H1117" s="198"/>
      <c r="I1117" s="198"/>
      <c r="J1117" s="198"/>
      <c r="K1117" s="198"/>
      <c r="L1117" s="198"/>
    </row>
    <row r="1118" spans="1:12" ht="12.75">
      <c r="A1118" s="209"/>
      <c r="B1118" s="209"/>
      <c r="C1118" s="209"/>
      <c r="D1118" s="198"/>
      <c r="E1118" s="198"/>
      <c r="F1118" s="198"/>
      <c r="G1118" s="198"/>
      <c r="H1118" s="198"/>
      <c r="I1118" s="198"/>
      <c r="J1118" s="198"/>
      <c r="K1118" s="198"/>
      <c r="L1118" s="198"/>
    </row>
    <row r="1119" spans="1:12" ht="12.75">
      <c r="A1119" s="209"/>
      <c r="B1119" s="209"/>
      <c r="C1119" s="209"/>
      <c r="D1119" s="198"/>
      <c r="E1119" s="198"/>
      <c r="F1119" s="198"/>
      <c r="G1119" s="198"/>
      <c r="H1119" s="198"/>
      <c r="I1119" s="198"/>
      <c r="J1119" s="198"/>
      <c r="K1119" s="198"/>
      <c r="L1119" s="198"/>
    </row>
    <row r="1120" spans="1:12" ht="12.75">
      <c r="A1120" s="209"/>
      <c r="B1120" s="209"/>
      <c r="C1120" s="209"/>
      <c r="D1120" s="198"/>
      <c r="E1120" s="198"/>
      <c r="F1120" s="198"/>
      <c r="G1120" s="198"/>
      <c r="H1120" s="198"/>
      <c r="I1120" s="198"/>
      <c r="J1120" s="198"/>
      <c r="K1120" s="198"/>
      <c r="L1120" s="198"/>
    </row>
    <row r="1121" spans="1:12" ht="12.75">
      <c r="A1121" s="209"/>
      <c r="B1121" s="209"/>
      <c r="C1121" s="209"/>
      <c r="D1121" s="198"/>
      <c r="E1121" s="198"/>
      <c r="F1121" s="198"/>
      <c r="G1121" s="198"/>
      <c r="H1121" s="198"/>
      <c r="I1121" s="198"/>
      <c r="J1121" s="198"/>
      <c r="K1121" s="198"/>
      <c r="L1121" s="198"/>
    </row>
    <row r="1122" spans="1:12" ht="12.75">
      <c r="A1122" s="209"/>
      <c r="B1122" s="209"/>
      <c r="C1122" s="209"/>
      <c r="D1122" s="198"/>
      <c r="E1122" s="198"/>
      <c r="F1122" s="198"/>
      <c r="G1122" s="198"/>
      <c r="H1122" s="198"/>
      <c r="I1122" s="198"/>
      <c r="J1122" s="198"/>
      <c r="K1122" s="198"/>
      <c r="L1122" s="198"/>
    </row>
    <row r="1123" spans="1:12" ht="12.75">
      <c r="A1123" s="209"/>
      <c r="B1123" s="209"/>
      <c r="C1123" s="209"/>
      <c r="D1123" s="198"/>
      <c r="E1123" s="198"/>
      <c r="F1123" s="198"/>
      <c r="G1123" s="198"/>
      <c r="H1123" s="198"/>
      <c r="I1123" s="198"/>
      <c r="J1123" s="198"/>
      <c r="K1123" s="198"/>
      <c r="L1123" s="198"/>
    </row>
    <row r="1124" spans="1:12" ht="12.75">
      <c r="A1124" s="209"/>
      <c r="B1124" s="209"/>
      <c r="C1124" s="209"/>
      <c r="D1124" s="198"/>
      <c r="E1124" s="198"/>
      <c r="F1124" s="198"/>
      <c r="G1124" s="198"/>
      <c r="H1124" s="198"/>
      <c r="I1124" s="198"/>
      <c r="J1124" s="198"/>
      <c r="K1124" s="198"/>
      <c r="L1124" s="198"/>
    </row>
    <row r="1125" spans="1:12" ht="12.75">
      <c r="A1125" s="209"/>
      <c r="B1125" s="209"/>
      <c r="C1125" s="209"/>
      <c r="D1125" s="198"/>
      <c r="E1125" s="198"/>
      <c r="F1125" s="198"/>
      <c r="G1125" s="198"/>
      <c r="H1125" s="198"/>
      <c r="I1125" s="198"/>
      <c r="J1125" s="198"/>
      <c r="K1125" s="198"/>
      <c r="L1125" s="198"/>
    </row>
    <row r="1126" spans="1:12" ht="12.75">
      <c r="A1126" s="209"/>
      <c r="B1126" s="209"/>
      <c r="C1126" s="209"/>
      <c r="D1126" s="198"/>
      <c r="E1126" s="198"/>
      <c r="F1126" s="198"/>
      <c r="G1126" s="198"/>
      <c r="H1126" s="198"/>
      <c r="I1126" s="198"/>
      <c r="J1126" s="198"/>
      <c r="K1126" s="198"/>
      <c r="L1126" s="198"/>
    </row>
    <row r="1127" spans="1:12" ht="12.75">
      <c r="A1127" s="209"/>
      <c r="B1127" s="209"/>
      <c r="C1127" s="209"/>
      <c r="D1127" s="198"/>
      <c r="E1127" s="198"/>
      <c r="F1127" s="198"/>
      <c r="G1127" s="198"/>
      <c r="H1127" s="198"/>
      <c r="I1127" s="198"/>
      <c r="J1127" s="198"/>
      <c r="K1127" s="198"/>
      <c r="L1127" s="198"/>
    </row>
    <row r="1128" spans="1:12" ht="12.75">
      <c r="A1128" s="209"/>
      <c r="B1128" s="209"/>
      <c r="C1128" s="209"/>
      <c r="D1128" s="198"/>
      <c r="E1128" s="198"/>
      <c r="F1128" s="198"/>
      <c r="G1128" s="198"/>
      <c r="H1128" s="198"/>
      <c r="I1128" s="198"/>
      <c r="J1128" s="198"/>
      <c r="K1128" s="198"/>
      <c r="L1128" s="198"/>
    </row>
    <row r="1129" spans="1:12" ht="12.75">
      <c r="A1129" s="209"/>
      <c r="B1129" s="209"/>
      <c r="C1129" s="209"/>
      <c r="D1129" s="198"/>
      <c r="E1129" s="198"/>
      <c r="F1129" s="198"/>
      <c r="G1129" s="198"/>
      <c r="H1129" s="198"/>
      <c r="I1129" s="198"/>
      <c r="J1129" s="198"/>
      <c r="K1129" s="198"/>
      <c r="L1129" s="198"/>
    </row>
    <row r="1130" spans="1:12" ht="12.75">
      <c r="A1130" s="209"/>
      <c r="B1130" s="209"/>
      <c r="C1130" s="209"/>
      <c r="D1130" s="198"/>
      <c r="E1130" s="198"/>
      <c r="F1130" s="198"/>
      <c r="G1130" s="198"/>
      <c r="H1130" s="198"/>
      <c r="I1130" s="198"/>
      <c r="J1130" s="198"/>
      <c r="K1130" s="198"/>
      <c r="L1130" s="198"/>
    </row>
    <row r="1131" spans="1:12" ht="12.75">
      <c r="A1131" s="209"/>
      <c r="B1131" s="209"/>
      <c r="C1131" s="209"/>
      <c r="D1131" s="198"/>
      <c r="E1131" s="198"/>
      <c r="F1131" s="198"/>
      <c r="G1131" s="198"/>
      <c r="H1131" s="198"/>
      <c r="I1131" s="198"/>
      <c r="J1131" s="198"/>
      <c r="K1131" s="198"/>
      <c r="L1131" s="198"/>
    </row>
    <row r="1132" spans="1:12" ht="12.75">
      <c r="A1132" s="209"/>
      <c r="B1132" s="209"/>
      <c r="C1132" s="209"/>
      <c r="D1132" s="198"/>
      <c r="E1132" s="198"/>
      <c r="F1132" s="198"/>
      <c r="G1132" s="198"/>
      <c r="H1132" s="198"/>
      <c r="I1132" s="198"/>
      <c r="J1132" s="198"/>
      <c r="K1132" s="198"/>
      <c r="L1132" s="198"/>
    </row>
    <row r="1133" spans="1:12" ht="12.75">
      <c r="A1133" s="209"/>
      <c r="B1133" s="209"/>
      <c r="C1133" s="209"/>
      <c r="D1133" s="198"/>
      <c r="E1133" s="198"/>
      <c r="F1133" s="198"/>
      <c r="G1133" s="198"/>
      <c r="H1133" s="198"/>
      <c r="I1133" s="198"/>
      <c r="J1133" s="198"/>
      <c r="K1133" s="198"/>
      <c r="L1133" s="198"/>
    </row>
    <row r="1134" spans="1:12" ht="12.75">
      <c r="A1134" s="209"/>
      <c r="B1134" s="209"/>
      <c r="C1134" s="209"/>
      <c r="D1134" s="198"/>
      <c r="E1134" s="198"/>
      <c r="F1134" s="198"/>
      <c r="G1134" s="198"/>
      <c r="H1134" s="198"/>
      <c r="I1134" s="198"/>
      <c r="J1134" s="198"/>
      <c r="K1134" s="198"/>
      <c r="L1134" s="198"/>
    </row>
    <row r="1135" spans="1:12" ht="12.75">
      <c r="A1135" s="209"/>
      <c r="B1135" s="209"/>
      <c r="C1135" s="209"/>
      <c r="D1135" s="198"/>
      <c r="E1135" s="198"/>
      <c r="F1135" s="198"/>
      <c r="G1135" s="198"/>
      <c r="H1135" s="198"/>
      <c r="I1135" s="198"/>
      <c r="J1135" s="198"/>
      <c r="K1135" s="198"/>
      <c r="L1135" s="198"/>
    </row>
    <row r="1136" spans="1:12" ht="12.75">
      <c r="A1136" s="209"/>
      <c r="B1136" s="209"/>
      <c r="C1136" s="209"/>
      <c r="D1136" s="198"/>
      <c r="E1136" s="198"/>
      <c r="F1136" s="198"/>
      <c r="G1136" s="198"/>
      <c r="H1136" s="198"/>
      <c r="I1136" s="198"/>
      <c r="J1136" s="198"/>
      <c r="K1136" s="198"/>
      <c r="L1136" s="198"/>
    </row>
    <row r="1137" spans="1:12" ht="12.75">
      <c r="A1137" s="209"/>
      <c r="B1137" s="209"/>
      <c r="C1137" s="209"/>
      <c r="D1137" s="198"/>
      <c r="E1137" s="198"/>
      <c r="F1137" s="198"/>
      <c r="G1137" s="198"/>
      <c r="H1137" s="198"/>
      <c r="I1137" s="198"/>
      <c r="J1137" s="198"/>
      <c r="K1137" s="198"/>
      <c r="L1137" s="198"/>
    </row>
    <row r="1138" spans="1:12" ht="12.75">
      <c r="A1138" s="209"/>
      <c r="B1138" s="209"/>
      <c r="C1138" s="209"/>
      <c r="D1138" s="198"/>
      <c r="E1138" s="198"/>
      <c r="F1138" s="198"/>
      <c r="G1138" s="198"/>
      <c r="H1138" s="198"/>
      <c r="I1138" s="198"/>
      <c r="J1138" s="198"/>
      <c r="K1138" s="198"/>
      <c r="L1138" s="198"/>
    </row>
    <row r="1139" spans="1:12" ht="12.75">
      <c r="A1139" s="209"/>
      <c r="B1139" s="209"/>
      <c r="C1139" s="209"/>
      <c r="D1139" s="198"/>
      <c r="E1139" s="198"/>
      <c r="F1139" s="198"/>
      <c r="G1139" s="198"/>
      <c r="H1139" s="198"/>
      <c r="I1139" s="198"/>
      <c r="J1139" s="198"/>
      <c r="K1139" s="198"/>
      <c r="L1139" s="198"/>
    </row>
    <row r="1140" spans="1:12" ht="12.75">
      <c r="A1140" s="209"/>
      <c r="B1140" s="209"/>
      <c r="C1140" s="209"/>
      <c r="D1140" s="198"/>
      <c r="E1140" s="198"/>
      <c r="F1140" s="198"/>
      <c r="G1140" s="198"/>
      <c r="H1140" s="198"/>
      <c r="I1140" s="198"/>
      <c r="J1140" s="198"/>
      <c r="K1140" s="198"/>
      <c r="L1140" s="198"/>
    </row>
    <row r="1141" spans="1:12" ht="12.75">
      <c r="A1141" s="209"/>
      <c r="B1141" s="209"/>
      <c r="C1141" s="209"/>
      <c r="D1141" s="198"/>
      <c r="E1141" s="198"/>
      <c r="F1141" s="198"/>
      <c r="G1141" s="198"/>
      <c r="H1141" s="198"/>
      <c r="I1141" s="198"/>
      <c r="J1141" s="198"/>
      <c r="K1141" s="198"/>
      <c r="L1141" s="198"/>
    </row>
    <row r="1142" spans="1:12" ht="12.75">
      <c r="A1142" s="209"/>
      <c r="B1142" s="209"/>
      <c r="C1142" s="209"/>
      <c r="D1142" s="198"/>
      <c r="E1142" s="198"/>
      <c r="F1142" s="198"/>
      <c r="G1142" s="198"/>
      <c r="H1142" s="198"/>
      <c r="I1142" s="198"/>
      <c r="J1142" s="198"/>
      <c r="K1142" s="198"/>
      <c r="L1142" s="198"/>
    </row>
    <row r="1143" spans="1:12" ht="12.75">
      <c r="A1143" s="209"/>
      <c r="B1143" s="209"/>
      <c r="C1143" s="209"/>
      <c r="D1143" s="198"/>
      <c r="E1143" s="198"/>
      <c r="F1143" s="198"/>
      <c r="G1143" s="198"/>
      <c r="H1143" s="198"/>
      <c r="I1143" s="198"/>
      <c r="J1143" s="198"/>
      <c r="K1143" s="198"/>
      <c r="L1143" s="198"/>
    </row>
    <row r="1144" spans="1:12" ht="12.75">
      <c r="A1144" s="209"/>
      <c r="B1144" s="209"/>
      <c r="C1144" s="209"/>
      <c r="D1144" s="198"/>
      <c r="E1144" s="198"/>
      <c r="F1144" s="198"/>
      <c r="G1144" s="198"/>
      <c r="H1144" s="198"/>
      <c r="I1144" s="198"/>
      <c r="J1144" s="198"/>
      <c r="K1144" s="198"/>
      <c r="L1144" s="198"/>
    </row>
    <row r="1145" spans="1:12" ht="12.75">
      <c r="A1145" s="209"/>
      <c r="B1145" s="209"/>
      <c r="C1145" s="209"/>
      <c r="D1145" s="198"/>
      <c r="E1145" s="198"/>
      <c r="F1145" s="198"/>
      <c r="G1145" s="198"/>
      <c r="H1145" s="198"/>
      <c r="I1145" s="198"/>
      <c r="J1145" s="198"/>
      <c r="K1145" s="198"/>
      <c r="L1145" s="198"/>
    </row>
    <row r="1146" spans="1:12" ht="12.75">
      <c r="A1146" s="209"/>
      <c r="B1146" s="209"/>
      <c r="C1146" s="209"/>
      <c r="D1146" s="198"/>
      <c r="E1146" s="198"/>
      <c r="F1146" s="198"/>
      <c r="G1146" s="198"/>
      <c r="H1146" s="198"/>
      <c r="I1146" s="198"/>
      <c r="J1146" s="198"/>
      <c r="K1146" s="198"/>
      <c r="L1146" s="198"/>
    </row>
    <row r="1147" spans="1:12" ht="12.75">
      <c r="A1147" s="209"/>
      <c r="B1147" s="209"/>
      <c r="C1147" s="209"/>
      <c r="D1147" s="198"/>
      <c r="E1147" s="198"/>
      <c r="F1147" s="198"/>
      <c r="G1147" s="198"/>
      <c r="H1147" s="198"/>
      <c r="I1147" s="198"/>
      <c r="J1147" s="198"/>
      <c r="K1147" s="198"/>
      <c r="L1147" s="198"/>
    </row>
    <row r="1148" spans="1:12" ht="12.75">
      <c r="A1148" s="209"/>
      <c r="B1148" s="209"/>
      <c r="C1148" s="209"/>
      <c r="D1148" s="198"/>
      <c r="E1148" s="198"/>
      <c r="F1148" s="198"/>
      <c r="G1148" s="198"/>
      <c r="H1148" s="198"/>
      <c r="I1148" s="198"/>
      <c r="J1148" s="198"/>
      <c r="K1148" s="198"/>
      <c r="L1148" s="198"/>
    </row>
    <row r="1149" spans="1:12" ht="12.75">
      <c r="A1149" s="209"/>
      <c r="B1149" s="209"/>
      <c r="C1149" s="209"/>
      <c r="D1149" s="198"/>
      <c r="E1149" s="198"/>
      <c r="F1149" s="198"/>
      <c r="G1149" s="198"/>
      <c r="H1149" s="198"/>
      <c r="I1149" s="198"/>
      <c r="J1149" s="198"/>
      <c r="K1149" s="198"/>
      <c r="L1149" s="198"/>
    </row>
    <row r="1150" spans="1:12" ht="12.75">
      <c r="A1150" s="209"/>
      <c r="B1150" s="209"/>
      <c r="C1150" s="209"/>
      <c r="D1150" s="198"/>
      <c r="E1150" s="198"/>
      <c r="F1150" s="198"/>
      <c r="G1150" s="198"/>
      <c r="H1150" s="198"/>
      <c r="I1150" s="198"/>
      <c r="J1150" s="198"/>
      <c r="K1150" s="198"/>
      <c r="L1150" s="198"/>
    </row>
    <row r="1151" spans="1:12" ht="12.75">
      <c r="A1151" s="209"/>
      <c r="B1151" s="209"/>
      <c r="C1151" s="209"/>
      <c r="D1151" s="198"/>
      <c r="E1151" s="198"/>
      <c r="F1151" s="198"/>
      <c r="G1151" s="198"/>
      <c r="H1151" s="198"/>
      <c r="I1151" s="198"/>
      <c r="J1151" s="198"/>
      <c r="K1151" s="198"/>
      <c r="L1151" s="198"/>
    </row>
    <row r="1152" spans="1:12" ht="12.75">
      <c r="A1152" s="209"/>
      <c r="B1152" s="209"/>
      <c r="C1152" s="209"/>
      <c r="D1152" s="198"/>
      <c r="E1152" s="198"/>
      <c r="F1152" s="198"/>
      <c r="G1152" s="198"/>
      <c r="H1152" s="198"/>
      <c r="I1152" s="198"/>
      <c r="J1152" s="198"/>
      <c r="K1152" s="198"/>
      <c r="L1152" s="198"/>
    </row>
    <row r="1153" spans="1:12" ht="12.75">
      <c r="A1153" s="209"/>
      <c r="B1153" s="209"/>
      <c r="C1153" s="209"/>
      <c r="D1153" s="198"/>
      <c r="E1153" s="198"/>
      <c r="F1153" s="198"/>
      <c r="G1153" s="198"/>
      <c r="H1153" s="198"/>
      <c r="I1153" s="198"/>
      <c r="J1153" s="198"/>
      <c r="K1153" s="198"/>
      <c r="L1153" s="198"/>
    </row>
    <row r="1154" spans="1:12" ht="12.75">
      <c r="A1154" s="209"/>
      <c r="B1154" s="209"/>
      <c r="C1154" s="209"/>
      <c r="D1154" s="198"/>
      <c r="E1154" s="198"/>
      <c r="F1154" s="198"/>
      <c r="G1154" s="198"/>
      <c r="H1154" s="198"/>
      <c r="I1154" s="198"/>
      <c r="J1154" s="198"/>
      <c r="K1154" s="198"/>
      <c r="L1154" s="198"/>
    </row>
    <row r="1155" spans="1:12" ht="12.75">
      <c r="A1155" s="209"/>
      <c r="B1155" s="209"/>
      <c r="C1155" s="209"/>
      <c r="D1155" s="198"/>
      <c r="E1155" s="198"/>
      <c r="F1155" s="198"/>
      <c r="G1155" s="198"/>
      <c r="H1155" s="198"/>
      <c r="I1155" s="198"/>
      <c r="J1155" s="198"/>
      <c r="K1155" s="198"/>
      <c r="L1155" s="198"/>
    </row>
    <row r="1156" spans="1:12" ht="12.75">
      <c r="A1156" s="209"/>
      <c r="B1156" s="209"/>
      <c r="C1156" s="209"/>
      <c r="D1156" s="198"/>
      <c r="E1156" s="198"/>
      <c r="F1156" s="198"/>
      <c r="G1156" s="198"/>
      <c r="H1156" s="198"/>
      <c r="I1156" s="198"/>
      <c r="J1156" s="198"/>
      <c r="K1156" s="198"/>
      <c r="L1156" s="198"/>
    </row>
    <row r="1157" spans="1:12" ht="12.75">
      <c r="A1157" s="209"/>
      <c r="B1157" s="209"/>
      <c r="C1157" s="209"/>
      <c r="D1157" s="198"/>
      <c r="E1157" s="198"/>
      <c r="F1157" s="198"/>
      <c r="G1157" s="198"/>
      <c r="H1157" s="198"/>
      <c r="I1157" s="198"/>
      <c r="J1157" s="198"/>
      <c r="K1157" s="198"/>
      <c r="L1157" s="198"/>
    </row>
    <row r="1158" spans="1:12" ht="12.75">
      <c r="A1158" s="209"/>
      <c r="B1158" s="209"/>
      <c r="C1158" s="209"/>
      <c r="D1158" s="198"/>
      <c r="E1158" s="198"/>
      <c r="F1158" s="198"/>
      <c r="G1158" s="198"/>
      <c r="H1158" s="198"/>
      <c r="I1158" s="198"/>
      <c r="J1158" s="198"/>
      <c r="K1158" s="198"/>
      <c r="L1158" s="198"/>
    </row>
    <row r="1159" spans="1:12" ht="12.75">
      <c r="A1159" s="209"/>
      <c r="B1159" s="209"/>
      <c r="C1159" s="209"/>
      <c r="D1159" s="198"/>
      <c r="E1159" s="198"/>
      <c r="F1159" s="198"/>
      <c r="G1159" s="198"/>
      <c r="H1159" s="198"/>
      <c r="I1159" s="198"/>
      <c r="J1159" s="198"/>
      <c r="K1159" s="198"/>
      <c r="L1159" s="198"/>
    </row>
    <row r="1160" spans="1:12" ht="12.75">
      <c r="A1160" s="209"/>
      <c r="B1160" s="209"/>
      <c r="C1160" s="209"/>
      <c r="D1160" s="198"/>
      <c r="E1160" s="198"/>
      <c r="F1160" s="198"/>
      <c r="G1160" s="198"/>
      <c r="H1160" s="198"/>
      <c r="I1160" s="198"/>
      <c r="J1160" s="198"/>
      <c r="K1160" s="198"/>
      <c r="L1160" s="198"/>
    </row>
    <row r="1161" spans="1:12" ht="12.75">
      <c r="A1161" s="209"/>
      <c r="B1161" s="209"/>
      <c r="C1161" s="209"/>
      <c r="D1161" s="198"/>
      <c r="E1161" s="198"/>
      <c r="F1161" s="198"/>
      <c r="G1161" s="198"/>
      <c r="H1161" s="198"/>
      <c r="I1161" s="198"/>
      <c r="J1161" s="198"/>
      <c r="K1161" s="198"/>
      <c r="L1161" s="198"/>
    </row>
    <row r="1162" spans="1:12" ht="12.75">
      <c r="A1162" s="209"/>
      <c r="B1162" s="209"/>
      <c r="C1162" s="209"/>
      <c r="D1162" s="198"/>
      <c r="E1162" s="198"/>
      <c r="F1162" s="198"/>
      <c r="G1162" s="198"/>
      <c r="H1162" s="198"/>
      <c r="I1162" s="198"/>
      <c r="J1162" s="198"/>
      <c r="K1162" s="198"/>
      <c r="L1162" s="198"/>
    </row>
    <row r="1163" spans="1:12" ht="12.75">
      <c r="A1163" s="209"/>
      <c r="B1163" s="209"/>
      <c r="C1163" s="209"/>
      <c r="D1163" s="198"/>
      <c r="E1163" s="198"/>
      <c r="F1163" s="198"/>
      <c r="G1163" s="198"/>
      <c r="H1163" s="198"/>
      <c r="I1163" s="198"/>
      <c r="J1163" s="198"/>
      <c r="K1163" s="198"/>
      <c r="L1163" s="198"/>
    </row>
    <row r="1164" spans="1:12" ht="12.75">
      <c r="A1164" s="209"/>
      <c r="B1164" s="209"/>
      <c r="C1164" s="209"/>
      <c r="D1164" s="198"/>
      <c r="E1164" s="198"/>
      <c r="F1164" s="198"/>
      <c r="G1164" s="198"/>
      <c r="H1164" s="198"/>
      <c r="I1164" s="198"/>
      <c r="J1164" s="198"/>
      <c r="K1164" s="198"/>
      <c r="L1164" s="198"/>
    </row>
    <row r="1165" spans="1:12" ht="12.75">
      <c r="A1165" s="209"/>
      <c r="B1165" s="209"/>
      <c r="C1165" s="209"/>
      <c r="D1165" s="198"/>
      <c r="E1165" s="198"/>
      <c r="F1165" s="198"/>
      <c r="G1165" s="198"/>
      <c r="H1165" s="198"/>
      <c r="I1165" s="198"/>
      <c r="J1165" s="198"/>
      <c r="K1165" s="198"/>
      <c r="L1165" s="198"/>
    </row>
    <row r="1166" spans="1:12" ht="12.75">
      <c r="A1166" s="209"/>
      <c r="B1166" s="209"/>
      <c r="C1166" s="209"/>
      <c r="D1166" s="198"/>
      <c r="E1166" s="198"/>
      <c r="F1166" s="198"/>
      <c r="G1166" s="198"/>
      <c r="H1166" s="198"/>
      <c r="I1166" s="198"/>
      <c r="J1166" s="198"/>
      <c r="K1166" s="198"/>
      <c r="L1166" s="198"/>
    </row>
    <row r="1167" spans="1:12" ht="12.75">
      <c r="A1167" s="209"/>
      <c r="B1167" s="209"/>
      <c r="C1167" s="209"/>
      <c r="D1167" s="198"/>
      <c r="E1167" s="198"/>
      <c r="F1167" s="198"/>
      <c r="G1167" s="198"/>
      <c r="H1167" s="198"/>
      <c r="I1167" s="198"/>
      <c r="J1167" s="198"/>
      <c r="K1167" s="198"/>
      <c r="L1167" s="198"/>
    </row>
    <row r="1168" spans="1:12" ht="12.75">
      <c r="A1168" s="209"/>
      <c r="B1168" s="209"/>
      <c r="C1168" s="209"/>
      <c r="D1168" s="198"/>
      <c r="E1168" s="198"/>
      <c r="F1168" s="198"/>
      <c r="G1168" s="198"/>
      <c r="H1168" s="198"/>
      <c r="I1168" s="198"/>
      <c r="J1168" s="198"/>
      <c r="K1168" s="198"/>
      <c r="L1168" s="198"/>
    </row>
    <row r="1169" spans="1:12" ht="12.75">
      <c r="A1169" s="209"/>
      <c r="B1169" s="209"/>
      <c r="C1169" s="209"/>
      <c r="D1169" s="198"/>
      <c r="E1169" s="198"/>
      <c r="F1169" s="198"/>
      <c r="G1169" s="198"/>
      <c r="H1169" s="198"/>
      <c r="I1169" s="198"/>
      <c r="J1169" s="198"/>
      <c r="K1169" s="198"/>
      <c r="L1169" s="198"/>
    </row>
    <row r="1170" spans="1:12" ht="12.75">
      <c r="A1170" s="209"/>
      <c r="B1170" s="209"/>
      <c r="C1170" s="209"/>
      <c r="D1170" s="198"/>
      <c r="E1170" s="198"/>
      <c r="F1170" s="198"/>
      <c r="G1170" s="198"/>
      <c r="H1170" s="198"/>
      <c r="I1170" s="198"/>
      <c r="J1170" s="198"/>
      <c r="K1170" s="198"/>
      <c r="L1170" s="198"/>
    </row>
    <row r="1171" spans="1:12" ht="12.75">
      <c r="A1171" s="209"/>
      <c r="B1171" s="209"/>
      <c r="C1171" s="209"/>
      <c r="D1171" s="198"/>
      <c r="E1171" s="198"/>
      <c r="F1171" s="198"/>
      <c r="G1171" s="198"/>
      <c r="H1171" s="198"/>
      <c r="I1171" s="198"/>
      <c r="J1171" s="198"/>
      <c r="K1171" s="198"/>
      <c r="L1171" s="198"/>
    </row>
    <row r="1172" spans="1:12" ht="12.75">
      <c r="A1172" s="209"/>
      <c r="B1172" s="209"/>
      <c r="C1172" s="209"/>
      <c r="D1172" s="198"/>
      <c r="E1172" s="198"/>
      <c r="F1172" s="198"/>
      <c r="G1172" s="198"/>
      <c r="H1172" s="198"/>
      <c r="I1172" s="198"/>
      <c r="J1172" s="198"/>
      <c r="K1172" s="198"/>
      <c r="L1172" s="198"/>
    </row>
    <row r="1173" spans="1:12" ht="12.75">
      <c r="A1173" s="209"/>
      <c r="B1173" s="209"/>
      <c r="C1173" s="209"/>
      <c r="D1173" s="198"/>
      <c r="E1173" s="198"/>
      <c r="F1173" s="198"/>
      <c r="G1173" s="198"/>
      <c r="H1173" s="198"/>
      <c r="I1173" s="198"/>
      <c r="J1173" s="198"/>
      <c r="K1173" s="198"/>
      <c r="L1173" s="198"/>
    </row>
    <row r="1174" spans="1:12" ht="12.75">
      <c r="A1174" s="209"/>
      <c r="B1174" s="209"/>
      <c r="C1174" s="209"/>
      <c r="D1174" s="198"/>
      <c r="E1174" s="198"/>
      <c r="F1174" s="198"/>
      <c r="G1174" s="198"/>
      <c r="H1174" s="198"/>
      <c r="I1174" s="198"/>
      <c r="J1174" s="198"/>
      <c r="K1174" s="198"/>
      <c r="L1174" s="198"/>
    </row>
    <row r="1175" spans="1:12" ht="12.75">
      <c r="A1175" s="209"/>
      <c r="B1175" s="209"/>
      <c r="C1175" s="209"/>
      <c r="D1175" s="198"/>
      <c r="E1175" s="198"/>
      <c r="F1175" s="198"/>
      <c r="G1175" s="198"/>
      <c r="H1175" s="198"/>
      <c r="I1175" s="198"/>
      <c r="J1175" s="198"/>
      <c r="K1175" s="198"/>
      <c r="L1175" s="198"/>
    </row>
    <row r="1176" spans="1:12" ht="12.75">
      <c r="A1176" s="209"/>
      <c r="B1176" s="209"/>
      <c r="C1176" s="209"/>
      <c r="D1176" s="198"/>
      <c r="E1176" s="198"/>
      <c r="F1176" s="198"/>
      <c r="G1176" s="198"/>
      <c r="H1176" s="198"/>
      <c r="I1176" s="198"/>
      <c r="J1176" s="198"/>
      <c r="K1176" s="198"/>
      <c r="L1176" s="198"/>
    </row>
    <row r="1177" spans="1:12" ht="12.75">
      <c r="A1177" s="209"/>
      <c r="B1177" s="209"/>
      <c r="C1177" s="209"/>
      <c r="D1177" s="198"/>
      <c r="E1177" s="198"/>
      <c r="F1177" s="198"/>
      <c r="G1177" s="198"/>
      <c r="H1177" s="198"/>
      <c r="I1177" s="198"/>
      <c r="J1177" s="198"/>
      <c r="K1177" s="198"/>
      <c r="L1177" s="198"/>
    </row>
    <row r="1178" spans="1:12" ht="12.75">
      <c r="A1178" s="209"/>
      <c r="B1178" s="209"/>
      <c r="C1178" s="209"/>
      <c r="D1178" s="198"/>
      <c r="E1178" s="198"/>
      <c r="F1178" s="198"/>
      <c r="G1178" s="198"/>
      <c r="H1178" s="198"/>
      <c r="I1178" s="198"/>
      <c r="J1178" s="198"/>
      <c r="K1178" s="198"/>
      <c r="L1178" s="198"/>
    </row>
    <row r="1179" spans="1:12" ht="12.75">
      <c r="A1179" s="209"/>
      <c r="B1179" s="209"/>
      <c r="C1179" s="209"/>
      <c r="D1179" s="198"/>
      <c r="E1179" s="198"/>
      <c r="F1179" s="198"/>
      <c r="G1179" s="198"/>
      <c r="H1179" s="198"/>
      <c r="I1179" s="198"/>
      <c r="J1179" s="198"/>
      <c r="K1179" s="198"/>
      <c r="L1179" s="198"/>
    </row>
    <row r="1180" spans="1:12" ht="12.75">
      <c r="A1180" s="209"/>
      <c r="B1180" s="209"/>
      <c r="C1180" s="209"/>
      <c r="D1180" s="198"/>
      <c r="E1180" s="198"/>
      <c r="F1180" s="198"/>
      <c r="G1180" s="198"/>
      <c r="H1180" s="198"/>
      <c r="I1180" s="198"/>
      <c r="J1180" s="198"/>
      <c r="K1180" s="198"/>
      <c r="L1180" s="198"/>
    </row>
    <row r="1181" spans="1:12" ht="12.75">
      <c r="A1181" s="209"/>
      <c r="B1181" s="209"/>
      <c r="C1181" s="209"/>
      <c r="D1181" s="198"/>
      <c r="E1181" s="198"/>
      <c r="F1181" s="198"/>
      <c r="G1181" s="198"/>
      <c r="H1181" s="198"/>
      <c r="I1181" s="198"/>
      <c r="J1181" s="198"/>
      <c r="K1181" s="198"/>
      <c r="L1181" s="198"/>
    </row>
    <row r="1182" spans="1:12" ht="12.75">
      <c r="A1182" s="209"/>
      <c r="B1182" s="209"/>
      <c r="C1182" s="209"/>
      <c r="D1182" s="198"/>
      <c r="E1182" s="198"/>
      <c r="F1182" s="198"/>
      <c r="G1182" s="198"/>
      <c r="H1182" s="198"/>
      <c r="I1182" s="198"/>
      <c r="J1182" s="198"/>
      <c r="K1182" s="198"/>
      <c r="L1182" s="198"/>
    </row>
    <row r="1183" spans="1:12" ht="12.75">
      <c r="A1183" s="209"/>
      <c r="B1183" s="209"/>
      <c r="C1183" s="209"/>
      <c r="D1183" s="198"/>
      <c r="E1183" s="198"/>
      <c r="F1183" s="198"/>
      <c r="G1183" s="198"/>
      <c r="H1183" s="198"/>
      <c r="I1183" s="198"/>
      <c r="J1183" s="198"/>
      <c r="K1183" s="198"/>
      <c r="L1183" s="198"/>
    </row>
    <row r="1184" spans="1:12" ht="12.75">
      <c r="A1184" s="209"/>
      <c r="B1184" s="209"/>
      <c r="C1184" s="209"/>
      <c r="D1184" s="198"/>
      <c r="E1184" s="198"/>
      <c r="F1184" s="198"/>
      <c r="G1184" s="198"/>
      <c r="H1184" s="198"/>
      <c r="I1184" s="198"/>
      <c r="J1184" s="198"/>
      <c r="K1184" s="198"/>
      <c r="L1184" s="198"/>
    </row>
    <row r="1185" spans="1:12" ht="12.75">
      <c r="A1185" s="209"/>
      <c r="B1185" s="209"/>
      <c r="C1185" s="209"/>
      <c r="D1185" s="198"/>
      <c r="E1185" s="198"/>
      <c r="F1185" s="198"/>
      <c r="G1185" s="198"/>
      <c r="H1185" s="198"/>
      <c r="I1185" s="198"/>
      <c r="J1185" s="198"/>
      <c r="K1185" s="198"/>
      <c r="L1185" s="198"/>
    </row>
    <row r="1186" spans="1:12" ht="12.75">
      <c r="A1186" s="209"/>
      <c r="B1186" s="209"/>
      <c r="C1186" s="209"/>
      <c r="D1186" s="198"/>
      <c r="E1186" s="198"/>
      <c r="F1186" s="198"/>
      <c r="G1186" s="198"/>
      <c r="H1186" s="198"/>
      <c r="I1186" s="198"/>
      <c r="J1186" s="198"/>
      <c r="K1186" s="198"/>
      <c r="L1186" s="198"/>
    </row>
    <row r="1187" spans="1:12" ht="12.75">
      <c r="A1187" s="209"/>
      <c r="B1187" s="209"/>
      <c r="C1187" s="209"/>
      <c r="D1187" s="198"/>
      <c r="E1187" s="198"/>
      <c r="F1187" s="198"/>
      <c r="G1187" s="198"/>
      <c r="H1187" s="198"/>
      <c r="I1187" s="198"/>
      <c r="J1187" s="198"/>
      <c r="K1187" s="198"/>
      <c r="L1187" s="198"/>
    </row>
    <row r="1188" spans="1:12" ht="12.75">
      <c r="A1188" s="209"/>
      <c r="B1188" s="209"/>
      <c r="C1188" s="209"/>
      <c r="D1188" s="198"/>
      <c r="E1188" s="198"/>
      <c r="F1188" s="198"/>
      <c r="G1188" s="198"/>
      <c r="H1188" s="198"/>
      <c r="I1188" s="198"/>
      <c r="J1188" s="198"/>
      <c r="K1188" s="198"/>
      <c r="L1188" s="198"/>
    </row>
    <row r="1189" spans="1:12" ht="12.75">
      <c r="A1189" s="209"/>
      <c r="B1189" s="209"/>
      <c r="C1189" s="209"/>
      <c r="D1189" s="198"/>
      <c r="E1189" s="198"/>
      <c r="F1189" s="198"/>
      <c r="G1189" s="198"/>
      <c r="H1189" s="198"/>
      <c r="I1189" s="198"/>
      <c r="J1189" s="198"/>
      <c r="K1189" s="198"/>
      <c r="L1189" s="198"/>
    </row>
    <row r="1190" spans="1:12" ht="12.75">
      <c r="A1190" s="209"/>
      <c r="B1190" s="209"/>
      <c r="C1190" s="209"/>
      <c r="D1190" s="198"/>
      <c r="E1190" s="198"/>
      <c r="F1190" s="198"/>
      <c r="G1190" s="198"/>
      <c r="H1190" s="198"/>
      <c r="I1190" s="198"/>
      <c r="J1190" s="198"/>
      <c r="K1190" s="198"/>
      <c r="L1190" s="198"/>
    </row>
    <row r="1191" spans="1:12" ht="12.75">
      <c r="A1191" s="209"/>
      <c r="B1191" s="209"/>
      <c r="C1191" s="209"/>
      <c r="D1191" s="198"/>
      <c r="E1191" s="198"/>
      <c r="F1191" s="198"/>
      <c r="G1191" s="198"/>
      <c r="H1191" s="198"/>
      <c r="I1191" s="198"/>
      <c r="J1191" s="198"/>
      <c r="K1191" s="198"/>
      <c r="L1191" s="198"/>
    </row>
    <row r="1192" spans="1:12" ht="12.75">
      <c r="A1192" s="209"/>
      <c r="B1192" s="209"/>
      <c r="C1192" s="209"/>
      <c r="D1192" s="198"/>
      <c r="E1192" s="198"/>
      <c r="F1192" s="198"/>
      <c r="G1192" s="198"/>
      <c r="H1192" s="198"/>
      <c r="I1192" s="198"/>
      <c r="J1192" s="198"/>
      <c r="K1192" s="198"/>
      <c r="L1192" s="198"/>
    </row>
    <row r="1193" spans="1:12" ht="12.75">
      <c r="A1193" s="209"/>
      <c r="B1193" s="209"/>
      <c r="C1193" s="209"/>
      <c r="D1193" s="198"/>
      <c r="E1193" s="198"/>
      <c r="F1193" s="198"/>
      <c r="G1193" s="198"/>
      <c r="H1193" s="198"/>
      <c r="I1193" s="198"/>
      <c r="J1193" s="198"/>
      <c r="K1193" s="198"/>
      <c r="L1193" s="198"/>
    </row>
    <row r="1194" spans="1:12" ht="12.75">
      <c r="A1194" s="209"/>
      <c r="B1194" s="209"/>
      <c r="C1194" s="209"/>
      <c r="D1194" s="198"/>
      <c r="E1194" s="198"/>
      <c r="F1194" s="198"/>
      <c r="G1194" s="198"/>
      <c r="H1194" s="198"/>
      <c r="I1194" s="198"/>
      <c r="J1194" s="198"/>
      <c r="K1194" s="198"/>
      <c r="L1194" s="198"/>
    </row>
    <row r="1195" spans="1:12" ht="12.75">
      <c r="A1195" s="209"/>
      <c r="B1195" s="209"/>
      <c r="C1195" s="209"/>
      <c r="D1195" s="198"/>
      <c r="E1195" s="198"/>
      <c r="F1195" s="198"/>
      <c r="G1195" s="198"/>
      <c r="H1195" s="198"/>
      <c r="I1195" s="198"/>
      <c r="J1195" s="198"/>
      <c r="K1195" s="198"/>
      <c r="L1195" s="198"/>
    </row>
    <row r="1196" spans="1:12" ht="12.75">
      <c r="A1196" s="209"/>
      <c r="B1196" s="209"/>
      <c r="C1196" s="209"/>
      <c r="D1196" s="198"/>
      <c r="E1196" s="198"/>
      <c r="F1196" s="198"/>
      <c r="G1196" s="198"/>
      <c r="H1196" s="198"/>
      <c r="I1196" s="198"/>
      <c r="J1196" s="198"/>
      <c r="K1196" s="198"/>
      <c r="L1196" s="198"/>
    </row>
    <row r="1197" spans="1:12" ht="12.75">
      <c r="A1197" s="209"/>
      <c r="B1197" s="209"/>
      <c r="C1197" s="209"/>
      <c r="D1197" s="198"/>
      <c r="E1197" s="198"/>
      <c r="F1197" s="198"/>
      <c r="G1197" s="198"/>
      <c r="H1197" s="198"/>
      <c r="I1197" s="198"/>
      <c r="J1197" s="198"/>
      <c r="K1197" s="198"/>
      <c r="L1197" s="198"/>
    </row>
    <row r="1198" spans="1:12" ht="12.75">
      <c r="A1198" s="209"/>
      <c r="B1198" s="209"/>
      <c r="C1198" s="209"/>
      <c r="D1198" s="198"/>
      <c r="E1198" s="198"/>
      <c r="F1198" s="198"/>
      <c r="G1198" s="198"/>
      <c r="H1198" s="198"/>
      <c r="I1198" s="198"/>
      <c r="J1198" s="198"/>
      <c r="K1198" s="198"/>
      <c r="L1198" s="198"/>
    </row>
    <row r="1199" spans="1:12" ht="12.75">
      <c r="A1199" s="209"/>
      <c r="B1199" s="209"/>
      <c r="C1199" s="209"/>
      <c r="D1199" s="198"/>
      <c r="E1199" s="198"/>
      <c r="F1199" s="198"/>
      <c r="G1199" s="198"/>
      <c r="H1199" s="198"/>
      <c r="I1199" s="198"/>
      <c r="J1199" s="198"/>
      <c r="K1199" s="198"/>
      <c r="L1199" s="198"/>
    </row>
    <row r="1200" spans="1:12" ht="12.75">
      <c r="A1200" s="209"/>
      <c r="B1200" s="209"/>
      <c r="C1200" s="209"/>
      <c r="D1200" s="198"/>
      <c r="E1200" s="198"/>
      <c r="F1200" s="198"/>
      <c r="G1200" s="198"/>
      <c r="H1200" s="198"/>
      <c r="I1200" s="198"/>
      <c r="J1200" s="198"/>
      <c r="K1200" s="198"/>
      <c r="L1200" s="198"/>
    </row>
    <row r="1201" spans="1:12" ht="12.75">
      <c r="A1201" s="209"/>
      <c r="B1201" s="209"/>
      <c r="C1201" s="209"/>
      <c r="D1201" s="198"/>
      <c r="E1201" s="198"/>
      <c r="F1201" s="198"/>
      <c r="G1201" s="198"/>
      <c r="H1201" s="198"/>
      <c r="I1201" s="198"/>
      <c r="J1201" s="198"/>
      <c r="K1201" s="198"/>
      <c r="L1201" s="198"/>
    </row>
    <row r="1202" spans="1:12" ht="12.75">
      <c r="A1202" s="209"/>
      <c r="B1202" s="209"/>
      <c r="C1202" s="209"/>
      <c r="D1202" s="198"/>
      <c r="E1202" s="198"/>
      <c r="F1202" s="198"/>
      <c r="G1202" s="198"/>
      <c r="H1202" s="198"/>
      <c r="I1202" s="198"/>
      <c r="J1202" s="198"/>
      <c r="K1202" s="198"/>
      <c r="L1202" s="198"/>
    </row>
    <row r="1203" spans="1:12" ht="12.75">
      <c r="A1203" s="209"/>
      <c r="B1203" s="209"/>
      <c r="C1203" s="209"/>
      <c r="D1203" s="198"/>
      <c r="E1203" s="198"/>
      <c r="F1203" s="198"/>
      <c r="G1203" s="198"/>
      <c r="H1203" s="198"/>
      <c r="I1203" s="198"/>
      <c r="J1203" s="198"/>
      <c r="K1203" s="198"/>
      <c r="L1203" s="198"/>
    </row>
    <row r="1204" spans="1:12" ht="12.75">
      <c r="A1204" s="209"/>
      <c r="B1204" s="209"/>
      <c r="C1204" s="209"/>
      <c r="D1204" s="198"/>
      <c r="E1204" s="198"/>
      <c r="F1204" s="198"/>
      <c r="G1204" s="198"/>
      <c r="H1204" s="198"/>
      <c r="I1204" s="198"/>
      <c r="J1204" s="198"/>
      <c r="K1204" s="198"/>
      <c r="L1204" s="198"/>
    </row>
    <row r="1205" spans="1:12" ht="12.75">
      <c r="A1205" s="209"/>
      <c r="B1205" s="209"/>
      <c r="C1205" s="209"/>
      <c r="D1205" s="198"/>
      <c r="E1205" s="198"/>
      <c r="F1205" s="198"/>
      <c r="G1205" s="198"/>
      <c r="H1205" s="198"/>
      <c r="I1205" s="198"/>
      <c r="J1205" s="198"/>
      <c r="K1205" s="198"/>
      <c r="L1205" s="198"/>
    </row>
    <row r="1206" spans="1:12" ht="12.75">
      <c r="A1206" s="209"/>
      <c r="B1206" s="209"/>
      <c r="C1206" s="209"/>
      <c r="D1206" s="198"/>
      <c r="E1206" s="198"/>
      <c r="F1206" s="198"/>
      <c r="G1206" s="198"/>
      <c r="H1206" s="198"/>
      <c r="I1206" s="198"/>
      <c r="J1206" s="198"/>
      <c r="K1206" s="198"/>
      <c r="L1206" s="198"/>
    </row>
    <row r="1207" spans="1:12" ht="12.75">
      <c r="A1207" s="209"/>
      <c r="B1207" s="209"/>
      <c r="C1207" s="209"/>
      <c r="D1207" s="198"/>
      <c r="E1207" s="198"/>
      <c r="F1207" s="198"/>
      <c r="G1207" s="198"/>
      <c r="H1207" s="198"/>
      <c r="I1207" s="198"/>
      <c r="J1207" s="198"/>
      <c r="K1207" s="198"/>
      <c r="L1207" s="198"/>
    </row>
    <row r="1208" spans="1:12" ht="12.75">
      <c r="A1208" s="209"/>
      <c r="B1208" s="209"/>
      <c r="C1208" s="209"/>
      <c r="D1208" s="198"/>
      <c r="E1208" s="198"/>
      <c r="F1208" s="198"/>
      <c r="G1208" s="198"/>
      <c r="H1208" s="198"/>
      <c r="I1208" s="198"/>
      <c r="J1208" s="198"/>
      <c r="K1208" s="198"/>
      <c r="L1208" s="198"/>
    </row>
    <row r="1209" spans="1:12" ht="12.75">
      <c r="A1209" s="209"/>
      <c r="B1209" s="209"/>
      <c r="C1209" s="209"/>
      <c r="D1209" s="198"/>
      <c r="E1209" s="198"/>
      <c r="F1209" s="198"/>
      <c r="G1209" s="198"/>
      <c r="H1209" s="198"/>
      <c r="I1209" s="198"/>
      <c r="J1209" s="198"/>
      <c r="K1209" s="198"/>
      <c r="L1209" s="198"/>
    </row>
    <row r="1210" spans="1:12" ht="12.75">
      <c r="A1210" s="209"/>
      <c r="B1210" s="209"/>
      <c r="C1210" s="209"/>
      <c r="D1210" s="198"/>
      <c r="E1210" s="198"/>
      <c r="F1210" s="198"/>
      <c r="G1210" s="198"/>
      <c r="H1210" s="198"/>
      <c r="I1210" s="198"/>
      <c r="J1210" s="198"/>
      <c r="K1210" s="198"/>
      <c r="L1210" s="198"/>
    </row>
    <row r="1211" spans="1:12" ht="12.75">
      <c r="A1211" s="209"/>
      <c r="B1211" s="209"/>
      <c r="C1211" s="209"/>
      <c r="D1211" s="198"/>
      <c r="E1211" s="198"/>
      <c r="F1211" s="198"/>
      <c r="G1211" s="198"/>
      <c r="H1211" s="198"/>
      <c r="I1211" s="198"/>
      <c r="J1211" s="198"/>
      <c r="K1211" s="198"/>
      <c r="L1211" s="198"/>
    </row>
    <row r="1212" spans="1:12" ht="12.75">
      <c r="A1212" s="209"/>
      <c r="B1212" s="209"/>
      <c r="C1212" s="209"/>
      <c r="D1212" s="198"/>
      <c r="E1212" s="198"/>
      <c r="F1212" s="198"/>
      <c r="G1212" s="198"/>
      <c r="H1212" s="198"/>
      <c r="I1212" s="198"/>
      <c r="J1212" s="198"/>
      <c r="K1212" s="198"/>
      <c r="L1212" s="198"/>
    </row>
    <row r="1213" spans="1:12" ht="12.75">
      <c r="A1213" s="209"/>
      <c r="B1213" s="209"/>
      <c r="C1213" s="209"/>
      <c r="D1213" s="198"/>
      <c r="E1213" s="198"/>
      <c r="F1213" s="198"/>
      <c r="G1213" s="198"/>
      <c r="H1213" s="198"/>
      <c r="I1213" s="198"/>
      <c r="J1213" s="198"/>
      <c r="K1213" s="198"/>
      <c r="L1213" s="198"/>
    </row>
    <row r="1214" spans="1:12" ht="12.75">
      <c r="A1214" s="209"/>
      <c r="B1214" s="209"/>
      <c r="C1214" s="209"/>
      <c r="D1214" s="198"/>
      <c r="E1214" s="198"/>
      <c r="F1214" s="198"/>
      <c r="G1214" s="198"/>
      <c r="H1214" s="198"/>
      <c r="I1214" s="198"/>
      <c r="J1214" s="198"/>
      <c r="K1214" s="198"/>
      <c r="L1214" s="198"/>
    </row>
    <row r="1215" spans="1:12" ht="12.75">
      <c r="A1215" s="209"/>
      <c r="B1215" s="209"/>
      <c r="C1215" s="209"/>
      <c r="D1215" s="198"/>
      <c r="E1215" s="198"/>
      <c r="F1215" s="198"/>
      <c r="G1215" s="198"/>
      <c r="H1215" s="198"/>
      <c r="I1215" s="198"/>
      <c r="J1215" s="198"/>
      <c r="K1215" s="198"/>
      <c r="L1215" s="198"/>
    </row>
    <row r="1216" spans="1:12" ht="12.75">
      <c r="A1216" s="209"/>
      <c r="B1216" s="209"/>
      <c r="C1216" s="209"/>
      <c r="D1216" s="198"/>
      <c r="E1216" s="198"/>
      <c r="F1216" s="198"/>
      <c r="G1216" s="198"/>
      <c r="H1216" s="198"/>
      <c r="I1216" s="198"/>
      <c r="J1216" s="198"/>
      <c r="K1216" s="198"/>
      <c r="L1216" s="198"/>
    </row>
    <row r="1217" spans="1:12" ht="12.75">
      <c r="A1217" s="209"/>
      <c r="B1217" s="209"/>
      <c r="C1217" s="209"/>
      <c r="D1217" s="198"/>
      <c r="E1217" s="198"/>
      <c r="F1217" s="198"/>
      <c r="G1217" s="198"/>
      <c r="H1217" s="198"/>
      <c r="I1217" s="198"/>
      <c r="J1217" s="198"/>
      <c r="K1217" s="198"/>
      <c r="L1217" s="198"/>
    </row>
    <row r="1218" spans="1:12" ht="12.75">
      <c r="A1218" s="209"/>
      <c r="B1218" s="209"/>
      <c r="C1218" s="209"/>
      <c r="D1218" s="198"/>
      <c r="E1218" s="198"/>
      <c r="F1218" s="198"/>
      <c r="G1218" s="198"/>
      <c r="H1218" s="198"/>
      <c r="I1218" s="198"/>
      <c r="J1218" s="198"/>
      <c r="K1218" s="198"/>
      <c r="L1218" s="198"/>
    </row>
    <row r="1219" spans="1:12" ht="12.75">
      <c r="A1219" s="209"/>
      <c r="B1219" s="209"/>
      <c r="C1219" s="209"/>
      <c r="D1219" s="198"/>
      <c r="E1219" s="198"/>
      <c r="F1219" s="198"/>
      <c r="G1219" s="198"/>
      <c r="H1219" s="198"/>
      <c r="I1219" s="198"/>
      <c r="J1219" s="198"/>
      <c r="K1219" s="198"/>
      <c r="L1219" s="198"/>
    </row>
    <row r="1220" spans="1:12" ht="12.75">
      <c r="A1220" s="209"/>
      <c r="B1220" s="209"/>
      <c r="C1220" s="209"/>
      <c r="D1220" s="198"/>
      <c r="E1220" s="198"/>
      <c r="F1220" s="198"/>
      <c r="G1220" s="198"/>
      <c r="H1220" s="198"/>
      <c r="I1220" s="198"/>
      <c r="J1220" s="198"/>
      <c r="K1220" s="198"/>
      <c r="L1220" s="198"/>
    </row>
    <row r="1221" spans="1:12" ht="12.75">
      <c r="A1221" s="209"/>
      <c r="B1221" s="209"/>
      <c r="C1221" s="209"/>
      <c r="D1221" s="198"/>
      <c r="E1221" s="198"/>
      <c r="F1221" s="198"/>
      <c r="G1221" s="198"/>
      <c r="H1221" s="198"/>
      <c r="I1221" s="198"/>
      <c r="J1221" s="198"/>
      <c r="K1221" s="198"/>
      <c r="L1221" s="198"/>
    </row>
    <row r="1222" spans="1:12" ht="12.75">
      <c r="A1222" s="209"/>
      <c r="B1222" s="209"/>
      <c r="C1222" s="209"/>
      <c r="D1222" s="198"/>
      <c r="E1222" s="198"/>
      <c r="F1222" s="198"/>
      <c r="G1222" s="198"/>
      <c r="H1222" s="198"/>
      <c r="I1222" s="198"/>
      <c r="J1222" s="198"/>
      <c r="K1222" s="198"/>
      <c r="L1222" s="198"/>
    </row>
    <row r="1223" spans="1:12" ht="12.75">
      <c r="A1223" s="209"/>
      <c r="B1223" s="209"/>
      <c r="C1223" s="209"/>
      <c r="D1223" s="198"/>
      <c r="E1223" s="198"/>
      <c r="F1223" s="198"/>
      <c r="G1223" s="198"/>
      <c r="H1223" s="198"/>
      <c r="I1223" s="198"/>
      <c r="J1223" s="198"/>
      <c r="K1223" s="198"/>
      <c r="L1223" s="198"/>
    </row>
    <row r="1224" spans="1:12" ht="12.75">
      <c r="A1224" s="209"/>
      <c r="B1224" s="209"/>
      <c r="C1224" s="209"/>
      <c r="D1224" s="198"/>
      <c r="E1224" s="198"/>
      <c r="F1224" s="198"/>
      <c r="G1224" s="198"/>
      <c r="H1224" s="198"/>
      <c r="I1224" s="198"/>
      <c r="J1224" s="198"/>
      <c r="K1224" s="198"/>
      <c r="L1224" s="198"/>
    </row>
    <row r="1225" spans="1:12" ht="12.75">
      <c r="A1225" s="209"/>
      <c r="B1225" s="209"/>
      <c r="C1225" s="209"/>
      <c r="D1225" s="198"/>
      <c r="E1225" s="198"/>
      <c r="F1225" s="198"/>
      <c r="G1225" s="198"/>
      <c r="H1225" s="198"/>
      <c r="I1225" s="198"/>
      <c r="J1225" s="198"/>
      <c r="K1225" s="198"/>
      <c r="L1225" s="198"/>
    </row>
    <row r="1226" spans="1:12" ht="12.75">
      <c r="A1226" s="209"/>
      <c r="B1226" s="209"/>
      <c r="C1226" s="209"/>
      <c r="D1226" s="198"/>
      <c r="E1226" s="198"/>
      <c r="F1226" s="198"/>
      <c r="G1226" s="198"/>
      <c r="H1226" s="198"/>
      <c r="I1226" s="198"/>
      <c r="J1226" s="198"/>
      <c r="K1226" s="198"/>
      <c r="L1226" s="198"/>
    </row>
    <row r="1227" spans="1:12" ht="12.75">
      <c r="A1227" s="209"/>
      <c r="B1227" s="209"/>
      <c r="C1227" s="209"/>
      <c r="D1227" s="198"/>
      <c r="E1227" s="198"/>
      <c r="F1227" s="198"/>
      <c r="G1227" s="198"/>
      <c r="H1227" s="198"/>
      <c r="I1227" s="198"/>
      <c r="J1227" s="198"/>
      <c r="K1227" s="198"/>
      <c r="L1227" s="198"/>
    </row>
    <row r="1228" spans="1:12" ht="12.75">
      <c r="A1228" s="209"/>
      <c r="B1228" s="209"/>
      <c r="C1228" s="209"/>
      <c r="D1228" s="198"/>
      <c r="E1228" s="198"/>
      <c r="F1228" s="198"/>
      <c r="G1228" s="198"/>
      <c r="H1228" s="198"/>
      <c r="I1228" s="198"/>
      <c r="J1228" s="198"/>
      <c r="K1228" s="198"/>
      <c r="L1228" s="198"/>
    </row>
    <row r="1229" spans="1:12" ht="12.75">
      <c r="A1229" s="209"/>
      <c r="B1229" s="209"/>
      <c r="C1229" s="209"/>
      <c r="D1229" s="198"/>
      <c r="E1229" s="198"/>
      <c r="F1229" s="198"/>
      <c r="G1229" s="198"/>
      <c r="H1229" s="198"/>
      <c r="I1229" s="198"/>
      <c r="J1229" s="198"/>
      <c r="K1229" s="198"/>
      <c r="L1229" s="198"/>
    </row>
    <row r="1230" spans="1:12" ht="12.75">
      <c r="A1230" s="209"/>
      <c r="B1230" s="209"/>
      <c r="C1230" s="209"/>
      <c r="D1230" s="198"/>
      <c r="E1230" s="198"/>
      <c r="F1230" s="198"/>
      <c r="G1230" s="198"/>
      <c r="H1230" s="198"/>
      <c r="I1230" s="198"/>
      <c r="J1230" s="198"/>
      <c r="K1230" s="198"/>
      <c r="L1230" s="198"/>
    </row>
    <row r="1231" spans="1:12" ht="12.75">
      <c r="A1231" s="209"/>
      <c r="B1231" s="209"/>
      <c r="C1231" s="209"/>
      <c r="D1231" s="198"/>
      <c r="E1231" s="198"/>
      <c r="F1231" s="198"/>
      <c r="G1231" s="198"/>
      <c r="H1231" s="198"/>
      <c r="I1231" s="198"/>
      <c r="J1231" s="198"/>
      <c r="K1231" s="198"/>
      <c r="L1231" s="198"/>
    </row>
    <row r="1232" spans="1:12" ht="12.75">
      <c r="A1232" s="209"/>
      <c r="B1232" s="209"/>
      <c r="C1232" s="209"/>
      <c r="D1232" s="198"/>
      <c r="E1232" s="198"/>
      <c r="F1232" s="198"/>
      <c r="G1232" s="198"/>
      <c r="H1232" s="198"/>
      <c r="I1232" s="198"/>
      <c r="J1232" s="198"/>
      <c r="K1232" s="198"/>
      <c r="L1232" s="198"/>
    </row>
    <row r="1233" spans="1:12" ht="12.75">
      <c r="A1233" s="209"/>
      <c r="B1233" s="209"/>
      <c r="C1233" s="209"/>
      <c r="D1233" s="198"/>
      <c r="E1233" s="198"/>
      <c r="F1233" s="198"/>
      <c r="G1233" s="198"/>
      <c r="H1233" s="198"/>
      <c r="I1233" s="198"/>
      <c r="J1233" s="198"/>
      <c r="K1233" s="198"/>
      <c r="L1233" s="198"/>
    </row>
    <row r="1234" spans="1:12" ht="12.75">
      <c r="A1234" s="209"/>
      <c r="B1234" s="209"/>
      <c r="C1234" s="209"/>
      <c r="D1234" s="198"/>
      <c r="E1234" s="198"/>
      <c r="F1234" s="198"/>
      <c r="G1234" s="198"/>
      <c r="H1234" s="198"/>
      <c r="I1234" s="198"/>
      <c r="J1234" s="198"/>
      <c r="K1234" s="198"/>
      <c r="L1234" s="198"/>
    </row>
    <row r="1235" spans="1:12" ht="12.75">
      <c r="A1235" s="209"/>
      <c r="B1235" s="209"/>
      <c r="C1235" s="209"/>
      <c r="D1235" s="198"/>
      <c r="E1235" s="198"/>
      <c r="F1235" s="198"/>
      <c r="G1235" s="198"/>
      <c r="H1235" s="198"/>
      <c r="I1235" s="198"/>
      <c r="J1235" s="198"/>
      <c r="K1235" s="198"/>
      <c r="L1235" s="198"/>
    </row>
    <row r="1236" spans="1:12" ht="12.75">
      <c r="A1236" s="209"/>
      <c r="B1236" s="209"/>
      <c r="C1236" s="209"/>
      <c r="D1236" s="198"/>
      <c r="E1236" s="198"/>
      <c r="F1236" s="198"/>
      <c r="G1236" s="198"/>
      <c r="H1236" s="198"/>
      <c r="I1236" s="198"/>
      <c r="J1236" s="198"/>
      <c r="K1236" s="198"/>
      <c r="L1236" s="198"/>
    </row>
    <row r="1237" spans="1:12" ht="12.75">
      <c r="A1237" s="209"/>
      <c r="B1237" s="209"/>
      <c r="C1237" s="209"/>
      <c r="D1237" s="198"/>
      <c r="E1237" s="198"/>
      <c r="F1237" s="198"/>
      <c r="G1237" s="198"/>
      <c r="H1237" s="198"/>
      <c r="I1237" s="198"/>
      <c r="J1237" s="198"/>
      <c r="K1237" s="198"/>
      <c r="L1237" s="198"/>
    </row>
    <row r="1238" spans="1:12" ht="12.75">
      <c r="A1238" s="209"/>
      <c r="B1238" s="209"/>
      <c r="C1238" s="209"/>
      <c r="D1238" s="198"/>
      <c r="E1238" s="198"/>
      <c r="F1238" s="198"/>
      <c r="G1238" s="198"/>
      <c r="H1238" s="198"/>
      <c r="I1238" s="198"/>
      <c r="J1238" s="198"/>
      <c r="K1238" s="198"/>
      <c r="L1238" s="198"/>
    </row>
    <row r="1239" spans="1:12" ht="12.75">
      <c r="A1239" s="209"/>
      <c r="B1239" s="209"/>
      <c r="C1239" s="209"/>
      <c r="D1239" s="198"/>
      <c r="E1239" s="198"/>
      <c r="F1239" s="198"/>
      <c r="G1239" s="198"/>
      <c r="H1239" s="198"/>
      <c r="I1239" s="198"/>
      <c r="J1239" s="198"/>
      <c r="K1239" s="198"/>
      <c r="L1239" s="198"/>
    </row>
    <row r="1240" spans="1:12" ht="12.75">
      <c r="A1240" s="209"/>
      <c r="B1240" s="209"/>
      <c r="C1240" s="209"/>
      <c r="D1240" s="198"/>
      <c r="E1240" s="198"/>
      <c r="F1240" s="198"/>
      <c r="G1240" s="198"/>
      <c r="H1240" s="198"/>
      <c r="I1240" s="198"/>
      <c r="J1240" s="198"/>
      <c r="K1240" s="198"/>
      <c r="L1240" s="198"/>
    </row>
    <row r="1241" spans="1:12" ht="12.75">
      <c r="A1241" s="209"/>
      <c r="B1241" s="209"/>
      <c r="C1241" s="209"/>
      <c r="D1241" s="198"/>
      <c r="E1241" s="198"/>
      <c r="F1241" s="198"/>
      <c r="G1241" s="198"/>
      <c r="H1241" s="198"/>
      <c r="I1241" s="198"/>
      <c r="J1241" s="198"/>
      <c r="K1241" s="198"/>
      <c r="L1241" s="198"/>
    </row>
    <row r="1242" spans="1:12" ht="12.75">
      <c r="A1242" s="209"/>
      <c r="B1242" s="209"/>
      <c r="C1242" s="209"/>
      <c r="D1242" s="198"/>
      <c r="E1242" s="198"/>
      <c r="F1242" s="198"/>
      <c r="G1242" s="198"/>
      <c r="H1242" s="198"/>
      <c r="I1242" s="198"/>
      <c r="J1242" s="198"/>
      <c r="K1242" s="198"/>
      <c r="L1242" s="198"/>
    </row>
    <row r="1243" spans="1:12" ht="12.75">
      <c r="A1243" s="209"/>
      <c r="B1243" s="209"/>
      <c r="C1243" s="209"/>
      <c r="D1243" s="198"/>
      <c r="E1243" s="198"/>
      <c r="F1243" s="198"/>
      <c r="G1243" s="198"/>
      <c r="H1243" s="198"/>
      <c r="I1243" s="198"/>
      <c r="J1243" s="198"/>
      <c r="K1243" s="198"/>
      <c r="L1243" s="198"/>
    </row>
    <row r="1244" spans="1:12" ht="12.75">
      <c r="A1244" s="209"/>
      <c r="B1244" s="209"/>
      <c r="C1244" s="209"/>
      <c r="D1244" s="198"/>
      <c r="E1244" s="198"/>
      <c r="F1244" s="198"/>
      <c r="G1244" s="198"/>
      <c r="H1244" s="198"/>
      <c r="I1244" s="198"/>
      <c r="J1244" s="198"/>
      <c r="K1244" s="198"/>
      <c r="L1244" s="198"/>
    </row>
    <row r="1245" spans="1:12" ht="12.75">
      <c r="A1245" s="209"/>
      <c r="B1245" s="209"/>
      <c r="C1245" s="209"/>
      <c r="D1245" s="198"/>
      <c r="E1245" s="198"/>
      <c r="F1245" s="198"/>
      <c r="G1245" s="198"/>
      <c r="H1245" s="198"/>
      <c r="I1245" s="198"/>
      <c r="J1245" s="198"/>
      <c r="K1245" s="198"/>
      <c r="L1245" s="198"/>
    </row>
    <row r="1246" spans="1:12" ht="12.75">
      <c r="A1246" s="209"/>
      <c r="B1246" s="209"/>
      <c r="C1246" s="209"/>
      <c r="D1246" s="198"/>
      <c r="E1246" s="198"/>
      <c r="F1246" s="198"/>
      <c r="G1246" s="198"/>
      <c r="H1246" s="198"/>
      <c r="I1246" s="198"/>
      <c r="J1246" s="198"/>
      <c r="K1246" s="198"/>
      <c r="L1246" s="198"/>
    </row>
    <row r="1247" spans="1:12" ht="12.75">
      <c r="A1247" s="209"/>
      <c r="B1247" s="209"/>
      <c r="C1247" s="209"/>
      <c r="D1247" s="198"/>
      <c r="E1247" s="198"/>
      <c r="F1247" s="198"/>
      <c r="G1247" s="198"/>
      <c r="H1247" s="198"/>
      <c r="I1247" s="198"/>
      <c r="J1247" s="198"/>
      <c r="K1247" s="198"/>
      <c r="L1247" s="198"/>
    </row>
    <row r="1248" spans="1:12" ht="12.75">
      <c r="A1248" s="209"/>
      <c r="B1248" s="209"/>
      <c r="C1248" s="209"/>
      <c r="D1248" s="198"/>
      <c r="E1248" s="198"/>
      <c r="F1248" s="198"/>
      <c r="G1248" s="198"/>
      <c r="H1248" s="198"/>
      <c r="I1248" s="198"/>
      <c r="J1248" s="198"/>
      <c r="K1248" s="198"/>
      <c r="L1248" s="198"/>
    </row>
    <row r="1249" spans="1:12" ht="12.75">
      <c r="A1249" s="209"/>
      <c r="B1249" s="209"/>
      <c r="C1249" s="209"/>
      <c r="D1249" s="198"/>
      <c r="E1249" s="198"/>
      <c r="F1249" s="198"/>
      <c r="G1249" s="198"/>
      <c r="H1249" s="198"/>
      <c r="I1249" s="198"/>
      <c r="J1249" s="198"/>
      <c r="K1249" s="198"/>
      <c r="L1249" s="198"/>
    </row>
    <row r="1250" spans="1:12" ht="12.75">
      <c r="A1250" s="209"/>
      <c r="B1250" s="209"/>
      <c r="C1250" s="209"/>
      <c r="D1250" s="198"/>
      <c r="E1250" s="198"/>
      <c r="F1250" s="198"/>
      <c r="G1250" s="198"/>
      <c r="H1250" s="198"/>
      <c r="I1250" s="198"/>
      <c r="J1250" s="198"/>
      <c r="K1250" s="198"/>
      <c r="L1250" s="198"/>
    </row>
    <row r="1251" spans="1:12" ht="12.75">
      <c r="A1251" s="209"/>
      <c r="B1251" s="209"/>
      <c r="C1251" s="209"/>
      <c r="D1251" s="198"/>
      <c r="E1251" s="198"/>
      <c r="F1251" s="198"/>
      <c r="G1251" s="198"/>
      <c r="H1251" s="198"/>
      <c r="I1251" s="198"/>
      <c r="J1251" s="198"/>
      <c r="K1251" s="198"/>
      <c r="L1251" s="198"/>
    </row>
    <row r="1252" spans="1:12" ht="12.75">
      <c r="A1252" s="209"/>
      <c r="B1252" s="209"/>
      <c r="C1252" s="209"/>
      <c r="D1252" s="198"/>
      <c r="E1252" s="198"/>
      <c r="F1252" s="198"/>
      <c r="G1252" s="198"/>
      <c r="H1252" s="198"/>
      <c r="I1252" s="198"/>
      <c r="J1252" s="198"/>
      <c r="K1252" s="198"/>
      <c r="L1252" s="198"/>
    </row>
    <row r="1253" spans="1:12" ht="12.75">
      <c r="A1253" s="209"/>
      <c r="B1253" s="209"/>
      <c r="C1253" s="209"/>
      <c r="D1253" s="198"/>
      <c r="E1253" s="198"/>
      <c r="F1253" s="198"/>
      <c r="G1253" s="198"/>
      <c r="H1253" s="198"/>
      <c r="I1253" s="198"/>
      <c r="J1253" s="198"/>
      <c r="K1253" s="198"/>
      <c r="L1253" s="198"/>
    </row>
    <row r="1254" spans="1:12" ht="12.75">
      <c r="A1254" s="209"/>
      <c r="B1254" s="209"/>
      <c r="C1254" s="209"/>
      <c r="D1254" s="198"/>
      <c r="E1254" s="198"/>
      <c r="F1254" s="198"/>
      <c r="G1254" s="198"/>
      <c r="H1254" s="198"/>
      <c r="I1254" s="198"/>
      <c r="J1254" s="198"/>
      <c r="K1254" s="198"/>
      <c r="L1254" s="198"/>
    </row>
    <row r="1255" spans="1:12" ht="12.75">
      <c r="A1255" s="209"/>
      <c r="B1255" s="209"/>
      <c r="C1255" s="209"/>
      <c r="D1255" s="198"/>
      <c r="E1255" s="198"/>
      <c r="F1255" s="198"/>
      <c r="G1255" s="198"/>
      <c r="H1255" s="198"/>
      <c r="I1255" s="198"/>
      <c r="J1255" s="198"/>
      <c r="K1255" s="198"/>
      <c r="L1255" s="198"/>
    </row>
    <row r="1256" spans="1:12" ht="12.75">
      <c r="A1256" s="209"/>
      <c r="B1256" s="209"/>
      <c r="C1256" s="209"/>
      <c r="D1256" s="198"/>
      <c r="E1256" s="198"/>
      <c r="F1256" s="198"/>
      <c r="G1256" s="198"/>
      <c r="H1256" s="198"/>
      <c r="I1256" s="198"/>
      <c r="J1256" s="198"/>
      <c r="K1256" s="198"/>
      <c r="L1256" s="198"/>
    </row>
    <row r="1257" spans="1:12" ht="12.75">
      <c r="A1257" s="209"/>
      <c r="B1257" s="209"/>
      <c r="C1257" s="209"/>
      <c r="D1257" s="198"/>
      <c r="E1257" s="198"/>
      <c r="F1257" s="198"/>
      <c r="G1257" s="198"/>
      <c r="H1257" s="198"/>
      <c r="I1257" s="198"/>
      <c r="J1257" s="198"/>
      <c r="K1257" s="198"/>
      <c r="L1257" s="198"/>
    </row>
    <row r="1258" spans="1:12" ht="12.75">
      <c r="A1258" s="209"/>
      <c r="B1258" s="209"/>
      <c r="C1258" s="209"/>
      <c r="D1258" s="198"/>
      <c r="E1258" s="198"/>
      <c r="F1258" s="198"/>
      <c r="G1258" s="198"/>
      <c r="H1258" s="198"/>
      <c r="I1258" s="198"/>
      <c r="J1258" s="198"/>
      <c r="K1258" s="198"/>
      <c r="L1258" s="198"/>
    </row>
    <row r="1259" spans="1:12" ht="12.75">
      <c r="A1259" s="209"/>
      <c r="B1259" s="209"/>
      <c r="C1259" s="209"/>
      <c r="D1259" s="198"/>
      <c r="E1259" s="198"/>
      <c r="F1259" s="198"/>
      <c r="G1259" s="198"/>
      <c r="H1259" s="198"/>
      <c r="I1259" s="198"/>
      <c r="J1259" s="198"/>
      <c r="K1259" s="198"/>
      <c r="L1259" s="198"/>
    </row>
    <row r="1260" spans="1:12" ht="12.75">
      <c r="A1260" s="209"/>
      <c r="B1260" s="209"/>
      <c r="C1260" s="209"/>
      <c r="D1260" s="198"/>
      <c r="E1260" s="198"/>
      <c r="F1260" s="198"/>
      <c r="G1260" s="198"/>
      <c r="H1260" s="198"/>
      <c r="I1260" s="198"/>
      <c r="J1260" s="198"/>
      <c r="K1260" s="198"/>
      <c r="L1260" s="198"/>
    </row>
    <row r="1261" spans="1:12" ht="12.75">
      <c r="A1261" s="209"/>
      <c r="B1261" s="209"/>
      <c r="C1261" s="209"/>
      <c r="D1261" s="198"/>
      <c r="E1261" s="198"/>
      <c r="F1261" s="198"/>
      <c r="G1261" s="198"/>
      <c r="H1261" s="198"/>
      <c r="I1261" s="198"/>
      <c r="J1261" s="198"/>
      <c r="K1261" s="198"/>
      <c r="L1261" s="198"/>
    </row>
    <row r="1262" spans="1:12" ht="12.75">
      <c r="A1262" s="209"/>
      <c r="B1262" s="209"/>
      <c r="C1262" s="209"/>
      <c r="D1262" s="198"/>
      <c r="E1262" s="198"/>
      <c r="F1262" s="198"/>
      <c r="G1262" s="198"/>
      <c r="H1262" s="198"/>
      <c r="I1262" s="198"/>
      <c r="J1262" s="198"/>
      <c r="K1262" s="198"/>
      <c r="L1262" s="198"/>
    </row>
    <row r="1263" spans="1:12" ht="12.75">
      <c r="A1263" s="209"/>
      <c r="B1263" s="209"/>
      <c r="C1263" s="209"/>
      <c r="D1263" s="198"/>
      <c r="E1263" s="198"/>
      <c r="F1263" s="198"/>
      <c r="G1263" s="198"/>
      <c r="H1263" s="198"/>
      <c r="I1263" s="198"/>
      <c r="J1263" s="198"/>
      <c r="K1263" s="198"/>
      <c r="L1263" s="198"/>
    </row>
    <row r="1264" spans="1:12" ht="12.75">
      <c r="A1264" s="209"/>
      <c r="B1264" s="209"/>
      <c r="C1264" s="209"/>
      <c r="D1264" s="198"/>
      <c r="E1264" s="198"/>
      <c r="F1264" s="198"/>
      <c r="G1264" s="198"/>
      <c r="H1264" s="198"/>
      <c r="I1264" s="198"/>
      <c r="J1264" s="198"/>
      <c r="K1264" s="198"/>
      <c r="L1264" s="198"/>
    </row>
    <row r="1265" spans="1:12" ht="12.75">
      <c r="A1265" s="209"/>
      <c r="B1265" s="209"/>
      <c r="C1265" s="209"/>
      <c r="D1265" s="198"/>
      <c r="E1265" s="198"/>
      <c r="F1265" s="198"/>
      <c r="G1265" s="198"/>
      <c r="H1265" s="198"/>
      <c r="I1265" s="198"/>
      <c r="J1265" s="198"/>
      <c r="K1265" s="198"/>
      <c r="L1265" s="198"/>
    </row>
    <row r="1266" spans="1:12" ht="12.75">
      <c r="A1266" s="209"/>
      <c r="B1266" s="209"/>
      <c r="C1266" s="209"/>
      <c r="D1266" s="198"/>
      <c r="E1266" s="198"/>
      <c r="F1266" s="198"/>
      <c r="G1266" s="198"/>
      <c r="H1266" s="198"/>
      <c r="I1266" s="198"/>
      <c r="J1266" s="198"/>
      <c r="K1266" s="198"/>
      <c r="L1266" s="198"/>
    </row>
    <row r="1267" spans="1:12" ht="12.75">
      <c r="A1267" s="209"/>
      <c r="B1267" s="209"/>
      <c r="C1267" s="209"/>
      <c r="D1267" s="198"/>
      <c r="E1267" s="198"/>
      <c r="F1267" s="198"/>
      <c r="G1267" s="198"/>
      <c r="H1267" s="198"/>
      <c r="I1267" s="198"/>
      <c r="J1267" s="198"/>
      <c r="K1267" s="198"/>
      <c r="L1267" s="198"/>
    </row>
    <row r="1268" spans="1:12" ht="12.75">
      <c r="A1268" s="209"/>
      <c r="B1268" s="209"/>
      <c r="C1268" s="209"/>
      <c r="D1268" s="198"/>
      <c r="E1268" s="198"/>
      <c r="F1268" s="198"/>
      <c r="G1268" s="198"/>
      <c r="H1268" s="198"/>
      <c r="I1268" s="198"/>
      <c r="J1268" s="198"/>
      <c r="K1268" s="198"/>
      <c r="L1268" s="198"/>
    </row>
    <row r="1269" spans="1:12" ht="12.75">
      <c r="A1269" s="209"/>
      <c r="B1269" s="209"/>
      <c r="C1269" s="209"/>
      <c r="D1269" s="198"/>
      <c r="E1269" s="198"/>
      <c r="F1269" s="198"/>
      <c r="G1269" s="198"/>
      <c r="H1269" s="198"/>
      <c r="I1269" s="198"/>
      <c r="J1269" s="198"/>
      <c r="K1269" s="198"/>
      <c r="L1269" s="198"/>
    </row>
    <row r="1270" spans="1:12" ht="12.75">
      <c r="A1270" s="209"/>
      <c r="B1270" s="209"/>
      <c r="C1270" s="209"/>
      <c r="D1270" s="198"/>
      <c r="E1270" s="198"/>
      <c r="F1270" s="198"/>
      <c r="G1270" s="198"/>
      <c r="H1270" s="198"/>
      <c r="I1270" s="198"/>
      <c r="J1270" s="198"/>
      <c r="K1270" s="198"/>
      <c r="L1270" s="198"/>
    </row>
    <row r="1271" spans="1:12" ht="12.75">
      <c r="A1271" s="209"/>
      <c r="B1271" s="209"/>
      <c r="C1271" s="209"/>
      <c r="D1271" s="198"/>
      <c r="E1271" s="198"/>
      <c r="F1271" s="198"/>
      <c r="G1271" s="198"/>
      <c r="H1271" s="198"/>
      <c r="I1271" s="198"/>
      <c r="J1271" s="198"/>
      <c r="K1271" s="198"/>
      <c r="L1271" s="198"/>
    </row>
    <row r="1272" spans="1:12" ht="12.75">
      <c r="A1272" s="209"/>
      <c r="B1272" s="209"/>
      <c r="C1272" s="209"/>
      <c r="D1272" s="198"/>
      <c r="E1272" s="198"/>
      <c r="F1272" s="198"/>
      <c r="G1272" s="198"/>
      <c r="H1272" s="198"/>
      <c r="I1272" s="198"/>
      <c r="J1272" s="198"/>
      <c r="K1272" s="198"/>
      <c r="L1272" s="198"/>
    </row>
    <row r="1273" spans="1:12" ht="12.75">
      <c r="A1273" s="209"/>
      <c r="B1273" s="209"/>
      <c r="C1273" s="209"/>
      <c r="D1273" s="198"/>
      <c r="E1273" s="198"/>
      <c r="F1273" s="198"/>
      <c r="G1273" s="198"/>
      <c r="H1273" s="198"/>
      <c r="I1273" s="198"/>
      <c r="J1273" s="198"/>
      <c r="K1273" s="198"/>
      <c r="L1273" s="198"/>
    </row>
    <row r="1274" spans="1:12" ht="12.75">
      <c r="A1274" s="209"/>
      <c r="B1274" s="209"/>
      <c r="C1274" s="209"/>
      <c r="D1274" s="198"/>
      <c r="E1274" s="198"/>
      <c r="F1274" s="198"/>
      <c r="G1274" s="198"/>
      <c r="H1274" s="198"/>
      <c r="I1274" s="198"/>
      <c r="J1274" s="198"/>
      <c r="K1274" s="198"/>
      <c r="L1274" s="198"/>
    </row>
    <row r="1275" spans="1:12" ht="12.75">
      <c r="A1275" s="209"/>
      <c r="B1275" s="209"/>
      <c r="C1275" s="209"/>
      <c r="D1275" s="198"/>
      <c r="E1275" s="198"/>
      <c r="F1275" s="198"/>
      <c r="G1275" s="198"/>
      <c r="H1275" s="198"/>
      <c r="I1275" s="198"/>
      <c r="J1275" s="198"/>
      <c r="K1275" s="198"/>
      <c r="L1275" s="198"/>
    </row>
    <row r="1276" spans="1:12" ht="12.75">
      <c r="A1276" s="209"/>
      <c r="B1276" s="209"/>
      <c r="C1276" s="209"/>
      <c r="D1276" s="198"/>
      <c r="E1276" s="198"/>
      <c r="F1276" s="198"/>
      <c r="G1276" s="198"/>
      <c r="H1276" s="198"/>
      <c r="I1276" s="198"/>
      <c r="J1276" s="198"/>
      <c r="K1276" s="198"/>
      <c r="L1276" s="198"/>
    </row>
    <row r="1277" spans="1:12" ht="12.75">
      <c r="A1277" s="209"/>
      <c r="B1277" s="209"/>
      <c r="C1277" s="209"/>
      <c r="D1277" s="198"/>
      <c r="E1277" s="198"/>
      <c r="F1277" s="198"/>
      <c r="G1277" s="198"/>
      <c r="H1277" s="198"/>
      <c r="I1277" s="198"/>
      <c r="J1277" s="198"/>
      <c r="K1277" s="198"/>
      <c r="L1277" s="198"/>
    </row>
    <row r="1278" spans="1:12" ht="12.75">
      <c r="A1278" s="209"/>
      <c r="B1278" s="209"/>
      <c r="C1278" s="209"/>
      <c r="D1278" s="198"/>
      <c r="E1278" s="198"/>
      <c r="F1278" s="198"/>
      <c r="G1278" s="198"/>
      <c r="H1278" s="198"/>
      <c r="I1278" s="198"/>
      <c r="J1278" s="198"/>
      <c r="K1278" s="198"/>
      <c r="L1278" s="198"/>
    </row>
    <row r="1279" spans="1:12" ht="12.75">
      <c r="A1279" s="209"/>
      <c r="B1279" s="209"/>
      <c r="C1279" s="209"/>
      <c r="D1279" s="198"/>
      <c r="E1279" s="198"/>
      <c r="F1279" s="198"/>
      <c r="G1279" s="198"/>
      <c r="H1279" s="198"/>
      <c r="I1279" s="198"/>
      <c r="J1279" s="198"/>
      <c r="K1279" s="198"/>
      <c r="L1279" s="198"/>
    </row>
    <row r="1280" spans="1:12" ht="12.75">
      <c r="A1280" s="209"/>
      <c r="B1280" s="209"/>
      <c r="C1280" s="209"/>
      <c r="D1280" s="198"/>
      <c r="E1280" s="198"/>
      <c r="F1280" s="198"/>
      <c r="G1280" s="198"/>
      <c r="H1280" s="198"/>
      <c r="I1280" s="198"/>
      <c r="J1280" s="198"/>
      <c r="K1280" s="198"/>
      <c r="L1280" s="198"/>
    </row>
    <row r="1281" spans="1:12" ht="12.75">
      <c r="A1281" s="209"/>
      <c r="B1281" s="209"/>
      <c r="C1281" s="209"/>
      <c r="D1281" s="198"/>
      <c r="E1281" s="198"/>
      <c r="F1281" s="198"/>
      <c r="G1281" s="198"/>
      <c r="H1281" s="198"/>
      <c r="I1281" s="198"/>
      <c r="J1281" s="198"/>
      <c r="K1281" s="198"/>
      <c r="L1281" s="198"/>
    </row>
    <row r="1282" spans="1:12" ht="12.75">
      <c r="A1282" s="209"/>
      <c r="B1282" s="209"/>
      <c r="C1282" s="209"/>
      <c r="D1282" s="198"/>
      <c r="E1282" s="198"/>
      <c r="F1282" s="198"/>
      <c r="G1282" s="198"/>
      <c r="H1282" s="198"/>
      <c r="I1282" s="198"/>
      <c r="J1282" s="198"/>
      <c r="K1282" s="198"/>
      <c r="L1282" s="198"/>
    </row>
    <row r="1283" spans="1:12" ht="12.75">
      <c r="A1283" s="209"/>
      <c r="B1283" s="209"/>
      <c r="C1283" s="209"/>
      <c r="D1283" s="198"/>
      <c r="E1283" s="198"/>
      <c r="F1283" s="198"/>
      <c r="G1283" s="198"/>
      <c r="H1283" s="198"/>
      <c r="I1283" s="198"/>
      <c r="J1283" s="198"/>
      <c r="K1283" s="198"/>
      <c r="L1283" s="198"/>
    </row>
    <row r="1284" spans="1:12" ht="12.75">
      <c r="A1284" s="209"/>
      <c r="B1284" s="209"/>
      <c r="C1284" s="209"/>
      <c r="D1284" s="198"/>
      <c r="E1284" s="198"/>
      <c r="F1284" s="198"/>
      <c r="G1284" s="198"/>
      <c r="H1284" s="198"/>
      <c r="I1284" s="198"/>
      <c r="J1284" s="198"/>
      <c r="K1284" s="198"/>
      <c r="L1284" s="198"/>
    </row>
    <row r="1285" spans="1:12" ht="12.75">
      <c r="A1285" s="209"/>
      <c r="B1285" s="209"/>
      <c r="C1285" s="209"/>
      <c r="D1285" s="198"/>
      <c r="E1285" s="198"/>
      <c r="F1285" s="198"/>
      <c r="G1285" s="198"/>
      <c r="H1285" s="198"/>
      <c r="I1285" s="198"/>
      <c r="J1285" s="198"/>
      <c r="K1285" s="198"/>
      <c r="L1285" s="198"/>
    </row>
    <row r="1286" spans="1:12" ht="12.75">
      <c r="A1286" s="209"/>
      <c r="B1286" s="209"/>
      <c r="C1286" s="209"/>
      <c r="D1286" s="198"/>
      <c r="E1286" s="198"/>
      <c r="F1286" s="198"/>
      <c r="G1286" s="198"/>
      <c r="H1286" s="198"/>
      <c r="I1286" s="198"/>
      <c r="J1286" s="198"/>
      <c r="K1286" s="198"/>
      <c r="L1286" s="198"/>
    </row>
    <row r="1287" spans="1:12" ht="12.75">
      <c r="A1287" s="209"/>
      <c r="B1287" s="209"/>
      <c r="C1287" s="209"/>
      <c r="D1287" s="198"/>
      <c r="E1287" s="198"/>
      <c r="F1287" s="198"/>
      <c r="G1287" s="198"/>
      <c r="H1287" s="198"/>
      <c r="I1287" s="198"/>
      <c r="J1287" s="198"/>
      <c r="K1287" s="198"/>
      <c r="L1287" s="198"/>
    </row>
    <row r="1288" spans="1:12" ht="12.75">
      <c r="A1288" s="209"/>
      <c r="B1288" s="209"/>
      <c r="C1288" s="209"/>
      <c r="D1288" s="198"/>
      <c r="E1288" s="198"/>
      <c r="F1288" s="198"/>
      <c r="G1288" s="198"/>
      <c r="H1288" s="198"/>
      <c r="I1288" s="198"/>
      <c r="J1288" s="198"/>
      <c r="K1288" s="198"/>
      <c r="L1288" s="198"/>
    </row>
    <row r="1289" spans="1:12" ht="12.75">
      <c r="A1289" s="209"/>
      <c r="B1289" s="209"/>
      <c r="C1289" s="209"/>
      <c r="D1289" s="198"/>
      <c r="E1289" s="198"/>
      <c r="F1289" s="198"/>
      <c r="G1289" s="198"/>
      <c r="H1289" s="198"/>
      <c r="I1289" s="198"/>
      <c r="J1289" s="198"/>
      <c r="K1289" s="198"/>
      <c r="L1289" s="198"/>
    </row>
    <row r="1290" spans="1:12" ht="12.75">
      <c r="A1290" s="209"/>
      <c r="B1290" s="209"/>
      <c r="C1290" s="209"/>
      <c r="D1290" s="198"/>
      <c r="E1290" s="198"/>
      <c r="F1290" s="198"/>
      <c r="G1290" s="198"/>
      <c r="H1290" s="198"/>
      <c r="I1290" s="198"/>
      <c r="J1290" s="198"/>
      <c r="K1290" s="198"/>
      <c r="L1290" s="198"/>
    </row>
    <row r="1291" spans="1:12" ht="12.75">
      <c r="A1291" s="209"/>
      <c r="B1291" s="209"/>
      <c r="C1291" s="209"/>
      <c r="D1291" s="198"/>
      <c r="E1291" s="198"/>
      <c r="F1291" s="198"/>
      <c r="G1291" s="198"/>
      <c r="H1291" s="198"/>
      <c r="I1291" s="198"/>
      <c r="J1291" s="198"/>
      <c r="K1291" s="198"/>
      <c r="L1291" s="198"/>
    </row>
    <row r="1292" spans="1:12" ht="12.75">
      <c r="A1292" s="209"/>
      <c r="B1292" s="209"/>
      <c r="C1292" s="209"/>
      <c r="D1292" s="198"/>
      <c r="E1292" s="198"/>
      <c r="F1292" s="198"/>
      <c r="G1292" s="198"/>
      <c r="H1292" s="198"/>
      <c r="I1292" s="198"/>
      <c r="J1292" s="198"/>
      <c r="K1292" s="198"/>
      <c r="L1292" s="198"/>
    </row>
    <row r="1293" spans="1:12" ht="12.75">
      <c r="A1293" s="209"/>
      <c r="B1293" s="209"/>
      <c r="C1293" s="209"/>
      <c r="D1293" s="198"/>
      <c r="E1293" s="198"/>
      <c r="F1293" s="198"/>
      <c r="G1293" s="198"/>
      <c r="H1293" s="198"/>
      <c r="I1293" s="198"/>
      <c r="J1293" s="198"/>
      <c r="K1293" s="198"/>
      <c r="L1293" s="198"/>
    </row>
    <row r="1294" spans="1:12" ht="12.75">
      <c r="A1294" s="209"/>
      <c r="B1294" s="209"/>
      <c r="C1294" s="209"/>
      <c r="D1294" s="198"/>
      <c r="E1294" s="198"/>
      <c r="F1294" s="198"/>
      <c r="G1294" s="198"/>
      <c r="H1294" s="198"/>
      <c r="I1294" s="198"/>
      <c r="J1294" s="198"/>
      <c r="K1294" s="198"/>
      <c r="L1294" s="198"/>
    </row>
    <row r="1295" spans="1:12" ht="12.75">
      <c r="A1295" s="209"/>
      <c r="B1295" s="209"/>
      <c r="C1295" s="209"/>
      <c r="D1295" s="198"/>
      <c r="E1295" s="198"/>
      <c r="F1295" s="198"/>
      <c r="G1295" s="198"/>
      <c r="H1295" s="198"/>
      <c r="I1295" s="198"/>
      <c r="J1295" s="198"/>
      <c r="K1295" s="198"/>
      <c r="L1295" s="198"/>
    </row>
    <row r="1296" spans="1:12" ht="12.75">
      <c r="A1296" s="209"/>
      <c r="B1296" s="209"/>
      <c r="C1296" s="209"/>
      <c r="D1296" s="198"/>
      <c r="E1296" s="198"/>
      <c r="F1296" s="198"/>
      <c r="G1296" s="198"/>
      <c r="H1296" s="198"/>
      <c r="I1296" s="198"/>
      <c r="J1296" s="198"/>
      <c r="K1296" s="198"/>
      <c r="L1296" s="198"/>
    </row>
    <row r="1297" spans="1:12" ht="12.75">
      <c r="A1297" s="209"/>
      <c r="B1297" s="209"/>
      <c r="C1297" s="209"/>
      <c r="D1297" s="198"/>
      <c r="E1297" s="198"/>
      <c r="F1297" s="198"/>
      <c r="G1297" s="198"/>
      <c r="H1297" s="198"/>
      <c r="I1297" s="198"/>
      <c r="J1297" s="198"/>
      <c r="K1297" s="198"/>
      <c r="L1297" s="198"/>
    </row>
    <row r="1298" spans="1:12" ht="12.75">
      <c r="A1298" s="209"/>
      <c r="B1298" s="209"/>
      <c r="C1298" s="209"/>
      <c r="D1298" s="198"/>
      <c r="E1298" s="198"/>
      <c r="F1298" s="198"/>
      <c r="G1298" s="198"/>
      <c r="H1298" s="198"/>
      <c r="I1298" s="198"/>
      <c r="J1298" s="198"/>
      <c r="K1298" s="198"/>
      <c r="L1298" s="198"/>
    </row>
    <row r="1299" spans="1:12" ht="12.75">
      <c r="A1299" s="209"/>
      <c r="B1299" s="209"/>
      <c r="C1299" s="209"/>
      <c r="D1299" s="198"/>
      <c r="E1299" s="198"/>
      <c r="F1299" s="198"/>
      <c r="G1299" s="198"/>
      <c r="H1299" s="198"/>
      <c r="I1299" s="198"/>
      <c r="J1299" s="198"/>
      <c r="K1299" s="198"/>
      <c r="L1299" s="198"/>
    </row>
    <row r="1300" spans="1:12" ht="12.75">
      <c r="A1300" s="209"/>
      <c r="B1300" s="209"/>
      <c r="C1300" s="209"/>
      <c r="D1300" s="198"/>
      <c r="E1300" s="198"/>
      <c r="F1300" s="198"/>
      <c r="G1300" s="198"/>
      <c r="H1300" s="198"/>
      <c r="I1300" s="198"/>
      <c r="J1300" s="198"/>
      <c r="K1300" s="198"/>
      <c r="L1300" s="198"/>
    </row>
    <row r="1301" spans="1:12" ht="12.75">
      <c r="A1301" s="209"/>
      <c r="B1301" s="209"/>
      <c r="C1301" s="209"/>
      <c r="D1301" s="198"/>
      <c r="E1301" s="198"/>
      <c r="F1301" s="198"/>
      <c r="G1301" s="198"/>
      <c r="H1301" s="198"/>
      <c r="I1301" s="198"/>
      <c r="J1301" s="198"/>
      <c r="K1301" s="198"/>
      <c r="L1301" s="198"/>
    </row>
    <row r="1302" spans="1:12" ht="12.75">
      <c r="A1302" s="209"/>
      <c r="B1302" s="209"/>
      <c r="C1302" s="209"/>
      <c r="D1302" s="198"/>
      <c r="E1302" s="198"/>
      <c r="F1302" s="198"/>
      <c r="G1302" s="198"/>
      <c r="H1302" s="198"/>
      <c r="I1302" s="198"/>
      <c r="J1302" s="198"/>
      <c r="K1302" s="198"/>
      <c r="L1302" s="198"/>
    </row>
    <row r="1303" spans="1:12" ht="12.75">
      <c r="A1303" s="209"/>
      <c r="B1303" s="209"/>
      <c r="C1303" s="209"/>
      <c r="D1303" s="198"/>
      <c r="E1303" s="198"/>
      <c r="F1303" s="198"/>
      <c r="G1303" s="198"/>
      <c r="H1303" s="198"/>
      <c r="I1303" s="198"/>
      <c r="J1303" s="198"/>
      <c r="K1303" s="198"/>
      <c r="L1303" s="198"/>
    </row>
    <row r="1304" spans="1:12" ht="12.75">
      <c r="A1304" s="209"/>
      <c r="B1304" s="209"/>
      <c r="C1304" s="209"/>
      <c r="D1304" s="198"/>
      <c r="E1304" s="198"/>
      <c r="F1304" s="198"/>
      <c r="G1304" s="198"/>
      <c r="H1304" s="198"/>
      <c r="I1304" s="198"/>
      <c r="J1304" s="198"/>
      <c r="K1304" s="198"/>
      <c r="L1304" s="198"/>
    </row>
    <row r="1305" spans="1:12" ht="12.75">
      <c r="A1305" s="209"/>
      <c r="B1305" s="209"/>
      <c r="C1305" s="209"/>
      <c r="D1305" s="198"/>
      <c r="E1305" s="198"/>
      <c r="F1305" s="198"/>
      <c r="G1305" s="198"/>
      <c r="H1305" s="198"/>
      <c r="I1305" s="198"/>
      <c r="J1305" s="198"/>
      <c r="K1305" s="198"/>
      <c r="L1305" s="198"/>
    </row>
    <row r="1306" spans="1:12" ht="12.75">
      <c r="A1306" s="209"/>
      <c r="B1306" s="209"/>
      <c r="C1306" s="209"/>
      <c r="D1306" s="198"/>
      <c r="E1306" s="198"/>
      <c r="F1306" s="198"/>
      <c r="G1306" s="198"/>
      <c r="H1306" s="198"/>
      <c r="I1306" s="198"/>
      <c r="J1306" s="198"/>
      <c r="K1306" s="198"/>
      <c r="L1306" s="198"/>
    </row>
    <row r="1307" spans="1:12" ht="12.75">
      <c r="A1307" s="209"/>
      <c r="B1307" s="209"/>
      <c r="C1307" s="209"/>
      <c r="D1307" s="198"/>
      <c r="E1307" s="198"/>
      <c r="F1307" s="198"/>
      <c r="G1307" s="198"/>
      <c r="H1307" s="198"/>
      <c r="I1307" s="198"/>
      <c r="J1307" s="198"/>
      <c r="K1307" s="198"/>
      <c r="L1307" s="198"/>
    </row>
    <row r="1308" spans="1:12" ht="12.75">
      <c r="A1308" s="209"/>
      <c r="B1308" s="209"/>
      <c r="C1308" s="209"/>
      <c r="D1308" s="198"/>
      <c r="E1308" s="198"/>
      <c r="F1308" s="198"/>
      <c r="G1308" s="198"/>
      <c r="H1308" s="198"/>
      <c r="I1308" s="198"/>
      <c r="J1308" s="198"/>
      <c r="K1308" s="198"/>
      <c r="L1308" s="198"/>
    </row>
    <row r="1309" spans="1:12" ht="12.75">
      <c r="A1309" s="209"/>
      <c r="B1309" s="209"/>
      <c r="C1309" s="209"/>
      <c r="D1309" s="198"/>
      <c r="E1309" s="198"/>
      <c r="F1309" s="198"/>
      <c r="G1309" s="198"/>
      <c r="H1309" s="198"/>
      <c r="I1309" s="198"/>
      <c r="J1309" s="198"/>
      <c r="K1309" s="198"/>
      <c r="L1309" s="198"/>
    </row>
    <row r="1310" spans="1:12" ht="12.75">
      <c r="A1310" s="209"/>
      <c r="B1310" s="209"/>
      <c r="C1310" s="209"/>
      <c r="D1310" s="198"/>
      <c r="E1310" s="198"/>
      <c r="F1310" s="198"/>
      <c r="G1310" s="198"/>
      <c r="H1310" s="198"/>
      <c r="I1310" s="198"/>
      <c r="J1310" s="198"/>
      <c r="K1310" s="198"/>
      <c r="L1310" s="198"/>
    </row>
    <row r="1311" spans="1:12" ht="12.75">
      <c r="A1311" s="209"/>
      <c r="B1311" s="209"/>
      <c r="C1311" s="209"/>
      <c r="D1311" s="198"/>
      <c r="E1311" s="198"/>
      <c r="F1311" s="198"/>
      <c r="G1311" s="198"/>
      <c r="H1311" s="198"/>
      <c r="I1311" s="198"/>
      <c r="J1311" s="198"/>
      <c r="K1311" s="198"/>
      <c r="L1311" s="198"/>
    </row>
    <row r="1312" spans="1:12" ht="12.75">
      <c r="A1312" s="209"/>
      <c r="B1312" s="209"/>
      <c r="C1312" s="209"/>
      <c r="D1312" s="198"/>
      <c r="E1312" s="198"/>
      <c r="F1312" s="198"/>
      <c r="G1312" s="198"/>
      <c r="H1312" s="198"/>
      <c r="I1312" s="198"/>
      <c r="J1312" s="198"/>
      <c r="K1312" s="198"/>
      <c r="L1312" s="198"/>
    </row>
    <row r="1313" spans="1:12" ht="12.75">
      <c r="A1313" s="209"/>
      <c r="B1313" s="209"/>
      <c r="C1313" s="209"/>
      <c r="D1313" s="198"/>
      <c r="E1313" s="198"/>
      <c r="F1313" s="198"/>
      <c r="G1313" s="198"/>
      <c r="H1313" s="198"/>
      <c r="I1313" s="198"/>
      <c r="J1313" s="198"/>
      <c r="K1313" s="198"/>
      <c r="L1313" s="198"/>
    </row>
    <row r="1314" spans="1:12" ht="12.75">
      <c r="A1314" s="209"/>
      <c r="B1314" s="209"/>
      <c r="C1314" s="209"/>
      <c r="D1314" s="198"/>
      <c r="E1314" s="198"/>
      <c r="F1314" s="198"/>
      <c r="G1314" s="198"/>
      <c r="H1314" s="198"/>
      <c r="I1314" s="198"/>
      <c r="J1314" s="198"/>
      <c r="K1314" s="198"/>
      <c r="L1314" s="198"/>
    </row>
    <row r="1315" spans="1:12" ht="12.75">
      <c r="A1315" s="209"/>
      <c r="B1315" s="209"/>
      <c r="C1315" s="209"/>
      <c r="D1315" s="198"/>
      <c r="E1315" s="198"/>
      <c r="F1315" s="198"/>
      <c r="G1315" s="198"/>
      <c r="H1315" s="198"/>
      <c r="I1315" s="198"/>
      <c r="J1315" s="198"/>
      <c r="K1315" s="198"/>
      <c r="L1315" s="198"/>
    </row>
    <row r="1316" spans="1:12" ht="12.75">
      <c r="A1316" s="209"/>
      <c r="B1316" s="209"/>
      <c r="C1316" s="209"/>
      <c r="D1316" s="198"/>
      <c r="E1316" s="198"/>
      <c r="F1316" s="198"/>
      <c r="G1316" s="198"/>
      <c r="H1316" s="198"/>
      <c r="I1316" s="198"/>
      <c r="J1316" s="198"/>
      <c r="K1316" s="198"/>
      <c r="L1316" s="198"/>
    </row>
    <row r="1317" spans="1:12" ht="12.75">
      <c r="A1317" s="209"/>
      <c r="B1317" s="209"/>
      <c r="C1317" s="209"/>
      <c r="D1317" s="198"/>
      <c r="E1317" s="198"/>
      <c r="F1317" s="198"/>
      <c r="G1317" s="198"/>
      <c r="H1317" s="198"/>
      <c r="I1317" s="198"/>
      <c r="J1317" s="198"/>
      <c r="K1317" s="198"/>
      <c r="L1317" s="198"/>
    </row>
    <row r="1318" spans="1:12" ht="12.75">
      <c r="A1318" s="209"/>
      <c r="B1318" s="209"/>
      <c r="C1318" s="209"/>
      <c r="D1318" s="198"/>
      <c r="E1318" s="198"/>
      <c r="F1318" s="198"/>
      <c r="G1318" s="198"/>
      <c r="H1318" s="198"/>
      <c r="I1318" s="198"/>
      <c r="J1318" s="198"/>
      <c r="K1318" s="198"/>
      <c r="L1318" s="198"/>
    </row>
    <row r="1319" spans="1:12" ht="12.75">
      <c r="A1319" s="209"/>
      <c r="B1319" s="209"/>
      <c r="C1319" s="209"/>
      <c r="D1319" s="198"/>
      <c r="E1319" s="198"/>
      <c r="F1319" s="198"/>
      <c r="G1319" s="198"/>
      <c r="H1319" s="198"/>
      <c r="I1319" s="198"/>
      <c r="J1319" s="198"/>
      <c r="K1319" s="198"/>
      <c r="L1319" s="198"/>
    </row>
    <row r="1320" spans="1:12" ht="12.75">
      <c r="A1320" s="209"/>
      <c r="B1320" s="209"/>
      <c r="C1320" s="209"/>
      <c r="D1320" s="198"/>
      <c r="E1320" s="198"/>
      <c r="F1320" s="198"/>
      <c r="G1320" s="198"/>
      <c r="H1320" s="198"/>
      <c r="I1320" s="198"/>
      <c r="J1320" s="198"/>
      <c r="K1320" s="198"/>
      <c r="L1320" s="198"/>
    </row>
    <row r="1321" spans="1:12" ht="12.75">
      <c r="A1321" s="209"/>
      <c r="B1321" s="209"/>
      <c r="C1321" s="209"/>
      <c r="D1321" s="198"/>
      <c r="E1321" s="198"/>
      <c r="F1321" s="198"/>
      <c r="G1321" s="198"/>
      <c r="H1321" s="198"/>
      <c r="I1321" s="198"/>
      <c r="J1321" s="198"/>
      <c r="K1321" s="198"/>
      <c r="L1321" s="198"/>
    </row>
    <row r="1322" spans="1:12" ht="12.75">
      <c r="A1322" s="209"/>
      <c r="B1322" s="209"/>
      <c r="C1322" s="209"/>
      <c r="D1322" s="198"/>
      <c r="E1322" s="198"/>
      <c r="F1322" s="198"/>
      <c r="G1322" s="198"/>
      <c r="H1322" s="198"/>
      <c r="I1322" s="198"/>
      <c r="J1322" s="198"/>
      <c r="K1322" s="198"/>
      <c r="L1322" s="198"/>
    </row>
    <row r="1323" spans="1:12" ht="12.75">
      <c r="A1323" s="209"/>
      <c r="B1323" s="209"/>
      <c r="C1323" s="209"/>
      <c r="D1323" s="198"/>
      <c r="E1323" s="198"/>
      <c r="F1323" s="198"/>
      <c r="G1323" s="198"/>
      <c r="H1323" s="198"/>
      <c r="I1323" s="198"/>
      <c r="J1323" s="198"/>
      <c r="K1323" s="198"/>
      <c r="L1323" s="198"/>
    </row>
    <row r="1324" spans="1:12" ht="12.75">
      <c r="A1324" s="209"/>
      <c r="B1324" s="209"/>
      <c r="C1324" s="209"/>
      <c r="D1324" s="198"/>
      <c r="E1324" s="198"/>
      <c r="F1324" s="198"/>
      <c r="G1324" s="198"/>
      <c r="H1324" s="198"/>
      <c r="I1324" s="198"/>
      <c r="J1324" s="198"/>
      <c r="K1324" s="198"/>
      <c r="L1324" s="198"/>
    </row>
    <row r="1325" spans="1:12" ht="12.75">
      <c r="A1325" s="209"/>
      <c r="B1325" s="209"/>
      <c r="C1325" s="209"/>
      <c r="D1325" s="198"/>
      <c r="E1325" s="198"/>
      <c r="F1325" s="198"/>
      <c r="G1325" s="198"/>
      <c r="H1325" s="198"/>
      <c r="I1325" s="198"/>
      <c r="J1325" s="198"/>
      <c r="K1325" s="198"/>
      <c r="L1325" s="198"/>
    </row>
    <row r="1326" spans="1:12" ht="12.75">
      <c r="A1326" s="209"/>
      <c r="B1326" s="209"/>
      <c r="C1326" s="209"/>
      <c r="D1326" s="198"/>
      <c r="E1326" s="198"/>
      <c r="F1326" s="198"/>
      <c r="G1326" s="198"/>
      <c r="H1326" s="198"/>
      <c r="I1326" s="198"/>
      <c r="J1326" s="198"/>
      <c r="K1326" s="198"/>
      <c r="L1326" s="198"/>
    </row>
    <row r="1327" spans="1:12" ht="12.75">
      <c r="A1327" s="209"/>
      <c r="B1327" s="209"/>
      <c r="C1327" s="209"/>
      <c r="D1327" s="198"/>
      <c r="E1327" s="198"/>
      <c r="F1327" s="198"/>
      <c r="G1327" s="198"/>
      <c r="H1327" s="198"/>
      <c r="I1327" s="198"/>
      <c r="J1327" s="198"/>
      <c r="K1327" s="198"/>
      <c r="L1327" s="198"/>
    </row>
    <row r="1328" spans="1:12" ht="12.75">
      <c r="A1328" s="209"/>
      <c r="B1328" s="209"/>
      <c r="C1328" s="209"/>
      <c r="D1328" s="198"/>
      <c r="E1328" s="198"/>
      <c r="F1328" s="198"/>
      <c r="G1328" s="198"/>
      <c r="H1328" s="198"/>
      <c r="I1328" s="198"/>
      <c r="J1328" s="198"/>
      <c r="K1328" s="198"/>
      <c r="L1328" s="198"/>
    </row>
    <row r="1329" spans="1:12" ht="12.75">
      <c r="A1329" s="209"/>
      <c r="B1329" s="209"/>
      <c r="C1329" s="209"/>
      <c r="D1329" s="198"/>
      <c r="E1329" s="198"/>
      <c r="F1329" s="198"/>
      <c r="G1329" s="198"/>
      <c r="H1329" s="198"/>
      <c r="I1329" s="198"/>
      <c r="J1329" s="198"/>
      <c r="K1329" s="198"/>
      <c r="L1329" s="198"/>
    </row>
    <row r="1330" spans="1:12" ht="12.75">
      <c r="A1330" s="209"/>
      <c r="B1330" s="209"/>
      <c r="C1330" s="209"/>
      <c r="D1330" s="198"/>
      <c r="E1330" s="198"/>
      <c r="F1330" s="198"/>
      <c r="G1330" s="198"/>
      <c r="H1330" s="198"/>
      <c r="I1330" s="198"/>
      <c r="J1330" s="198"/>
      <c r="K1330" s="198"/>
      <c r="L1330" s="198"/>
    </row>
    <row r="1331" spans="1:12" ht="12.75">
      <c r="A1331" s="209"/>
      <c r="B1331" s="209"/>
      <c r="C1331" s="209"/>
      <c r="D1331" s="198"/>
      <c r="E1331" s="198"/>
      <c r="F1331" s="198"/>
      <c r="G1331" s="198"/>
      <c r="H1331" s="198"/>
      <c r="I1331" s="198"/>
      <c r="J1331" s="198"/>
      <c r="K1331" s="198"/>
      <c r="L1331" s="198"/>
    </row>
    <row r="1332" spans="1:12" ht="12.75">
      <c r="A1332" s="209"/>
      <c r="B1332" s="209"/>
      <c r="C1332" s="209"/>
      <c r="D1332" s="198"/>
      <c r="E1332" s="198"/>
      <c r="F1332" s="198"/>
      <c r="G1332" s="198"/>
      <c r="H1332" s="198"/>
      <c r="I1332" s="198"/>
      <c r="J1332" s="198"/>
      <c r="K1332" s="198"/>
      <c r="L1332" s="198"/>
    </row>
    <row r="1333" spans="1:12" ht="12.75">
      <c r="A1333" s="209"/>
      <c r="B1333" s="209"/>
      <c r="C1333" s="209"/>
      <c r="D1333" s="198"/>
      <c r="E1333" s="198"/>
      <c r="F1333" s="198"/>
      <c r="G1333" s="198"/>
      <c r="H1333" s="198"/>
      <c r="I1333" s="198"/>
      <c r="J1333" s="198"/>
      <c r="K1333" s="198"/>
      <c r="L1333" s="198"/>
    </row>
    <row r="1334" spans="1:12" ht="12.75">
      <c r="A1334" s="209"/>
      <c r="B1334" s="209"/>
      <c r="C1334" s="209"/>
      <c r="D1334" s="198"/>
      <c r="E1334" s="198"/>
      <c r="F1334" s="198"/>
      <c r="G1334" s="198"/>
      <c r="H1334" s="198"/>
      <c r="I1334" s="198"/>
      <c r="J1334" s="198"/>
      <c r="K1334" s="198"/>
      <c r="L1334" s="198"/>
    </row>
    <row r="1335" spans="1:12" ht="12.75">
      <c r="A1335" s="209"/>
      <c r="B1335" s="209"/>
      <c r="C1335" s="209"/>
      <c r="D1335" s="198"/>
      <c r="E1335" s="198"/>
      <c r="F1335" s="198"/>
      <c r="G1335" s="198"/>
      <c r="H1335" s="198"/>
      <c r="I1335" s="198"/>
      <c r="J1335" s="198"/>
      <c r="K1335" s="198"/>
      <c r="L1335" s="198"/>
    </row>
    <row r="1336" spans="1:12" ht="12.75">
      <c r="A1336" s="209"/>
      <c r="B1336" s="209"/>
      <c r="C1336" s="209"/>
      <c r="D1336" s="198"/>
      <c r="E1336" s="198"/>
      <c r="F1336" s="198"/>
      <c r="G1336" s="198"/>
      <c r="H1336" s="198"/>
      <c r="I1336" s="198"/>
      <c r="J1336" s="198"/>
      <c r="K1336" s="198"/>
      <c r="L1336" s="198"/>
    </row>
    <row r="1337" spans="1:12" ht="12.75">
      <c r="A1337" s="209"/>
      <c r="B1337" s="209"/>
      <c r="C1337" s="209"/>
      <c r="D1337" s="198"/>
      <c r="E1337" s="198"/>
      <c r="F1337" s="198"/>
      <c r="G1337" s="198"/>
      <c r="H1337" s="198"/>
      <c r="I1337" s="198"/>
      <c r="J1337" s="198"/>
      <c r="K1337" s="198"/>
      <c r="L1337" s="198"/>
    </row>
    <row r="1338" spans="1:12" ht="12.75">
      <c r="A1338" s="209"/>
      <c r="B1338" s="209"/>
      <c r="C1338" s="209"/>
      <c r="D1338" s="198"/>
      <c r="E1338" s="198"/>
      <c r="F1338" s="198"/>
      <c r="G1338" s="198"/>
      <c r="H1338" s="198"/>
      <c r="I1338" s="198"/>
      <c r="J1338" s="198"/>
      <c r="K1338" s="198"/>
      <c r="L1338" s="198"/>
    </row>
    <row r="1339" spans="1:12" ht="12.75">
      <c r="A1339" s="209"/>
      <c r="B1339" s="209"/>
      <c r="C1339" s="209"/>
      <c r="D1339" s="198"/>
      <c r="E1339" s="198"/>
      <c r="F1339" s="198"/>
      <c r="G1339" s="198"/>
      <c r="H1339" s="198"/>
      <c r="I1339" s="198"/>
      <c r="J1339" s="198"/>
      <c r="K1339" s="198"/>
      <c r="L1339" s="198"/>
    </row>
    <row r="1340" spans="1:12" ht="12.75">
      <c r="A1340" s="209"/>
      <c r="B1340" s="209"/>
      <c r="C1340" s="209"/>
      <c r="D1340" s="198"/>
      <c r="E1340" s="198"/>
      <c r="F1340" s="198"/>
      <c r="G1340" s="198"/>
      <c r="H1340" s="198"/>
      <c r="I1340" s="198"/>
      <c r="J1340" s="198"/>
      <c r="K1340" s="198"/>
      <c r="L1340" s="198"/>
    </row>
    <row r="1341" spans="1:12" ht="12.75">
      <c r="A1341" s="209"/>
      <c r="B1341" s="209"/>
      <c r="C1341" s="209"/>
      <c r="D1341" s="198"/>
      <c r="E1341" s="198"/>
      <c r="F1341" s="198"/>
      <c r="G1341" s="198"/>
      <c r="H1341" s="198"/>
      <c r="I1341" s="198"/>
      <c r="J1341" s="198"/>
      <c r="K1341" s="198"/>
      <c r="L1341" s="198"/>
    </row>
    <row r="1342" spans="1:12" ht="12.75">
      <c r="A1342" s="209"/>
      <c r="B1342" s="209"/>
      <c r="C1342" s="209"/>
      <c r="D1342" s="198"/>
      <c r="E1342" s="198"/>
      <c r="F1342" s="198"/>
      <c r="G1342" s="198"/>
      <c r="H1342" s="198"/>
      <c r="I1342" s="198"/>
      <c r="J1342" s="198"/>
      <c r="K1342" s="198"/>
      <c r="L1342" s="198"/>
    </row>
    <row r="1343" spans="1:12" ht="12.75">
      <c r="A1343" s="209"/>
      <c r="B1343" s="209"/>
      <c r="C1343" s="209"/>
      <c r="D1343" s="198"/>
      <c r="E1343" s="198"/>
      <c r="F1343" s="198"/>
      <c r="G1343" s="198"/>
      <c r="H1343" s="198"/>
      <c r="I1343" s="198"/>
      <c r="J1343" s="198"/>
      <c r="K1343" s="198"/>
      <c r="L1343" s="198"/>
    </row>
    <row r="1344" spans="1:12" ht="12.75">
      <c r="A1344" s="209"/>
      <c r="B1344" s="209"/>
      <c r="C1344" s="209"/>
      <c r="D1344" s="198"/>
      <c r="E1344" s="198"/>
      <c r="F1344" s="198"/>
      <c r="G1344" s="198"/>
      <c r="H1344" s="198"/>
      <c r="I1344" s="198"/>
      <c r="J1344" s="198"/>
      <c r="K1344" s="198"/>
      <c r="L1344" s="198"/>
    </row>
    <row r="1345" spans="1:12" ht="12.75">
      <c r="A1345" s="209"/>
      <c r="B1345" s="209"/>
      <c r="C1345" s="209"/>
      <c r="D1345" s="198"/>
      <c r="E1345" s="198"/>
      <c r="F1345" s="198"/>
      <c r="G1345" s="198"/>
      <c r="H1345" s="198"/>
      <c r="I1345" s="198"/>
      <c r="J1345" s="198"/>
      <c r="K1345" s="198"/>
      <c r="L1345" s="198"/>
    </row>
    <row r="1346" spans="1:12" ht="12.75">
      <c r="A1346" s="209"/>
      <c r="B1346" s="209"/>
      <c r="C1346" s="209"/>
      <c r="D1346" s="198"/>
      <c r="E1346" s="198"/>
      <c r="F1346" s="198"/>
      <c r="G1346" s="198"/>
      <c r="H1346" s="198"/>
      <c r="I1346" s="198"/>
      <c r="J1346" s="198"/>
      <c r="K1346" s="198"/>
      <c r="L1346" s="198"/>
    </row>
    <row r="1347" spans="1:12" ht="12.75">
      <c r="A1347" s="209"/>
      <c r="B1347" s="209"/>
      <c r="C1347" s="209"/>
      <c r="D1347" s="198"/>
      <c r="E1347" s="198"/>
      <c r="F1347" s="198"/>
      <c r="G1347" s="198"/>
      <c r="H1347" s="198"/>
      <c r="I1347" s="198"/>
      <c r="J1347" s="198"/>
      <c r="K1347" s="198"/>
      <c r="L1347" s="198"/>
    </row>
    <row r="1348" spans="1:12" ht="12.75">
      <c r="A1348" s="209"/>
      <c r="B1348" s="209"/>
      <c r="C1348" s="209"/>
      <c r="D1348" s="198"/>
      <c r="E1348" s="198"/>
      <c r="F1348" s="198"/>
      <c r="G1348" s="198"/>
      <c r="H1348" s="198"/>
      <c r="I1348" s="198"/>
      <c r="J1348" s="198"/>
      <c r="K1348" s="198"/>
      <c r="L1348" s="198"/>
    </row>
    <row r="1349" spans="1:12" ht="12.75">
      <c r="A1349" s="209"/>
      <c r="B1349" s="209"/>
      <c r="C1349" s="209"/>
      <c r="D1349" s="198"/>
      <c r="E1349" s="198"/>
      <c r="F1349" s="198"/>
      <c r="G1349" s="198"/>
      <c r="H1349" s="198"/>
      <c r="I1349" s="198"/>
      <c r="J1349" s="198"/>
      <c r="K1349" s="198"/>
      <c r="L1349" s="198"/>
    </row>
    <row r="1350" spans="1:12" ht="12.75">
      <c r="A1350" s="209"/>
      <c r="B1350" s="209"/>
      <c r="C1350" s="209"/>
      <c r="D1350" s="198"/>
      <c r="E1350" s="198"/>
      <c r="F1350" s="198"/>
      <c r="G1350" s="198"/>
      <c r="H1350" s="198"/>
      <c r="I1350" s="198"/>
      <c r="J1350" s="198"/>
      <c r="K1350" s="198"/>
      <c r="L1350" s="198"/>
    </row>
    <row r="1351" spans="1:12" ht="12.75">
      <c r="A1351" s="209"/>
      <c r="B1351" s="209"/>
      <c r="C1351" s="209"/>
      <c r="D1351" s="198"/>
      <c r="E1351" s="198"/>
      <c r="F1351" s="198"/>
      <c r="G1351" s="198"/>
      <c r="H1351" s="198"/>
      <c r="I1351" s="198"/>
      <c r="J1351" s="198"/>
      <c r="K1351" s="198"/>
      <c r="L1351" s="198"/>
    </row>
    <row r="1352" spans="1:12" ht="12.75">
      <c r="A1352" s="209"/>
      <c r="B1352" s="209"/>
      <c r="C1352" s="209"/>
      <c r="D1352" s="198"/>
      <c r="E1352" s="198"/>
      <c r="F1352" s="198"/>
      <c r="G1352" s="198"/>
      <c r="H1352" s="198"/>
      <c r="I1352" s="198"/>
      <c r="J1352" s="198"/>
      <c r="K1352" s="198"/>
      <c r="L1352" s="198"/>
    </row>
    <row r="1353" spans="1:12" ht="12.75">
      <c r="A1353" s="209"/>
      <c r="B1353" s="209"/>
      <c r="C1353" s="209"/>
      <c r="D1353" s="198"/>
      <c r="E1353" s="198"/>
      <c r="F1353" s="198"/>
      <c r="G1353" s="198"/>
      <c r="H1353" s="198"/>
      <c r="I1353" s="198"/>
      <c r="J1353" s="198"/>
      <c r="K1353" s="198"/>
      <c r="L1353" s="198"/>
    </row>
    <row r="1354" spans="1:12" ht="12.75">
      <c r="A1354" s="209"/>
      <c r="B1354" s="209"/>
      <c r="C1354" s="209"/>
      <c r="D1354" s="198"/>
      <c r="E1354" s="198"/>
      <c r="F1354" s="198"/>
      <c r="G1354" s="198"/>
      <c r="H1354" s="198"/>
      <c r="I1354" s="198"/>
      <c r="J1354" s="198"/>
      <c r="K1354" s="198"/>
      <c r="L1354" s="198"/>
    </row>
    <row r="1355" spans="1:12" ht="12.75">
      <c r="A1355" s="209"/>
      <c r="B1355" s="209"/>
      <c r="C1355" s="209"/>
      <c r="D1355" s="198"/>
      <c r="E1355" s="198"/>
      <c r="F1355" s="198"/>
      <c r="G1355" s="198"/>
      <c r="H1355" s="198"/>
      <c r="I1355" s="198"/>
      <c r="J1355" s="198"/>
      <c r="K1355" s="198"/>
      <c r="L1355" s="198"/>
    </row>
    <row r="1356" spans="1:12" ht="12.75">
      <c r="A1356" s="209"/>
      <c r="B1356" s="209"/>
      <c r="C1356" s="209"/>
      <c r="D1356" s="198"/>
      <c r="E1356" s="198"/>
      <c r="F1356" s="198"/>
      <c r="G1356" s="198"/>
      <c r="H1356" s="198"/>
      <c r="I1356" s="198"/>
      <c r="J1356" s="198"/>
      <c r="K1356" s="198"/>
      <c r="L1356" s="198"/>
    </row>
    <row r="1357" spans="1:12" ht="12.75">
      <c r="A1357" s="209"/>
      <c r="B1357" s="209"/>
      <c r="C1357" s="209"/>
      <c r="D1357" s="198"/>
      <c r="E1357" s="198"/>
      <c r="F1357" s="198"/>
      <c r="G1357" s="198"/>
      <c r="H1357" s="198"/>
      <c r="I1357" s="198"/>
      <c r="J1357" s="198"/>
      <c r="K1357" s="198"/>
      <c r="L1357" s="198"/>
    </row>
    <row r="1358" spans="1:12" ht="12.75">
      <c r="A1358" s="209"/>
      <c r="B1358" s="209"/>
      <c r="C1358" s="209"/>
      <c r="D1358" s="198"/>
      <c r="E1358" s="198"/>
      <c r="F1358" s="198"/>
      <c r="G1358" s="198"/>
      <c r="H1358" s="198"/>
      <c r="I1358" s="198"/>
      <c r="J1358" s="198"/>
      <c r="K1358" s="198"/>
      <c r="L1358" s="198"/>
    </row>
    <row r="1359" spans="1:12" ht="12.75">
      <c r="A1359" s="209"/>
      <c r="B1359" s="209"/>
      <c r="C1359" s="209"/>
      <c r="D1359" s="198"/>
      <c r="E1359" s="198"/>
      <c r="F1359" s="198"/>
      <c r="G1359" s="198"/>
      <c r="H1359" s="198"/>
      <c r="I1359" s="198"/>
      <c r="J1359" s="198"/>
      <c r="K1359" s="198"/>
      <c r="L1359" s="198"/>
    </row>
    <row r="1360" spans="1:12" ht="12.75">
      <c r="A1360" s="209"/>
      <c r="B1360" s="209"/>
      <c r="C1360" s="209"/>
      <c r="D1360" s="198"/>
      <c r="E1360" s="198"/>
      <c r="F1360" s="198"/>
      <c r="G1360" s="198"/>
      <c r="H1360" s="198"/>
      <c r="I1360" s="198"/>
      <c r="J1360" s="198"/>
      <c r="K1360" s="198"/>
      <c r="L1360" s="198"/>
    </row>
    <row r="1361" spans="1:12" ht="12.75">
      <c r="A1361" s="209"/>
      <c r="B1361" s="209"/>
      <c r="C1361" s="209"/>
      <c r="D1361" s="198"/>
      <c r="E1361" s="198"/>
      <c r="F1361" s="198"/>
      <c r="G1361" s="198"/>
      <c r="H1361" s="198"/>
      <c r="I1361" s="198"/>
      <c r="J1361" s="198"/>
      <c r="K1361" s="198"/>
      <c r="L1361" s="198"/>
    </row>
    <row r="1362" spans="1:12" ht="12.75">
      <c r="A1362" s="209"/>
      <c r="B1362" s="209"/>
      <c r="C1362" s="209"/>
      <c r="D1362" s="198"/>
      <c r="E1362" s="198"/>
      <c r="F1362" s="198"/>
      <c r="G1362" s="198"/>
      <c r="H1362" s="198"/>
      <c r="I1362" s="198"/>
      <c r="J1362" s="198"/>
      <c r="K1362" s="198"/>
      <c r="L1362" s="198"/>
    </row>
    <row r="1363" spans="1:12" ht="12.75">
      <c r="A1363" s="209"/>
      <c r="B1363" s="209"/>
      <c r="C1363" s="209"/>
      <c r="D1363" s="198"/>
      <c r="E1363" s="198"/>
      <c r="F1363" s="198"/>
      <c r="G1363" s="198"/>
      <c r="H1363" s="198"/>
      <c r="I1363" s="198"/>
      <c r="J1363" s="198"/>
      <c r="K1363" s="198"/>
      <c r="L1363" s="198"/>
    </row>
    <row r="1364" spans="1:12" ht="12.75">
      <c r="A1364" s="209"/>
      <c r="B1364" s="209"/>
      <c r="C1364" s="209"/>
      <c r="D1364" s="198"/>
      <c r="E1364" s="198"/>
      <c r="F1364" s="198"/>
      <c r="G1364" s="198"/>
      <c r="H1364" s="198"/>
      <c r="I1364" s="198"/>
      <c r="J1364" s="198"/>
      <c r="K1364" s="198"/>
      <c r="L1364" s="198"/>
    </row>
    <row r="1365" spans="1:12" ht="12.75">
      <c r="A1365" s="209"/>
      <c r="B1365" s="209"/>
      <c r="C1365" s="209"/>
      <c r="D1365" s="198"/>
      <c r="E1365" s="198"/>
      <c r="F1365" s="198"/>
      <c r="G1365" s="198"/>
      <c r="H1365" s="198"/>
      <c r="I1365" s="198"/>
      <c r="J1365" s="198"/>
      <c r="K1365" s="198"/>
      <c r="L1365" s="198"/>
    </row>
    <row r="1366" spans="1:12" ht="12.75">
      <c r="A1366" s="209"/>
      <c r="B1366" s="209"/>
      <c r="C1366" s="209"/>
      <c r="D1366" s="198"/>
      <c r="E1366" s="198"/>
      <c r="F1366" s="198"/>
      <c r="G1366" s="198"/>
      <c r="H1366" s="198"/>
      <c r="I1366" s="198"/>
      <c r="J1366" s="198"/>
      <c r="K1366" s="198"/>
      <c r="L1366" s="198"/>
    </row>
    <row r="1367" spans="1:12" ht="12.75">
      <c r="A1367" s="209"/>
      <c r="B1367" s="209"/>
      <c r="C1367" s="209"/>
      <c r="D1367" s="198"/>
      <c r="E1367" s="198"/>
      <c r="F1367" s="198"/>
      <c r="G1367" s="198"/>
      <c r="H1367" s="198"/>
      <c r="I1367" s="198"/>
      <c r="J1367" s="198"/>
      <c r="K1367" s="198"/>
      <c r="L1367" s="198"/>
    </row>
    <row r="1368" spans="1:12" ht="12.75">
      <c r="A1368" s="209"/>
      <c r="B1368" s="209"/>
      <c r="C1368" s="209"/>
      <c r="D1368" s="198"/>
      <c r="E1368" s="198"/>
      <c r="F1368" s="198"/>
      <c r="G1368" s="198"/>
      <c r="H1368" s="198"/>
      <c r="I1368" s="198"/>
      <c r="J1368" s="198"/>
      <c r="K1368" s="198"/>
      <c r="L1368" s="198"/>
    </row>
    <row r="1369" spans="1:12" ht="12.75">
      <c r="A1369" s="209"/>
      <c r="B1369" s="209"/>
      <c r="C1369" s="209"/>
      <c r="D1369" s="198"/>
      <c r="E1369" s="198"/>
      <c r="F1369" s="198"/>
      <c r="G1369" s="198"/>
      <c r="H1369" s="198"/>
      <c r="I1369" s="198"/>
      <c r="J1369" s="198"/>
      <c r="K1369" s="198"/>
      <c r="L1369" s="198"/>
    </row>
    <row r="1370" spans="1:12" ht="12.75">
      <c r="A1370" s="209"/>
      <c r="B1370" s="209"/>
      <c r="C1370" s="209"/>
      <c r="D1370" s="198"/>
      <c r="E1370" s="198"/>
      <c r="F1370" s="198"/>
      <c r="G1370" s="198"/>
      <c r="H1370" s="198"/>
      <c r="I1370" s="198"/>
      <c r="J1370" s="198"/>
      <c r="K1370" s="198"/>
      <c r="L1370" s="198"/>
    </row>
    <row r="1371" spans="1:12" ht="12.75">
      <c r="A1371" s="209"/>
      <c r="B1371" s="209"/>
      <c r="C1371" s="209"/>
      <c r="D1371" s="198"/>
      <c r="E1371" s="198"/>
      <c r="F1371" s="198"/>
      <c r="G1371" s="198"/>
      <c r="H1371" s="198"/>
      <c r="I1371" s="198"/>
      <c r="J1371" s="198"/>
      <c r="K1371" s="198"/>
      <c r="L1371" s="198"/>
    </row>
    <row r="1372" spans="1:12" ht="12.75">
      <c r="A1372" s="209"/>
      <c r="B1372" s="209"/>
      <c r="C1372" s="209"/>
      <c r="D1372" s="198"/>
      <c r="E1372" s="198"/>
      <c r="F1372" s="198"/>
      <c r="G1372" s="198"/>
      <c r="H1372" s="198"/>
      <c r="I1372" s="198"/>
      <c r="J1372" s="198"/>
      <c r="K1372" s="198"/>
      <c r="L1372" s="198"/>
    </row>
    <row r="1373" spans="1:12" ht="12.75">
      <c r="A1373" s="209"/>
      <c r="B1373" s="209"/>
      <c r="C1373" s="209"/>
      <c r="D1373" s="198"/>
      <c r="E1373" s="198"/>
      <c r="F1373" s="198"/>
      <c r="G1373" s="198"/>
      <c r="H1373" s="198"/>
      <c r="I1373" s="198"/>
      <c r="J1373" s="198"/>
      <c r="K1373" s="198"/>
      <c r="L1373" s="198"/>
    </row>
    <row r="1374" spans="1:12" ht="12.75">
      <c r="A1374" s="209"/>
      <c r="B1374" s="209"/>
      <c r="C1374" s="209"/>
      <c r="D1374" s="198"/>
      <c r="E1374" s="198"/>
      <c r="F1374" s="198"/>
      <c r="G1374" s="198"/>
      <c r="H1374" s="198"/>
      <c r="I1374" s="198"/>
      <c r="J1374" s="198"/>
      <c r="K1374" s="198"/>
      <c r="L1374" s="198"/>
    </row>
    <row r="1375" spans="1:12" ht="12.75">
      <c r="A1375" s="209"/>
      <c r="B1375" s="209"/>
      <c r="C1375" s="209"/>
      <c r="D1375" s="198"/>
      <c r="E1375" s="198"/>
      <c r="F1375" s="198"/>
      <c r="G1375" s="198"/>
      <c r="H1375" s="198"/>
      <c r="I1375" s="198"/>
      <c r="J1375" s="198"/>
      <c r="K1375" s="198"/>
      <c r="L1375" s="198"/>
    </row>
    <row r="1376" spans="1:12" ht="12.75">
      <c r="A1376" s="209"/>
      <c r="B1376" s="209"/>
      <c r="C1376" s="209"/>
      <c r="D1376" s="198"/>
      <c r="E1376" s="198"/>
      <c r="F1376" s="198"/>
      <c r="G1376" s="198"/>
      <c r="H1376" s="198"/>
      <c r="I1376" s="198"/>
      <c r="J1376" s="198"/>
      <c r="K1376" s="198"/>
      <c r="L1376" s="198"/>
    </row>
    <row r="1377" spans="1:12" ht="12.75">
      <c r="A1377" s="209"/>
      <c r="B1377" s="209"/>
      <c r="C1377" s="209"/>
      <c r="D1377" s="198"/>
      <c r="E1377" s="198"/>
      <c r="F1377" s="198"/>
      <c r="G1377" s="198"/>
      <c r="H1377" s="198"/>
      <c r="I1377" s="198"/>
      <c r="J1377" s="198"/>
      <c r="K1377" s="198"/>
      <c r="L1377" s="198"/>
    </row>
    <row r="1378" spans="1:12" ht="12.75">
      <c r="A1378" s="209"/>
      <c r="B1378" s="209"/>
      <c r="C1378" s="209"/>
      <c r="D1378" s="198"/>
      <c r="E1378" s="198"/>
      <c r="F1378" s="198"/>
      <c r="G1378" s="198"/>
      <c r="H1378" s="198"/>
      <c r="I1378" s="198"/>
      <c r="J1378" s="198"/>
      <c r="K1378" s="198"/>
      <c r="L1378" s="198"/>
    </row>
    <row r="1379" spans="1:12" ht="12.75">
      <c r="A1379" s="209"/>
      <c r="B1379" s="209"/>
      <c r="C1379" s="209"/>
      <c r="D1379" s="198"/>
      <c r="E1379" s="198"/>
      <c r="F1379" s="198"/>
      <c r="G1379" s="198"/>
      <c r="H1379" s="198"/>
      <c r="I1379" s="198"/>
      <c r="J1379" s="198"/>
      <c r="K1379" s="198"/>
      <c r="L1379" s="198"/>
    </row>
    <row r="1380" spans="1:12" ht="12.75">
      <c r="A1380" s="209"/>
      <c r="B1380" s="209"/>
      <c r="C1380" s="209"/>
      <c r="D1380" s="198"/>
      <c r="E1380" s="198"/>
      <c r="F1380" s="198"/>
      <c r="G1380" s="198"/>
      <c r="H1380" s="198"/>
      <c r="I1380" s="198"/>
      <c r="J1380" s="198"/>
      <c r="K1380" s="198"/>
      <c r="L1380" s="198"/>
    </row>
    <row r="1381" spans="1:12" ht="12.75">
      <c r="A1381" s="209"/>
      <c r="B1381" s="209"/>
      <c r="C1381" s="209"/>
      <c r="D1381" s="198"/>
      <c r="E1381" s="198"/>
      <c r="F1381" s="198"/>
      <c r="G1381" s="198"/>
      <c r="H1381" s="198"/>
      <c r="I1381" s="198"/>
      <c r="J1381" s="198"/>
      <c r="K1381" s="198"/>
      <c r="L1381" s="198"/>
    </row>
    <row r="1382" spans="1:12" ht="12.75">
      <c r="A1382" s="209"/>
      <c r="B1382" s="209"/>
      <c r="C1382" s="209"/>
      <c r="D1382" s="198"/>
      <c r="E1382" s="198"/>
      <c r="F1382" s="198"/>
      <c r="G1382" s="198"/>
      <c r="H1382" s="198"/>
      <c r="I1382" s="198"/>
      <c r="J1382" s="198"/>
      <c r="K1382" s="198"/>
      <c r="L1382" s="198"/>
    </row>
    <row r="1383" spans="1:12" ht="12.75">
      <c r="A1383" s="209"/>
      <c r="B1383" s="209"/>
      <c r="C1383" s="209"/>
      <c r="D1383" s="198"/>
      <c r="E1383" s="198"/>
      <c r="F1383" s="198"/>
      <c r="G1383" s="198"/>
      <c r="H1383" s="198"/>
      <c r="I1383" s="198"/>
      <c r="J1383" s="198"/>
      <c r="K1383" s="198"/>
      <c r="L1383" s="198"/>
    </row>
    <row r="1384" spans="1:12" ht="12.75">
      <c r="A1384" s="209"/>
      <c r="B1384" s="209"/>
      <c r="C1384" s="209"/>
      <c r="D1384" s="198"/>
      <c r="E1384" s="198"/>
      <c r="F1384" s="198"/>
      <c r="G1384" s="198"/>
      <c r="H1384" s="198"/>
      <c r="I1384" s="198"/>
      <c r="J1384" s="198"/>
      <c r="K1384" s="198"/>
      <c r="L1384" s="198"/>
    </row>
    <row r="1385" spans="1:12" ht="12.75">
      <c r="A1385" s="209"/>
      <c r="B1385" s="209"/>
      <c r="C1385" s="209"/>
      <c r="D1385" s="198"/>
      <c r="E1385" s="198"/>
      <c r="F1385" s="198"/>
      <c r="G1385" s="198"/>
      <c r="H1385" s="198"/>
      <c r="I1385" s="198"/>
      <c r="J1385" s="198"/>
      <c r="K1385" s="198"/>
      <c r="L1385" s="198"/>
    </row>
    <row r="1386" spans="1:12" ht="12.75">
      <c r="A1386" s="209"/>
      <c r="B1386" s="209"/>
      <c r="C1386" s="209"/>
      <c r="D1386" s="198"/>
      <c r="E1386" s="198"/>
      <c r="F1386" s="198"/>
      <c r="G1386" s="198"/>
      <c r="H1386" s="198"/>
      <c r="I1386" s="198"/>
      <c r="J1386" s="198"/>
      <c r="K1386" s="198"/>
      <c r="L1386" s="198"/>
    </row>
    <row r="1387" spans="1:12" ht="12.75">
      <c r="A1387" s="209"/>
      <c r="B1387" s="209"/>
      <c r="C1387" s="209"/>
      <c r="D1387" s="198"/>
      <c r="E1387" s="198"/>
      <c r="F1387" s="198"/>
      <c r="G1387" s="198"/>
      <c r="H1387" s="198"/>
      <c r="I1387" s="198"/>
      <c r="J1387" s="198"/>
      <c r="K1387" s="198"/>
      <c r="L1387" s="198"/>
    </row>
    <row r="1388" spans="1:12" ht="12.75">
      <c r="A1388" s="209"/>
      <c r="B1388" s="209"/>
      <c r="C1388" s="209"/>
      <c r="D1388" s="198"/>
      <c r="E1388" s="198"/>
      <c r="F1388" s="198"/>
      <c r="G1388" s="198"/>
      <c r="H1388" s="198"/>
      <c r="I1388" s="198"/>
      <c r="J1388" s="198"/>
      <c r="K1388" s="198"/>
      <c r="L1388" s="198"/>
    </row>
    <row r="1389" spans="1:12" ht="12.75">
      <c r="A1389" s="209"/>
      <c r="B1389" s="209"/>
      <c r="C1389" s="209"/>
      <c r="D1389" s="198"/>
      <c r="E1389" s="198"/>
      <c r="F1389" s="198"/>
      <c r="G1389" s="198"/>
      <c r="H1389" s="198"/>
      <c r="I1389" s="198"/>
      <c r="J1389" s="198"/>
      <c r="K1389" s="198"/>
      <c r="L1389" s="198"/>
    </row>
    <row r="1390" spans="1:12" ht="12.75">
      <c r="A1390" s="209"/>
      <c r="B1390" s="209"/>
      <c r="C1390" s="209"/>
      <c r="D1390" s="198"/>
      <c r="E1390" s="198"/>
      <c r="F1390" s="198"/>
      <c r="G1390" s="198"/>
      <c r="H1390" s="198"/>
      <c r="I1390" s="198"/>
      <c r="J1390" s="198"/>
      <c r="K1390" s="198"/>
      <c r="L1390" s="198"/>
    </row>
    <row r="1391" spans="1:12" ht="12.75">
      <c r="A1391" s="209"/>
      <c r="B1391" s="209"/>
      <c r="C1391" s="209"/>
      <c r="D1391" s="198"/>
      <c r="E1391" s="198"/>
      <c r="F1391" s="198"/>
      <c r="G1391" s="198"/>
      <c r="H1391" s="198"/>
      <c r="I1391" s="198"/>
      <c r="J1391" s="198"/>
      <c r="K1391" s="198"/>
      <c r="L1391" s="198"/>
    </row>
    <row r="1392" spans="1:12" ht="12.75">
      <c r="A1392" s="209"/>
      <c r="B1392" s="209"/>
      <c r="C1392" s="209"/>
      <c r="D1392" s="198"/>
      <c r="E1392" s="198"/>
      <c r="F1392" s="198"/>
      <c r="G1392" s="198"/>
      <c r="H1392" s="198"/>
      <c r="I1392" s="198"/>
      <c r="J1392" s="198"/>
      <c r="K1392" s="198"/>
      <c r="L1392" s="198"/>
    </row>
    <row r="1393" spans="1:12" ht="12.75">
      <c r="A1393" s="209"/>
      <c r="B1393" s="209"/>
      <c r="C1393" s="209"/>
      <c r="D1393" s="198"/>
      <c r="E1393" s="198"/>
      <c r="F1393" s="198"/>
      <c r="G1393" s="198"/>
      <c r="H1393" s="198"/>
      <c r="I1393" s="198"/>
      <c r="J1393" s="198"/>
      <c r="K1393" s="198"/>
      <c r="L1393" s="198"/>
    </row>
    <row r="1394" spans="1:12" ht="12.75">
      <c r="A1394" s="209"/>
      <c r="B1394" s="209"/>
      <c r="C1394" s="209"/>
      <c r="D1394" s="198"/>
      <c r="E1394" s="198"/>
      <c r="F1394" s="198"/>
      <c r="G1394" s="198"/>
      <c r="H1394" s="198"/>
      <c r="I1394" s="198"/>
      <c r="J1394" s="198"/>
      <c r="K1394" s="198"/>
      <c r="L1394" s="198"/>
    </row>
    <row r="1395" spans="1:12" ht="12.75">
      <c r="A1395" s="209"/>
      <c r="B1395" s="209"/>
      <c r="C1395" s="209"/>
      <c r="D1395" s="198"/>
      <c r="E1395" s="198"/>
      <c r="F1395" s="198"/>
      <c r="G1395" s="198"/>
      <c r="H1395" s="198"/>
      <c r="I1395" s="198"/>
      <c r="J1395" s="198"/>
      <c r="K1395" s="198"/>
      <c r="L1395" s="198"/>
    </row>
    <row r="1396" spans="1:12" ht="12.75">
      <c r="A1396" s="209"/>
      <c r="B1396" s="209"/>
      <c r="C1396" s="209"/>
      <c r="D1396" s="198"/>
      <c r="E1396" s="198"/>
      <c r="F1396" s="198"/>
      <c r="G1396" s="198"/>
      <c r="H1396" s="198"/>
      <c r="I1396" s="198"/>
      <c r="J1396" s="198"/>
      <c r="K1396" s="198"/>
      <c r="L1396" s="198"/>
    </row>
    <row r="1397" spans="1:12" ht="12.75">
      <c r="A1397" s="209"/>
      <c r="B1397" s="209"/>
      <c r="C1397" s="209"/>
      <c r="D1397" s="198"/>
      <c r="E1397" s="198"/>
      <c r="F1397" s="198"/>
      <c r="G1397" s="198"/>
      <c r="H1397" s="198"/>
      <c r="I1397" s="198"/>
      <c r="J1397" s="198"/>
      <c r="K1397" s="198"/>
      <c r="L1397" s="198"/>
    </row>
    <row r="1398" spans="1:12" ht="12.75">
      <c r="A1398" s="209"/>
      <c r="B1398" s="209"/>
      <c r="C1398" s="209"/>
      <c r="D1398" s="198"/>
      <c r="E1398" s="198"/>
      <c r="F1398" s="198"/>
      <c r="G1398" s="198"/>
      <c r="H1398" s="198"/>
      <c r="I1398" s="198"/>
      <c r="J1398" s="198"/>
      <c r="K1398" s="198"/>
      <c r="L1398" s="198"/>
    </row>
    <row r="1399" spans="1:12" ht="12.75">
      <c r="A1399" s="209"/>
      <c r="B1399" s="209"/>
      <c r="C1399" s="209"/>
      <c r="D1399" s="198"/>
      <c r="E1399" s="198"/>
      <c r="F1399" s="198"/>
      <c r="G1399" s="198"/>
      <c r="H1399" s="198"/>
      <c r="I1399" s="198"/>
      <c r="J1399" s="198"/>
      <c r="K1399" s="198"/>
      <c r="L1399" s="198"/>
    </row>
    <row r="1400" spans="1:12" ht="12.75">
      <c r="A1400" s="209"/>
      <c r="B1400" s="209"/>
      <c r="C1400" s="209"/>
      <c r="D1400" s="198"/>
      <c r="E1400" s="198"/>
      <c r="F1400" s="198"/>
      <c r="G1400" s="198"/>
      <c r="H1400" s="198"/>
      <c r="I1400" s="198"/>
      <c r="J1400" s="198"/>
      <c r="K1400" s="198"/>
      <c r="L1400" s="198"/>
    </row>
    <row r="1401" spans="1:12" ht="12.75">
      <c r="A1401" s="209"/>
      <c r="B1401" s="209"/>
      <c r="C1401" s="209"/>
      <c r="D1401" s="198"/>
      <c r="E1401" s="198"/>
      <c r="F1401" s="198"/>
      <c r="G1401" s="198"/>
      <c r="H1401" s="198"/>
      <c r="I1401" s="198"/>
      <c r="J1401" s="198"/>
      <c r="K1401" s="198"/>
      <c r="L1401" s="198"/>
    </row>
    <row r="1402" spans="1:12" ht="12.75">
      <c r="A1402" s="209"/>
      <c r="B1402" s="209"/>
      <c r="C1402" s="209"/>
      <c r="D1402" s="198"/>
      <c r="E1402" s="198"/>
      <c r="F1402" s="198"/>
      <c r="G1402" s="198"/>
      <c r="H1402" s="198"/>
      <c r="I1402" s="198"/>
      <c r="J1402" s="198"/>
      <c r="K1402" s="198"/>
      <c r="L1402" s="198"/>
    </row>
    <row r="1403" spans="1:12" ht="12.75">
      <c r="A1403" s="209"/>
      <c r="B1403" s="209"/>
      <c r="C1403" s="209"/>
      <c r="D1403" s="198"/>
      <c r="E1403" s="198"/>
      <c r="F1403" s="198"/>
      <c r="G1403" s="198"/>
      <c r="H1403" s="198"/>
      <c r="I1403" s="198"/>
      <c r="J1403" s="198"/>
      <c r="K1403" s="198"/>
      <c r="L1403" s="198"/>
    </row>
    <row r="1404" spans="1:12" ht="12.75">
      <c r="A1404" s="209"/>
      <c r="B1404" s="209"/>
      <c r="C1404" s="209"/>
      <c r="D1404" s="198"/>
      <c r="E1404" s="198"/>
      <c r="F1404" s="198"/>
      <c r="G1404" s="198"/>
      <c r="H1404" s="198"/>
      <c r="I1404" s="198"/>
      <c r="J1404" s="198"/>
      <c r="K1404" s="198"/>
      <c r="L1404" s="198"/>
    </row>
    <row r="1405" spans="1:12" ht="12.75">
      <c r="A1405" s="209"/>
      <c r="B1405" s="209"/>
      <c r="C1405" s="209"/>
      <c r="D1405" s="198"/>
      <c r="E1405" s="198"/>
      <c r="F1405" s="198"/>
      <c r="G1405" s="198"/>
      <c r="H1405" s="198"/>
      <c r="I1405" s="198"/>
      <c r="J1405" s="198"/>
      <c r="K1405" s="198"/>
      <c r="L1405" s="198"/>
    </row>
    <row r="1406" spans="1:12" ht="12.75">
      <c r="A1406" s="209"/>
      <c r="B1406" s="209"/>
      <c r="C1406" s="209"/>
      <c r="D1406" s="198"/>
      <c r="E1406" s="198"/>
      <c r="F1406" s="198"/>
      <c r="G1406" s="198"/>
      <c r="H1406" s="198"/>
      <c r="I1406" s="198"/>
      <c r="J1406" s="198"/>
      <c r="K1406" s="198"/>
      <c r="L1406" s="198"/>
    </row>
    <row r="1407" spans="1:12" ht="12.75">
      <c r="A1407" s="209"/>
      <c r="B1407" s="209"/>
      <c r="C1407" s="209"/>
      <c r="D1407" s="198"/>
      <c r="E1407" s="198"/>
      <c r="F1407" s="198"/>
      <c r="G1407" s="198"/>
      <c r="H1407" s="198"/>
      <c r="I1407" s="198"/>
      <c r="J1407" s="198"/>
      <c r="K1407" s="198"/>
      <c r="L1407" s="198"/>
    </row>
    <row r="1408" spans="1:12" ht="12.75">
      <c r="A1408" s="209"/>
      <c r="B1408" s="209"/>
      <c r="C1408" s="209"/>
      <c r="D1408" s="198"/>
      <c r="E1408" s="198"/>
      <c r="F1408" s="198"/>
      <c r="G1408" s="198"/>
      <c r="H1408" s="198"/>
      <c r="I1408" s="198"/>
      <c r="J1408" s="198"/>
      <c r="K1408" s="198"/>
      <c r="L1408" s="198"/>
    </row>
    <row r="1409" spans="1:12" ht="12.75">
      <c r="A1409" s="209"/>
      <c r="B1409" s="209"/>
      <c r="C1409" s="209"/>
      <c r="D1409" s="198"/>
      <c r="E1409" s="198"/>
      <c r="F1409" s="198"/>
      <c r="G1409" s="198"/>
      <c r="H1409" s="198"/>
      <c r="I1409" s="198"/>
      <c r="J1409" s="198"/>
      <c r="K1409" s="198"/>
      <c r="L1409" s="198"/>
    </row>
    <row r="1410" spans="1:12" ht="12.75">
      <c r="A1410" s="209"/>
      <c r="B1410" s="209"/>
      <c r="C1410" s="209"/>
      <c r="D1410" s="198"/>
      <c r="E1410" s="198"/>
      <c r="F1410" s="198"/>
      <c r="G1410" s="198"/>
      <c r="H1410" s="198"/>
      <c r="I1410" s="198"/>
      <c r="J1410" s="198"/>
      <c r="K1410" s="198"/>
      <c r="L1410" s="198"/>
    </row>
    <row r="1411" spans="1:12" ht="12.75">
      <c r="A1411" s="209"/>
      <c r="B1411" s="209"/>
      <c r="C1411" s="209"/>
      <c r="D1411" s="198"/>
      <c r="E1411" s="198"/>
      <c r="F1411" s="198"/>
      <c r="G1411" s="198"/>
      <c r="H1411" s="198"/>
      <c r="I1411" s="198"/>
      <c r="J1411" s="198"/>
      <c r="K1411" s="198"/>
      <c r="L1411" s="198"/>
    </row>
    <row r="1412" spans="1:12" ht="12.75">
      <c r="A1412" s="209"/>
      <c r="B1412" s="209"/>
      <c r="C1412" s="209"/>
      <c r="D1412" s="198"/>
      <c r="E1412" s="198"/>
      <c r="F1412" s="198"/>
      <c r="G1412" s="198"/>
      <c r="H1412" s="198"/>
      <c r="I1412" s="198"/>
      <c r="J1412" s="198"/>
      <c r="K1412" s="198"/>
      <c r="L1412" s="198"/>
    </row>
    <row r="1413" spans="1:12" ht="12.75">
      <c r="A1413" s="209"/>
      <c r="B1413" s="209"/>
      <c r="C1413" s="209"/>
      <c r="D1413" s="198"/>
      <c r="E1413" s="198"/>
      <c r="F1413" s="198"/>
      <c r="G1413" s="198"/>
      <c r="H1413" s="198"/>
      <c r="I1413" s="198"/>
      <c r="J1413" s="198"/>
      <c r="K1413" s="198"/>
      <c r="L1413" s="198"/>
    </row>
    <row r="1414" spans="1:12" ht="12.75">
      <c r="A1414" s="209"/>
      <c r="B1414" s="209"/>
      <c r="C1414" s="209"/>
      <c r="D1414" s="198"/>
      <c r="E1414" s="198"/>
      <c r="F1414" s="198"/>
      <c r="G1414" s="198"/>
      <c r="H1414" s="198"/>
      <c r="I1414" s="198"/>
      <c r="J1414" s="198"/>
      <c r="K1414" s="198"/>
      <c r="L1414" s="198"/>
    </row>
    <row r="1415" spans="1:12" ht="12.75">
      <c r="A1415" s="209"/>
      <c r="B1415" s="209"/>
      <c r="C1415" s="209"/>
      <c r="D1415" s="198"/>
      <c r="E1415" s="198"/>
      <c r="F1415" s="198"/>
      <c r="G1415" s="198"/>
      <c r="H1415" s="198"/>
      <c r="I1415" s="198"/>
      <c r="J1415" s="198"/>
      <c r="K1415" s="198"/>
      <c r="L1415" s="198"/>
    </row>
    <row r="1416" spans="1:12" ht="12.75">
      <c r="A1416" s="209"/>
      <c r="B1416" s="209"/>
      <c r="C1416" s="209"/>
      <c r="D1416" s="198"/>
      <c r="E1416" s="198"/>
      <c r="F1416" s="198"/>
      <c r="G1416" s="198"/>
      <c r="H1416" s="198"/>
      <c r="I1416" s="198"/>
      <c r="J1416" s="198"/>
      <c r="K1416" s="198"/>
      <c r="L1416" s="198"/>
    </row>
    <row r="1417" spans="1:12" ht="12.75">
      <c r="A1417" s="209"/>
      <c r="B1417" s="209"/>
      <c r="C1417" s="209"/>
      <c r="D1417" s="198"/>
      <c r="E1417" s="198"/>
      <c r="F1417" s="198"/>
      <c r="G1417" s="198"/>
      <c r="H1417" s="198"/>
      <c r="I1417" s="198"/>
      <c r="J1417" s="198"/>
      <c r="K1417" s="198"/>
      <c r="L1417" s="198"/>
    </row>
    <row r="1418" spans="1:12" ht="12.75">
      <c r="A1418" s="209"/>
      <c r="B1418" s="209"/>
      <c r="C1418" s="209"/>
      <c r="D1418" s="198"/>
      <c r="E1418" s="198"/>
      <c r="F1418" s="198"/>
      <c r="G1418" s="198"/>
      <c r="H1418" s="198"/>
      <c r="I1418" s="198"/>
      <c r="J1418" s="198"/>
      <c r="K1418" s="198"/>
      <c r="L1418" s="198"/>
    </row>
    <row r="1419" spans="1:12" ht="12.75">
      <c r="A1419" s="209"/>
      <c r="B1419" s="209"/>
      <c r="C1419" s="209"/>
      <c r="D1419" s="198"/>
      <c r="E1419" s="198"/>
      <c r="F1419" s="198"/>
      <c r="G1419" s="198"/>
      <c r="H1419" s="198"/>
      <c r="I1419" s="198"/>
      <c r="J1419" s="198"/>
      <c r="K1419" s="198"/>
      <c r="L1419" s="198"/>
    </row>
    <row r="1420" spans="1:12" ht="12.75">
      <c r="A1420" s="209"/>
      <c r="B1420" s="209"/>
      <c r="C1420" s="209"/>
      <c r="D1420" s="198"/>
      <c r="E1420" s="198"/>
      <c r="F1420" s="198"/>
      <c r="G1420" s="198"/>
      <c r="H1420" s="198"/>
      <c r="I1420" s="198"/>
      <c r="J1420" s="198"/>
      <c r="K1420" s="198"/>
      <c r="L1420" s="198"/>
    </row>
    <row r="1421" spans="1:12" ht="12.75">
      <c r="A1421" s="209"/>
      <c r="B1421" s="209"/>
      <c r="C1421" s="209"/>
      <c r="D1421" s="198"/>
      <c r="E1421" s="198"/>
      <c r="F1421" s="198"/>
      <c r="G1421" s="198"/>
      <c r="H1421" s="198"/>
      <c r="I1421" s="198"/>
      <c r="J1421" s="198"/>
      <c r="K1421" s="198"/>
      <c r="L1421" s="198"/>
    </row>
    <row r="1422" spans="1:12" ht="12.75">
      <c r="A1422" s="209"/>
      <c r="B1422" s="209"/>
      <c r="C1422" s="209"/>
      <c r="D1422" s="198"/>
      <c r="E1422" s="198"/>
      <c r="F1422" s="198"/>
      <c r="G1422" s="198"/>
      <c r="H1422" s="198"/>
      <c r="I1422" s="198"/>
      <c r="J1422" s="198"/>
      <c r="K1422" s="198"/>
      <c r="L1422" s="198"/>
    </row>
    <row r="1423" spans="1:12" ht="12.75">
      <c r="A1423" s="209"/>
      <c r="B1423" s="209"/>
      <c r="C1423" s="209"/>
      <c r="D1423" s="198"/>
      <c r="E1423" s="198"/>
      <c r="F1423" s="198"/>
      <c r="G1423" s="198"/>
      <c r="H1423" s="198"/>
      <c r="I1423" s="198"/>
      <c r="J1423" s="198"/>
      <c r="K1423" s="198"/>
      <c r="L1423" s="198"/>
    </row>
    <row r="1424" spans="1:12" ht="12.75">
      <c r="A1424" s="209"/>
      <c r="B1424" s="209"/>
      <c r="C1424" s="209"/>
      <c r="D1424" s="198"/>
      <c r="E1424" s="198"/>
      <c r="F1424" s="198"/>
      <c r="G1424" s="198"/>
      <c r="H1424" s="198"/>
      <c r="I1424" s="198"/>
      <c r="J1424" s="198"/>
      <c r="K1424" s="198"/>
      <c r="L1424" s="198"/>
    </row>
    <row r="1425" spans="1:12" ht="12.75">
      <c r="A1425" s="209"/>
      <c r="B1425" s="209"/>
      <c r="C1425" s="209"/>
      <c r="D1425" s="198"/>
      <c r="E1425" s="198"/>
      <c r="F1425" s="198"/>
      <c r="G1425" s="198"/>
      <c r="H1425" s="198"/>
      <c r="I1425" s="198"/>
      <c r="J1425" s="198"/>
      <c r="K1425" s="198"/>
      <c r="L1425" s="198"/>
    </row>
    <row r="1426" spans="1:12" ht="12.75">
      <c r="A1426" s="209"/>
      <c r="B1426" s="209"/>
      <c r="C1426" s="209"/>
      <c r="D1426" s="198"/>
      <c r="E1426" s="198"/>
      <c r="F1426" s="198"/>
      <c r="G1426" s="198"/>
      <c r="H1426" s="198"/>
      <c r="I1426" s="198"/>
      <c r="J1426" s="198"/>
      <c r="K1426" s="198"/>
      <c r="L1426" s="198"/>
    </row>
    <row r="1427" spans="1:12" ht="12.75">
      <c r="A1427" s="209"/>
      <c r="B1427" s="209"/>
      <c r="C1427" s="209"/>
      <c r="D1427" s="198"/>
      <c r="E1427" s="198"/>
      <c r="F1427" s="198"/>
      <c r="G1427" s="198"/>
      <c r="H1427" s="198"/>
      <c r="I1427" s="198"/>
      <c r="J1427" s="198"/>
      <c r="K1427" s="198"/>
      <c r="L1427" s="198"/>
    </row>
    <row r="1428" spans="1:12" ht="12.75">
      <c r="A1428" s="209"/>
      <c r="B1428" s="209"/>
      <c r="C1428" s="209"/>
      <c r="D1428" s="198"/>
      <c r="E1428" s="198"/>
      <c r="F1428" s="198"/>
      <c r="G1428" s="198"/>
      <c r="H1428" s="198"/>
      <c r="I1428" s="198"/>
      <c r="J1428" s="198"/>
      <c r="K1428" s="198"/>
      <c r="L1428" s="198"/>
    </row>
    <row r="1429" spans="1:12" ht="12.75">
      <c r="A1429" s="209"/>
      <c r="B1429" s="209"/>
      <c r="C1429" s="209"/>
      <c r="D1429" s="198"/>
      <c r="E1429" s="198"/>
      <c r="F1429" s="198"/>
      <c r="G1429" s="198"/>
      <c r="H1429" s="198"/>
      <c r="I1429" s="198"/>
      <c r="J1429" s="198"/>
      <c r="K1429" s="198"/>
      <c r="L1429" s="198"/>
    </row>
    <row r="1430" spans="1:12" ht="12.75">
      <c r="A1430" s="209"/>
      <c r="B1430" s="209"/>
      <c r="C1430" s="209"/>
      <c r="D1430" s="198"/>
      <c r="E1430" s="198"/>
      <c r="F1430" s="198"/>
      <c r="G1430" s="198"/>
      <c r="H1430" s="198"/>
      <c r="I1430" s="198"/>
      <c r="J1430" s="198"/>
      <c r="K1430" s="198"/>
      <c r="L1430" s="198"/>
    </row>
    <row r="1431" spans="1:12" ht="12.75">
      <c r="A1431" s="209"/>
      <c r="B1431" s="209"/>
      <c r="C1431" s="209"/>
      <c r="D1431" s="198"/>
      <c r="E1431" s="198"/>
      <c r="F1431" s="198"/>
      <c r="G1431" s="198"/>
      <c r="H1431" s="198"/>
      <c r="I1431" s="198"/>
      <c r="J1431" s="198"/>
      <c r="K1431" s="198"/>
      <c r="L1431" s="198"/>
    </row>
    <row r="1432" spans="1:12" ht="12.75">
      <c r="A1432" s="209"/>
      <c r="B1432" s="209"/>
      <c r="C1432" s="209"/>
      <c r="D1432" s="198"/>
      <c r="E1432" s="198"/>
      <c r="F1432" s="198"/>
      <c r="G1432" s="198"/>
      <c r="H1432" s="198"/>
      <c r="I1432" s="198"/>
      <c r="J1432" s="198"/>
      <c r="K1432" s="198"/>
      <c r="L1432" s="198"/>
    </row>
    <row r="1433" spans="1:12" ht="12.75">
      <c r="A1433" s="209"/>
      <c r="B1433" s="209"/>
      <c r="C1433" s="209"/>
      <c r="D1433" s="198"/>
      <c r="E1433" s="198"/>
      <c r="F1433" s="198"/>
      <c r="G1433" s="198"/>
      <c r="H1433" s="198"/>
      <c r="I1433" s="198"/>
      <c r="J1433" s="198"/>
      <c r="K1433" s="198"/>
      <c r="L1433" s="198"/>
    </row>
    <row r="1434" spans="1:12" ht="12.75">
      <c r="A1434" s="209"/>
      <c r="B1434" s="209"/>
      <c r="C1434" s="209"/>
      <c r="D1434" s="198"/>
      <c r="E1434" s="198"/>
      <c r="F1434" s="198"/>
      <c r="G1434" s="198"/>
      <c r="H1434" s="198"/>
      <c r="I1434" s="198"/>
      <c r="J1434" s="198"/>
      <c r="K1434" s="198"/>
      <c r="L1434" s="198"/>
    </row>
    <row r="1435" spans="1:12" ht="12.75">
      <c r="A1435" s="209"/>
      <c r="B1435" s="209"/>
      <c r="C1435" s="209"/>
      <c r="D1435" s="198"/>
      <c r="E1435" s="198"/>
      <c r="F1435" s="198"/>
      <c r="G1435" s="198"/>
      <c r="H1435" s="198"/>
      <c r="I1435" s="198"/>
      <c r="J1435" s="198"/>
      <c r="K1435" s="198"/>
      <c r="L1435" s="198"/>
    </row>
    <row r="1436" spans="1:12" ht="12.75">
      <c r="A1436" s="209"/>
      <c r="B1436" s="209"/>
      <c r="C1436" s="209"/>
      <c r="D1436" s="198"/>
      <c r="E1436" s="198"/>
      <c r="F1436" s="198"/>
      <c r="G1436" s="198"/>
      <c r="H1436" s="198"/>
      <c r="I1436" s="198"/>
      <c r="J1436" s="198"/>
      <c r="K1436" s="198"/>
      <c r="L1436" s="198"/>
    </row>
    <row r="1437" spans="1:12" ht="12.75">
      <c r="A1437" s="209"/>
      <c r="B1437" s="209"/>
      <c r="C1437" s="209"/>
      <c r="D1437" s="198"/>
      <c r="E1437" s="198"/>
      <c r="F1437" s="198"/>
      <c r="G1437" s="198"/>
      <c r="H1437" s="198"/>
      <c r="I1437" s="198"/>
      <c r="J1437" s="198"/>
      <c r="K1437" s="198"/>
      <c r="L1437" s="198"/>
    </row>
    <row r="1438" spans="1:12" ht="12.75">
      <c r="A1438" s="209"/>
      <c r="B1438" s="209"/>
      <c r="C1438" s="209"/>
      <c r="D1438" s="198"/>
      <c r="E1438" s="198"/>
      <c r="F1438" s="198"/>
      <c r="G1438" s="198"/>
      <c r="H1438" s="198"/>
      <c r="I1438" s="198"/>
      <c r="J1438" s="198"/>
      <c r="K1438" s="198"/>
      <c r="L1438" s="198"/>
    </row>
    <row r="1439" spans="1:12" ht="12.75">
      <c r="A1439" s="209"/>
      <c r="B1439" s="209"/>
      <c r="C1439" s="209"/>
      <c r="D1439" s="198"/>
      <c r="E1439" s="198"/>
      <c r="F1439" s="198"/>
      <c r="G1439" s="198"/>
      <c r="H1439" s="198"/>
      <c r="I1439" s="198"/>
      <c r="J1439" s="198"/>
      <c r="K1439" s="198"/>
      <c r="L1439" s="198"/>
    </row>
    <row r="1440" spans="1:12" ht="12.75">
      <c r="A1440" s="209"/>
      <c r="B1440" s="209"/>
      <c r="C1440" s="209"/>
      <c r="D1440" s="198"/>
      <c r="E1440" s="198"/>
      <c r="F1440" s="198"/>
      <c r="G1440" s="198"/>
      <c r="H1440" s="198"/>
      <c r="I1440" s="198"/>
      <c r="J1440" s="198"/>
      <c r="K1440" s="198"/>
      <c r="L1440" s="198"/>
    </row>
    <row r="1441" spans="1:12" ht="12.75">
      <c r="A1441" s="209"/>
      <c r="B1441" s="209"/>
      <c r="C1441" s="209"/>
      <c r="D1441" s="198"/>
      <c r="E1441" s="198"/>
      <c r="F1441" s="198"/>
      <c r="G1441" s="198"/>
      <c r="H1441" s="198"/>
      <c r="I1441" s="198"/>
      <c r="J1441" s="198"/>
      <c r="K1441" s="198"/>
      <c r="L1441" s="198"/>
    </row>
    <row r="1442" spans="1:12" ht="12.75">
      <c r="A1442" s="209"/>
      <c r="B1442" s="209"/>
      <c r="C1442" s="209"/>
      <c r="D1442" s="198"/>
      <c r="E1442" s="198"/>
      <c r="F1442" s="198"/>
      <c r="G1442" s="198"/>
      <c r="H1442" s="198"/>
      <c r="I1442" s="198"/>
      <c r="J1442" s="198"/>
      <c r="K1442" s="198"/>
      <c r="L1442" s="198"/>
    </row>
    <row r="1443" spans="1:12" ht="12.75">
      <c r="A1443" s="209"/>
      <c r="B1443" s="209"/>
      <c r="C1443" s="209"/>
      <c r="D1443" s="198"/>
      <c r="E1443" s="198"/>
      <c r="F1443" s="198"/>
      <c r="G1443" s="198"/>
      <c r="H1443" s="198"/>
      <c r="I1443" s="198"/>
      <c r="J1443" s="198"/>
      <c r="K1443" s="198"/>
      <c r="L1443" s="198"/>
    </row>
    <row r="1444" spans="1:12" ht="12.75">
      <c r="A1444" s="209"/>
      <c r="B1444" s="209"/>
      <c r="C1444" s="209"/>
      <c r="D1444" s="198"/>
      <c r="E1444" s="198"/>
      <c r="F1444" s="198"/>
      <c r="G1444" s="198"/>
      <c r="H1444" s="198"/>
      <c r="I1444" s="198"/>
      <c r="J1444" s="198"/>
      <c r="K1444" s="198"/>
      <c r="L1444" s="198"/>
    </row>
    <row r="1445" spans="1:12" ht="12.75">
      <c r="A1445" s="209"/>
      <c r="B1445" s="209"/>
      <c r="C1445" s="209"/>
      <c r="D1445" s="198"/>
      <c r="E1445" s="198"/>
      <c r="F1445" s="198"/>
      <c r="G1445" s="198"/>
      <c r="H1445" s="198"/>
      <c r="I1445" s="198"/>
      <c r="J1445" s="198"/>
      <c r="K1445" s="198"/>
      <c r="L1445" s="198"/>
    </row>
    <row r="1446" spans="1:12" ht="12.75">
      <c r="A1446" s="209"/>
      <c r="B1446" s="209"/>
      <c r="C1446" s="209"/>
      <c r="D1446" s="198"/>
      <c r="E1446" s="198"/>
      <c r="F1446" s="198"/>
      <c r="G1446" s="198"/>
      <c r="H1446" s="198"/>
      <c r="I1446" s="198"/>
      <c r="J1446" s="198"/>
      <c r="K1446" s="198"/>
      <c r="L1446" s="198"/>
    </row>
    <row r="1447" spans="1:12" ht="12.75">
      <c r="A1447" s="209"/>
      <c r="B1447" s="209"/>
      <c r="C1447" s="209"/>
      <c r="D1447" s="198"/>
      <c r="E1447" s="198"/>
      <c r="F1447" s="198"/>
      <c r="G1447" s="198"/>
      <c r="H1447" s="198"/>
      <c r="I1447" s="198"/>
      <c r="J1447" s="198"/>
      <c r="K1447" s="198"/>
      <c r="L1447" s="198"/>
    </row>
    <row r="1448" spans="1:12" ht="12.75">
      <c r="A1448" s="209"/>
      <c r="B1448" s="209"/>
      <c r="C1448" s="209"/>
      <c r="D1448" s="198"/>
      <c r="E1448" s="198"/>
      <c r="F1448" s="198"/>
      <c r="G1448" s="198"/>
      <c r="H1448" s="198"/>
      <c r="I1448" s="198"/>
      <c r="J1448" s="198"/>
      <c r="K1448" s="198"/>
      <c r="L1448" s="198"/>
    </row>
    <row r="1449" spans="1:12" ht="12.75">
      <c r="A1449" s="209"/>
      <c r="B1449" s="209"/>
      <c r="C1449" s="209"/>
      <c r="D1449" s="198"/>
      <c r="E1449" s="198"/>
      <c r="F1449" s="198"/>
      <c r="G1449" s="198"/>
      <c r="H1449" s="198"/>
      <c r="I1449" s="198"/>
      <c r="J1449" s="198"/>
      <c r="K1449" s="198"/>
      <c r="L1449" s="198"/>
    </row>
    <row r="1450" spans="1:12" ht="12.75">
      <c r="A1450" s="209"/>
      <c r="B1450" s="209"/>
      <c r="C1450" s="209"/>
      <c r="D1450" s="198"/>
      <c r="E1450" s="198"/>
      <c r="F1450" s="198"/>
      <c r="G1450" s="198"/>
      <c r="H1450" s="198"/>
      <c r="I1450" s="198"/>
      <c r="J1450" s="198"/>
      <c r="K1450" s="198"/>
      <c r="L1450" s="198"/>
    </row>
    <row r="1451" spans="1:12" ht="12.75">
      <c r="A1451" s="209"/>
      <c r="B1451" s="209"/>
      <c r="C1451" s="209"/>
      <c r="D1451" s="198"/>
      <c r="E1451" s="198"/>
      <c r="F1451" s="198"/>
      <c r="G1451" s="198"/>
      <c r="H1451" s="198"/>
      <c r="I1451" s="198"/>
      <c r="J1451" s="198"/>
      <c r="K1451" s="198"/>
      <c r="L1451" s="198"/>
    </row>
    <row r="1452" spans="1:12" ht="12.75">
      <c r="A1452" s="209"/>
      <c r="B1452" s="209"/>
      <c r="C1452" s="209"/>
      <c r="D1452" s="198"/>
      <c r="E1452" s="198"/>
      <c r="F1452" s="198"/>
      <c r="G1452" s="198"/>
      <c r="H1452" s="198"/>
      <c r="I1452" s="198"/>
      <c r="J1452" s="198"/>
      <c r="K1452" s="198"/>
      <c r="L1452" s="198"/>
    </row>
    <row r="1453" spans="1:12" ht="12.75">
      <c r="A1453" s="209"/>
      <c r="B1453" s="209"/>
      <c r="C1453" s="209"/>
      <c r="D1453" s="198"/>
      <c r="E1453" s="198"/>
      <c r="F1453" s="198"/>
      <c r="G1453" s="198"/>
      <c r="H1453" s="198"/>
      <c r="I1453" s="198"/>
      <c r="J1453" s="198"/>
      <c r="K1453" s="198"/>
      <c r="L1453" s="198"/>
    </row>
    <row r="1454" spans="1:12" ht="12.75">
      <c r="A1454" s="209"/>
      <c r="B1454" s="209"/>
      <c r="C1454" s="209"/>
      <c r="D1454" s="198"/>
      <c r="E1454" s="198"/>
      <c r="F1454" s="198"/>
      <c r="G1454" s="198"/>
      <c r="H1454" s="198"/>
      <c r="I1454" s="198"/>
      <c r="J1454" s="198"/>
      <c r="K1454" s="198"/>
      <c r="L1454" s="198"/>
    </row>
    <row r="1455" spans="1:12" ht="12.75">
      <c r="A1455" s="209"/>
      <c r="B1455" s="209"/>
      <c r="C1455" s="209"/>
      <c r="D1455" s="198"/>
      <c r="E1455" s="198"/>
      <c r="F1455" s="198"/>
      <c r="G1455" s="198"/>
      <c r="H1455" s="198"/>
      <c r="I1455" s="198"/>
      <c r="J1455" s="198"/>
      <c r="K1455" s="198"/>
      <c r="L1455" s="198"/>
    </row>
    <row r="1456" spans="1:12" ht="12.75">
      <c r="A1456" s="209"/>
      <c r="B1456" s="209"/>
      <c r="C1456" s="209"/>
      <c r="D1456" s="198"/>
      <c r="E1456" s="198"/>
      <c r="F1456" s="198"/>
      <c r="G1456" s="198"/>
      <c r="H1456" s="198"/>
      <c r="I1456" s="198"/>
      <c r="J1456" s="198"/>
      <c r="K1456" s="198"/>
      <c r="L1456" s="198"/>
    </row>
    <row r="1457" spans="1:12" ht="12.75">
      <c r="A1457" s="209"/>
      <c r="B1457" s="209"/>
      <c r="C1457" s="209"/>
      <c r="D1457" s="198"/>
      <c r="E1457" s="198"/>
      <c r="F1457" s="198"/>
      <c r="G1457" s="198"/>
      <c r="H1457" s="198"/>
      <c r="I1457" s="198"/>
      <c r="J1457" s="198"/>
      <c r="K1457" s="198"/>
      <c r="L1457" s="198"/>
    </row>
    <row r="1458" spans="1:12" ht="12.75">
      <c r="A1458" s="209"/>
      <c r="B1458" s="209"/>
      <c r="C1458" s="209"/>
      <c r="D1458" s="198"/>
      <c r="E1458" s="198"/>
      <c r="F1458" s="198"/>
      <c r="G1458" s="198"/>
      <c r="H1458" s="198"/>
      <c r="I1458" s="198"/>
      <c r="J1458" s="198"/>
      <c r="K1458" s="198"/>
      <c r="L1458" s="198"/>
    </row>
    <row r="1459" spans="1:12" ht="12.75">
      <c r="A1459" s="209"/>
      <c r="B1459" s="209"/>
      <c r="C1459" s="209"/>
      <c r="D1459" s="198"/>
      <c r="E1459" s="198"/>
      <c r="F1459" s="198"/>
      <c r="G1459" s="198"/>
      <c r="H1459" s="198"/>
      <c r="I1459" s="198"/>
      <c r="J1459" s="198"/>
      <c r="K1459" s="198"/>
      <c r="L1459" s="198"/>
    </row>
    <row r="1460" spans="1:12" ht="12.75">
      <c r="A1460" s="209"/>
      <c r="B1460" s="209"/>
      <c r="C1460" s="209"/>
      <c r="D1460" s="198"/>
      <c r="E1460" s="198"/>
      <c r="F1460" s="198"/>
      <c r="G1460" s="198"/>
      <c r="H1460" s="198"/>
      <c r="I1460" s="198"/>
      <c r="J1460" s="198"/>
      <c r="K1460" s="198"/>
      <c r="L1460" s="198"/>
    </row>
    <row r="1461" spans="1:12" ht="12.75">
      <c r="A1461" s="209"/>
      <c r="B1461" s="209"/>
      <c r="C1461" s="209"/>
      <c r="D1461" s="198"/>
      <c r="E1461" s="198"/>
      <c r="F1461" s="198"/>
      <c r="G1461" s="198"/>
      <c r="H1461" s="198"/>
      <c r="I1461" s="198"/>
      <c r="J1461" s="198"/>
      <c r="K1461" s="198"/>
      <c r="L1461" s="198"/>
    </row>
    <row r="1462" spans="1:12" ht="12.75">
      <c r="A1462" s="209"/>
      <c r="B1462" s="209"/>
      <c r="C1462" s="209"/>
      <c r="D1462" s="198"/>
      <c r="E1462" s="198"/>
      <c r="F1462" s="198"/>
      <c r="G1462" s="198"/>
      <c r="H1462" s="198"/>
      <c r="I1462" s="198"/>
      <c r="J1462" s="198"/>
      <c r="K1462" s="198"/>
      <c r="L1462" s="198"/>
    </row>
    <row r="1463" spans="1:12" ht="12.75">
      <c r="A1463" s="209"/>
      <c r="B1463" s="209"/>
      <c r="C1463" s="209"/>
      <c r="D1463" s="198"/>
      <c r="E1463" s="198"/>
      <c r="F1463" s="198"/>
      <c r="G1463" s="198"/>
      <c r="H1463" s="198"/>
      <c r="I1463" s="198"/>
      <c r="J1463" s="198"/>
      <c r="K1463" s="198"/>
      <c r="L1463" s="198"/>
    </row>
    <row r="1464" spans="1:12" ht="12.75">
      <c r="A1464" s="209"/>
      <c r="B1464" s="209"/>
      <c r="C1464" s="209"/>
      <c r="D1464" s="198"/>
      <c r="E1464" s="198"/>
      <c r="F1464" s="198"/>
      <c r="G1464" s="198"/>
      <c r="H1464" s="198"/>
      <c r="I1464" s="198"/>
      <c r="J1464" s="198"/>
      <c r="K1464" s="198"/>
      <c r="L1464" s="198"/>
    </row>
    <row r="1465" spans="1:12" ht="12.75">
      <c r="A1465" s="209"/>
      <c r="B1465" s="209"/>
      <c r="C1465" s="209"/>
      <c r="D1465" s="198"/>
      <c r="E1465" s="198"/>
      <c r="F1465" s="198"/>
      <c r="G1465" s="198"/>
      <c r="H1465" s="198"/>
      <c r="I1465" s="198"/>
      <c r="J1465" s="198"/>
      <c r="K1465" s="198"/>
      <c r="L1465" s="198"/>
    </row>
    <row r="1466" spans="1:12" ht="12.75">
      <c r="A1466" s="209"/>
      <c r="B1466" s="209"/>
      <c r="C1466" s="209"/>
      <c r="D1466" s="198"/>
      <c r="E1466" s="198"/>
      <c r="F1466" s="198"/>
      <c r="G1466" s="198"/>
      <c r="H1466" s="198"/>
      <c r="I1466" s="198"/>
      <c r="J1466" s="198"/>
      <c r="K1466" s="198"/>
      <c r="L1466" s="198"/>
    </row>
    <row r="1467" spans="1:12" ht="12.75">
      <c r="A1467" s="209"/>
      <c r="B1467" s="209"/>
      <c r="C1467" s="209"/>
      <c r="D1467" s="198"/>
      <c r="E1467" s="198"/>
      <c r="F1467" s="198"/>
      <c r="G1467" s="198"/>
      <c r="H1467" s="198"/>
      <c r="I1467" s="198"/>
      <c r="J1467" s="198"/>
      <c r="K1467" s="198"/>
      <c r="L1467" s="198"/>
    </row>
    <row r="1468" spans="1:12" ht="12.75">
      <c r="A1468" s="209"/>
      <c r="B1468" s="209"/>
      <c r="C1468" s="209"/>
      <c r="D1468" s="198"/>
      <c r="E1468" s="198"/>
      <c r="F1468" s="198"/>
      <c r="G1468" s="198"/>
      <c r="H1468" s="198"/>
      <c r="I1468" s="198"/>
      <c r="J1468" s="198"/>
      <c r="K1468" s="198"/>
      <c r="L1468" s="198"/>
    </row>
    <row r="1469" spans="1:12" ht="12.75">
      <c r="A1469" s="209"/>
      <c r="B1469" s="209"/>
      <c r="C1469" s="209"/>
      <c r="D1469" s="198"/>
      <c r="E1469" s="198"/>
      <c r="F1469" s="198"/>
      <c r="G1469" s="198"/>
      <c r="H1469" s="198"/>
      <c r="I1469" s="198"/>
      <c r="J1469" s="198"/>
      <c r="K1469" s="198"/>
      <c r="L1469" s="198"/>
    </row>
    <row r="1470" spans="1:12" ht="12.75">
      <c r="A1470" s="209"/>
      <c r="B1470" s="209"/>
      <c r="C1470" s="209"/>
      <c r="D1470" s="198"/>
      <c r="E1470" s="198"/>
      <c r="F1470" s="198"/>
      <c r="G1470" s="198"/>
      <c r="H1470" s="198"/>
      <c r="I1470" s="198"/>
      <c r="J1470" s="198"/>
      <c r="K1470" s="198"/>
      <c r="L1470" s="198"/>
    </row>
    <row r="1471" spans="1:12" ht="12.75">
      <c r="A1471" s="209"/>
      <c r="B1471" s="209"/>
      <c r="C1471" s="209"/>
      <c r="D1471" s="198"/>
      <c r="E1471" s="198"/>
      <c r="F1471" s="198"/>
      <c r="G1471" s="198"/>
      <c r="H1471" s="198"/>
      <c r="I1471" s="198"/>
      <c r="J1471" s="198"/>
      <c r="K1471" s="198"/>
      <c r="L1471" s="198"/>
    </row>
    <row r="1472" spans="1:12" ht="12.75">
      <c r="A1472" s="209"/>
      <c r="B1472" s="209"/>
      <c r="C1472" s="209"/>
      <c r="D1472" s="198"/>
      <c r="E1472" s="198"/>
      <c r="F1472" s="198"/>
      <c r="G1472" s="198"/>
      <c r="H1472" s="198"/>
      <c r="I1472" s="198"/>
      <c r="J1472" s="198"/>
      <c r="K1472" s="198"/>
      <c r="L1472" s="198"/>
    </row>
    <row r="1473" spans="1:12" ht="12.75">
      <c r="A1473" s="209"/>
      <c r="B1473" s="209"/>
      <c r="C1473" s="209"/>
      <c r="D1473" s="198"/>
      <c r="E1473" s="198"/>
      <c r="F1473" s="198"/>
      <c r="G1473" s="198"/>
      <c r="H1473" s="198"/>
      <c r="I1473" s="198"/>
      <c r="J1473" s="198"/>
      <c r="K1473" s="198"/>
      <c r="L1473" s="198"/>
    </row>
    <row r="1474" spans="1:12" ht="12.75">
      <c r="A1474" s="209"/>
      <c r="B1474" s="209"/>
      <c r="C1474" s="209"/>
      <c r="D1474" s="198"/>
      <c r="E1474" s="198"/>
      <c r="F1474" s="198"/>
      <c r="G1474" s="198"/>
      <c r="H1474" s="198"/>
      <c r="I1474" s="198"/>
      <c r="J1474" s="198"/>
      <c r="K1474" s="198"/>
      <c r="L1474" s="198"/>
    </row>
    <row r="1475" spans="1:12" ht="12.75">
      <c r="A1475" s="209"/>
      <c r="B1475" s="209"/>
      <c r="C1475" s="209"/>
      <c r="D1475" s="198"/>
      <c r="E1475" s="198"/>
      <c r="F1475" s="198"/>
      <c r="G1475" s="198"/>
      <c r="H1475" s="198"/>
      <c r="I1475" s="198"/>
      <c r="J1475" s="198"/>
      <c r="K1475" s="198"/>
      <c r="L1475" s="198"/>
    </row>
    <row r="1476" spans="1:12" ht="12.75">
      <c r="A1476" s="209"/>
      <c r="B1476" s="209"/>
      <c r="C1476" s="209"/>
      <c r="D1476" s="198"/>
      <c r="E1476" s="198"/>
      <c r="F1476" s="198"/>
      <c r="G1476" s="198"/>
      <c r="H1476" s="198"/>
      <c r="I1476" s="198"/>
      <c r="J1476" s="198"/>
      <c r="K1476" s="198"/>
      <c r="L1476" s="198"/>
    </row>
    <row r="1477" spans="1:12" ht="12.75">
      <c r="A1477" s="209"/>
      <c r="B1477" s="209"/>
      <c r="C1477" s="209"/>
      <c r="D1477" s="198"/>
      <c r="E1477" s="198"/>
      <c r="F1477" s="198"/>
      <c r="G1477" s="198"/>
      <c r="H1477" s="198"/>
      <c r="I1477" s="198"/>
      <c r="J1477" s="198"/>
      <c r="K1477" s="198"/>
      <c r="L1477" s="198"/>
    </row>
    <row r="1478" spans="1:12" ht="12.75">
      <c r="A1478" s="209"/>
      <c r="B1478" s="209"/>
      <c r="C1478" s="209"/>
      <c r="D1478" s="198"/>
      <c r="E1478" s="198"/>
      <c r="F1478" s="198"/>
      <c r="G1478" s="198"/>
      <c r="H1478" s="198"/>
      <c r="I1478" s="198"/>
      <c r="J1478" s="198"/>
      <c r="K1478" s="198"/>
      <c r="L1478" s="198"/>
    </row>
    <row r="1479" spans="1:12" ht="12.75">
      <c r="A1479" s="209"/>
      <c r="B1479" s="209"/>
      <c r="C1479" s="209"/>
      <c r="D1479" s="198"/>
      <c r="E1479" s="198"/>
      <c r="F1479" s="198"/>
      <c r="G1479" s="198"/>
      <c r="H1479" s="198"/>
      <c r="I1479" s="198"/>
      <c r="J1479" s="198"/>
      <c r="K1479" s="198"/>
      <c r="L1479" s="198"/>
    </row>
    <row r="1480" spans="1:12" ht="12.75">
      <c r="A1480" s="209"/>
      <c r="B1480" s="209"/>
      <c r="C1480" s="209"/>
      <c r="D1480" s="198"/>
      <c r="E1480" s="198"/>
      <c r="F1480" s="198"/>
      <c r="G1480" s="198"/>
      <c r="H1480" s="198"/>
      <c r="I1480" s="198"/>
      <c r="J1480" s="198"/>
      <c r="K1480" s="198"/>
      <c r="L1480" s="198"/>
    </row>
    <row r="1481" spans="1:12" ht="12.75">
      <c r="A1481" s="209"/>
      <c r="B1481" s="209"/>
      <c r="C1481" s="209"/>
      <c r="D1481" s="198"/>
      <c r="E1481" s="198"/>
      <c r="F1481" s="198"/>
      <c r="G1481" s="198"/>
      <c r="H1481" s="198"/>
      <c r="I1481" s="198"/>
      <c r="J1481" s="198"/>
      <c r="K1481" s="198"/>
      <c r="L1481" s="198"/>
    </row>
    <row r="1482" spans="1:12" ht="12.75">
      <c r="A1482" s="209"/>
      <c r="B1482" s="209"/>
      <c r="C1482" s="209"/>
      <c r="D1482" s="198"/>
      <c r="E1482" s="198"/>
      <c r="F1482" s="198"/>
      <c r="G1482" s="198"/>
      <c r="H1482" s="198"/>
      <c r="I1482" s="198"/>
      <c r="J1482" s="198"/>
      <c r="K1482" s="198"/>
      <c r="L1482" s="198"/>
    </row>
    <row r="1483" spans="1:12" ht="12.75">
      <c r="A1483" s="209"/>
      <c r="B1483" s="209"/>
      <c r="C1483" s="209"/>
      <c r="D1483" s="198"/>
      <c r="E1483" s="198"/>
      <c r="F1483" s="198"/>
      <c r="G1483" s="198"/>
      <c r="H1483" s="198"/>
      <c r="I1483" s="198"/>
      <c r="J1483" s="198"/>
      <c r="K1483" s="198"/>
      <c r="L1483" s="198"/>
    </row>
    <row r="1484" spans="1:12" ht="12.75">
      <c r="A1484" s="209"/>
      <c r="B1484" s="209"/>
      <c r="C1484" s="209"/>
      <c r="D1484" s="198"/>
      <c r="E1484" s="198"/>
      <c r="F1484" s="198"/>
      <c r="G1484" s="198"/>
      <c r="H1484" s="198"/>
      <c r="I1484" s="198"/>
      <c r="J1484" s="198"/>
      <c r="K1484" s="198"/>
      <c r="L1484" s="198"/>
    </row>
    <row r="1485" spans="1:12" ht="12.75">
      <c r="A1485" s="209"/>
      <c r="B1485" s="209"/>
      <c r="C1485" s="209"/>
      <c r="D1485" s="198"/>
      <c r="E1485" s="198"/>
      <c r="F1485" s="198"/>
      <c r="G1485" s="198"/>
      <c r="H1485" s="198"/>
      <c r="I1485" s="198"/>
      <c r="J1485" s="198"/>
      <c r="K1485" s="198"/>
      <c r="L1485" s="198"/>
    </row>
    <row r="1486" spans="1:12" ht="12.75">
      <c r="A1486" s="209"/>
      <c r="B1486" s="209"/>
      <c r="C1486" s="209"/>
      <c r="D1486" s="198"/>
      <c r="E1486" s="198"/>
      <c r="F1486" s="198"/>
      <c r="G1486" s="198"/>
      <c r="H1486" s="198"/>
      <c r="I1486" s="198"/>
      <c r="J1486" s="198"/>
      <c r="K1486" s="198"/>
      <c r="L1486" s="198"/>
    </row>
    <row r="1487" spans="1:12" ht="12.75">
      <c r="A1487" s="209"/>
      <c r="B1487" s="209"/>
      <c r="C1487" s="209"/>
      <c r="D1487" s="198"/>
      <c r="E1487" s="198"/>
      <c r="F1487" s="198"/>
      <c r="G1487" s="198"/>
      <c r="H1487" s="198"/>
      <c r="I1487" s="198"/>
      <c r="J1487" s="198"/>
      <c r="K1487" s="198"/>
      <c r="L1487" s="198"/>
    </row>
    <row r="1488" spans="1:12" ht="12.75">
      <c r="A1488" s="209"/>
      <c r="B1488" s="209"/>
      <c r="C1488" s="209"/>
      <c r="D1488" s="198"/>
      <c r="E1488" s="198"/>
      <c r="F1488" s="198"/>
      <c r="G1488" s="198"/>
      <c r="H1488" s="198"/>
      <c r="I1488" s="198"/>
      <c r="J1488" s="198"/>
      <c r="K1488" s="198"/>
      <c r="L1488" s="198"/>
    </row>
    <row r="1489" spans="1:12" ht="12.75">
      <c r="A1489" s="209"/>
      <c r="B1489" s="209"/>
      <c r="C1489" s="209"/>
      <c r="D1489" s="198"/>
      <c r="E1489" s="198"/>
      <c r="F1489" s="198"/>
      <c r="G1489" s="198"/>
      <c r="H1489" s="198"/>
      <c r="I1489" s="198"/>
      <c r="J1489" s="198"/>
      <c r="K1489" s="198"/>
      <c r="L1489" s="198"/>
    </row>
    <row r="1490" spans="1:12" ht="12.75">
      <c r="A1490" s="209"/>
      <c r="B1490" s="209"/>
      <c r="C1490" s="209"/>
      <c r="D1490" s="198"/>
      <c r="E1490" s="198"/>
      <c r="F1490" s="198"/>
      <c r="G1490" s="198"/>
      <c r="H1490" s="198"/>
      <c r="I1490" s="198"/>
      <c r="J1490" s="198"/>
      <c r="K1490" s="198"/>
      <c r="L1490" s="198"/>
    </row>
    <row r="1491" spans="1:12" ht="12.75">
      <c r="A1491" s="209"/>
      <c r="B1491" s="209"/>
      <c r="C1491" s="209"/>
      <c r="D1491" s="198"/>
      <c r="E1491" s="198"/>
      <c r="F1491" s="198"/>
      <c r="G1491" s="198"/>
      <c r="H1491" s="198"/>
      <c r="I1491" s="198"/>
      <c r="J1491" s="198"/>
      <c r="K1491" s="198"/>
      <c r="L1491" s="198"/>
    </row>
    <row r="1492" spans="1:12" ht="12.75">
      <c r="A1492" s="209"/>
      <c r="B1492" s="209"/>
      <c r="C1492" s="209"/>
      <c r="D1492" s="198"/>
      <c r="E1492" s="198"/>
      <c r="F1492" s="198"/>
      <c r="G1492" s="198"/>
      <c r="H1492" s="198"/>
      <c r="I1492" s="198"/>
      <c r="J1492" s="198"/>
      <c r="K1492" s="198"/>
      <c r="L1492" s="198"/>
    </row>
    <row r="1493" spans="1:12" ht="12.75">
      <c r="A1493" s="209"/>
      <c r="B1493" s="209"/>
      <c r="C1493" s="209"/>
      <c r="D1493" s="198"/>
      <c r="E1493" s="198"/>
      <c r="F1493" s="198"/>
      <c r="G1493" s="198"/>
      <c r="H1493" s="198"/>
      <c r="I1493" s="198"/>
      <c r="J1493" s="198"/>
      <c r="K1493" s="198"/>
      <c r="L1493" s="198"/>
    </row>
    <row r="1494" spans="1:12" ht="12.75">
      <c r="A1494" s="209"/>
      <c r="B1494" s="209"/>
      <c r="C1494" s="209"/>
      <c r="D1494" s="198"/>
      <c r="E1494" s="198"/>
      <c r="F1494" s="198"/>
      <c r="G1494" s="198"/>
      <c r="H1494" s="198"/>
      <c r="I1494" s="198"/>
      <c r="J1494" s="198"/>
      <c r="K1494" s="198"/>
      <c r="L1494" s="198"/>
    </row>
    <row r="1495" spans="1:12" ht="12.75">
      <c r="A1495" s="209"/>
      <c r="B1495" s="209"/>
      <c r="C1495" s="209"/>
      <c r="D1495" s="198"/>
      <c r="E1495" s="198"/>
      <c r="F1495" s="198"/>
      <c r="G1495" s="198"/>
      <c r="H1495" s="198"/>
      <c r="I1495" s="198"/>
      <c r="J1495" s="198"/>
      <c r="K1495" s="198"/>
      <c r="L1495" s="198"/>
    </row>
    <row r="1496" spans="1:12" ht="12.75">
      <c r="A1496" s="209"/>
      <c r="B1496" s="209"/>
      <c r="C1496" s="209"/>
      <c r="D1496" s="198"/>
      <c r="E1496" s="198"/>
      <c r="F1496" s="198"/>
      <c r="G1496" s="198"/>
      <c r="H1496" s="198"/>
      <c r="I1496" s="198"/>
      <c r="J1496" s="198"/>
      <c r="K1496" s="198"/>
      <c r="L1496" s="198"/>
    </row>
    <row r="1497" spans="1:12" ht="12.75">
      <c r="A1497" s="209"/>
      <c r="B1497" s="209"/>
      <c r="C1497" s="209"/>
      <c r="D1497" s="198"/>
      <c r="E1497" s="198"/>
      <c r="F1497" s="198"/>
      <c r="G1497" s="198"/>
      <c r="H1497" s="198"/>
      <c r="I1497" s="198"/>
      <c r="J1497" s="198"/>
      <c r="K1497" s="198"/>
      <c r="L1497" s="198"/>
    </row>
    <row r="1498" spans="1:12" ht="12.75">
      <c r="A1498" s="209"/>
      <c r="B1498" s="209"/>
      <c r="C1498" s="209"/>
      <c r="D1498" s="198"/>
      <c r="E1498" s="198"/>
      <c r="F1498" s="198"/>
      <c r="G1498" s="198"/>
      <c r="H1498" s="198"/>
      <c r="I1498" s="198"/>
      <c r="J1498" s="198"/>
      <c r="K1498" s="198"/>
      <c r="L1498" s="198"/>
    </row>
    <row r="1499" spans="1:12" ht="12.75">
      <c r="A1499" s="209"/>
      <c r="B1499" s="209"/>
      <c r="C1499" s="209"/>
      <c r="D1499" s="198"/>
      <c r="E1499" s="198"/>
      <c r="F1499" s="198"/>
      <c r="G1499" s="198"/>
      <c r="H1499" s="198"/>
      <c r="I1499" s="198"/>
      <c r="J1499" s="198"/>
      <c r="K1499" s="198"/>
      <c r="L1499" s="198"/>
    </row>
    <row r="1500" spans="1:12" ht="12.75">
      <c r="A1500" s="209"/>
      <c r="B1500" s="209"/>
      <c r="C1500" s="209"/>
      <c r="D1500" s="198"/>
      <c r="E1500" s="198"/>
      <c r="F1500" s="198"/>
      <c r="G1500" s="198"/>
      <c r="H1500" s="198"/>
      <c r="I1500" s="198"/>
      <c r="J1500" s="198"/>
      <c r="K1500" s="198"/>
      <c r="L1500" s="198"/>
    </row>
    <row r="1501" spans="1:12" ht="12.75">
      <c r="A1501" s="209"/>
      <c r="B1501" s="209"/>
      <c r="C1501" s="209"/>
      <c r="D1501" s="198"/>
      <c r="E1501" s="198"/>
      <c r="F1501" s="198"/>
      <c r="G1501" s="198"/>
      <c r="H1501" s="198"/>
      <c r="I1501" s="198"/>
      <c r="J1501" s="198"/>
      <c r="K1501" s="198"/>
      <c r="L1501" s="198"/>
    </row>
    <row r="1502" spans="1:12" ht="12.75">
      <c r="A1502" s="209"/>
      <c r="B1502" s="209"/>
      <c r="C1502" s="209"/>
      <c r="D1502" s="198"/>
      <c r="E1502" s="198"/>
      <c r="F1502" s="198"/>
      <c r="G1502" s="198"/>
      <c r="H1502" s="198"/>
      <c r="I1502" s="198"/>
      <c r="J1502" s="198"/>
      <c r="K1502" s="198"/>
      <c r="L1502" s="198"/>
    </row>
    <row r="1503" spans="1:12" ht="12.75">
      <c r="A1503" s="209"/>
      <c r="B1503" s="209"/>
      <c r="C1503" s="209"/>
      <c r="D1503" s="198"/>
      <c r="E1503" s="198"/>
      <c r="F1503" s="198"/>
      <c r="G1503" s="198"/>
      <c r="H1503" s="198"/>
      <c r="I1503" s="198"/>
      <c r="J1503" s="198"/>
      <c r="K1503" s="198"/>
      <c r="L1503" s="198"/>
    </row>
    <row r="1504" spans="1:12" ht="12.75">
      <c r="A1504" s="209"/>
      <c r="B1504" s="209"/>
      <c r="C1504" s="209"/>
      <c r="D1504" s="198"/>
      <c r="E1504" s="198"/>
      <c r="F1504" s="198"/>
      <c r="G1504" s="198"/>
      <c r="H1504" s="198"/>
      <c r="I1504" s="198"/>
      <c r="J1504" s="198"/>
      <c r="K1504" s="198"/>
      <c r="L1504" s="198"/>
    </row>
    <row r="1505" spans="1:12" ht="12.75">
      <c r="A1505" s="209"/>
      <c r="B1505" s="209"/>
      <c r="C1505" s="209"/>
      <c r="D1505" s="198"/>
      <c r="E1505" s="198"/>
      <c r="F1505" s="198"/>
      <c r="G1505" s="198"/>
      <c r="H1505" s="198"/>
      <c r="I1505" s="198"/>
      <c r="J1505" s="198"/>
      <c r="K1505" s="198"/>
      <c r="L1505" s="198"/>
    </row>
    <row r="1506" spans="1:12" ht="12.75">
      <c r="A1506" s="209"/>
      <c r="B1506" s="209"/>
      <c r="C1506" s="209"/>
      <c r="D1506" s="198"/>
      <c r="E1506" s="198"/>
      <c r="F1506" s="198"/>
      <c r="G1506" s="198"/>
      <c r="H1506" s="198"/>
      <c r="I1506" s="198"/>
      <c r="J1506" s="198"/>
      <c r="K1506" s="198"/>
      <c r="L1506" s="198"/>
    </row>
    <row r="1507" spans="1:12" ht="12.75">
      <c r="A1507" s="209"/>
      <c r="B1507" s="209"/>
      <c r="C1507" s="209"/>
      <c r="D1507" s="198"/>
      <c r="E1507" s="198"/>
      <c r="F1507" s="198"/>
      <c r="G1507" s="198"/>
      <c r="H1507" s="198"/>
      <c r="I1507" s="198"/>
      <c r="J1507" s="198"/>
      <c r="K1507" s="198"/>
      <c r="L1507" s="198"/>
    </row>
    <row r="1508" spans="1:12" ht="12.75">
      <c r="A1508" s="209"/>
      <c r="B1508" s="209"/>
      <c r="C1508" s="209"/>
      <c r="D1508" s="198"/>
      <c r="E1508" s="198"/>
      <c r="F1508" s="198"/>
      <c r="G1508" s="198"/>
      <c r="H1508" s="198"/>
      <c r="I1508" s="198"/>
      <c r="J1508" s="198"/>
      <c r="K1508" s="198"/>
      <c r="L1508" s="198"/>
    </row>
    <row r="1509" spans="1:12" ht="12.75">
      <c r="A1509" s="209"/>
      <c r="B1509" s="209"/>
      <c r="C1509" s="209"/>
      <c r="D1509" s="198"/>
      <c r="E1509" s="198"/>
      <c r="F1509" s="198"/>
      <c r="G1509" s="198"/>
      <c r="H1509" s="198"/>
      <c r="I1509" s="198"/>
      <c r="J1509" s="198"/>
      <c r="K1509" s="198"/>
      <c r="L1509" s="198"/>
    </row>
    <row r="1510" spans="1:12" ht="12.75">
      <c r="A1510" s="209"/>
      <c r="B1510" s="209"/>
      <c r="C1510" s="209"/>
      <c r="D1510" s="198"/>
      <c r="E1510" s="198"/>
      <c r="F1510" s="198"/>
      <c r="G1510" s="198"/>
      <c r="H1510" s="198"/>
      <c r="I1510" s="198"/>
      <c r="J1510" s="198"/>
      <c r="K1510" s="198"/>
      <c r="L1510" s="198"/>
    </row>
    <row r="1511" spans="1:12" ht="12.75">
      <c r="A1511" s="209"/>
      <c r="B1511" s="209"/>
      <c r="C1511" s="209"/>
      <c r="D1511" s="198"/>
      <c r="E1511" s="198"/>
      <c r="F1511" s="198"/>
      <c r="G1511" s="198"/>
      <c r="H1511" s="198"/>
      <c r="I1511" s="198"/>
      <c r="J1511" s="198"/>
      <c r="K1511" s="198"/>
      <c r="L1511" s="198"/>
    </row>
    <row r="1512" spans="1:12" ht="12.75">
      <c r="A1512" s="209"/>
      <c r="B1512" s="209"/>
      <c r="C1512" s="209"/>
      <c r="D1512" s="198"/>
      <c r="E1512" s="198"/>
      <c r="F1512" s="198"/>
      <c r="G1512" s="198"/>
      <c r="H1512" s="198"/>
      <c r="I1512" s="198"/>
      <c r="J1512" s="198"/>
      <c r="K1512" s="198"/>
      <c r="L1512" s="198"/>
    </row>
    <row r="1513" spans="1:12" ht="12.75">
      <c r="A1513" s="209"/>
      <c r="B1513" s="209"/>
      <c r="C1513" s="209"/>
      <c r="D1513" s="198"/>
      <c r="E1513" s="198"/>
      <c r="F1513" s="198"/>
      <c r="G1513" s="198"/>
      <c r="H1513" s="198"/>
      <c r="I1513" s="198"/>
      <c r="J1513" s="198"/>
      <c r="K1513" s="198"/>
      <c r="L1513" s="198"/>
    </row>
    <row r="1514" spans="1:12" ht="12.75">
      <c r="A1514" s="209"/>
      <c r="B1514" s="209"/>
      <c r="C1514" s="209"/>
      <c r="D1514" s="198"/>
      <c r="E1514" s="198"/>
      <c r="F1514" s="198"/>
      <c r="G1514" s="198"/>
      <c r="H1514" s="198"/>
      <c r="I1514" s="198"/>
      <c r="J1514" s="198"/>
      <c r="K1514" s="198"/>
      <c r="L1514" s="198"/>
    </row>
    <row r="1515" spans="1:12" ht="12.75">
      <c r="A1515" s="209"/>
      <c r="B1515" s="209"/>
      <c r="C1515" s="209"/>
      <c r="D1515" s="198"/>
      <c r="E1515" s="198"/>
      <c r="F1515" s="198"/>
      <c r="G1515" s="198"/>
      <c r="H1515" s="198"/>
      <c r="I1515" s="198"/>
      <c r="J1515" s="198"/>
      <c r="K1515" s="198"/>
      <c r="L1515" s="198"/>
    </row>
    <row r="1516" spans="1:12" ht="12.75">
      <c r="A1516" s="209"/>
      <c r="B1516" s="209"/>
      <c r="C1516" s="209"/>
      <c r="D1516" s="198"/>
      <c r="E1516" s="198"/>
      <c r="F1516" s="198"/>
      <c r="G1516" s="198"/>
      <c r="H1516" s="198"/>
      <c r="I1516" s="198"/>
      <c r="J1516" s="198"/>
      <c r="K1516" s="198"/>
      <c r="L1516" s="198"/>
    </row>
    <row r="1517" spans="1:12" ht="12.75">
      <c r="A1517" s="209"/>
      <c r="B1517" s="209"/>
      <c r="C1517" s="209"/>
      <c r="D1517" s="198"/>
      <c r="E1517" s="198"/>
      <c r="F1517" s="198"/>
      <c r="G1517" s="198"/>
      <c r="H1517" s="198"/>
      <c r="I1517" s="198"/>
      <c r="J1517" s="198"/>
      <c r="K1517" s="198"/>
      <c r="L1517" s="198"/>
    </row>
    <row r="1518" spans="1:12" ht="12.75">
      <c r="A1518" s="209"/>
      <c r="B1518" s="209"/>
      <c r="C1518" s="209"/>
      <c r="D1518" s="198"/>
      <c r="E1518" s="198"/>
      <c r="F1518" s="198"/>
      <c r="G1518" s="198"/>
      <c r="H1518" s="198"/>
      <c r="I1518" s="198"/>
      <c r="J1518" s="198"/>
      <c r="K1518" s="198"/>
      <c r="L1518" s="198"/>
    </row>
    <row r="1519" spans="1:12" ht="12.75">
      <c r="A1519" s="209"/>
      <c r="B1519" s="209"/>
      <c r="C1519" s="209"/>
      <c r="D1519" s="198"/>
      <c r="E1519" s="198"/>
      <c r="F1519" s="198"/>
      <c r="G1519" s="198"/>
      <c r="H1519" s="198"/>
      <c r="I1519" s="198"/>
      <c r="J1519" s="198"/>
      <c r="K1519" s="198"/>
      <c r="L1519" s="198"/>
    </row>
    <row r="1520" spans="1:12" ht="12.75">
      <c r="A1520" s="209"/>
      <c r="B1520" s="209"/>
      <c r="C1520" s="209"/>
      <c r="D1520" s="198"/>
      <c r="E1520" s="198"/>
      <c r="F1520" s="198"/>
      <c r="G1520" s="198"/>
      <c r="H1520" s="198"/>
      <c r="I1520" s="198"/>
      <c r="J1520" s="198"/>
      <c r="K1520" s="198"/>
      <c r="L1520" s="198"/>
    </row>
    <row r="1521" spans="1:12" ht="12.75">
      <c r="A1521" s="209"/>
      <c r="B1521" s="209"/>
      <c r="C1521" s="209"/>
      <c r="D1521" s="198"/>
      <c r="E1521" s="198"/>
      <c r="F1521" s="198"/>
      <c r="G1521" s="198"/>
      <c r="H1521" s="198"/>
      <c r="I1521" s="198"/>
      <c r="J1521" s="198"/>
      <c r="K1521" s="198"/>
      <c r="L1521" s="198"/>
    </row>
    <row r="1522" spans="1:12" ht="12.75">
      <c r="A1522" s="209"/>
      <c r="B1522" s="209"/>
      <c r="C1522" s="209"/>
      <c r="D1522" s="198"/>
      <c r="E1522" s="198"/>
      <c r="F1522" s="198"/>
      <c r="G1522" s="198"/>
      <c r="H1522" s="198"/>
      <c r="I1522" s="198"/>
      <c r="J1522" s="198"/>
      <c r="K1522" s="198"/>
      <c r="L1522" s="198"/>
    </row>
    <row r="1523" spans="1:12" ht="12.75">
      <c r="A1523" s="209"/>
      <c r="B1523" s="209"/>
      <c r="C1523" s="209"/>
      <c r="D1523" s="198"/>
      <c r="E1523" s="198"/>
      <c r="F1523" s="198"/>
      <c r="G1523" s="198"/>
      <c r="H1523" s="198"/>
      <c r="I1523" s="198"/>
      <c r="J1523" s="198"/>
      <c r="K1523" s="198"/>
      <c r="L1523" s="198"/>
    </row>
    <row r="1524" spans="1:12" ht="12.75">
      <c r="A1524" s="209"/>
      <c r="B1524" s="209"/>
      <c r="C1524" s="209"/>
      <c r="D1524" s="198"/>
      <c r="E1524" s="198"/>
      <c r="F1524" s="198"/>
      <c r="G1524" s="198"/>
      <c r="H1524" s="198"/>
      <c r="I1524" s="198"/>
      <c r="J1524" s="198"/>
      <c r="K1524" s="198"/>
      <c r="L1524" s="198"/>
    </row>
    <row r="1525" spans="1:12" ht="12.75">
      <c r="A1525" s="209"/>
      <c r="B1525" s="209"/>
      <c r="C1525" s="209"/>
      <c r="D1525" s="198"/>
      <c r="E1525" s="198"/>
      <c r="F1525" s="198"/>
      <c r="G1525" s="198"/>
      <c r="H1525" s="198"/>
      <c r="I1525" s="198"/>
      <c r="J1525" s="198"/>
      <c r="K1525" s="198"/>
      <c r="L1525" s="198"/>
    </row>
    <row r="1526" spans="1:12" ht="12.75">
      <c r="A1526" s="209"/>
      <c r="B1526" s="209"/>
      <c r="C1526" s="209"/>
      <c r="D1526" s="198"/>
      <c r="E1526" s="198"/>
      <c r="F1526" s="198"/>
      <c r="G1526" s="198"/>
      <c r="H1526" s="198"/>
      <c r="I1526" s="198"/>
      <c r="J1526" s="198"/>
      <c r="K1526" s="198"/>
      <c r="L1526" s="198"/>
    </row>
    <row r="1527" spans="1:12" ht="12.75">
      <c r="A1527" s="209"/>
      <c r="B1527" s="209"/>
      <c r="C1527" s="209"/>
      <c r="D1527" s="198"/>
      <c r="E1527" s="198"/>
      <c r="F1527" s="198"/>
      <c r="G1527" s="198"/>
      <c r="H1527" s="198"/>
      <c r="I1527" s="198"/>
      <c r="J1527" s="198"/>
      <c r="K1527" s="198"/>
      <c r="L1527" s="198"/>
    </row>
    <row r="1528" spans="1:12" ht="12.75">
      <c r="A1528" s="209"/>
      <c r="B1528" s="209"/>
      <c r="C1528" s="209"/>
      <c r="D1528" s="198"/>
      <c r="E1528" s="198"/>
      <c r="F1528" s="198"/>
      <c r="G1528" s="198"/>
      <c r="H1528" s="198"/>
      <c r="I1528" s="198"/>
      <c r="J1528" s="198"/>
      <c r="K1528" s="198"/>
      <c r="L1528" s="198"/>
    </row>
    <row r="1529" spans="1:12" ht="12.75">
      <c r="A1529" s="209"/>
      <c r="B1529" s="209"/>
      <c r="C1529" s="209"/>
      <c r="D1529" s="198"/>
      <c r="E1529" s="198"/>
      <c r="F1529" s="198"/>
      <c r="G1529" s="198"/>
      <c r="H1529" s="198"/>
      <c r="I1529" s="198"/>
      <c r="J1529" s="198"/>
      <c r="K1529" s="198"/>
      <c r="L1529" s="198"/>
    </row>
    <row r="1530" spans="1:12" ht="12.75">
      <c r="A1530" s="209"/>
      <c r="B1530" s="209"/>
      <c r="C1530" s="209"/>
      <c r="D1530" s="198"/>
      <c r="E1530" s="198"/>
      <c r="F1530" s="198"/>
      <c r="G1530" s="198"/>
      <c r="H1530" s="198"/>
      <c r="I1530" s="198"/>
      <c r="J1530" s="198"/>
      <c r="K1530" s="198"/>
      <c r="L1530" s="198"/>
    </row>
    <row r="1531" spans="1:12" ht="12.75">
      <c r="A1531" s="209"/>
      <c r="B1531" s="209"/>
      <c r="C1531" s="209"/>
      <c r="D1531" s="198"/>
      <c r="E1531" s="198"/>
      <c r="F1531" s="198"/>
      <c r="G1531" s="198"/>
      <c r="H1531" s="198"/>
      <c r="I1531" s="198"/>
      <c r="J1531" s="198"/>
      <c r="K1531" s="198"/>
      <c r="L1531" s="198"/>
    </row>
    <row r="1532" spans="1:12" ht="12.75">
      <c r="A1532" s="209"/>
      <c r="B1532" s="209"/>
      <c r="C1532" s="209"/>
      <c r="D1532" s="198"/>
      <c r="E1532" s="198"/>
      <c r="F1532" s="198"/>
      <c r="G1532" s="198"/>
      <c r="H1532" s="198"/>
      <c r="I1532" s="198"/>
      <c r="J1532" s="198"/>
      <c r="K1532" s="198"/>
      <c r="L1532" s="198"/>
    </row>
    <row r="1533" spans="1:12" ht="12.75">
      <c r="A1533" s="209"/>
      <c r="B1533" s="209"/>
      <c r="C1533" s="209"/>
      <c r="D1533" s="198"/>
      <c r="E1533" s="198"/>
      <c r="F1533" s="198"/>
      <c r="G1533" s="198"/>
      <c r="H1533" s="198"/>
      <c r="I1533" s="198"/>
      <c r="J1533" s="198"/>
      <c r="K1533" s="198"/>
      <c r="L1533" s="198"/>
    </row>
    <row r="1534" spans="1:12" ht="12.75">
      <c r="A1534" s="209"/>
      <c r="B1534" s="209"/>
      <c r="C1534" s="209"/>
      <c r="D1534" s="198"/>
      <c r="E1534" s="198"/>
      <c r="F1534" s="198"/>
      <c r="G1534" s="198"/>
      <c r="H1534" s="198"/>
      <c r="I1534" s="198"/>
      <c r="J1534" s="198"/>
      <c r="K1534" s="198"/>
      <c r="L1534" s="198"/>
    </row>
    <row r="1535" spans="1:12" ht="12.75">
      <c r="A1535" s="209"/>
      <c r="B1535" s="209"/>
      <c r="C1535" s="209"/>
      <c r="D1535" s="198"/>
      <c r="E1535" s="198"/>
      <c r="F1535" s="198"/>
      <c r="G1535" s="198"/>
      <c r="H1535" s="198"/>
      <c r="I1535" s="198"/>
      <c r="J1535" s="198"/>
      <c r="K1535" s="198"/>
      <c r="L1535" s="198"/>
    </row>
    <row r="1536" spans="1:12" ht="12.75">
      <c r="A1536" s="209"/>
      <c r="B1536" s="209"/>
      <c r="C1536" s="209"/>
      <c r="D1536" s="198"/>
      <c r="E1536" s="198"/>
      <c r="F1536" s="198"/>
      <c r="G1536" s="198"/>
      <c r="H1536" s="198"/>
      <c r="I1536" s="198"/>
      <c r="J1536" s="198"/>
      <c r="K1536" s="198"/>
      <c r="L1536" s="198"/>
    </row>
    <row r="1537" spans="1:12" ht="12.75">
      <c r="A1537" s="209"/>
      <c r="B1537" s="209"/>
      <c r="C1537" s="209"/>
      <c r="D1537" s="198"/>
      <c r="E1537" s="198"/>
      <c r="F1537" s="198"/>
      <c r="G1537" s="198"/>
      <c r="H1537" s="198"/>
      <c r="I1537" s="198"/>
      <c r="J1537" s="198"/>
      <c r="K1537" s="198"/>
      <c r="L1537" s="198"/>
    </row>
    <row r="1538" spans="1:12" ht="12.75">
      <c r="A1538" s="209"/>
      <c r="B1538" s="209"/>
      <c r="C1538" s="209"/>
      <c r="D1538" s="198"/>
      <c r="E1538" s="198"/>
      <c r="F1538" s="198"/>
      <c r="G1538" s="198"/>
      <c r="H1538" s="198"/>
      <c r="I1538" s="198"/>
      <c r="J1538" s="198"/>
      <c r="K1538" s="198"/>
      <c r="L1538" s="198"/>
    </row>
    <row r="1539" spans="1:12" ht="12.75">
      <c r="A1539" s="209"/>
      <c r="B1539" s="209"/>
      <c r="C1539" s="209"/>
      <c r="D1539" s="198"/>
      <c r="E1539" s="198"/>
      <c r="F1539" s="198"/>
      <c r="G1539" s="198"/>
      <c r="H1539" s="198"/>
      <c r="I1539" s="198"/>
      <c r="J1539" s="198"/>
      <c r="K1539" s="198"/>
      <c r="L1539" s="198"/>
    </row>
    <row r="1540" spans="1:12" ht="12.75">
      <c r="A1540" s="209"/>
      <c r="B1540" s="209"/>
      <c r="C1540" s="209"/>
      <c r="D1540" s="198"/>
      <c r="E1540" s="198"/>
      <c r="F1540" s="198"/>
      <c r="G1540" s="198"/>
      <c r="H1540" s="198"/>
      <c r="I1540" s="198"/>
      <c r="J1540" s="198"/>
      <c r="K1540" s="198"/>
      <c r="L1540" s="198"/>
    </row>
    <row r="1541" spans="1:12" ht="12.75">
      <c r="A1541" s="209"/>
      <c r="B1541" s="209"/>
      <c r="C1541" s="209"/>
      <c r="D1541" s="198"/>
      <c r="E1541" s="198"/>
      <c r="F1541" s="198"/>
      <c r="G1541" s="198"/>
      <c r="H1541" s="198"/>
      <c r="I1541" s="198"/>
      <c r="J1541" s="198"/>
      <c r="K1541" s="198"/>
      <c r="L1541" s="198"/>
    </row>
    <row r="1542" spans="1:12" ht="12.75">
      <c r="A1542" s="209"/>
      <c r="B1542" s="209"/>
      <c r="C1542" s="209"/>
      <c r="D1542" s="198"/>
      <c r="E1542" s="198"/>
      <c r="F1542" s="198"/>
      <c r="G1542" s="198"/>
      <c r="H1542" s="198"/>
      <c r="I1542" s="198"/>
      <c r="J1542" s="198"/>
      <c r="K1542" s="198"/>
      <c r="L1542" s="198"/>
    </row>
    <row r="1543" spans="1:12" ht="12.75">
      <c r="A1543" s="209"/>
      <c r="B1543" s="209"/>
      <c r="C1543" s="209"/>
      <c r="D1543" s="198"/>
      <c r="E1543" s="198"/>
      <c r="F1543" s="198"/>
      <c r="G1543" s="198"/>
      <c r="H1543" s="198"/>
      <c r="I1543" s="198"/>
      <c r="J1543" s="198"/>
      <c r="K1543" s="198"/>
      <c r="L1543" s="198"/>
    </row>
    <row r="1544" spans="1:12" ht="12.75">
      <c r="A1544" s="209"/>
      <c r="B1544" s="209"/>
      <c r="C1544" s="209"/>
      <c r="D1544" s="198"/>
      <c r="E1544" s="198"/>
      <c r="F1544" s="198"/>
      <c r="G1544" s="198"/>
      <c r="H1544" s="198"/>
      <c r="I1544" s="198"/>
      <c r="J1544" s="198"/>
      <c r="K1544" s="198"/>
      <c r="L1544" s="198"/>
    </row>
    <row r="1545" spans="1:12" ht="12.75">
      <c r="A1545" s="209"/>
      <c r="B1545" s="209"/>
      <c r="C1545" s="209"/>
      <c r="D1545" s="198"/>
      <c r="E1545" s="198"/>
      <c r="F1545" s="198"/>
      <c r="G1545" s="198"/>
      <c r="H1545" s="198"/>
      <c r="I1545" s="198"/>
      <c r="J1545" s="198"/>
      <c r="K1545" s="198"/>
      <c r="L1545" s="198"/>
    </row>
    <row r="1546" spans="1:12" ht="12.75">
      <c r="A1546" s="209"/>
      <c r="B1546" s="209"/>
      <c r="C1546" s="209"/>
      <c r="D1546" s="198"/>
      <c r="E1546" s="198"/>
      <c r="F1546" s="198"/>
      <c r="G1546" s="198"/>
      <c r="H1546" s="198"/>
      <c r="I1546" s="198"/>
      <c r="J1546" s="198"/>
      <c r="K1546" s="198"/>
      <c r="L1546" s="198"/>
    </row>
    <row r="1547" spans="1:12" ht="12.75">
      <c r="A1547" s="209"/>
      <c r="B1547" s="209"/>
      <c r="C1547" s="209"/>
      <c r="D1547" s="198"/>
      <c r="E1547" s="198"/>
      <c r="F1547" s="198"/>
      <c r="G1547" s="198"/>
      <c r="H1547" s="198"/>
      <c r="I1547" s="198"/>
      <c r="J1547" s="198"/>
      <c r="K1547" s="198"/>
      <c r="L1547" s="198"/>
    </row>
    <row r="1548" spans="1:12" ht="12.75">
      <c r="A1548" s="209"/>
      <c r="B1548" s="209"/>
      <c r="C1548" s="209"/>
      <c r="D1548" s="198"/>
      <c r="E1548" s="198"/>
      <c r="F1548" s="198"/>
      <c r="G1548" s="198"/>
      <c r="H1548" s="198"/>
      <c r="I1548" s="198"/>
      <c r="J1548" s="198"/>
      <c r="K1548" s="198"/>
      <c r="L1548" s="198"/>
    </row>
    <row r="1549" spans="1:12" ht="12.75">
      <c r="A1549" s="209"/>
      <c r="B1549" s="209"/>
      <c r="C1549" s="209"/>
      <c r="D1549" s="198"/>
      <c r="E1549" s="198"/>
      <c r="F1549" s="198"/>
      <c r="G1549" s="198"/>
      <c r="H1549" s="198"/>
      <c r="I1549" s="198"/>
      <c r="J1549" s="198"/>
      <c r="K1549" s="198"/>
      <c r="L1549" s="198"/>
    </row>
    <row r="1550" spans="1:12" ht="12.75">
      <c r="A1550" s="209"/>
      <c r="B1550" s="209"/>
      <c r="C1550" s="209"/>
      <c r="D1550" s="198"/>
      <c r="E1550" s="198"/>
      <c r="F1550" s="198"/>
      <c r="G1550" s="198"/>
      <c r="H1550" s="198"/>
      <c r="I1550" s="198"/>
      <c r="J1550" s="198"/>
      <c r="K1550" s="198"/>
      <c r="L1550" s="198"/>
    </row>
    <row r="1551" spans="1:12" ht="12.75">
      <c r="A1551" s="209"/>
      <c r="B1551" s="209"/>
      <c r="C1551" s="209"/>
      <c r="D1551" s="198"/>
      <c r="E1551" s="198"/>
      <c r="F1551" s="198"/>
      <c r="G1551" s="198"/>
      <c r="H1551" s="198"/>
      <c r="I1551" s="198"/>
      <c r="J1551" s="198"/>
      <c r="K1551" s="198"/>
      <c r="L1551" s="198"/>
    </row>
    <row r="1552" spans="1:12" ht="12.75">
      <c r="A1552" s="209"/>
      <c r="B1552" s="209"/>
      <c r="C1552" s="209"/>
      <c r="D1552" s="198"/>
      <c r="E1552" s="198"/>
      <c r="F1552" s="198"/>
      <c r="G1552" s="198"/>
      <c r="H1552" s="198"/>
      <c r="I1552" s="198"/>
      <c r="J1552" s="198"/>
      <c r="K1552" s="198"/>
      <c r="L1552" s="198"/>
    </row>
    <row r="1553" spans="1:12" ht="12.75">
      <c r="A1553" s="209"/>
      <c r="B1553" s="209"/>
      <c r="C1553" s="209"/>
      <c r="D1553" s="198"/>
      <c r="E1553" s="198"/>
      <c r="F1553" s="198"/>
      <c r="G1553" s="198"/>
      <c r="H1553" s="198"/>
      <c r="I1553" s="198"/>
      <c r="J1553" s="198"/>
      <c r="K1553" s="198"/>
      <c r="L1553" s="198"/>
    </row>
    <row r="1554" spans="1:12" ht="12.75">
      <c r="A1554" s="209"/>
      <c r="B1554" s="209"/>
      <c r="C1554" s="209"/>
      <c r="D1554" s="198"/>
      <c r="E1554" s="198"/>
      <c r="F1554" s="198"/>
      <c r="G1554" s="198"/>
      <c r="H1554" s="198"/>
      <c r="I1554" s="198"/>
      <c r="J1554" s="198"/>
      <c r="K1554" s="198"/>
      <c r="L1554" s="198"/>
    </row>
    <row r="1555" spans="1:12" ht="12.75">
      <c r="A1555" s="209"/>
      <c r="B1555" s="209"/>
      <c r="C1555" s="209"/>
      <c r="D1555" s="198"/>
      <c r="E1555" s="198"/>
      <c r="F1555" s="198"/>
      <c r="G1555" s="198"/>
      <c r="H1555" s="198"/>
      <c r="I1555" s="198"/>
      <c r="J1555" s="198"/>
      <c r="K1555" s="198"/>
      <c r="L1555" s="198"/>
    </row>
    <row r="1556" spans="1:12" ht="12.75">
      <c r="A1556" s="209"/>
      <c r="B1556" s="209"/>
      <c r="C1556" s="209"/>
      <c r="D1556" s="198"/>
      <c r="E1556" s="198"/>
      <c r="F1556" s="198"/>
      <c r="G1556" s="198"/>
      <c r="H1556" s="198"/>
      <c r="I1556" s="198"/>
      <c r="J1556" s="198"/>
      <c r="K1556" s="198"/>
      <c r="L1556" s="198"/>
    </row>
    <row r="1557" spans="1:12" ht="12.75">
      <c r="A1557" s="209"/>
      <c r="B1557" s="209"/>
      <c r="C1557" s="209"/>
      <c r="D1557" s="198"/>
      <c r="E1557" s="198"/>
      <c r="F1557" s="198"/>
      <c r="G1557" s="198"/>
      <c r="H1557" s="198"/>
      <c r="I1557" s="198"/>
      <c r="J1557" s="198"/>
      <c r="K1557" s="198"/>
      <c r="L1557" s="198"/>
    </row>
    <row r="1558" spans="1:12" ht="12.75">
      <c r="A1558" s="209"/>
      <c r="B1558" s="209"/>
      <c r="C1558" s="209"/>
      <c r="D1558" s="198"/>
      <c r="E1558" s="198"/>
      <c r="F1558" s="198"/>
      <c r="G1558" s="198"/>
      <c r="H1558" s="198"/>
      <c r="I1558" s="198"/>
      <c r="J1558" s="198"/>
      <c r="K1558" s="198"/>
      <c r="L1558" s="198"/>
    </row>
    <row r="1559" spans="1:12" ht="12.75">
      <c r="A1559" s="209"/>
      <c r="B1559" s="209"/>
      <c r="C1559" s="209"/>
      <c r="D1559" s="198"/>
      <c r="E1559" s="198"/>
      <c r="F1559" s="198"/>
      <c r="G1559" s="198"/>
      <c r="H1559" s="198"/>
      <c r="I1559" s="198"/>
      <c r="J1559" s="198"/>
      <c r="K1559" s="198"/>
      <c r="L1559" s="198"/>
    </row>
    <row r="1560" spans="1:12" ht="12.75">
      <c r="A1560" s="209"/>
      <c r="B1560" s="209"/>
      <c r="C1560" s="209"/>
      <c r="D1560" s="198"/>
      <c r="E1560" s="198"/>
      <c r="F1560" s="198"/>
      <c r="G1560" s="198"/>
      <c r="H1560" s="198"/>
      <c r="I1560" s="198"/>
      <c r="J1560" s="198"/>
      <c r="K1560" s="198"/>
      <c r="L1560" s="198"/>
    </row>
    <row r="1561" spans="1:12" ht="12.75">
      <c r="A1561" s="209"/>
      <c r="B1561" s="209"/>
      <c r="C1561" s="209"/>
      <c r="D1561" s="198"/>
      <c r="E1561" s="198"/>
      <c r="F1561" s="198"/>
      <c r="G1561" s="198"/>
      <c r="H1561" s="198"/>
      <c r="I1561" s="198"/>
      <c r="J1561" s="198"/>
      <c r="K1561" s="198"/>
      <c r="L1561" s="198"/>
    </row>
    <row r="1562" spans="1:12" ht="12.75">
      <c r="A1562" s="209"/>
      <c r="B1562" s="209"/>
      <c r="C1562" s="209"/>
      <c r="D1562" s="198"/>
      <c r="E1562" s="198"/>
      <c r="F1562" s="198"/>
      <c r="G1562" s="198"/>
      <c r="H1562" s="198"/>
      <c r="I1562" s="198"/>
      <c r="J1562" s="198"/>
      <c r="K1562" s="198"/>
      <c r="L1562" s="198"/>
    </row>
    <row r="1563" spans="1:12" ht="12.75">
      <c r="A1563" s="209"/>
      <c r="B1563" s="209"/>
      <c r="C1563" s="209"/>
      <c r="D1563" s="198"/>
      <c r="E1563" s="198"/>
      <c r="F1563" s="198"/>
      <c r="G1563" s="198"/>
      <c r="H1563" s="198"/>
      <c r="I1563" s="198"/>
      <c r="J1563" s="198"/>
      <c r="K1563" s="198"/>
      <c r="L1563" s="198"/>
    </row>
    <row r="1564" spans="1:12" ht="12.75">
      <c r="A1564" s="209"/>
      <c r="B1564" s="209"/>
      <c r="C1564" s="209"/>
      <c r="D1564" s="198"/>
      <c r="E1564" s="198"/>
      <c r="F1564" s="198"/>
      <c r="G1564" s="198"/>
      <c r="H1564" s="198"/>
      <c r="I1564" s="198"/>
      <c r="J1564" s="198"/>
      <c r="K1564" s="198"/>
      <c r="L1564" s="198"/>
    </row>
    <row r="1565" spans="1:12" ht="12.75">
      <c r="A1565" s="209"/>
      <c r="B1565" s="209"/>
      <c r="C1565" s="209"/>
      <c r="D1565" s="198"/>
      <c r="E1565" s="198"/>
      <c r="F1565" s="198"/>
      <c r="G1565" s="198"/>
      <c r="H1565" s="198"/>
      <c r="I1565" s="198"/>
      <c r="J1565" s="198"/>
      <c r="K1565" s="198"/>
      <c r="L1565" s="198"/>
    </row>
    <row r="1566" spans="1:12" ht="12.75">
      <c r="A1566" s="209"/>
      <c r="B1566" s="209"/>
      <c r="C1566" s="209"/>
      <c r="D1566" s="198"/>
      <c r="E1566" s="198"/>
      <c r="F1566" s="198"/>
      <c r="G1566" s="198"/>
      <c r="H1566" s="198"/>
      <c r="I1566" s="198"/>
      <c r="J1566" s="198"/>
      <c r="K1566" s="198"/>
      <c r="L1566" s="198"/>
    </row>
    <row r="1567" spans="1:12" ht="12.75">
      <c r="A1567" s="209"/>
      <c r="B1567" s="209"/>
      <c r="C1567" s="209"/>
      <c r="D1567" s="198"/>
      <c r="E1567" s="198"/>
      <c r="F1567" s="198"/>
      <c r="G1567" s="198"/>
      <c r="H1567" s="198"/>
      <c r="I1567" s="198"/>
      <c r="J1567" s="198"/>
      <c r="K1567" s="198"/>
      <c r="L1567" s="198"/>
    </row>
    <row r="1568" spans="1:12" ht="12.75">
      <c r="A1568" s="209"/>
      <c r="B1568" s="209"/>
      <c r="C1568" s="209"/>
      <c r="D1568" s="198"/>
      <c r="E1568" s="198"/>
      <c r="F1568" s="198"/>
      <c r="G1568" s="198"/>
      <c r="H1568" s="198"/>
      <c r="I1568" s="198"/>
      <c r="J1568" s="198"/>
      <c r="K1568" s="198"/>
      <c r="L1568" s="198"/>
    </row>
    <row r="1569" spans="1:12" ht="12.75">
      <c r="A1569" s="209"/>
      <c r="B1569" s="209"/>
      <c r="C1569" s="209"/>
      <c r="D1569" s="198"/>
      <c r="E1569" s="198"/>
      <c r="F1569" s="198"/>
      <c r="G1569" s="198"/>
      <c r="H1569" s="198"/>
      <c r="I1569" s="198"/>
      <c r="J1569" s="198"/>
      <c r="K1569" s="198"/>
      <c r="L1569" s="198"/>
    </row>
    <row r="1570" spans="1:12" ht="12.75">
      <c r="A1570" s="209"/>
      <c r="B1570" s="209"/>
      <c r="C1570" s="209"/>
      <c r="D1570" s="198"/>
      <c r="E1570" s="198"/>
      <c r="F1570" s="198"/>
      <c r="G1570" s="198"/>
      <c r="H1570" s="198"/>
      <c r="I1570" s="198"/>
      <c r="J1570" s="198"/>
      <c r="K1570" s="198"/>
      <c r="L1570" s="198"/>
    </row>
    <row r="1571" spans="1:12" ht="12.75">
      <c r="A1571" s="209"/>
      <c r="B1571" s="209"/>
      <c r="C1571" s="209"/>
      <c r="D1571" s="198"/>
      <c r="E1571" s="198"/>
      <c r="F1571" s="198"/>
      <c r="G1571" s="198"/>
      <c r="H1571" s="198"/>
      <c r="I1571" s="198"/>
      <c r="J1571" s="198"/>
      <c r="K1571" s="198"/>
      <c r="L1571" s="198"/>
    </row>
    <row r="1572" spans="1:12" ht="12.75">
      <c r="A1572" s="209"/>
      <c r="B1572" s="209"/>
      <c r="C1572" s="209"/>
      <c r="D1572" s="198"/>
      <c r="E1572" s="198"/>
      <c r="F1572" s="198"/>
      <c r="G1572" s="198"/>
      <c r="H1572" s="198"/>
      <c r="I1572" s="198"/>
      <c r="J1572" s="198"/>
      <c r="K1572" s="198"/>
      <c r="L1572" s="198"/>
    </row>
    <row r="1573" spans="1:12" ht="12.75">
      <c r="A1573" s="209"/>
      <c r="B1573" s="209"/>
      <c r="C1573" s="209"/>
      <c r="D1573" s="198"/>
      <c r="E1573" s="198"/>
      <c r="F1573" s="198"/>
      <c r="G1573" s="198"/>
      <c r="H1573" s="198"/>
      <c r="I1573" s="198"/>
      <c r="J1573" s="198"/>
      <c r="K1573" s="198"/>
      <c r="L1573" s="198"/>
    </row>
    <row r="1574" spans="1:12" ht="12.75">
      <c r="A1574" s="209"/>
      <c r="B1574" s="209"/>
      <c r="C1574" s="209"/>
      <c r="D1574" s="198"/>
      <c r="E1574" s="198"/>
      <c r="F1574" s="198"/>
      <c r="G1574" s="198"/>
      <c r="H1574" s="198"/>
      <c r="I1574" s="198"/>
      <c r="J1574" s="198"/>
      <c r="K1574" s="198"/>
      <c r="L1574" s="198"/>
    </row>
    <row r="1575" spans="1:12" ht="12.75">
      <c r="A1575" s="209"/>
      <c r="B1575" s="209"/>
      <c r="C1575" s="209"/>
      <c r="D1575" s="198"/>
      <c r="E1575" s="198"/>
      <c r="F1575" s="198"/>
      <c r="G1575" s="198"/>
      <c r="H1575" s="198"/>
      <c r="I1575" s="198"/>
      <c r="J1575" s="198"/>
      <c r="K1575" s="198"/>
      <c r="L1575" s="198"/>
    </row>
    <row r="1576" spans="1:12" ht="12.75">
      <c r="A1576" s="209"/>
      <c r="B1576" s="209"/>
      <c r="C1576" s="209"/>
      <c r="D1576" s="198"/>
      <c r="E1576" s="198"/>
      <c r="F1576" s="198"/>
      <c r="G1576" s="198"/>
      <c r="H1576" s="198"/>
      <c r="I1576" s="198"/>
      <c r="J1576" s="198"/>
      <c r="K1576" s="198"/>
      <c r="L1576" s="198"/>
    </row>
    <row r="1577" spans="1:12" ht="12.75">
      <c r="A1577" s="209"/>
      <c r="B1577" s="209"/>
      <c r="C1577" s="209"/>
      <c r="D1577" s="198"/>
      <c r="E1577" s="198"/>
      <c r="F1577" s="198"/>
      <c r="G1577" s="198"/>
      <c r="H1577" s="198"/>
      <c r="I1577" s="198"/>
      <c r="J1577" s="198"/>
      <c r="K1577" s="198"/>
      <c r="L1577" s="198"/>
    </row>
    <row r="1578" spans="1:12" ht="12.75">
      <c r="A1578" s="209"/>
      <c r="B1578" s="209"/>
      <c r="C1578" s="209"/>
      <c r="D1578" s="198"/>
      <c r="E1578" s="198"/>
      <c r="F1578" s="198"/>
      <c r="G1578" s="198"/>
      <c r="H1578" s="198"/>
      <c r="I1578" s="198"/>
      <c r="J1578" s="198"/>
      <c r="K1578" s="198"/>
      <c r="L1578" s="198"/>
    </row>
    <row r="1579" spans="1:12" ht="12.75">
      <c r="A1579" s="209"/>
      <c r="B1579" s="209"/>
      <c r="C1579" s="209"/>
      <c r="D1579" s="198"/>
      <c r="E1579" s="198"/>
      <c r="F1579" s="198"/>
      <c r="G1579" s="198"/>
      <c r="H1579" s="198"/>
      <c r="I1579" s="198"/>
      <c r="J1579" s="198"/>
      <c r="K1579" s="198"/>
      <c r="L1579" s="198"/>
    </row>
    <row r="1580" spans="1:12" ht="12.75">
      <c r="A1580" s="209"/>
      <c r="B1580" s="209"/>
      <c r="C1580" s="209"/>
      <c r="D1580" s="198"/>
      <c r="E1580" s="198"/>
      <c r="F1580" s="198"/>
      <c r="G1580" s="198"/>
      <c r="H1580" s="198"/>
      <c r="I1580" s="198"/>
      <c r="J1580" s="198"/>
      <c r="K1580" s="198"/>
      <c r="L1580" s="198"/>
    </row>
    <row r="1581" spans="1:12" ht="12.75">
      <c r="A1581" s="209"/>
      <c r="B1581" s="209"/>
      <c r="C1581" s="209"/>
      <c r="D1581" s="198"/>
      <c r="E1581" s="198"/>
      <c r="F1581" s="198"/>
      <c r="G1581" s="198"/>
      <c r="H1581" s="198"/>
      <c r="I1581" s="198"/>
      <c r="J1581" s="198"/>
      <c r="K1581" s="198"/>
      <c r="L1581" s="198"/>
    </row>
    <row r="1582" spans="1:12" ht="12.75">
      <c r="A1582" s="209"/>
      <c r="B1582" s="209"/>
      <c r="C1582" s="209"/>
      <c r="D1582" s="198"/>
      <c r="E1582" s="198"/>
      <c r="F1582" s="198"/>
      <c r="G1582" s="198"/>
      <c r="H1582" s="198"/>
      <c r="I1582" s="198"/>
      <c r="J1582" s="198"/>
      <c r="K1582" s="198"/>
      <c r="L1582" s="198"/>
    </row>
    <row r="1583" spans="1:12" ht="12.75">
      <c r="A1583" s="209"/>
      <c r="B1583" s="209"/>
      <c r="C1583" s="209"/>
      <c r="D1583" s="198"/>
      <c r="E1583" s="198"/>
      <c r="F1583" s="198"/>
      <c r="G1583" s="198"/>
      <c r="H1583" s="198"/>
      <c r="I1583" s="198"/>
      <c r="J1583" s="198"/>
      <c r="K1583" s="198"/>
      <c r="L1583" s="198"/>
    </row>
    <row r="1584" spans="1:12" ht="12.75">
      <c r="A1584" s="209"/>
      <c r="B1584" s="209"/>
      <c r="C1584" s="209"/>
      <c r="D1584" s="198"/>
      <c r="E1584" s="198"/>
      <c r="F1584" s="198"/>
      <c r="G1584" s="198"/>
      <c r="H1584" s="198"/>
      <c r="I1584" s="198"/>
      <c r="J1584" s="198"/>
      <c r="K1584" s="198"/>
      <c r="L1584" s="198"/>
    </row>
    <row r="1585" spans="1:12" ht="12.75">
      <c r="A1585" s="209"/>
      <c r="B1585" s="209"/>
      <c r="C1585" s="209"/>
      <c r="D1585" s="198"/>
      <c r="E1585" s="198"/>
      <c r="F1585" s="198"/>
      <c r="G1585" s="198"/>
      <c r="H1585" s="198"/>
      <c r="I1585" s="198"/>
      <c r="J1585" s="198"/>
      <c r="K1585" s="198"/>
      <c r="L1585" s="198"/>
    </row>
    <row r="1586" spans="1:12" ht="12.75">
      <c r="A1586" s="209"/>
      <c r="B1586" s="209"/>
      <c r="C1586" s="209"/>
      <c r="D1586" s="198"/>
      <c r="E1586" s="198"/>
      <c r="F1586" s="198"/>
      <c r="G1586" s="198"/>
      <c r="H1586" s="198"/>
      <c r="I1586" s="198"/>
      <c r="J1586" s="198"/>
      <c r="K1586" s="198"/>
      <c r="L1586" s="198"/>
    </row>
    <row r="1587" spans="1:12" ht="12.75">
      <c r="A1587" s="209"/>
      <c r="B1587" s="209"/>
      <c r="C1587" s="209"/>
      <c r="D1587" s="198"/>
      <c r="E1587" s="198"/>
      <c r="F1587" s="198"/>
      <c r="G1587" s="198"/>
      <c r="H1587" s="198"/>
      <c r="I1587" s="198"/>
      <c r="J1587" s="198"/>
      <c r="K1587" s="198"/>
      <c r="L1587" s="198"/>
    </row>
    <row r="1588" spans="1:12" ht="12.75">
      <c r="A1588" s="209"/>
      <c r="B1588" s="209"/>
      <c r="C1588" s="209"/>
      <c r="D1588" s="198"/>
      <c r="E1588" s="198"/>
      <c r="F1588" s="198"/>
      <c r="G1588" s="198"/>
      <c r="H1588" s="198"/>
      <c r="I1588" s="198"/>
      <c r="J1588" s="198"/>
      <c r="K1588" s="198"/>
      <c r="L1588" s="198"/>
    </row>
    <row r="1589" spans="1:12" ht="12.75">
      <c r="A1589" s="209"/>
      <c r="B1589" s="209"/>
      <c r="C1589" s="209"/>
      <c r="D1589" s="198"/>
      <c r="E1589" s="198"/>
      <c r="F1589" s="198"/>
      <c r="G1589" s="198"/>
      <c r="H1589" s="198"/>
      <c r="I1589" s="198"/>
      <c r="J1589" s="198"/>
      <c r="K1589" s="198"/>
      <c r="L1589" s="198"/>
    </row>
    <row r="1590" spans="1:12" ht="12.75">
      <c r="A1590" s="209"/>
      <c r="B1590" s="209"/>
      <c r="C1590" s="209"/>
      <c r="D1590" s="198"/>
      <c r="E1590" s="198"/>
      <c r="F1590" s="198"/>
      <c r="G1590" s="198"/>
      <c r="H1590" s="198"/>
      <c r="I1590" s="198"/>
      <c r="J1590" s="198"/>
      <c r="K1590" s="198"/>
      <c r="L1590" s="198"/>
    </row>
    <row r="1591" spans="1:12" ht="12.75">
      <c r="A1591" s="209"/>
      <c r="B1591" s="209"/>
      <c r="C1591" s="209"/>
      <c r="D1591" s="198"/>
      <c r="E1591" s="198"/>
      <c r="F1591" s="198"/>
      <c r="G1591" s="198"/>
      <c r="H1591" s="198"/>
      <c r="I1591" s="198"/>
      <c r="J1591" s="198"/>
      <c r="K1591" s="198"/>
      <c r="L1591" s="198"/>
    </row>
    <row r="1592" spans="1:12" ht="12.75">
      <c r="A1592" s="209"/>
      <c r="B1592" s="209"/>
      <c r="C1592" s="209"/>
      <c r="D1592" s="198"/>
      <c r="E1592" s="198"/>
      <c r="F1592" s="198"/>
      <c r="G1592" s="198"/>
      <c r="H1592" s="198"/>
      <c r="I1592" s="198"/>
      <c r="J1592" s="198"/>
      <c r="K1592" s="198"/>
      <c r="L1592" s="198"/>
    </row>
    <row r="1593" spans="1:12" ht="12.75">
      <c r="A1593" s="209"/>
      <c r="B1593" s="209"/>
      <c r="C1593" s="209"/>
      <c r="D1593" s="198"/>
      <c r="E1593" s="198"/>
      <c r="F1593" s="198"/>
      <c r="G1593" s="198"/>
      <c r="H1593" s="198"/>
      <c r="I1593" s="198"/>
      <c r="J1593" s="198"/>
      <c r="K1593" s="198"/>
      <c r="L1593" s="198"/>
    </row>
    <row r="1594" spans="1:12" ht="12.75">
      <c r="A1594" s="209"/>
      <c r="B1594" s="209"/>
      <c r="C1594" s="209"/>
      <c r="D1594" s="198"/>
      <c r="E1594" s="198"/>
      <c r="F1594" s="198"/>
      <c r="G1594" s="198"/>
      <c r="H1594" s="198"/>
      <c r="I1594" s="198"/>
      <c r="J1594" s="198"/>
      <c r="K1594" s="198"/>
      <c r="L1594" s="198"/>
    </row>
    <row r="1595" spans="1:12" ht="12.75">
      <c r="A1595" s="209"/>
      <c r="B1595" s="209"/>
      <c r="C1595" s="209"/>
      <c r="D1595" s="198"/>
      <c r="E1595" s="198"/>
      <c r="F1595" s="198"/>
      <c r="G1595" s="198"/>
      <c r="H1595" s="198"/>
      <c r="I1595" s="198"/>
      <c r="J1595" s="198"/>
      <c r="K1595" s="198"/>
      <c r="L1595" s="198"/>
    </row>
    <row r="1596" spans="1:12" ht="12.75">
      <c r="A1596" s="209"/>
      <c r="B1596" s="209"/>
      <c r="C1596" s="209"/>
      <c r="D1596" s="198"/>
      <c r="E1596" s="198"/>
      <c r="F1596" s="198"/>
      <c r="G1596" s="198"/>
      <c r="H1596" s="198"/>
      <c r="I1596" s="198"/>
      <c r="J1596" s="198"/>
      <c r="K1596" s="198"/>
      <c r="L1596" s="198"/>
    </row>
    <row r="1597" spans="1:12" ht="12.75">
      <c r="A1597" s="209"/>
      <c r="B1597" s="209"/>
      <c r="C1597" s="209"/>
      <c r="D1597" s="198"/>
      <c r="E1597" s="198"/>
      <c r="F1597" s="198"/>
      <c r="G1597" s="198"/>
      <c r="H1597" s="198"/>
      <c r="I1597" s="198"/>
      <c r="J1597" s="198"/>
      <c r="K1597" s="198"/>
      <c r="L1597" s="198"/>
    </row>
    <row r="1598" spans="1:12" ht="12.75">
      <c r="A1598" s="209"/>
      <c r="B1598" s="209"/>
      <c r="C1598" s="209"/>
      <c r="D1598" s="198"/>
      <c r="E1598" s="198"/>
      <c r="F1598" s="198"/>
      <c r="G1598" s="198"/>
      <c r="H1598" s="198"/>
      <c r="I1598" s="198"/>
      <c r="J1598" s="198"/>
      <c r="K1598" s="198"/>
      <c r="L1598" s="198"/>
    </row>
    <row r="1599" spans="1:12" ht="12.75">
      <c r="A1599" s="209"/>
      <c r="B1599" s="209"/>
      <c r="C1599" s="209"/>
      <c r="D1599" s="198"/>
      <c r="E1599" s="198"/>
      <c r="F1599" s="198"/>
      <c r="G1599" s="198"/>
      <c r="H1599" s="198"/>
      <c r="I1599" s="198"/>
      <c r="J1599" s="198"/>
      <c r="K1599" s="198"/>
      <c r="L1599" s="198"/>
    </row>
    <row r="1600" spans="1:12" ht="12.75">
      <c r="A1600" s="209"/>
      <c r="B1600" s="209"/>
      <c r="C1600" s="209"/>
      <c r="D1600" s="198"/>
      <c r="E1600" s="198"/>
      <c r="F1600" s="198"/>
      <c r="G1600" s="198"/>
      <c r="H1600" s="198"/>
      <c r="I1600" s="198"/>
      <c r="J1600" s="198"/>
      <c r="K1600" s="198"/>
      <c r="L1600" s="198"/>
    </row>
    <row r="1601" spans="1:12" ht="12.75">
      <c r="A1601" s="209"/>
      <c r="B1601" s="209"/>
      <c r="C1601" s="209"/>
      <c r="D1601" s="198"/>
      <c r="E1601" s="198"/>
      <c r="F1601" s="198"/>
      <c r="G1601" s="198"/>
      <c r="H1601" s="198"/>
      <c r="I1601" s="198"/>
      <c r="J1601" s="198"/>
      <c r="K1601" s="198"/>
      <c r="L1601" s="198"/>
    </row>
    <row r="1602" spans="1:12" ht="12.75">
      <c r="A1602" s="209"/>
      <c r="B1602" s="209"/>
      <c r="C1602" s="209"/>
      <c r="D1602" s="198"/>
      <c r="E1602" s="198"/>
      <c r="F1602" s="198"/>
      <c r="G1602" s="198"/>
      <c r="H1602" s="198"/>
      <c r="I1602" s="198"/>
      <c r="J1602" s="198"/>
      <c r="K1602" s="198"/>
      <c r="L1602" s="198"/>
    </row>
    <row r="1603" spans="1:12" ht="12.75">
      <c r="A1603" s="209"/>
      <c r="B1603" s="209"/>
      <c r="C1603" s="209"/>
      <c r="D1603" s="198"/>
      <c r="E1603" s="198"/>
      <c r="F1603" s="198"/>
      <c r="G1603" s="198"/>
      <c r="H1603" s="198"/>
      <c r="I1603" s="198"/>
      <c r="J1603" s="198"/>
      <c r="K1603" s="198"/>
      <c r="L1603" s="198"/>
    </row>
    <row r="1604" spans="1:12" ht="12.75">
      <c r="A1604" s="209"/>
      <c r="B1604" s="209"/>
      <c r="C1604" s="209"/>
      <c r="D1604" s="198"/>
      <c r="E1604" s="198"/>
      <c r="F1604" s="198"/>
      <c r="G1604" s="198"/>
      <c r="H1604" s="198"/>
      <c r="I1604" s="198"/>
      <c r="J1604" s="198"/>
      <c r="K1604" s="198"/>
      <c r="L1604" s="198"/>
    </row>
    <row r="1605" spans="1:12" ht="12.75">
      <c r="A1605" s="209"/>
      <c r="B1605" s="209"/>
      <c r="C1605" s="209"/>
      <c r="D1605" s="198"/>
      <c r="E1605" s="198"/>
      <c r="F1605" s="198"/>
      <c r="G1605" s="198"/>
      <c r="H1605" s="198"/>
      <c r="I1605" s="198"/>
      <c r="J1605" s="198"/>
      <c r="K1605" s="198"/>
      <c r="L1605" s="198"/>
    </row>
    <row r="1606" spans="1:12" ht="12.75">
      <c r="A1606" s="209"/>
      <c r="B1606" s="209"/>
      <c r="C1606" s="209"/>
      <c r="D1606" s="198"/>
      <c r="E1606" s="198"/>
      <c r="F1606" s="198"/>
      <c r="G1606" s="198"/>
      <c r="H1606" s="198"/>
      <c r="I1606" s="198"/>
      <c r="J1606" s="198"/>
      <c r="K1606" s="198"/>
      <c r="L1606" s="198"/>
    </row>
    <row r="1607" spans="1:12" ht="12.75">
      <c r="A1607" s="209"/>
      <c r="B1607" s="209"/>
      <c r="C1607" s="209"/>
      <c r="D1607" s="198"/>
      <c r="E1607" s="198"/>
      <c r="F1607" s="198"/>
      <c r="G1607" s="198"/>
      <c r="H1607" s="198"/>
      <c r="I1607" s="198"/>
      <c r="J1607" s="198"/>
      <c r="K1607" s="198"/>
      <c r="L1607" s="198"/>
    </row>
    <row r="1608" spans="1:12" ht="12.75">
      <c r="A1608" s="209"/>
      <c r="B1608" s="209"/>
      <c r="C1608" s="209"/>
      <c r="D1608" s="198"/>
      <c r="E1608" s="198"/>
      <c r="F1608" s="198"/>
      <c r="G1608" s="198"/>
      <c r="H1608" s="198"/>
      <c r="I1608" s="198"/>
      <c r="J1608" s="198"/>
      <c r="K1608" s="198"/>
      <c r="L1608" s="198"/>
    </row>
    <row r="1609" spans="1:12" ht="12.75">
      <c r="A1609" s="209"/>
      <c r="B1609" s="209"/>
      <c r="C1609" s="209"/>
      <c r="D1609" s="198"/>
      <c r="E1609" s="198"/>
      <c r="F1609" s="198"/>
      <c r="G1609" s="198"/>
      <c r="H1609" s="198"/>
      <c r="I1609" s="198"/>
      <c r="J1609" s="198"/>
      <c r="K1609" s="198"/>
      <c r="L1609" s="198"/>
    </row>
    <row r="1610" spans="1:12" ht="12.75">
      <c r="A1610" s="209"/>
      <c r="B1610" s="209"/>
      <c r="C1610" s="209"/>
      <c r="D1610" s="198"/>
      <c r="E1610" s="198"/>
      <c r="F1610" s="198"/>
      <c r="G1610" s="198"/>
      <c r="H1610" s="198"/>
      <c r="I1610" s="198"/>
      <c r="J1610" s="198"/>
      <c r="K1610" s="198"/>
      <c r="L1610" s="198"/>
    </row>
    <row r="1611" spans="1:12" ht="12.75">
      <c r="A1611" s="209"/>
      <c r="B1611" s="209"/>
      <c r="C1611" s="209"/>
      <c r="D1611" s="198"/>
      <c r="E1611" s="198"/>
      <c r="F1611" s="198"/>
      <c r="G1611" s="198"/>
      <c r="H1611" s="198"/>
      <c r="I1611" s="198"/>
      <c r="J1611" s="198"/>
      <c r="K1611" s="198"/>
      <c r="L1611" s="198"/>
    </row>
    <row r="1612" spans="1:12" ht="12.75">
      <c r="A1612" s="209"/>
      <c r="B1612" s="209"/>
      <c r="C1612" s="209"/>
      <c r="D1612" s="198"/>
      <c r="E1612" s="198"/>
      <c r="F1612" s="198"/>
      <c r="G1612" s="198"/>
      <c r="H1612" s="198"/>
      <c r="I1612" s="198"/>
      <c r="J1612" s="198"/>
      <c r="K1612" s="198"/>
      <c r="L1612" s="198"/>
    </row>
    <row r="1613" spans="1:12" ht="12.75">
      <c r="A1613" s="209"/>
      <c r="B1613" s="209"/>
      <c r="C1613" s="209"/>
      <c r="D1613" s="198"/>
      <c r="E1613" s="198"/>
      <c r="F1613" s="198"/>
      <c r="G1613" s="198"/>
      <c r="H1613" s="198"/>
      <c r="I1613" s="198"/>
      <c r="J1613" s="198"/>
      <c r="K1613" s="198"/>
      <c r="L1613" s="198"/>
    </row>
    <row r="1614" spans="1:12" ht="12.75">
      <c r="A1614" s="209"/>
      <c r="B1614" s="209"/>
      <c r="C1614" s="209"/>
      <c r="D1614" s="198"/>
      <c r="E1614" s="198"/>
      <c r="F1614" s="198"/>
      <c r="G1614" s="198"/>
      <c r="H1614" s="198"/>
      <c r="I1614" s="198"/>
      <c r="J1614" s="198"/>
      <c r="K1614" s="198"/>
      <c r="L1614" s="198"/>
    </row>
    <row r="1615" spans="1:12" ht="12.75">
      <c r="A1615" s="209"/>
      <c r="B1615" s="209"/>
      <c r="C1615" s="209"/>
      <c r="D1615" s="198"/>
      <c r="E1615" s="198"/>
      <c r="F1615" s="198"/>
      <c r="G1615" s="198"/>
      <c r="H1615" s="198"/>
      <c r="I1615" s="198"/>
      <c r="J1615" s="198"/>
      <c r="K1615" s="198"/>
      <c r="L1615" s="198"/>
    </row>
    <row r="1616" spans="1:12" ht="12.75">
      <c r="A1616" s="209"/>
      <c r="B1616" s="209"/>
      <c r="C1616" s="209"/>
      <c r="D1616" s="198"/>
      <c r="E1616" s="198"/>
      <c r="F1616" s="198"/>
      <c r="G1616" s="198"/>
      <c r="H1616" s="198"/>
      <c r="I1616" s="198"/>
      <c r="J1616" s="198"/>
      <c r="K1616" s="198"/>
      <c r="L1616" s="198"/>
    </row>
    <row r="1617" spans="1:12" ht="12.75">
      <c r="A1617" s="209"/>
      <c r="B1617" s="209"/>
      <c r="C1617" s="209"/>
      <c r="D1617" s="198"/>
      <c r="E1617" s="198"/>
      <c r="F1617" s="198"/>
      <c r="G1617" s="198"/>
      <c r="H1617" s="198"/>
      <c r="I1617" s="198"/>
      <c r="J1617" s="198"/>
      <c r="K1617" s="198"/>
      <c r="L1617" s="198"/>
    </row>
    <row r="1618" spans="1:12" ht="12.75">
      <c r="A1618" s="209"/>
      <c r="B1618" s="209"/>
      <c r="C1618" s="209"/>
      <c r="D1618" s="198"/>
      <c r="E1618" s="198"/>
      <c r="F1618" s="198"/>
      <c r="G1618" s="198"/>
      <c r="H1618" s="198"/>
      <c r="I1618" s="198"/>
      <c r="J1618" s="198"/>
      <c r="K1618" s="198"/>
      <c r="L1618" s="198"/>
    </row>
    <row r="1619" spans="1:12" ht="12.75">
      <c r="A1619" s="209"/>
      <c r="B1619" s="209"/>
      <c r="C1619" s="209"/>
      <c r="D1619" s="198"/>
      <c r="E1619" s="198"/>
      <c r="F1619" s="198"/>
      <c r="G1619" s="198"/>
      <c r="H1619" s="198"/>
      <c r="I1619" s="198"/>
      <c r="J1619" s="198"/>
      <c r="K1619" s="198"/>
      <c r="L1619" s="198"/>
    </row>
    <row r="1620" spans="1:12" ht="12.75">
      <c r="A1620" s="209"/>
      <c r="B1620" s="209"/>
      <c r="C1620" s="209"/>
      <c r="D1620" s="198"/>
      <c r="E1620" s="198"/>
      <c r="F1620" s="198"/>
      <c r="G1620" s="198"/>
      <c r="H1620" s="198"/>
      <c r="I1620" s="198"/>
      <c r="J1620" s="198"/>
      <c r="K1620" s="198"/>
      <c r="L1620" s="198"/>
    </row>
    <row r="1621" spans="1:12" ht="12.75">
      <c r="A1621" s="209"/>
      <c r="B1621" s="209"/>
      <c r="C1621" s="209"/>
      <c r="D1621" s="198"/>
      <c r="E1621" s="198"/>
      <c r="F1621" s="198"/>
      <c r="G1621" s="198"/>
      <c r="H1621" s="198"/>
      <c r="I1621" s="198"/>
      <c r="J1621" s="198"/>
      <c r="K1621" s="198"/>
      <c r="L1621" s="198"/>
    </row>
    <row r="1622" spans="1:12" ht="12.75">
      <c r="A1622" s="209"/>
      <c r="B1622" s="209"/>
      <c r="C1622" s="209"/>
      <c r="D1622" s="198"/>
      <c r="E1622" s="198"/>
      <c r="F1622" s="198"/>
      <c r="G1622" s="198"/>
      <c r="H1622" s="198"/>
      <c r="I1622" s="198"/>
      <c r="J1622" s="198"/>
      <c r="K1622" s="198"/>
      <c r="L1622" s="198"/>
    </row>
    <row r="1623" spans="1:12" ht="12.75">
      <c r="A1623" s="209"/>
      <c r="B1623" s="209"/>
      <c r="C1623" s="209"/>
      <c r="D1623" s="198"/>
      <c r="E1623" s="198"/>
      <c r="F1623" s="198"/>
      <c r="G1623" s="198"/>
      <c r="H1623" s="198"/>
      <c r="I1623" s="198"/>
      <c r="J1623" s="198"/>
      <c r="K1623" s="198"/>
      <c r="L1623" s="198"/>
    </row>
    <row r="1624" spans="1:12" ht="12.75">
      <c r="A1624" s="209"/>
      <c r="B1624" s="209"/>
      <c r="C1624" s="209"/>
      <c r="D1624" s="198"/>
      <c r="E1624" s="198"/>
      <c r="F1624" s="198"/>
      <c r="G1624" s="198"/>
      <c r="H1624" s="198"/>
      <c r="I1624" s="198"/>
      <c r="J1624" s="198"/>
      <c r="K1624" s="198"/>
      <c r="L1624" s="198"/>
    </row>
    <row r="1625" spans="1:12" ht="12.75">
      <c r="A1625" s="209"/>
      <c r="B1625" s="209"/>
      <c r="C1625" s="209"/>
      <c r="D1625" s="198"/>
      <c r="E1625" s="198"/>
      <c r="F1625" s="198"/>
      <c r="G1625" s="198"/>
      <c r="H1625" s="198"/>
      <c r="I1625" s="198"/>
      <c r="J1625" s="198"/>
      <c r="K1625" s="198"/>
      <c r="L1625" s="198"/>
    </row>
    <row r="1626" spans="1:12" ht="12.75">
      <c r="A1626" s="209"/>
      <c r="B1626" s="209"/>
      <c r="C1626" s="209"/>
      <c r="D1626" s="198"/>
      <c r="E1626" s="198"/>
      <c r="F1626" s="198"/>
      <c r="G1626" s="198"/>
      <c r="H1626" s="198"/>
      <c r="I1626" s="198"/>
      <c r="J1626" s="198"/>
      <c r="K1626" s="198"/>
      <c r="L1626" s="198"/>
    </row>
    <row r="1627" spans="1:12" ht="12.75">
      <c r="A1627" s="209"/>
      <c r="B1627" s="209"/>
      <c r="C1627" s="209"/>
      <c r="D1627" s="198"/>
      <c r="E1627" s="198"/>
      <c r="F1627" s="198"/>
      <c r="G1627" s="198"/>
      <c r="H1627" s="198"/>
      <c r="I1627" s="198"/>
      <c r="J1627" s="198"/>
      <c r="K1627" s="198"/>
      <c r="L1627" s="198"/>
    </row>
    <row r="1628" spans="1:12" ht="12.75">
      <c r="A1628" s="209"/>
      <c r="B1628" s="209"/>
      <c r="C1628" s="209"/>
      <c r="D1628" s="198"/>
      <c r="E1628" s="198"/>
      <c r="F1628" s="198"/>
      <c r="G1628" s="198"/>
      <c r="H1628" s="198"/>
      <c r="I1628" s="198"/>
      <c r="J1628" s="198"/>
      <c r="K1628" s="198"/>
      <c r="L1628" s="198"/>
    </row>
    <row r="1629" spans="1:12" ht="12.75">
      <c r="A1629" s="209"/>
      <c r="B1629" s="209"/>
      <c r="C1629" s="209"/>
      <c r="D1629" s="198"/>
      <c r="E1629" s="198"/>
      <c r="F1629" s="198"/>
      <c r="G1629" s="198"/>
      <c r="H1629" s="198"/>
      <c r="I1629" s="198"/>
      <c r="J1629" s="198"/>
      <c r="K1629" s="198"/>
      <c r="L1629" s="198"/>
    </row>
    <row r="1630" spans="1:12" ht="12.75">
      <c r="A1630" s="209"/>
      <c r="B1630" s="209"/>
      <c r="C1630" s="209"/>
      <c r="D1630" s="198"/>
      <c r="E1630" s="198"/>
      <c r="F1630" s="198"/>
      <c r="G1630" s="198"/>
      <c r="H1630" s="198"/>
      <c r="I1630" s="198"/>
      <c r="J1630" s="198"/>
      <c r="K1630" s="198"/>
      <c r="L1630" s="198"/>
    </row>
    <row r="1631" spans="1:12" ht="12.75">
      <c r="A1631" s="209"/>
      <c r="B1631" s="209"/>
      <c r="C1631" s="209"/>
      <c r="D1631" s="198"/>
      <c r="E1631" s="198"/>
      <c r="F1631" s="198"/>
      <c r="G1631" s="198"/>
      <c r="H1631" s="198"/>
      <c r="I1631" s="198"/>
      <c r="J1631" s="198"/>
      <c r="K1631" s="198"/>
      <c r="L1631" s="198"/>
    </row>
    <row r="1632" spans="1:12" ht="12.75">
      <c r="A1632" s="209"/>
      <c r="B1632" s="209"/>
      <c r="C1632" s="209"/>
      <c r="D1632" s="198"/>
      <c r="E1632" s="198"/>
      <c r="F1632" s="198"/>
      <c r="G1632" s="198"/>
      <c r="H1632" s="198"/>
      <c r="I1632" s="198"/>
      <c r="J1632" s="198"/>
      <c r="K1632" s="198"/>
      <c r="L1632" s="198"/>
    </row>
    <row r="1633" spans="1:12" ht="12.75">
      <c r="A1633" s="209"/>
      <c r="B1633" s="209"/>
      <c r="C1633" s="209"/>
      <c r="D1633" s="198"/>
      <c r="E1633" s="198"/>
      <c r="F1633" s="198"/>
      <c r="G1633" s="198"/>
      <c r="H1633" s="198"/>
      <c r="I1633" s="198"/>
      <c r="J1633" s="198"/>
      <c r="K1633" s="198"/>
      <c r="L1633" s="198"/>
    </row>
    <row r="1634" spans="1:12" ht="12.75">
      <c r="A1634" s="209"/>
      <c r="B1634" s="209"/>
      <c r="C1634" s="209"/>
      <c r="D1634" s="198"/>
      <c r="E1634" s="198"/>
      <c r="F1634" s="198"/>
      <c r="G1634" s="198"/>
      <c r="H1634" s="198"/>
      <c r="I1634" s="198"/>
      <c r="J1634" s="198"/>
      <c r="K1634" s="198"/>
      <c r="L1634" s="198"/>
    </row>
    <row r="1635" spans="1:12" ht="12.75">
      <c r="A1635" s="209"/>
      <c r="B1635" s="209"/>
      <c r="C1635" s="209"/>
      <c r="D1635" s="198"/>
      <c r="E1635" s="198"/>
      <c r="F1635" s="198"/>
      <c r="G1635" s="198"/>
      <c r="H1635" s="198"/>
      <c r="I1635" s="198"/>
      <c r="J1635" s="198"/>
      <c r="K1635" s="198"/>
      <c r="L1635" s="198"/>
    </row>
    <row r="1636" spans="1:12" ht="12.75">
      <c r="A1636" s="209"/>
      <c r="B1636" s="209"/>
      <c r="C1636" s="209"/>
      <c r="D1636" s="198"/>
      <c r="E1636" s="198"/>
      <c r="F1636" s="198"/>
      <c r="G1636" s="198"/>
      <c r="H1636" s="198"/>
      <c r="I1636" s="198"/>
      <c r="J1636" s="198"/>
      <c r="K1636" s="198"/>
      <c r="L1636" s="198"/>
    </row>
    <row r="1637" spans="1:12" ht="12.75">
      <c r="A1637" s="209"/>
      <c r="B1637" s="209"/>
      <c r="C1637" s="209"/>
      <c r="D1637" s="198"/>
      <c r="E1637" s="198"/>
      <c r="F1637" s="198"/>
      <c r="G1637" s="198"/>
      <c r="H1637" s="198"/>
      <c r="I1637" s="198"/>
      <c r="J1637" s="198"/>
      <c r="K1637" s="198"/>
      <c r="L1637" s="198"/>
    </row>
    <row r="1638" spans="1:12" ht="12.75">
      <c r="A1638" s="209"/>
      <c r="B1638" s="209"/>
      <c r="C1638" s="209"/>
      <c r="D1638" s="198"/>
      <c r="E1638" s="198"/>
      <c r="F1638" s="198"/>
      <c r="G1638" s="198"/>
      <c r="H1638" s="198"/>
      <c r="I1638" s="198"/>
      <c r="J1638" s="198"/>
      <c r="K1638" s="198"/>
      <c r="L1638" s="198"/>
    </row>
    <row r="1639" spans="1:12" ht="12.75">
      <c r="A1639" s="209"/>
      <c r="B1639" s="209"/>
      <c r="C1639" s="209"/>
      <c r="D1639" s="198"/>
      <c r="E1639" s="198"/>
      <c r="F1639" s="198"/>
      <c r="G1639" s="198"/>
      <c r="H1639" s="198"/>
      <c r="I1639" s="198"/>
      <c r="J1639" s="198"/>
      <c r="K1639" s="198"/>
      <c r="L1639" s="198"/>
    </row>
    <row r="1640" spans="1:12" ht="12.75">
      <c r="A1640" s="209"/>
      <c r="B1640" s="209"/>
      <c r="C1640" s="209"/>
      <c r="D1640" s="198"/>
      <c r="E1640" s="198"/>
      <c r="F1640" s="198"/>
      <c r="G1640" s="198"/>
      <c r="H1640" s="198"/>
      <c r="I1640" s="198"/>
      <c r="J1640" s="198"/>
      <c r="K1640" s="198"/>
      <c r="L1640" s="198"/>
    </row>
    <row r="1641" spans="1:12" ht="12.75">
      <c r="A1641" s="209"/>
      <c r="B1641" s="209"/>
      <c r="C1641" s="209"/>
      <c r="D1641" s="198"/>
      <c r="E1641" s="198"/>
      <c r="F1641" s="198"/>
      <c r="G1641" s="198"/>
      <c r="H1641" s="198"/>
      <c r="I1641" s="198"/>
      <c r="J1641" s="198"/>
      <c r="K1641" s="198"/>
      <c r="L1641" s="198"/>
    </row>
    <row r="1642" spans="1:12" ht="12.75">
      <c r="A1642" s="209"/>
      <c r="B1642" s="209"/>
      <c r="C1642" s="209"/>
      <c r="D1642" s="198"/>
      <c r="E1642" s="198"/>
      <c r="F1642" s="198"/>
      <c r="G1642" s="198"/>
      <c r="H1642" s="198"/>
      <c r="I1642" s="198"/>
      <c r="J1642" s="198"/>
      <c r="K1642" s="198"/>
      <c r="L1642" s="198"/>
    </row>
    <row r="1643" spans="1:12" ht="12.75">
      <c r="A1643" s="209"/>
      <c r="B1643" s="209"/>
      <c r="C1643" s="209"/>
      <c r="D1643" s="198"/>
      <c r="E1643" s="198"/>
      <c r="F1643" s="198"/>
      <c r="G1643" s="198"/>
      <c r="H1643" s="198"/>
      <c r="I1643" s="198"/>
      <c r="J1643" s="198"/>
      <c r="K1643" s="198"/>
      <c r="L1643" s="198"/>
    </row>
    <row r="1644" spans="1:12" ht="12.75">
      <c r="A1644" s="209"/>
      <c r="B1644" s="209"/>
      <c r="C1644" s="209"/>
      <c r="D1644" s="198"/>
      <c r="E1644" s="198"/>
      <c r="F1644" s="198"/>
      <c r="G1644" s="198"/>
      <c r="H1644" s="198"/>
      <c r="I1644" s="198"/>
      <c r="J1644" s="198"/>
      <c r="K1644" s="198"/>
      <c r="L1644" s="198"/>
    </row>
    <row r="1645" spans="1:12" ht="12.75">
      <c r="A1645" s="209"/>
      <c r="B1645" s="209"/>
      <c r="C1645" s="209"/>
      <c r="D1645" s="198"/>
      <c r="E1645" s="198"/>
      <c r="F1645" s="198"/>
      <c r="G1645" s="198"/>
      <c r="H1645" s="198"/>
      <c r="I1645" s="198"/>
      <c r="J1645" s="198"/>
      <c r="K1645" s="198"/>
      <c r="L1645" s="198"/>
    </row>
    <row r="1646" spans="1:12" ht="12.75">
      <c r="A1646" s="209"/>
      <c r="B1646" s="209"/>
      <c r="C1646" s="209"/>
      <c r="D1646" s="198"/>
      <c r="E1646" s="198"/>
      <c r="F1646" s="198"/>
      <c r="G1646" s="198"/>
      <c r="H1646" s="198"/>
      <c r="I1646" s="198"/>
      <c r="J1646" s="198"/>
      <c r="K1646" s="198"/>
      <c r="L1646" s="198"/>
    </row>
    <row r="1647" spans="1:12" ht="12.75">
      <c r="A1647" s="209"/>
      <c r="B1647" s="209"/>
      <c r="C1647" s="209"/>
      <c r="D1647" s="198"/>
      <c r="E1647" s="198"/>
      <c r="F1647" s="198"/>
      <c r="G1647" s="198"/>
      <c r="H1647" s="198"/>
      <c r="I1647" s="198"/>
      <c r="J1647" s="198"/>
      <c r="K1647" s="198"/>
      <c r="L1647" s="198"/>
    </row>
    <row r="1648" spans="1:12" ht="12.75">
      <c r="A1648" s="209"/>
      <c r="B1648" s="209"/>
      <c r="C1648" s="209"/>
      <c r="D1648" s="198"/>
      <c r="E1648" s="198"/>
      <c r="F1648" s="198"/>
      <c r="G1648" s="198"/>
      <c r="H1648" s="198"/>
      <c r="I1648" s="198"/>
      <c r="J1648" s="198"/>
      <c r="K1648" s="198"/>
      <c r="L1648" s="198"/>
    </row>
    <row r="1649" spans="1:12" ht="12.75">
      <c r="A1649" s="209"/>
      <c r="B1649" s="209"/>
      <c r="C1649" s="209"/>
      <c r="D1649" s="198"/>
      <c r="E1649" s="198"/>
      <c r="F1649" s="198"/>
      <c r="G1649" s="198"/>
      <c r="H1649" s="198"/>
      <c r="I1649" s="198"/>
      <c r="J1649" s="198"/>
      <c r="K1649" s="198"/>
      <c r="L1649" s="198"/>
    </row>
    <row r="1650" spans="1:12" ht="12.75">
      <c r="A1650" s="209"/>
      <c r="B1650" s="209"/>
      <c r="C1650" s="209"/>
      <c r="D1650" s="198"/>
      <c r="E1650" s="198"/>
      <c r="F1650" s="198"/>
      <c r="G1650" s="198"/>
      <c r="H1650" s="198"/>
      <c r="I1650" s="198"/>
      <c r="J1650" s="198"/>
      <c r="K1650" s="198"/>
      <c r="L1650" s="198"/>
    </row>
    <row r="1651" spans="1:12" ht="12.75">
      <c r="A1651" s="209"/>
      <c r="B1651" s="209"/>
      <c r="C1651" s="209"/>
      <c r="D1651" s="198"/>
      <c r="E1651" s="198"/>
      <c r="F1651" s="198"/>
      <c r="G1651" s="198"/>
      <c r="H1651" s="198"/>
      <c r="I1651" s="198"/>
      <c r="J1651" s="198"/>
      <c r="K1651" s="198"/>
      <c r="L1651" s="198"/>
    </row>
    <row r="1652" spans="1:12" ht="12.75">
      <c r="A1652" s="209"/>
      <c r="B1652" s="209"/>
      <c r="C1652" s="209"/>
      <c r="D1652" s="198"/>
      <c r="E1652" s="198"/>
      <c r="F1652" s="198"/>
      <c r="G1652" s="198"/>
      <c r="H1652" s="198"/>
      <c r="I1652" s="198"/>
      <c r="J1652" s="198"/>
      <c r="K1652" s="198"/>
      <c r="L1652" s="198"/>
    </row>
    <row r="1653" spans="1:12" ht="12.75">
      <c r="A1653" s="209"/>
      <c r="B1653" s="209"/>
      <c r="C1653" s="209"/>
      <c r="D1653" s="198"/>
      <c r="E1653" s="198"/>
      <c r="F1653" s="198"/>
      <c r="G1653" s="198"/>
      <c r="H1653" s="198"/>
      <c r="I1653" s="198"/>
      <c r="J1653" s="198"/>
      <c r="K1653" s="198"/>
      <c r="L1653" s="198"/>
    </row>
    <row r="1654" spans="1:12" ht="12.75">
      <c r="A1654" s="209"/>
      <c r="B1654" s="209"/>
      <c r="C1654" s="209"/>
      <c r="D1654" s="198"/>
      <c r="E1654" s="198"/>
      <c r="F1654" s="198"/>
      <c r="G1654" s="198"/>
      <c r="H1654" s="198"/>
      <c r="I1654" s="198"/>
      <c r="J1654" s="198"/>
      <c r="K1654" s="198"/>
      <c r="L1654" s="198"/>
    </row>
    <row r="1655" spans="1:12" ht="12.75">
      <c r="A1655" s="209"/>
      <c r="B1655" s="209"/>
      <c r="C1655" s="209"/>
      <c r="D1655" s="198"/>
      <c r="E1655" s="198"/>
      <c r="F1655" s="198"/>
      <c r="G1655" s="198"/>
      <c r="H1655" s="198"/>
      <c r="I1655" s="198"/>
      <c r="J1655" s="198"/>
      <c r="K1655" s="198"/>
      <c r="L1655" s="198"/>
    </row>
    <row r="1656" spans="1:12" ht="12.75">
      <c r="A1656" s="209"/>
      <c r="B1656" s="209"/>
      <c r="C1656" s="209"/>
      <c r="D1656" s="198"/>
      <c r="E1656" s="198"/>
      <c r="F1656" s="198"/>
      <c r="G1656" s="198"/>
      <c r="H1656" s="198"/>
      <c r="I1656" s="198"/>
      <c r="J1656" s="198"/>
      <c r="K1656" s="198"/>
      <c r="L1656" s="198"/>
    </row>
    <row r="1657" spans="1:12" ht="12.75">
      <c r="A1657" s="209"/>
      <c r="B1657" s="209"/>
      <c r="C1657" s="209"/>
      <c r="D1657" s="198"/>
      <c r="E1657" s="198"/>
      <c r="F1657" s="198"/>
      <c r="G1657" s="198"/>
      <c r="H1657" s="198"/>
      <c r="I1657" s="198"/>
      <c r="J1657" s="198"/>
      <c r="K1657" s="198"/>
      <c r="L1657" s="198"/>
    </row>
    <row r="1658" spans="1:12" ht="12.75">
      <c r="A1658" s="209"/>
      <c r="B1658" s="209"/>
      <c r="C1658" s="209"/>
      <c r="D1658" s="198"/>
      <c r="E1658" s="198"/>
      <c r="F1658" s="198"/>
      <c r="G1658" s="198"/>
      <c r="H1658" s="198"/>
      <c r="I1658" s="198"/>
      <c r="J1658" s="198"/>
      <c r="K1658" s="198"/>
      <c r="L1658" s="198"/>
    </row>
    <row r="1659" spans="1:12" ht="12.75">
      <c r="A1659" s="209"/>
      <c r="B1659" s="209"/>
      <c r="C1659" s="209"/>
      <c r="D1659" s="198"/>
      <c r="E1659" s="198"/>
      <c r="F1659" s="198"/>
      <c r="G1659" s="198"/>
      <c r="H1659" s="198"/>
      <c r="I1659" s="198"/>
      <c r="J1659" s="198"/>
      <c r="K1659" s="198"/>
      <c r="L1659" s="198"/>
    </row>
    <row r="1660" spans="1:12" ht="12.75">
      <c r="A1660" s="209"/>
      <c r="B1660" s="209"/>
      <c r="C1660" s="209"/>
      <c r="D1660" s="198"/>
      <c r="E1660" s="198"/>
      <c r="F1660" s="198"/>
      <c r="G1660" s="198"/>
      <c r="H1660" s="198"/>
      <c r="I1660" s="198"/>
      <c r="J1660" s="198"/>
      <c r="K1660" s="198"/>
      <c r="L1660" s="198"/>
    </row>
    <row r="1661" spans="1:12" ht="12.75">
      <c r="A1661" s="209"/>
      <c r="B1661" s="209"/>
      <c r="C1661" s="209"/>
      <c r="D1661" s="198"/>
      <c r="E1661" s="198"/>
      <c r="F1661" s="198"/>
      <c r="G1661" s="198"/>
      <c r="H1661" s="198"/>
      <c r="I1661" s="198"/>
      <c r="J1661" s="198"/>
      <c r="K1661" s="198"/>
      <c r="L1661" s="198"/>
    </row>
    <row r="1662" spans="1:12" ht="12.75">
      <c r="A1662" s="209"/>
      <c r="B1662" s="209"/>
      <c r="C1662" s="209"/>
      <c r="D1662" s="198"/>
      <c r="E1662" s="198"/>
      <c r="F1662" s="198"/>
      <c r="G1662" s="198"/>
      <c r="H1662" s="198"/>
      <c r="I1662" s="198"/>
      <c r="J1662" s="198"/>
      <c r="K1662" s="198"/>
      <c r="L1662" s="198"/>
    </row>
    <row r="1663" spans="1:12" ht="12.75">
      <c r="A1663" s="209"/>
      <c r="B1663" s="209"/>
      <c r="C1663" s="209"/>
      <c r="D1663" s="198"/>
      <c r="E1663" s="198"/>
      <c r="F1663" s="198"/>
      <c r="G1663" s="198"/>
      <c r="H1663" s="198"/>
      <c r="I1663" s="198"/>
      <c r="J1663" s="198"/>
      <c r="K1663" s="198"/>
      <c r="L1663" s="198"/>
    </row>
    <row r="1664" spans="1:12" ht="12.75">
      <c r="A1664" s="209"/>
      <c r="B1664" s="209"/>
      <c r="C1664" s="209"/>
      <c r="D1664" s="198"/>
      <c r="E1664" s="198"/>
      <c r="F1664" s="198"/>
      <c r="G1664" s="198"/>
      <c r="H1664" s="198"/>
      <c r="I1664" s="198"/>
      <c r="J1664" s="198"/>
      <c r="K1664" s="198"/>
      <c r="L1664" s="198"/>
    </row>
    <row r="1665" spans="1:12" ht="12.75">
      <c r="A1665" s="209"/>
      <c r="B1665" s="209"/>
      <c r="C1665" s="209"/>
      <c r="D1665" s="198"/>
      <c r="E1665" s="198"/>
      <c r="F1665" s="198"/>
      <c r="G1665" s="198"/>
      <c r="H1665" s="198"/>
      <c r="I1665" s="198"/>
      <c r="J1665" s="198"/>
      <c r="K1665" s="198"/>
      <c r="L1665" s="198"/>
    </row>
    <row r="1666" spans="1:12" ht="12.75">
      <c r="A1666" s="209"/>
      <c r="B1666" s="209"/>
      <c r="C1666" s="209"/>
      <c r="D1666" s="198"/>
      <c r="E1666" s="198"/>
      <c r="F1666" s="198"/>
      <c r="G1666" s="198"/>
      <c r="H1666" s="198"/>
      <c r="I1666" s="198"/>
      <c r="J1666" s="198"/>
      <c r="K1666" s="198"/>
      <c r="L1666" s="198"/>
    </row>
    <row r="1667" spans="1:12" ht="12.75">
      <c r="A1667" s="209"/>
      <c r="B1667" s="209"/>
      <c r="C1667" s="209"/>
      <c r="D1667" s="198"/>
      <c r="E1667" s="198"/>
      <c r="F1667" s="198"/>
      <c r="G1667" s="198"/>
      <c r="H1667" s="198"/>
      <c r="I1667" s="198"/>
      <c r="J1667" s="198"/>
      <c r="K1667" s="198"/>
      <c r="L1667" s="198"/>
    </row>
    <row r="1668" spans="1:12" ht="12.75">
      <c r="A1668" s="209"/>
      <c r="B1668" s="209"/>
      <c r="C1668" s="209"/>
      <c r="D1668" s="198"/>
      <c r="E1668" s="198"/>
      <c r="F1668" s="198"/>
      <c r="G1668" s="198"/>
      <c r="H1668" s="198"/>
      <c r="I1668" s="198"/>
      <c r="J1668" s="198"/>
      <c r="K1668" s="198"/>
      <c r="L1668" s="198"/>
    </row>
    <row r="1669" spans="1:12" ht="12.75">
      <c r="A1669" s="209"/>
      <c r="B1669" s="209"/>
      <c r="C1669" s="209"/>
      <c r="D1669" s="198"/>
      <c r="E1669" s="198"/>
      <c r="F1669" s="198"/>
      <c r="G1669" s="198"/>
      <c r="H1669" s="198"/>
      <c r="I1669" s="198"/>
      <c r="J1669" s="198"/>
      <c r="K1669" s="198"/>
      <c r="L1669" s="198"/>
    </row>
    <row r="1670" spans="1:12" ht="12.75">
      <c r="A1670" s="209"/>
      <c r="B1670" s="209"/>
      <c r="C1670" s="209"/>
      <c r="D1670" s="198"/>
      <c r="E1670" s="198"/>
      <c r="F1670" s="198"/>
      <c r="G1670" s="198"/>
      <c r="H1670" s="198"/>
      <c r="I1670" s="198"/>
      <c r="J1670" s="198"/>
      <c r="K1670" s="198"/>
      <c r="L1670" s="198"/>
    </row>
    <row r="1671" spans="1:12" ht="12.75">
      <c r="A1671" s="209"/>
      <c r="B1671" s="209"/>
      <c r="C1671" s="209"/>
      <c r="D1671" s="198"/>
      <c r="E1671" s="198"/>
      <c r="F1671" s="198"/>
      <c r="G1671" s="198"/>
      <c r="H1671" s="198"/>
      <c r="I1671" s="198"/>
      <c r="J1671" s="198"/>
      <c r="K1671" s="198"/>
      <c r="L1671" s="198"/>
    </row>
    <row r="1672" spans="1:12" ht="12.75">
      <c r="A1672" s="209"/>
      <c r="B1672" s="209"/>
      <c r="C1672" s="209"/>
      <c r="D1672" s="198"/>
      <c r="E1672" s="198"/>
      <c r="F1672" s="198"/>
      <c r="G1672" s="198"/>
      <c r="H1672" s="198"/>
      <c r="I1672" s="198"/>
      <c r="J1672" s="198"/>
      <c r="K1672" s="198"/>
      <c r="L1672" s="198"/>
    </row>
    <row r="1673" spans="1:12" ht="12.75">
      <c r="A1673" s="209"/>
      <c r="B1673" s="209"/>
      <c r="C1673" s="209"/>
      <c r="D1673" s="198"/>
      <c r="E1673" s="198"/>
      <c r="F1673" s="198"/>
      <c r="G1673" s="198"/>
      <c r="H1673" s="198"/>
      <c r="I1673" s="198"/>
      <c r="J1673" s="198"/>
      <c r="K1673" s="198"/>
      <c r="L1673" s="198"/>
    </row>
    <row r="1674" spans="1:12" ht="12.75">
      <c r="A1674" s="209"/>
      <c r="B1674" s="209"/>
      <c r="C1674" s="209"/>
      <c r="D1674" s="198"/>
      <c r="E1674" s="198"/>
      <c r="F1674" s="198"/>
      <c r="G1674" s="198"/>
      <c r="H1674" s="198"/>
      <c r="I1674" s="198"/>
      <c r="J1674" s="198"/>
      <c r="K1674" s="198"/>
      <c r="L1674" s="198"/>
    </row>
    <row r="1675" spans="1:12" ht="12.75">
      <c r="A1675" s="209"/>
      <c r="B1675" s="209"/>
      <c r="C1675" s="209"/>
      <c r="D1675" s="198"/>
      <c r="E1675" s="198"/>
      <c r="F1675" s="198"/>
      <c r="G1675" s="198"/>
      <c r="H1675" s="198"/>
      <c r="I1675" s="198"/>
      <c r="J1675" s="198"/>
      <c r="K1675" s="198"/>
      <c r="L1675" s="198"/>
    </row>
    <row r="1676" spans="1:12" ht="12.75">
      <c r="A1676" s="209"/>
      <c r="B1676" s="209"/>
      <c r="C1676" s="209"/>
      <c r="D1676" s="198"/>
      <c r="E1676" s="198"/>
      <c r="F1676" s="198"/>
      <c r="G1676" s="198"/>
      <c r="H1676" s="198"/>
      <c r="I1676" s="198"/>
      <c r="J1676" s="198"/>
      <c r="K1676" s="198"/>
      <c r="L1676" s="198"/>
    </row>
    <row r="1677" spans="1:12" ht="12.75">
      <c r="A1677" s="209"/>
      <c r="B1677" s="209"/>
      <c r="C1677" s="209"/>
      <c r="D1677" s="198"/>
      <c r="E1677" s="198"/>
      <c r="F1677" s="198"/>
      <c r="G1677" s="198"/>
      <c r="H1677" s="198"/>
      <c r="I1677" s="198"/>
      <c r="J1677" s="198"/>
      <c r="K1677" s="198"/>
      <c r="L1677" s="198"/>
    </row>
    <row r="1678" spans="1:12" ht="12.75">
      <c r="A1678" s="209"/>
      <c r="B1678" s="209"/>
      <c r="C1678" s="209"/>
      <c r="D1678" s="198"/>
      <c r="E1678" s="198"/>
      <c r="F1678" s="198"/>
      <c r="G1678" s="198"/>
      <c r="H1678" s="198"/>
      <c r="I1678" s="198"/>
      <c r="J1678" s="198"/>
      <c r="K1678" s="198"/>
      <c r="L1678" s="198"/>
    </row>
    <row r="1679" spans="1:12" ht="12.75">
      <c r="A1679" s="209"/>
      <c r="B1679" s="209"/>
      <c r="C1679" s="209"/>
      <c r="D1679" s="198"/>
      <c r="E1679" s="198"/>
      <c r="F1679" s="198"/>
      <c r="G1679" s="198"/>
      <c r="H1679" s="198"/>
      <c r="I1679" s="198"/>
      <c r="J1679" s="198"/>
      <c r="K1679" s="198"/>
      <c r="L1679" s="198"/>
    </row>
    <row r="1680" spans="1:12" ht="12.75">
      <c r="A1680" s="209"/>
      <c r="B1680" s="209"/>
      <c r="C1680" s="209"/>
      <c r="D1680" s="198"/>
      <c r="E1680" s="198"/>
      <c r="F1680" s="198"/>
      <c r="G1680" s="198"/>
      <c r="H1680" s="198"/>
      <c r="I1680" s="198"/>
      <c r="J1680" s="198"/>
      <c r="K1680" s="198"/>
      <c r="L1680" s="198"/>
    </row>
    <row r="1681" spans="1:12" ht="12.75">
      <c r="A1681" s="209"/>
      <c r="B1681" s="209"/>
      <c r="C1681" s="209"/>
      <c r="D1681" s="198"/>
      <c r="E1681" s="198"/>
      <c r="F1681" s="198"/>
      <c r="G1681" s="198"/>
      <c r="H1681" s="198"/>
      <c r="I1681" s="198"/>
      <c r="J1681" s="198"/>
      <c r="K1681" s="198"/>
      <c r="L1681" s="198"/>
    </row>
    <row r="1682" spans="1:12" ht="12.75">
      <c r="A1682" s="209"/>
      <c r="B1682" s="209"/>
      <c r="C1682" s="209"/>
      <c r="D1682" s="198"/>
      <c r="E1682" s="198"/>
      <c r="F1682" s="198"/>
      <c r="G1682" s="198"/>
      <c r="H1682" s="198"/>
      <c r="I1682" s="198"/>
      <c r="J1682" s="198"/>
      <c r="K1682" s="198"/>
      <c r="L1682" s="198"/>
    </row>
    <row r="1683" spans="1:12" ht="12.75">
      <c r="A1683" s="209"/>
      <c r="B1683" s="209"/>
      <c r="C1683" s="209"/>
      <c r="D1683" s="198"/>
      <c r="E1683" s="198"/>
      <c r="F1683" s="198"/>
      <c r="G1683" s="198"/>
      <c r="H1683" s="198"/>
      <c r="I1683" s="198"/>
      <c r="J1683" s="198"/>
      <c r="K1683" s="198"/>
      <c r="L1683" s="198"/>
    </row>
    <row r="1684" spans="1:12" ht="12.75">
      <c r="A1684" s="209"/>
      <c r="B1684" s="209"/>
      <c r="C1684" s="209"/>
      <c r="D1684" s="198"/>
      <c r="E1684" s="198"/>
      <c r="F1684" s="198"/>
      <c r="G1684" s="198"/>
      <c r="H1684" s="198"/>
      <c r="I1684" s="198"/>
      <c r="J1684" s="198"/>
      <c r="K1684" s="198"/>
      <c r="L1684" s="198"/>
    </row>
    <row r="1685" spans="1:12" ht="12.75">
      <c r="A1685" s="209"/>
      <c r="B1685" s="209"/>
      <c r="C1685" s="209"/>
      <c r="D1685" s="198"/>
      <c r="E1685" s="198"/>
      <c r="F1685" s="198"/>
      <c r="G1685" s="198"/>
      <c r="H1685" s="198"/>
      <c r="I1685" s="198"/>
      <c r="J1685" s="198"/>
      <c r="K1685" s="198"/>
      <c r="L1685" s="198"/>
    </row>
    <row r="1686" spans="1:12" ht="12.75">
      <c r="A1686" s="209"/>
      <c r="B1686" s="209"/>
      <c r="C1686" s="209"/>
      <c r="D1686" s="198"/>
      <c r="E1686" s="198"/>
      <c r="F1686" s="198"/>
      <c r="G1686" s="198"/>
      <c r="H1686" s="198"/>
      <c r="I1686" s="198"/>
      <c r="J1686" s="198"/>
      <c r="K1686" s="198"/>
      <c r="L1686" s="198"/>
    </row>
    <row r="1687" spans="1:12" ht="12.75">
      <c r="A1687" s="209"/>
      <c r="B1687" s="209"/>
      <c r="C1687" s="209"/>
      <c r="D1687" s="198"/>
      <c r="E1687" s="198"/>
      <c r="F1687" s="198"/>
      <c r="G1687" s="198"/>
      <c r="H1687" s="198"/>
      <c r="I1687" s="198"/>
      <c r="J1687" s="198"/>
      <c r="K1687" s="198"/>
      <c r="L1687" s="198"/>
    </row>
    <row r="1688" spans="1:12" ht="12.75">
      <c r="A1688" s="209"/>
      <c r="B1688" s="209"/>
      <c r="C1688" s="209"/>
      <c r="D1688" s="198"/>
      <c r="E1688" s="198"/>
      <c r="F1688" s="198"/>
      <c r="G1688" s="198"/>
      <c r="H1688" s="198"/>
      <c r="I1688" s="198"/>
      <c r="J1688" s="198"/>
      <c r="K1688" s="198"/>
      <c r="L1688" s="198"/>
    </row>
    <row r="1689" spans="1:12" ht="12.75">
      <c r="A1689" s="209"/>
      <c r="B1689" s="209"/>
      <c r="C1689" s="209"/>
      <c r="D1689" s="198"/>
      <c r="E1689" s="198"/>
      <c r="F1689" s="198"/>
      <c r="G1689" s="198"/>
      <c r="H1689" s="198"/>
      <c r="I1689" s="198"/>
      <c r="J1689" s="198"/>
      <c r="K1689" s="198"/>
      <c r="L1689" s="198"/>
    </row>
    <row r="1690" spans="1:12" ht="12.75">
      <c r="A1690" s="209"/>
      <c r="B1690" s="209"/>
      <c r="C1690" s="209"/>
      <c r="D1690" s="198"/>
      <c r="E1690" s="198"/>
      <c r="F1690" s="198"/>
      <c r="G1690" s="198"/>
      <c r="H1690" s="198"/>
      <c r="I1690" s="198"/>
      <c r="J1690" s="198"/>
      <c r="K1690" s="198"/>
      <c r="L1690" s="198"/>
    </row>
    <row r="1691" spans="1:12" ht="12.75">
      <c r="A1691" s="209"/>
      <c r="B1691" s="209"/>
      <c r="C1691" s="209"/>
      <c r="D1691" s="198"/>
      <c r="E1691" s="198"/>
      <c r="F1691" s="198"/>
      <c r="G1691" s="198"/>
      <c r="H1691" s="198"/>
      <c r="I1691" s="198"/>
      <c r="J1691" s="198"/>
      <c r="K1691" s="198"/>
      <c r="L1691" s="198"/>
    </row>
    <row r="1692" spans="1:12" ht="12.75">
      <c r="A1692" s="209"/>
      <c r="B1692" s="209"/>
      <c r="C1692" s="209"/>
      <c r="D1692" s="198"/>
      <c r="E1692" s="198"/>
      <c r="F1692" s="198"/>
      <c r="G1692" s="198"/>
      <c r="H1692" s="198"/>
      <c r="I1692" s="198"/>
      <c r="J1692" s="198"/>
      <c r="K1692" s="198"/>
      <c r="L1692" s="198"/>
    </row>
    <row r="1693" spans="1:12" ht="12.75">
      <c r="A1693" s="209"/>
      <c r="B1693" s="209"/>
      <c r="C1693" s="209"/>
      <c r="D1693" s="198"/>
      <c r="E1693" s="198"/>
      <c r="F1693" s="198"/>
      <c r="G1693" s="198"/>
      <c r="H1693" s="198"/>
      <c r="I1693" s="198"/>
      <c r="J1693" s="198"/>
      <c r="K1693" s="198"/>
      <c r="L1693" s="198"/>
    </row>
    <row r="1694" spans="1:12" ht="12.75">
      <c r="A1694" s="209"/>
      <c r="B1694" s="209"/>
      <c r="C1694" s="209"/>
      <c r="D1694" s="198"/>
      <c r="E1694" s="198"/>
      <c r="F1694" s="198"/>
      <c r="G1694" s="198"/>
      <c r="H1694" s="198"/>
      <c r="I1694" s="198"/>
      <c r="J1694" s="198"/>
      <c r="K1694" s="198"/>
      <c r="L1694" s="198"/>
    </row>
    <row r="1695" spans="1:12" ht="12.75">
      <c r="A1695" s="209"/>
      <c r="B1695" s="209"/>
      <c r="C1695" s="209"/>
      <c r="D1695" s="198"/>
      <c r="E1695" s="198"/>
      <c r="F1695" s="198"/>
      <c r="G1695" s="198"/>
      <c r="H1695" s="198"/>
      <c r="I1695" s="198"/>
      <c r="J1695" s="198"/>
      <c r="K1695" s="198"/>
      <c r="L1695" s="198"/>
    </row>
    <row r="1696" spans="1:12" ht="12.75">
      <c r="A1696" s="209"/>
      <c r="B1696" s="209"/>
      <c r="C1696" s="209"/>
      <c r="D1696" s="198"/>
      <c r="E1696" s="198"/>
      <c r="F1696" s="198"/>
      <c r="G1696" s="198"/>
      <c r="H1696" s="198"/>
      <c r="I1696" s="198"/>
      <c r="J1696" s="198"/>
      <c r="K1696" s="198"/>
      <c r="L1696" s="198"/>
    </row>
    <row r="1697" spans="1:12" ht="12.75">
      <c r="A1697" s="209"/>
      <c r="B1697" s="209"/>
      <c r="C1697" s="209"/>
      <c r="D1697" s="198"/>
      <c r="E1697" s="198"/>
      <c r="F1697" s="198"/>
      <c r="G1697" s="198"/>
      <c r="H1697" s="198"/>
      <c r="I1697" s="198"/>
      <c r="J1697" s="198"/>
      <c r="K1697" s="198"/>
      <c r="L1697" s="198"/>
    </row>
    <row r="1698" spans="1:12" ht="12.75">
      <c r="A1698" s="209"/>
      <c r="B1698" s="209"/>
      <c r="C1698" s="209"/>
      <c r="D1698" s="198"/>
      <c r="E1698" s="198"/>
      <c r="F1698" s="198"/>
      <c r="G1698" s="198"/>
      <c r="H1698" s="198"/>
      <c r="I1698" s="198"/>
      <c r="J1698" s="198"/>
      <c r="K1698" s="198"/>
      <c r="L1698" s="198"/>
    </row>
    <row r="1699" spans="1:12" ht="12.75">
      <c r="A1699" s="209"/>
      <c r="B1699" s="209"/>
      <c r="C1699" s="209"/>
      <c r="D1699" s="198"/>
      <c r="E1699" s="198"/>
      <c r="F1699" s="198"/>
      <c r="G1699" s="198"/>
      <c r="H1699" s="198"/>
      <c r="I1699" s="198"/>
      <c r="J1699" s="198"/>
      <c r="K1699" s="198"/>
      <c r="L1699" s="198"/>
    </row>
    <row r="1700" spans="1:12" ht="12.75">
      <c r="A1700" s="209"/>
      <c r="B1700" s="209"/>
      <c r="C1700" s="209"/>
      <c r="D1700" s="198"/>
      <c r="E1700" s="198"/>
      <c r="F1700" s="198"/>
      <c r="G1700" s="198"/>
      <c r="H1700" s="198"/>
      <c r="I1700" s="198"/>
      <c r="J1700" s="198"/>
      <c r="K1700" s="198"/>
      <c r="L1700" s="198"/>
    </row>
    <row r="1701" spans="1:12" ht="12.75">
      <c r="A1701" s="209"/>
      <c r="B1701" s="209"/>
      <c r="C1701" s="209"/>
      <c r="D1701" s="198"/>
      <c r="E1701" s="198"/>
      <c r="F1701" s="198"/>
      <c r="G1701" s="198"/>
      <c r="H1701" s="198"/>
      <c r="I1701" s="198"/>
      <c r="J1701" s="198"/>
      <c r="K1701" s="198"/>
      <c r="L1701" s="198"/>
    </row>
    <row r="1702" spans="1:12" ht="12.75">
      <c r="A1702" s="209"/>
      <c r="B1702" s="209"/>
      <c r="C1702" s="209"/>
      <c r="D1702" s="198"/>
      <c r="E1702" s="198"/>
      <c r="F1702" s="198"/>
      <c r="G1702" s="198"/>
      <c r="H1702" s="198"/>
      <c r="I1702" s="198"/>
      <c r="J1702" s="198"/>
      <c r="K1702" s="198"/>
      <c r="L1702" s="198"/>
    </row>
    <row r="1703" spans="1:12" ht="12.75">
      <c r="A1703" s="209"/>
      <c r="B1703" s="209"/>
      <c r="C1703" s="209"/>
      <c r="D1703" s="198"/>
      <c r="E1703" s="198"/>
      <c r="F1703" s="198"/>
      <c r="G1703" s="198"/>
      <c r="H1703" s="198"/>
      <c r="I1703" s="198"/>
      <c r="J1703" s="198"/>
      <c r="K1703" s="198"/>
      <c r="L1703" s="198"/>
    </row>
    <row r="1704" spans="1:12" ht="12.75">
      <c r="A1704" s="209"/>
      <c r="B1704" s="209"/>
      <c r="C1704" s="209"/>
      <c r="D1704" s="198"/>
      <c r="E1704" s="198"/>
      <c r="F1704" s="198"/>
      <c r="G1704" s="198"/>
      <c r="H1704" s="198"/>
      <c r="I1704" s="198"/>
      <c r="J1704" s="198"/>
      <c r="K1704" s="198"/>
      <c r="L1704" s="198"/>
    </row>
    <row r="1705" spans="1:12" ht="12.75">
      <c r="A1705" s="209"/>
      <c r="B1705" s="209"/>
      <c r="C1705" s="209"/>
      <c r="D1705" s="198"/>
      <c r="E1705" s="198"/>
      <c r="F1705" s="198"/>
      <c r="G1705" s="198"/>
      <c r="H1705" s="198"/>
      <c r="I1705" s="198"/>
      <c r="J1705" s="198"/>
      <c r="K1705" s="198"/>
      <c r="L1705" s="198"/>
    </row>
    <row r="1706" spans="1:12" ht="12.75">
      <c r="A1706" s="209"/>
      <c r="B1706" s="209"/>
      <c r="C1706" s="209"/>
      <c r="D1706" s="198"/>
      <c r="E1706" s="198"/>
      <c r="F1706" s="198"/>
      <c r="G1706" s="198"/>
      <c r="H1706" s="198"/>
      <c r="I1706" s="198"/>
      <c r="J1706" s="198"/>
      <c r="K1706" s="198"/>
      <c r="L1706" s="198"/>
    </row>
    <row r="1707" spans="1:12" ht="12.75">
      <c r="A1707" s="209"/>
      <c r="B1707" s="209"/>
      <c r="C1707" s="209"/>
      <c r="D1707" s="198"/>
      <c r="E1707" s="198"/>
      <c r="F1707" s="198"/>
      <c r="G1707" s="198"/>
      <c r="H1707" s="198"/>
      <c r="I1707" s="198"/>
      <c r="J1707" s="198"/>
      <c r="K1707" s="198"/>
      <c r="L1707" s="198"/>
    </row>
    <row r="1708" spans="1:12" ht="12.75">
      <c r="A1708" s="209"/>
      <c r="B1708" s="209"/>
      <c r="C1708" s="209"/>
      <c r="D1708" s="198"/>
      <c r="E1708" s="198"/>
      <c r="F1708" s="198"/>
      <c r="G1708" s="198"/>
      <c r="H1708" s="198"/>
      <c r="I1708" s="198"/>
      <c r="J1708" s="198"/>
      <c r="K1708" s="198"/>
      <c r="L1708" s="198"/>
    </row>
    <row r="1709" spans="1:12" ht="12.75">
      <c r="A1709" s="209"/>
      <c r="B1709" s="209"/>
      <c r="C1709" s="209"/>
      <c r="D1709" s="198"/>
      <c r="E1709" s="198"/>
      <c r="F1709" s="198"/>
      <c r="G1709" s="198"/>
      <c r="H1709" s="198"/>
      <c r="I1709" s="198"/>
      <c r="J1709" s="198"/>
      <c r="K1709" s="198"/>
      <c r="L1709" s="198"/>
    </row>
    <row r="1710" spans="1:12" ht="12.75">
      <c r="A1710" s="209"/>
      <c r="B1710" s="209"/>
      <c r="C1710" s="209"/>
      <c r="D1710" s="198"/>
      <c r="E1710" s="198"/>
      <c r="F1710" s="198"/>
      <c r="G1710" s="198"/>
      <c r="H1710" s="198"/>
      <c r="I1710" s="198"/>
      <c r="J1710" s="198"/>
      <c r="K1710" s="198"/>
      <c r="L1710" s="198"/>
    </row>
    <row r="1711" spans="1:12" ht="12.75">
      <c r="A1711" s="209"/>
      <c r="B1711" s="209"/>
      <c r="C1711" s="209"/>
      <c r="D1711" s="198"/>
      <c r="E1711" s="198"/>
      <c r="F1711" s="198"/>
      <c r="G1711" s="198"/>
      <c r="H1711" s="198"/>
      <c r="I1711" s="198"/>
      <c r="J1711" s="198"/>
      <c r="K1711" s="198"/>
      <c r="L1711" s="198"/>
    </row>
    <row r="1712" spans="1:12" ht="12.75">
      <c r="A1712" s="209"/>
      <c r="B1712" s="209"/>
      <c r="C1712" s="209"/>
      <c r="D1712" s="198"/>
      <c r="E1712" s="198"/>
      <c r="F1712" s="198"/>
      <c r="G1712" s="198"/>
      <c r="H1712" s="198"/>
      <c r="I1712" s="198"/>
      <c r="J1712" s="198"/>
      <c r="K1712" s="198"/>
      <c r="L1712" s="198"/>
    </row>
    <row r="1713" spans="1:12" ht="12.75">
      <c r="A1713" s="209"/>
      <c r="B1713" s="209"/>
      <c r="C1713" s="209"/>
      <c r="D1713" s="198"/>
      <c r="E1713" s="198"/>
      <c r="F1713" s="198"/>
      <c r="G1713" s="198"/>
      <c r="H1713" s="198"/>
      <c r="I1713" s="198"/>
      <c r="J1713" s="198"/>
      <c r="K1713" s="198"/>
      <c r="L1713" s="198"/>
    </row>
    <row r="1714" spans="1:12" ht="12.75">
      <c r="A1714" s="209"/>
      <c r="B1714" s="209"/>
      <c r="C1714" s="209"/>
      <c r="D1714" s="198"/>
      <c r="E1714" s="198"/>
      <c r="F1714" s="198"/>
      <c r="G1714" s="198"/>
      <c r="H1714" s="198"/>
      <c r="I1714" s="198"/>
      <c r="J1714" s="198"/>
      <c r="K1714" s="198"/>
      <c r="L1714" s="198"/>
    </row>
    <row r="1715" spans="1:12" ht="12.75">
      <c r="A1715" s="209"/>
      <c r="B1715" s="209"/>
      <c r="C1715" s="209"/>
      <c r="D1715" s="198"/>
      <c r="E1715" s="198"/>
      <c r="F1715" s="198"/>
      <c r="G1715" s="198"/>
      <c r="H1715" s="198"/>
      <c r="I1715" s="198"/>
      <c r="J1715" s="198"/>
      <c r="K1715" s="198"/>
      <c r="L1715" s="198"/>
    </row>
    <row r="1716" spans="1:12" ht="12.75">
      <c r="A1716" s="209"/>
      <c r="B1716" s="209"/>
      <c r="C1716" s="209"/>
      <c r="D1716" s="198"/>
      <c r="E1716" s="198"/>
      <c r="F1716" s="198"/>
      <c r="G1716" s="198"/>
      <c r="H1716" s="198"/>
      <c r="I1716" s="198"/>
      <c r="J1716" s="198"/>
      <c r="K1716" s="198"/>
      <c r="L1716" s="198"/>
    </row>
    <row r="1717" spans="1:12" ht="12.75">
      <c r="A1717" s="209"/>
      <c r="B1717" s="209"/>
      <c r="C1717" s="209"/>
      <c r="D1717" s="198"/>
      <c r="E1717" s="198"/>
      <c r="F1717" s="198"/>
      <c r="G1717" s="198"/>
      <c r="H1717" s="198"/>
      <c r="I1717" s="198"/>
      <c r="J1717" s="198"/>
      <c r="K1717" s="198"/>
      <c r="L1717" s="198"/>
    </row>
    <row r="1718" spans="1:12" ht="12.75">
      <c r="A1718" s="209"/>
      <c r="B1718" s="209"/>
      <c r="C1718" s="209"/>
      <c r="D1718" s="198"/>
      <c r="E1718" s="198"/>
      <c r="F1718" s="198"/>
      <c r="G1718" s="198"/>
      <c r="H1718" s="198"/>
      <c r="I1718" s="198"/>
      <c r="J1718" s="198"/>
      <c r="K1718" s="198"/>
      <c r="L1718" s="198"/>
    </row>
    <row r="1719" spans="1:12" ht="12.75">
      <c r="A1719" s="209"/>
      <c r="B1719" s="209"/>
      <c r="C1719" s="209"/>
      <c r="D1719" s="198"/>
      <c r="E1719" s="198"/>
      <c r="F1719" s="198"/>
      <c r="G1719" s="198"/>
      <c r="H1719" s="198"/>
      <c r="I1719" s="198"/>
      <c r="J1719" s="198"/>
      <c r="K1719" s="198"/>
      <c r="L1719" s="198"/>
    </row>
    <row r="1720" spans="1:12" ht="12.75">
      <c r="A1720" s="209"/>
      <c r="B1720" s="209"/>
      <c r="C1720" s="209"/>
      <c r="D1720" s="198"/>
      <c r="E1720" s="198"/>
      <c r="F1720" s="198"/>
      <c r="G1720" s="198"/>
      <c r="H1720" s="198"/>
      <c r="I1720" s="198"/>
      <c r="J1720" s="198"/>
      <c r="K1720" s="198"/>
      <c r="L1720" s="198"/>
    </row>
    <row r="1721" spans="1:12" ht="12.75">
      <c r="A1721" s="209"/>
      <c r="B1721" s="209"/>
      <c r="C1721" s="209"/>
      <c r="D1721" s="198"/>
      <c r="E1721" s="198"/>
      <c r="F1721" s="198"/>
      <c r="G1721" s="198"/>
      <c r="H1721" s="198"/>
      <c r="I1721" s="198"/>
      <c r="J1721" s="198"/>
      <c r="K1721" s="198"/>
      <c r="L1721" s="198"/>
    </row>
    <row r="1722" spans="1:12" ht="12.75">
      <c r="A1722" s="209"/>
      <c r="B1722" s="209"/>
      <c r="C1722" s="209"/>
      <c r="D1722" s="198"/>
      <c r="E1722" s="198"/>
      <c r="F1722" s="198"/>
      <c r="G1722" s="198"/>
      <c r="H1722" s="198"/>
      <c r="I1722" s="198"/>
      <c r="J1722" s="198"/>
      <c r="K1722" s="198"/>
      <c r="L1722" s="198"/>
    </row>
    <row r="1723" spans="1:12" ht="12.75">
      <c r="A1723" s="209"/>
      <c r="B1723" s="209"/>
      <c r="C1723" s="209"/>
      <c r="D1723" s="198"/>
      <c r="E1723" s="198"/>
      <c r="F1723" s="198"/>
      <c r="G1723" s="198"/>
      <c r="H1723" s="198"/>
      <c r="I1723" s="198"/>
      <c r="J1723" s="198"/>
      <c r="K1723" s="198"/>
      <c r="L1723" s="198"/>
    </row>
    <row r="1724" spans="1:12" ht="12.75">
      <c r="A1724" s="209"/>
      <c r="B1724" s="209"/>
      <c r="C1724" s="209"/>
      <c r="D1724" s="198"/>
      <c r="E1724" s="198"/>
      <c r="F1724" s="198"/>
      <c r="G1724" s="198"/>
      <c r="H1724" s="198"/>
      <c r="I1724" s="198"/>
      <c r="J1724" s="198"/>
      <c r="K1724" s="198"/>
      <c r="L1724" s="198"/>
    </row>
    <row r="1725" spans="1:12" ht="12.75">
      <c r="A1725" s="209"/>
      <c r="B1725" s="209"/>
      <c r="C1725" s="209"/>
      <c r="D1725" s="198"/>
      <c r="E1725" s="198"/>
      <c r="F1725" s="198"/>
      <c r="G1725" s="198"/>
      <c r="H1725" s="198"/>
      <c r="I1725" s="198"/>
      <c r="J1725" s="198"/>
      <c r="K1725" s="198"/>
      <c r="L1725" s="198"/>
    </row>
    <row r="1726" spans="1:12" ht="12.75">
      <c r="A1726" s="209"/>
      <c r="B1726" s="209"/>
      <c r="C1726" s="209"/>
      <c r="D1726" s="198"/>
      <c r="E1726" s="198"/>
      <c r="F1726" s="198"/>
      <c r="G1726" s="198"/>
      <c r="H1726" s="198"/>
      <c r="I1726" s="198"/>
      <c r="J1726" s="198"/>
      <c r="K1726" s="198"/>
      <c r="L1726" s="198"/>
    </row>
    <row r="1727" spans="1:12" ht="12.75">
      <c r="A1727" s="209"/>
      <c r="B1727" s="209"/>
      <c r="C1727" s="209"/>
      <c r="D1727" s="198"/>
      <c r="E1727" s="198"/>
      <c r="F1727" s="198"/>
      <c r="G1727" s="198"/>
      <c r="H1727" s="198"/>
      <c r="I1727" s="198"/>
      <c r="J1727" s="198"/>
      <c r="K1727" s="198"/>
      <c r="L1727" s="198"/>
    </row>
    <row r="1728" spans="1:12" ht="12.75">
      <c r="A1728" s="209"/>
      <c r="B1728" s="209"/>
      <c r="C1728" s="209"/>
      <c r="D1728" s="198"/>
      <c r="E1728" s="198"/>
      <c r="F1728" s="198"/>
      <c r="G1728" s="198"/>
      <c r="H1728" s="198"/>
      <c r="I1728" s="198"/>
      <c r="J1728" s="198"/>
      <c r="K1728" s="198"/>
      <c r="L1728" s="198"/>
    </row>
    <row r="1729" spans="1:12" ht="12.75">
      <c r="A1729" s="209"/>
      <c r="B1729" s="209"/>
      <c r="C1729" s="209"/>
      <c r="D1729" s="198"/>
      <c r="E1729" s="198"/>
      <c r="F1729" s="198"/>
      <c r="G1729" s="198"/>
      <c r="H1729" s="198"/>
      <c r="I1729" s="198"/>
      <c r="J1729" s="198"/>
      <c r="K1729" s="198"/>
      <c r="L1729" s="198"/>
    </row>
    <row r="1730" spans="1:12" ht="12.75">
      <c r="A1730" s="209"/>
      <c r="B1730" s="209"/>
      <c r="C1730" s="209"/>
      <c r="D1730" s="198"/>
      <c r="E1730" s="198"/>
      <c r="F1730" s="198"/>
      <c r="G1730" s="198"/>
      <c r="H1730" s="198"/>
      <c r="I1730" s="198"/>
      <c r="J1730" s="198"/>
      <c r="K1730" s="198"/>
      <c r="L1730" s="198"/>
    </row>
    <row r="1731" spans="1:12" ht="12.75">
      <c r="A1731" s="209"/>
      <c r="B1731" s="209"/>
      <c r="C1731" s="209"/>
      <c r="D1731" s="198"/>
      <c r="E1731" s="198"/>
      <c r="F1731" s="198"/>
      <c r="G1731" s="198"/>
      <c r="H1731" s="198"/>
      <c r="I1731" s="198"/>
      <c r="J1731" s="198"/>
      <c r="K1731" s="198"/>
      <c r="L1731" s="198"/>
    </row>
    <row r="1732" spans="1:12" ht="12.75">
      <c r="A1732" s="209"/>
      <c r="B1732" s="209"/>
      <c r="C1732" s="209"/>
      <c r="D1732" s="198"/>
      <c r="E1732" s="198"/>
      <c r="F1732" s="198"/>
      <c r="G1732" s="198"/>
      <c r="H1732" s="198"/>
      <c r="I1732" s="198"/>
      <c r="J1732" s="198"/>
      <c r="K1732" s="198"/>
      <c r="L1732" s="198"/>
    </row>
    <row r="1733" spans="1:12" ht="12.75">
      <c r="A1733" s="209"/>
      <c r="B1733" s="209"/>
      <c r="C1733" s="209"/>
      <c r="D1733" s="198"/>
      <c r="E1733" s="198"/>
      <c r="F1733" s="198"/>
      <c r="G1733" s="198"/>
      <c r="H1733" s="198"/>
      <c r="I1733" s="198"/>
      <c r="J1733" s="198"/>
      <c r="K1733" s="198"/>
      <c r="L1733" s="198"/>
    </row>
    <row r="1734" spans="1:12" ht="12.75">
      <c r="A1734" s="209"/>
      <c r="B1734" s="209"/>
      <c r="C1734" s="209"/>
      <c r="D1734" s="198"/>
      <c r="E1734" s="198"/>
      <c r="F1734" s="198"/>
      <c r="G1734" s="198"/>
      <c r="H1734" s="198"/>
      <c r="I1734" s="198"/>
      <c r="J1734" s="198"/>
      <c r="K1734" s="198"/>
      <c r="L1734" s="198"/>
    </row>
    <row r="1735" spans="1:12" ht="12.75">
      <c r="A1735" s="209"/>
      <c r="B1735" s="209"/>
      <c r="C1735" s="209"/>
      <c r="D1735" s="198"/>
      <c r="E1735" s="198"/>
      <c r="F1735" s="198"/>
      <c r="G1735" s="198"/>
      <c r="H1735" s="198"/>
      <c r="I1735" s="198"/>
      <c r="J1735" s="198"/>
      <c r="K1735" s="198"/>
      <c r="L1735" s="198"/>
    </row>
    <row r="1736" spans="1:12" ht="12.75">
      <c r="A1736" s="209"/>
      <c r="B1736" s="209"/>
      <c r="C1736" s="209"/>
      <c r="D1736" s="198"/>
      <c r="E1736" s="198"/>
      <c r="F1736" s="198"/>
      <c r="G1736" s="198"/>
      <c r="H1736" s="198"/>
      <c r="I1736" s="198"/>
      <c r="J1736" s="198"/>
      <c r="K1736" s="198"/>
      <c r="L1736" s="198"/>
    </row>
    <row r="1737" spans="1:12" ht="12.75">
      <c r="A1737" s="209"/>
      <c r="B1737" s="209"/>
      <c r="C1737" s="209"/>
      <c r="D1737" s="198"/>
      <c r="E1737" s="198"/>
      <c r="F1737" s="198"/>
      <c r="G1737" s="198"/>
      <c r="H1737" s="198"/>
      <c r="I1737" s="198"/>
      <c r="J1737" s="198"/>
      <c r="K1737" s="198"/>
      <c r="L1737" s="198"/>
    </row>
    <row r="1738" spans="1:12" ht="12.75">
      <c r="A1738" s="209"/>
      <c r="B1738" s="209"/>
      <c r="C1738" s="209"/>
      <c r="D1738" s="198"/>
      <c r="E1738" s="198"/>
      <c r="F1738" s="198"/>
      <c r="G1738" s="198"/>
      <c r="H1738" s="198"/>
      <c r="I1738" s="198"/>
      <c r="J1738" s="198"/>
      <c r="K1738" s="198"/>
      <c r="L1738" s="198"/>
    </row>
    <row r="1739" spans="1:12" ht="12.75">
      <c r="A1739" s="209"/>
      <c r="B1739" s="209"/>
      <c r="C1739" s="209"/>
      <c r="D1739" s="198"/>
      <c r="E1739" s="198"/>
      <c r="F1739" s="198"/>
      <c r="G1739" s="198"/>
      <c r="H1739" s="198"/>
      <c r="I1739" s="198"/>
      <c r="J1739" s="198"/>
      <c r="K1739" s="198"/>
      <c r="L1739" s="198"/>
    </row>
    <row r="1740" spans="1:12" ht="12.75">
      <c r="A1740" s="209"/>
      <c r="B1740" s="209"/>
      <c r="C1740" s="209"/>
      <c r="D1740" s="198"/>
      <c r="E1740" s="198"/>
      <c r="F1740" s="198"/>
      <c r="G1740" s="198"/>
      <c r="H1740" s="198"/>
      <c r="I1740" s="198"/>
      <c r="J1740" s="198"/>
      <c r="K1740" s="198"/>
      <c r="L1740" s="198"/>
    </row>
    <row r="1741" spans="1:12" ht="12.75">
      <c r="A1741" s="209"/>
      <c r="B1741" s="209"/>
      <c r="C1741" s="209"/>
      <c r="D1741" s="198"/>
      <c r="E1741" s="198"/>
      <c r="F1741" s="198"/>
      <c r="G1741" s="198"/>
      <c r="H1741" s="198"/>
      <c r="I1741" s="198"/>
      <c r="J1741" s="198"/>
      <c r="K1741" s="198"/>
      <c r="L1741" s="198"/>
    </row>
    <row r="1742" spans="1:12" ht="12.75">
      <c r="A1742" s="209"/>
      <c r="B1742" s="209"/>
      <c r="C1742" s="209"/>
      <c r="D1742" s="198"/>
      <c r="E1742" s="198"/>
      <c r="F1742" s="198"/>
      <c r="G1742" s="198"/>
      <c r="H1742" s="198"/>
      <c r="I1742" s="198"/>
      <c r="J1742" s="198"/>
      <c r="K1742" s="198"/>
      <c r="L1742" s="198"/>
    </row>
    <row r="1743" spans="1:12" ht="12.75">
      <c r="A1743" s="209"/>
      <c r="B1743" s="209"/>
      <c r="C1743" s="209"/>
      <c r="D1743" s="198"/>
      <c r="E1743" s="198"/>
      <c r="F1743" s="198"/>
      <c r="G1743" s="198"/>
      <c r="H1743" s="198"/>
      <c r="I1743" s="198"/>
      <c r="J1743" s="198"/>
      <c r="K1743" s="198"/>
      <c r="L1743" s="198"/>
    </row>
    <row r="1744" spans="1:12" ht="12.75">
      <c r="A1744" s="209"/>
      <c r="B1744" s="209"/>
      <c r="C1744" s="209"/>
      <c r="D1744" s="198"/>
      <c r="E1744" s="198"/>
      <c r="F1744" s="198"/>
      <c r="G1744" s="198"/>
      <c r="H1744" s="198"/>
      <c r="I1744" s="198"/>
      <c r="J1744" s="198"/>
      <c r="K1744" s="198"/>
      <c r="L1744" s="198"/>
    </row>
    <row r="1745" spans="1:12" ht="12.75">
      <c r="A1745" s="209"/>
      <c r="B1745" s="209"/>
      <c r="C1745" s="209"/>
      <c r="D1745" s="198"/>
      <c r="E1745" s="198"/>
      <c r="F1745" s="198"/>
      <c r="G1745" s="198"/>
      <c r="H1745" s="198"/>
      <c r="I1745" s="198"/>
      <c r="J1745" s="198"/>
      <c r="K1745" s="198"/>
      <c r="L1745" s="198"/>
    </row>
    <row r="1746" spans="1:12" ht="12.75">
      <c r="A1746" s="209"/>
      <c r="B1746" s="209"/>
      <c r="C1746" s="209"/>
      <c r="D1746" s="198"/>
      <c r="E1746" s="198"/>
      <c r="F1746" s="198"/>
      <c r="G1746" s="198"/>
      <c r="H1746" s="198"/>
      <c r="I1746" s="198"/>
      <c r="J1746" s="198"/>
      <c r="K1746" s="198"/>
      <c r="L1746" s="198"/>
    </row>
    <row r="1747" spans="1:12" ht="12.75">
      <c r="A1747" s="209"/>
      <c r="B1747" s="209"/>
      <c r="C1747" s="209"/>
      <c r="D1747" s="198"/>
      <c r="E1747" s="198"/>
      <c r="F1747" s="198"/>
      <c r="G1747" s="198"/>
      <c r="H1747" s="198"/>
      <c r="I1747" s="198"/>
      <c r="J1747" s="198"/>
      <c r="K1747" s="198"/>
      <c r="L1747" s="198"/>
    </row>
    <row r="1748" spans="1:12" ht="12.75">
      <c r="A1748" s="209"/>
      <c r="B1748" s="209"/>
      <c r="C1748" s="209"/>
      <c r="D1748" s="198"/>
      <c r="E1748" s="198"/>
      <c r="F1748" s="198"/>
      <c r="G1748" s="198"/>
      <c r="H1748" s="198"/>
      <c r="I1748" s="198"/>
      <c r="J1748" s="198"/>
      <c r="K1748" s="198"/>
      <c r="L1748" s="198"/>
    </row>
    <row r="1749" spans="1:12" ht="12.75">
      <c r="A1749" s="209"/>
      <c r="B1749" s="209"/>
      <c r="C1749" s="209"/>
      <c r="D1749" s="198"/>
      <c r="E1749" s="198"/>
      <c r="F1749" s="198"/>
      <c r="G1749" s="198"/>
      <c r="H1749" s="198"/>
      <c r="I1749" s="198"/>
      <c r="J1749" s="198"/>
      <c r="K1749" s="198"/>
      <c r="L1749" s="198"/>
    </row>
    <row r="1750" spans="1:12" ht="12.75">
      <c r="A1750" s="209"/>
      <c r="B1750" s="209"/>
      <c r="C1750" s="209"/>
      <c r="D1750" s="198"/>
      <c r="E1750" s="198"/>
      <c r="F1750" s="198"/>
      <c r="G1750" s="198"/>
      <c r="H1750" s="198"/>
      <c r="I1750" s="198"/>
      <c r="J1750" s="198"/>
      <c r="K1750" s="198"/>
      <c r="L1750" s="198"/>
    </row>
    <row r="1751" spans="1:12" ht="12.75">
      <c r="A1751" s="209"/>
      <c r="B1751" s="209"/>
      <c r="C1751" s="209"/>
      <c r="D1751" s="198"/>
      <c r="E1751" s="198"/>
      <c r="F1751" s="198"/>
      <c r="G1751" s="198"/>
      <c r="H1751" s="198"/>
      <c r="I1751" s="198"/>
      <c r="J1751" s="198"/>
      <c r="K1751" s="198"/>
      <c r="L1751" s="198"/>
    </row>
    <row r="1752" spans="1:12" ht="12.75">
      <c r="A1752" s="209"/>
      <c r="B1752" s="209"/>
      <c r="C1752" s="209"/>
      <c r="D1752" s="198"/>
      <c r="E1752" s="198"/>
      <c r="F1752" s="198"/>
      <c r="G1752" s="198"/>
      <c r="H1752" s="198"/>
      <c r="I1752" s="198"/>
      <c r="J1752" s="198"/>
      <c r="K1752" s="198"/>
      <c r="L1752" s="198"/>
    </row>
    <row r="1753" spans="1:12" ht="12.75">
      <c r="A1753" s="209"/>
      <c r="B1753" s="209"/>
      <c r="C1753" s="209"/>
      <c r="D1753" s="198"/>
      <c r="E1753" s="198"/>
      <c r="F1753" s="198"/>
      <c r="G1753" s="198"/>
      <c r="H1753" s="198"/>
      <c r="I1753" s="198"/>
      <c r="J1753" s="198"/>
      <c r="K1753" s="198"/>
      <c r="L1753" s="198"/>
    </row>
    <row r="1754" spans="1:12" ht="12.75">
      <c r="A1754" s="209"/>
      <c r="B1754" s="209"/>
      <c r="C1754" s="209"/>
      <c r="D1754" s="198"/>
      <c r="E1754" s="198"/>
      <c r="F1754" s="198"/>
      <c r="G1754" s="198"/>
      <c r="H1754" s="198"/>
      <c r="I1754" s="198"/>
      <c r="J1754" s="198"/>
      <c r="K1754" s="198"/>
      <c r="L1754" s="198"/>
    </row>
    <row r="1755" spans="1:12" ht="12.75">
      <c r="A1755" s="209"/>
      <c r="B1755" s="209"/>
      <c r="C1755" s="209"/>
      <c r="D1755" s="198"/>
      <c r="E1755" s="198"/>
      <c r="F1755" s="198"/>
      <c r="G1755" s="198"/>
      <c r="H1755" s="198"/>
      <c r="I1755" s="198"/>
      <c r="J1755" s="198"/>
      <c r="K1755" s="198"/>
      <c r="L1755" s="198"/>
    </row>
    <row r="1756" spans="1:12" ht="12.75">
      <c r="A1756" s="209"/>
      <c r="B1756" s="209"/>
      <c r="C1756" s="209"/>
      <c r="D1756" s="198"/>
      <c r="E1756" s="198"/>
      <c r="F1756" s="198"/>
      <c r="G1756" s="198"/>
      <c r="H1756" s="198"/>
      <c r="I1756" s="198"/>
      <c r="J1756" s="198"/>
      <c r="K1756" s="198"/>
      <c r="L1756" s="198"/>
    </row>
    <row r="1757" spans="1:12" ht="12.75">
      <c r="A1757" s="209"/>
      <c r="B1757" s="209"/>
      <c r="C1757" s="209"/>
      <c r="D1757" s="198"/>
      <c r="E1757" s="198"/>
      <c r="F1757" s="198"/>
      <c r="G1757" s="198"/>
      <c r="H1757" s="198"/>
      <c r="I1757" s="198"/>
      <c r="J1757" s="198"/>
      <c r="K1757" s="198"/>
      <c r="L1757" s="198"/>
    </row>
    <row r="1758" spans="1:12" ht="12.75">
      <c r="A1758" s="209"/>
      <c r="B1758" s="209"/>
      <c r="C1758" s="209"/>
      <c r="D1758" s="198"/>
      <c r="E1758" s="198"/>
      <c r="F1758" s="198"/>
      <c r="G1758" s="198"/>
      <c r="H1758" s="198"/>
      <c r="I1758" s="198"/>
      <c r="J1758" s="198"/>
      <c r="K1758" s="198"/>
      <c r="L1758" s="198"/>
    </row>
    <row r="1759" spans="1:12" ht="12.75">
      <c r="A1759" s="209"/>
      <c r="B1759" s="209"/>
      <c r="C1759" s="209"/>
      <c r="D1759" s="198"/>
      <c r="E1759" s="198"/>
      <c r="F1759" s="198"/>
      <c r="G1759" s="198"/>
      <c r="H1759" s="198"/>
      <c r="I1759" s="198"/>
      <c r="J1759" s="198"/>
      <c r="K1759" s="198"/>
      <c r="L1759" s="198"/>
    </row>
    <row r="1760" spans="1:12" ht="12.75">
      <c r="A1760" s="209"/>
      <c r="B1760" s="209"/>
      <c r="C1760" s="209"/>
      <c r="D1760" s="198"/>
      <c r="E1760" s="198"/>
      <c r="F1760" s="198"/>
      <c r="G1760" s="198"/>
      <c r="H1760" s="198"/>
      <c r="I1760" s="198"/>
      <c r="J1760" s="198"/>
      <c r="K1760" s="198"/>
      <c r="L1760" s="198"/>
    </row>
    <row r="1761" spans="1:12" ht="12.75">
      <c r="A1761" s="209"/>
      <c r="B1761" s="209"/>
      <c r="C1761" s="209"/>
      <c r="D1761" s="198"/>
      <c r="E1761" s="198"/>
      <c r="F1761" s="198"/>
      <c r="G1761" s="198"/>
      <c r="H1761" s="198"/>
      <c r="I1761" s="198"/>
      <c r="J1761" s="198"/>
      <c r="K1761" s="198"/>
      <c r="L1761" s="198"/>
    </row>
    <row r="1762" spans="1:12" ht="12.75">
      <c r="A1762" s="209"/>
      <c r="B1762" s="209"/>
      <c r="C1762" s="209"/>
      <c r="D1762" s="198"/>
      <c r="E1762" s="198"/>
      <c r="F1762" s="198"/>
      <c r="G1762" s="198"/>
      <c r="H1762" s="198"/>
      <c r="I1762" s="198"/>
      <c r="J1762" s="198"/>
      <c r="K1762" s="198"/>
      <c r="L1762" s="198"/>
    </row>
    <row r="1763" spans="1:12" ht="12.75">
      <c r="A1763" s="209"/>
      <c r="B1763" s="209"/>
      <c r="C1763" s="209"/>
      <c r="D1763" s="198"/>
      <c r="E1763" s="198"/>
      <c r="F1763" s="198"/>
      <c r="G1763" s="198"/>
      <c r="H1763" s="198"/>
      <c r="I1763" s="198"/>
      <c r="J1763" s="198"/>
      <c r="K1763" s="198"/>
      <c r="L1763" s="198"/>
    </row>
    <row r="1764" spans="1:12" ht="12.75">
      <c r="A1764" s="209"/>
      <c r="B1764" s="209"/>
      <c r="C1764" s="209"/>
      <c r="D1764" s="198"/>
      <c r="E1764" s="198"/>
      <c r="F1764" s="198"/>
      <c r="G1764" s="198"/>
      <c r="H1764" s="198"/>
      <c r="I1764" s="198"/>
      <c r="J1764" s="198"/>
      <c r="K1764" s="198"/>
      <c r="L1764" s="198"/>
    </row>
    <row r="1765" spans="1:12" ht="12.75">
      <c r="A1765" s="209"/>
      <c r="B1765" s="209"/>
      <c r="C1765" s="209"/>
      <c r="D1765" s="198"/>
      <c r="E1765" s="198"/>
      <c r="F1765" s="198"/>
      <c r="G1765" s="198"/>
      <c r="H1765" s="198"/>
      <c r="I1765" s="198"/>
      <c r="J1765" s="198"/>
      <c r="K1765" s="198"/>
      <c r="L1765" s="198"/>
    </row>
    <row r="1766" spans="1:12" ht="12.75">
      <c r="A1766" s="209"/>
      <c r="B1766" s="209"/>
      <c r="C1766" s="209"/>
      <c r="D1766" s="198"/>
      <c r="E1766" s="198"/>
      <c r="F1766" s="198"/>
      <c r="G1766" s="198"/>
      <c r="H1766" s="198"/>
      <c r="I1766" s="198"/>
      <c r="J1766" s="198"/>
      <c r="K1766" s="198"/>
      <c r="L1766" s="198"/>
    </row>
    <row r="1767" spans="1:12" ht="12.75">
      <c r="A1767" s="209"/>
      <c r="B1767" s="209"/>
      <c r="C1767" s="209"/>
      <c r="D1767" s="198"/>
      <c r="E1767" s="198"/>
      <c r="F1767" s="198"/>
      <c r="G1767" s="198"/>
      <c r="H1767" s="198"/>
      <c r="I1767" s="198"/>
      <c r="J1767" s="198"/>
      <c r="K1767" s="198"/>
      <c r="L1767" s="198"/>
    </row>
    <row r="1768" spans="1:12" ht="12.75">
      <c r="A1768" s="209"/>
      <c r="B1768" s="209"/>
      <c r="C1768" s="209"/>
      <c r="D1768" s="198"/>
      <c r="E1768" s="198"/>
      <c r="F1768" s="198"/>
      <c r="G1768" s="198"/>
      <c r="H1768" s="198"/>
      <c r="I1768" s="198"/>
      <c r="J1768" s="198"/>
      <c r="K1768" s="198"/>
      <c r="L1768" s="198"/>
    </row>
    <row r="1769" spans="1:12" ht="12.75">
      <c r="A1769" s="209"/>
      <c r="B1769" s="209"/>
      <c r="C1769" s="209"/>
      <c r="D1769" s="198"/>
      <c r="E1769" s="198"/>
      <c r="F1769" s="198"/>
      <c r="G1769" s="198"/>
      <c r="H1769" s="198"/>
      <c r="I1769" s="198"/>
      <c r="J1769" s="198"/>
      <c r="K1769" s="198"/>
      <c r="L1769" s="198"/>
    </row>
    <row r="1770" spans="1:12" ht="12.75">
      <c r="A1770" s="209"/>
      <c r="B1770" s="209"/>
      <c r="C1770" s="209"/>
      <c r="D1770" s="198"/>
      <c r="E1770" s="198"/>
      <c r="F1770" s="198"/>
      <c r="G1770" s="198"/>
      <c r="H1770" s="198"/>
      <c r="I1770" s="198"/>
      <c r="J1770" s="198"/>
      <c r="K1770" s="198"/>
      <c r="L1770" s="198"/>
    </row>
    <row r="1771" spans="1:12" ht="12.75">
      <c r="A1771" s="209"/>
      <c r="B1771" s="209"/>
      <c r="C1771" s="209"/>
      <c r="D1771" s="198"/>
      <c r="E1771" s="198"/>
      <c r="F1771" s="198"/>
      <c r="G1771" s="198"/>
      <c r="H1771" s="198"/>
      <c r="I1771" s="198"/>
      <c r="J1771" s="198"/>
      <c r="K1771" s="198"/>
      <c r="L1771" s="198"/>
    </row>
    <row r="1772" spans="1:12" ht="12.75">
      <c r="A1772" s="209"/>
      <c r="B1772" s="209"/>
      <c r="C1772" s="209"/>
      <c r="D1772" s="198"/>
      <c r="E1772" s="198"/>
      <c r="F1772" s="198"/>
      <c r="G1772" s="198"/>
      <c r="H1772" s="198"/>
      <c r="I1772" s="198"/>
      <c r="J1772" s="198"/>
      <c r="K1772" s="198"/>
      <c r="L1772" s="198"/>
    </row>
    <row r="1773" spans="1:12" ht="12.75">
      <c r="A1773" s="209"/>
      <c r="B1773" s="209"/>
      <c r="C1773" s="209"/>
      <c r="D1773" s="198"/>
      <c r="E1773" s="198"/>
      <c r="F1773" s="198"/>
      <c r="G1773" s="198"/>
      <c r="H1773" s="198"/>
      <c r="I1773" s="198"/>
      <c r="J1773" s="198"/>
      <c r="K1773" s="198"/>
      <c r="L1773" s="198"/>
    </row>
    <row r="1774" spans="1:12" ht="12.75">
      <c r="A1774" s="209"/>
      <c r="B1774" s="209"/>
      <c r="C1774" s="209"/>
      <c r="D1774" s="198"/>
      <c r="E1774" s="198"/>
      <c r="F1774" s="198"/>
      <c r="G1774" s="198"/>
      <c r="H1774" s="198"/>
      <c r="I1774" s="198"/>
      <c r="J1774" s="198"/>
      <c r="K1774" s="198"/>
      <c r="L1774" s="198"/>
    </row>
    <row r="1775" spans="1:12" ht="12.75">
      <c r="A1775" s="209"/>
      <c r="B1775" s="209"/>
      <c r="C1775" s="209"/>
      <c r="D1775" s="198"/>
      <c r="E1775" s="198"/>
      <c r="F1775" s="198"/>
      <c r="G1775" s="198"/>
      <c r="H1775" s="198"/>
      <c r="I1775" s="198"/>
      <c r="J1775" s="198"/>
      <c r="K1775" s="198"/>
      <c r="L1775" s="198"/>
    </row>
    <row r="1776" spans="1:12" ht="12.75">
      <c r="A1776" s="209"/>
      <c r="B1776" s="209"/>
      <c r="C1776" s="209"/>
      <c r="D1776" s="198"/>
      <c r="E1776" s="198"/>
      <c r="F1776" s="198"/>
      <c r="G1776" s="198"/>
      <c r="H1776" s="198"/>
      <c r="I1776" s="198"/>
      <c r="J1776" s="198"/>
      <c r="K1776" s="198"/>
      <c r="L1776" s="198"/>
    </row>
    <row r="1777" spans="1:12" ht="12.75">
      <c r="A1777" s="209"/>
      <c r="B1777" s="209"/>
      <c r="C1777" s="209"/>
      <c r="D1777" s="198"/>
      <c r="E1777" s="198"/>
      <c r="F1777" s="198"/>
      <c r="G1777" s="198"/>
      <c r="H1777" s="198"/>
      <c r="I1777" s="198"/>
      <c r="J1777" s="198"/>
      <c r="K1777" s="198"/>
      <c r="L1777" s="198"/>
    </row>
    <row r="1778" spans="1:12" ht="12.75">
      <c r="A1778" s="209"/>
      <c r="B1778" s="209"/>
      <c r="C1778" s="209"/>
      <c r="D1778" s="198"/>
      <c r="E1778" s="198"/>
      <c r="F1778" s="198"/>
      <c r="G1778" s="198"/>
      <c r="H1778" s="198"/>
      <c r="I1778" s="198"/>
      <c r="J1778" s="198"/>
      <c r="K1778" s="198"/>
      <c r="L1778" s="198"/>
    </row>
    <row r="1779" spans="1:12" ht="12.75">
      <c r="A1779" s="209"/>
      <c r="B1779" s="209"/>
      <c r="C1779" s="209"/>
      <c r="D1779" s="198"/>
      <c r="E1779" s="198"/>
      <c r="F1779" s="198"/>
      <c r="G1779" s="198"/>
      <c r="H1779" s="198"/>
      <c r="I1779" s="198"/>
      <c r="J1779" s="198"/>
      <c r="K1779" s="198"/>
      <c r="L1779" s="198"/>
    </row>
    <row r="1780" spans="1:12" ht="12.75">
      <c r="A1780" s="209"/>
      <c r="B1780" s="209"/>
      <c r="C1780" s="209"/>
      <c r="D1780" s="198"/>
      <c r="E1780" s="198"/>
      <c r="F1780" s="198"/>
      <c r="G1780" s="198"/>
      <c r="H1780" s="198"/>
      <c r="I1780" s="198"/>
      <c r="J1780" s="198"/>
      <c r="K1780" s="198"/>
      <c r="L1780" s="198"/>
    </row>
    <row r="1781" spans="1:12" ht="12.75">
      <c r="A1781" s="209"/>
      <c r="B1781" s="209"/>
      <c r="C1781" s="209"/>
      <c r="D1781" s="198"/>
      <c r="E1781" s="198"/>
      <c r="F1781" s="198"/>
      <c r="G1781" s="198"/>
      <c r="H1781" s="198"/>
      <c r="I1781" s="198"/>
      <c r="J1781" s="198"/>
      <c r="K1781" s="198"/>
      <c r="L1781" s="198"/>
    </row>
    <row r="1782" spans="1:12" ht="12.75">
      <c r="A1782" s="209"/>
      <c r="B1782" s="209"/>
      <c r="C1782" s="209"/>
      <c r="D1782" s="198"/>
      <c r="E1782" s="198"/>
      <c r="F1782" s="198"/>
      <c r="G1782" s="198"/>
      <c r="H1782" s="198"/>
      <c r="I1782" s="198"/>
      <c r="J1782" s="198"/>
      <c r="K1782" s="198"/>
      <c r="L1782" s="198"/>
    </row>
    <row r="1783" spans="1:12" ht="12.75">
      <c r="A1783" s="209"/>
      <c r="B1783" s="209"/>
      <c r="C1783" s="209"/>
      <c r="D1783" s="198"/>
      <c r="E1783" s="198"/>
      <c r="F1783" s="198"/>
      <c r="G1783" s="198"/>
      <c r="H1783" s="198"/>
      <c r="I1783" s="198"/>
      <c r="J1783" s="198"/>
      <c r="K1783" s="198"/>
      <c r="L1783" s="198"/>
    </row>
    <row r="1784" spans="1:12" ht="12.75">
      <c r="A1784" s="209"/>
      <c r="B1784" s="209"/>
      <c r="C1784" s="209"/>
      <c r="D1784" s="198"/>
      <c r="E1784" s="198"/>
      <c r="F1784" s="198"/>
      <c r="G1784" s="198"/>
      <c r="H1784" s="198"/>
      <c r="I1784" s="198"/>
      <c r="J1784" s="198"/>
      <c r="K1784" s="198"/>
      <c r="L1784" s="198"/>
    </row>
    <row r="1785" spans="1:12" ht="12.75">
      <c r="A1785" s="209"/>
      <c r="B1785" s="209"/>
      <c r="C1785" s="209"/>
      <c r="D1785" s="198"/>
      <c r="E1785" s="198"/>
      <c r="F1785" s="198"/>
      <c r="G1785" s="198"/>
      <c r="H1785" s="198"/>
      <c r="I1785" s="198"/>
      <c r="J1785" s="198"/>
      <c r="K1785" s="198"/>
      <c r="L1785" s="198"/>
    </row>
    <row r="1786" spans="1:12" ht="12.75">
      <c r="A1786" s="209"/>
      <c r="B1786" s="209"/>
      <c r="C1786" s="209"/>
      <c r="D1786" s="198"/>
      <c r="E1786" s="198"/>
      <c r="F1786" s="198"/>
      <c r="G1786" s="198"/>
      <c r="H1786" s="198"/>
      <c r="I1786" s="198"/>
      <c r="J1786" s="198"/>
      <c r="K1786" s="198"/>
      <c r="L1786" s="198"/>
    </row>
    <row r="1787" spans="1:12" ht="12.75">
      <c r="A1787" s="209"/>
      <c r="B1787" s="209"/>
      <c r="C1787" s="209"/>
      <c r="D1787" s="198"/>
      <c r="E1787" s="198"/>
      <c r="F1787" s="198"/>
      <c r="G1787" s="198"/>
      <c r="H1787" s="198"/>
      <c r="I1787" s="198"/>
      <c r="J1787" s="198"/>
      <c r="K1787" s="198"/>
      <c r="L1787" s="198"/>
    </row>
    <row r="1788" spans="1:12" ht="12.75">
      <c r="A1788" s="209"/>
      <c r="B1788" s="209"/>
      <c r="C1788" s="209"/>
      <c r="D1788" s="198"/>
      <c r="E1788" s="198"/>
      <c r="F1788" s="198"/>
      <c r="G1788" s="198"/>
      <c r="H1788" s="198"/>
      <c r="I1788" s="198"/>
      <c r="J1788" s="198"/>
      <c r="K1788" s="198"/>
      <c r="L1788" s="198"/>
    </row>
    <row r="1789" spans="1:12" ht="12.75">
      <c r="A1789" s="209"/>
      <c r="B1789" s="209"/>
      <c r="C1789" s="209"/>
      <c r="D1789" s="198"/>
      <c r="E1789" s="198"/>
      <c r="F1789" s="198"/>
      <c r="G1789" s="198"/>
      <c r="H1789" s="198"/>
      <c r="I1789" s="198"/>
      <c r="J1789" s="198"/>
      <c r="K1789" s="198"/>
      <c r="L1789" s="198"/>
    </row>
    <row r="1790" spans="1:12" ht="12.75">
      <c r="A1790" s="209"/>
      <c r="B1790" s="209"/>
      <c r="C1790" s="209"/>
      <c r="D1790" s="198"/>
      <c r="E1790" s="198"/>
      <c r="F1790" s="198"/>
      <c r="G1790" s="198"/>
      <c r="H1790" s="198"/>
      <c r="I1790" s="198"/>
      <c r="J1790" s="198"/>
      <c r="K1790" s="198"/>
      <c r="L1790" s="198"/>
    </row>
    <row r="1791" spans="1:12" ht="12.75">
      <c r="A1791" s="209"/>
      <c r="B1791" s="209"/>
      <c r="C1791" s="209"/>
      <c r="D1791" s="198"/>
      <c r="E1791" s="198"/>
      <c r="F1791" s="198"/>
      <c r="G1791" s="198"/>
      <c r="H1791" s="198"/>
      <c r="I1791" s="198"/>
      <c r="J1791" s="198"/>
      <c r="K1791" s="198"/>
      <c r="L1791" s="198"/>
    </row>
    <row r="1792" spans="1:12" ht="12.75">
      <c r="A1792" s="209"/>
      <c r="B1792" s="209"/>
      <c r="C1792" s="209"/>
      <c r="D1792" s="198"/>
      <c r="E1792" s="198"/>
      <c r="F1792" s="198"/>
      <c r="G1792" s="198"/>
      <c r="H1792" s="198"/>
      <c r="I1792" s="198"/>
      <c r="J1792" s="198"/>
      <c r="K1792" s="198"/>
      <c r="L1792" s="198"/>
    </row>
    <row r="1793" spans="1:12" ht="12.75">
      <c r="A1793" s="209"/>
      <c r="B1793" s="209"/>
      <c r="C1793" s="209"/>
      <c r="D1793" s="198"/>
      <c r="E1793" s="198"/>
      <c r="F1793" s="198"/>
      <c r="G1793" s="198"/>
      <c r="H1793" s="198"/>
      <c r="I1793" s="198"/>
      <c r="J1793" s="198"/>
      <c r="K1793" s="198"/>
      <c r="L1793" s="198"/>
    </row>
    <row r="1794" spans="1:12" ht="12.75">
      <c r="A1794" s="209"/>
      <c r="B1794" s="209"/>
      <c r="C1794" s="209"/>
      <c r="D1794" s="198"/>
      <c r="E1794" s="198"/>
      <c r="F1794" s="198"/>
      <c r="G1794" s="198"/>
      <c r="H1794" s="198"/>
      <c r="I1794" s="198"/>
      <c r="J1794" s="198"/>
      <c r="K1794" s="198"/>
      <c r="L1794" s="198"/>
    </row>
    <row r="1795" spans="1:12" ht="12.75">
      <c r="A1795" s="209"/>
      <c r="B1795" s="209"/>
      <c r="C1795" s="209"/>
      <c r="D1795" s="198"/>
      <c r="E1795" s="198"/>
      <c r="F1795" s="198"/>
      <c r="G1795" s="198"/>
      <c r="H1795" s="198"/>
      <c r="I1795" s="198"/>
      <c r="J1795" s="198"/>
      <c r="K1795" s="198"/>
      <c r="L1795" s="198"/>
    </row>
    <row r="1796" spans="1:12" ht="12.75">
      <c r="A1796" s="209"/>
      <c r="B1796" s="209"/>
      <c r="C1796" s="209"/>
      <c r="D1796" s="198"/>
      <c r="E1796" s="198"/>
      <c r="F1796" s="198"/>
      <c r="G1796" s="198"/>
      <c r="H1796" s="198"/>
      <c r="I1796" s="198"/>
      <c r="J1796" s="198"/>
      <c r="K1796" s="198"/>
      <c r="L1796" s="198"/>
    </row>
    <row r="1797" spans="1:12" ht="12.75">
      <c r="A1797" s="209"/>
      <c r="B1797" s="209"/>
      <c r="C1797" s="209"/>
      <c r="D1797" s="198"/>
      <c r="E1797" s="198"/>
      <c r="F1797" s="198"/>
      <c r="G1797" s="198"/>
      <c r="H1797" s="198"/>
      <c r="I1797" s="198"/>
      <c r="J1797" s="198"/>
      <c r="K1797" s="198"/>
      <c r="L1797" s="198"/>
    </row>
    <row r="1798" spans="1:12" ht="12.75">
      <c r="A1798" s="209"/>
      <c r="B1798" s="209"/>
      <c r="C1798" s="209"/>
      <c r="D1798" s="198"/>
      <c r="E1798" s="198"/>
      <c r="F1798" s="198"/>
      <c r="G1798" s="198"/>
      <c r="H1798" s="198"/>
      <c r="I1798" s="198"/>
      <c r="J1798" s="198"/>
      <c r="K1798" s="198"/>
      <c r="L1798" s="198"/>
    </row>
    <row r="1799" spans="1:12" ht="12.75">
      <c r="A1799" s="209"/>
      <c r="B1799" s="209"/>
      <c r="C1799" s="209"/>
      <c r="D1799" s="198"/>
      <c r="E1799" s="198"/>
      <c r="F1799" s="198"/>
      <c r="G1799" s="198"/>
      <c r="H1799" s="198"/>
      <c r="I1799" s="198"/>
      <c r="J1799" s="198"/>
      <c r="K1799" s="198"/>
      <c r="L1799" s="198"/>
    </row>
    <row r="1800" spans="1:12" ht="12.75">
      <c r="A1800" s="209"/>
      <c r="B1800" s="209"/>
      <c r="C1800" s="209"/>
      <c r="D1800" s="198"/>
      <c r="E1800" s="198"/>
      <c r="F1800" s="198"/>
      <c r="G1800" s="198"/>
      <c r="H1800" s="198"/>
      <c r="I1800" s="198"/>
      <c r="J1800" s="198"/>
      <c r="K1800" s="198"/>
      <c r="L1800" s="198"/>
    </row>
    <row r="1801" spans="1:12" ht="12.75">
      <c r="A1801" s="209"/>
      <c r="B1801" s="209"/>
      <c r="C1801" s="209"/>
      <c r="D1801" s="198"/>
      <c r="E1801" s="198"/>
      <c r="F1801" s="198"/>
      <c r="G1801" s="198"/>
      <c r="H1801" s="198"/>
      <c r="I1801" s="198"/>
      <c r="J1801" s="198"/>
      <c r="K1801" s="198"/>
      <c r="L1801" s="198"/>
    </row>
    <row r="1802" spans="1:12" ht="12.75">
      <c r="A1802" s="209"/>
      <c r="B1802" s="209"/>
      <c r="C1802" s="209"/>
      <c r="D1802" s="198"/>
      <c r="E1802" s="198"/>
      <c r="F1802" s="198"/>
      <c r="G1802" s="198"/>
      <c r="H1802" s="198"/>
      <c r="I1802" s="198"/>
      <c r="J1802" s="198"/>
      <c r="K1802" s="198"/>
      <c r="L1802" s="198"/>
    </row>
    <row r="1803" spans="1:12" ht="12.75">
      <c r="A1803" s="209"/>
      <c r="B1803" s="209"/>
      <c r="C1803" s="209"/>
      <c r="D1803" s="198"/>
      <c r="E1803" s="198"/>
      <c r="F1803" s="198"/>
      <c r="G1803" s="198"/>
      <c r="H1803" s="198"/>
      <c r="I1803" s="198"/>
      <c r="J1803" s="198"/>
      <c r="K1803" s="198"/>
      <c r="L1803" s="198"/>
    </row>
    <row r="1804" spans="1:12" ht="12.75">
      <c r="A1804" s="209"/>
      <c r="B1804" s="209"/>
      <c r="C1804" s="209"/>
      <c r="D1804" s="198"/>
      <c r="E1804" s="198"/>
      <c r="F1804" s="198"/>
      <c r="G1804" s="198"/>
      <c r="H1804" s="198"/>
      <c r="I1804" s="198"/>
      <c r="J1804" s="198"/>
      <c r="K1804" s="198"/>
      <c r="L1804" s="198"/>
    </row>
    <row r="1805" spans="1:12" ht="12.75">
      <c r="A1805" s="209"/>
      <c r="B1805" s="209"/>
      <c r="C1805" s="209"/>
      <c r="D1805" s="198"/>
      <c r="E1805" s="198"/>
      <c r="F1805" s="198"/>
      <c r="G1805" s="198"/>
      <c r="H1805" s="198"/>
      <c r="I1805" s="198"/>
      <c r="J1805" s="198"/>
      <c r="K1805" s="198"/>
      <c r="L1805" s="198"/>
    </row>
    <row r="1806" spans="1:12" ht="12.75">
      <c r="A1806" s="209"/>
      <c r="B1806" s="209"/>
      <c r="C1806" s="209"/>
      <c r="D1806" s="198"/>
      <c r="E1806" s="198"/>
      <c r="F1806" s="198"/>
      <c r="G1806" s="198"/>
      <c r="H1806" s="198"/>
      <c r="I1806" s="198"/>
      <c r="J1806" s="198"/>
      <c r="K1806" s="198"/>
      <c r="L1806" s="198"/>
    </row>
    <row r="1807" spans="1:12" ht="12.75">
      <c r="A1807" s="209"/>
      <c r="B1807" s="209"/>
      <c r="C1807" s="209"/>
      <c r="D1807" s="198"/>
      <c r="E1807" s="198"/>
      <c r="F1807" s="198"/>
      <c r="G1807" s="198"/>
      <c r="H1807" s="198"/>
      <c r="I1807" s="198"/>
      <c r="J1807" s="198"/>
      <c r="K1807" s="198"/>
      <c r="L1807" s="198"/>
    </row>
    <row r="1808" spans="1:12" ht="12.75">
      <c r="A1808" s="209"/>
      <c r="B1808" s="209"/>
      <c r="C1808" s="209"/>
      <c r="D1808" s="198"/>
      <c r="E1808" s="198"/>
      <c r="F1808" s="198"/>
      <c r="G1808" s="198"/>
      <c r="H1808" s="198"/>
      <c r="I1808" s="198"/>
      <c r="J1808" s="198"/>
      <c r="K1808" s="198"/>
      <c r="L1808" s="198"/>
    </row>
    <row r="1809" spans="1:12" ht="12.75">
      <c r="A1809" s="209"/>
      <c r="B1809" s="209"/>
      <c r="C1809" s="209"/>
      <c r="D1809" s="198"/>
      <c r="E1809" s="198"/>
      <c r="F1809" s="198"/>
      <c r="G1809" s="198"/>
      <c r="H1809" s="198"/>
      <c r="I1809" s="198"/>
      <c r="J1809" s="198"/>
      <c r="K1809" s="198"/>
      <c r="L1809" s="198"/>
    </row>
    <row r="1810" spans="1:12" ht="12.75">
      <c r="A1810" s="209"/>
      <c r="B1810" s="209"/>
      <c r="C1810" s="209"/>
      <c r="D1810" s="198"/>
      <c r="E1810" s="198"/>
      <c r="F1810" s="198"/>
      <c r="G1810" s="198"/>
      <c r="H1810" s="198"/>
      <c r="I1810" s="198"/>
      <c r="J1810" s="198"/>
      <c r="K1810" s="198"/>
      <c r="L1810" s="198"/>
    </row>
    <row r="1811" spans="1:12" ht="12.75">
      <c r="A1811" s="209"/>
      <c r="B1811" s="209"/>
      <c r="C1811" s="209"/>
      <c r="D1811" s="198"/>
      <c r="E1811" s="198"/>
      <c r="F1811" s="198"/>
      <c r="G1811" s="198"/>
      <c r="H1811" s="198"/>
      <c r="I1811" s="198"/>
      <c r="J1811" s="198"/>
      <c r="K1811" s="198"/>
      <c r="L1811" s="198"/>
    </row>
    <row r="1812" spans="1:12" ht="12.75">
      <c r="A1812" s="209"/>
      <c r="B1812" s="209"/>
      <c r="C1812" s="209"/>
      <c r="D1812" s="198"/>
      <c r="E1812" s="198"/>
      <c r="F1812" s="198"/>
      <c r="G1812" s="198"/>
      <c r="H1812" s="198"/>
      <c r="I1812" s="198"/>
      <c r="J1812" s="198"/>
      <c r="K1812" s="198"/>
      <c r="L1812" s="198"/>
    </row>
    <row r="1813" spans="1:12" ht="12.75">
      <c r="A1813" s="209"/>
      <c r="B1813" s="209"/>
      <c r="C1813" s="209"/>
      <c r="D1813" s="198"/>
      <c r="E1813" s="198"/>
      <c r="F1813" s="198"/>
      <c r="G1813" s="198"/>
      <c r="H1813" s="198"/>
      <c r="I1813" s="198"/>
      <c r="J1813" s="198"/>
      <c r="K1813" s="198"/>
      <c r="L1813" s="198"/>
    </row>
    <row r="1814" spans="1:12" ht="12.75">
      <c r="A1814" s="209"/>
      <c r="B1814" s="209"/>
      <c r="C1814" s="209"/>
      <c r="D1814" s="198"/>
      <c r="E1814" s="198"/>
      <c r="F1814" s="198"/>
      <c r="G1814" s="198"/>
      <c r="H1814" s="198"/>
      <c r="I1814" s="198"/>
      <c r="J1814" s="198"/>
      <c r="K1814" s="198"/>
      <c r="L1814" s="198"/>
    </row>
    <row r="1815" spans="1:12" ht="12.75">
      <c r="A1815" s="209"/>
      <c r="B1815" s="209"/>
      <c r="C1815" s="209"/>
      <c r="D1815" s="198"/>
      <c r="E1815" s="198"/>
      <c r="F1815" s="198"/>
      <c r="G1815" s="198"/>
      <c r="H1815" s="198"/>
      <c r="I1815" s="198"/>
      <c r="J1815" s="198"/>
      <c r="K1815" s="198"/>
      <c r="L1815" s="198"/>
    </row>
    <row r="1816" spans="1:12" ht="12.75">
      <c r="A1816" s="209"/>
      <c r="B1816" s="209"/>
      <c r="C1816" s="209"/>
      <c r="D1816" s="198"/>
      <c r="E1816" s="198"/>
      <c r="F1816" s="198"/>
      <c r="G1816" s="198"/>
      <c r="H1816" s="198"/>
      <c r="I1816" s="198"/>
      <c r="J1816" s="198"/>
      <c r="K1816" s="198"/>
      <c r="L1816" s="198"/>
    </row>
    <row r="1817" spans="1:12" ht="12.75">
      <c r="A1817" s="209"/>
      <c r="B1817" s="209"/>
      <c r="C1817" s="209"/>
      <c r="D1817" s="198"/>
      <c r="E1817" s="198"/>
      <c r="F1817" s="198"/>
      <c r="G1817" s="198"/>
      <c r="H1817" s="198"/>
      <c r="I1817" s="198"/>
      <c r="J1817" s="198"/>
      <c r="K1817" s="198"/>
      <c r="L1817" s="198"/>
    </row>
    <row r="1818" spans="1:12" ht="12.75">
      <c r="A1818" s="209"/>
      <c r="B1818" s="209"/>
      <c r="C1818" s="209"/>
      <c r="D1818" s="198"/>
      <c r="E1818" s="198"/>
      <c r="F1818" s="198"/>
      <c r="G1818" s="198"/>
      <c r="H1818" s="198"/>
      <c r="I1818" s="198"/>
      <c r="J1818" s="198"/>
      <c r="K1818" s="198"/>
      <c r="L1818" s="198"/>
    </row>
    <row r="1819" spans="1:12" ht="12.75">
      <c r="A1819" s="209"/>
      <c r="B1819" s="209"/>
      <c r="C1819" s="209"/>
      <c r="D1819" s="198"/>
      <c r="E1819" s="198"/>
      <c r="F1819" s="198"/>
      <c r="G1819" s="198"/>
      <c r="H1819" s="198"/>
      <c r="I1819" s="198"/>
      <c r="J1819" s="198"/>
      <c r="K1819" s="198"/>
      <c r="L1819" s="198"/>
    </row>
    <row r="1820" spans="1:12" ht="12.75">
      <c r="A1820" s="209"/>
      <c r="B1820" s="209"/>
      <c r="C1820" s="209"/>
      <c r="D1820" s="198"/>
      <c r="E1820" s="198"/>
      <c r="F1820" s="198"/>
      <c r="G1820" s="198"/>
      <c r="H1820" s="198"/>
      <c r="I1820" s="198"/>
      <c r="J1820" s="198"/>
      <c r="K1820" s="198"/>
      <c r="L1820" s="198"/>
    </row>
    <row r="1821" spans="1:12" ht="12.75">
      <c r="A1821" s="209"/>
      <c r="B1821" s="209"/>
      <c r="C1821" s="209"/>
      <c r="D1821" s="198"/>
      <c r="E1821" s="198"/>
      <c r="F1821" s="198"/>
      <c r="G1821" s="198"/>
      <c r="H1821" s="198"/>
      <c r="I1821" s="198"/>
      <c r="J1821" s="198"/>
      <c r="K1821" s="198"/>
      <c r="L1821" s="198"/>
    </row>
    <row r="1822" spans="1:12" ht="12.75">
      <c r="A1822" s="209"/>
      <c r="B1822" s="209"/>
      <c r="C1822" s="209"/>
      <c r="D1822" s="198"/>
      <c r="E1822" s="198"/>
      <c r="F1822" s="198"/>
      <c r="G1822" s="198"/>
      <c r="H1822" s="198"/>
      <c r="I1822" s="198"/>
      <c r="J1822" s="198"/>
      <c r="K1822" s="198"/>
      <c r="L1822" s="198"/>
    </row>
    <row r="1823" spans="1:12" ht="12.75">
      <c r="A1823" s="209"/>
      <c r="B1823" s="209"/>
      <c r="C1823" s="209"/>
      <c r="D1823" s="198"/>
      <c r="E1823" s="198"/>
      <c r="F1823" s="198"/>
      <c r="G1823" s="198"/>
      <c r="H1823" s="198"/>
      <c r="I1823" s="198"/>
      <c r="J1823" s="198"/>
      <c r="K1823" s="198"/>
      <c r="L1823" s="198"/>
    </row>
    <row r="1824" spans="1:12" ht="12.75">
      <c r="A1824" s="209"/>
      <c r="B1824" s="209"/>
      <c r="C1824" s="209"/>
      <c r="D1824" s="198"/>
      <c r="E1824" s="198"/>
      <c r="F1824" s="198"/>
      <c r="G1824" s="198"/>
      <c r="H1824" s="198"/>
      <c r="I1824" s="198"/>
      <c r="J1824" s="198"/>
      <c r="K1824" s="198"/>
      <c r="L1824" s="198"/>
    </row>
    <row r="1825" spans="1:12" ht="12.75">
      <c r="A1825" s="209"/>
      <c r="B1825" s="209"/>
      <c r="C1825" s="209"/>
      <c r="D1825" s="198"/>
      <c r="E1825" s="198"/>
      <c r="F1825" s="198"/>
      <c r="G1825" s="198"/>
      <c r="H1825" s="198"/>
      <c r="I1825" s="198"/>
      <c r="J1825" s="198"/>
      <c r="K1825" s="198"/>
      <c r="L1825" s="198"/>
    </row>
    <row r="1826" spans="1:12" ht="12.75">
      <c r="A1826" s="209"/>
      <c r="B1826" s="209"/>
      <c r="C1826" s="209"/>
      <c r="D1826" s="198"/>
      <c r="E1826" s="198"/>
      <c r="F1826" s="198"/>
      <c r="G1826" s="198"/>
      <c r="H1826" s="198"/>
      <c r="I1826" s="198"/>
      <c r="J1826" s="198"/>
      <c r="K1826" s="198"/>
      <c r="L1826" s="198"/>
    </row>
    <row r="1827" spans="1:12" ht="12.75">
      <c r="A1827" s="209"/>
      <c r="B1827" s="209"/>
      <c r="C1827" s="209"/>
      <c r="D1827" s="198"/>
      <c r="E1827" s="198"/>
      <c r="F1827" s="198"/>
      <c r="G1827" s="198"/>
      <c r="H1827" s="198"/>
      <c r="I1827" s="198"/>
      <c r="J1827" s="198"/>
      <c r="K1827" s="198"/>
      <c r="L1827" s="198"/>
    </row>
    <row r="1828" spans="1:12" ht="12.75">
      <c r="A1828" s="209"/>
      <c r="B1828" s="209"/>
      <c r="C1828" s="209"/>
      <c r="D1828" s="198"/>
      <c r="E1828" s="198"/>
      <c r="F1828" s="198"/>
      <c r="G1828" s="198"/>
      <c r="H1828" s="198"/>
      <c r="I1828" s="198"/>
      <c r="J1828" s="198"/>
      <c r="K1828" s="198"/>
      <c r="L1828" s="198"/>
    </row>
    <row r="1829" spans="1:12" ht="12.75">
      <c r="A1829" s="209"/>
      <c r="B1829" s="209"/>
      <c r="C1829" s="209"/>
      <c r="D1829" s="198"/>
      <c r="E1829" s="198"/>
      <c r="F1829" s="198"/>
      <c r="G1829" s="198"/>
      <c r="H1829" s="198"/>
      <c r="I1829" s="198"/>
      <c r="J1829" s="198"/>
      <c r="K1829" s="198"/>
      <c r="L1829" s="198"/>
    </row>
    <row r="1830" spans="1:12" ht="12.75">
      <c r="A1830" s="209"/>
      <c r="B1830" s="209"/>
      <c r="C1830" s="209"/>
      <c r="D1830" s="198"/>
      <c r="E1830" s="198"/>
      <c r="F1830" s="198"/>
      <c r="G1830" s="198"/>
      <c r="H1830" s="198"/>
      <c r="I1830" s="198"/>
      <c r="J1830" s="198"/>
      <c r="K1830" s="198"/>
      <c r="L1830" s="198"/>
    </row>
    <row r="1831" spans="1:12" ht="12.75">
      <c r="A1831" s="209"/>
      <c r="B1831" s="209"/>
      <c r="C1831" s="209"/>
      <c r="D1831" s="198"/>
      <c r="E1831" s="198"/>
      <c r="F1831" s="198"/>
      <c r="G1831" s="198"/>
      <c r="H1831" s="198"/>
      <c r="I1831" s="198"/>
      <c r="J1831" s="198"/>
      <c r="K1831" s="198"/>
      <c r="L1831" s="198"/>
    </row>
    <row r="1832" spans="1:12" ht="12.75">
      <c r="A1832" s="209"/>
      <c r="B1832" s="209"/>
      <c r="C1832" s="209"/>
      <c r="D1832" s="198"/>
      <c r="E1832" s="198"/>
      <c r="F1832" s="198"/>
      <c r="G1832" s="198"/>
      <c r="H1832" s="198"/>
      <c r="I1832" s="198"/>
      <c r="J1832" s="198"/>
      <c r="K1832" s="198"/>
      <c r="L1832" s="198"/>
    </row>
    <row r="1833" spans="1:12" ht="12.75">
      <c r="A1833" s="209"/>
      <c r="B1833" s="209"/>
      <c r="C1833" s="209"/>
      <c r="D1833" s="198"/>
      <c r="E1833" s="198"/>
      <c r="F1833" s="198"/>
      <c r="G1833" s="198"/>
      <c r="H1833" s="198"/>
      <c r="I1833" s="198"/>
      <c r="J1833" s="198"/>
      <c r="K1833" s="198"/>
      <c r="L1833" s="198"/>
    </row>
    <row r="1834" spans="1:12" ht="12.75">
      <c r="A1834" s="209"/>
      <c r="B1834" s="209"/>
      <c r="C1834" s="209"/>
      <c r="D1834" s="198"/>
      <c r="E1834" s="198"/>
      <c r="F1834" s="198"/>
      <c r="G1834" s="198"/>
      <c r="H1834" s="198"/>
      <c r="I1834" s="198"/>
      <c r="J1834" s="198"/>
      <c r="K1834" s="198"/>
      <c r="L1834" s="198"/>
    </row>
    <row r="1835" spans="1:12" ht="12.75">
      <c r="A1835" s="209"/>
      <c r="B1835" s="209"/>
      <c r="C1835" s="209"/>
      <c r="D1835" s="198"/>
      <c r="E1835" s="198"/>
      <c r="F1835" s="198"/>
      <c r="G1835" s="198"/>
      <c r="H1835" s="198"/>
      <c r="I1835" s="198"/>
      <c r="J1835" s="198"/>
      <c r="K1835" s="198"/>
      <c r="L1835" s="198"/>
    </row>
    <row r="1836" spans="1:12" ht="12.75">
      <c r="A1836" s="209"/>
      <c r="B1836" s="209"/>
      <c r="C1836" s="209"/>
      <c r="D1836" s="198"/>
      <c r="E1836" s="198"/>
      <c r="F1836" s="198"/>
      <c r="G1836" s="198"/>
      <c r="H1836" s="198"/>
      <c r="I1836" s="198"/>
      <c r="J1836" s="198"/>
      <c r="K1836" s="198"/>
      <c r="L1836" s="198"/>
    </row>
    <row r="1837" spans="1:12" ht="12.75">
      <c r="A1837" s="209"/>
      <c r="B1837" s="209"/>
      <c r="C1837" s="209"/>
      <c r="D1837" s="198"/>
      <c r="E1837" s="198"/>
      <c r="F1837" s="198"/>
      <c r="G1837" s="198"/>
      <c r="H1837" s="198"/>
      <c r="I1837" s="198"/>
      <c r="J1837" s="198"/>
      <c r="K1837" s="198"/>
      <c r="L1837" s="198"/>
    </row>
    <row r="1838" spans="1:12" ht="12.75">
      <c r="A1838" s="209"/>
      <c r="B1838" s="209"/>
      <c r="C1838" s="209"/>
      <c r="D1838" s="198"/>
      <c r="E1838" s="198"/>
      <c r="F1838" s="198"/>
      <c r="G1838" s="198"/>
      <c r="H1838" s="198"/>
      <c r="I1838" s="198"/>
      <c r="J1838" s="198"/>
      <c r="K1838" s="198"/>
      <c r="L1838" s="198"/>
    </row>
    <row r="1839" spans="1:12" ht="12.75">
      <c r="A1839" s="209"/>
      <c r="B1839" s="209"/>
      <c r="C1839" s="209"/>
      <c r="D1839" s="198"/>
      <c r="E1839" s="198"/>
      <c r="F1839" s="198"/>
      <c r="G1839" s="198"/>
      <c r="H1839" s="198"/>
      <c r="I1839" s="198"/>
      <c r="J1839" s="198"/>
      <c r="K1839" s="198"/>
      <c r="L1839" s="198"/>
    </row>
    <row r="1840" spans="1:12" ht="12.75">
      <c r="A1840" s="209"/>
      <c r="B1840" s="209"/>
      <c r="C1840" s="209"/>
      <c r="D1840" s="198"/>
      <c r="E1840" s="198"/>
      <c r="F1840" s="198"/>
      <c r="G1840" s="198"/>
      <c r="H1840" s="198"/>
      <c r="I1840" s="198"/>
      <c r="J1840" s="198"/>
      <c r="K1840" s="198"/>
      <c r="L1840" s="198"/>
    </row>
    <row r="1841" spans="1:12" ht="12.75">
      <c r="A1841" s="209"/>
      <c r="B1841" s="209"/>
      <c r="C1841" s="209"/>
      <c r="D1841" s="198"/>
      <c r="E1841" s="198"/>
      <c r="F1841" s="198"/>
      <c r="G1841" s="198"/>
      <c r="H1841" s="198"/>
      <c r="I1841" s="198"/>
      <c r="J1841" s="198"/>
      <c r="K1841" s="198"/>
      <c r="L1841" s="198"/>
    </row>
    <row r="1842" spans="1:12" ht="12.75">
      <c r="A1842" s="209"/>
      <c r="B1842" s="209"/>
      <c r="C1842" s="209"/>
      <c r="D1842" s="198"/>
      <c r="E1842" s="198"/>
      <c r="F1842" s="198"/>
      <c r="G1842" s="198"/>
      <c r="H1842" s="198"/>
      <c r="I1842" s="198"/>
      <c r="J1842" s="198"/>
      <c r="K1842" s="198"/>
      <c r="L1842" s="198"/>
    </row>
    <row r="1843" spans="1:12" ht="12.75">
      <c r="A1843" s="209"/>
      <c r="B1843" s="209"/>
      <c r="C1843" s="209"/>
      <c r="D1843" s="198"/>
      <c r="E1843" s="198"/>
      <c r="F1843" s="198"/>
      <c r="G1843" s="198"/>
      <c r="H1843" s="198"/>
      <c r="I1843" s="198"/>
      <c r="J1843" s="198"/>
      <c r="K1843" s="198"/>
      <c r="L1843" s="198"/>
    </row>
    <row r="1844" spans="1:12" ht="12.75">
      <c r="A1844" s="209"/>
      <c r="B1844" s="209"/>
      <c r="C1844" s="209"/>
      <c r="D1844" s="198"/>
      <c r="E1844" s="198"/>
      <c r="F1844" s="198"/>
      <c r="G1844" s="198"/>
      <c r="H1844" s="198"/>
      <c r="I1844" s="198"/>
      <c r="J1844" s="198"/>
      <c r="K1844" s="198"/>
      <c r="L1844" s="198"/>
    </row>
    <row r="1845" spans="1:12" ht="12.75">
      <c r="A1845" s="209"/>
      <c r="B1845" s="209"/>
      <c r="C1845" s="209"/>
      <c r="D1845" s="198"/>
      <c r="E1845" s="198"/>
      <c r="F1845" s="198"/>
      <c r="G1845" s="198"/>
      <c r="H1845" s="198"/>
      <c r="I1845" s="198"/>
      <c r="J1845" s="198"/>
      <c r="K1845" s="198"/>
      <c r="L1845" s="198"/>
    </row>
    <row r="1846" spans="1:12" ht="12.75">
      <c r="A1846" s="209"/>
      <c r="B1846" s="209"/>
      <c r="C1846" s="209"/>
      <c r="D1846" s="198"/>
      <c r="E1846" s="198"/>
      <c r="F1846" s="198"/>
      <c r="G1846" s="198"/>
      <c r="H1846" s="198"/>
      <c r="I1846" s="198"/>
      <c r="J1846" s="198"/>
      <c r="K1846" s="198"/>
      <c r="L1846" s="198"/>
    </row>
    <row r="1847" spans="1:12" ht="12.75">
      <c r="A1847" s="209"/>
      <c r="B1847" s="209"/>
      <c r="C1847" s="209"/>
      <c r="D1847" s="198"/>
      <c r="E1847" s="198"/>
      <c r="F1847" s="198"/>
      <c r="G1847" s="198"/>
      <c r="H1847" s="198"/>
      <c r="I1847" s="198"/>
      <c r="J1847" s="198"/>
      <c r="K1847" s="198"/>
      <c r="L1847" s="198"/>
    </row>
    <row r="1848" spans="1:12" ht="12.75">
      <c r="A1848" s="209"/>
      <c r="B1848" s="209"/>
      <c r="C1848" s="209"/>
      <c r="D1848" s="198"/>
      <c r="E1848" s="198"/>
      <c r="F1848" s="198"/>
      <c r="G1848" s="198"/>
      <c r="H1848" s="198"/>
      <c r="I1848" s="198"/>
      <c r="J1848" s="198"/>
      <c r="K1848" s="198"/>
      <c r="L1848" s="198"/>
    </row>
    <row r="1849" spans="1:12" ht="12.75">
      <c r="A1849" s="209"/>
      <c r="B1849" s="209"/>
      <c r="C1849" s="209"/>
      <c r="D1849" s="198"/>
      <c r="E1849" s="198"/>
      <c r="F1849" s="198"/>
      <c r="G1849" s="198"/>
      <c r="H1849" s="198"/>
      <c r="I1849" s="198"/>
      <c r="J1849" s="198"/>
      <c r="K1849" s="198"/>
      <c r="L1849" s="198"/>
    </row>
    <row r="1850" spans="1:12" ht="12.75">
      <c r="A1850" s="209"/>
      <c r="B1850" s="209"/>
      <c r="C1850" s="209"/>
      <c r="D1850" s="198"/>
      <c r="E1850" s="198"/>
      <c r="F1850" s="198"/>
      <c r="G1850" s="198"/>
      <c r="H1850" s="198"/>
      <c r="I1850" s="198"/>
      <c r="J1850" s="198"/>
      <c r="K1850" s="198"/>
      <c r="L1850" s="198"/>
    </row>
    <row r="1851" spans="1:12" ht="12.75">
      <c r="A1851" s="209"/>
      <c r="B1851" s="209"/>
      <c r="C1851" s="209"/>
      <c r="D1851" s="198"/>
      <c r="E1851" s="198"/>
      <c r="F1851" s="198"/>
      <c r="G1851" s="198"/>
      <c r="H1851" s="198"/>
      <c r="I1851" s="198"/>
      <c r="J1851" s="198"/>
      <c r="K1851" s="198"/>
      <c r="L1851" s="198"/>
    </row>
    <row r="1852" spans="1:12" ht="12.75">
      <c r="A1852" s="209"/>
      <c r="B1852" s="209"/>
      <c r="C1852" s="209"/>
      <c r="D1852" s="198"/>
      <c r="E1852" s="198"/>
      <c r="F1852" s="198"/>
      <c r="G1852" s="198"/>
      <c r="H1852" s="198"/>
      <c r="I1852" s="198"/>
      <c r="J1852" s="198"/>
      <c r="K1852" s="198"/>
      <c r="L1852" s="198"/>
    </row>
    <row r="1853" spans="1:12" ht="12.75">
      <c r="A1853" s="209"/>
      <c r="B1853" s="209"/>
      <c r="C1853" s="209"/>
      <c r="D1853" s="198"/>
      <c r="E1853" s="198"/>
      <c r="F1853" s="198"/>
      <c r="G1853" s="198"/>
      <c r="H1853" s="198"/>
      <c r="I1853" s="198"/>
      <c r="J1853" s="198"/>
      <c r="K1853" s="198"/>
      <c r="L1853" s="198"/>
    </row>
    <row r="1854" spans="1:12" ht="12.75">
      <c r="A1854" s="209"/>
      <c r="B1854" s="209"/>
      <c r="C1854" s="209"/>
      <c r="D1854" s="198"/>
      <c r="E1854" s="198"/>
      <c r="F1854" s="198"/>
      <c r="G1854" s="198"/>
      <c r="H1854" s="198"/>
      <c r="I1854" s="198"/>
      <c r="J1854" s="198"/>
      <c r="K1854" s="198"/>
      <c r="L1854" s="198"/>
    </row>
    <row r="1855" spans="1:12" ht="12.75">
      <c r="A1855" s="209"/>
      <c r="B1855" s="209"/>
      <c r="C1855" s="209"/>
      <c r="D1855" s="198"/>
      <c r="E1855" s="198"/>
      <c r="F1855" s="198"/>
      <c r="G1855" s="198"/>
      <c r="H1855" s="198"/>
      <c r="I1855" s="198"/>
      <c r="J1855" s="198"/>
      <c r="K1855" s="198"/>
      <c r="L1855" s="198"/>
    </row>
    <row r="1856" spans="1:12" ht="12.75">
      <c r="A1856" s="209"/>
      <c r="B1856" s="209"/>
      <c r="C1856" s="209"/>
      <c r="D1856" s="198"/>
      <c r="E1856" s="198"/>
      <c r="F1856" s="198"/>
      <c r="G1856" s="198"/>
      <c r="H1856" s="198"/>
      <c r="I1856" s="198"/>
      <c r="J1856" s="198"/>
      <c r="K1856" s="198"/>
      <c r="L1856" s="198"/>
    </row>
    <row r="1857" spans="1:12" ht="12.75">
      <c r="A1857" s="209"/>
      <c r="B1857" s="209"/>
      <c r="C1857" s="209"/>
      <c r="D1857" s="198"/>
      <c r="E1857" s="198"/>
      <c r="F1857" s="198"/>
      <c r="G1857" s="198"/>
      <c r="H1857" s="198"/>
      <c r="I1857" s="198"/>
      <c r="J1857" s="198"/>
      <c r="K1857" s="198"/>
      <c r="L1857" s="198"/>
    </row>
    <row r="1858" spans="1:12" ht="12.75">
      <c r="A1858" s="209"/>
      <c r="B1858" s="209"/>
      <c r="C1858" s="209"/>
      <c r="D1858" s="198"/>
      <c r="E1858" s="198"/>
      <c r="F1858" s="198"/>
      <c r="G1858" s="198"/>
      <c r="H1858" s="198"/>
      <c r="I1858" s="198"/>
      <c r="J1858" s="198"/>
      <c r="K1858" s="198"/>
      <c r="L1858" s="198"/>
    </row>
    <row r="1859" spans="1:12" ht="12.75">
      <c r="A1859" s="209"/>
      <c r="B1859" s="209"/>
      <c r="C1859" s="209"/>
      <c r="D1859" s="198"/>
      <c r="E1859" s="198"/>
      <c r="F1859" s="198"/>
      <c r="G1859" s="198"/>
      <c r="H1859" s="198"/>
      <c r="I1859" s="198"/>
      <c r="J1859" s="198"/>
      <c r="K1859" s="198"/>
      <c r="L1859" s="198"/>
    </row>
    <row r="1860" spans="1:12" ht="12.75">
      <c r="A1860" s="209"/>
      <c r="B1860" s="209"/>
      <c r="C1860" s="209"/>
      <c r="D1860" s="198"/>
      <c r="E1860" s="198"/>
      <c r="F1860" s="198"/>
      <c r="G1860" s="198"/>
      <c r="H1860" s="198"/>
      <c r="I1860" s="198"/>
      <c r="J1860" s="198"/>
      <c r="K1860" s="198"/>
      <c r="L1860" s="198"/>
    </row>
    <row r="1861" spans="1:12" ht="12.75">
      <c r="A1861" s="209"/>
      <c r="B1861" s="209"/>
      <c r="C1861" s="209"/>
      <c r="D1861" s="198"/>
      <c r="E1861" s="198"/>
      <c r="F1861" s="198"/>
      <c r="G1861" s="198"/>
      <c r="H1861" s="198"/>
      <c r="I1861" s="198"/>
      <c r="J1861" s="198"/>
      <c r="K1861" s="198"/>
      <c r="L1861" s="198"/>
    </row>
    <row r="1862" spans="1:12" ht="12.75">
      <c r="A1862" s="209"/>
      <c r="B1862" s="209"/>
      <c r="C1862" s="209"/>
      <c r="D1862" s="198"/>
      <c r="E1862" s="198"/>
      <c r="F1862" s="198"/>
      <c r="G1862" s="198"/>
      <c r="H1862" s="198"/>
      <c r="I1862" s="198"/>
      <c r="J1862" s="198"/>
      <c r="K1862" s="198"/>
      <c r="L1862" s="198"/>
    </row>
    <row r="1863" spans="1:12" ht="12.75">
      <c r="A1863" s="209"/>
      <c r="B1863" s="209"/>
      <c r="C1863" s="209"/>
      <c r="D1863" s="198"/>
      <c r="E1863" s="198"/>
      <c r="F1863" s="198"/>
      <c r="G1863" s="198"/>
      <c r="H1863" s="198"/>
      <c r="I1863" s="198"/>
      <c r="J1863" s="198"/>
      <c r="K1863" s="198"/>
      <c r="L1863" s="198"/>
    </row>
    <row r="1864" spans="1:12" ht="12.75">
      <c r="A1864" s="209"/>
      <c r="B1864" s="209"/>
      <c r="C1864" s="209"/>
      <c r="D1864" s="198"/>
      <c r="E1864" s="198"/>
      <c r="F1864" s="198"/>
      <c r="G1864" s="198"/>
      <c r="H1864" s="198"/>
      <c r="I1864" s="198"/>
      <c r="J1864" s="198"/>
      <c r="K1864" s="198"/>
      <c r="L1864" s="198"/>
    </row>
    <row r="1865" spans="1:12" ht="12.75">
      <c r="A1865" s="209"/>
      <c r="B1865" s="209"/>
      <c r="C1865" s="209"/>
      <c r="D1865" s="198"/>
      <c r="E1865" s="198"/>
      <c r="F1865" s="198"/>
      <c r="G1865" s="198"/>
      <c r="H1865" s="198"/>
      <c r="I1865" s="198"/>
      <c r="J1865" s="198"/>
      <c r="K1865" s="198"/>
      <c r="L1865" s="198"/>
    </row>
    <row r="1866" spans="1:12" ht="12.75">
      <c r="A1866" s="209"/>
      <c r="B1866" s="209"/>
      <c r="C1866" s="209"/>
      <c r="D1866" s="198"/>
      <c r="E1866" s="198"/>
      <c r="F1866" s="198"/>
      <c r="G1866" s="198"/>
      <c r="H1866" s="198"/>
      <c r="I1866" s="198"/>
      <c r="J1866" s="198"/>
      <c r="K1866" s="198"/>
      <c r="L1866" s="198"/>
    </row>
    <row r="1867" spans="1:12" ht="12.75">
      <c r="A1867" s="209"/>
      <c r="B1867" s="209"/>
      <c r="C1867" s="209"/>
      <c r="D1867" s="198"/>
      <c r="E1867" s="198"/>
      <c r="F1867" s="198"/>
      <c r="G1867" s="198"/>
      <c r="H1867" s="198"/>
      <c r="I1867" s="198"/>
      <c r="J1867" s="198"/>
      <c r="K1867" s="198"/>
      <c r="L1867" s="198"/>
    </row>
    <row r="1868" spans="1:12" ht="12.75">
      <c r="A1868" s="209"/>
      <c r="B1868" s="209"/>
      <c r="C1868" s="209"/>
      <c r="D1868" s="198"/>
      <c r="E1868" s="198"/>
      <c r="F1868" s="198"/>
      <c r="G1868" s="198"/>
      <c r="H1868" s="198"/>
      <c r="I1868" s="198"/>
      <c r="J1868" s="198"/>
      <c r="K1868" s="198"/>
      <c r="L1868" s="198"/>
    </row>
    <row r="1869" spans="1:12" ht="12.75">
      <c r="A1869" s="209"/>
      <c r="B1869" s="209"/>
      <c r="C1869" s="209"/>
      <c r="D1869" s="198"/>
      <c r="E1869" s="198"/>
      <c r="F1869" s="198"/>
      <c r="G1869" s="198"/>
      <c r="H1869" s="198"/>
      <c r="I1869" s="198"/>
      <c r="J1869" s="198"/>
      <c r="K1869" s="198"/>
      <c r="L1869" s="198"/>
    </row>
    <row r="1870" spans="1:12" ht="12.75">
      <c r="A1870" s="209"/>
      <c r="B1870" s="209"/>
      <c r="C1870" s="209"/>
      <c r="D1870" s="198"/>
      <c r="E1870" s="198"/>
      <c r="F1870" s="198"/>
      <c r="G1870" s="198"/>
      <c r="H1870" s="198"/>
      <c r="I1870" s="198"/>
      <c r="J1870" s="198"/>
      <c r="K1870" s="198"/>
      <c r="L1870" s="198"/>
    </row>
    <row r="1871" spans="1:12" ht="12.75">
      <c r="A1871" s="209"/>
      <c r="B1871" s="209"/>
      <c r="C1871" s="209"/>
      <c r="D1871" s="198"/>
      <c r="E1871" s="198"/>
      <c r="F1871" s="198"/>
      <c r="G1871" s="198"/>
      <c r="H1871" s="198"/>
      <c r="I1871" s="198"/>
      <c r="J1871" s="198"/>
      <c r="K1871" s="198"/>
      <c r="L1871" s="198"/>
    </row>
    <row r="1872" spans="1:12" ht="12.75">
      <c r="A1872" s="209"/>
      <c r="B1872" s="209"/>
      <c r="C1872" s="209"/>
      <c r="D1872" s="198"/>
      <c r="E1872" s="198"/>
      <c r="F1872" s="198"/>
      <c r="G1872" s="198"/>
      <c r="H1872" s="198"/>
      <c r="I1872" s="198"/>
      <c r="J1872" s="198"/>
      <c r="K1872" s="198"/>
      <c r="L1872" s="198"/>
    </row>
    <row r="1873" spans="1:12" ht="12.75">
      <c r="A1873" s="209"/>
      <c r="B1873" s="209"/>
      <c r="C1873" s="209"/>
      <c r="D1873" s="198"/>
      <c r="E1873" s="198"/>
      <c r="F1873" s="198"/>
      <c r="G1873" s="198"/>
      <c r="H1873" s="198"/>
      <c r="I1873" s="198"/>
      <c r="J1873" s="198"/>
      <c r="K1873" s="198"/>
      <c r="L1873" s="198"/>
    </row>
    <row r="1874" spans="1:12" ht="12.75">
      <c r="A1874" s="209"/>
      <c r="B1874" s="209"/>
      <c r="C1874" s="209"/>
      <c r="D1874" s="198"/>
      <c r="E1874" s="198"/>
      <c r="F1874" s="198"/>
      <c r="G1874" s="198"/>
      <c r="H1874" s="198"/>
      <c r="I1874" s="198"/>
      <c r="J1874" s="198"/>
      <c r="K1874" s="198"/>
      <c r="L1874" s="198"/>
    </row>
    <row r="1875" spans="1:12" ht="12.75">
      <c r="A1875" s="209"/>
      <c r="B1875" s="209"/>
      <c r="C1875" s="209"/>
      <c r="D1875" s="198"/>
      <c r="E1875" s="198"/>
      <c r="F1875" s="198"/>
      <c r="G1875" s="198"/>
      <c r="H1875" s="198"/>
      <c r="I1875" s="198"/>
      <c r="J1875" s="198"/>
      <c r="K1875" s="198"/>
      <c r="L1875" s="198"/>
    </row>
    <row r="1876" spans="1:12" ht="12.75">
      <c r="A1876" s="209"/>
      <c r="B1876" s="209"/>
      <c r="C1876" s="209"/>
      <c r="D1876" s="198"/>
      <c r="E1876" s="198"/>
      <c r="F1876" s="198"/>
      <c r="G1876" s="198"/>
      <c r="H1876" s="198"/>
      <c r="I1876" s="198"/>
      <c r="J1876" s="198"/>
      <c r="K1876" s="198"/>
      <c r="L1876" s="198"/>
    </row>
    <row r="1877" spans="1:12" ht="12.75">
      <c r="A1877" s="209"/>
      <c r="B1877" s="209"/>
      <c r="C1877" s="209"/>
      <c r="D1877" s="198"/>
      <c r="E1877" s="198"/>
      <c r="F1877" s="198"/>
      <c r="G1877" s="198"/>
      <c r="H1877" s="198"/>
      <c r="I1877" s="198"/>
      <c r="J1877" s="198"/>
      <c r="K1877" s="198"/>
      <c r="L1877" s="198"/>
    </row>
    <row r="1878" spans="1:12" ht="12.75">
      <c r="A1878" s="209"/>
      <c r="B1878" s="209"/>
      <c r="C1878" s="209"/>
      <c r="D1878" s="198"/>
      <c r="E1878" s="198"/>
      <c r="F1878" s="198"/>
      <c r="G1878" s="198"/>
      <c r="H1878" s="198"/>
      <c r="I1878" s="198"/>
      <c r="J1878" s="198"/>
      <c r="K1878" s="198"/>
      <c r="L1878" s="198"/>
    </row>
    <row r="1879" spans="1:12" ht="12.75">
      <c r="A1879" s="209"/>
      <c r="B1879" s="209"/>
      <c r="C1879" s="209"/>
      <c r="D1879" s="198"/>
      <c r="E1879" s="198"/>
      <c r="F1879" s="198"/>
      <c r="G1879" s="198"/>
      <c r="H1879" s="198"/>
      <c r="I1879" s="198"/>
      <c r="J1879" s="198"/>
      <c r="K1879" s="198"/>
      <c r="L1879" s="198"/>
    </row>
    <row r="1880" spans="1:12" ht="12.75">
      <c r="A1880" s="209"/>
      <c r="B1880" s="209"/>
      <c r="C1880" s="209"/>
      <c r="D1880" s="198"/>
      <c r="E1880" s="198"/>
      <c r="F1880" s="198"/>
      <c r="G1880" s="198"/>
      <c r="H1880" s="198"/>
      <c r="I1880" s="198"/>
      <c r="J1880" s="198"/>
      <c r="K1880" s="198"/>
      <c r="L1880" s="198"/>
    </row>
    <row r="1881" spans="1:12" ht="12.75">
      <c r="A1881" s="209"/>
      <c r="B1881" s="209"/>
      <c r="C1881" s="209"/>
      <c r="D1881" s="198"/>
      <c r="E1881" s="198"/>
      <c r="F1881" s="198"/>
      <c r="G1881" s="198"/>
      <c r="H1881" s="198"/>
      <c r="I1881" s="198"/>
      <c r="J1881" s="198"/>
      <c r="K1881" s="198"/>
      <c r="L1881" s="198"/>
    </row>
    <row r="1882" spans="1:12" ht="12.75">
      <c r="A1882" s="209"/>
      <c r="B1882" s="209"/>
      <c r="C1882" s="209"/>
      <c r="D1882" s="198"/>
      <c r="E1882" s="198"/>
      <c r="F1882" s="198"/>
      <c r="G1882" s="198"/>
      <c r="H1882" s="198"/>
      <c r="I1882" s="198"/>
      <c r="J1882" s="198"/>
      <c r="K1882" s="198"/>
      <c r="L1882" s="198"/>
    </row>
    <row r="1883" spans="1:12" ht="12.75">
      <c r="A1883" s="209"/>
      <c r="B1883" s="209"/>
      <c r="C1883" s="209"/>
      <c r="D1883" s="198"/>
      <c r="E1883" s="198"/>
      <c r="F1883" s="198"/>
      <c r="G1883" s="198"/>
      <c r="H1883" s="198"/>
      <c r="I1883" s="198"/>
      <c r="J1883" s="198"/>
      <c r="K1883" s="198"/>
      <c r="L1883" s="198"/>
    </row>
    <row r="1884" spans="1:12" ht="12.75">
      <c r="A1884" s="209"/>
      <c r="B1884" s="209"/>
      <c r="C1884" s="209"/>
      <c r="D1884" s="198"/>
      <c r="E1884" s="198"/>
      <c r="F1884" s="198"/>
      <c r="G1884" s="198"/>
      <c r="H1884" s="198"/>
      <c r="I1884" s="198"/>
      <c r="J1884" s="198"/>
      <c r="K1884" s="198"/>
      <c r="L1884" s="198"/>
    </row>
    <row r="1885" spans="1:12" ht="12.75">
      <c r="A1885" s="209"/>
      <c r="B1885" s="209"/>
      <c r="C1885" s="209"/>
      <c r="D1885" s="198"/>
      <c r="E1885" s="198"/>
      <c r="F1885" s="198"/>
      <c r="G1885" s="198"/>
      <c r="H1885" s="198"/>
      <c r="I1885" s="198"/>
      <c r="J1885" s="198"/>
      <c r="K1885" s="198"/>
      <c r="L1885" s="198"/>
    </row>
    <row r="1886" spans="1:12" ht="12.75">
      <c r="A1886" s="209"/>
      <c r="B1886" s="209"/>
      <c r="C1886" s="209"/>
      <c r="D1886" s="198"/>
      <c r="E1886" s="198"/>
      <c r="F1886" s="198"/>
      <c r="G1886" s="198"/>
      <c r="H1886" s="198"/>
      <c r="I1886" s="198"/>
      <c r="J1886" s="198"/>
      <c r="K1886" s="198"/>
      <c r="L1886" s="198"/>
    </row>
    <row r="1887" spans="1:12" ht="12.75">
      <c r="A1887" s="209"/>
      <c r="B1887" s="209"/>
      <c r="C1887" s="209"/>
      <c r="D1887" s="198"/>
      <c r="E1887" s="198"/>
      <c r="F1887" s="198"/>
      <c r="G1887" s="198"/>
      <c r="H1887" s="198"/>
      <c r="I1887" s="198"/>
      <c r="J1887" s="198"/>
      <c r="K1887" s="198"/>
      <c r="L1887" s="198"/>
    </row>
    <row r="1888" spans="1:12" ht="12.75">
      <c r="A1888" s="209"/>
      <c r="B1888" s="209"/>
      <c r="C1888" s="209"/>
      <c r="D1888" s="198"/>
      <c r="E1888" s="198"/>
      <c r="F1888" s="198"/>
      <c r="G1888" s="198"/>
      <c r="H1888" s="198"/>
      <c r="I1888" s="198"/>
      <c r="J1888" s="198"/>
      <c r="K1888" s="198"/>
      <c r="L1888" s="198"/>
    </row>
    <row r="1889" spans="1:12" ht="12.75">
      <c r="A1889" s="209"/>
      <c r="B1889" s="209"/>
      <c r="C1889" s="209"/>
      <c r="D1889" s="198"/>
      <c r="E1889" s="198"/>
      <c r="F1889" s="198"/>
      <c r="G1889" s="198"/>
      <c r="H1889" s="198"/>
      <c r="I1889" s="198"/>
      <c r="J1889" s="198"/>
      <c r="K1889" s="198"/>
      <c r="L1889" s="198"/>
    </row>
    <row r="1890" spans="1:12" ht="12.75">
      <c r="A1890" s="209"/>
      <c r="B1890" s="209"/>
      <c r="C1890" s="209"/>
      <c r="D1890" s="198"/>
      <c r="E1890" s="198"/>
      <c r="F1890" s="198"/>
      <c r="G1890" s="198"/>
      <c r="H1890" s="198"/>
      <c r="I1890" s="198"/>
      <c r="J1890" s="198"/>
      <c r="K1890" s="198"/>
      <c r="L1890" s="198"/>
    </row>
    <row r="1891" spans="1:12" ht="12.75">
      <c r="A1891" s="209"/>
      <c r="B1891" s="209"/>
      <c r="C1891" s="209"/>
      <c r="D1891" s="198"/>
      <c r="E1891" s="198"/>
      <c r="F1891" s="198"/>
      <c r="G1891" s="198"/>
      <c r="H1891" s="198"/>
      <c r="I1891" s="198"/>
      <c r="J1891" s="198"/>
      <c r="K1891" s="198"/>
      <c r="L1891" s="198"/>
    </row>
    <row r="1892" spans="1:12" ht="12.75">
      <c r="A1892" s="209"/>
      <c r="B1892" s="209"/>
      <c r="C1892" s="209"/>
      <c r="D1892" s="198"/>
      <c r="E1892" s="198"/>
      <c r="F1892" s="198"/>
      <c r="G1892" s="198"/>
      <c r="H1892" s="198"/>
      <c r="I1892" s="198"/>
      <c r="J1892" s="198"/>
      <c r="K1892" s="198"/>
      <c r="L1892" s="198"/>
    </row>
    <row r="1893" spans="1:12" ht="12.75">
      <c r="A1893" s="209"/>
      <c r="B1893" s="209"/>
      <c r="C1893" s="209"/>
      <c r="D1893" s="198"/>
      <c r="E1893" s="198"/>
      <c r="F1893" s="198"/>
      <c r="G1893" s="198"/>
      <c r="H1893" s="198"/>
      <c r="I1893" s="198"/>
      <c r="J1893" s="198"/>
      <c r="K1893" s="198"/>
      <c r="L1893" s="198"/>
    </row>
    <row r="1894" spans="1:12" ht="12.75">
      <c r="A1894" s="209"/>
      <c r="B1894" s="209"/>
      <c r="C1894" s="209"/>
      <c r="D1894" s="198"/>
      <c r="E1894" s="198"/>
      <c r="F1894" s="198"/>
      <c r="G1894" s="198"/>
      <c r="H1894" s="198"/>
      <c r="I1894" s="198"/>
      <c r="J1894" s="198"/>
      <c r="K1894" s="198"/>
      <c r="L1894" s="198"/>
    </row>
    <row r="1895" spans="1:12" ht="12.75">
      <c r="A1895" s="209"/>
      <c r="B1895" s="209"/>
      <c r="C1895" s="209"/>
      <c r="D1895" s="198"/>
      <c r="E1895" s="198"/>
      <c r="F1895" s="198"/>
      <c r="G1895" s="198"/>
      <c r="H1895" s="198"/>
      <c r="I1895" s="198"/>
      <c r="J1895" s="198"/>
      <c r="K1895" s="198"/>
      <c r="L1895" s="198"/>
    </row>
    <row r="1896" spans="1:12" ht="12.75">
      <c r="A1896" s="209"/>
      <c r="B1896" s="209"/>
      <c r="C1896" s="209"/>
      <c r="D1896" s="198"/>
      <c r="E1896" s="198"/>
      <c r="F1896" s="198"/>
      <c r="G1896" s="198"/>
      <c r="H1896" s="198"/>
      <c r="I1896" s="198"/>
      <c r="J1896" s="198"/>
      <c r="K1896" s="198"/>
      <c r="L1896" s="198"/>
    </row>
    <row r="1897" spans="1:12" ht="12.75">
      <c r="A1897" s="209"/>
      <c r="B1897" s="209"/>
      <c r="C1897" s="209"/>
      <c r="D1897" s="198"/>
      <c r="E1897" s="198"/>
      <c r="F1897" s="198"/>
      <c r="G1897" s="198"/>
      <c r="H1897" s="198"/>
      <c r="I1897" s="198"/>
      <c r="J1897" s="198"/>
      <c r="K1897" s="198"/>
      <c r="L1897" s="198"/>
    </row>
    <row r="1898" spans="1:12" ht="12.75">
      <c r="A1898" s="209"/>
      <c r="B1898" s="209"/>
      <c r="C1898" s="209"/>
      <c r="D1898" s="198"/>
      <c r="E1898" s="198"/>
      <c r="F1898" s="198"/>
      <c r="G1898" s="198"/>
      <c r="H1898" s="198"/>
      <c r="I1898" s="198"/>
      <c r="J1898" s="198"/>
      <c r="K1898" s="198"/>
      <c r="L1898" s="198"/>
    </row>
    <row r="1899" spans="1:12" ht="12.75">
      <c r="A1899" s="209"/>
      <c r="B1899" s="209"/>
      <c r="C1899" s="209"/>
      <c r="D1899" s="198"/>
      <c r="E1899" s="198"/>
      <c r="F1899" s="198"/>
      <c r="G1899" s="198"/>
      <c r="H1899" s="198"/>
      <c r="I1899" s="198"/>
      <c r="J1899" s="198"/>
      <c r="K1899" s="198"/>
      <c r="L1899" s="198"/>
    </row>
    <row r="1900" spans="1:12" ht="12.75">
      <c r="A1900" s="209"/>
      <c r="B1900" s="209"/>
      <c r="C1900" s="209"/>
      <c r="D1900" s="198"/>
      <c r="E1900" s="198"/>
      <c r="F1900" s="198"/>
      <c r="G1900" s="198"/>
      <c r="H1900" s="198"/>
      <c r="I1900" s="198"/>
      <c r="J1900" s="198"/>
      <c r="K1900" s="198"/>
      <c r="L1900" s="198"/>
    </row>
    <row r="1901" spans="1:12" ht="12.75">
      <c r="A1901" s="209"/>
      <c r="B1901" s="209"/>
      <c r="C1901" s="209"/>
      <c r="D1901" s="198"/>
      <c r="E1901" s="198"/>
      <c r="F1901" s="198"/>
      <c r="G1901" s="198"/>
      <c r="H1901" s="198"/>
      <c r="I1901" s="198"/>
      <c r="J1901" s="198"/>
      <c r="K1901" s="198"/>
      <c r="L1901" s="198"/>
    </row>
    <row r="1902" spans="1:12" ht="12.75">
      <c r="A1902" s="209"/>
      <c r="B1902" s="209"/>
      <c r="C1902" s="209"/>
      <c r="D1902" s="198"/>
      <c r="E1902" s="198"/>
      <c r="F1902" s="198"/>
      <c r="G1902" s="198"/>
      <c r="H1902" s="198"/>
      <c r="I1902" s="198"/>
      <c r="J1902" s="198"/>
      <c r="K1902" s="198"/>
      <c r="L1902" s="198"/>
    </row>
    <row r="1903" spans="1:12" ht="12.75">
      <c r="A1903" s="209"/>
      <c r="B1903" s="209"/>
      <c r="C1903" s="209"/>
      <c r="D1903" s="198"/>
      <c r="E1903" s="198"/>
      <c r="F1903" s="198"/>
      <c r="G1903" s="198"/>
      <c r="H1903" s="198"/>
      <c r="I1903" s="198"/>
      <c r="J1903" s="198"/>
      <c r="K1903" s="198"/>
      <c r="L1903" s="198"/>
    </row>
    <row r="1904" spans="1:12" ht="12.75">
      <c r="A1904" s="209"/>
      <c r="B1904" s="209"/>
      <c r="C1904" s="209"/>
      <c r="D1904" s="198"/>
      <c r="E1904" s="198"/>
      <c r="F1904" s="198"/>
      <c r="G1904" s="198"/>
      <c r="H1904" s="198"/>
      <c r="I1904" s="198"/>
      <c r="J1904" s="198"/>
      <c r="K1904" s="198"/>
      <c r="L1904" s="198"/>
    </row>
    <row r="1905" spans="1:12" ht="12.75">
      <c r="A1905" s="209"/>
      <c r="B1905" s="209"/>
      <c r="C1905" s="209"/>
      <c r="D1905" s="198"/>
      <c r="E1905" s="198"/>
      <c r="F1905" s="198"/>
      <c r="G1905" s="198"/>
      <c r="H1905" s="198"/>
      <c r="I1905" s="198"/>
      <c r="J1905" s="198"/>
      <c r="K1905" s="198"/>
      <c r="L1905" s="198"/>
    </row>
    <row r="1906" spans="1:12" ht="12.75">
      <c r="A1906" s="209"/>
      <c r="B1906" s="209"/>
      <c r="C1906" s="209"/>
      <c r="D1906" s="198"/>
      <c r="E1906" s="198"/>
      <c r="F1906" s="198"/>
      <c r="G1906" s="198"/>
      <c r="H1906" s="198"/>
      <c r="I1906" s="198"/>
      <c r="J1906" s="198"/>
      <c r="K1906" s="198"/>
      <c r="L1906" s="198"/>
    </row>
    <row r="1907" spans="1:12" ht="12.75">
      <c r="A1907" s="209"/>
      <c r="B1907" s="209"/>
      <c r="C1907" s="209"/>
      <c r="D1907" s="198"/>
      <c r="E1907" s="198"/>
      <c r="F1907" s="198"/>
      <c r="G1907" s="198"/>
      <c r="H1907" s="198"/>
      <c r="I1907" s="198"/>
      <c r="J1907" s="198"/>
      <c r="K1907" s="198"/>
      <c r="L1907" s="198"/>
    </row>
    <row r="1908" spans="1:12" ht="12.75">
      <c r="A1908" s="209"/>
      <c r="B1908" s="209"/>
      <c r="C1908" s="209"/>
      <c r="D1908" s="198"/>
      <c r="E1908" s="198"/>
      <c r="F1908" s="198"/>
      <c r="G1908" s="198"/>
      <c r="H1908" s="198"/>
      <c r="I1908" s="198"/>
      <c r="J1908" s="198"/>
      <c r="K1908" s="198"/>
      <c r="L1908" s="198"/>
    </row>
    <row r="1909" spans="1:12" ht="12.75">
      <c r="A1909" s="209"/>
      <c r="B1909" s="209"/>
      <c r="C1909" s="209"/>
      <c r="D1909" s="198"/>
      <c r="E1909" s="198"/>
      <c r="F1909" s="198"/>
      <c r="G1909" s="198"/>
      <c r="H1909" s="198"/>
      <c r="I1909" s="198"/>
      <c r="J1909" s="198"/>
      <c r="K1909" s="198"/>
      <c r="L1909" s="198"/>
    </row>
    <row r="1910" spans="1:12" ht="12.75">
      <c r="A1910" s="209"/>
      <c r="B1910" s="209"/>
      <c r="C1910" s="209"/>
      <c r="D1910" s="198"/>
      <c r="E1910" s="198"/>
      <c r="F1910" s="198"/>
      <c r="G1910" s="198"/>
      <c r="H1910" s="198"/>
      <c r="I1910" s="198"/>
      <c r="J1910" s="198"/>
      <c r="K1910" s="198"/>
      <c r="L1910" s="198"/>
    </row>
    <row r="1911" spans="1:12" ht="12.75">
      <c r="A1911" s="209"/>
      <c r="B1911" s="209"/>
      <c r="C1911" s="209"/>
      <c r="D1911" s="198"/>
      <c r="E1911" s="198"/>
      <c r="F1911" s="198"/>
      <c r="G1911" s="198"/>
      <c r="H1911" s="198"/>
      <c r="I1911" s="198"/>
      <c r="J1911" s="198"/>
      <c r="K1911" s="198"/>
      <c r="L1911" s="198"/>
    </row>
    <row r="1912" spans="1:12" ht="12.75">
      <c r="A1912" s="209"/>
      <c r="B1912" s="209"/>
      <c r="C1912" s="209"/>
      <c r="D1912" s="198"/>
      <c r="E1912" s="198"/>
      <c r="F1912" s="198"/>
      <c r="G1912" s="198"/>
      <c r="H1912" s="198"/>
      <c r="I1912" s="198"/>
      <c r="J1912" s="198"/>
      <c r="K1912" s="198"/>
      <c r="L1912" s="198"/>
    </row>
    <row r="1913" spans="1:12" ht="12.75">
      <c r="A1913" s="209"/>
      <c r="B1913" s="209"/>
      <c r="C1913" s="209"/>
      <c r="D1913" s="198"/>
      <c r="E1913" s="198"/>
      <c r="F1913" s="198"/>
      <c r="G1913" s="198"/>
      <c r="H1913" s="198"/>
      <c r="I1913" s="198"/>
      <c r="J1913" s="198"/>
      <c r="K1913" s="198"/>
      <c r="L1913" s="198"/>
    </row>
    <row r="1914" spans="1:12" ht="12.75">
      <c r="A1914" s="209"/>
      <c r="B1914" s="209"/>
      <c r="C1914" s="209"/>
      <c r="D1914" s="198"/>
      <c r="E1914" s="198"/>
      <c r="F1914" s="198"/>
      <c r="G1914" s="198"/>
      <c r="H1914" s="198"/>
      <c r="I1914" s="198"/>
      <c r="J1914" s="198"/>
      <c r="K1914" s="198"/>
      <c r="L1914" s="198"/>
    </row>
    <row r="1915" spans="1:12" ht="12.75">
      <c r="A1915" s="209"/>
      <c r="B1915" s="209"/>
      <c r="C1915" s="209"/>
      <c r="D1915" s="198"/>
      <c r="E1915" s="198"/>
      <c r="F1915" s="198"/>
      <c r="G1915" s="198"/>
      <c r="H1915" s="198"/>
      <c r="I1915" s="198"/>
      <c r="J1915" s="198"/>
      <c r="K1915" s="198"/>
      <c r="L1915" s="198"/>
    </row>
    <row r="1916" spans="1:12" ht="12.75">
      <c r="A1916" s="209"/>
      <c r="B1916" s="209"/>
      <c r="C1916" s="209"/>
      <c r="D1916" s="198"/>
      <c r="E1916" s="198"/>
      <c r="F1916" s="198"/>
      <c r="G1916" s="198"/>
      <c r="H1916" s="198"/>
      <c r="I1916" s="198"/>
      <c r="J1916" s="198"/>
      <c r="K1916" s="198"/>
      <c r="L1916" s="198"/>
    </row>
    <row r="1917" spans="1:12" ht="12.75">
      <c r="A1917" s="209"/>
      <c r="B1917" s="209"/>
      <c r="C1917" s="209"/>
      <c r="D1917" s="198"/>
      <c r="E1917" s="198"/>
      <c r="F1917" s="198"/>
      <c r="G1917" s="198"/>
      <c r="H1917" s="198"/>
      <c r="I1917" s="198"/>
      <c r="J1917" s="198"/>
      <c r="K1917" s="198"/>
      <c r="L1917" s="198"/>
    </row>
    <row r="1918" spans="1:12" ht="12.75">
      <c r="A1918" s="209"/>
      <c r="B1918" s="209"/>
      <c r="C1918" s="209"/>
      <c r="D1918" s="198"/>
      <c r="E1918" s="198"/>
      <c r="F1918" s="198"/>
      <c r="G1918" s="198"/>
      <c r="H1918" s="198"/>
      <c r="I1918" s="198"/>
      <c r="J1918" s="198"/>
      <c r="K1918" s="198"/>
      <c r="L1918" s="198"/>
    </row>
    <row r="1919" spans="1:12" ht="12.75">
      <c r="A1919" s="209"/>
      <c r="B1919" s="209"/>
      <c r="C1919" s="209"/>
      <c r="D1919" s="198"/>
      <c r="E1919" s="198"/>
      <c r="F1919" s="198"/>
      <c r="G1919" s="198"/>
      <c r="H1919" s="198"/>
      <c r="I1919" s="198"/>
      <c r="J1919" s="198"/>
      <c r="K1919" s="198"/>
      <c r="L1919" s="198"/>
    </row>
    <row r="1920" spans="1:12" ht="12.75">
      <c r="A1920" s="209"/>
      <c r="B1920" s="209"/>
      <c r="C1920" s="209"/>
      <c r="D1920" s="198"/>
      <c r="E1920" s="198"/>
      <c r="F1920" s="198"/>
      <c r="G1920" s="198"/>
      <c r="H1920" s="198"/>
      <c r="I1920" s="198"/>
      <c r="J1920" s="198"/>
      <c r="K1920" s="198"/>
      <c r="L1920" s="198"/>
    </row>
    <row r="1921" spans="1:12" ht="12.75">
      <c r="A1921" s="209"/>
      <c r="B1921" s="209"/>
      <c r="C1921" s="209"/>
      <c r="D1921" s="198"/>
      <c r="E1921" s="198"/>
      <c r="F1921" s="198"/>
      <c r="G1921" s="198"/>
      <c r="H1921" s="198"/>
      <c r="I1921" s="198"/>
      <c r="J1921" s="198"/>
      <c r="K1921" s="198"/>
      <c r="L1921" s="198"/>
    </row>
    <row r="1922" spans="1:12" ht="12.75">
      <c r="A1922" s="209"/>
      <c r="B1922" s="209"/>
      <c r="C1922" s="209"/>
      <c r="D1922" s="198"/>
      <c r="E1922" s="198"/>
      <c r="F1922" s="198"/>
      <c r="G1922" s="198"/>
      <c r="H1922" s="198"/>
      <c r="I1922" s="198"/>
      <c r="J1922" s="198"/>
      <c r="K1922" s="198"/>
      <c r="L1922" s="198"/>
    </row>
    <row r="1923" spans="1:12" ht="12.75">
      <c r="A1923" s="209"/>
      <c r="B1923" s="209"/>
      <c r="C1923" s="209"/>
      <c r="D1923" s="198"/>
      <c r="E1923" s="198"/>
      <c r="F1923" s="198"/>
      <c r="G1923" s="198"/>
      <c r="H1923" s="198"/>
      <c r="I1923" s="198"/>
      <c r="J1923" s="198"/>
      <c r="K1923" s="198"/>
      <c r="L1923" s="198"/>
    </row>
    <row r="1924" spans="1:12" ht="12.75">
      <c r="A1924" s="209"/>
      <c r="B1924" s="209"/>
      <c r="C1924" s="209"/>
      <c r="D1924" s="198"/>
      <c r="E1924" s="198"/>
      <c r="F1924" s="198"/>
      <c r="G1924" s="198"/>
      <c r="H1924" s="198"/>
      <c r="I1924" s="198"/>
      <c r="J1924" s="198"/>
      <c r="K1924" s="198"/>
      <c r="L1924" s="198"/>
    </row>
    <row r="1925" spans="1:12" ht="12.75">
      <c r="A1925" s="209"/>
      <c r="B1925" s="209"/>
      <c r="C1925" s="209"/>
      <c r="D1925" s="198"/>
      <c r="E1925" s="198"/>
      <c r="F1925" s="198"/>
      <c r="G1925" s="198"/>
      <c r="H1925" s="198"/>
      <c r="I1925" s="198"/>
      <c r="J1925" s="198"/>
      <c r="K1925" s="198"/>
      <c r="L1925" s="198"/>
    </row>
    <row r="1926" spans="1:12" ht="12.75">
      <c r="A1926" s="209"/>
      <c r="B1926" s="209"/>
      <c r="C1926" s="209"/>
      <c r="D1926" s="198"/>
      <c r="E1926" s="198"/>
      <c r="F1926" s="198"/>
      <c r="G1926" s="198"/>
      <c r="H1926" s="198"/>
      <c r="I1926" s="198"/>
      <c r="J1926" s="198"/>
      <c r="K1926" s="198"/>
      <c r="L1926" s="198"/>
    </row>
    <row r="1927" spans="1:12" ht="12.75">
      <c r="A1927" s="209"/>
      <c r="B1927" s="209"/>
      <c r="C1927" s="209"/>
      <c r="D1927" s="198"/>
      <c r="E1927" s="198"/>
      <c r="F1927" s="198"/>
      <c r="G1927" s="198"/>
      <c r="H1927" s="198"/>
      <c r="I1927" s="198"/>
      <c r="J1927" s="198"/>
      <c r="K1927" s="198"/>
      <c r="L1927" s="198"/>
    </row>
    <row r="1928" spans="1:12" ht="12.75">
      <c r="A1928" s="209"/>
      <c r="B1928" s="209"/>
      <c r="C1928" s="209"/>
      <c r="D1928" s="198"/>
      <c r="E1928" s="198"/>
      <c r="F1928" s="198"/>
      <c r="G1928" s="198"/>
      <c r="H1928" s="198"/>
      <c r="I1928" s="198"/>
      <c r="J1928" s="198"/>
      <c r="K1928" s="198"/>
      <c r="L1928" s="198"/>
    </row>
    <row r="1929" spans="1:12" ht="12.75">
      <c r="A1929" s="209"/>
      <c r="B1929" s="209"/>
      <c r="C1929" s="209"/>
      <c r="D1929" s="198"/>
      <c r="E1929" s="198"/>
      <c r="F1929" s="198"/>
      <c r="G1929" s="198"/>
      <c r="H1929" s="198"/>
      <c r="I1929" s="198"/>
      <c r="J1929" s="198"/>
      <c r="K1929" s="198"/>
      <c r="L1929" s="198"/>
    </row>
    <row r="1930" spans="1:12" ht="12.75">
      <c r="A1930" s="209"/>
      <c r="B1930" s="209"/>
      <c r="C1930" s="209"/>
      <c r="D1930" s="198"/>
      <c r="E1930" s="198"/>
      <c r="F1930" s="198"/>
      <c r="G1930" s="198"/>
      <c r="H1930" s="198"/>
      <c r="I1930" s="198"/>
      <c r="J1930" s="198"/>
      <c r="K1930" s="198"/>
      <c r="L1930" s="198"/>
    </row>
    <row r="1931" spans="1:12" ht="12.75">
      <c r="A1931" s="209"/>
      <c r="B1931" s="209"/>
      <c r="C1931" s="209"/>
      <c r="D1931" s="198"/>
      <c r="E1931" s="198"/>
      <c r="F1931" s="198"/>
      <c r="G1931" s="198"/>
      <c r="H1931" s="198"/>
      <c r="I1931" s="198"/>
      <c r="J1931" s="198"/>
      <c r="K1931" s="198"/>
      <c r="L1931" s="198"/>
    </row>
    <row r="1932" spans="1:12" ht="12.75">
      <c r="A1932" s="209"/>
      <c r="B1932" s="209"/>
      <c r="C1932" s="209"/>
      <c r="D1932" s="198"/>
      <c r="E1932" s="198"/>
      <c r="F1932" s="198"/>
      <c r="G1932" s="198"/>
      <c r="H1932" s="198"/>
      <c r="I1932" s="198"/>
      <c r="J1932" s="198"/>
      <c r="K1932" s="198"/>
      <c r="L1932" s="198"/>
    </row>
    <row r="1933" spans="1:12" ht="12.75">
      <c r="A1933" s="209"/>
      <c r="B1933" s="209"/>
      <c r="C1933" s="209"/>
      <c r="D1933" s="198"/>
      <c r="E1933" s="198"/>
      <c r="F1933" s="198"/>
      <c r="G1933" s="198"/>
      <c r="H1933" s="198"/>
      <c r="I1933" s="198"/>
      <c r="J1933" s="198"/>
      <c r="K1933" s="198"/>
      <c r="L1933" s="198"/>
    </row>
    <row r="1934" spans="1:12" ht="12.75">
      <c r="A1934" s="209"/>
      <c r="B1934" s="209"/>
      <c r="C1934" s="209"/>
      <c r="D1934" s="198"/>
      <c r="E1934" s="198"/>
      <c r="F1934" s="198"/>
      <c r="G1934" s="198"/>
      <c r="H1934" s="198"/>
      <c r="I1934" s="198"/>
      <c r="J1934" s="198"/>
      <c r="K1934" s="198"/>
      <c r="L1934" s="198"/>
    </row>
    <row r="1935" spans="1:12" ht="12.75">
      <c r="A1935" s="209"/>
      <c r="B1935" s="209"/>
      <c r="C1935" s="209"/>
      <c r="D1935" s="198"/>
      <c r="E1935" s="198"/>
      <c r="F1935" s="198"/>
      <c r="G1935" s="198"/>
      <c r="H1935" s="198"/>
      <c r="I1935" s="198"/>
      <c r="J1935" s="198"/>
      <c r="K1935" s="198"/>
      <c r="L1935" s="198"/>
    </row>
    <row r="1936" spans="1:12" ht="12.75">
      <c r="A1936" s="209"/>
      <c r="B1936" s="209"/>
      <c r="C1936" s="209"/>
      <c r="D1936" s="198"/>
      <c r="E1936" s="198"/>
      <c r="F1936" s="198"/>
      <c r="G1936" s="198"/>
      <c r="H1936" s="198"/>
      <c r="I1936" s="198"/>
      <c r="J1936" s="198"/>
      <c r="K1936" s="198"/>
      <c r="L1936" s="198"/>
    </row>
    <row r="1937" spans="1:12" ht="12.75">
      <c r="A1937" s="209"/>
      <c r="B1937" s="209"/>
      <c r="C1937" s="209"/>
      <c r="D1937" s="198"/>
      <c r="E1937" s="198"/>
      <c r="F1937" s="198"/>
      <c r="G1937" s="198"/>
      <c r="H1937" s="198"/>
      <c r="I1937" s="198"/>
      <c r="J1937" s="198"/>
      <c r="K1937" s="198"/>
      <c r="L1937" s="198"/>
    </row>
    <row r="1938" spans="1:12" ht="12.75">
      <c r="A1938" s="209"/>
      <c r="B1938" s="209"/>
      <c r="C1938" s="209"/>
      <c r="D1938" s="198"/>
      <c r="E1938" s="198"/>
      <c r="F1938" s="198"/>
      <c r="G1938" s="198"/>
      <c r="H1938" s="198"/>
      <c r="I1938" s="198"/>
      <c r="J1938" s="198"/>
      <c r="K1938" s="198"/>
      <c r="L1938" s="198"/>
    </row>
    <row r="1939" spans="1:12" ht="12.75">
      <c r="A1939" s="209"/>
      <c r="B1939" s="209"/>
      <c r="C1939" s="209"/>
      <c r="D1939" s="198"/>
      <c r="E1939" s="198"/>
      <c r="F1939" s="198"/>
      <c r="G1939" s="198"/>
      <c r="H1939" s="198"/>
      <c r="I1939" s="198"/>
      <c r="J1939" s="198"/>
      <c r="K1939" s="198"/>
      <c r="L1939" s="198"/>
    </row>
    <row r="1940" spans="1:12" ht="12.75">
      <c r="A1940" s="209"/>
      <c r="B1940" s="209"/>
      <c r="C1940" s="209"/>
      <c r="D1940" s="198"/>
      <c r="E1940" s="198"/>
      <c r="F1940" s="198"/>
      <c r="G1940" s="198"/>
      <c r="H1940" s="198"/>
      <c r="I1940" s="198"/>
      <c r="J1940" s="198"/>
      <c r="K1940" s="198"/>
      <c r="L1940" s="198"/>
    </row>
    <row r="1941" spans="1:12" ht="12.75">
      <c r="A1941" s="209"/>
      <c r="B1941" s="209"/>
      <c r="C1941" s="209"/>
      <c r="D1941" s="198"/>
      <c r="E1941" s="198"/>
      <c r="F1941" s="198"/>
      <c r="G1941" s="198"/>
      <c r="H1941" s="198"/>
      <c r="I1941" s="198"/>
      <c r="J1941" s="198"/>
      <c r="K1941" s="198"/>
      <c r="L1941" s="198"/>
    </row>
    <row r="1942" spans="1:12" ht="12.75">
      <c r="A1942" s="209"/>
      <c r="B1942" s="209"/>
      <c r="C1942" s="209"/>
      <c r="D1942" s="198"/>
      <c r="E1942" s="198"/>
      <c r="F1942" s="198"/>
      <c r="G1942" s="198"/>
      <c r="H1942" s="198"/>
      <c r="I1942" s="198"/>
      <c r="J1942" s="198"/>
      <c r="K1942" s="198"/>
      <c r="L1942" s="198"/>
    </row>
    <row r="1943" spans="1:12" ht="12.75">
      <c r="A1943" s="209"/>
      <c r="B1943" s="209"/>
      <c r="C1943" s="209"/>
      <c r="D1943" s="198"/>
      <c r="E1943" s="198"/>
      <c r="F1943" s="198"/>
      <c r="G1943" s="198"/>
      <c r="H1943" s="198"/>
      <c r="I1943" s="198"/>
      <c r="J1943" s="198"/>
      <c r="K1943" s="198"/>
      <c r="L1943" s="198"/>
    </row>
    <row r="1944" spans="1:12" ht="12.75">
      <c r="A1944" s="209"/>
      <c r="B1944" s="209"/>
      <c r="C1944" s="209"/>
      <c r="D1944" s="198"/>
      <c r="E1944" s="198"/>
      <c r="F1944" s="198"/>
      <c r="G1944" s="198"/>
      <c r="H1944" s="198"/>
      <c r="I1944" s="198"/>
      <c r="J1944" s="198"/>
      <c r="K1944" s="198"/>
      <c r="L1944" s="198"/>
    </row>
    <row r="1945" spans="1:12" ht="12.75">
      <c r="A1945" s="209"/>
      <c r="B1945" s="209"/>
      <c r="C1945" s="209"/>
      <c r="D1945" s="198"/>
      <c r="E1945" s="198"/>
      <c r="F1945" s="198"/>
      <c r="G1945" s="198"/>
      <c r="H1945" s="198"/>
      <c r="I1945" s="198"/>
      <c r="J1945" s="198"/>
      <c r="K1945" s="198"/>
      <c r="L1945" s="198"/>
    </row>
    <row r="1946" spans="1:12" ht="12.75">
      <c r="A1946" s="209"/>
      <c r="B1946" s="209"/>
      <c r="C1946" s="209"/>
      <c r="D1946" s="198"/>
      <c r="E1946" s="198"/>
      <c r="F1946" s="198"/>
      <c r="G1946" s="198"/>
      <c r="H1946" s="198"/>
      <c r="I1946" s="198"/>
      <c r="J1946" s="198"/>
      <c r="K1946" s="198"/>
      <c r="L1946" s="198"/>
    </row>
    <row r="1947" spans="1:12" ht="12.75">
      <c r="A1947" s="209"/>
      <c r="B1947" s="209"/>
      <c r="C1947" s="209"/>
      <c r="D1947" s="198"/>
      <c r="E1947" s="198"/>
      <c r="F1947" s="198"/>
      <c r="G1947" s="198"/>
      <c r="H1947" s="198"/>
      <c r="I1947" s="198"/>
      <c r="J1947" s="198"/>
      <c r="K1947" s="198"/>
      <c r="L1947" s="198"/>
    </row>
    <row r="1948" spans="1:12" ht="12.75">
      <c r="A1948" s="209"/>
      <c r="B1948" s="209"/>
      <c r="C1948" s="209"/>
      <c r="D1948" s="198"/>
      <c r="E1948" s="198"/>
      <c r="F1948" s="198"/>
      <c r="G1948" s="198"/>
      <c r="H1948" s="198"/>
      <c r="I1948" s="198"/>
      <c r="J1948" s="198"/>
      <c r="K1948" s="198"/>
      <c r="L1948" s="198"/>
    </row>
    <row r="1949" spans="1:12" ht="12.75">
      <c r="A1949" s="209"/>
      <c r="B1949" s="209"/>
      <c r="C1949" s="209"/>
      <c r="D1949" s="198"/>
      <c r="E1949" s="198"/>
      <c r="F1949" s="198"/>
      <c r="G1949" s="198"/>
      <c r="H1949" s="198"/>
      <c r="I1949" s="198"/>
      <c r="J1949" s="198"/>
      <c r="K1949" s="198"/>
      <c r="L1949" s="198"/>
    </row>
    <row r="1950" spans="1:12" ht="12.75">
      <c r="A1950" s="209"/>
      <c r="B1950" s="209"/>
      <c r="C1950" s="209"/>
      <c r="D1950" s="198"/>
      <c r="E1950" s="198"/>
      <c r="F1950" s="198"/>
      <c r="G1950" s="198"/>
      <c r="H1950" s="198"/>
      <c r="I1950" s="198"/>
      <c r="J1950" s="198"/>
      <c r="K1950" s="198"/>
      <c r="L1950" s="198"/>
    </row>
    <row r="1951" spans="1:12" ht="12.75">
      <c r="A1951" s="209"/>
      <c r="B1951" s="209"/>
      <c r="C1951" s="209"/>
      <c r="D1951" s="198"/>
      <c r="E1951" s="198"/>
      <c r="F1951" s="198"/>
      <c r="G1951" s="198"/>
      <c r="H1951" s="198"/>
      <c r="I1951" s="198"/>
      <c r="J1951" s="198"/>
      <c r="K1951" s="198"/>
      <c r="L1951" s="198"/>
    </row>
    <row r="1952" spans="1:12" ht="12.75">
      <c r="A1952" s="209"/>
      <c r="B1952" s="209"/>
      <c r="C1952" s="209"/>
      <c r="D1952" s="198"/>
      <c r="E1952" s="198"/>
      <c r="F1952" s="198"/>
      <c r="G1952" s="198"/>
      <c r="H1952" s="198"/>
      <c r="I1952" s="198"/>
      <c r="J1952" s="198"/>
      <c r="K1952" s="198"/>
      <c r="L1952" s="198"/>
    </row>
    <row r="1953" spans="1:12" ht="12.75">
      <c r="A1953" s="209"/>
      <c r="B1953" s="209"/>
      <c r="C1953" s="209"/>
      <c r="D1953" s="198"/>
      <c r="E1953" s="198"/>
      <c r="F1953" s="198"/>
      <c r="G1953" s="198"/>
      <c r="H1953" s="198"/>
      <c r="I1953" s="198"/>
      <c r="J1953" s="198"/>
      <c r="K1953" s="198"/>
      <c r="L1953" s="198"/>
    </row>
    <row r="1954" spans="1:12" ht="12.75">
      <c r="A1954" s="209"/>
      <c r="B1954" s="209"/>
      <c r="C1954" s="209"/>
      <c r="D1954" s="198"/>
      <c r="E1954" s="198"/>
      <c r="F1954" s="198"/>
      <c r="G1954" s="198"/>
      <c r="H1954" s="198"/>
      <c r="I1954" s="198"/>
      <c r="J1954" s="198"/>
      <c r="K1954" s="198"/>
      <c r="L1954" s="198"/>
    </row>
    <row r="1955" spans="1:12" ht="12.75">
      <c r="A1955" s="209"/>
      <c r="B1955" s="209"/>
      <c r="C1955" s="209"/>
      <c r="D1955" s="198"/>
      <c r="E1955" s="198"/>
      <c r="F1955" s="198"/>
      <c r="G1955" s="198"/>
      <c r="H1955" s="198"/>
      <c r="I1955" s="198"/>
      <c r="J1955" s="198"/>
      <c r="K1955" s="198"/>
      <c r="L1955" s="198"/>
    </row>
    <row r="1956" spans="1:12" ht="12.75">
      <c r="A1956" s="209"/>
      <c r="B1956" s="209"/>
      <c r="C1956" s="209"/>
      <c r="D1956" s="198"/>
      <c r="E1956" s="198"/>
      <c r="F1956" s="198"/>
      <c r="G1956" s="198"/>
      <c r="H1956" s="198"/>
      <c r="I1956" s="198"/>
      <c r="J1956" s="198"/>
      <c r="K1956" s="198"/>
      <c r="L1956" s="198"/>
    </row>
    <row r="1957" spans="1:12" ht="12.75">
      <c r="A1957" s="209"/>
      <c r="B1957" s="209"/>
      <c r="C1957" s="209"/>
      <c r="D1957" s="198"/>
      <c r="E1957" s="198"/>
      <c r="F1957" s="198"/>
      <c r="G1957" s="198"/>
      <c r="H1957" s="198"/>
      <c r="I1957" s="198"/>
      <c r="J1957" s="198"/>
      <c r="K1957" s="198"/>
      <c r="L1957" s="198"/>
    </row>
    <row r="1958" spans="1:12" ht="12.75">
      <c r="A1958" s="209"/>
      <c r="B1958" s="209"/>
      <c r="C1958" s="209"/>
      <c r="D1958" s="198"/>
      <c r="E1958" s="198"/>
      <c r="F1958" s="198"/>
      <c r="G1958" s="198"/>
      <c r="H1958" s="198"/>
      <c r="I1958" s="198"/>
      <c r="J1958" s="198"/>
      <c r="K1958" s="198"/>
      <c r="L1958" s="198"/>
    </row>
    <row r="1959" spans="1:12" ht="12.75">
      <c r="A1959" s="209"/>
      <c r="B1959" s="209"/>
      <c r="C1959" s="209"/>
      <c r="D1959" s="198"/>
      <c r="E1959" s="198"/>
      <c r="F1959" s="198"/>
      <c r="G1959" s="198"/>
      <c r="H1959" s="198"/>
      <c r="I1959" s="198"/>
      <c r="J1959" s="198"/>
      <c r="K1959" s="198"/>
      <c r="L1959" s="198"/>
    </row>
    <row r="1960" spans="1:12" ht="12.75">
      <c r="A1960" s="209"/>
      <c r="B1960" s="209"/>
      <c r="C1960" s="209"/>
      <c r="D1960" s="198"/>
      <c r="E1960" s="198"/>
      <c r="F1960" s="198"/>
      <c r="G1960" s="198"/>
      <c r="H1960" s="198"/>
      <c r="I1960" s="198"/>
      <c r="J1960" s="198"/>
      <c r="K1960" s="198"/>
      <c r="L1960" s="198"/>
    </row>
    <row r="1961" spans="1:12" ht="12.75">
      <c r="A1961" s="209"/>
      <c r="B1961" s="209"/>
      <c r="C1961" s="209"/>
      <c r="D1961" s="198"/>
      <c r="E1961" s="198"/>
      <c r="F1961" s="198"/>
      <c r="G1961" s="198"/>
      <c r="H1961" s="198"/>
      <c r="I1961" s="198"/>
      <c r="J1961" s="198"/>
      <c r="K1961" s="198"/>
      <c r="L1961" s="198"/>
    </row>
    <row r="1962" spans="1:12" ht="12.75">
      <c r="A1962" s="209"/>
      <c r="B1962" s="209"/>
      <c r="C1962" s="209"/>
      <c r="D1962" s="198"/>
      <c r="E1962" s="198"/>
      <c r="F1962" s="198"/>
      <c r="G1962" s="198"/>
      <c r="H1962" s="198"/>
      <c r="I1962" s="198"/>
      <c r="J1962" s="198"/>
      <c r="K1962" s="198"/>
      <c r="L1962" s="198"/>
    </row>
    <row r="1963" spans="1:12" ht="12.75">
      <c r="A1963" s="209"/>
      <c r="B1963" s="209"/>
      <c r="C1963" s="209"/>
      <c r="D1963" s="198"/>
      <c r="E1963" s="198"/>
      <c r="F1963" s="198"/>
      <c r="G1963" s="198"/>
      <c r="H1963" s="198"/>
      <c r="I1963" s="198"/>
      <c r="J1963" s="198"/>
      <c r="K1963" s="198"/>
      <c r="L1963" s="198"/>
    </row>
    <row r="1964" spans="1:12" ht="12.75">
      <c r="A1964" s="209"/>
      <c r="B1964" s="209"/>
      <c r="C1964" s="209"/>
      <c r="D1964" s="198"/>
      <c r="E1964" s="198"/>
      <c r="F1964" s="198"/>
      <c r="G1964" s="198"/>
      <c r="H1964" s="198"/>
      <c r="I1964" s="198"/>
      <c r="J1964" s="198"/>
      <c r="K1964" s="198"/>
      <c r="L1964" s="198"/>
    </row>
    <row r="1965" spans="1:12" ht="12.75">
      <c r="A1965" s="209"/>
      <c r="B1965" s="209"/>
      <c r="C1965" s="209"/>
      <c r="D1965" s="198"/>
      <c r="E1965" s="198"/>
      <c r="F1965" s="198"/>
      <c r="G1965" s="198"/>
      <c r="H1965" s="198"/>
      <c r="I1965" s="198"/>
      <c r="J1965" s="198"/>
      <c r="K1965" s="198"/>
      <c r="L1965" s="198"/>
    </row>
    <row r="1966" spans="1:12" ht="12.75">
      <c r="A1966" s="209"/>
      <c r="B1966" s="209"/>
      <c r="C1966" s="209"/>
      <c r="D1966" s="198"/>
      <c r="E1966" s="198"/>
      <c r="F1966" s="198"/>
      <c r="G1966" s="198"/>
      <c r="H1966" s="198"/>
      <c r="I1966" s="198"/>
      <c r="J1966" s="198"/>
      <c r="K1966" s="198"/>
      <c r="L1966" s="198"/>
    </row>
    <row r="1967" spans="1:12" ht="12.75">
      <c r="A1967" s="209"/>
      <c r="B1967" s="209"/>
      <c r="C1967" s="209"/>
      <c r="D1967" s="198"/>
      <c r="E1967" s="198"/>
      <c r="F1967" s="198"/>
      <c r="G1967" s="198"/>
      <c r="H1967" s="198"/>
      <c r="I1967" s="198"/>
      <c r="J1967" s="198"/>
      <c r="K1967" s="198"/>
      <c r="L1967" s="198"/>
    </row>
    <row r="1968" spans="1:12" ht="12.75">
      <c r="A1968" s="209"/>
      <c r="B1968" s="209"/>
      <c r="C1968" s="209"/>
      <c r="D1968" s="198"/>
      <c r="E1968" s="198"/>
      <c r="F1968" s="198"/>
      <c r="G1968" s="198"/>
      <c r="H1968" s="198"/>
      <c r="I1968" s="198"/>
      <c r="J1968" s="198"/>
      <c r="K1968" s="198"/>
      <c r="L1968" s="198"/>
    </row>
    <row r="1969" spans="1:12" ht="12.75">
      <c r="A1969" s="209"/>
      <c r="B1969" s="209"/>
      <c r="C1969" s="209"/>
      <c r="D1969" s="198"/>
      <c r="E1969" s="198"/>
      <c r="F1969" s="198"/>
      <c r="G1969" s="198"/>
      <c r="H1969" s="198"/>
      <c r="I1969" s="198"/>
      <c r="J1969" s="198"/>
      <c r="K1969" s="198"/>
      <c r="L1969" s="198"/>
    </row>
    <row r="1970" spans="1:12" ht="12.75">
      <c r="A1970" s="209"/>
      <c r="B1970" s="209"/>
      <c r="C1970" s="209"/>
      <c r="D1970" s="198"/>
      <c r="E1970" s="198"/>
      <c r="F1970" s="198"/>
      <c r="G1970" s="198"/>
      <c r="H1970" s="198"/>
      <c r="I1970" s="198"/>
      <c r="J1970" s="198"/>
      <c r="K1970" s="198"/>
      <c r="L1970" s="198"/>
    </row>
    <row r="1971" spans="1:12" ht="12.75">
      <c r="A1971" s="209"/>
      <c r="B1971" s="209"/>
      <c r="C1971" s="209"/>
      <c r="D1971" s="198"/>
      <c r="E1971" s="198"/>
      <c r="F1971" s="198"/>
      <c r="G1971" s="198"/>
      <c r="H1971" s="198"/>
      <c r="I1971" s="198"/>
      <c r="J1971" s="198"/>
      <c r="K1971" s="198"/>
      <c r="L1971" s="198"/>
    </row>
    <row r="1972" spans="1:12" ht="12.75">
      <c r="A1972" s="209"/>
      <c r="B1972" s="209"/>
      <c r="C1972" s="209"/>
      <c r="D1972" s="198"/>
      <c r="E1972" s="198"/>
      <c r="F1972" s="198"/>
      <c r="G1972" s="198"/>
      <c r="H1972" s="198"/>
      <c r="I1972" s="198"/>
      <c r="J1972" s="198"/>
      <c r="K1972" s="198"/>
      <c r="L1972" s="198"/>
    </row>
    <row r="1973" spans="1:12" ht="12.75">
      <c r="A1973" s="209"/>
      <c r="B1973" s="209"/>
      <c r="C1973" s="209"/>
      <c r="D1973" s="198"/>
      <c r="E1973" s="198"/>
      <c r="F1973" s="198"/>
      <c r="G1973" s="198"/>
      <c r="H1973" s="198"/>
      <c r="I1973" s="198"/>
      <c r="J1973" s="198"/>
      <c r="K1973" s="198"/>
      <c r="L1973" s="198"/>
    </row>
    <row r="1974" spans="1:12" ht="12.75">
      <c r="A1974" s="209"/>
      <c r="B1974" s="209"/>
      <c r="C1974" s="209"/>
      <c r="D1974" s="198"/>
      <c r="E1974" s="198"/>
      <c r="F1974" s="198"/>
      <c r="G1974" s="198"/>
      <c r="H1974" s="198"/>
      <c r="I1974" s="198"/>
      <c r="J1974" s="198"/>
      <c r="K1974" s="198"/>
      <c r="L1974" s="198"/>
    </row>
    <row r="1975" spans="1:12" ht="12.75">
      <c r="A1975" s="209"/>
      <c r="B1975" s="209"/>
      <c r="C1975" s="209"/>
      <c r="D1975" s="198"/>
      <c r="E1975" s="198"/>
      <c r="F1975" s="198"/>
      <c r="G1975" s="198"/>
      <c r="H1975" s="198"/>
      <c r="I1975" s="198"/>
      <c r="J1975" s="198"/>
      <c r="K1975" s="198"/>
      <c r="L1975" s="198"/>
    </row>
    <row r="1976" spans="1:12" ht="12.75">
      <c r="A1976" s="209"/>
      <c r="B1976" s="209"/>
      <c r="C1976" s="209"/>
      <c r="D1976" s="198"/>
      <c r="E1976" s="198"/>
      <c r="F1976" s="198"/>
      <c r="G1976" s="198"/>
      <c r="H1976" s="198"/>
      <c r="I1976" s="198"/>
      <c r="J1976" s="198"/>
      <c r="K1976" s="198"/>
      <c r="L1976" s="198"/>
    </row>
    <row r="1977" spans="1:12" ht="12.75">
      <c r="A1977" s="209"/>
      <c r="B1977" s="209"/>
      <c r="C1977" s="209"/>
      <c r="D1977" s="198"/>
      <c r="E1977" s="198"/>
      <c r="F1977" s="198"/>
      <c r="G1977" s="198"/>
      <c r="H1977" s="198"/>
      <c r="I1977" s="198"/>
      <c r="J1977" s="198"/>
      <c r="K1977" s="198"/>
      <c r="L1977" s="198"/>
    </row>
    <row r="1978" spans="1:12" ht="12.75">
      <c r="A1978" s="209"/>
      <c r="B1978" s="209"/>
      <c r="C1978" s="209"/>
      <c r="D1978" s="198"/>
      <c r="E1978" s="198"/>
      <c r="F1978" s="198"/>
      <c r="G1978" s="198"/>
      <c r="H1978" s="198"/>
      <c r="I1978" s="198"/>
      <c r="J1978" s="198"/>
      <c r="K1978" s="198"/>
      <c r="L1978" s="198"/>
    </row>
    <row r="1979" spans="1:12" ht="12.75">
      <c r="A1979" s="209"/>
      <c r="B1979" s="209"/>
      <c r="C1979" s="209"/>
      <c r="D1979" s="198"/>
      <c r="E1979" s="198"/>
      <c r="F1979" s="198"/>
      <c r="G1979" s="198"/>
      <c r="H1979" s="198"/>
      <c r="I1979" s="198"/>
      <c r="J1979" s="198"/>
      <c r="K1979" s="198"/>
      <c r="L1979" s="198"/>
    </row>
    <row r="1980" spans="1:12" ht="12.75">
      <c r="A1980" s="209"/>
      <c r="B1980" s="209"/>
      <c r="C1980" s="209"/>
      <c r="D1980" s="198"/>
      <c r="E1980" s="198"/>
      <c r="F1980" s="198"/>
      <c r="G1980" s="198"/>
      <c r="H1980" s="198"/>
      <c r="I1980" s="198"/>
      <c r="J1980" s="198"/>
      <c r="K1980" s="198"/>
      <c r="L1980" s="198"/>
    </row>
    <row r="1981" spans="1:12" ht="12.75">
      <c r="A1981" s="209"/>
      <c r="B1981" s="209"/>
      <c r="C1981" s="209"/>
      <c r="D1981" s="198"/>
      <c r="E1981" s="198"/>
      <c r="F1981" s="198"/>
      <c r="G1981" s="198"/>
      <c r="H1981" s="198"/>
      <c r="I1981" s="198"/>
      <c r="J1981" s="198"/>
      <c r="K1981" s="198"/>
      <c r="L1981" s="198"/>
    </row>
    <row r="1982" spans="1:12" ht="12.75">
      <c r="A1982" s="209"/>
      <c r="B1982" s="209"/>
      <c r="C1982" s="209"/>
      <c r="D1982" s="198"/>
      <c r="E1982" s="198"/>
      <c r="F1982" s="198"/>
      <c r="G1982" s="198"/>
      <c r="H1982" s="198"/>
      <c r="I1982" s="198"/>
      <c r="J1982" s="198"/>
      <c r="K1982" s="198"/>
      <c r="L1982" s="198"/>
    </row>
    <row r="1983" spans="1:12" ht="12.75">
      <c r="A1983" s="209"/>
      <c r="B1983" s="209"/>
      <c r="C1983" s="209"/>
      <c r="D1983" s="198"/>
      <c r="E1983" s="198"/>
      <c r="F1983" s="198"/>
      <c r="G1983" s="198"/>
      <c r="H1983" s="198"/>
      <c r="I1983" s="198"/>
      <c r="J1983" s="198"/>
      <c r="K1983" s="198"/>
      <c r="L1983" s="198"/>
    </row>
    <row r="1984" spans="1:12" ht="12.75">
      <c r="A1984" s="209"/>
      <c r="B1984" s="209"/>
      <c r="C1984" s="209"/>
      <c r="D1984" s="198"/>
      <c r="E1984" s="198"/>
      <c r="F1984" s="198"/>
      <c r="G1984" s="198"/>
      <c r="H1984" s="198"/>
      <c r="I1984" s="198"/>
      <c r="J1984" s="198"/>
      <c r="K1984" s="198"/>
      <c r="L1984" s="198"/>
    </row>
    <row r="1985" spans="1:12" ht="12.75">
      <c r="A1985" s="209"/>
      <c r="B1985" s="209"/>
      <c r="C1985" s="209"/>
      <c r="D1985" s="198"/>
      <c r="E1985" s="198"/>
      <c r="F1985" s="198"/>
      <c r="G1985" s="198"/>
      <c r="H1985" s="198"/>
      <c r="I1985" s="198"/>
      <c r="J1985" s="198"/>
      <c r="K1985" s="198"/>
      <c r="L1985" s="198"/>
    </row>
    <row r="1986" spans="1:12" ht="12.75">
      <c r="A1986" s="209"/>
      <c r="B1986" s="209"/>
      <c r="C1986" s="209"/>
      <c r="D1986" s="198"/>
      <c r="E1986" s="198"/>
      <c r="F1986" s="198"/>
      <c r="G1986" s="198"/>
      <c r="H1986" s="198"/>
      <c r="I1986" s="198"/>
      <c r="J1986" s="198"/>
      <c r="K1986" s="198"/>
      <c r="L1986" s="198"/>
    </row>
    <row r="1987" spans="1:12" ht="12.75">
      <c r="A1987" s="209"/>
      <c r="B1987" s="209"/>
      <c r="C1987" s="209"/>
      <c r="D1987" s="198"/>
      <c r="E1987" s="198"/>
      <c r="F1987" s="198"/>
      <c r="G1987" s="198"/>
      <c r="H1987" s="198"/>
      <c r="I1987" s="198"/>
      <c r="J1987" s="198"/>
      <c r="K1987" s="198"/>
      <c r="L1987" s="198"/>
    </row>
    <row r="1988" spans="1:12" ht="12.75">
      <c r="A1988" s="209"/>
      <c r="B1988" s="209"/>
      <c r="C1988" s="209"/>
      <c r="D1988" s="198"/>
      <c r="E1988" s="198"/>
      <c r="F1988" s="198"/>
      <c r="G1988" s="198"/>
      <c r="H1988" s="198"/>
      <c r="I1988" s="198"/>
      <c r="J1988" s="198"/>
      <c r="K1988" s="198"/>
      <c r="L1988" s="198"/>
    </row>
    <row r="1989" spans="1:12" ht="12.75">
      <c r="A1989" s="209"/>
      <c r="B1989" s="209"/>
      <c r="C1989" s="209"/>
      <c r="D1989" s="198"/>
      <c r="E1989" s="198"/>
      <c r="F1989" s="198"/>
      <c r="G1989" s="198"/>
      <c r="H1989" s="198"/>
      <c r="I1989" s="198"/>
      <c r="J1989" s="198"/>
      <c r="K1989" s="198"/>
      <c r="L1989" s="198"/>
    </row>
    <row r="1990" spans="1:12" ht="12.75">
      <c r="A1990" s="209"/>
      <c r="B1990" s="209"/>
      <c r="C1990" s="209"/>
      <c r="D1990" s="198"/>
      <c r="E1990" s="198"/>
      <c r="F1990" s="198"/>
      <c r="G1990" s="198"/>
      <c r="H1990" s="198"/>
      <c r="I1990" s="198"/>
      <c r="J1990" s="198"/>
      <c r="K1990" s="198"/>
      <c r="L1990" s="198"/>
    </row>
    <row r="1991" spans="1:12" ht="12.75">
      <c r="A1991" s="209"/>
      <c r="B1991" s="209"/>
      <c r="C1991" s="209"/>
      <c r="D1991" s="198"/>
      <c r="E1991" s="198"/>
      <c r="F1991" s="198"/>
      <c r="G1991" s="198"/>
      <c r="H1991" s="198"/>
      <c r="I1991" s="198"/>
      <c r="J1991" s="198"/>
      <c r="K1991" s="198"/>
      <c r="L1991" s="198"/>
    </row>
    <row r="1992" spans="1:12" ht="12.75">
      <c r="A1992" s="209"/>
      <c r="B1992" s="209"/>
      <c r="C1992" s="209"/>
      <c r="D1992" s="198"/>
      <c r="E1992" s="198"/>
      <c r="F1992" s="198"/>
      <c r="G1992" s="198"/>
      <c r="H1992" s="198"/>
      <c r="I1992" s="198"/>
      <c r="J1992" s="198"/>
      <c r="K1992" s="198"/>
      <c r="L1992" s="198"/>
    </row>
    <row r="1993" spans="1:12" ht="12.75">
      <c r="A1993" s="209"/>
      <c r="B1993" s="209"/>
      <c r="C1993" s="209"/>
      <c r="D1993" s="198"/>
      <c r="E1993" s="198"/>
      <c r="F1993" s="198"/>
      <c r="G1993" s="198"/>
      <c r="H1993" s="198"/>
      <c r="I1993" s="198"/>
      <c r="J1993" s="198"/>
      <c r="K1993" s="198"/>
      <c r="L1993" s="198"/>
    </row>
    <row r="1994" spans="1:12" ht="12.75">
      <c r="A1994" s="209"/>
      <c r="B1994" s="209"/>
      <c r="C1994" s="209"/>
      <c r="D1994" s="198"/>
      <c r="E1994" s="198"/>
      <c r="F1994" s="198"/>
      <c r="G1994" s="198"/>
      <c r="H1994" s="198"/>
      <c r="I1994" s="198"/>
      <c r="J1994" s="198"/>
      <c r="K1994" s="198"/>
      <c r="L1994" s="198"/>
    </row>
    <row r="1995" spans="1:12" ht="12.75">
      <c r="A1995" s="209"/>
      <c r="B1995" s="209"/>
      <c r="C1995" s="209"/>
      <c r="D1995" s="198"/>
      <c r="E1995" s="198"/>
      <c r="F1995" s="198"/>
      <c r="G1995" s="198"/>
      <c r="H1995" s="198"/>
      <c r="I1995" s="198"/>
      <c r="J1995" s="198"/>
      <c r="K1995" s="198"/>
      <c r="L1995" s="198"/>
    </row>
    <row r="1996" spans="1:12" ht="12.75">
      <c r="A1996" s="209"/>
      <c r="B1996" s="209"/>
      <c r="C1996" s="209"/>
      <c r="D1996" s="198"/>
      <c r="E1996" s="198"/>
      <c r="F1996" s="198"/>
      <c r="G1996" s="198"/>
      <c r="H1996" s="198"/>
      <c r="I1996" s="198"/>
      <c r="J1996" s="198"/>
      <c r="K1996" s="198"/>
      <c r="L1996" s="198"/>
    </row>
    <row r="1997" spans="1:12" ht="12.75">
      <c r="A1997" s="209"/>
      <c r="B1997" s="209"/>
      <c r="C1997" s="209"/>
      <c r="D1997" s="198"/>
      <c r="E1997" s="198"/>
      <c r="F1997" s="198"/>
      <c r="G1997" s="198"/>
      <c r="H1997" s="198"/>
      <c r="I1997" s="198"/>
      <c r="J1997" s="198"/>
      <c r="K1997" s="198"/>
      <c r="L1997" s="198"/>
    </row>
    <row r="1998" spans="1:12" ht="12.75">
      <c r="A1998" s="209"/>
      <c r="B1998" s="209"/>
      <c r="C1998" s="209"/>
      <c r="D1998" s="198"/>
      <c r="E1998" s="198"/>
      <c r="F1998" s="198"/>
      <c r="G1998" s="198"/>
      <c r="H1998" s="198"/>
      <c r="I1998" s="198"/>
      <c r="J1998" s="198"/>
      <c r="K1998" s="198"/>
      <c r="L1998" s="198"/>
    </row>
    <row r="1999" spans="1:12" ht="12.75">
      <c r="A1999" s="209"/>
      <c r="B1999" s="209"/>
      <c r="C1999" s="209"/>
      <c r="D1999" s="198"/>
      <c r="E1999" s="198"/>
      <c r="F1999" s="198"/>
      <c r="G1999" s="198"/>
      <c r="H1999" s="198"/>
      <c r="I1999" s="198"/>
      <c r="J1999" s="198"/>
      <c r="K1999" s="198"/>
      <c r="L1999" s="198"/>
    </row>
    <row r="2000" spans="1:12" ht="12.75">
      <c r="A2000" s="209"/>
      <c r="B2000" s="209"/>
      <c r="C2000" s="209"/>
      <c r="D2000" s="198"/>
      <c r="E2000" s="198"/>
      <c r="F2000" s="198"/>
      <c r="G2000" s="198"/>
      <c r="H2000" s="198"/>
      <c r="I2000" s="198"/>
      <c r="J2000" s="198"/>
      <c r="K2000" s="198"/>
      <c r="L2000" s="198"/>
    </row>
    <row r="2001" spans="1:12" ht="12.75">
      <c r="A2001" s="209"/>
      <c r="B2001" s="209"/>
      <c r="C2001" s="209"/>
      <c r="D2001" s="198"/>
      <c r="E2001" s="198"/>
      <c r="F2001" s="198"/>
      <c r="G2001" s="198"/>
      <c r="H2001" s="198"/>
      <c r="I2001" s="198"/>
      <c r="J2001" s="198"/>
      <c r="K2001" s="198"/>
      <c r="L2001" s="198"/>
    </row>
    <row r="2002" spans="1:12" ht="12.75">
      <c r="A2002" s="209"/>
      <c r="B2002" s="209"/>
      <c r="C2002" s="209"/>
      <c r="D2002" s="198"/>
      <c r="E2002" s="198"/>
      <c r="F2002" s="198"/>
      <c r="G2002" s="198"/>
      <c r="H2002" s="198"/>
      <c r="I2002" s="198"/>
      <c r="J2002" s="198"/>
      <c r="K2002" s="198"/>
      <c r="L2002" s="198"/>
    </row>
    <row r="2003" spans="1:12" ht="12.75">
      <c r="A2003" s="209"/>
      <c r="B2003" s="209"/>
      <c r="C2003" s="209"/>
      <c r="D2003" s="198"/>
      <c r="E2003" s="198"/>
      <c r="F2003" s="198"/>
      <c r="G2003" s="198"/>
      <c r="H2003" s="198"/>
      <c r="I2003" s="198"/>
      <c r="J2003" s="198"/>
      <c r="K2003" s="198"/>
      <c r="L2003" s="198"/>
    </row>
    <row r="2004" spans="1:12" ht="12.75">
      <c r="A2004" s="209"/>
      <c r="B2004" s="209"/>
      <c r="C2004" s="209"/>
      <c r="D2004" s="198"/>
      <c r="E2004" s="198"/>
      <c r="F2004" s="198"/>
      <c r="G2004" s="198"/>
      <c r="H2004" s="198"/>
      <c r="I2004" s="198"/>
      <c r="J2004" s="198"/>
      <c r="K2004" s="198"/>
      <c r="L2004" s="198"/>
    </row>
    <row r="2005" spans="1:12" ht="12.75">
      <c r="A2005" s="209"/>
      <c r="B2005" s="209"/>
      <c r="C2005" s="209"/>
      <c r="D2005" s="198"/>
      <c r="E2005" s="198"/>
      <c r="F2005" s="198"/>
      <c r="G2005" s="198"/>
      <c r="H2005" s="198"/>
      <c r="I2005" s="198"/>
      <c r="J2005" s="198"/>
      <c r="K2005" s="198"/>
      <c r="L2005" s="198"/>
    </row>
    <row r="2006" spans="1:12" ht="12.75">
      <c r="A2006" s="209"/>
      <c r="B2006" s="209"/>
      <c r="C2006" s="209"/>
      <c r="D2006" s="198"/>
      <c r="E2006" s="198"/>
      <c r="F2006" s="198"/>
      <c r="G2006" s="198"/>
      <c r="H2006" s="198"/>
      <c r="I2006" s="198"/>
      <c r="J2006" s="198"/>
      <c r="K2006" s="198"/>
      <c r="L2006" s="198"/>
    </row>
    <row r="2007" spans="1:12" ht="12.75">
      <c r="A2007" s="209"/>
      <c r="B2007" s="209"/>
      <c r="C2007" s="209"/>
      <c r="D2007" s="198"/>
      <c r="E2007" s="198"/>
      <c r="F2007" s="198"/>
      <c r="G2007" s="198"/>
      <c r="H2007" s="198"/>
      <c r="I2007" s="198"/>
      <c r="J2007" s="198"/>
      <c r="K2007" s="198"/>
      <c r="L2007" s="198"/>
    </row>
    <row r="2008" spans="1:12" ht="12.75">
      <c r="A2008" s="209"/>
      <c r="B2008" s="209"/>
      <c r="C2008" s="209"/>
      <c r="D2008" s="198"/>
      <c r="E2008" s="198"/>
      <c r="F2008" s="198"/>
      <c r="G2008" s="198"/>
      <c r="H2008" s="198"/>
      <c r="I2008" s="198"/>
      <c r="J2008" s="198"/>
      <c r="K2008" s="198"/>
      <c r="L2008" s="198"/>
    </row>
    <row r="2009" spans="1:12" ht="12.75">
      <c r="A2009" s="209"/>
      <c r="B2009" s="209"/>
      <c r="C2009" s="209"/>
      <c r="D2009" s="198"/>
      <c r="E2009" s="198"/>
      <c r="F2009" s="198"/>
      <c r="G2009" s="198"/>
      <c r="H2009" s="198"/>
      <c r="I2009" s="198"/>
      <c r="J2009" s="198"/>
      <c r="K2009" s="198"/>
      <c r="L2009" s="198"/>
    </row>
    <row r="2010" spans="1:12" ht="12.75">
      <c r="A2010" s="209"/>
      <c r="B2010" s="209"/>
      <c r="C2010" s="209"/>
      <c r="D2010" s="198"/>
      <c r="E2010" s="198"/>
      <c r="F2010" s="198"/>
      <c r="G2010" s="198"/>
      <c r="H2010" s="198"/>
      <c r="I2010" s="198"/>
      <c r="J2010" s="198"/>
      <c r="K2010" s="198"/>
      <c r="L2010" s="198"/>
    </row>
    <row r="2011" spans="1:12" ht="12.75">
      <c r="A2011" s="209"/>
      <c r="B2011" s="209"/>
      <c r="C2011" s="209"/>
      <c r="D2011" s="198"/>
      <c r="E2011" s="198"/>
      <c r="F2011" s="198"/>
      <c r="G2011" s="198"/>
      <c r="H2011" s="198"/>
      <c r="I2011" s="198"/>
      <c r="J2011" s="198"/>
      <c r="K2011" s="198"/>
      <c r="L2011" s="198"/>
    </row>
    <row r="2012" spans="1:12" ht="12.75">
      <c r="A2012" s="209"/>
      <c r="B2012" s="209"/>
      <c r="C2012" s="209"/>
      <c r="D2012" s="198"/>
      <c r="E2012" s="198"/>
      <c r="F2012" s="198"/>
      <c r="G2012" s="198"/>
      <c r="H2012" s="198"/>
      <c r="I2012" s="198"/>
      <c r="J2012" s="198"/>
      <c r="K2012" s="198"/>
      <c r="L2012" s="198"/>
    </row>
    <row r="2013" spans="1:12" ht="12.75">
      <c r="A2013" s="209"/>
      <c r="B2013" s="209"/>
      <c r="C2013" s="209"/>
      <c r="D2013" s="198"/>
      <c r="E2013" s="198"/>
      <c r="F2013" s="198"/>
      <c r="G2013" s="198"/>
      <c r="H2013" s="198"/>
      <c r="I2013" s="198"/>
      <c r="J2013" s="198"/>
      <c r="K2013" s="198"/>
      <c r="L2013" s="198"/>
    </row>
    <row r="2014" spans="1:12" ht="12.75">
      <c r="A2014" s="209"/>
      <c r="B2014" s="209"/>
      <c r="C2014" s="209"/>
      <c r="D2014" s="198"/>
      <c r="E2014" s="198"/>
      <c r="F2014" s="198"/>
      <c r="G2014" s="198"/>
      <c r="H2014" s="198"/>
      <c r="I2014" s="198"/>
      <c r="J2014" s="198"/>
      <c r="K2014" s="198"/>
      <c r="L2014" s="198"/>
    </row>
    <row r="2015" spans="1:12" ht="12.75">
      <c r="A2015" s="209"/>
      <c r="B2015" s="209"/>
      <c r="C2015" s="209"/>
      <c r="D2015" s="198"/>
      <c r="E2015" s="198"/>
      <c r="F2015" s="198"/>
      <c r="G2015" s="198"/>
      <c r="H2015" s="198"/>
      <c r="I2015" s="198"/>
      <c r="J2015" s="198"/>
      <c r="K2015" s="198"/>
      <c r="L2015" s="198"/>
    </row>
    <row r="2016" spans="1:12" ht="12.75">
      <c r="A2016" s="209"/>
      <c r="B2016" s="209"/>
      <c r="C2016" s="209"/>
      <c r="D2016" s="198"/>
      <c r="E2016" s="198"/>
      <c r="F2016" s="198"/>
      <c r="G2016" s="198"/>
      <c r="H2016" s="198"/>
      <c r="I2016" s="198"/>
      <c r="J2016" s="198"/>
      <c r="K2016" s="198"/>
      <c r="L2016" s="198"/>
    </row>
    <row r="2017" spans="1:12" ht="12.75">
      <c r="A2017" s="209"/>
      <c r="B2017" s="209"/>
      <c r="C2017" s="209"/>
      <c r="D2017" s="198"/>
      <c r="E2017" s="198"/>
      <c r="F2017" s="198"/>
      <c r="G2017" s="198"/>
      <c r="H2017" s="198"/>
      <c r="I2017" s="198"/>
      <c r="J2017" s="198"/>
      <c r="K2017" s="198"/>
      <c r="L2017" s="198"/>
    </row>
    <row r="2018" spans="1:12" ht="12.75">
      <c r="A2018" s="209"/>
      <c r="B2018" s="209"/>
      <c r="C2018" s="209"/>
      <c r="D2018" s="198"/>
      <c r="E2018" s="198"/>
      <c r="F2018" s="198"/>
      <c r="G2018" s="198"/>
      <c r="H2018" s="198"/>
      <c r="I2018" s="198"/>
      <c r="J2018" s="198"/>
      <c r="K2018" s="198"/>
      <c r="L2018" s="198"/>
    </row>
    <row r="2019" spans="1:12" ht="12.75">
      <c r="A2019" s="209"/>
      <c r="B2019" s="209"/>
      <c r="C2019" s="209"/>
      <c r="D2019" s="198"/>
      <c r="E2019" s="198"/>
      <c r="F2019" s="198"/>
      <c r="G2019" s="198"/>
      <c r="H2019" s="198"/>
      <c r="I2019" s="198"/>
      <c r="J2019" s="198"/>
      <c r="K2019" s="198"/>
      <c r="L2019" s="198"/>
    </row>
    <row r="2020" spans="1:12" ht="12.75">
      <c r="A2020" s="209"/>
      <c r="B2020" s="209"/>
      <c r="C2020" s="209"/>
      <c r="D2020" s="198"/>
      <c r="E2020" s="198"/>
      <c r="F2020" s="198"/>
      <c r="G2020" s="198"/>
      <c r="H2020" s="198"/>
      <c r="I2020" s="198"/>
      <c r="J2020" s="198"/>
      <c r="K2020" s="198"/>
      <c r="L2020" s="198"/>
    </row>
    <row r="2021" spans="1:12" ht="12.75">
      <c r="A2021" s="209"/>
      <c r="B2021" s="209"/>
      <c r="C2021" s="209"/>
      <c r="D2021" s="198"/>
      <c r="E2021" s="198"/>
      <c r="F2021" s="198"/>
      <c r="G2021" s="198"/>
      <c r="H2021" s="198"/>
      <c r="I2021" s="198"/>
      <c r="J2021" s="198"/>
      <c r="K2021" s="198"/>
      <c r="L2021" s="198"/>
    </row>
    <row r="2022" spans="1:12" ht="12.75">
      <c r="A2022" s="209"/>
      <c r="B2022" s="209"/>
      <c r="C2022" s="209"/>
      <c r="D2022" s="198"/>
      <c r="E2022" s="198"/>
      <c r="F2022" s="198"/>
      <c r="G2022" s="198"/>
      <c r="H2022" s="198"/>
      <c r="I2022" s="198"/>
      <c r="J2022" s="198"/>
      <c r="K2022" s="198"/>
      <c r="L2022" s="198"/>
    </row>
    <row r="2023" spans="1:12" ht="12.75">
      <c r="A2023" s="209"/>
      <c r="B2023" s="209"/>
      <c r="C2023" s="209"/>
      <c r="D2023" s="198"/>
      <c r="E2023" s="198"/>
      <c r="F2023" s="198"/>
      <c r="G2023" s="198"/>
      <c r="H2023" s="198"/>
      <c r="I2023" s="198"/>
      <c r="J2023" s="198"/>
      <c r="K2023" s="198"/>
      <c r="L2023" s="198"/>
    </row>
    <row r="2024" spans="1:12" ht="12.75">
      <c r="A2024" s="209"/>
      <c r="B2024" s="209"/>
      <c r="C2024" s="209"/>
      <c r="D2024" s="198"/>
      <c r="E2024" s="198"/>
      <c r="F2024" s="198"/>
      <c r="G2024" s="198"/>
      <c r="H2024" s="198"/>
      <c r="I2024" s="198"/>
      <c r="J2024" s="198"/>
      <c r="K2024" s="198"/>
      <c r="L2024" s="198"/>
    </row>
    <row r="2025" spans="1:12" ht="12.75">
      <c r="A2025" s="209"/>
      <c r="B2025" s="209"/>
      <c r="C2025" s="209"/>
      <c r="D2025" s="198"/>
      <c r="E2025" s="198"/>
      <c r="F2025" s="198"/>
      <c r="G2025" s="198"/>
      <c r="H2025" s="198"/>
      <c r="I2025" s="198"/>
      <c r="J2025" s="198"/>
      <c r="K2025" s="198"/>
      <c r="L2025" s="198"/>
    </row>
    <row r="2026" spans="1:12" ht="12.75">
      <c r="A2026" s="209"/>
      <c r="B2026" s="209"/>
      <c r="C2026" s="209"/>
      <c r="D2026" s="198"/>
      <c r="E2026" s="198"/>
      <c r="F2026" s="198"/>
      <c r="G2026" s="198"/>
      <c r="H2026" s="198"/>
      <c r="I2026" s="198"/>
      <c r="J2026" s="198"/>
      <c r="K2026" s="198"/>
      <c r="L2026" s="198"/>
    </row>
    <row r="2027" spans="1:12" ht="12.75">
      <c r="A2027" s="209"/>
      <c r="B2027" s="209"/>
      <c r="C2027" s="209"/>
      <c r="D2027" s="198"/>
      <c r="E2027" s="198"/>
      <c r="F2027" s="198"/>
      <c r="G2027" s="198"/>
      <c r="H2027" s="198"/>
      <c r="I2027" s="198"/>
      <c r="J2027" s="198"/>
      <c r="K2027" s="198"/>
      <c r="L2027" s="198"/>
    </row>
    <row r="2028" spans="1:12" ht="12.75">
      <c r="A2028" s="209"/>
      <c r="B2028" s="209"/>
      <c r="C2028" s="209"/>
      <c r="D2028" s="198"/>
      <c r="E2028" s="198"/>
      <c r="F2028" s="198"/>
      <c r="G2028" s="198"/>
      <c r="H2028" s="198"/>
      <c r="I2028" s="198"/>
      <c r="J2028" s="198"/>
      <c r="K2028" s="198"/>
      <c r="L2028" s="198"/>
    </row>
    <row r="2029" spans="1:12" ht="12.75">
      <c r="A2029" s="209"/>
      <c r="B2029" s="209"/>
      <c r="C2029" s="209"/>
      <c r="D2029" s="198"/>
      <c r="E2029" s="198"/>
      <c r="F2029" s="198"/>
      <c r="G2029" s="198"/>
      <c r="H2029" s="198"/>
      <c r="I2029" s="198"/>
      <c r="J2029" s="198"/>
      <c r="K2029" s="198"/>
      <c r="L2029" s="198"/>
    </row>
    <row r="2030" spans="1:12" ht="12.75">
      <c r="A2030" s="209"/>
      <c r="B2030" s="209"/>
      <c r="C2030" s="209"/>
      <c r="D2030" s="198"/>
      <c r="E2030" s="198"/>
      <c r="F2030" s="198"/>
      <c r="G2030" s="198"/>
      <c r="H2030" s="198"/>
      <c r="I2030" s="198"/>
      <c r="J2030" s="198"/>
      <c r="K2030" s="198"/>
      <c r="L2030" s="198"/>
    </row>
    <row r="2031" spans="1:12" ht="12.75">
      <c r="A2031" s="209"/>
      <c r="B2031" s="209"/>
      <c r="C2031" s="209"/>
      <c r="D2031" s="198"/>
      <c r="E2031" s="198"/>
      <c r="F2031" s="198"/>
      <c r="G2031" s="198"/>
      <c r="H2031" s="198"/>
      <c r="I2031" s="198"/>
      <c r="J2031" s="198"/>
      <c r="K2031" s="198"/>
      <c r="L2031" s="198"/>
    </row>
    <row r="2032" spans="1:12" ht="12.75">
      <c r="A2032" s="209"/>
      <c r="B2032" s="209"/>
      <c r="C2032" s="209"/>
      <c r="D2032" s="198"/>
      <c r="E2032" s="198"/>
      <c r="F2032" s="198"/>
      <c r="G2032" s="198"/>
      <c r="H2032" s="198"/>
      <c r="I2032" s="198"/>
      <c r="J2032" s="198"/>
      <c r="K2032" s="198"/>
      <c r="L2032" s="198"/>
    </row>
    <row r="2033" spans="1:12" ht="12.75">
      <c r="A2033" s="209"/>
      <c r="B2033" s="209"/>
      <c r="C2033" s="209"/>
      <c r="D2033" s="198"/>
      <c r="E2033" s="198"/>
      <c r="F2033" s="198"/>
      <c r="G2033" s="198"/>
      <c r="H2033" s="198"/>
      <c r="I2033" s="198"/>
      <c r="J2033" s="198"/>
      <c r="K2033" s="198"/>
      <c r="L2033" s="198"/>
    </row>
    <row r="2034" spans="1:12" ht="12.75">
      <c r="A2034" s="209"/>
      <c r="B2034" s="209"/>
      <c r="C2034" s="209"/>
      <c r="D2034" s="198"/>
      <c r="E2034" s="198"/>
      <c r="F2034" s="198"/>
      <c r="G2034" s="198"/>
      <c r="H2034" s="198"/>
      <c r="I2034" s="198"/>
      <c r="J2034" s="198"/>
      <c r="K2034" s="198"/>
      <c r="L2034" s="198"/>
    </row>
    <row r="2035" spans="1:12" ht="12.75">
      <c r="A2035" s="209"/>
      <c r="B2035" s="209"/>
      <c r="C2035" s="209"/>
      <c r="D2035" s="198"/>
      <c r="E2035" s="198"/>
      <c r="F2035" s="198"/>
      <c r="G2035" s="198"/>
      <c r="H2035" s="198"/>
      <c r="I2035" s="198"/>
      <c r="J2035" s="198"/>
      <c r="K2035" s="198"/>
      <c r="L2035" s="198"/>
    </row>
    <row r="2036" spans="1:12" ht="12.75">
      <c r="A2036" s="209"/>
      <c r="B2036" s="209"/>
      <c r="C2036" s="209"/>
      <c r="D2036" s="198"/>
      <c r="E2036" s="198"/>
      <c r="F2036" s="198"/>
      <c r="G2036" s="198"/>
      <c r="H2036" s="198"/>
      <c r="I2036" s="198"/>
      <c r="J2036" s="198"/>
      <c r="K2036" s="198"/>
      <c r="L2036" s="198"/>
    </row>
    <row r="2037" spans="1:12" ht="12.75">
      <c r="A2037" s="209"/>
      <c r="B2037" s="209"/>
      <c r="C2037" s="209"/>
      <c r="D2037" s="198"/>
      <c r="E2037" s="198"/>
      <c r="F2037" s="198"/>
      <c r="G2037" s="198"/>
      <c r="H2037" s="198"/>
      <c r="I2037" s="198"/>
      <c r="J2037" s="198"/>
      <c r="K2037" s="198"/>
      <c r="L2037" s="198"/>
    </row>
    <row r="2038" spans="1:12" ht="12.75">
      <c r="A2038" s="209"/>
      <c r="B2038" s="209"/>
      <c r="C2038" s="209"/>
      <c r="D2038" s="198"/>
      <c r="E2038" s="198"/>
      <c r="F2038" s="198"/>
      <c r="G2038" s="198"/>
      <c r="H2038" s="198"/>
      <c r="I2038" s="198"/>
      <c r="J2038" s="198"/>
      <c r="K2038" s="198"/>
      <c r="L2038" s="198"/>
    </row>
    <row r="2039" spans="1:12" ht="12.75">
      <c r="A2039" s="209"/>
      <c r="B2039" s="209"/>
      <c r="C2039" s="209"/>
      <c r="D2039" s="198"/>
      <c r="E2039" s="198"/>
      <c r="F2039" s="198"/>
      <c r="G2039" s="198"/>
      <c r="H2039" s="198"/>
      <c r="I2039" s="198"/>
      <c r="J2039" s="198"/>
      <c r="K2039" s="198"/>
      <c r="L2039" s="198"/>
    </row>
    <row r="2040" spans="1:12" ht="12.75">
      <c r="A2040" s="209"/>
      <c r="B2040" s="209"/>
      <c r="C2040" s="209"/>
      <c r="D2040" s="198"/>
      <c r="E2040" s="198"/>
      <c r="F2040" s="198"/>
      <c r="G2040" s="198"/>
      <c r="H2040" s="198"/>
      <c r="I2040" s="198"/>
      <c r="J2040" s="198"/>
      <c r="K2040" s="198"/>
      <c r="L2040" s="198"/>
    </row>
    <row r="2041" spans="1:12" ht="12.75">
      <c r="A2041" s="209"/>
      <c r="B2041" s="209"/>
      <c r="C2041" s="209"/>
      <c r="D2041" s="198"/>
      <c r="E2041" s="198"/>
      <c r="F2041" s="198"/>
      <c r="G2041" s="198"/>
      <c r="H2041" s="198"/>
      <c r="I2041" s="198"/>
      <c r="J2041" s="198"/>
      <c r="K2041" s="198"/>
      <c r="L2041" s="198"/>
    </row>
    <row r="2042" spans="1:12" ht="12.75">
      <c r="A2042" s="209"/>
      <c r="B2042" s="209"/>
      <c r="C2042" s="209"/>
      <c r="D2042" s="198"/>
      <c r="E2042" s="198"/>
      <c r="F2042" s="198"/>
      <c r="G2042" s="198"/>
      <c r="H2042" s="198"/>
      <c r="I2042" s="198"/>
      <c r="J2042" s="198"/>
      <c r="K2042" s="198"/>
      <c r="L2042" s="198"/>
    </row>
    <row r="2043" spans="1:12" ht="12.75">
      <c r="A2043" s="209"/>
      <c r="B2043" s="209"/>
      <c r="C2043" s="209"/>
      <c r="D2043" s="198"/>
      <c r="E2043" s="198"/>
      <c r="F2043" s="198"/>
      <c r="G2043" s="198"/>
      <c r="H2043" s="198"/>
      <c r="I2043" s="198"/>
      <c r="J2043" s="198"/>
      <c r="K2043" s="198"/>
      <c r="L2043" s="198"/>
    </row>
    <row r="2044" spans="1:12" ht="12.75">
      <c r="A2044" s="209"/>
      <c r="B2044" s="209"/>
      <c r="C2044" s="209"/>
      <c r="D2044" s="198"/>
      <c r="E2044" s="198"/>
      <c r="F2044" s="198"/>
      <c r="G2044" s="198"/>
      <c r="H2044" s="198"/>
      <c r="I2044" s="198"/>
      <c r="J2044" s="198"/>
      <c r="K2044" s="198"/>
      <c r="L2044" s="198"/>
    </row>
    <row r="2045" spans="1:12" ht="12.75">
      <c r="A2045" s="209"/>
      <c r="B2045" s="209"/>
      <c r="C2045" s="209"/>
      <c r="D2045" s="198"/>
      <c r="E2045" s="198"/>
      <c r="F2045" s="198"/>
      <c r="G2045" s="198"/>
      <c r="H2045" s="198"/>
      <c r="I2045" s="198"/>
      <c r="J2045" s="198"/>
      <c r="K2045" s="198"/>
      <c r="L2045" s="198"/>
    </row>
    <row r="2046" spans="1:12" ht="12.75">
      <c r="A2046" s="209"/>
      <c r="B2046" s="209"/>
      <c r="C2046" s="209"/>
      <c r="D2046" s="198"/>
      <c r="E2046" s="198"/>
      <c r="F2046" s="198"/>
      <c r="G2046" s="198"/>
      <c r="H2046" s="198"/>
      <c r="I2046" s="198"/>
      <c r="J2046" s="198"/>
      <c r="K2046" s="198"/>
      <c r="L2046" s="198"/>
    </row>
    <row r="2047" spans="1:12" ht="12.75">
      <c r="A2047" s="209"/>
      <c r="B2047" s="209"/>
      <c r="C2047" s="209"/>
      <c r="D2047" s="198"/>
      <c r="E2047" s="198"/>
      <c r="F2047" s="198"/>
      <c r="G2047" s="198"/>
      <c r="H2047" s="198"/>
      <c r="I2047" s="198"/>
      <c r="J2047" s="198"/>
      <c r="K2047" s="198"/>
      <c r="L2047" s="198"/>
    </row>
    <row r="2048" spans="1:12" ht="12.75">
      <c r="A2048" s="209"/>
      <c r="B2048" s="209"/>
      <c r="C2048" s="209"/>
      <c r="D2048" s="198"/>
      <c r="E2048" s="198"/>
      <c r="F2048" s="198"/>
      <c r="G2048" s="198"/>
      <c r="H2048" s="198"/>
      <c r="I2048" s="198"/>
      <c r="J2048" s="198"/>
      <c r="K2048" s="198"/>
      <c r="L2048" s="198"/>
    </row>
    <row r="2049" spans="1:12" ht="12.75">
      <c r="A2049" s="209"/>
      <c r="B2049" s="209"/>
      <c r="C2049" s="209"/>
      <c r="D2049" s="198"/>
      <c r="E2049" s="198"/>
      <c r="F2049" s="198"/>
      <c r="G2049" s="198"/>
      <c r="H2049" s="198"/>
      <c r="I2049" s="198"/>
      <c r="J2049" s="198"/>
      <c r="K2049" s="198"/>
      <c r="L2049" s="198"/>
    </row>
    <row r="2050" spans="1:12" ht="12.75">
      <c r="A2050" s="209"/>
      <c r="B2050" s="209"/>
      <c r="C2050" s="209"/>
      <c r="D2050" s="198"/>
      <c r="E2050" s="198"/>
      <c r="F2050" s="198"/>
      <c r="G2050" s="198"/>
      <c r="H2050" s="198"/>
      <c r="I2050" s="198"/>
      <c r="J2050" s="198"/>
      <c r="K2050" s="198"/>
      <c r="L2050" s="198"/>
    </row>
    <row r="2051" spans="1:12" ht="12.75">
      <c r="A2051" s="209"/>
      <c r="B2051" s="209"/>
      <c r="C2051" s="209"/>
      <c r="D2051" s="198"/>
      <c r="E2051" s="198"/>
      <c r="F2051" s="198"/>
      <c r="G2051" s="198"/>
      <c r="H2051" s="198"/>
      <c r="I2051" s="198"/>
      <c r="J2051" s="198"/>
      <c r="K2051" s="198"/>
      <c r="L2051" s="198"/>
    </row>
    <row r="2052" spans="1:12" ht="12.75">
      <c r="A2052" s="209"/>
      <c r="B2052" s="209"/>
      <c r="C2052" s="209"/>
      <c r="D2052" s="198"/>
      <c r="E2052" s="198"/>
      <c r="F2052" s="198"/>
      <c r="G2052" s="198"/>
      <c r="H2052" s="198"/>
      <c r="I2052" s="198"/>
      <c r="J2052" s="198"/>
      <c r="K2052" s="198"/>
      <c r="L2052" s="198"/>
    </row>
    <row r="2053" spans="1:12" ht="12.75">
      <c r="A2053" s="209"/>
      <c r="B2053" s="209"/>
      <c r="C2053" s="209"/>
      <c r="D2053" s="198"/>
      <c r="E2053" s="198"/>
      <c r="F2053" s="198"/>
      <c r="G2053" s="198"/>
      <c r="H2053" s="198"/>
      <c r="I2053" s="198"/>
      <c r="J2053" s="198"/>
      <c r="K2053" s="198"/>
      <c r="L2053" s="198"/>
    </row>
    <row r="2054" spans="1:12" ht="12.75">
      <c r="A2054" s="209"/>
      <c r="B2054" s="209"/>
      <c r="C2054" s="209"/>
      <c r="D2054" s="198"/>
      <c r="E2054" s="198"/>
      <c r="F2054" s="198"/>
      <c r="G2054" s="198"/>
      <c r="H2054" s="198"/>
      <c r="I2054" s="198"/>
      <c r="J2054" s="198"/>
      <c r="K2054" s="198"/>
      <c r="L2054" s="198"/>
    </row>
    <row r="2055" spans="1:12" ht="12.75">
      <c r="A2055" s="209"/>
      <c r="B2055" s="209"/>
      <c r="C2055" s="209"/>
      <c r="D2055" s="198"/>
      <c r="E2055" s="198"/>
      <c r="F2055" s="198"/>
      <c r="G2055" s="198"/>
      <c r="H2055" s="198"/>
      <c r="I2055" s="198"/>
      <c r="J2055" s="198"/>
      <c r="K2055" s="198"/>
      <c r="L2055" s="198"/>
    </row>
    <row r="2056" spans="1:12" ht="12.75">
      <c r="A2056" s="209"/>
      <c r="B2056" s="209"/>
      <c r="C2056" s="209"/>
      <c r="D2056" s="198"/>
      <c r="E2056" s="198"/>
      <c r="F2056" s="198"/>
      <c r="G2056" s="198"/>
      <c r="H2056" s="198"/>
      <c r="I2056" s="198"/>
      <c r="J2056" s="198"/>
      <c r="K2056" s="198"/>
      <c r="L2056" s="198"/>
    </row>
    <row r="2057" spans="1:12" ht="12.75">
      <c r="A2057" s="209"/>
      <c r="B2057" s="209"/>
      <c r="C2057" s="209"/>
      <c r="D2057" s="198"/>
      <c r="E2057" s="198"/>
      <c r="F2057" s="198"/>
      <c r="G2057" s="198"/>
      <c r="H2057" s="198"/>
      <c r="I2057" s="198"/>
      <c r="J2057" s="198"/>
      <c r="K2057" s="198"/>
      <c r="L2057" s="198"/>
    </row>
    <row r="2058" spans="1:12" ht="12.75">
      <c r="A2058" s="209"/>
      <c r="B2058" s="209"/>
      <c r="C2058" s="209"/>
      <c r="D2058" s="198"/>
      <c r="E2058" s="198"/>
      <c r="F2058" s="198"/>
      <c r="G2058" s="198"/>
      <c r="H2058" s="198"/>
      <c r="I2058" s="198"/>
      <c r="J2058" s="198"/>
      <c r="K2058" s="198"/>
      <c r="L2058" s="198"/>
    </row>
    <row r="2059" spans="1:12" ht="12.75">
      <c r="A2059" s="209"/>
      <c r="B2059" s="209"/>
      <c r="C2059" s="209"/>
      <c r="D2059" s="198"/>
      <c r="E2059" s="198"/>
      <c r="F2059" s="198"/>
      <c r="G2059" s="198"/>
      <c r="H2059" s="198"/>
      <c r="I2059" s="198"/>
      <c r="J2059" s="198"/>
      <c r="K2059" s="198"/>
      <c r="L2059" s="198"/>
    </row>
    <row r="2060" spans="1:12" ht="12.75">
      <c r="A2060" s="209"/>
      <c r="B2060" s="209"/>
      <c r="C2060" s="209"/>
      <c r="D2060" s="198"/>
      <c r="E2060" s="198"/>
      <c r="F2060" s="198"/>
      <c r="G2060" s="198"/>
      <c r="H2060" s="198"/>
      <c r="I2060" s="198"/>
      <c r="J2060" s="198"/>
      <c r="K2060" s="198"/>
      <c r="L2060" s="198"/>
    </row>
  </sheetData>
  <phoneticPr fontId="205" type="noConversion"/>
  <hyperlinks>
    <hyperlink ref="D16" r:id="rId1" xr:uid="{00000000-0004-0000-0300-000000000000}"/>
    <hyperlink ref="D17" r:id="rId2" xr:uid="{00000000-0004-0000-0300-000001000000}"/>
    <hyperlink ref="D18" r:id="rId3" xr:uid="{00000000-0004-0000-0300-000002000000}"/>
    <hyperlink ref="D19" r:id="rId4" xr:uid="{00000000-0004-0000-0300-000003000000}"/>
    <hyperlink ref="D20" r:id="rId5" xr:uid="{00000000-0004-0000-0300-000004000000}"/>
    <hyperlink ref="D21" r:id="rId6" xr:uid="{00000000-0004-0000-0300-000005000000}"/>
    <hyperlink ref="D22" r:id="rId7" xr:uid="{00000000-0004-0000-0300-000006000000}"/>
    <hyperlink ref="D23" r:id="rId8" xr:uid="{00000000-0004-0000-0300-000007000000}"/>
    <hyperlink ref="D24" r:id="rId9" xr:uid="{00000000-0004-0000-0300-000008000000}"/>
    <hyperlink ref="D25" r:id="rId10" xr:uid="{00000000-0004-0000-0300-000009000000}"/>
    <hyperlink ref="D26" r:id="rId11" xr:uid="{00000000-0004-0000-0300-00000A000000}"/>
    <hyperlink ref="E29" r:id="rId12" xr:uid="{00000000-0004-0000-0300-00000B000000}"/>
  </hyperlinks>
  <printOptions horizontalCentered="1" gridLines="1"/>
  <pageMargins left="0.25" right="0.25" top="0.75" bottom="0.75" header="0" footer="0"/>
  <pageSetup paperSize="9" fitToHeight="0" pageOrder="overThenDown" orientation="landscape" cellComments="atEnd"/>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pageSetUpPr fitToPage="1"/>
  </sheetPr>
  <dimension ref="A1:O1136"/>
  <sheetViews>
    <sheetView zoomScale="130" zoomScaleNormal="130" workbookViewId="0">
      <pane ySplit="3" topLeftCell="A138" activePane="bottomLeft" state="frozen"/>
      <selection pane="bottomLeft" activeCell="B168" sqref="B168"/>
    </sheetView>
  </sheetViews>
  <sheetFormatPr defaultColWidth="12.5703125" defaultRowHeight="15.75" customHeight="1"/>
  <cols>
    <col min="1" max="1" width="29.7109375" customWidth="1"/>
    <col min="2" max="2" width="25.140625" customWidth="1"/>
    <col min="3" max="3" width="29.85546875" customWidth="1"/>
    <col min="4" max="4" width="25.140625" customWidth="1"/>
    <col min="5" max="5" width="52.5703125" customWidth="1"/>
    <col min="6" max="6" width="23.85546875" customWidth="1"/>
    <col min="7" max="7" width="33" customWidth="1"/>
    <col min="8" max="8" width="27.140625" customWidth="1"/>
  </cols>
  <sheetData>
    <row r="1" spans="1:15" ht="27.75" customHeight="1">
      <c r="A1" s="270" t="s">
        <v>1677</v>
      </c>
      <c r="B1" s="267"/>
      <c r="C1" s="267"/>
      <c r="D1" s="267"/>
      <c r="E1" s="271"/>
      <c r="F1" s="272"/>
      <c r="G1" s="272"/>
      <c r="H1" s="272"/>
      <c r="I1" s="272"/>
      <c r="J1" s="272"/>
      <c r="K1" s="272"/>
      <c r="L1" s="272"/>
      <c r="M1" s="272"/>
      <c r="N1" s="272"/>
      <c r="O1" s="273"/>
    </row>
    <row r="2" spans="1:15" ht="22.5" customHeight="1">
      <c r="A2" s="623" t="s">
        <v>1678</v>
      </c>
      <c r="B2" s="616"/>
      <c r="C2" s="271"/>
      <c r="D2" s="271"/>
      <c r="E2" s="272"/>
      <c r="F2" s="272"/>
      <c r="G2" s="272"/>
      <c r="H2" s="272"/>
      <c r="I2" s="272"/>
      <c r="J2" s="272"/>
      <c r="K2" s="272"/>
      <c r="L2" s="272"/>
      <c r="M2" s="272"/>
      <c r="N2" s="267"/>
    </row>
    <row r="3" spans="1:15" ht="25.5">
      <c r="A3" s="274" t="s">
        <v>1679</v>
      </c>
      <c r="B3" s="274" t="s">
        <v>1498</v>
      </c>
      <c r="C3" s="274" t="s">
        <v>991</v>
      </c>
      <c r="D3" s="274"/>
      <c r="E3" s="275" t="s">
        <v>992</v>
      </c>
      <c r="F3" s="275" t="s">
        <v>993</v>
      </c>
      <c r="G3" s="275" t="s">
        <v>994</v>
      </c>
      <c r="H3" s="275"/>
      <c r="I3" s="275"/>
      <c r="J3" s="275"/>
      <c r="K3" s="275"/>
      <c r="L3" s="275"/>
      <c r="M3" s="275"/>
      <c r="N3" s="267"/>
    </row>
    <row r="4" spans="1:15" ht="12.75">
      <c r="A4" s="276"/>
      <c r="B4" s="277" t="s">
        <v>1680</v>
      </c>
      <c r="C4" s="276" t="s">
        <v>1681</v>
      </c>
      <c r="D4" s="276"/>
      <c r="E4" s="276"/>
      <c r="F4" s="276" t="s">
        <v>1006</v>
      </c>
      <c r="G4" s="276"/>
      <c r="H4" s="276"/>
      <c r="I4" s="276"/>
      <c r="J4" s="276"/>
      <c r="K4" s="276"/>
      <c r="L4" s="276"/>
      <c r="M4" s="276"/>
      <c r="N4" s="276"/>
      <c r="O4" s="278"/>
    </row>
    <row r="5" spans="1:15" ht="12.75">
      <c r="A5" s="276"/>
      <c r="B5" s="279" t="s">
        <v>1156</v>
      </c>
      <c r="C5" s="276" t="s">
        <v>1682</v>
      </c>
      <c r="D5" s="276" t="s">
        <v>32</v>
      </c>
      <c r="E5" s="276"/>
      <c r="F5" s="276"/>
      <c r="G5" s="276"/>
      <c r="H5" s="276"/>
      <c r="I5" s="276"/>
      <c r="J5" s="276"/>
      <c r="K5" s="276"/>
      <c r="L5" s="276"/>
      <c r="M5" s="276"/>
      <c r="N5" s="276"/>
    </row>
    <row r="6" spans="1:15" ht="12.75">
      <c r="A6" s="276"/>
      <c r="B6" s="277" t="s">
        <v>1683</v>
      </c>
      <c r="C6" s="276" t="s">
        <v>1684</v>
      </c>
      <c r="D6" s="276"/>
      <c r="E6" s="276"/>
      <c r="F6" s="276"/>
      <c r="G6" s="276"/>
      <c r="H6" s="276"/>
      <c r="I6" s="276"/>
      <c r="J6" s="276"/>
      <c r="K6" s="276"/>
      <c r="L6" s="276"/>
      <c r="M6" s="276"/>
      <c r="N6" s="276"/>
    </row>
    <row r="7" spans="1:15" ht="12.75">
      <c r="A7" s="276" t="s">
        <v>1685</v>
      </c>
      <c r="B7" s="276" t="s">
        <v>1686</v>
      </c>
      <c r="C7" s="276" t="s">
        <v>1687</v>
      </c>
      <c r="D7" s="276"/>
      <c r="E7" s="280" t="s">
        <v>1688</v>
      </c>
      <c r="F7" s="276" t="s">
        <v>1689</v>
      </c>
      <c r="G7" s="276"/>
      <c r="H7" s="276"/>
      <c r="I7" s="276"/>
      <c r="J7" s="276"/>
      <c r="K7" s="276"/>
      <c r="L7" s="276"/>
      <c r="M7" s="276"/>
      <c r="N7" s="276"/>
    </row>
    <row r="8" spans="1:15" ht="12.75">
      <c r="A8" s="281" t="s">
        <v>1690</v>
      </c>
      <c r="B8" s="281" t="s">
        <v>1691</v>
      </c>
      <c r="C8" s="281"/>
      <c r="D8" s="281"/>
      <c r="E8" s="281"/>
      <c r="F8" s="281"/>
      <c r="G8" s="282" t="s">
        <v>1692</v>
      </c>
      <c r="H8" s="276"/>
      <c r="I8" s="276"/>
      <c r="J8" s="276"/>
      <c r="K8" s="276"/>
      <c r="L8" s="276"/>
      <c r="M8" s="276"/>
      <c r="N8" s="276"/>
    </row>
    <row r="9" spans="1:15" ht="12.75">
      <c r="A9" s="276" t="s">
        <v>1690</v>
      </c>
      <c r="B9" s="277" t="s">
        <v>1693</v>
      </c>
      <c r="C9" s="276" t="s">
        <v>1694</v>
      </c>
      <c r="D9" s="276"/>
      <c r="E9" s="276"/>
      <c r="F9" s="276" t="s">
        <v>1695</v>
      </c>
      <c r="G9" s="276"/>
      <c r="H9" s="276"/>
      <c r="I9" s="276"/>
      <c r="J9" s="276"/>
      <c r="K9" s="276"/>
      <c r="L9" s="276"/>
      <c r="M9" s="276"/>
      <c r="N9" s="276"/>
    </row>
    <row r="10" spans="1:15" ht="12.75">
      <c r="A10" s="276" t="s">
        <v>1690</v>
      </c>
      <c r="B10" s="277" t="s">
        <v>1693</v>
      </c>
      <c r="C10" s="276" t="s">
        <v>1696</v>
      </c>
      <c r="D10" s="276"/>
      <c r="E10" s="276"/>
      <c r="F10" s="276" t="s">
        <v>1695</v>
      </c>
      <c r="G10" s="276"/>
      <c r="H10" s="276"/>
      <c r="I10" s="276"/>
      <c r="J10" s="276"/>
      <c r="K10" s="276"/>
      <c r="L10" s="276"/>
      <c r="M10" s="276"/>
      <c r="N10" s="276"/>
    </row>
    <row r="11" spans="1:15" ht="12.75">
      <c r="A11" s="276" t="s">
        <v>1690</v>
      </c>
      <c r="B11" s="276" t="s">
        <v>1697</v>
      </c>
      <c r="C11" s="276" t="s">
        <v>1698</v>
      </c>
      <c r="D11" s="276"/>
      <c r="E11" s="276"/>
      <c r="F11" s="276" t="s">
        <v>1695</v>
      </c>
      <c r="G11" s="276"/>
      <c r="H11" s="276"/>
      <c r="I11" s="276"/>
      <c r="J11" s="276"/>
      <c r="K11" s="276"/>
      <c r="L11" s="276"/>
      <c r="M11" s="276"/>
      <c r="N11" s="276"/>
    </row>
    <row r="12" spans="1:15" ht="12.75">
      <c r="A12" s="276" t="s">
        <v>1690</v>
      </c>
      <c r="C12" s="276" t="s">
        <v>1699</v>
      </c>
      <c r="E12" s="276"/>
      <c r="F12" s="276" t="s">
        <v>1695</v>
      </c>
      <c r="G12" s="276"/>
      <c r="H12" s="276"/>
      <c r="I12" s="276"/>
      <c r="J12" s="276"/>
      <c r="K12" s="276"/>
      <c r="L12" s="276"/>
      <c r="M12" s="276"/>
      <c r="N12" s="276"/>
    </row>
    <row r="13" spans="1:15" ht="12.75">
      <c r="A13" s="276" t="s">
        <v>1690</v>
      </c>
      <c r="B13" s="276" t="s">
        <v>1700</v>
      </c>
      <c r="C13" s="276" t="s">
        <v>1701</v>
      </c>
      <c r="D13" s="276"/>
      <c r="E13" s="276"/>
      <c r="F13" s="276" t="s">
        <v>1695</v>
      </c>
      <c r="G13" s="276"/>
      <c r="H13" s="276"/>
      <c r="I13" s="276"/>
      <c r="J13" s="276"/>
      <c r="K13" s="276"/>
      <c r="L13" s="276"/>
      <c r="M13" s="276"/>
      <c r="N13" s="276"/>
    </row>
    <row r="14" spans="1:15" ht="12.75">
      <c r="A14" s="276" t="s">
        <v>1690</v>
      </c>
      <c r="B14" s="276" t="s">
        <v>1702</v>
      </c>
      <c r="C14" s="276" t="s">
        <v>1703</v>
      </c>
      <c r="D14" s="276"/>
      <c r="E14" s="276"/>
      <c r="F14" s="276" t="s">
        <v>1695</v>
      </c>
      <c r="G14" s="276"/>
      <c r="H14" s="276"/>
      <c r="I14" s="276"/>
      <c r="J14" s="276"/>
      <c r="K14" s="276"/>
      <c r="L14" s="276"/>
      <c r="M14" s="276"/>
      <c r="N14" s="276"/>
    </row>
    <row r="15" spans="1:15" ht="12.75">
      <c r="A15" s="276" t="s">
        <v>1690</v>
      </c>
      <c r="B15" s="276" t="s">
        <v>1704</v>
      </c>
      <c r="C15" s="276" t="s">
        <v>1705</v>
      </c>
      <c r="D15" s="276"/>
      <c r="E15" s="276"/>
      <c r="F15" s="276" t="s">
        <v>1695</v>
      </c>
      <c r="G15" s="276"/>
      <c r="H15" s="276"/>
      <c r="I15" s="276"/>
      <c r="J15" s="276"/>
      <c r="K15" s="276"/>
      <c r="L15" s="276"/>
      <c r="M15" s="276"/>
      <c r="N15" s="276"/>
    </row>
    <row r="16" spans="1:15" ht="12.75">
      <c r="A16" s="276" t="s">
        <v>1690</v>
      </c>
      <c r="B16" s="276" t="s">
        <v>1706</v>
      </c>
      <c r="C16" s="276" t="s">
        <v>1707</v>
      </c>
      <c r="D16" s="276"/>
      <c r="E16" s="276"/>
      <c r="F16" s="276" t="s">
        <v>1695</v>
      </c>
      <c r="G16" s="276"/>
      <c r="H16" s="276"/>
      <c r="I16" s="276"/>
      <c r="J16" s="276"/>
      <c r="K16" s="276"/>
      <c r="L16" s="276"/>
      <c r="M16" s="276"/>
      <c r="N16" s="276"/>
    </row>
    <row r="17" spans="1:14" ht="12.75">
      <c r="A17" s="276" t="s">
        <v>1690</v>
      </c>
      <c r="B17" s="276" t="s">
        <v>1708</v>
      </c>
      <c r="C17" s="276" t="s">
        <v>1709</v>
      </c>
      <c r="D17" s="276"/>
      <c r="E17" s="276"/>
      <c r="F17" s="276" t="s">
        <v>1695</v>
      </c>
      <c r="G17" s="276"/>
      <c r="H17" s="276"/>
      <c r="I17" s="276"/>
      <c r="J17" s="276"/>
      <c r="K17" s="276"/>
      <c r="L17" s="276"/>
      <c r="M17" s="276"/>
      <c r="N17" s="276"/>
    </row>
    <row r="18" spans="1:14" ht="12.75">
      <c r="A18" s="276" t="s">
        <v>1690</v>
      </c>
      <c r="B18" s="276" t="s">
        <v>1710</v>
      </c>
      <c r="C18" s="276" t="s">
        <v>1711</v>
      </c>
      <c r="D18" s="276"/>
      <c r="E18" s="276"/>
      <c r="F18" s="276" t="s">
        <v>1695</v>
      </c>
      <c r="G18" s="276"/>
      <c r="H18" s="276"/>
      <c r="I18" s="276"/>
      <c r="J18" s="276"/>
      <c r="K18" s="276"/>
      <c r="L18" s="276"/>
      <c r="M18" s="276"/>
      <c r="N18" s="276"/>
    </row>
    <row r="19" spans="1:14" ht="12.75">
      <c r="A19" s="276" t="s">
        <v>1690</v>
      </c>
      <c r="B19" s="276" t="s">
        <v>1712</v>
      </c>
      <c r="C19" s="276" t="s">
        <v>1713</v>
      </c>
      <c r="D19" s="276"/>
      <c r="E19" s="276"/>
      <c r="F19" s="276" t="s">
        <v>1695</v>
      </c>
      <c r="G19" s="276"/>
      <c r="H19" s="276"/>
      <c r="I19" s="276"/>
      <c r="J19" s="276"/>
      <c r="K19" s="276"/>
      <c r="L19" s="276"/>
      <c r="M19" s="276"/>
      <c r="N19" s="276"/>
    </row>
    <row r="20" spans="1:14" ht="12.75">
      <c r="A20" s="276" t="s">
        <v>1690</v>
      </c>
      <c r="B20" s="276" t="s">
        <v>1714</v>
      </c>
      <c r="C20" s="276" t="s">
        <v>1715</v>
      </c>
      <c r="D20" s="276"/>
      <c r="E20" s="276"/>
      <c r="F20" s="276" t="s">
        <v>1695</v>
      </c>
      <c r="G20" s="276"/>
      <c r="H20" s="276"/>
      <c r="I20" s="276"/>
      <c r="J20" s="276"/>
      <c r="K20" s="276"/>
      <c r="L20" s="276"/>
      <c r="M20" s="276"/>
      <c r="N20" s="276"/>
    </row>
    <row r="21" spans="1:14" ht="12.75">
      <c r="A21" s="276" t="s">
        <v>1690</v>
      </c>
      <c r="B21" s="276" t="s">
        <v>1716</v>
      </c>
      <c r="C21" s="276" t="s">
        <v>1717</v>
      </c>
      <c r="D21" s="276"/>
      <c r="E21" s="276"/>
      <c r="F21" s="276" t="s">
        <v>1695</v>
      </c>
      <c r="G21" s="276"/>
      <c r="H21" s="276"/>
      <c r="I21" s="276"/>
      <c r="J21" s="276"/>
      <c r="K21" s="276"/>
      <c r="L21" s="276"/>
      <c r="M21" s="276"/>
      <c r="N21" s="276"/>
    </row>
    <row r="22" spans="1:14" ht="12.75">
      <c r="A22" s="276" t="s">
        <v>1690</v>
      </c>
      <c r="B22" s="276" t="s">
        <v>1718</v>
      </c>
      <c r="C22" s="276" t="s">
        <v>1719</v>
      </c>
      <c r="D22" s="276"/>
      <c r="E22" s="276"/>
      <c r="F22" s="276" t="s">
        <v>1695</v>
      </c>
      <c r="G22" s="276"/>
      <c r="H22" s="276"/>
      <c r="I22" s="276"/>
      <c r="J22" s="276"/>
      <c r="K22" s="276"/>
      <c r="L22" s="276"/>
      <c r="M22" s="276"/>
      <c r="N22" s="276"/>
    </row>
    <row r="23" spans="1:14" ht="12.75">
      <c r="A23" s="276" t="s">
        <v>1690</v>
      </c>
      <c r="B23" s="276" t="s">
        <v>1720</v>
      </c>
      <c r="C23" s="276" t="s">
        <v>1721</v>
      </c>
      <c r="D23" s="276"/>
      <c r="E23" s="276"/>
      <c r="F23" s="276" t="s">
        <v>1695</v>
      </c>
      <c r="G23" s="276"/>
      <c r="H23" s="276"/>
      <c r="I23" s="276"/>
      <c r="J23" s="276"/>
      <c r="K23" s="276"/>
      <c r="L23" s="276"/>
      <c r="M23" s="276"/>
      <c r="N23" s="276"/>
    </row>
    <row r="24" spans="1:14" ht="12.75">
      <c r="A24" s="276" t="s">
        <v>1690</v>
      </c>
      <c r="B24" s="276" t="s">
        <v>1722</v>
      </c>
      <c r="C24" s="276" t="s">
        <v>1723</v>
      </c>
      <c r="D24" s="276"/>
      <c r="E24" s="276"/>
      <c r="F24" s="276" t="s">
        <v>1695</v>
      </c>
      <c r="G24" s="276"/>
      <c r="H24" s="276"/>
      <c r="I24" s="276"/>
      <c r="J24" s="276"/>
      <c r="K24" s="276"/>
      <c r="L24" s="276"/>
      <c r="M24" s="276"/>
      <c r="N24" s="276"/>
    </row>
    <row r="25" spans="1:14" ht="12.75">
      <c r="A25" s="276" t="s">
        <v>1690</v>
      </c>
      <c r="B25" s="276" t="s">
        <v>1724</v>
      </c>
      <c r="C25" s="276" t="s">
        <v>1725</v>
      </c>
      <c r="D25" s="276"/>
      <c r="E25" s="276"/>
      <c r="F25" s="276" t="s">
        <v>1695</v>
      </c>
      <c r="G25" s="276"/>
      <c r="H25" s="276"/>
      <c r="I25" s="276"/>
      <c r="J25" s="276"/>
      <c r="K25" s="276"/>
      <c r="L25" s="276"/>
      <c r="M25" s="276"/>
      <c r="N25" s="276"/>
    </row>
    <row r="26" spans="1:14" ht="12.75">
      <c r="A26" s="276" t="s">
        <v>1690</v>
      </c>
      <c r="B26" s="276" t="s">
        <v>1726</v>
      </c>
      <c r="C26" s="276" t="s">
        <v>1727</v>
      </c>
      <c r="D26" s="276"/>
      <c r="E26" s="276"/>
      <c r="F26" s="276" t="s">
        <v>1695</v>
      </c>
      <c r="G26" s="276"/>
      <c r="H26" s="276"/>
      <c r="I26" s="276"/>
      <c r="J26" s="276"/>
      <c r="K26" s="276"/>
      <c r="L26" s="276"/>
      <c r="M26" s="276"/>
      <c r="N26" s="276"/>
    </row>
    <row r="27" spans="1:14" ht="12.75">
      <c r="A27" s="276" t="s">
        <v>1690</v>
      </c>
      <c r="B27" s="276" t="s">
        <v>1728</v>
      </c>
      <c r="C27" s="276" t="s">
        <v>1729</v>
      </c>
      <c r="D27" s="276"/>
      <c r="E27" s="276"/>
      <c r="F27" s="276" t="s">
        <v>1695</v>
      </c>
      <c r="G27" s="276"/>
      <c r="H27" s="276"/>
      <c r="I27" s="276"/>
      <c r="J27" s="276"/>
      <c r="K27" s="276"/>
      <c r="L27" s="276"/>
      <c r="M27" s="276"/>
      <c r="N27" s="276"/>
    </row>
    <row r="28" spans="1:14" ht="12.75">
      <c r="A28" s="276" t="s">
        <v>1690</v>
      </c>
      <c r="B28" s="276" t="s">
        <v>1730</v>
      </c>
      <c r="C28" s="276" t="s">
        <v>1731</v>
      </c>
      <c r="D28" s="276"/>
      <c r="E28" s="276"/>
      <c r="F28" s="276" t="s">
        <v>1695</v>
      </c>
      <c r="G28" s="276"/>
      <c r="H28" s="276"/>
      <c r="I28" s="276"/>
      <c r="J28" s="276"/>
      <c r="K28" s="276"/>
      <c r="L28" s="276"/>
      <c r="M28" s="276"/>
      <c r="N28" s="276"/>
    </row>
    <row r="29" spans="1:14" ht="12.75">
      <c r="A29" s="276" t="s">
        <v>1690</v>
      </c>
      <c r="B29" s="276" t="s">
        <v>1732</v>
      </c>
      <c r="C29" s="276" t="s">
        <v>1733</v>
      </c>
      <c r="D29" s="276"/>
      <c r="E29" s="276"/>
      <c r="F29" s="276" t="s">
        <v>1695</v>
      </c>
      <c r="G29" s="276"/>
      <c r="H29" s="276"/>
      <c r="I29" s="276"/>
      <c r="J29" s="276"/>
      <c r="K29" s="276"/>
      <c r="L29" s="276"/>
      <c r="M29" s="276"/>
      <c r="N29" s="276"/>
    </row>
    <row r="30" spans="1:14" ht="12.75">
      <c r="A30" s="276" t="s">
        <v>1690</v>
      </c>
      <c r="B30" s="276" t="s">
        <v>1734</v>
      </c>
      <c r="C30" s="276" t="s">
        <v>1735</v>
      </c>
      <c r="D30" s="276"/>
      <c r="E30" s="276"/>
      <c r="F30" s="276" t="s">
        <v>1695</v>
      </c>
      <c r="G30" s="276"/>
      <c r="H30" s="276"/>
      <c r="I30" s="276"/>
      <c r="J30" s="276"/>
      <c r="K30" s="276"/>
      <c r="L30" s="276"/>
      <c r="M30" s="276"/>
      <c r="N30" s="276"/>
    </row>
    <row r="31" spans="1:14" ht="12.75">
      <c r="A31" s="276" t="s">
        <v>1690</v>
      </c>
      <c r="B31" s="276" t="s">
        <v>1736</v>
      </c>
      <c r="C31" s="276" t="s">
        <v>1737</v>
      </c>
      <c r="D31" s="276"/>
      <c r="E31" s="276"/>
      <c r="F31" s="276" t="s">
        <v>1695</v>
      </c>
      <c r="G31" s="276"/>
      <c r="H31" s="276"/>
      <c r="I31" s="276"/>
      <c r="J31" s="276"/>
      <c r="K31" s="276"/>
      <c r="L31" s="276"/>
      <c r="M31" s="276"/>
      <c r="N31" s="276"/>
    </row>
    <row r="32" spans="1:14" ht="12.75">
      <c r="A32" s="276" t="s">
        <v>1690</v>
      </c>
      <c r="B32" s="276" t="s">
        <v>1738</v>
      </c>
      <c r="C32" s="277" t="s">
        <v>1739</v>
      </c>
      <c r="D32" s="276"/>
      <c r="E32" s="276"/>
      <c r="F32" s="276"/>
      <c r="G32" s="276"/>
      <c r="H32" s="276"/>
      <c r="I32" s="276"/>
      <c r="J32" s="276"/>
      <c r="K32" s="276"/>
      <c r="L32" s="276"/>
      <c r="M32" s="276"/>
      <c r="N32" s="276"/>
    </row>
    <row r="33" spans="1:14" ht="12.75">
      <c r="A33" s="276" t="s">
        <v>1690</v>
      </c>
      <c r="B33" s="276" t="s">
        <v>1740</v>
      </c>
      <c r="C33" s="277" t="s">
        <v>1741</v>
      </c>
      <c r="D33" s="276"/>
      <c r="E33" s="276"/>
      <c r="F33" s="276" t="s">
        <v>1695</v>
      </c>
      <c r="G33" s="276"/>
      <c r="H33" s="276"/>
      <c r="I33" s="276"/>
      <c r="J33" s="276"/>
      <c r="K33" s="276"/>
      <c r="L33" s="276"/>
      <c r="M33" s="276"/>
      <c r="N33" s="276"/>
    </row>
    <row r="34" spans="1:14" ht="12.75">
      <c r="A34" s="281" t="s">
        <v>1742</v>
      </c>
      <c r="B34" s="281" t="s">
        <v>1742</v>
      </c>
      <c r="C34" s="281"/>
      <c r="D34" s="281"/>
      <c r="E34" s="281"/>
      <c r="F34" s="281"/>
      <c r="G34" s="267"/>
      <c r="H34" s="267"/>
      <c r="I34" s="267"/>
      <c r="J34" s="267"/>
      <c r="K34" s="282"/>
      <c r="L34" s="276"/>
      <c r="M34" s="276"/>
      <c r="N34" s="276"/>
    </row>
    <row r="35" spans="1:14" ht="12.75">
      <c r="A35" s="276" t="s">
        <v>1742</v>
      </c>
      <c r="B35" s="276" t="s">
        <v>1743</v>
      </c>
      <c r="C35" s="276" t="s">
        <v>1744</v>
      </c>
      <c r="D35" s="276"/>
      <c r="E35" s="276"/>
      <c r="F35" s="276" t="s">
        <v>1695</v>
      </c>
      <c r="G35" s="267"/>
      <c r="H35" s="267"/>
      <c r="I35" s="267"/>
      <c r="J35" s="267"/>
      <c r="K35" s="276"/>
      <c r="L35" s="276"/>
      <c r="M35" s="276"/>
      <c r="N35" s="276"/>
    </row>
    <row r="36" spans="1:14" ht="12.75">
      <c r="A36" s="276" t="s">
        <v>1742</v>
      </c>
      <c r="B36" s="276" t="s">
        <v>1745</v>
      </c>
      <c r="D36" s="276"/>
      <c r="E36" s="276"/>
      <c r="F36" s="276" t="s">
        <v>1695</v>
      </c>
      <c r="G36" s="267"/>
      <c r="H36" s="267"/>
      <c r="I36" s="267"/>
      <c r="J36" s="267"/>
      <c r="K36" s="276"/>
      <c r="L36" s="276"/>
      <c r="M36" s="276"/>
      <c r="N36" s="276"/>
    </row>
    <row r="37" spans="1:14" ht="12.75">
      <c r="A37" s="276" t="s">
        <v>1742</v>
      </c>
      <c r="B37" s="276" t="s">
        <v>1746</v>
      </c>
      <c r="C37" s="276" t="s">
        <v>1747</v>
      </c>
      <c r="D37" s="276"/>
      <c r="E37" s="276"/>
      <c r="F37" s="276" t="s">
        <v>1695</v>
      </c>
      <c r="G37" s="267"/>
      <c r="H37" s="267"/>
      <c r="I37" s="267"/>
      <c r="J37" s="267"/>
      <c r="K37" s="276"/>
      <c r="L37" s="276"/>
      <c r="M37" s="276"/>
      <c r="N37" s="276"/>
    </row>
    <row r="38" spans="1:14" ht="12.75">
      <c r="A38" s="276" t="s">
        <v>1742</v>
      </c>
      <c r="B38" s="276" t="s">
        <v>1748</v>
      </c>
      <c r="C38" s="276" t="s">
        <v>1749</v>
      </c>
      <c r="D38" s="276"/>
      <c r="E38" s="276"/>
      <c r="F38" s="276" t="s">
        <v>1695</v>
      </c>
      <c r="G38" s="267"/>
      <c r="H38" s="267"/>
      <c r="I38" s="267"/>
      <c r="J38" s="267"/>
      <c r="K38" s="276"/>
      <c r="L38" s="276"/>
      <c r="M38" s="276"/>
      <c r="N38" s="276"/>
    </row>
    <row r="39" spans="1:14" ht="12.75">
      <c r="A39" s="276" t="s">
        <v>1742</v>
      </c>
      <c r="B39" s="276" t="s">
        <v>1750</v>
      </c>
      <c r="C39" s="276" t="s">
        <v>1751</v>
      </c>
      <c r="D39" s="276"/>
      <c r="E39" s="276"/>
      <c r="F39" s="276" t="s">
        <v>1695</v>
      </c>
      <c r="G39" s="267"/>
      <c r="H39" s="267"/>
      <c r="I39" s="267"/>
      <c r="J39" s="267"/>
      <c r="K39" s="276"/>
      <c r="L39" s="276"/>
      <c r="M39" s="276"/>
      <c r="N39" s="276"/>
    </row>
    <row r="40" spans="1:14" ht="12.75">
      <c r="A40" s="276" t="s">
        <v>1742</v>
      </c>
      <c r="B40" s="276" t="s">
        <v>1752</v>
      </c>
      <c r="C40" s="276" t="s">
        <v>1753</v>
      </c>
      <c r="D40" s="276"/>
      <c r="E40" s="276"/>
      <c r="F40" s="276" t="s">
        <v>1695</v>
      </c>
      <c r="G40" s="267"/>
      <c r="H40" s="267"/>
      <c r="I40" s="267"/>
      <c r="J40" s="267"/>
      <c r="K40" s="276"/>
      <c r="L40" s="276"/>
      <c r="M40" s="276"/>
      <c r="N40" s="276"/>
    </row>
    <row r="41" spans="1:14" ht="12.75">
      <c r="A41" s="276" t="s">
        <v>1742</v>
      </c>
      <c r="B41" s="276" t="s">
        <v>1754</v>
      </c>
      <c r="C41" s="276" t="s">
        <v>1755</v>
      </c>
      <c r="D41" s="276"/>
      <c r="E41" s="276"/>
      <c r="F41" s="276" t="s">
        <v>1695</v>
      </c>
      <c r="G41" s="267"/>
      <c r="H41" s="267"/>
      <c r="I41" s="267"/>
      <c r="J41" s="267"/>
      <c r="K41" s="276"/>
      <c r="L41" s="276"/>
      <c r="M41" s="276"/>
      <c r="N41" s="276"/>
    </row>
    <row r="42" spans="1:14" ht="12.75">
      <c r="A42" s="276" t="s">
        <v>1742</v>
      </c>
      <c r="B42" s="276" t="s">
        <v>1756</v>
      </c>
      <c r="C42" s="276" t="s">
        <v>1757</v>
      </c>
      <c r="D42" s="276"/>
      <c r="E42" s="276"/>
      <c r="F42" s="276" t="s">
        <v>1695</v>
      </c>
      <c r="G42" s="267"/>
      <c r="H42" s="267"/>
      <c r="I42" s="267"/>
      <c r="J42" s="267"/>
      <c r="K42" s="276"/>
      <c r="L42" s="276"/>
      <c r="M42" s="276"/>
      <c r="N42" s="276"/>
    </row>
    <row r="43" spans="1:14" ht="12.75">
      <c r="A43" s="276" t="s">
        <v>1742</v>
      </c>
      <c r="B43" s="276" t="s">
        <v>1758</v>
      </c>
      <c r="C43" s="276" t="s">
        <v>1759</v>
      </c>
      <c r="D43" s="276"/>
      <c r="E43" s="276"/>
      <c r="F43" s="276" t="s">
        <v>1695</v>
      </c>
      <c r="G43" s="267"/>
      <c r="H43" s="267"/>
      <c r="I43" s="267"/>
      <c r="J43" s="267"/>
      <c r="K43" s="276"/>
      <c r="L43" s="276"/>
      <c r="M43" s="276"/>
      <c r="N43" s="276"/>
    </row>
    <row r="44" spans="1:14" ht="12.75">
      <c r="A44" s="276" t="s">
        <v>1742</v>
      </c>
      <c r="B44" s="276" t="s">
        <v>1760</v>
      </c>
      <c r="C44" s="276" t="s">
        <v>1761</v>
      </c>
      <c r="D44" s="276"/>
      <c r="E44" s="276"/>
      <c r="F44" s="276" t="s">
        <v>1695</v>
      </c>
      <c r="G44" s="267"/>
      <c r="H44" s="267"/>
      <c r="I44" s="267"/>
      <c r="J44" s="267"/>
      <c r="K44" s="276"/>
      <c r="L44" s="276"/>
      <c r="M44" s="276"/>
      <c r="N44" s="276"/>
    </row>
    <row r="45" spans="1:14" ht="12.75">
      <c r="A45" s="276" t="s">
        <v>1742</v>
      </c>
      <c r="B45" s="276" t="s">
        <v>1762</v>
      </c>
      <c r="C45" s="276" t="s">
        <v>1763</v>
      </c>
      <c r="D45" s="276"/>
      <c r="E45" s="276"/>
      <c r="F45" s="276" t="s">
        <v>1695</v>
      </c>
      <c r="G45" s="267"/>
      <c r="H45" s="267"/>
      <c r="I45" s="267"/>
      <c r="J45" s="267"/>
      <c r="K45" s="276"/>
      <c r="L45" s="276"/>
      <c r="M45" s="276"/>
      <c r="N45" s="276"/>
    </row>
    <row r="46" spans="1:14" ht="12.75">
      <c r="A46" s="276" t="s">
        <v>1742</v>
      </c>
      <c r="B46" s="276" t="s">
        <v>1764</v>
      </c>
      <c r="C46" s="276" t="s">
        <v>1765</v>
      </c>
      <c r="D46" s="276"/>
      <c r="E46" s="276"/>
      <c r="F46" s="276" t="s">
        <v>1695</v>
      </c>
      <c r="G46" s="267"/>
      <c r="H46" s="267"/>
      <c r="I46" s="267"/>
      <c r="J46" s="267"/>
      <c r="K46" s="276"/>
      <c r="L46" s="276"/>
      <c r="M46" s="276"/>
      <c r="N46" s="276"/>
    </row>
    <row r="47" spans="1:14" ht="12.75">
      <c r="A47" s="276" t="s">
        <v>1742</v>
      </c>
      <c r="B47" s="276" t="s">
        <v>1766</v>
      </c>
      <c r="C47" s="276" t="s">
        <v>1767</v>
      </c>
      <c r="D47" s="276"/>
      <c r="E47" s="276"/>
      <c r="F47" s="276" t="s">
        <v>1695</v>
      </c>
      <c r="G47" s="267"/>
      <c r="H47" s="267"/>
      <c r="I47" s="267"/>
      <c r="J47" s="267"/>
      <c r="K47" s="276"/>
      <c r="L47" s="276"/>
      <c r="M47" s="276"/>
      <c r="N47" s="276"/>
    </row>
    <row r="48" spans="1:14" ht="12.75">
      <c r="A48" s="276" t="s">
        <v>1742</v>
      </c>
      <c r="B48" s="276" t="s">
        <v>1768</v>
      </c>
      <c r="C48" s="276" t="s">
        <v>1769</v>
      </c>
      <c r="D48" s="276"/>
      <c r="E48" s="276"/>
      <c r="F48" s="276" t="s">
        <v>1695</v>
      </c>
      <c r="G48" s="267"/>
      <c r="H48" s="267"/>
      <c r="I48" s="267"/>
      <c r="J48" s="267"/>
      <c r="K48" s="276"/>
      <c r="L48" s="276"/>
      <c r="M48" s="276"/>
      <c r="N48" s="276"/>
    </row>
    <row r="49" spans="1:15" ht="12.75">
      <c r="A49" s="276" t="s">
        <v>1742</v>
      </c>
      <c r="B49" s="276" t="s">
        <v>1770</v>
      </c>
      <c r="C49" s="276" t="s">
        <v>1771</v>
      </c>
      <c r="D49" s="276"/>
      <c r="E49" s="276"/>
      <c r="F49" s="276" t="s">
        <v>1695</v>
      </c>
      <c r="G49" s="267"/>
      <c r="H49" s="267"/>
      <c r="I49" s="267"/>
      <c r="J49" s="267"/>
      <c r="K49" s="276"/>
      <c r="L49" s="276"/>
      <c r="M49" s="276"/>
      <c r="N49" s="276"/>
    </row>
    <row r="50" spans="1:15" ht="12.75">
      <c r="A50" s="276" t="s">
        <v>1742</v>
      </c>
      <c r="B50" s="276" t="s">
        <v>1772</v>
      </c>
      <c r="C50" s="276" t="s">
        <v>1773</v>
      </c>
      <c r="D50" s="276"/>
      <c r="E50" s="276"/>
      <c r="F50" s="276" t="s">
        <v>1695</v>
      </c>
      <c r="G50" s="267"/>
      <c r="H50" s="267"/>
      <c r="I50" s="267"/>
      <c r="J50" s="267"/>
      <c r="K50" s="276"/>
      <c r="L50" s="276"/>
      <c r="M50" s="276"/>
      <c r="N50" s="276"/>
    </row>
    <row r="51" spans="1:15" ht="12.75">
      <c r="A51" s="276" t="s">
        <v>1742</v>
      </c>
      <c r="B51" s="276" t="s">
        <v>1774</v>
      </c>
      <c r="C51" s="276" t="s">
        <v>1775</v>
      </c>
      <c r="D51" s="276"/>
      <c r="E51" s="276"/>
      <c r="F51" s="276" t="s">
        <v>1695</v>
      </c>
      <c r="G51" s="267"/>
      <c r="H51" s="267"/>
      <c r="I51" s="267"/>
      <c r="J51" s="267"/>
      <c r="K51" s="276"/>
      <c r="L51" s="276"/>
      <c r="M51" s="276"/>
      <c r="N51" s="276"/>
    </row>
    <row r="52" spans="1:15" ht="12.75">
      <c r="A52" s="276" t="s">
        <v>1742</v>
      </c>
      <c r="B52" s="276" t="s">
        <v>1776</v>
      </c>
      <c r="C52" s="276" t="s">
        <v>1777</v>
      </c>
      <c r="D52" s="276"/>
      <c r="E52" s="276"/>
      <c r="F52" s="276" t="s">
        <v>1695</v>
      </c>
      <c r="G52" s="267"/>
      <c r="H52" s="267"/>
      <c r="I52" s="267"/>
      <c r="J52" s="267"/>
      <c r="K52" s="276"/>
      <c r="L52" s="276"/>
      <c r="M52" s="276"/>
      <c r="N52" s="276"/>
    </row>
    <row r="53" spans="1:15" ht="12.75">
      <c r="A53" s="276" t="s">
        <v>1742</v>
      </c>
      <c r="B53" s="276" t="s">
        <v>1778</v>
      </c>
      <c r="C53" s="276" t="s">
        <v>1779</v>
      </c>
      <c r="D53" s="276"/>
      <c r="E53" s="276"/>
      <c r="F53" s="276" t="s">
        <v>1695</v>
      </c>
      <c r="G53" s="267"/>
      <c r="H53" s="267"/>
      <c r="I53" s="267"/>
      <c r="J53" s="267"/>
      <c r="K53" s="276"/>
      <c r="L53" s="276"/>
      <c r="M53" s="276"/>
      <c r="N53" s="276"/>
    </row>
    <row r="54" spans="1:15" ht="12.75">
      <c r="A54" s="276" t="s">
        <v>1742</v>
      </c>
      <c r="B54" s="276" t="s">
        <v>1780</v>
      </c>
      <c r="C54" s="276" t="s">
        <v>1781</v>
      </c>
      <c r="D54" s="276"/>
      <c r="E54" s="276"/>
      <c r="F54" s="276" t="s">
        <v>1695</v>
      </c>
      <c r="G54" s="267"/>
      <c r="H54" s="267"/>
      <c r="I54" s="267"/>
      <c r="J54" s="267"/>
      <c r="K54" s="276"/>
      <c r="L54" s="276"/>
      <c r="M54" s="276"/>
      <c r="N54" s="276"/>
    </row>
    <row r="55" spans="1:15" ht="12.75">
      <c r="A55" s="276" t="s">
        <v>1742</v>
      </c>
      <c r="B55" s="276" t="s">
        <v>1782</v>
      </c>
      <c r="C55" s="276" t="s">
        <v>1783</v>
      </c>
      <c r="D55" s="276"/>
      <c r="E55" s="276"/>
      <c r="F55" s="276" t="s">
        <v>1695</v>
      </c>
      <c r="G55" s="267"/>
      <c r="H55" s="267"/>
      <c r="I55" s="267"/>
      <c r="J55" s="267"/>
      <c r="K55" s="276"/>
      <c r="L55" s="276"/>
      <c r="M55" s="276"/>
      <c r="N55" s="276"/>
    </row>
    <row r="56" spans="1:15" ht="12.75">
      <c r="A56" s="276" t="s">
        <v>1742</v>
      </c>
      <c r="B56" s="276" t="s">
        <v>1784</v>
      </c>
      <c r="C56" s="276" t="s">
        <v>1785</v>
      </c>
      <c r="D56" s="276"/>
      <c r="E56" s="276"/>
      <c r="F56" s="276" t="s">
        <v>1695</v>
      </c>
      <c r="G56" s="267"/>
      <c r="H56" s="267"/>
      <c r="I56" s="267"/>
      <c r="J56" s="267"/>
      <c r="K56" s="276"/>
      <c r="L56" s="276"/>
      <c r="M56" s="276"/>
      <c r="N56" s="276"/>
    </row>
    <row r="57" spans="1:15" ht="12.75">
      <c r="A57" s="283" t="s">
        <v>1786</v>
      </c>
      <c r="B57" s="283" t="s">
        <v>1787</v>
      </c>
      <c r="C57" s="283"/>
      <c r="D57" s="283"/>
      <c r="E57" s="283"/>
      <c r="F57" s="283"/>
      <c r="G57" s="283"/>
      <c r="H57" s="283"/>
      <c r="I57" s="283"/>
      <c r="J57" s="283"/>
      <c r="K57" s="283"/>
      <c r="L57" s="284"/>
      <c r="M57" s="284"/>
      <c r="N57" s="284"/>
    </row>
    <row r="58" spans="1:15" ht="12.75">
      <c r="A58" s="267"/>
      <c r="B58" s="267" t="s">
        <v>1788</v>
      </c>
      <c r="C58" s="276" t="s">
        <v>1789</v>
      </c>
      <c r="D58" s="276"/>
      <c r="E58" s="267" t="s">
        <v>1790</v>
      </c>
      <c r="F58" s="267" t="s">
        <v>1791</v>
      </c>
      <c r="G58" s="267"/>
      <c r="H58" s="267"/>
      <c r="I58" s="267"/>
      <c r="J58" s="267"/>
      <c r="K58" s="267"/>
      <c r="L58" s="276"/>
      <c r="M58" s="276"/>
      <c r="N58" s="276"/>
    </row>
    <row r="59" spans="1:15" ht="12.75">
      <c r="A59" s="267"/>
      <c r="B59" s="267" t="s">
        <v>1792</v>
      </c>
      <c r="C59" s="267" t="s">
        <v>1793</v>
      </c>
      <c r="D59" s="267"/>
      <c r="E59" s="267"/>
      <c r="F59" s="267"/>
      <c r="G59" s="267"/>
      <c r="H59" s="267"/>
      <c r="I59" s="267"/>
      <c r="J59" s="267"/>
      <c r="K59" s="267"/>
      <c r="L59" s="276"/>
      <c r="M59" s="276"/>
      <c r="N59" s="276"/>
    </row>
    <row r="60" spans="1:15" ht="12.75">
      <c r="A60" s="267"/>
      <c r="B60" s="267" t="s">
        <v>1794</v>
      </c>
      <c r="C60" s="267" t="s">
        <v>1795</v>
      </c>
      <c r="D60" s="267"/>
      <c r="E60" s="267" t="s">
        <v>1796</v>
      </c>
      <c r="F60" s="267"/>
      <c r="G60" s="267"/>
      <c r="H60" s="267"/>
      <c r="I60" s="267"/>
      <c r="J60" s="267"/>
      <c r="K60" s="267"/>
      <c r="L60" s="276"/>
      <c r="M60" s="276"/>
      <c r="N60" s="276"/>
    </row>
    <row r="61" spans="1:15" ht="12.75">
      <c r="A61" s="267"/>
      <c r="B61" s="267" t="s">
        <v>1797</v>
      </c>
      <c r="C61" s="267" t="s">
        <v>1798</v>
      </c>
      <c r="D61" s="267"/>
      <c r="E61" s="267"/>
      <c r="F61" s="267"/>
      <c r="G61" s="267"/>
      <c r="H61" s="267"/>
      <c r="I61" s="267"/>
      <c r="J61" s="267"/>
      <c r="K61" s="267"/>
      <c r="L61" s="276"/>
      <c r="M61" s="276"/>
      <c r="N61" s="276"/>
    </row>
    <row r="62" spans="1:15" ht="12.75">
      <c r="A62" s="267"/>
      <c r="B62" s="267" t="s">
        <v>1799</v>
      </c>
      <c r="C62" s="267" t="s">
        <v>1800</v>
      </c>
      <c r="D62" s="267"/>
      <c r="E62" s="267"/>
      <c r="F62" s="267"/>
      <c r="G62" s="267"/>
      <c r="H62" s="267"/>
      <c r="I62" s="267"/>
      <c r="J62" s="267"/>
      <c r="K62" s="267"/>
      <c r="L62" s="276"/>
      <c r="M62" s="276"/>
      <c r="N62" s="276"/>
    </row>
    <row r="63" spans="1:15" ht="12.75">
      <c r="A63" s="267"/>
      <c r="B63" s="267" t="s">
        <v>1801</v>
      </c>
      <c r="C63" s="267" t="s">
        <v>1802</v>
      </c>
      <c r="D63" s="267"/>
      <c r="E63" s="267"/>
      <c r="F63" s="267"/>
      <c r="G63" s="267"/>
      <c r="H63" s="267"/>
      <c r="I63" s="267"/>
      <c r="J63" s="267"/>
      <c r="K63" s="267"/>
      <c r="L63" s="276"/>
      <c r="M63" s="276"/>
      <c r="N63" s="276"/>
      <c r="O63" s="285"/>
    </row>
    <row r="64" spans="1:15" ht="12.75">
      <c r="A64" s="267"/>
      <c r="B64" s="267" t="s">
        <v>1803</v>
      </c>
      <c r="C64" s="267" t="s">
        <v>1804</v>
      </c>
      <c r="D64" s="267"/>
      <c r="E64" s="267"/>
      <c r="F64" s="267"/>
      <c r="G64" s="267"/>
      <c r="H64" s="267"/>
      <c r="I64" s="267"/>
      <c r="J64" s="267"/>
      <c r="K64" s="267"/>
      <c r="L64" s="276"/>
      <c r="M64" s="276"/>
      <c r="N64" s="276"/>
    </row>
    <row r="65" spans="1:14" ht="12.75">
      <c r="A65" s="267"/>
      <c r="B65" s="267" t="s">
        <v>1805</v>
      </c>
      <c r="C65" s="267" t="s">
        <v>1806</v>
      </c>
      <c r="D65" s="267"/>
      <c r="E65" s="267"/>
      <c r="F65" s="267"/>
      <c r="G65" s="267"/>
      <c r="H65" s="267"/>
      <c r="I65" s="267"/>
      <c r="J65" s="267"/>
      <c r="K65" s="267"/>
      <c r="L65" s="267"/>
      <c r="M65" s="276"/>
      <c r="N65" s="276"/>
    </row>
    <row r="66" spans="1:14" ht="12.75">
      <c r="A66" s="267"/>
      <c r="B66" s="276" t="s">
        <v>1807</v>
      </c>
      <c r="C66" s="276" t="s">
        <v>1808</v>
      </c>
      <c r="D66" s="276"/>
      <c r="E66" s="276"/>
      <c r="F66" s="276"/>
      <c r="G66" s="267"/>
      <c r="H66" s="267"/>
      <c r="I66" s="267"/>
      <c r="J66" s="267"/>
      <c r="K66" s="267"/>
      <c r="L66" s="267"/>
      <c r="M66" s="276"/>
      <c r="N66" s="276"/>
    </row>
    <row r="67" spans="1:14" ht="12.75">
      <c r="A67" s="267"/>
      <c r="B67" s="276" t="s">
        <v>1809</v>
      </c>
      <c r="C67" s="276" t="s">
        <v>1810</v>
      </c>
      <c r="D67" s="276"/>
      <c r="E67" s="276"/>
      <c r="F67" s="276"/>
      <c r="G67" s="267"/>
      <c r="H67" s="267"/>
      <c r="I67" s="267"/>
      <c r="J67" s="267"/>
      <c r="K67" s="267"/>
      <c r="L67" s="267"/>
      <c r="M67" s="276"/>
      <c r="N67" s="276"/>
    </row>
    <row r="68" spans="1:14" ht="12.75">
      <c r="A68" s="267"/>
      <c r="B68" s="276" t="s">
        <v>1811</v>
      </c>
      <c r="C68" s="276" t="s">
        <v>1812</v>
      </c>
      <c r="D68" s="276"/>
      <c r="E68" s="276"/>
      <c r="F68" s="276"/>
      <c r="G68" s="267"/>
      <c r="H68" s="267"/>
      <c r="I68" s="267"/>
      <c r="J68" s="267"/>
      <c r="K68" s="267"/>
      <c r="L68" s="267"/>
      <c r="M68" s="276"/>
      <c r="N68" s="276"/>
    </row>
    <row r="69" spans="1:14" ht="12.75">
      <c r="A69" s="267"/>
      <c r="B69" s="276" t="s">
        <v>1813</v>
      </c>
      <c r="C69" s="276" t="s">
        <v>1814</v>
      </c>
      <c r="D69" s="276"/>
      <c r="E69" s="276"/>
      <c r="F69" s="276"/>
      <c r="G69" s="267"/>
      <c r="H69" s="267"/>
      <c r="I69" s="267"/>
      <c r="J69" s="267"/>
      <c r="K69" s="267"/>
      <c r="L69" s="267"/>
      <c r="M69" s="276"/>
      <c r="N69" s="276"/>
    </row>
    <row r="70" spans="1:14" ht="12.75">
      <c r="A70" s="267"/>
      <c r="B70" s="276" t="s">
        <v>1815</v>
      </c>
      <c r="C70" s="276" t="s">
        <v>1816</v>
      </c>
      <c r="D70" s="276"/>
      <c r="E70" s="276"/>
      <c r="F70" s="276"/>
      <c r="G70" s="267"/>
      <c r="H70" s="267"/>
      <c r="I70" s="267"/>
      <c r="J70" s="267"/>
      <c r="K70" s="267"/>
      <c r="L70" s="267"/>
      <c r="M70" s="276"/>
      <c r="N70" s="276"/>
    </row>
    <row r="71" spans="1:14" ht="15">
      <c r="A71" s="267"/>
      <c r="B71" s="286" t="s">
        <v>1817</v>
      </c>
      <c r="C71" s="276" t="s">
        <v>1818</v>
      </c>
      <c r="D71" s="276"/>
      <c r="E71" s="276"/>
      <c r="F71" s="276"/>
      <c r="G71" s="267"/>
      <c r="H71" s="267"/>
      <c r="I71" s="267"/>
      <c r="J71" s="267"/>
      <c r="K71" s="267"/>
      <c r="L71" s="267"/>
      <c r="M71" s="276"/>
      <c r="N71" s="276"/>
    </row>
    <row r="72" spans="1:14" ht="12.75">
      <c r="A72" s="267"/>
      <c r="B72" s="276" t="s">
        <v>1819</v>
      </c>
      <c r="C72" s="276" t="s">
        <v>1820</v>
      </c>
      <c r="D72" s="276"/>
      <c r="E72" s="276"/>
      <c r="F72" s="276"/>
      <c r="G72" s="267"/>
      <c r="H72" s="267"/>
      <c r="I72" s="267"/>
      <c r="J72" s="267"/>
      <c r="K72" s="267"/>
      <c r="L72" s="267"/>
      <c r="M72" s="276"/>
      <c r="N72" s="276"/>
    </row>
    <row r="73" spans="1:14" ht="12.75">
      <c r="A73" s="287" t="s">
        <v>1821</v>
      </c>
      <c r="B73" s="287" t="s">
        <v>1822</v>
      </c>
      <c r="C73" s="287" t="s">
        <v>1823</v>
      </c>
      <c r="D73" s="287"/>
      <c r="E73" s="287" t="s">
        <v>1791</v>
      </c>
      <c r="F73" s="287"/>
      <c r="G73" s="276"/>
      <c r="H73" s="267"/>
      <c r="I73" s="267"/>
      <c r="J73" s="267"/>
      <c r="K73" s="267"/>
      <c r="L73" s="267"/>
      <c r="M73" s="276"/>
      <c r="N73" s="276"/>
    </row>
    <row r="74" spans="1:14" ht="12.75">
      <c r="A74" s="267" t="s">
        <v>1824</v>
      </c>
      <c r="B74" s="276" t="s">
        <v>1825</v>
      </c>
      <c r="C74" s="276" t="s">
        <v>1826</v>
      </c>
      <c r="D74" s="276"/>
      <c r="E74" s="276" t="s">
        <v>1827</v>
      </c>
      <c r="F74" s="276"/>
      <c r="G74" s="276"/>
      <c r="H74" s="267"/>
      <c r="I74" s="267"/>
      <c r="J74" s="267"/>
      <c r="K74" s="267"/>
      <c r="L74" s="267"/>
      <c r="M74" s="276"/>
      <c r="N74" s="276"/>
    </row>
    <row r="75" spans="1:14" ht="12.75">
      <c r="A75" s="267" t="s">
        <v>1824</v>
      </c>
      <c r="B75" s="276" t="s">
        <v>1828</v>
      </c>
      <c r="C75" s="276" t="s">
        <v>1829</v>
      </c>
      <c r="D75" s="276"/>
      <c r="E75" s="276" t="s">
        <v>1830</v>
      </c>
      <c r="F75" s="276"/>
      <c r="G75" s="276"/>
      <c r="H75" s="267"/>
      <c r="I75" s="267"/>
      <c r="J75" s="267"/>
      <c r="K75" s="267"/>
      <c r="L75" s="267"/>
      <c r="M75" s="276"/>
      <c r="N75" s="276"/>
    </row>
    <row r="76" spans="1:14" ht="12.75">
      <c r="A76" s="267" t="s">
        <v>1824</v>
      </c>
      <c r="B76" s="276" t="s">
        <v>1831</v>
      </c>
      <c r="C76" s="276" t="s">
        <v>1832</v>
      </c>
      <c r="D76" s="276"/>
      <c r="E76" s="276" t="s">
        <v>1833</v>
      </c>
      <c r="F76" s="276"/>
      <c r="G76" s="276"/>
      <c r="H76" s="267"/>
      <c r="I76" s="267"/>
      <c r="J76" s="267"/>
      <c r="K76" s="267"/>
      <c r="L76" s="267"/>
      <c r="M76" s="276"/>
      <c r="N76" s="276"/>
    </row>
    <row r="77" spans="1:14" ht="12.75">
      <c r="A77" s="267" t="s">
        <v>1824</v>
      </c>
      <c r="B77" s="276" t="s">
        <v>1834</v>
      </c>
      <c r="C77" s="276" t="s">
        <v>1835</v>
      </c>
      <c r="D77" s="276"/>
      <c r="E77" s="276" t="s">
        <v>1836</v>
      </c>
      <c r="F77" s="276"/>
      <c r="G77" s="276"/>
      <c r="H77" s="267"/>
      <c r="I77" s="267"/>
      <c r="J77" s="267"/>
      <c r="K77" s="267"/>
      <c r="L77" s="267"/>
      <c r="M77" s="276"/>
      <c r="N77" s="276"/>
    </row>
    <row r="78" spans="1:14" ht="12.75">
      <c r="A78" s="267" t="s">
        <v>1824</v>
      </c>
      <c r="B78" s="276" t="s">
        <v>1837</v>
      </c>
      <c r="C78" s="276" t="s">
        <v>1838</v>
      </c>
      <c r="D78" s="276"/>
      <c r="E78" s="276" t="s">
        <v>1839</v>
      </c>
      <c r="F78" s="276"/>
      <c r="G78" s="276"/>
      <c r="H78" s="267"/>
      <c r="I78" s="267"/>
      <c r="J78" s="267"/>
      <c r="K78" s="267"/>
      <c r="L78" s="267"/>
      <c r="M78" s="276"/>
      <c r="N78" s="276"/>
    </row>
    <row r="79" spans="1:14" ht="12.75">
      <c r="A79" s="267" t="s">
        <v>1824</v>
      </c>
      <c r="B79" s="276" t="s">
        <v>1840</v>
      </c>
      <c r="C79" s="276" t="s">
        <v>1841</v>
      </c>
      <c r="D79" s="276"/>
      <c r="E79" s="276"/>
      <c r="F79" s="276"/>
      <c r="G79" s="276"/>
      <c r="H79" s="267"/>
      <c r="I79" s="267"/>
      <c r="J79" s="267"/>
      <c r="K79" s="267"/>
      <c r="L79" s="267"/>
      <c r="M79" s="276"/>
      <c r="N79" s="276"/>
    </row>
    <row r="80" spans="1:14" ht="12.75">
      <c r="A80" s="267" t="s">
        <v>1824</v>
      </c>
      <c r="B80" s="276" t="s">
        <v>1842</v>
      </c>
      <c r="C80" s="276" t="s">
        <v>1843</v>
      </c>
      <c r="D80" s="276"/>
      <c r="E80" s="276" t="s">
        <v>1844</v>
      </c>
      <c r="F80" s="276"/>
      <c r="G80" s="276"/>
      <c r="H80" s="267"/>
      <c r="I80" s="267"/>
      <c r="J80" s="267"/>
      <c r="K80" s="267"/>
      <c r="L80" s="267"/>
      <c r="M80" s="276"/>
      <c r="N80" s="276"/>
    </row>
    <row r="81" spans="1:14" ht="12.75">
      <c r="A81" s="267" t="s">
        <v>1824</v>
      </c>
      <c r="B81" s="276" t="s">
        <v>1845</v>
      </c>
      <c r="C81" s="276" t="s">
        <v>1846</v>
      </c>
      <c r="D81" s="276"/>
      <c r="E81" s="276"/>
      <c r="F81" s="276"/>
      <c r="G81" s="276"/>
      <c r="H81" s="267"/>
      <c r="I81" s="267"/>
      <c r="J81" s="267"/>
      <c r="K81" s="267"/>
      <c r="L81" s="267"/>
      <c r="M81" s="276"/>
      <c r="N81" s="276"/>
    </row>
    <row r="82" spans="1:14" ht="12.75">
      <c r="A82" s="267" t="s">
        <v>1824</v>
      </c>
      <c r="B82" s="276" t="s">
        <v>1847</v>
      </c>
      <c r="C82" s="276" t="s">
        <v>1848</v>
      </c>
      <c r="D82" s="276"/>
      <c r="E82" s="276"/>
      <c r="F82" s="276"/>
      <c r="G82" s="276"/>
      <c r="H82" s="267"/>
      <c r="I82" s="267"/>
      <c r="J82" s="267"/>
      <c r="K82" s="267"/>
      <c r="L82" s="267"/>
      <c r="M82" s="276"/>
      <c r="N82" s="276"/>
    </row>
    <row r="83" spans="1:14" ht="12.75">
      <c r="A83" s="267" t="s">
        <v>1824</v>
      </c>
      <c r="B83" s="276" t="s">
        <v>1849</v>
      </c>
      <c r="C83" s="276" t="s">
        <v>1850</v>
      </c>
      <c r="D83" s="276"/>
      <c r="E83" s="276"/>
      <c r="F83" s="276"/>
      <c r="G83" s="276"/>
      <c r="H83" s="267"/>
      <c r="I83" s="267"/>
      <c r="J83" s="267"/>
      <c r="K83" s="267"/>
      <c r="L83" s="267"/>
      <c r="M83" s="276"/>
      <c r="N83" s="276"/>
    </row>
    <row r="84" spans="1:14" ht="12.75">
      <c r="A84" s="267" t="s">
        <v>1824</v>
      </c>
      <c r="B84" s="276" t="s">
        <v>1851</v>
      </c>
      <c r="C84" s="276" t="s">
        <v>1852</v>
      </c>
      <c r="D84" s="276"/>
      <c r="E84" s="276"/>
      <c r="F84" s="276"/>
      <c r="G84" s="276"/>
      <c r="H84" s="267"/>
      <c r="I84" s="267"/>
      <c r="J84" s="267"/>
      <c r="K84" s="267"/>
      <c r="L84" s="267"/>
      <c r="M84" s="276"/>
      <c r="N84" s="276"/>
    </row>
    <row r="85" spans="1:14" ht="12.75">
      <c r="A85" s="267"/>
      <c r="B85" s="276" t="s">
        <v>1853</v>
      </c>
      <c r="C85" s="276" t="s">
        <v>1854</v>
      </c>
      <c r="D85" s="276"/>
      <c r="E85" s="276"/>
      <c r="F85" s="276"/>
      <c r="G85" s="276"/>
      <c r="H85" s="267"/>
      <c r="I85" s="267"/>
      <c r="J85" s="267"/>
      <c r="K85" s="267"/>
      <c r="L85" s="267"/>
      <c r="M85" s="276"/>
      <c r="N85" s="276"/>
    </row>
    <row r="86" spans="1:14" ht="12.75">
      <c r="A86" s="276" t="s">
        <v>1855</v>
      </c>
      <c r="B86" s="276" t="s">
        <v>1856</v>
      </c>
      <c r="C86" s="276"/>
      <c r="D86" s="276"/>
      <c r="E86" s="276"/>
      <c r="F86" s="276"/>
      <c r="G86" s="276"/>
      <c r="H86" s="267"/>
      <c r="I86" s="267"/>
      <c r="J86" s="267"/>
      <c r="K86" s="267"/>
      <c r="L86" s="267"/>
      <c r="M86" s="276"/>
      <c r="N86" s="276"/>
    </row>
    <row r="87" spans="1:14" ht="12.75">
      <c r="A87" s="276" t="s">
        <v>1857</v>
      </c>
      <c r="B87" s="276" t="s">
        <v>4</v>
      </c>
      <c r="C87" s="276"/>
      <c r="D87" s="276"/>
      <c r="E87" s="276"/>
      <c r="F87" s="276"/>
      <c r="G87" s="276"/>
      <c r="H87" s="267"/>
      <c r="I87" s="267"/>
      <c r="J87" s="267"/>
      <c r="K87" s="267"/>
      <c r="L87" s="267"/>
      <c r="M87" s="276"/>
      <c r="N87" s="276"/>
    </row>
    <row r="88" spans="1:14" ht="12.75">
      <c r="A88" s="276" t="s">
        <v>1858</v>
      </c>
      <c r="B88" s="276" t="s">
        <v>1859</v>
      </c>
      <c r="C88" s="276"/>
      <c r="D88" s="276"/>
      <c r="E88" s="276"/>
      <c r="F88" s="276"/>
      <c r="G88" s="276"/>
      <c r="H88" s="267"/>
      <c r="I88" s="267"/>
      <c r="J88" s="267"/>
      <c r="K88" s="267"/>
      <c r="L88" s="267"/>
      <c r="M88" s="276"/>
      <c r="N88" s="276"/>
    </row>
    <row r="89" spans="1:14" ht="12.75">
      <c r="A89" s="276" t="s">
        <v>1860</v>
      </c>
      <c r="B89" s="276" t="s">
        <v>1861</v>
      </c>
      <c r="C89" s="276"/>
      <c r="D89" s="276"/>
      <c r="E89" s="276"/>
      <c r="F89" s="276"/>
      <c r="G89" s="276"/>
      <c r="H89" s="267"/>
      <c r="I89" s="267"/>
      <c r="J89" s="267"/>
      <c r="K89" s="267"/>
      <c r="L89" s="267"/>
      <c r="M89" s="276"/>
      <c r="N89" s="276"/>
    </row>
    <row r="90" spans="1:14" ht="12.75">
      <c r="A90" s="276" t="s">
        <v>1862</v>
      </c>
      <c r="B90" s="276" t="s">
        <v>1863</v>
      </c>
      <c r="C90" s="276"/>
      <c r="D90" s="276"/>
      <c r="E90" s="276"/>
      <c r="F90" s="276"/>
      <c r="G90" s="276"/>
      <c r="H90" s="267"/>
      <c r="I90" s="267"/>
      <c r="J90" s="267"/>
      <c r="K90" s="267"/>
      <c r="L90" s="267"/>
      <c r="M90" s="276"/>
      <c r="N90" s="276"/>
    </row>
    <row r="91" spans="1:14" ht="12.75">
      <c r="A91" s="276" t="s">
        <v>1864</v>
      </c>
      <c r="B91" s="276" t="s">
        <v>1865</v>
      </c>
      <c r="C91" s="276"/>
      <c r="D91" s="276"/>
      <c r="E91" s="276"/>
      <c r="F91" s="276"/>
      <c r="G91" s="276"/>
      <c r="H91" s="267"/>
      <c r="I91" s="267"/>
      <c r="J91" s="267"/>
      <c r="K91" s="267"/>
      <c r="L91" s="267"/>
      <c r="M91" s="276"/>
      <c r="N91" s="276"/>
    </row>
    <row r="92" spans="1:14" ht="12.75">
      <c r="A92" s="276" t="s">
        <v>1866</v>
      </c>
      <c r="B92" s="276" t="s">
        <v>1867</v>
      </c>
      <c r="C92" s="276"/>
      <c r="D92" s="276"/>
      <c r="E92" s="276"/>
      <c r="F92" s="276"/>
      <c r="G92" s="276"/>
      <c r="H92" s="267"/>
      <c r="I92" s="267"/>
      <c r="J92" s="267"/>
      <c r="K92" s="267"/>
      <c r="L92" s="267"/>
      <c r="M92" s="276"/>
      <c r="N92" s="276"/>
    </row>
    <row r="93" spans="1:14" ht="12.75">
      <c r="A93" s="276" t="s">
        <v>1868</v>
      </c>
      <c r="B93" s="276" t="s">
        <v>1869</v>
      </c>
      <c r="C93" s="276"/>
      <c r="D93" s="276"/>
      <c r="E93" s="276"/>
      <c r="F93" s="276"/>
      <c r="G93" s="276"/>
      <c r="H93" s="267"/>
      <c r="I93" s="267"/>
      <c r="J93" s="267"/>
      <c r="K93" s="267"/>
      <c r="L93" s="267"/>
      <c r="M93" s="276"/>
      <c r="N93" s="276"/>
    </row>
    <row r="94" spans="1:14" ht="12.75">
      <c r="A94" s="276" t="s">
        <v>1870</v>
      </c>
      <c r="B94" s="276" t="s">
        <v>1871</v>
      </c>
      <c r="C94" s="276"/>
      <c r="D94" s="276"/>
      <c r="E94" s="276"/>
      <c r="F94" s="276"/>
      <c r="G94" s="276"/>
      <c r="H94" s="267"/>
      <c r="I94" s="267"/>
      <c r="J94" s="267"/>
      <c r="K94" s="267"/>
      <c r="L94" s="267"/>
      <c r="M94" s="276"/>
      <c r="N94" s="276"/>
    </row>
    <row r="95" spans="1:14" ht="12.75">
      <c r="A95" s="276" t="s">
        <v>1872</v>
      </c>
      <c r="B95" s="276" t="s">
        <v>1873</v>
      </c>
      <c r="C95" s="276"/>
      <c r="D95" s="276"/>
      <c r="E95" s="276"/>
      <c r="F95" s="276"/>
      <c r="G95" s="276"/>
      <c r="H95" s="267"/>
      <c r="I95" s="267"/>
      <c r="J95" s="267"/>
      <c r="K95" s="267"/>
      <c r="L95" s="267"/>
      <c r="M95" s="276"/>
      <c r="N95" s="276"/>
    </row>
    <row r="96" spans="1:14" ht="12.75">
      <c r="A96" s="276" t="s">
        <v>1874</v>
      </c>
      <c r="B96" s="276" t="s">
        <v>1875</v>
      </c>
      <c r="C96" s="276"/>
      <c r="D96" s="276"/>
      <c r="E96" s="276"/>
      <c r="F96" s="276"/>
      <c r="G96" s="276"/>
      <c r="H96" s="267"/>
      <c r="I96" s="267"/>
      <c r="J96" s="267"/>
      <c r="K96" s="267"/>
      <c r="L96" s="267"/>
      <c r="M96" s="276"/>
      <c r="N96" s="276"/>
    </row>
    <row r="97" spans="1:15" ht="12.75">
      <c r="A97" s="276" t="s">
        <v>1876</v>
      </c>
      <c r="B97" s="276" t="s">
        <v>1877</v>
      </c>
      <c r="C97" s="276" t="s">
        <v>1878</v>
      </c>
      <c r="D97" s="276"/>
      <c r="E97" s="276" t="s">
        <v>1879</v>
      </c>
      <c r="F97" s="276"/>
      <c r="G97" s="276"/>
      <c r="H97" s="267"/>
      <c r="I97" s="267"/>
      <c r="J97" s="267"/>
      <c r="K97" s="267"/>
      <c r="L97" s="267"/>
      <c r="M97" s="276"/>
      <c r="N97" s="276"/>
    </row>
    <row r="98" spans="1:15" ht="12.75">
      <c r="A98" s="276" t="s">
        <v>1880</v>
      </c>
      <c r="B98" s="276" t="s">
        <v>1881</v>
      </c>
      <c r="C98" s="276"/>
      <c r="D98" s="276"/>
      <c r="E98" s="276" t="s">
        <v>1882</v>
      </c>
      <c r="F98" s="276"/>
      <c r="G98" s="276"/>
      <c r="H98" s="267"/>
      <c r="I98" s="267"/>
      <c r="J98" s="267"/>
      <c r="K98" s="267"/>
      <c r="L98" s="267"/>
      <c r="M98" s="276"/>
      <c r="N98" s="276"/>
    </row>
    <row r="99" spans="1:15" ht="12.75">
      <c r="A99" s="276" t="s">
        <v>1883</v>
      </c>
      <c r="B99" s="276" t="s">
        <v>1884</v>
      </c>
      <c r="C99" s="276"/>
      <c r="D99" s="276"/>
      <c r="E99" s="276"/>
      <c r="F99" s="276"/>
      <c r="G99" s="276"/>
      <c r="H99" s="267"/>
      <c r="I99" s="267"/>
      <c r="J99" s="267"/>
      <c r="K99" s="267"/>
      <c r="L99" s="267"/>
      <c r="M99" s="276"/>
      <c r="N99" s="276"/>
    </row>
    <row r="100" spans="1:15" ht="12.75">
      <c r="A100" s="276" t="s">
        <v>1885</v>
      </c>
      <c r="B100" s="276" t="s">
        <v>1886</v>
      </c>
      <c r="C100" s="276"/>
      <c r="D100" s="276"/>
      <c r="E100" s="276"/>
      <c r="F100" s="276"/>
      <c r="G100" s="276"/>
      <c r="H100" s="267"/>
      <c r="I100" s="267"/>
      <c r="J100" s="267"/>
      <c r="K100" s="267"/>
      <c r="L100" s="267"/>
      <c r="M100" s="276"/>
      <c r="N100" s="276"/>
    </row>
    <row r="101" spans="1:15" ht="12.75">
      <c r="A101" s="276" t="s">
        <v>1887</v>
      </c>
      <c r="B101" s="276" t="s">
        <v>1888</v>
      </c>
      <c r="C101" s="276"/>
      <c r="D101" s="276"/>
      <c r="E101" s="276"/>
      <c r="F101" s="276"/>
      <c r="G101" s="276"/>
      <c r="H101" s="267"/>
      <c r="I101" s="267"/>
      <c r="J101" s="267"/>
      <c r="K101" s="267"/>
      <c r="L101" s="267"/>
      <c r="M101" s="276"/>
      <c r="N101" s="276"/>
    </row>
    <row r="102" spans="1:15" ht="12.75">
      <c r="A102" s="276" t="s">
        <v>1889</v>
      </c>
      <c r="B102" s="276" t="s">
        <v>1890</v>
      </c>
      <c r="C102" s="276"/>
      <c r="D102" s="276"/>
      <c r="E102" s="276"/>
      <c r="F102" s="276"/>
      <c r="G102" s="276"/>
      <c r="H102" s="267"/>
      <c r="I102" s="267"/>
      <c r="J102" s="267"/>
      <c r="K102" s="267"/>
      <c r="L102" s="267"/>
      <c r="M102" s="276"/>
      <c r="N102" s="276"/>
    </row>
    <row r="103" spans="1:15" ht="12.75">
      <c r="A103" s="276" t="s">
        <v>1891</v>
      </c>
      <c r="B103" s="276" t="s">
        <v>1892</v>
      </c>
      <c r="C103" s="276" t="s">
        <v>1893</v>
      </c>
      <c r="D103" s="276"/>
      <c r="E103" s="276"/>
      <c r="F103" s="276"/>
      <c r="G103" s="276"/>
      <c r="H103" s="276"/>
      <c r="I103" s="276"/>
      <c r="J103" s="276"/>
      <c r="K103" s="276"/>
      <c r="L103" s="276"/>
      <c r="M103" s="276"/>
      <c r="N103" s="276"/>
      <c r="O103" s="288"/>
    </row>
    <row r="104" spans="1:15" ht="12.75">
      <c r="A104" s="276" t="s">
        <v>1894</v>
      </c>
      <c r="B104" s="276" t="s">
        <v>1895</v>
      </c>
      <c r="C104" s="276" t="s">
        <v>1896</v>
      </c>
      <c r="D104" s="276"/>
      <c r="E104" s="276"/>
      <c r="F104" s="276"/>
      <c r="G104" s="276"/>
      <c r="H104" s="276"/>
      <c r="I104" s="276"/>
      <c r="J104" s="276"/>
      <c r="K104" s="276"/>
      <c r="L104" s="276"/>
      <c r="M104" s="276"/>
      <c r="N104" s="276"/>
    </row>
    <row r="105" spans="1:15" ht="12.75">
      <c r="A105" s="276" t="s">
        <v>1897</v>
      </c>
      <c r="B105" s="276" t="s">
        <v>1898</v>
      </c>
      <c r="C105" s="276" t="s">
        <v>1899</v>
      </c>
      <c r="D105" s="276"/>
      <c r="E105" s="276"/>
      <c r="F105" s="276"/>
      <c r="G105" s="276"/>
      <c r="H105" s="276"/>
      <c r="I105" s="276"/>
      <c r="J105" s="276"/>
      <c r="K105" s="276"/>
      <c r="L105" s="276"/>
      <c r="M105" s="276"/>
      <c r="N105" s="276"/>
    </row>
    <row r="106" spans="1:15" ht="12.75">
      <c r="A106" s="276" t="s">
        <v>1900</v>
      </c>
      <c r="B106" s="276"/>
      <c r="C106" s="276" t="s">
        <v>1901</v>
      </c>
      <c r="D106" s="276"/>
      <c r="E106" s="276"/>
      <c r="F106" s="276"/>
      <c r="G106" s="276"/>
      <c r="H106" s="276"/>
      <c r="I106" s="276"/>
      <c r="J106" s="276"/>
      <c r="K106" s="276"/>
      <c r="L106" s="276"/>
      <c r="M106" s="276"/>
      <c r="N106" s="276"/>
    </row>
    <row r="107" spans="1:15" ht="12.75">
      <c r="A107" s="276" t="s">
        <v>1902</v>
      </c>
      <c r="B107" s="276" t="s">
        <v>1903</v>
      </c>
      <c r="C107" s="276" t="s">
        <v>1904</v>
      </c>
      <c r="D107" s="276"/>
      <c r="E107" s="276"/>
      <c r="F107" s="276"/>
      <c r="G107" s="276"/>
      <c r="H107" s="276"/>
      <c r="I107" s="276"/>
      <c r="J107" s="276"/>
      <c r="K107" s="276"/>
      <c r="L107" s="276"/>
      <c r="M107" s="276"/>
      <c r="N107" s="276"/>
    </row>
    <row r="108" spans="1:15" ht="12.75">
      <c r="A108" s="276" t="s">
        <v>1905</v>
      </c>
      <c r="B108" s="276" t="s">
        <v>1906</v>
      </c>
      <c r="C108" s="276" t="s">
        <v>1907</v>
      </c>
      <c r="D108" s="276"/>
      <c r="E108" s="276"/>
      <c r="F108" s="276"/>
      <c r="G108" s="276"/>
      <c r="H108" s="276"/>
      <c r="I108" s="276"/>
      <c r="J108" s="276"/>
      <c r="K108" s="276"/>
      <c r="L108" s="276"/>
      <c r="M108" s="276"/>
      <c r="N108" s="276"/>
    </row>
    <row r="109" spans="1:15" ht="12.75">
      <c r="A109" s="276" t="s">
        <v>1908</v>
      </c>
      <c r="B109" s="276" t="s">
        <v>1909</v>
      </c>
      <c r="C109" s="276"/>
      <c r="D109" s="276"/>
      <c r="E109" s="276"/>
      <c r="F109" s="276"/>
      <c r="G109" s="276"/>
      <c r="H109" s="276"/>
      <c r="I109" s="276"/>
      <c r="J109" s="276"/>
      <c r="K109" s="276"/>
      <c r="L109" s="276"/>
      <c r="M109" s="276"/>
      <c r="N109" s="276"/>
    </row>
    <row r="110" spans="1:15" ht="12.75">
      <c r="A110" s="276" t="s">
        <v>1910</v>
      </c>
      <c r="B110" s="276" t="s">
        <v>1911</v>
      </c>
      <c r="C110" s="276"/>
      <c r="D110" s="276"/>
      <c r="E110" s="276"/>
      <c r="F110" s="276"/>
      <c r="G110" s="276"/>
      <c r="H110" s="276"/>
      <c r="I110" s="276"/>
      <c r="J110" s="276"/>
      <c r="K110" s="276"/>
      <c r="L110" s="276"/>
      <c r="M110" s="276"/>
      <c r="N110" s="276"/>
    </row>
    <row r="111" spans="1:15" ht="12.75">
      <c r="A111" s="276" t="s">
        <v>1912</v>
      </c>
      <c r="B111" s="276" t="s">
        <v>1822</v>
      </c>
      <c r="C111" s="276"/>
      <c r="D111" s="276"/>
      <c r="E111" s="276"/>
      <c r="F111" s="276"/>
      <c r="G111" s="276"/>
      <c r="H111" s="276"/>
      <c r="I111" s="276"/>
      <c r="J111" s="276"/>
      <c r="K111" s="276"/>
      <c r="L111" s="276"/>
      <c r="M111" s="276"/>
      <c r="N111" s="276"/>
    </row>
    <row r="112" spans="1:15" ht="12.75">
      <c r="A112" s="276"/>
      <c r="B112" s="276"/>
      <c r="C112" s="276"/>
      <c r="D112" s="276"/>
      <c r="E112" s="276"/>
      <c r="F112" s="276"/>
      <c r="G112" s="276"/>
      <c r="H112" s="276"/>
      <c r="I112" s="276"/>
      <c r="J112" s="276"/>
      <c r="K112" s="276"/>
      <c r="L112" s="276"/>
      <c r="M112" s="276"/>
      <c r="N112" s="276"/>
    </row>
    <row r="113" spans="1:14" ht="12.75">
      <c r="A113" s="289" t="s">
        <v>1913</v>
      </c>
      <c r="B113" s="290" t="s">
        <v>1913</v>
      </c>
      <c r="C113" s="291"/>
      <c r="D113" s="291"/>
      <c r="E113" s="292"/>
      <c r="F113" s="276"/>
      <c r="G113" s="276"/>
      <c r="H113" s="276"/>
      <c r="I113" s="276"/>
      <c r="J113" s="276"/>
      <c r="K113" s="276"/>
      <c r="L113" s="276"/>
      <c r="M113" s="276"/>
      <c r="N113" s="276"/>
    </row>
    <row r="114" spans="1:14" ht="12.75">
      <c r="A114" s="276" t="s">
        <v>1913</v>
      </c>
      <c r="B114" s="276" t="s">
        <v>1914</v>
      </c>
      <c r="C114" s="276"/>
      <c r="D114" s="276"/>
      <c r="E114" s="276" t="s">
        <v>1791</v>
      </c>
      <c r="F114" s="276"/>
      <c r="G114" s="276"/>
      <c r="H114" s="276"/>
      <c r="I114" s="276"/>
      <c r="J114" s="276"/>
      <c r="K114" s="276"/>
      <c r="L114" s="276"/>
      <c r="M114" s="276"/>
      <c r="N114" s="276"/>
    </row>
    <row r="115" spans="1:14" ht="12.75">
      <c r="A115" s="276" t="s">
        <v>1915</v>
      </c>
      <c r="B115" s="200" t="s">
        <v>1916</v>
      </c>
      <c r="C115" s="276"/>
      <c r="D115" s="276"/>
      <c r="E115" s="276"/>
      <c r="F115" s="276"/>
      <c r="G115" s="276"/>
      <c r="H115" s="276"/>
      <c r="I115" s="276"/>
      <c r="J115" s="276"/>
      <c r="K115" s="276"/>
      <c r="L115" s="276"/>
      <c r="M115" s="276"/>
      <c r="N115" s="276"/>
    </row>
    <row r="116" spans="1:14" ht="12.75">
      <c r="A116" s="276" t="s">
        <v>1917</v>
      </c>
      <c r="B116" s="276" t="s">
        <v>1918</v>
      </c>
      <c r="C116" s="276"/>
      <c r="D116" s="276"/>
      <c r="E116" s="276"/>
      <c r="F116" s="276"/>
      <c r="G116" s="276"/>
      <c r="H116" s="276"/>
      <c r="I116" s="276"/>
      <c r="J116" s="276"/>
      <c r="K116" s="276"/>
      <c r="L116" s="276"/>
      <c r="M116" s="276"/>
      <c r="N116" s="276"/>
    </row>
    <row r="117" spans="1:14" ht="12.75">
      <c r="A117" s="276" t="s">
        <v>1919</v>
      </c>
      <c r="B117" s="276" t="s">
        <v>1920</v>
      </c>
      <c r="C117" s="276"/>
      <c r="D117" s="276"/>
      <c r="E117" s="276"/>
      <c r="F117" s="276"/>
      <c r="G117" s="276"/>
      <c r="H117" s="276"/>
      <c r="I117" s="276"/>
      <c r="J117" s="276"/>
      <c r="K117" s="276"/>
      <c r="L117" s="276"/>
      <c r="M117" s="276"/>
      <c r="N117" s="276"/>
    </row>
    <row r="118" spans="1:14" ht="12.75">
      <c r="A118" s="276" t="s">
        <v>1921</v>
      </c>
      <c r="B118" s="276" t="s">
        <v>1922</v>
      </c>
      <c r="C118" s="276"/>
      <c r="D118" s="276"/>
      <c r="E118" s="276"/>
      <c r="F118" s="276"/>
      <c r="G118" s="276"/>
      <c r="H118" s="276"/>
      <c r="I118" s="276"/>
      <c r="J118" s="276"/>
      <c r="K118" s="276"/>
      <c r="L118" s="276"/>
      <c r="M118" s="276"/>
      <c r="N118" s="276"/>
    </row>
    <row r="119" spans="1:14" ht="12.75">
      <c r="A119" s="276" t="s">
        <v>1923</v>
      </c>
      <c r="B119" s="276" t="s">
        <v>1924</v>
      </c>
      <c r="C119" s="276"/>
      <c r="D119" s="276"/>
      <c r="E119" s="276"/>
      <c r="F119" s="276"/>
      <c r="G119" s="276"/>
      <c r="H119" s="276"/>
      <c r="I119" s="276"/>
      <c r="J119" s="276"/>
      <c r="K119" s="276"/>
      <c r="L119" s="276"/>
      <c r="M119" s="276"/>
      <c r="N119" s="276"/>
    </row>
    <row r="120" spans="1:14" ht="12.75">
      <c r="A120" s="276" t="s">
        <v>1925</v>
      </c>
      <c r="B120" s="276" t="s">
        <v>1926</v>
      </c>
      <c r="C120" s="276"/>
      <c r="D120" s="276"/>
      <c r="E120" s="276"/>
      <c r="F120" s="276"/>
      <c r="G120" s="276"/>
      <c r="H120" s="276"/>
      <c r="I120" s="276"/>
      <c r="J120" s="276"/>
      <c r="K120" s="276"/>
      <c r="L120" s="276"/>
      <c r="M120" s="276"/>
      <c r="N120" s="276"/>
    </row>
    <row r="121" spans="1:14" ht="12.75">
      <c r="A121" s="276" t="s">
        <v>1927</v>
      </c>
      <c r="B121" s="276" t="s">
        <v>1928</v>
      </c>
      <c r="C121" s="276"/>
      <c r="D121" s="276"/>
      <c r="E121" s="276"/>
      <c r="F121" s="276"/>
      <c r="G121" s="276"/>
      <c r="H121" s="276"/>
      <c r="I121" s="276"/>
      <c r="J121" s="276"/>
      <c r="K121" s="276"/>
      <c r="L121" s="276"/>
      <c r="M121" s="276"/>
      <c r="N121" s="276"/>
    </row>
    <row r="122" spans="1:14" ht="12.75">
      <c r="A122" s="276" t="s">
        <v>1929</v>
      </c>
      <c r="B122" s="276" t="s">
        <v>1930</v>
      </c>
      <c r="C122" s="276"/>
      <c r="D122" s="276"/>
      <c r="E122" s="276"/>
      <c r="F122" s="276"/>
      <c r="G122" s="276"/>
      <c r="H122" s="276"/>
      <c r="I122" s="276"/>
      <c r="J122" s="276"/>
      <c r="K122" s="276"/>
      <c r="L122" s="276"/>
      <c r="M122" s="276"/>
      <c r="N122" s="276"/>
    </row>
    <row r="123" spans="1:14" ht="12.75">
      <c r="A123" s="276" t="s">
        <v>1931</v>
      </c>
      <c r="B123" s="276" t="s">
        <v>1932</v>
      </c>
      <c r="C123" s="276"/>
      <c r="D123" s="276"/>
      <c r="E123" s="276"/>
      <c r="F123" s="276"/>
      <c r="G123" s="276"/>
      <c r="H123" s="276"/>
      <c r="I123" s="276"/>
      <c r="J123" s="276"/>
      <c r="K123" s="276"/>
      <c r="L123" s="276"/>
      <c r="M123" s="276"/>
      <c r="N123" s="276"/>
    </row>
    <row r="124" spans="1:14" ht="12.75">
      <c r="A124" s="276" t="s">
        <v>1933</v>
      </c>
      <c r="B124" s="276" t="s">
        <v>1934</v>
      </c>
      <c r="C124" s="276"/>
      <c r="D124" s="276"/>
      <c r="E124" s="276"/>
      <c r="F124" s="276"/>
      <c r="G124" s="276"/>
      <c r="H124" s="276"/>
      <c r="I124" s="276"/>
      <c r="J124" s="276"/>
      <c r="K124" s="276"/>
      <c r="L124" s="276"/>
      <c r="M124" s="276"/>
      <c r="N124" s="276"/>
    </row>
    <row r="125" spans="1:14" ht="12.75">
      <c r="A125" s="293" t="s">
        <v>1935</v>
      </c>
      <c r="B125" s="276"/>
      <c r="C125" s="293"/>
      <c r="D125" s="293"/>
      <c r="E125" s="276"/>
      <c r="F125" s="276"/>
      <c r="G125" s="276"/>
      <c r="H125" s="276"/>
      <c r="I125" s="276"/>
      <c r="J125" s="276"/>
      <c r="K125" s="276"/>
      <c r="L125" s="276"/>
      <c r="M125" s="276"/>
      <c r="N125" s="276"/>
    </row>
    <row r="126" spans="1:14" ht="12.75">
      <c r="A126" s="267"/>
      <c r="B126" s="276" t="s">
        <v>1936</v>
      </c>
      <c r="C126" s="276" t="s">
        <v>1935</v>
      </c>
      <c r="D126" s="276"/>
      <c r="E126" s="276"/>
      <c r="F126" s="276"/>
      <c r="G126" s="276"/>
      <c r="H126" s="276"/>
      <c r="I126" s="276"/>
      <c r="J126" s="276"/>
      <c r="K126" s="276"/>
      <c r="L126" s="276"/>
      <c r="M126" s="276"/>
      <c r="N126" s="276"/>
    </row>
    <row r="127" spans="1:14" ht="12.75">
      <c r="A127" s="267"/>
      <c r="B127" s="276" t="s">
        <v>1932</v>
      </c>
      <c r="C127" s="276" t="s">
        <v>1937</v>
      </c>
      <c r="D127" s="276"/>
      <c r="E127" s="276"/>
      <c r="F127" s="276"/>
      <c r="G127" s="276"/>
      <c r="H127" s="276"/>
      <c r="I127" s="276"/>
      <c r="J127" s="276"/>
      <c r="K127" s="276"/>
      <c r="L127" s="276"/>
      <c r="M127" s="276"/>
      <c r="N127" s="276"/>
    </row>
    <row r="128" spans="1:14" ht="12.75">
      <c r="A128" s="267"/>
      <c r="B128" s="276" t="s">
        <v>1930</v>
      </c>
      <c r="C128" s="276" t="s">
        <v>1938</v>
      </c>
      <c r="D128" s="276"/>
      <c r="E128" s="276"/>
      <c r="F128" s="276"/>
      <c r="G128" s="276"/>
      <c r="H128" s="276"/>
      <c r="I128" s="276"/>
      <c r="J128" s="276"/>
      <c r="K128" s="276"/>
      <c r="L128" s="276"/>
      <c r="M128" s="276"/>
      <c r="N128" s="276"/>
    </row>
    <row r="129" spans="1:14" ht="12.75">
      <c r="A129" s="267"/>
      <c r="B129" s="276" t="s">
        <v>1939</v>
      </c>
      <c r="C129" s="276" t="s">
        <v>1940</v>
      </c>
      <c r="D129" s="276"/>
      <c r="E129" s="276"/>
      <c r="F129" s="276"/>
      <c r="G129" s="276"/>
      <c r="H129" s="276"/>
      <c r="I129" s="276"/>
      <c r="J129" s="276"/>
      <c r="K129" s="276"/>
      <c r="L129" s="276"/>
      <c r="M129" s="276"/>
      <c r="N129" s="276"/>
    </row>
    <row r="130" spans="1:14" ht="12.75">
      <c r="A130" s="267"/>
      <c r="B130" s="276" t="s">
        <v>1941</v>
      </c>
      <c r="C130" s="276" t="s">
        <v>1942</v>
      </c>
      <c r="D130" s="276"/>
      <c r="E130" s="276"/>
      <c r="F130" s="276"/>
      <c r="G130" s="276"/>
      <c r="H130" s="276"/>
      <c r="I130" s="276"/>
      <c r="J130" s="276"/>
      <c r="K130" s="276"/>
      <c r="L130" s="276"/>
      <c r="M130" s="276"/>
      <c r="N130" s="276"/>
    </row>
    <row r="131" spans="1:14" ht="12.75">
      <c r="A131" s="267"/>
      <c r="B131" s="276" t="s">
        <v>1943</v>
      </c>
      <c r="C131" s="276" t="s">
        <v>1944</v>
      </c>
      <c r="D131" s="276"/>
      <c r="E131" s="276"/>
      <c r="F131" s="276"/>
      <c r="G131" s="276"/>
      <c r="H131" s="276"/>
      <c r="I131" s="276"/>
      <c r="J131" s="276"/>
      <c r="K131" s="276"/>
      <c r="L131" s="276"/>
      <c r="M131" s="276"/>
      <c r="N131" s="276"/>
    </row>
    <row r="132" spans="1:14" ht="12.75">
      <c r="A132" s="267"/>
      <c r="B132" s="276" t="s">
        <v>1945</v>
      </c>
      <c r="C132" s="276" t="s">
        <v>1946</v>
      </c>
      <c r="D132" s="276"/>
      <c r="E132" s="276"/>
      <c r="F132" s="276"/>
      <c r="G132" s="276"/>
      <c r="H132" s="276"/>
      <c r="I132" s="276"/>
      <c r="J132" s="276"/>
      <c r="K132" s="276"/>
      <c r="L132" s="276"/>
      <c r="M132" s="276"/>
      <c r="N132" s="276"/>
    </row>
    <row r="133" spans="1:14" ht="14.25">
      <c r="A133" s="267"/>
      <c r="B133" s="294" t="s">
        <v>1947</v>
      </c>
      <c r="C133" s="276" t="s">
        <v>1948</v>
      </c>
      <c r="D133" s="276"/>
      <c r="E133" s="276"/>
      <c r="F133" s="276"/>
      <c r="G133" s="276"/>
      <c r="H133" s="276"/>
      <c r="I133" s="276"/>
      <c r="J133" s="276"/>
      <c r="K133" s="276"/>
      <c r="L133" s="276"/>
      <c r="M133" s="276"/>
      <c r="N133" s="276"/>
    </row>
    <row r="134" spans="1:14" ht="12.75">
      <c r="A134" s="281" t="s">
        <v>1949</v>
      </c>
      <c r="B134" s="281" t="s">
        <v>1950</v>
      </c>
      <c r="C134" s="281"/>
      <c r="D134" s="281"/>
      <c r="E134" s="281"/>
      <c r="F134" s="281"/>
      <c r="G134" s="276"/>
      <c r="H134" s="276"/>
      <c r="I134" s="276"/>
      <c r="J134" s="276"/>
      <c r="K134" s="276"/>
      <c r="L134" s="276"/>
      <c r="M134" s="276"/>
      <c r="N134" s="276"/>
    </row>
    <row r="135" spans="1:14" ht="12.75">
      <c r="A135" s="267"/>
      <c r="B135" s="276"/>
      <c r="C135" s="276" t="s">
        <v>1951</v>
      </c>
      <c r="D135" s="276"/>
      <c r="E135" s="276"/>
      <c r="F135" s="276"/>
      <c r="G135" s="276"/>
      <c r="H135" s="276"/>
      <c r="I135" s="276"/>
      <c r="J135" s="276"/>
      <c r="K135" s="276"/>
      <c r="L135" s="276"/>
      <c r="M135" s="276"/>
      <c r="N135" s="276"/>
    </row>
    <row r="136" spans="1:14" ht="12.75">
      <c r="A136" s="267"/>
      <c r="B136" s="276" t="s">
        <v>1952</v>
      </c>
      <c r="C136" s="267" t="s">
        <v>1953</v>
      </c>
      <c r="D136" s="267"/>
      <c r="E136" s="276"/>
      <c r="F136" s="276"/>
      <c r="G136" s="276"/>
      <c r="H136" s="276"/>
      <c r="I136" s="276"/>
      <c r="J136" s="276"/>
      <c r="K136" s="276"/>
      <c r="L136" s="276"/>
      <c r="M136" s="276"/>
      <c r="N136" s="276"/>
    </row>
    <row r="137" spans="1:14" ht="12.75">
      <c r="A137" s="267"/>
      <c r="B137" s="276" t="s">
        <v>1954</v>
      </c>
      <c r="C137" s="276" t="s">
        <v>1955</v>
      </c>
      <c r="D137" s="276"/>
      <c r="E137" s="276"/>
      <c r="F137" s="276"/>
      <c r="G137" s="276"/>
      <c r="H137" s="276"/>
      <c r="I137" s="276"/>
      <c r="J137" s="276"/>
      <c r="K137" s="276"/>
      <c r="L137" s="276"/>
      <c r="M137" s="276"/>
      <c r="N137" s="276"/>
    </row>
    <row r="138" spans="1:14" ht="12.75">
      <c r="A138" s="267"/>
      <c r="B138" s="276"/>
      <c r="C138" s="276" t="s">
        <v>1956</v>
      </c>
      <c r="D138" s="276"/>
      <c r="E138" s="276"/>
      <c r="F138" s="276"/>
      <c r="G138" s="276"/>
      <c r="H138" s="276"/>
      <c r="I138" s="276"/>
      <c r="J138" s="276"/>
      <c r="K138" s="276"/>
      <c r="L138" s="276"/>
      <c r="M138" s="276"/>
      <c r="N138" s="276"/>
    </row>
    <row r="139" spans="1:14" ht="12.75">
      <c r="A139" s="267"/>
      <c r="B139" s="276" t="s">
        <v>1957</v>
      </c>
      <c r="C139" s="276" t="s">
        <v>1958</v>
      </c>
      <c r="D139" s="276"/>
      <c r="E139" s="276"/>
      <c r="F139" s="276"/>
      <c r="G139" s="276"/>
      <c r="H139" s="276"/>
      <c r="I139" s="276"/>
      <c r="J139" s="276"/>
      <c r="K139" s="276"/>
      <c r="L139" s="276"/>
      <c r="M139" s="276"/>
      <c r="N139" s="276"/>
    </row>
    <row r="140" spans="1:14" ht="12.75">
      <c r="A140" s="267"/>
      <c r="B140" s="276"/>
      <c r="C140" s="276"/>
      <c r="D140" s="276"/>
      <c r="E140" s="276"/>
      <c r="F140" s="276"/>
      <c r="G140" s="276"/>
      <c r="H140" s="276"/>
      <c r="I140" s="276"/>
      <c r="J140" s="276"/>
      <c r="K140" s="276"/>
      <c r="L140" s="276"/>
      <c r="M140" s="276"/>
      <c r="N140" s="276"/>
    </row>
    <row r="141" spans="1:14" ht="12.75">
      <c r="A141" s="267"/>
      <c r="B141" s="276"/>
      <c r="C141" s="276"/>
      <c r="D141" s="276"/>
      <c r="E141" s="276"/>
      <c r="F141" s="276"/>
      <c r="G141" s="276"/>
      <c r="H141" s="276"/>
      <c r="I141" s="276"/>
      <c r="J141" s="276"/>
      <c r="K141" s="276"/>
      <c r="L141" s="276"/>
      <c r="M141" s="276"/>
      <c r="N141" s="276"/>
    </row>
    <row r="142" spans="1:14" ht="12.75">
      <c r="A142" s="295"/>
      <c r="B142" s="296"/>
      <c r="C142" s="296"/>
      <c r="D142" s="296"/>
      <c r="E142" s="296"/>
      <c r="F142" s="296"/>
      <c r="G142" s="296"/>
      <c r="H142" s="296"/>
      <c r="I142" s="296"/>
      <c r="J142" s="296"/>
      <c r="K142" s="296"/>
      <c r="L142" s="296"/>
      <c r="M142" s="296"/>
      <c r="N142" s="296"/>
    </row>
    <row r="143" spans="1:14" ht="12.75">
      <c r="A143" s="297"/>
      <c r="B143" s="297" t="s">
        <v>1959</v>
      </c>
      <c r="C143" s="298" t="s">
        <v>1960</v>
      </c>
      <c r="D143" s="298"/>
      <c r="E143" s="299" t="s">
        <v>1961</v>
      </c>
      <c r="F143" s="300" t="s">
        <v>1962</v>
      </c>
      <c r="G143" s="300"/>
      <c r="H143" s="300"/>
      <c r="I143" s="300"/>
      <c r="J143" s="300"/>
      <c r="K143" s="300"/>
      <c r="L143" s="300"/>
      <c r="M143" s="300"/>
      <c r="N143" s="300"/>
    </row>
    <row r="144" spans="1:14" ht="12.75">
      <c r="A144" s="267"/>
      <c r="B144" s="276" t="s">
        <v>1963</v>
      </c>
      <c r="C144" s="276"/>
      <c r="D144" s="276"/>
      <c r="E144" s="301" t="s">
        <v>1964</v>
      </c>
      <c r="F144" s="300" t="s">
        <v>1962</v>
      </c>
      <c r="G144" s="276"/>
      <c r="H144" s="276"/>
      <c r="I144" s="276"/>
      <c r="J144" s="276"/>
      <c r="K144" s="276"/>
      <c r="L144" s="276"/>
      <c r="M144" s="276"/>
      <c r="N144" s="276"/>
    </row>
    <row r="145" spans="1:15" ht="12.75">
      <c r="A145" s="267"/>
      <c r="B145" s="276"/>
      <c r="C145" s="276"/>
      <c r="D145" s="276"/>
      <c r="E145" s="276"/>
      <c r="F145" s="276"/>
      <c r="G145" s="276"/>
      <c r="H145" s="276"/>
      <c r="I145" s="276"/>
      <c r="J145" s="276"/>
      <c r="K145" s="276"/>
      <c r="L145" s="276"/>
      <c r="M145" s="276"/>
      <c r="N145" s="276"/>
    </row>
    <row r="146" spans="1:15" ht="12.75">
      <c r="A146" s="302" t="s">
        <v>1965</v>
      </c>
      <c r="B146" s="303" t="s">
        <v>1498</v>
      </c>
      <c r="C146" s="303" t="s">
        <v>991</v>
      </c>
      <c r="D146" s="303"/>
      <c r="E146" s="303"/>
      <c r="F146" s="303"/>
      <c r="G146" s="303"/>
      <c r="H146" s="276"/>
      <c r="I146" s="276"/>
      <c r="J146" s="276"/>
      <c r="K146" s="276"/>
      <c r="L146" s="276"/>
      <c r="M146" s="276"/>
      <c r="N146" s="276"/>
      <c r="O146" s="198"/>
    </row>
    <row r="147" spans="1:15" ht="12.75">
      <c r="A147" s="267"/>
      <c r="B147" s="629" t="s">
        <v>1966</v>
      </c>
      <c r="C147" s="276" t="s">
        <v>1967</v>
      </c>
      <c r="D147" s="276"/>
      <c r="E147" s="276" t="s">
        <v>1968</v>
      </c>
      <c r="F147" s="276" t="s">
        <v>1969</v>
      </c>
      <c r="G147" s="276"/>
      <c r="H147" s="276"/>
      <c r="I147" s="276"/>
      <c r="J147" s="276"/>
      <c r="K147" s="276"/>
      <c r="L147" s="276"/>
      <c r="M147" s="276"/>
      <c r="N147" s="276"/>
      <c r="O147" s="198"/>
    </row>
    <row r="148" spans="1:15" ht="12.75">
      <c r="A148" s="267"/>
      <c r="B148" s="629" t="s">
        <v>1970</v>
      </c>
      <c r="C148" s="276" t="s">
        <v>1971</v>
      </c>
      <c r="D148" s="276"/>
      <c r="E148" s="276"/>
      <c r="F148" s="276"/>
      <c r="G148" s="276"/>
      <c r="H148" s="276"/>
      <c r="I148" s="276"/>
      <c r="J148" s="276"/>
      <c r="K148" s="276"/>
      <c r="L148" s="276"/>
      <c r="M148" s="276"/>
      <c r="N148" s="276"/>
      <c r="O148" s="198"/>
    </row>
    <row r="149" spans="1:15" ht="12.75">
      <c r="A149" s="267"/>
      <c r="B149" s="630" t="s">
        <v>1973</v>
      </c>
      <c r="C149" s="276" t="s">
        <v>1250</v>
      </c>
      <c r="D149" s="276"/>
      <c r="E149" s="276"/>
      <c r="F149" s="276"/>
      <c r="G149" s="276"/>
      <c r="H149" s="276"/>
      <c r="I149" s="276"/>
      <c r="J149" s="276"/>
      <c r="K149" s="276"/>
      <c r="L149" s="276"/>
      <c r="M149" s="276"/>
      <c r="N149" s="276"/>
      <c r="O149" s="198"/>
    </row>
    <row r="150" spans="1:15" ht="12.75">
      <c r="A150" s="267"/>
      <c r="B150" s="630" t="s">
        <v>1974</v>
      </c>
      <c r="C150" s="276" t="s">
        <v>1975</v>
      </c>
      <c r="D150" s="276"/>
      <c r="E150" s="276"/>
      <c r="F150" s="276"/>
      <c r="G150" s="276"/>
      <c r="H150" s="276"/>
      <c r="I150" s="276"/>
      <c r="J150" s="276"/>
      <c r="K150" s="276"/>
      <c r="L150" s="276"/>
      <c r="M150" s="276"/>
      <c r="N150" s="276"/>
      <c r="O150" s="198"/>
    </row>
    <row r="151" spans="1:15" ht="12.75">
      <c r="A151" s="267"/>
      <c r="B151" s="629" t="s">
        <v>1976</v>
      </c>
      <c r="C151" s="276" t="s">
        <v>1406</v>
      </c>
      <c r="D151" s="276"/>
      <c r="E151" s="276"/>
      <c r="F151" s="276"/>
      <c r="G151" s="276"/>
      <c r="H151" s="276"/>
      <c r="I151" s="276"/>
      <c r="J151" s="276"/>
      <c r="K151" s="276"/>
      <c r="L151" s="276"/>
      <c r="M151" s="276"/>
      <c r="N151" s="276"/>
      <c r="O151" s="198"/>
    </row>
    <row r="152" spans="1:15" ht="12.75">
      <c r="A152" s="267"/>
      <c r="B152" s="630" t="s">
        <v>1977</v>
      </c>
      <c r="C152" s="276" t="s">
        <v>1978</v>
      </c>
      <c r="D152" s="276"/>
      <c r="E152" s="276"/>
      <c r="F152" s="276"/>
      <c r="G152" s="276"/>
      <c r="H152" s="276"/>
      <c r="I152" s="276"/>
      <c r="J152" s="276"/>
      <c r="K152" s="276"/>
      <c r="L152" s="276"/>
      <c r="M152" s="276"/>
      <c r="N152" s="276"/>
      <c r="O152" s="198"/>
    </row>
    <row r="153" spans="1:15" ht="12.75">
      <c r="A153" s="267"/>
      <c r="B153" s="629" t="s">
        <v>1275</v>
      </c>
      <c r="C153" s="276" t="s">
        <v>1979</v>
      </c>
      <c r="D153" s="276"/>
      <c r="E153" s="276"/>
      <c r="F153" s="276"/>
      <c r="G153" s="276"/>
      <c r="H153" s="276"/>
      <c r="I153" s="276"/>
      <c r="J153" s="276"/>
      <c r="K153" s="276"/>
      <c r="L153" s="276"/>
      <c r="M153" s="276"/>
      <c r="N153" s="276"/>
      <c r="O153" s="198"/>
    </row>
    <row r="154" spans="1:15" ht="12.75">
      <c r="A154" s="267"/>
      <c r="B154" s="630" t="s">
        <v>1980</v>
      </c>
      <c r="C154" s="276" t="s">
        <v>1981</v>
      </c>
      <c r="D154" s="276"/>
      <c r="E154" s="276"/>
      <c r="F154" s="276"/>
      <c r="G154" s="276"/>
      <c r="H154" s="276"/>
      <c r="I154" s="276"/>
      <c r="J154" s="276"/>
      <c r="K154" s="276"/>
      <c r="L154" s="276"/>
      <c r="M154" s="276"/>
      <c r="N154" s="276"/>
      <c r="O154" s="198"/>
    </row>
    <row r="155" spans="1:15" ht="12.75">
      <c r="A155" s="267"/>
      <c r="B155" s="629" t="s">
        <v>1982</v>
      </c>
      <c r="C155" s="276" t="s">
        <v>1967</v>
      </c>
      <c r="D155" s="276"/>
      <c r="E155" s="276"/>
      <c r="F155" s="276"/>
      <c r="G155" s="276"/>
      <c r="H155" s="276"/>
      <c r="I155" s="276"/>
      <c r="J155" s="276"/>
      <c r="K155" s="276"/>
      <c r="L155" s="276"/>
      <c r="M155" s="276"/>
      <c r="N155" s="276"/>
      <c r="O155" s="198"/>
    </row>
    <row r="156" spans="1:15" ht="12.75">
      <c r="A156" s="267"/>
      <c r="B156" s="630" t="s">
        <v>1983</v>
      </c>
      <c r="C156" s="276" t="s">
        <v>1984</v>
      </c>
      <c r="D156" s="276"/>
      <c r="E156" s="276"/>
      <c r="F156" s="276"/>
      <c r="G156" s="276"/>
      <c r="H156" s="276"/>
      <c r="I156" s="276"/>
      <c r="J156" s="276"/>
      <c r="K156" s="276"/>
      <c r="L156" s="276"/>
      <c r="M156" s="276"/>
      <c r="N156" s="276"/>
      <c r="O156" s="198"/>
    </row>
    <row r="157" spans="1:15" ht="12.75">
      <c r="A157" s="267"/>
      <c r="B157" s="630" t="s">
        <v>1985</v>
      </c>
      <c r="C157" s="276" t="s">
        <v>1986</v>
      </c>
      <c r="D157" s="276"/>
      <c r="E157" s="276"/>
      <c r="F157" s="276"/>
      <c r="G157" s="276"/>
      <c r="H157" s="276"/>
      <c r="I157" s="276"/>
      <c r="J157" s="276"/>
      <c r="K157" s="276"/>
      <c r="L157" s="276"/>
      <c r="M157" s="276"/>
      <c r="N157" s="276"/>
      <c r="O157" s="198"/>
    </row>
    <row r="158" spans="1:15" ht="12.75">
      <c r="A158" s="267"/>
      <c r="B158" s="629" t="s">
        <v>1987</v>
      </c>
      <c r="C158" s="276" t="s">
        <v>1988</v>
      </c>
      <c r="D158" s="276"/>
      <c r="E158" s="276"/>
      <c r="F158" s="276"/>
      <c r="G158" s="276"/>
      <c r="H158" s="276"/>
      <c r="I158" s="276"/>
      <c r="J158" s="276"/>
      <c r="K158" s="276"/>
      <c r="L158" s="276"/>
      <c r="M158" s="276"/>
      <c r="N158" s="276"/>
      <c r="O158" s="198"/>
    </row>
    <row r="159" spans="1:15" ht="12.75">
      <c r="A159" s="267"/>
      <c r="B159" s="629" t="s">
        <v>1989</v>
      </c>
      <c r="C159" s="276" t="s">
        <v>1990</v>
      </c>
      <c r="D159" s="276"/>
      <c r="E159" s="276"/>
      <c r="F159" s="276"/>
      <c r="G159" s="276"/>
      <c r="H159" s="276"/>
      <c r="I159" s="276"/>
      <c r="J159" s="276"/>
      <c r="K159" s="276"/>
      <c r="L159" s="276"/>
      <c r="M159" s="276"/>
      <c r="N159" s="276"/>
      <c r="O159" s="198"/>
    </row>
    <row r="160" spans="1:15" ht="12.75">
      <c r="A160" s="267"/>
      <c r="B160" s="630" t="s">
        <v>1991</v>
      </c>
      <c r="C160" s="276" t="s">
        <v>1992</v>
      </c>
      <c r="D160" s="276"/>
      <c r="E160" s="276"/>
      <c r="F160" s="276"/>
      <c r="G160" s="276"/>
      <c r="H160" s="276"/>
      <c r="I160" s="276"/>
      <c r="J160" s="276"/>
      <c r="K160" s="276"/>
      <c r="L160" s="276"/>
      <c r="M160" s="276"/>
      <c r="N160" s="276"/>
      <c r="O160" s="198"/>
    </row>
    <row r="161" spans="1:15" ht="12.75">
      <c r="A161" s="267"/>
      <c r="B161" s="630" t="s">
        <v>1993</v>
      </c>
      <c r="C161" s="276" t="s">
        <v>1994</v>
      </c>
      <c r="D161" s="276"/>
      <c r="E161" s="276"/>
      <c r="F161" s="276"/>
      <c r="G161" s="276"/>
      <c r="H161" s="276"/>
      <c r="I161" s="276"/>
      <c r="J161" s="276"/>
      <c r="K161" s="276"/>
      <c r="L161" s="276"/>
      <c r="M161" s="276"/>
      <c r="N161" s="276"/>
      <c r="O161" s="198"/>
    </row>
    <row r="162" spans="1:15" ht="12.75">
      <c r="A162" s="267"/>
      <c r="B162" s="630" t="s">
        <v>1995</v>
      </c>
      <c r="C162" s="276" t="s">
        <v>1996</v>
      </c>
      <c r="D162" s="276"/>
      <c r="E162" s="276"/>
      <c r="F162" s="276"/>
      <c r="G162" s="276"/>
      <c r="H162" s="276"/>
      <c r="I162" s="276"/>
      <c r="J162" s="276"/>
      <c r="K162" s="276"/>
      <c r="L162" s="276"/>
      <c r="M162" s="276"/>
      <c r="N162" s="276"/>
      <c r="O162" s="198"/>
    </row>
    <row r="163" spans="1:15" ht="12.75">
      <c r="A163" s="267"/>
      <c r="B163" s="629" t="s">
        <v>1997</v>
      </c>
      <c r="C163" s="276" t="s">
        <v>1998</v>
      </c>
      <c r="D163" s="276"/>
      <c r="E163" s="276"/>
      <c r="F163" s="276"/>
      <c r="G163" s="276"/>
      <c r="H163" s="276"/>
      <c r="I163" s="276"/>
      <c r="J163" s="276"/>
      <c r="K163" s="276"/>
      <c r="L163" s="276"/>
      <c r="M163" s="276"/>
      <c r="N163" s="276"/>
      <c r="O163" s="198"/>
    </row>
    <row r="164" spans="1:15" ht="12.75">
      <c r="A164" s="267"/>
      <c r="B164" s="630" t="s">
        <v>1999</v>
      </c>
      <c r="C164" s="276" t="s">
        <v>2000</v>
      </c>
      <c r="D164" s="276"/>
      <c r="E164" s="276"/>
      <c r="F164" s="276"/>
      <c r="G164" s="276"/>
      <c r="H164" s="276"/>
      <c r="I164" s="276"/>
      <c r="J164" s="276"/>
      <c r="K164" s="276"/>
      <c r="L164" s="276"/>
      <c r="M164" s="276"/>
      <c r="N164" s="276"/>
      <c r="O164" s="198"/>
    </row>
    <row r="165" spans="1:15" ht="12.75">
      <c r="A165" s="267"/>
      <c r="B165" s="630" t="s">
        <v>2002</v>
      </c>
      <c r="C165" s="276" t="s">
        <v>2003</v>
      </c>
      <c r="D165" s="276"/>
      <c r="E165" s="276"/>
      <c r="F165" s="276"/>
      <c r="G165" s="276"/>
      <c r="H165" s="276"/>
      <c r="I165" s="276"/>
      <c r="J165" s="276"/>
      <c r="K165" s="276"/>
      <c r="L165" s="276"/>
      <c r="M165" s="276"/>
      <c r="N165" s="276"/>
      <c r="O165" s="198"/>
    </row>
    <row r="166" spans="1:15" ht="12.75">
      <c r="A166" s="267"/>
      <c r="B166" s="630" t="s">
        <v>2004</v>
      </c>
      <c r="C166" s="276" t="s">
        <v>2005</v>
      </c>
      <c r="D166" s="276"/>
      <c r="E166" s="276"/>
      <c r="F166" s="276"/>
      <c r="G166" s="276"/>
      <c r="H166" s="276"/>
      <c r="I166" s="276"/>
      <c r="J166" s="276"/>
      <c r="K166" s="276"/>
      <c r="L166" s="276"/>
      <c r="M166" s="276"/>
      <c r="N166" s="276"/>
      <c r="O166" s="198"/>
    </row>
    <row r="167" spans="1:15" ht="12.75">
      <c r="A167" s="267"/>
      <c r="B167" s="630" t="s">
        <v>2006</v>
      </c>
      <c r="C167" s="276" t="s">
        <v>2007</v>
      </c>
      <c r="D167" s="276"/>
      <c r="E167" s="276"/>
      <c r="F167" s="276"/>
      <c r="G167" s="276"/>
      <c r="H167" s="276"/>
      <c r="I167" s="276"/>
      <c r="J167" s="276"/>
      <c r="K167" s="276"/>
      <c r="L167" s="276"/>
      <c r="M167" s="276"/>
      <c r="N167" s="276"/>
      <c r="O167" s="198"/>
    </row>
    <row r="168" spans="1:15" ht="12.75">
      <c r="A168" s="267"/>
      <c r="B168" s="629" t="s">
        <v>2008</v>
      </c>
      <c r="C168" s="276" t="s">
        <v>2009</v>
      </c>
      <c r="D168" s="276"/>
      <c r="E168" s="276"/>
      <c r="F168" s="276"/>
      <c r="G168" s="276"/>
      <c r="H168" s="276"/>
      <c r="I168" s="276"/>
      <c r="J168" s="276"/>
      <c r="K168" s="276"/>
      <c r="L168" s="276"/>
      <c r="M168" s="276"/>
      <c r="N168" s="276"/>
      <c r="O168" s="198"/>
    </row>
    <row r="169" spans="1:15" ht="12.75">
      <c r="A169" s="267"/>
      <c r="B169" s="276"/>
      <c r="C169" s="276"/>
      <c r="D169" s="276"/>
      <c r="E169" s="276"/>
      <c r="F169" s="276"/>
      <c r="G169" s="276"/>
      <c r="H169" s="276"/>
      <c r="I169" s="276"/>
      <c r="J169" s="276"/>
      <c r="K169" s="276"/>
      <c r="L169" s="276"/>
      <c r="M169" s="276"/>
      <c r="N169" s="276"/>
      <c r="O169" s="198"/>
    </row>
    <row r="170" spans="1:15" ht="12.75">
      <c r="A170" s="267"/>
      <c r="B170" s="276"/>
      <c r="C170" s="276"/>
      <c r="D170" s="276"/>
      <c r="E170" s="276"/>
      <c r="F170" s="276"/>
      <c r="G170" s="276"/>
      <c r="H170" s="276"/>
      <c r="I170" s="276"/>
      <c r="J170" s="276"/>
      <c r="K170" s="276"/>
      <c r="L170" s="276"/>
      <c r="M170" s="276"/>
      <c r="N170" s="276"/>
      <c r="O170" s="198"/>
    </row>
    <row r="171" spans="1:15" ht="12.75">
      <c r="A171" s="267"/>
      <c r="B171" s="276"/>
      <c r="C171" s="276"/>
      <c r="D171" s="276"/>
      <c r="E171" s="276"/>
      <c r="F171" s="276"/>
      <c r="G171" s="276"/>
      <c r="H171" s="276"/>
      <c r="I171" s="276"/>
      <c r="J171" s="276"/>
      <c r="K171" s="276"/>
      <c r="L171" s="276"/>
      <c r="M171" s="276"/>
      <c r="N171" s="276"/>
      <c r="O171" s="198"/>
    </row>
    <row r="172" spans="1:15" ht="12.75">
      <c r="A172" s="267"/>
      <c r="B172" s="276"/>
      <c r="C172" s="276"/>
      <c r="D172" s="276"/>
      <c r="E172" s="276"/>
      <c r="F172" s="276"/>
      <c r="G172" s="276"/>
      <c r="H172" s="276"/>
      <c r="I172" s="276"/>
      <c r="J172" s="276"/>
      <c r="K172" s="276"/>
      <c r="L172" s="276"/>
      <c r="M172" s="276"/>
      <c r="N172" s="276"/>
      <c r="O172" s="198"/>
    </row>
    <row r="173" spans="1:15" ht="12.75">
      <c r="A173" s="267"/>
      <c r="B173" s="276"/>
      <c r="C173" s="276"/>
      <c r="D173" s="276"/>
      <c r="E173" s="276"/>
      <c r="F173" s="276"/>
      <c r="G173" s="276"/>
      <c r="H173" s="276"/>
      <c r="I173" s="276"/>
      <c r="J173" s="276"/>
      <c r="K173" s="276"/>
      <c r="L173" s="276"/>
      <c r="M173" s="276"/>
      <c r="N173" s="276"/>
      <c r="O173" s="198"/>
    </row>
    <row r="174" spans="1:15" ht="12.75">
      <c r="A174" s="267"/>
      <c r="B174" s="276"/>
      <c r="C174" s="276"/>
      <c r="D174" s="276"/>
      <c r="E174" s="276"/>
      <c r="F174" s="276"/>
      <c r="G174" s="276"/>
      <c r="H174" s="276"/>
      <c r="I174" s="276"/>
      <c r="J174" s="276"/>
      <c r="K174" s="276"/>
      <c r="L174" s="276"/>
      <c r="M174" s="276"/>
      <c r="N174" s="276"/>
      <c r="O174" s="198"/>
    </row>
    <row r="175" spans="1:15" ht="12.75">
      <c r="A175" s="267"/>
      <c r="B175" s="276"/>
      <c r="C175" s="276"/>
      <c r="D175" s="276"/>
      <c r="E175" s="276"/>
      <c r="F175" s="276"/>
      <c r="G175" s="276"/>
      <c r="H175" s="276"/>
      <c r="I175" s="276"/>
      <c r="J175" s="276"/>
      <c r="K175" s="276"/>
      <c r="L175" s="276"/>
      <c r="M175" s="276"/>
      <c r="N175" s="276"/>
      <c r="O175" s="198"/>
    </row>
    <row r="176" spans="1:15" ht="12.75">
      <c r="A176" s="267"/>
      <c r="B176" s="276"/>
      <c r="C176" s="276"/>
      <c r="D176" s="276"/>
      <c r="E176" s="276"/>
      <c r="F176" s="276"/>
      <c r="G176" s="276"/>
      <c r="H176" s="276"/>
      <c r="I176" s="276"/>
      <c r="J176" s="276"/>
      <c r="K176" s="276"/>
      <c r="L176" s="276"/>
      <c r="M176" s="276"/>
      <c r="N176" s="276"/>
      <c r="O176" s="198"/>
    </row>
    <row r="177" spans="1:15" ht="12.75">
      <c r="A177" s="267"/>
      <c r="B177" s="276"/>
      <c r="C177" s="276"/>
      <c r="D177" s="276"/>
      <c r="E177" s="276"/>
      <c r="F177" s="276"/>
      <c r="G177" s="276"/>
      <c r="H177" s="276"/>
      <c r="I177" s="276"/>
      <c r="J177" s="276"/>
      <c r="K177" s="276"/>
      <c r="L177" s="276"/>
      <c r="M177" s="276"/>
      <c r="N177" s="276"/>
      <c r="O177" s="198"/>
    </row>
    <row r="178" spans="1:15" ht="12.75">
      <c r="A178" s="267"/>
      <c r="B178" s="276"/>
      <c r="C178" s="276"/>
      <c r="D178" s="276"/>
      <c r="E178" s="276"/>
      <c r="F178" s="276"/>
      <c r="G178" s="276"/>
      <c r="H178" s="276"/>
      <c r="I178" s="276"/>
      <c r="J178" s="276"/>
      <c r="K178" s="276"/>
      <c r="L178" s="276"/>
      <c r="M178" s="276"/>
      <c r="N178" s="276"/>
      <c r="O178" s="198"/>
    </row>
    <row r="179" spans="1:15" ht="12.75">
      <c r="A179" s="267"/>
      <c r="B179" s="276"/>
      <c r="C179" s="276"/>
      <c r="D179" s="276"/>
      <c r="E179" s="276"/>
      <c r="F179" s="276"/>
      <c r="G179" s="276"/>
      <c r="H179" s="276"/>
      <c r="I179" s="276"/>
      <c r="J179" s="276"/>
      <c r="K179" s="276"/>
      <c r="L179" s="276"/>
      <c r="M179" s="276"/>
      <c r="N179" s="276"/>
      <c r="O179" s="198"/>
    </row>
    <row r="180" spans="1:15" ht="12.75">
      <c r="A180" s="267"/>
      <c r="B180" s="276"/>
      <c r="C180" s="276"/>
      <c r="D180" s="276"/>
      <c r="E180" s="276"/>
      <c r="F180" s="276"/>
      <c r="G180" s="276"/>
      <c r="H180" s="276"/>
      <c r="I180" s="276"/>
      <c r="J180" s="276"/>
      <c r="K180" s="276"/>
      <c r="L180" s="276"/>
      <c r="M180" s="276"/>
      <c r="N180" s="276"/>
      <c r="O180" s="198"/>
    </row>
    <row r="181" spans="1:15" ht="12.75">
      <c r="A181" s="267"/>
      <c r="B181" s="276"/>
      <c r="C181" s="276"/>
      <c r="D181" s="276"/>
      <c r="E181" s="276"/>
      <c r="F181" s="276"/>
      <c r="G181" s="276"/>
      <c r="H181" s="276"/>
      <c r="I181" s="276"/>
      <c r="J181" s="276"/>
      <c r="K181" s="276"/>
      <c r="L181" s="276"/>
      <c r="M181" s="276"/>
      <c r="N181" s="276"/>
      <c r="O181" s="198"/>
    </row>
    <row r="182" spans="1:15" ht="12.75">
      <c r="A182" s="267"/>
      <c r="B182" s="276"/>
      <c r="C182" s="276"/>
      <c r="D182" s="276"/>
      <c r="E182" s="276"/>
      <c r="F182" s="276"/>
      <c r="G182" s="276"/>
      <c r="H182" s="276"/>
      <c r="I182" s="276"/>
      <c r="J182" s="276"/>
      <c r="K182" s="276"/>
      <c r="L182" s="276"/>
      <c r="M182" s="276"/>
      <c r="N182" s="276"/>
      <c r="O182" s="198"/>
    </row>
    <row r="183" spans="1:15" ht="12.75">
      <c r="A183" s="267"/>
      <c r="B183" s="276"/>
      <c r="C183" s="276"/>
      <c r="D183" s="276"/>
      <c r="E183" s="276"/>
      <c r="F183" s="276"/>
      <c r="G183" s="276"/>
      <c r="H183" s="276"/>
      <c r="I183" s="276"/>
      <c r="J183" s="276"/>
      <c r="K183" s="276"/>
      <c r="L183" s="276"/>
      <c r="M183" s="276"/>
      <c r="N183" s="276"/>
      <c r="O183" s="198"/>
    </row>
    <row r="184" spans="1:15" ht="12.75">
      <c r="A184" s="267"/>
      <c r="B184" s="276"/>
      <c r="C184" s="276"/>
      <c r="D184" s="276"/>
      <c r="E184" s="276"/>
      <c r="F184" s="276"/>
      <c r="G184" s="276"/>
      <c r="H184" s="276"/>
      <c r="I184" s="276"/>
      <c r="J184" s="276"/>
      <c r="K184" s="276"/>
      <c r="L184" s="276"/>
      <c r="M184" s="276"/>
      <c r="N184" s="276"/>
      <c r="O184" s="198"/>
    </row>
    <row r="185" spans="1:15" ht="12.75">
      <c r="A185" s="267"/>
      <c r="B185" s="276"/>
      <c r="C185" s="276"/>
      <c r="D185" s="276"/>
      <c r="E185" s="276"/>
      <c r="F185" s="276"/>
      <c r="G185" s="276"/>
      <c r="H185" s="276"/>
      <c r="I185" s="276"/>
      <c r="J185" s="276"/>
      <c r="K185" s="276"/>
      <c r="L185" s="276"/>
      <c r="M185" s="276"/>
      <c r="N185" s="276"/>
      <c r="O185" s="198"/>
    </row>
    <row r="186" spans="1:15" ht="12.75">
      <c r="A186" s="267"/>
      <c r="B186" s="276"/>
      <c r="C186" s="276"/>
      <c r="D186" s="276"/>
      <c r="E186" s="276"/>
      <c r="F186" s="276"/>
      <c r="G186" s="276"/>
      <c r="H186" s="276"/>
      <c r="I186" s="276"/>
      <c r="J186" s="276"/>
      <c r="K186" s="276"/>
      <c r="L186" s="276"/>
      <c r="M186" s="276"/>
      <c r="N186" s="276"/>
      <c r="O186" s="198"/>
    </row>
    <row r="187" spans="1:15" ht="12.75">
      <c r="A187" s="267"/>
      <c r="B187" s="276"/>
      <c r="C187" s="276"/>
      <c r="D187" s="276"/>
      <c r="E187" s="276"/>
      <c r="F187" s="276"/>
      <c r="G187" s="276"/>
      <c r="H187" s="276"/>
      <c r="I187" s="276"/>
      <c r="J187" s="276"/>
      <c r="K187" s="276"/>
      <c r="L187" s="276"/>
      <c r="M187" s="276"/>
      <c r="N187" s="276"/>
      <c r="O187" s="198"/>
    </row>
    <row r="188" spans="1:15" ht="12.75">
      <c r="A188" s="267"/>
      <c r="B188" s="276"/>
      <c r="C188" s="276"/>
      <c r="D188" s="276"/>
      <c r="E188" s="276"/>
      <c r="F188" s="276"/>
      <c r="G188" s="276"/>
      <c r="H188" s="276"/>
      <c r="I188" s="276"/>
      <c r="J188" s="276"/>
      <c r="K188" s="276"/>
      <c r="L188" s="276"/>
      <c r="M188" s="276"/>
      <c r="N188" s="276"/>
      <c r="O188" s="198"/>
    </row>
    <row r="189" spans="1:15" ht="12.75">
      <c r="A189" s="267"/>
      <c r="B189" s="276"/>
      <c r="C189" s="276"/>
      <c r="D189" s="276"/>
      <c r="E189" s="276"/>
      <c r="F189" s="276"/>
      <c r="G189" s="276"/>
      <c r="H189" s="276"/>
      <c r="I189" s="276"/>
      <c r="J189" s="276"/>
      <c r="K189" s="276"/>
      <c r="L189" s="276"/>
      <c r="M189" s="276"/>
      <c r="N189" s="276"/>
      <c r="O189" s="198"/>
    </row>
    <row r="190" spans="1:15" ht="12.75">
      <c r="A190" s="267"/>
      <c r="B190" s="276"/>
      <c r="C190" s="276"/>
      <c r="D190" s="276"/>
      <c r="E190" s="276"/>
      <c r="F190" s="276"/>
      <c r="G190" s="276"/>
      <c r="H190" s="276"/>
      <c r="I190" s="276"/>
      <c r="J190" s="276"/>
      <c r="K190" s="276"/>
      <c r="L190" s="276"/>
      <c r="M190" s="276"/>
      <c r="N190" s="276"/>
      <c r="O190" s="198"/>
    </row>
    <row r="191" spans="1:15" ht="12.75">
      <c r="A191" s="267"/>
      <c r="B191" s="276"/>
      <c r="C191" s="276"/>
      <c r="D191" s="276"/>
      <c r="E191" s="276"/>
      <c r="F191" s="276"/>
      <c r="G191" s="276"/>
      <c r="H191" s="276"/>
      <c r="I191" s="276"/>
      <c r="J191" s="276"/>
      <c r="K191" s="276"/>
      <c r="L191" s="276"/>
      <c r="M191" s="276"/>
      <c r="N191" s="276"/>
      <c r="O191" s="198"/>
    </row>
    <row r="192" spans="1:15" ht="12.75">
      <c r="A192" s="267"/>
      <c r="B192" s="276"/>
      <c r="C192" s="276"/>
      <c r="D192" s="276"/>
      <c r="E192" s="276"/>
      <c r="F192" s="276"/>
      <c r="G192" s="276"/>
      <c r="H192" s="276"/>
      <c r="I192" s="276"/>
      <c r="J192" s="276"/>
      <c r="K192" s="276"/>
      <c r="L192" s="276"/>
      <c r="M192" s="276"/>
      <c r="N192" s="276"/>
      <c r="O192" s="198"/>
    </row>
    <row r="193" spans="1:15" ht="12.75">
      <c r="A193" s="267"/>
      <c r="B193" s="276"/>
      <c r="C193" s="276"/>
      <c r="D193" s="276"/>
      <c r="E193" s="276"/>
      <c r="F193" s="276"/>
      <c r="G193" s="276"/>
      <c r="H193" s="276"/>
      <c r="I193" s="276"/>
      <c r="J193" s="276"/>
      <c r="K193" s="276"/>
      <c r="L193" s="276"/>
      <c r="M193" s="276"/>
      <c r="N193" s="276"/>
      <c r="O193" s="198"/>
    </row>
    <row r="194" spans="1:15" ht="12.75">
      <c r="A194" s="267"/>
      <c r="B194" s="276"/>
      <c r="C194" s="276"/>
      <c r="D194" s="276"/>
      <c r="E194" s="276"/>
      <c r="F194" s="276"/>
      <c r="G194" s="276"/>
      <c r="H194" s="276"/>
      <c r="I194" s="276"/>
      <c r="J194" s="276"/>
      <c r="K194" s="276"/>
      <c r="L194" s="276"/>
      <c r="M194" s="276"/>
      <c r="N194" s="276"/>
      <c r="O194" s="198"/>
    </row>
    <row r="195" spans="1:15" ht="12.75">
      <c r="A195" s="267"/>
      <c r="B195" s="276"/>
      <c r="C195" s="276"/>
      <c r="D195" s="276"/>
      <c r="E195" s="276"/>
      <c r="F195" s="276"/>
      <c r="G195" s="276"/>
      <c r="H195" s="276"/>
      <c r="I195" s="276"/>
      <c r="J195" s="276"/>
      <c r="K195" s="276"/>
      <c r="L195" s="276"/>
      <c r="M195" s="276"/>
      <c r="N195" s="276"/>
      <c r="O195" s="198"/>
    </row>
    <row r="196" spans="1:15" ht="12.75">
      <c r="A196" s="267"/>
      <c r="B196" s="276"/>
      <c r="C196" s="276"/>
      <c r="D196" s="276"/>
      <c r="E196" s="276"/>
      <c r="F196" s="276"/>
      <c r="G196" s="276"/>
      <c r="H196" s="276"/>
      <c r="I196" s="276"/>
      <c r="J196" s="276"/>
      <c r="K196" s="276"/>
      <c r="L196" s="276"/>
      <c r="M196" s="276"/>
      <c r="N196" s="276"/>
      <c r="O196" s="198"/>
    </row>
    <row r="197" spans="1:15" ht="12.75">
      <c r="A197" s="267"/>
      <c r="B197" s="276"/>
      <c r="C197" s="276"/>
      <c r="D197" s="276"/>
      <c r="E197" s="276"/>
      <c r="F197" s="276"/>
      <c r="G197" s="276"/>
      <c r="H197" s="276"/>
      <c r="I197" s="276"/>
      <c r="J197" s="276"/>
      <c r="K197" s="276"/>
      <c r="L197" s="276"/>
      <c r="M197" s="276"/>
      <c r="N197" s="276"/>
      <c r="O197" s="198"/>
    </row>
    <row r="198" spans="1:15" ht="12.75">
      <c r="A198" s="267"/>
      <c r="B198" s="276"/>
      <c r="C198" s="276"/>
      <c r="D198" s="276"/>
      <c r="E198" s="276"/>
      <c r="F198" s="276"/>
      <c r="G198" s="276"/>
      <c r="H198" s="276"/>
      <c r="I198" s="276"/>
      <c r="J198" s="276"/>
      <c r="K198" s="276"/>
      <c r="L198" s="276"/>
      <c r="M198" s="276"/>
      <c r="N198" s="276"/>
      <c r="O198" s="198"/>
    </row>
    <row r="199" spans="1:15" ht="12.75">
      <c r="A199" s="267"/>
      <c r="B199" s="276"/>
      <c r="C199" s="276"/>
      <c r="D199" s="276"/>
      <c r="E199" s="276"/>
      <c r="F199" s="276"/>
      <c r="G199" s="276"/>
      <c r="H199" s="276"/>
      <c r="I199" s="276"/>
      <c r="J199" s="276"/>
      <c r="K199" s="276"/>
      <c r="L199" s="276"/>
      <c r="M199" s="276"/>
      <c r="N199" s="276"/>
      <c r="O199" s="198"/>
    </row>
    <row r="200" spans="1:15" ht="12.75">
      <c r="A200" s="267"/>
      <c r="B200" s="276"/>
      <c r="C200" s="276"/>
      <c r="D200" s="276"/>
      <c r="E200" s="276"/>
      <c r="F200" s="276"/>
      <c r="G200" s="276"/>
      <c r="H200" s="276"/>
      <c r="I200" s="276"/>
      <c r="J200" s="276"/>
      <c r="K200" s="276"/>
      <c r="L200" s="276"/>
      <c r="M200" s="276"/>
      <c r="N200" s="276"/>
      <c r="O200" s="198"/>
    </row>
    <row r="201" spans="1:15" ht="12.75">
      <c r="A201" s="267"/>
      <c r="B201" s="276"/>
      <c r="C201" s="276"/>
      <c r="D201" s="276"/>
      <c r="E201" s="276"/>
      <c r="F201" s="276"/>
      <c r="G201" s="276"/>
      <c r="H201" s="276"/>
      <c r="I201" s="276"/>
      <c r="J201" s="276"/>
      <c r="K201" s="276"/>
      <c r="L201" s="276"/>
      <c r="M201" s="276"/>
      <c r="N201" s="276"/>
      <c r="O201" s="198"/>
    </row>
    <row r="202" spans="1:15" ht="12.75">
      <c r="A202" s="267"/>
      <c r="B202" s="276"/>
      <c r="C202" s="276"/>
      <c r="D202" s="276"/>
      <c r="E202" s="276"/>
      <c r="F202" s="276"/>
      <c r="G202" s="276"/>
      <c r="H202" s="276"/>
      <c r="I202" s="276"/>
      <c r="J202" s="276"/>
      <c r="K202" s="276"/>
      <c r="L202" s="276"/>
      <c r="M202" s="276"/>
      <c r="N202" s="276"/>
      <c r="O202" s="198"/>
    </row>
    <row r="203" spans="1:15" ht="12.75">
      <c r="A203" s="267"/>
      <c r="B203" s="276"/>
      <c r="C203" s="276"/>
      <c r="D203" s="276"/>
      <c r="E203" s="276"/>
      <c r="F203" s="276"/>
      <c r="G203" s="276"/>
      <c r="H203" s="276"/>
      <c r="I203" s="276"/>
      <c r="J203" s="276"/>
      <c r="K203" s="276"/>
      <c r="L203" s="276"/>
      <c r="M203" s="276"/>
      <c r="N203" s="276"/>
      <c r="O203" s="198"/>
    </row>
    <row r="204" spans="1:15" ht="12.75">
      <c r="A204" s="267"/>
      <c r="B204" s="276"/>
      <c r="C204" s="276"/>
      <c r="D204" s="276"/>
      <c r="E204" s="276"/>
      <c r="F204" s="276"/>
      <c r="G204" s="276"/>
      <c r="H204" s="276"/>
      <c r="I204" s="276"/>
      <c r="J204" s="276"/>
      <c r="K204" s="276"/>
      <c r="L204" s="276"/>
      <c r="M204" s="276"/>
      <c r="N204" s="276"/>
      <c r="O204" s="198"/>
    </row>
    <row r="205" spans="1:15" ht="12.75">
      <c r="A205" s="267"/>
      <c r="B205" s="276"/>
      <c r="C205" s="276"/>
      <c r="D205" s="276"/>
      <c r="E205" s="276"/>
      <c r="F205" s="276"/>
      <c r="G205" s="276"/>
      <c r="H205" s="276"/>
      <c r="I205" s="276"/>
      <c r="J205" s="276"/>
      <c r="K205" s="276"/>
      <c r="L205" s="276"/>
      <c r="M205" s="276"/>
      <c r="N205" s="276"/>
      <c r="O205" s="198"/>
    </row>
    <row r="206" spans="1:15" ht="12.75">
      <c r="A206" s="267"/>
      <c r="B206" s="276"/>
      <c r="C206" s="276"/>
      <c r="D206" s="276"/>
      <c r="E206" s="276"/>
      <c r="F206" s="276"/>
      <c r="G206" s="276"/>
      <c r="H206" s="276"/>
      <c r="I206" s="276"/>
      <c r="J206" s="276"/>
      <c r="K206" s="276"/>
      <c r="L206" s="276"/>
      <c r="M206" s="276"/>
      <c r="N206" s="276"/>
      <c r="O206" s="198"/>
    </row>
    <row r="207" spans="1:15" ht="12.75">
      <c r="A207" s="267"/>
      <c r="B207" s="276"/>
      <c r="C207" s="276"/>
      <c r="D207" s="276"/>
      <c r="E207" s="276"/>
      <c r="F207" s="276"/>
      <c r="G207" s="276"/>
      <c r="H207" s="276"/>
      <c r="I207" s="276"/>
      <c r="J207" s="276"/>
      <c r="K207" s="276"/>
      <c r="L207" s="276"/>
      <c r="M207" s="276"/>
      <c r="N207" s="276"/>
      <c r="O207" s="198"/>
    </row>
    <row r="208" spans="1:15" ht="12.75">
      <c r="A208" s="267"/>
      <c r="B208" s="276"/>
      <c r="C208" s="276"/>
      <c r="D208" s="276"/>
      <c r="E208" s="276"/>
      <c r="F208" s="276"/>
      <c r="G208" s="276"/>
      <c r="H208" s="276"/>
      <c r="I208" s="276"/>
      <c r="J208" s="276"/>
      <c r="K208" s="276"/>
      <c r="L208" s="276"/>
      <c r="M208" s="276"/>
      <c r="N208" s="276"/>
      <c r="O208" s="198"/>
    </row>
    <row r="209" spans="1:15" ht="12.75">
      <c r="A209" s="267"/>
      <c r="B209" s="276"/>
      <c r="C209" s="276"/>
      <c r="D209" s="276"/>
      <c r="E209" s="276"/>
      <c r="F209" s="276"/>
      <c r="G209" s="276"/>
      <c r="H209" s="276"/>
      <c r="I209" s="276"/>
      <c r="J209" s="276"/>
      <c r="K209" s="276"/>
      <c r="L209" s="276"/>
      <c r="M209" s="276"/>
      <c r="N209" s="276"/>
      <c r="O209" s="198"/>
    </row>
    <row r="210" spans="1:15" ht="12.75">
      <c r="A210" s="267"/>
      <c r="B210" s="276"/>
      <c r="C210" s="276"/>
      <c r="D210" s="276"/>
      <c r="E210" s="276"/>
      <c r="F210" s="276"/>
      <c r="G210" s="276"/>
      <c r="H210" s="276"/>
      <c r="I210" s="276"/>
      <c r="J210" s="276"/>
      <c r="K210" s="276"/>
      <c r="L210" s="276"/>
      <c r="M210" s="276"/>
      <c r="N210" s="276"/>
      <c r="O210" s="198"/>
    </row>
    <row r="211" spans="1:15" ht="12.75">
      <c r="A211" s="267"/>
      <c r="B211" s="276"/>
      <c r="C211" s="276"/>
      <c r="D211" s="276"/>
      <c r="E211" s="276"/>
      <c r="F211" s="276"/>
      <c r="G211" s="276"/>
      <c r="H211" s="276"/>
      <c r="I211" s="276"/>
      <c r="J211" s="276"/>
      <c r="K211" s="276"/>
      <c r="L211" s="276"/>
      <c r="M211" s="276"/>
      <c r="N211" s="276"/>
      <c r="O211" s="198"/>
    </row>
    <row r="212" spans="1:15" ht="12.75">
      <c r="A212" s="267"/>
      <c r="B212" s="276"/>
      <c r="C212" s="276"/>
      <c r="D212" s="276"/>
      <c r="E212" s="276"/>
      <c r="F212" s="276"/>
      <c r="G212" s="276"/>
      <c r="H212" s="276"/>
      <c r="I212" s="276"/>
      <c r="J212" s="276"/>
      <c r="K212" s="276"/>
      <c r="L212" s="276"/>
      <c r="M212" s="276"/>
      <c r="N212" s="276"/>
      <c r="O212" s="198"/>
    </row>
    <row r="213" spans="1:15" ht="12.75">
      <c r="A213" s="267"/>
      <c r="B213" s="276"/>
      <c r="C213" s="276"/>
      <c r="D213" s="276"/>
      <c r="E213" s="276"/>
      <c r="F213" s="276"/>
      <c r="G213" s="276"/>
      <c r="H213" s="276"/>
      <c r="I213" s="276"/>
      <c r="J213" s="276"/>
      <c r="K213" s="276"/>
      <c r="L213" s="276"/>
      <c r="M213" s="276"/>
      <c r="N213" s="276"/>
      <c r="O213" s="198"/>
    </row>
    <row r="214" spans="1:15" ht="12.75">
      <c r="A214" s="267"/>
      <c r="B214" s="276"/>
      <c r="C214" s="276"/>
      <c r="D214" s="276"/>
      <c r="E214" s="276"/>
      <c r="F214" s="276"/>
      <c r="G214" s="276"/>
      <c r="H214" s="276"/>
      <c r="I214" s="276"/>
      <c r="J214" s="276"/>
      <c r="K214" s="276"/>
      <c r="L214" s="276"/>
      <c r="M214" s="276"/>
      <c r="N214" s="276"/>
      <c r="O214" s="198"/>
    </row>
    <row r="215" spans="1:15" ht="12.75">
      <c r="A215" s="267"/>
      <c r="B215" s="276"/>
      <c r="C215" s="276"/>
      <c r="D215" s="276"/>
      <c r="E215" s="276"/>
      <c r="F215" s="276"/>
      <c r="G215" s="276"/>
      <c r="H215" s="276"/>
      <c r="I215" s="276"/>
      <c r="J215" s="276"/>
      <c r="K215" s="276"/>
      <c r="L215" s="276"/>
      <c r="M215" s="276"/>
      <c r="N215" s="276"/>
      <c r="O215" s="198"/>
    </row>
    <row r="216" spans="1:15" ht="12.75">
      <c r="A216" s="267"/>
      <c r="B216" s="276"/>
      <c r="C216" s="276"/>
      <c r="D216" s="276"/>
      <c r="E216" s="276"/>
      <c r="F216" s="276"/>
      <c r="G216" s="276"/>
      <c r="H216" s="276"/>
      <c r="I216" s="276"/>
      <c r="J216" s="276"/>
      <c r="K216" s="276"/>
      <c r="L216" s="276"/>
      <c r="M216" s="276"/>
      <c r="N216" s="276"/>
      <c r="O216" s="198"/>
    </row>
    <row r="217" spans="1:15" ht="12.75">
      <c r="A217" s="267"/>
      <c r="B217" s="276"/>
      <c r="C217" s="276"/>
      <c r="D217" s="276"/>
      <c r="E217" s="276"/>
      <c r="F217" s="276"/>
      <c r="G217" s="276"/>
      <c r="H217" s="276"/>
      <c r="I217" s="276"/>
      <c r="J217" s="276"/>
      <c r="K217" s="276"/>
      <c r="L217" s="276"/>
      <c r="M217" s="276"/>
      <c r="N217" s="276"/>
      <c r="O217" s="198"/>
    </row>
    <row r="218" spans="1:15" ht="12.75">
      <c r="A218" s="267"/>
      <c r="B218" s="276"/>
      <c r="C218" s="276"/>
      <c r="D218" s="276"/>
      <c r="E218" s="276"/>
      <c r="F218" s="276"/>
      <c r="G218" s="276"/>
      <c r="H218" s="276"/>
      <c r="I218" s="276"/>
      <c r="J218" s="276"/>
      <c r="K218" s="276"/>
      <c r="L218" s="276"/>
      <c r="M218" s="276"/>
      <c r="N218" s="276"/>
      <c r="O218" s="198"/>
    </row>
    <row r="219" spans="1:15" ht="12.75">
      <c r="A219" s="267"/>
      <c r="B219" s="276"/>
      <c r="C219" s="276"/>
      <c r="D219" s="276"/>
      <c r="E219" s="276"/>
      <c r="F219" s="276"/>
      <c r="G219" s="276"/>
      <c r="H219" s="276"/>
      <c r="I219" s="276"/>
      <c r="J219" s="276"/>
      <c r="K219" s="276"/>
      <c r="L219" s="276"/>
      <c r="M219" s="276"/>
      <c r="N219" s="276"/>
      <c r="O219" s="198"/>
    </row>
    <row r="220" spans="1:15" ht="12.75">
      <c r="A220" s="267"/>
      <c r="B220" s="276"/>
      <c r="C220" s="276"/>
      <c r="D220" s="276"/>
      <c r="E220" s="276"/>
      <c r="F220" s="276"/>
      <c r="G220" s="276"/>
      <c r="H220" s="276"/>
      <c r="I220" s="276"/>
      <c r="J220" s="276"/>
      <c r="K220" s="276"/>
      <c r="L220" s="276"/>
      <c r="M220" s="276"/>
      <c r="N220" s="276"/>
      <c r="O220" s="198"/>
    </row>
    <row r="221" spans="1:15" ht="12.75">
      <c r="A221" s="267"/>
      <c r="B221" s="276"/>
      <c r="C221" s="276"/>
      <c r="D221" s="276"/>
      <c r="E221" s="276"/>
      <c r="F221" s="276"/>
      <c r="G221" s="276"/>
      <c r="H221" s="276"/>
      <c r="I221" s="276"/>
      <c r="J221" s="276"/>
      <c r="K221" s="276"/>
      <c r="L221" s="276"/>
      <c r="M221" s="276"/>
      <c r="N221" s="276"/>
      <c r="O221" s="198"/>
    </row>
    <row r="222" spans="1:15" ht="12.75">
      <c r="A222" s="267"/>
      <c r="B222" s="276"/>
      <c r="C222" s="276"/>
      <c r="D222" s="276"/>
      <c r="E222" s="276"/>
      <c r="F222" s="276"/>
      <c r="G222" s="276"/>
      <c r="H222" s="276"/>
      <c r="I222" s="276"/>
      <c r="J222" s="276"/>
      <c r="K222" s="276"/>
      <c r="L222" s="276"/>
      <c r="M222" s="276"/>
      <c r="N222" s="276"/>
      <c r="O222" s="198"/>
    </row>
    <row r="223" spans="1:15" ht="12.75">
      <c r="A223" s="267"/>
      <c r="B223" s="276"/>
      <c r="C223" s="276"/>
      <c r="D223" s="276"/>
      <c r="E223" s="276"/>
      <c r="F223" s="276"/>
      <c r="G223" s="276"/>
      <c r="H223" s="276"/>
      <c r="I223" s="276"/>
      <c r="J223" s="276"/>
      <c r="K223" s="276"/>
      <c r="L223" s="276"/>
      <c r="M223" s="276"/>
      <c r="N223" s="276"/>
      <c r="O223" s="198"/>
    </row>
    <row r="224" spans="1:15" ht="12.75">
      <c r="A224" s="267"/>
      <c r="B224" s="276"/>
      <c r="C224" s="276"/>
      <c r="D224" s="276"/>
      <c r="E224" s="276"/>
      <c r="F224" s="276"/>
      <c r="G224" s="276"/>
      <c r="H224" s="276"/>
      <c r="I224" s="276"/>
      <c r="J224" s="276"/>
      <c r="K224" s="276"/>
      <c r="L224" s="276"/>
      <c r="M224" s="276"/>
      <c r="N224" s="276"/>
      <c r="O224" s="198"/>
    </row>
    <row r="225" spans="1:15" ht="12.75">
      <c r="A225" s="267"/>
      <c r="B225" s="276"/>
      <c r="C225" s="276"/>
      <c r="D225" s="276"/>
      <c r="E225" s="276"/>
      <c r="F225" s="276"/>
      <c r="G225" s="276"/>
      <c r="H225" s="276"/>
      <c r="I225" s="276"/>
      <c r="J225" s="276"/>
      <c r="K225" s="276"/>
      <c r="L225" s="276"/>
      <c r="M225" s="276"/>
      <c r="N225" s="276"/>
      <c r="O225" s="198"/>
    </row>
    <row r="226" spans="1:15" ht="12.75">
      <c r="A226" s="267"/>
      <c r="B226" s="276"/>
      <c r="C226" s="276"/>
      <c r="D226" s="276"/>
      <c r="E226" s="276"/>
      <c r="F226" s="276"/>
      <c r="G226" s="276"/>
      <c r="H226" s="276"/>
      <c r="I226" s="276"/>
      <c r="J226" s="276"/>
      <c r="K226" s="276"/>
      <c r="L226" s="276"/>
      <c r="M226" s="276"/>
      <c r="N226" s="276"/>
      <c r="O226" s="198"/>
    </row>
    <row r="227" spans="1:15" ht="12.75">
      <c r="A227" s="267"/>
      <c r="B227" s="276"/>
      <c r="C227" s="276"/>
      <c r="D227" s="276"/>
      <c r="E227" s="276"/>
      <c r="F227" s="276"/>
      <c r="G227" s="276"/>
      <c r="H227" s="276"/>
      <c r="I227" s="276"/>
      <c r="J227" s="276"/>
      <c r="K227" s="276"/>
      <c r="L227" s="276"/>
      <c r="M227" s="276"/>
      <c r="N227" s="276"/>
      <c r="O227" s="198"/>
    </row>
    <row r="228" spans="1:15" ht="12.75">
      <c r="A228" s="267"/>
      <c r="B228" s="276"/>
      <c r="C228" s="276"/>
      <c r="D228" s="276"/>
      <c r="E228" s="276"/>
      <c r="F228" s="276"/>
      <c r="G228" s="276"/>
      <c r="H228" s="276"/>
      <c r="I228" s="276"/>
      <c r="J228" s="276"/>
      <c r="K228" s="276"/>
      <c r="L228" s="276"/>
      <c r="M228" s="276"/>
      <c r="N228" s="276"/>
      <c r="O228" s="198"/>
    </row>
    <row r="229" spans="1:15" ht="12.75">
      <c r="A229" s="267"/>
      <c r="B229" s="276"/>
      <c r="C229" s="276"/>
      <c r="D229" s="276"/>
      <c r="E229" s="276"/>
      <c r="F229" s="276"/>
      <c r="G229" s="276"/>
      <c r="H229" s="276"/>
      <c r="I229" s="276"/>
      <c r="J229" s="276"/>
      <c r="K229" s="276"/>
      <c r="L229" s="276"/>
      <c r="M229" s="276"/>
      <c r="N229" s="276"/>
      <c r="O229" s="198"/>
    </row>
    <row r="230" spans="1:15" ht="12.75">
      <c r="A230" s="267"/>
      <c r="B230" s="276"/>
      <c r="C230" s="276"/>
      <c r="D230" s="276"/>
      <c r="E230" s="276"/>
      <c r="F230" s="276"/>
      <c r="G230" s="276"/>
      <c r="H230" s="276"/>
      <c r="I230" s="276"/>
      <c r="J230" s="276"/>
      <c r="K230" s="276"/>
      <c r="L230" s="276"/>
      <c r="M230" s="276"/>
      <c r="N230" s="276"/>
      <c r="O230" s="198"/>
    </row>
    <row r="231" spans="1:15" ht="12.75">
      <c r="A231" s="267"/>
      <c r="B231" s="276"/>
      <c r="C231" s="276"/>
      <c r="D231" s="276"/>
      <c r="E231" s="276"/>
      <c r="F231" s="276"/>
      <c r="G231" s="276"/>
      <c r="H231" s="276"/>
      <c r="I231" s="276"/>
      <c r="J231" s="276"/>
      <c r="K231" s="276"/>
      <c r="L231" s="276"/>
      <c r="M231" s="276"/>
      <c r="N231" s="276"/>
      <c r="O231" s="198"/>
    </row>
    <row r="232" spans="1:15" ht="12.75">
      <c r="A232" s="267"/>
      <c r="B232" s="276"/>
      <c r="C232" s="276"/>
      <c r="D232" s="276"/>
      <c r="E232" s="276"/>
      <c r="F232" s="276"/>
      <c r="G232" s="276"/>
      <c r="H232" s="276"/>
      <c r="I232" s="276"/>
      <c r="J232" s="276"/>
      <c r="K232" s="276"/>
      <c r="L232" s="276"/>
      <c r="M232" s="276"/>
      <c r="N232" s="276"/>
      <c r="O232" s="198"/>
    </row>
    <row r="233" spans="1:15" ht="12.75">
      <c r="A233" s="267"/>
      <c r="B233" s="276"/>
      <c r="C233" s="276"/>
      <c r="D233" s="276"/>
      <c r="E233" s="276"/>
      <c r="F233" s="276"/>
      <c r="G233" s="276"/>
      <c r="H233" s="276"/>
      <c r="I233" s="276"/>
      <c r="J233" s="276"/>
      <c r="K233" s="276"/>
      <c r="L233" s="276"/>
      <c r="M233" s="276"/>
      <c r="N233" s="276"/>
      <c r="O233" s="198"/>
    </row>
    <row r="234" spans="1:15" ht="12.75">
      <c r="A234" s="267"/>
      <c r="B234" s="276"/>
      <c r="C234" s="276"/>
      <c r="D234" s="276"/>
      <c r="E234" s="276"/>
      <c r="F234" s="276"/>
      <c r="G234" s="276"/>
      <c r="H234" s="276"/>
      <c r="I234" s="276"/>
      <c r="J234" s="276"/>
      <c r="K234" s="276"/>
      <c r="L234" s="276"/>
      <c r="M234" s="276"/>
      <c r="N234" s="276"/>
      <c r="O234" s="198"/>
    </row>
    <row r="235" spans="1:15" ht="12.75">
      <c r="A235" s="267"/>
      <c r="B235" s="276"/>
      <c r="C235" s="276"/>
      <c r="D235" s="276"/>
      <c r="E235" s="276"/>
      <c r="F235" s="276"/>
      <c r="G235" s="276"/>
      <c r="H235" s="276"/>
      <c r="I235" s="276"/>
      <c r="J235" s="276"/>
      <c r="K235" s="276"/>
      <c r="L235" s="276"/>
      <c r="M235" s="276"/>
      <c r="N235" s="276"/>
      <c r="O235" s="198"/>
    </row>
    <row r="236" spans="1:15" ht="12.75">
      <c r="A236" s="267"/>
      <c r="B236" s="276"/>
      <c r="C236" s="276"/>
      <c r="D236" s="276"/>
      <c r="E236" s="276"/>
      <c r="F236" s="276"/>
      <c r="G236" s="276"/>
      <c r="H236" s="276"/>
      <c r="I236" s="276"/>
      <c r="J236" s="276"/>
      <c r="K236" s="276"/>
      <c r="L236" s="276"/>
      <c r="M236" s="276"/>
      <c r="N236" s="276"/>
      <c r="O236" s="198"/>
    </row>
    <row r="237" spans="1:15" ht="12.75">
      <c r="A237" s="267"/>
      <c r="B237" s="276"/>
      <c r="C237" s="276"/>
      <c r="D237" s="276"/>
      <c r="E237" s="276"/>
      <c r="F237" s="276"/>
      <c r="G237" s="276"/>
      <c r="H237" s="276"/>
      <c r="I237" s="276"/>
      <c r="J237" s="276"/>
      <c r="K237" s="276"/>
      <c r="L237" s="276"/>
      <c r="M237" s="276"/>
      <c r="N237" s="276"/>
      <c r="O237" s="198"/>
    </row>
    <row r="238" spans="1:15" ht="12.75">
      <c r="A238" s="267"/>
      <c r="B238" s="276"/>
      <c r="C238" s="276"/>
      <c r="D238" s="276"/>
      <c r="E238" s="276"/>
      <c r="F238" s="276"/>
      <c r="G238" s="276"/>
      <c r="H238" s="276"/>
      <c r="I238" s="276"/>
      <c r="J238" s="276"/>
      <c r="K238" s="276"/>
      <c r="L238" s="276"/>
      <c r="M238" s="276"/>
      <c r="N238" s="276"/>
      <c r="O238" s="198"/>
    </row>
    <row r="239" spans="1:15" ht="12.75">
      <c r="A239" s="267"/>
      <c r="B239" s="276"/>
      <c r="C239" s="276"/>
      <c r="D239" s="276"/>
      <c r="E239" s="276"/>
      <c r="F239" s="276"/>
      <c r="G239" s="276"/>
      <c r="H239" s="276"/>
      <c r="I239" s="276"/>
      <c r="J239" s="276"/>
      <c r="K239" s="276"/>
      <c r="L239" s="276"/>
      <c r="M239" s="276"/>
      <c r="N239" s="276"/>
      <c r="O239" s="198"/>
    </row>
    <row r="240" spans="1:15" ht="12.75">
      <c r="A240" s="267"/>
      <c r="B240" s="276"/>
      <c r="C240" s="276"/>
      <c r="D240" s="276"/>
      <c r="E240" s="276"/>
      <c r="F240" s="276"/>
      <c r="G240" s="276"/>
      <c r="H240" s="276"/>
      <c r="I240" s="276"/>
      <c r="J240" s="276"/>
      <c r="K240" s="276"/>
      <c r="L240" s="276"/>
      <c r="M240" s="276"/>
      <c r="N240" s="276"/>
      <c r="O240" s="198"/>
    </row>
    <row r="241" spans="1:15" ht="12.75">
      <c r="A241" s="267"/>
      <c r="B241" s="276"/>
      <c r="C241" s="276"/>
      <c r="D241" s="276"/>
      <c r="E241" s="276"/>
      <c r="F241" s="276"/>
      <c r="G241" s="276"/>
      <c r="H241" s="276"/>
      <c r="I241" s="276"/>
      <c r="J241" s="276"/>
      <c r="K241" s="276"/>
      <c r="L241" s="276"/>
      <c r="M241" s="276"/>
      <c r="N241" s="276"/>
      <c r="O241" s="198"/>
    </row>
    <row r="242" spans="1:15" ht="12.75">
      <c r="A242" s="267"/>
      <c r="B242" s="276"/>
      <c r="C242" s="276"/>
      <c r="D242" s="276"/>
      <c r="E242" s="276"/>
      <c r="F242" s="276"/>
      <c r="G242" s="276"/>
      <c r="H242" s="276"/>
      <c r="I242" s="276"/>
      <c r="J242" s="276"/>
      <c r="K242" s="276"/>
      <c r="L242" s="276"/>
      <c r="M242" s="276"/>
      <c r="N242" s="276"/>
      <c r="O242" s="198"/>
    </row>
    <row r="243" spans="1:15" ht="12.75">
      <c r="A243" s="267"/>
      <c r="B243" s="276"/>
      <c r="C243" s="276"/>
      <c r="D243" s="276"/>
      <c r="E243" s="276"/>
      <c r="F243" s="276"/>
      <c r="G243" s="276"/>
      <c r="H243" s="276"/>
      <c r="I243" s="276"/>
      <c r="J243" s="276"/>
      <c r="K243" s="276"/>
      <c r="L243" s="276"/>
      <c r="M243" s="276"/>
      <c r="N243" s="276"/>
      <c r="O243" s="198"/>
    </row>
    <row r="244" spans="1:15" ht="12.75">
      <c r="A244" s="267"/>
      <c r="B244" s="276"/>
      <c r="C244" s="276"/>
      <c r="D244" s="276"/>
      <c r="E244" s="276"/>
      <c r="F244" s="276"/>
      <c r="G244" s="276"/>
      <c r="H244" s="276"/>
      <c r="I244" s="276"/>
      <c r="J244" s="276"/>
      <c r="K244" s="276"/>
      <c r="L244" s="276"/>
      <c r="M244" s="276"/>
      <c r="N244" s="276"/>
      <c r="O244" s="198"/>
    </row>
    <row r="245" spans="1:15" ht="12.75">
      <c r="A245" s="267"/>
      <c r="B245" s="276"/>
      <c r="C245" s="276"/>
      <c r="D245" s="276"/>
      <c r="E245" s="276"/>
      <c r="F245" s="276"/>
      <c r="G245" s="276"/>
      <c r="H245" s="276"/>
      <c r="I245" s="276"/>
      <c r="J245" s="276"/>
      <c r="K245" s="276"/>
      <c r="L245" s="276"/>
      <c r="M245" s="276"/>
      <c r="N245" s="276"/>
      <c r="O245" s="198"/>
    </row>
    <row r="246" spans="1:15" ht="12.75">
      <c r="A246" s="267"/>
      <c r="B246" s="276"/>
      <c r="C246" s="276"/>
      <c r="D246" s="276"/>
      <c r="E246" s="276"/>
      <c r="F246" s="276"/>
      <c r="G246" s="276"/>
      <c r="H246" s="276"/>
      <c r="I246" s="276"/>
      <c r="J246" s="276"/>
      <c r="K246" s="276"/>
      <c r="L246" s="276"/>
      <c r="M246" s="276"/>
      <c r="N246" s="276"/>
      <c r="O246" s="198"/>
    </row>
    <row r="247" spans="1:15" ht="12.75">
      <c r="A247" s="267"/>
      <c r="B247" s="276"/>
      <c r="C247" s="276"/>
      <c r="D247" s="276"/>
      <c r="E247" s="276"/>
      <c r="F247" s="276"/>
      <c r="G247" s="276"/>
      <c r="H247" s="276"/>
      <c r="I247" s="276"/>
      <c r="J247" s="276"/>
      <c r="K247" s="276"/>
      <c r="L247" s="276"/>
      <c r="M247" s="276"/>
      <c r="N247" s="276"/>
      <c r="O247" s="198"/>
    </row>
    <row r="248" spans="1:15" ht="12.75">
      <c r="A248" s="267"/>
      <c r="B248" s="276"/>
      <c r="C248" s="276"/>
      <c r="D248" s="276"/>
      <c r="E248" s="276"/>
      <c r="F248" s="276"/>
      <c r="G248" s="276"/>
      <c r="H248" s="276"/>
      <c r="I248" s="276"/>
      <c r="J248" s="276"/>
      <c r="K248" s="276"/>
      <c r="L248" s="276"/>
      <c r="M248" s="276"/>
      <c r="N248" s="276"/>
      <c r="O248" s="198"/>
    </row>
    <row r="249" spans="1:15" ht="12.75">
      <c r="A249" s="267"/>
      <c r="B249" s="276"/>
      <c r="C249" s="276"/>
      <c r="D249" s="276"/>
      <c r="E249" s="276"/>
      <c r="F249" s="276"/>
      <c r="G249" s="276"/>
      <c r="H249" s="276"/>
      <c r="I249" s="276"/>
      <c r="J249" s="276"/>
      <c r="K249" s="276"/>
      <c r="L249" s="276"/>
      <c r="M249" s="276"/>
      <c r="N249" s="276"/>
      <c r="O249" s="198"/>
    </row>
    <row r="250" spans="1:15" ht="12.75">
      <c r="A250" s="267"/>
      <c r="B250" s="276"/>
      <c r="C250" s="276"/>
      <c r="D250" s="276"/>
      <c r="E250" s="276"/>
      <c r="F250" s="276"/>
      <c r="G250" s="276"/>
      <c r="H250" s="276"/>
      <c r="I250" s="276"/>
      <c r="J250" s="276"/>
      <c r="K250" s="276"/>
      <c r="L250" s="276"/>
      <c r="M250" s="276"/>
      <c r="N250" s="276"/>
      <c r="O250" s="198"/>
    </row>
    <row r="251" spans="1:15" ht="12.75">
      <c r="A251" s="267"/>
      <c r="B251" s="276"/>
      <c r="C251" s="276"/>
      <c r="D251" s="276"/>
      <c r="E251" s="276"/>
      <c r="F251" s="276"/>
      <c r="G251" s="276"/>
      <c r="H251" s="276"/>
      <c r="I251" s="276"/>
      <c r="J251" s="276"/>
      <c r="K251" s="276"/>
      <c r="L251" s="276"/>
      <c r="M251" s="276"/>
      <c r="N251" s="276"/>
      <c r="O251" s="198"/>
    </row>
    <row r="252" spans="1:15" ht="12.75">
      <c r="A252" s="267"/>
      <c r="B252" s="276"/>
      <c r="C252" s="276"/>
      <c r="D252" s="276"/>
      <c r="E252" s="276"/>
      <c r="F252" s="276"/>
      <c r="G252" s="276"/>
      <c r="H252" s="276"/>
      <c r="I252" s="276"/>
      <c r="J252" s="276"/>
      <c r="K252" s="276"/>
      <c r="L252" s="276"/>
      <c r="M252" s="276"/>
      <c r="N252" s="276"/>
      <c r="O252" s="198"/>
    </row>
    <row r="253" spans="1:15" ht="12.75">
      <c r="A253" s="267"/>
      <c r="B253" s="276"/>
      <c r="C253" s="276"/>
      <c r="D253" s="276"/>
      <c r="E253" s="276"/>
      <c r="F253" s="276"/>
      <c r="G253" s="276"/>
      <c r="H253" s="276"/>
      <c r="I253" s="276"/>
      <c r="J253" s="276"/>
      <c r="K253" s="276"/>
      <c r="L253" s="276"/>
      <c r="M253" s="276"/>
      <c r="N253" s="276"/>
      <c r="O253" s="198"/>
    </row>
    <row r="254" spans="1:15" ht="12.75">
      <c r="A254" s="267"/>
      <c r="B254" s="276"/>
      <c r="C254" s="276"/>
      <c r="D254" s="276"/>
      <c r="E254" s="276"/>
      <c r="F254" s="276"/>
      <c r="G254" s="276"/>
      <c r="H254" s="276"/>
      <c r="I254" s="276"/>
      <c r="J254" s="276"/>
      <c r="K254" s="276"/>
      <c r="L254" s="276"/>
      <c r="M254" s="276"/>
      <c r="N254" s="276"/>
      <c r="O254" s="198"/>
    </row>
    <row r="255" spans="1:15" ht="12.75">
      <c r="A255" s="267"/>
      <c r="B255" s="276"/>
      <c r="C255" s="276"/>
      <c r="D255" s="276"/>
      <c r="E255" s="276"/>
      <c r="F255" s="276"/>
      <c r="G255" s="276"/>
      <c r="H255" s="276"/>
      <c r="I255" s="276"/>
      <c r="J255" s="276"/>
      <c r="K255" s="276"/>
      <c r="L255" s="276"/>
      <c r="M255" s="276"/>
      <c r="N255" s="276"/>
      <c r="O255" s="198"/>
    </row>
    <row r="256" spans="1:15" ht="12.75">
      <c r="A256" s="267"/>
      <c r="B256" s="276"/>
      <c r="C256" s="276"/>
      <c r="D256" s="276"/>
      <c r="E256" s="276"/>
      <c r="F256" s="276"/>
      <c r="G256" s="276"/>
      <c r="H256" s="276"/>
      <c r="I256" s="276"/>
      <c r="J256" s="276"/>
      <c r="K256" s="276"/>
      <c r="L256" s="276"/>
      <c r="M256" s="276"/>
      <c r="N256" s="276"/>
      <c r="O256" s="198"/>
    </row>
    <row r="257" spans="1:15" ht="12.75">
      <c r="A257" s="267"/>
      <c r="B257" s="276"/>
      <c r="C257" s="276"/>
      <c r="D257" s="276"/>
      <c r="E257" s="276"/>
      <c r="F257" s="276"/>
      <c r="G257" s="276"/>
      <c r="H257" s="276"/>
      <c r="I257" s="276"/>
      <c r="J257" s="276"/>
      <c r="K257" s="276"/>
      <c r="L257" s="276"/>
      <c r="M257" s="276"/>
      <c r="N257" s="276"/>
      <c r="O257" s="198"/>
    </row>
    <row r="258" spans="1:15" ht="12.75">
      <c r="A258" s="267"/>
      <c r="B258" s="276"/>
      <c r="C258" s="276"/>
      <c r="D258" s="276"/>
      <c r="E258" s="276"/>
      <c r="F258" s="276"/>
      <c r="G258" s="276"/>
      <c r="H258" s="276"/>
      <c r="I258" s="276"/>
      <c r="J258" s="276"/>
      <c r="K258" s="276"/>
      <c r="L258" s="276"/>
      <c r="M258" s="276"/>
      <c r="N258" s="276"/>
      <c r="O258" s="198"/>
    </row>
    <row r="259" spans="1:15" ht="12.75">
      <c r="A259" s="267"/>
      <c r="B259" s="276"/>
      <c r="C259" s="276"/>
      <c r="D259" s="276"/>
      <c r="E259" s="276"/>
      <c r="F259" s="276"/>
      <c r="G259" s="276"/>
      <c r="H259" s="276"/>
      <c r="I259" s="276"/>
      <c r="J259" s="276"/>
      <c r="K259" s="276"/>
      <c r="L259" s="276"/>
      <c r="M259" s="276"/>
      <c r="N259" s="276"/>
      <c r="O259" s="198"/>
    </row>
    <row r="260" spans="1:15" ht="12.75">
      <c r="A260" s="267"/>
      <c r="B260" s="276"/>
      <c r="C260" s="276"/>
      <c r="D260" s="276"/>
      <c r="E260" s="276"/>
      <c r="F260" s="276"/>
      <c r="G260" s="276"/>
      <c r="H260" s="276"/>
      <c r="I260" s="276"/>
      <c r="J260" s="276"/>
      <c r="K260" s="276"/>
      <c r="L260" s="276"/>
      <c r="M260" s="276"/>
      <c r="N260" s="276"/>
      <c r="O260" s="198"/>
    </row>
    <row r="261" spans="1:15" ht="12.75">
      <c r="A261" s="267"/>
      <c r="B261" s="276"/>
      <c r="C261" s="276"/>
      <c r="D261" s="276"/>
      <c r="E261" s="276"/>
      <c r="F261" s="276"/>
      <c r="G261" s="276"/>
      <c r="H261" s="276"/>
      <c r="I261" s="276"/>
      <c r="J261" s="276"/>
      <c r="K261" s="276"/>
      <c r="L261" s="276"/>
      <c r="M261" s="276"/>
      <c r="N261" s="276"/>
      <c r="O261" s="198"/>
    </row>
    <row r="262" spans="1:15" ht="12.75">
      <c r="A262" s="267"/>
      <c r="B262" s="276"/>
      <c r="C262" s="276"/>
      <c r="D262" s="276"/>
      <c r="E262" s="276"/>
      <c r="F262" s="276"/>
      <c r="G262" s="276"/>
      <c r="H262" s="276"/>
      <c r="I262" s="276"/>
      <c r="J262" s="276"/>
      <c r="K262" s="276"/>
      <c r="L262" s="276"/>
      <c r="M262" s="276"/>
      <c r="N262" s="276"/>
      <c r="O262" s="198"/>
    </row>
    <row r="263" spans="1:15" ht="12.75">
      <c r="A263" s="267"/>
      <c r="B263" s="276"/>
      <c r="C263" s="276"/>
      <c r="D263" s="276"/>
      <c r="E263" s="276"/>
      <c r="F263" s="276"/>
      <c r="G263" s="276"/>
      <c r="H263" s="276"/>
      <c r="I263" s="276"/>
      <c r="J263" s="276"/>
      <c r="K263" s="276"/>
      <c r="L263" s="276"/>
      <c r="M263" s="276"/>
      <c r="N263" s="276"/>
      <c r="O263" s="198"/>
    </row>
    <row r="264" spans="1:15" ht="12.75">
      <c r="A264" s="267"/>
      <c r="B264" s="276"/>
      <c r="C264" s="276"/>
      <c r="D264" s="276"/>
      <c r="E264" s="276"/>
      <c r="F264" s="276"/>
      <c r="G264" s="276"/>
      <c r="H264" s="276"/>
      <c r="I264" s="276"/>
      <c r="J264" s="276"/>
      <c r="K264" s="276"/>
      <c r="L264" s="276"/>
      <c r="M264" s="276"/>
      <c r="N264" s="276"/>
      <c r="O264" s="198"/>
    </row>
    <row r="265" spans="1:15" ht="12.75">
      <c r="A265" s="267"/>
      <c r="B265" s="276"/>
      <c r="C265" s="276"/>
      <c r="D265" s="276"/>
      <c r="E265" s="276"/>
      <c r="F265" s="276"/>
      <c r="G265" s="276"/>
      <c r="H265" s="276"/>
      <c r="I265" s="276"/>
      <c r="J265" s="276"/>
      <c r="K265" s="276"/>
      <c r="L265" s="276"/>
      <c r="M265" s="276"/>
      <c r="N265" s="276"/>
      <c r="O265" s="198"/>
    </row>
    <row r="266" spans="1:15" ht="12.75">
      <c r="A266" s="267"/>
      <c r="B266" s="276"/>
      <c r="C266" s="276"/>
      <c r="D266" s="276"/>
      <c r="E266" s="276"/>
      <c r="F266" s="276"/>
      <c r="G266" s="276"/>
      <c r="H266" s="276"/>
      <c r="I266" s="276"/>
      <c r="J266" s="276"/>
      <c r="K266" s="276"/>
      <c r="L266" s="276"/>
      <c r="M266" s="276"/>
      <c r="N266" s="276"/>
      <c r="O266" s="198"/>
    </row>
    <row r="267" spans="1:15" ht="12.75">
      <c r="A267" s="267"/>
      <c r="B267" s="276"/>
      <c r="C267" s="276"/>
      <c r="D267" s="276"/>
      <c r="E267" s="276"/>
      <c r="F267" s="276"/>
      <c r="G267" s="276"/>
      <c r="H267" s="276"/>
      <c r="I267" s="276"/>
      <c r="J267" s="276"/>
      <c r="K267" s="276"/>
      <c r="L267" s="276"/>
      <c r="M267" s="276"/>
      <c r="N267" s="276"/>
      <c r="O267" s="198"/>
    </row>
    <row r="268" spans="1:15" ht="12.75">
      <c r="A268" s="267"/>
      <c r="B268" s="276"/>
      <c r="C268" s="276"/>
      <c r="D268" s="276"/>
      <c r="E268" s="276"/>
      <c r="F268" s="276"/>
      <c r="G268" s="276"/>
      <c r="H268" s="276"/>
      <c r="I268" s="276"/>
      <c r="J268" s="276"/>
      <c r="K268" s="276"/>
      <c r="L268" s="276"/>
      <c r="M268" s="276"/>
      <c r="N268" s="276"/>
      <c r="O268" s="198"/>
    </row>
    <row r="269" spans="1:15" ht="12.75">
      <c r="A269" s="267"/>
      <c r="B269" s="276"/>
      <c r="C269" s="276"/>
      <c r="D269" s="276"/>
      <c r="E269" s="276"/>
      <c r="F269" s="276"/>
      <c r="G269" s="276"/>
      <c r="H269" s="276"/>
      <c r="I269" s="276"/>
      <c r="J269" s="276"/>
      <c r="K269" s="276"/>
      <c r="L269" s="276"/>
      <c r="M269" s="276"/>
      <c r="N269" s="276"/>
      <c r="O269" s="198"/>
    </row>
    <row r="270" spans="1:15" ht="12.75">
      <c r="A270" s="267"/>
      <c r="B270" s="276"/>
      <c r="C270" s="276"/>
      <c r="D270" s="276"/>
      <c r="E270" s="276"/>
      <c r="F270" s="276"/>
      <c r="G270" s="276"/>
      <c r="H270" s="276"/>
      <c r="I270" s="276"/>
      <c r="J270" s="276"/>
      <c r="K270" s="276"/>
      <c r="L270" s="276"/>
      <c r="M270" s="276"/>
      <c r="N270" s="276"/>
      <c r="O270" s="198"/>
    </row>
    <row r="271" spans="1:15" ht="12.75">
      <c r="A271" s="267"/>
      <c r="B271" s="276"/>
      <c r="C271" s="276"/>
      <c r="D271" s="276"/>
      <c r="E271" s="276"/>
      <c r="F271" s="276"/>
      <c r="G271" s="276"/>
      <c r="H271" s="276"/>
      <c r="I271" s="276"/>
      <c r="J271" s="276"/>
      <c r="K271" s="276"/>
      <c r="L271" s="276"/>
      <c r="M271" s="276"/>
      <c r="N271" s="276"/>
      <c r="O271" s="198"/>
    </row>
    <row r="272" spans="1:15" ht="12.75">
      <c r="A272" s="267"/>
      <c r="B272" s="276"/>
      <c r="C272" s="276"/>
      <c r="D272" s="276"/>
      <c r="E272" s="276"/>
      <c r="F272" s="276"/>
      <c r="G272" s="276"/>
      <c r="H272" s="276"/>
      <c r="I272" s="276"/>
      <c r="J272" s="276"/>
      <c r="K272" s="276"/>
      <c r="L272" s="276"/>
      <c r="M272" s="276"/>
      <c r="N272" s="276"/>
      <c r="O272" s="198"/>
    </row>
    <row r="273" spans="1:15" ht="12.75">
      <c r="A273" s="267"/>
      <c r="B273" s="276"/>
      <c r="C273" s="276"/>
      <c r="D273" s="276"/>
      <c r="E273" s="276"/>
      <c r="F273" s="276"/>
      <c r="G273" s="276"/>
      <c r="H273" s="276"/>
      <c r="I273" s="276"/>
      <c r="J273" s="276"/>
      <c r="K273" s="276"/>
      <c r="L273" s="276"/>
      <c r="M273" s="276"/>
      <c r="N273" s="276"/>
      <c r="O273" s="198"/>
    </row>
    <row r="274" spans="1:15" ht="12.75">
      <c r="A274" s="267"/>
      <c r="B274" s="276"/>
      <c r="C274" s="276"/>
      <c r="D274" s="276"/>
      <c r="E274" s="276"/>
      <c r="F274" s="276"/>
      <c r="G274" s="276"/>
      <c r="H274" s="276"/>
      <c r="I274" s="276"/>
      <c r="J274" s="276"/>
      <c r="K274" s="276"/>
      <c r="L274" s="276"/>
      <c r="M274" s="276"/>
      <c r="N274" s="276"/>
      <c r="O274" s="198"/>
    </row>
    <row r="275" spans="1:15" ht="12.75">
      <c r="A275" s="267"/>
      <c r="B275" s="276"/>
      <c r="C275" s="276"/>
      <c r="D275" s="276"/>
      <c r="E275" s="276"/>
      <c r="F275" s="276"/>
      <c r="G275" s="276"/>
      <c r="H275" s="276"/>
      <c r="I275" s="276"/>
      <c r="J275" s="276"/>
      <c r="K275" s="276"/>
      <c r="L275" s="276"/>
      <c r="M275" s="276"/>
      <c r="N275" s="276"/>
      <c r="O275" s="198"/>
    </row>
    <row r="276" spans="1:15" ht="12.75">
      <c r="A276" s="267"/>
      <c r="B276" s="276"/>
      <c r="C276" s="276"/>
      <c r="D276" s="276"/>
      <c r="E276" s="276"/>
      <c r="F276" s="276"/>
      <c r="G276" s="276"/>
      <c r="H276" s="276"/>
      <c r="I276" s="276"/>
      <c r="J276" s="276"/>
      <c r="K276" s="276"/>
      <c r="L276" s="276"/>
      <c r="M276" s="276"/>
      <c r="N276" s="276"/>
      <c r="O276" s="198"/>
    </row>
    <row r="277" spans="1:15" ht="12.75">
      <c r="A277" s="267"/>
      <c r="B277" s="276"/>
      <c r="C277" s="276"/>
      <c r="D277" s="276"/>
      <c r="E277" s="276"/>
      <c r="F277" s="276"/>
      <c r="G277" s="276"/>
      <c r="H277" s="276"/>
      <c r="I277" s="276"/>
      <c r="J277" s="276"/>
      <c r="K277" s="276"/>
      <c r="L277" s="276"/>
      <c r="M277" s="276"/>
      <c r="N277" s="276"/>
      <c r="O277" s="198"/>
    </row>
    <row r="278" spans="1:15" ht="12.75">
      <c r="A278" s="267"/>
      <c r="B278" s="276"/>
      <c r="C278" s="276"/>
      <c r="D278" s="276"/>
      <c r="E278" s="276"/>
      <c r="F278" s="276"/>
      <c r="G278" s="276"/>
      <c r="H278" s="276"/>
      <c r="I278" s="276"/>
      <c r="J278" s="276"/>
      <c r="K278" s="276"/>
      <c r="L278" s="276"/>
      <c r="M278" s="276"/>
      <c r="N278" s="276"/>
      <c r="O278" s="198"/>
    </row>
    <row r="279" spans="1:15" ht="12.75">
      <c r="A279" s="267"/>
      <c r="B279" s="276"/>
      <c r="C279" s="276"/>
      <c r="D279" s="276"/>
      <c r="E279" s="276"/>
      <c r="F279" s="276"/>
      <c r="G279" s="276"/>
      <c r="H279" s="276"/>
      <c r="I279" s="276"/>
      <c r="J279" s="276"/>
      <c r="K279" s="276"/>
      <c r="L279" s="276"/>
      <c r="M279" s="276"/>
      <c r="N279" s="276"/>
      <c r="O279" s="198"/>
    </row>
    <row r="280" spans="1:15" ht="12.75">
      <c r="A280" s="267"/>
      <c r="B280" s="276"/>
      <c r="C280" s="276"/>
      <c r="D280" s="276"/>
      <c r="E280" s="276"/>
      <c r="F280" s="276"/>
      <c r="G280" s="276"/>
      <c r="H280" s="276"/>
      <c r="I280" s="276"/>
      <c r="J280" s="276"/>
      <c r="K280" s="276"/>
      <c r="L280" s="276"/>
      <c r="M280" s="276"/>
      <c r="N280" s="276"/>
      <c r="O280" s="198"/>
    </row>
    <row r="281" spans="1:15" ht="12.75">
      <c r="A281" s="267"/>
      <c r="B281" s="276"/>
      <c r="C281" s="276"/>
      <c r="D281" s="276"/>
      <c r="E281" s="276"/>
      <c r="F281" s="276"/>
      <c r="G281" s="276"/>
      <c r="H281" s="276"/>
      <c r="I281" s="276"/>
      <c r="J281" s="276"/>
      <c r="K281" s="276"/>
      <c r="L281" s="276"/>
      <c r="M281" s="276"/>
      <c r="N281" s="276"/>
      <c r="O281" s="198"/>
    </row>
    <row r="282" spans="1:15" ht="12.75">
      <c r="A282" s="267"/>
      <c r="B282" s="276"/>
      <c r="C282" s="276"/>
      <c r="D282" s="276"/>
      <c r="E282" s="276"/>
      <c r="F282" s="276"/>
      <c r="G282" s="276"/>
      <c r="H282" s="276"/>
      <c r="I282" s="276"/>
      <c r="J282" s="276"/>
      <c r="K282" s="276"/>
      <c r="L282" s="276"/>
      <c r="M282" s="276"/>
      <c r="N282" s="276"/>
      <c r="O282" s="198"/>
    </row>
    <row r="283" spans="1:15" ht="12.75">
      <c r="A283" s="267"/>
      <c r="B283" s="276"/>
      <c r="C283" s="276"/>
      <c r="D283" s="276"/>
      <c r="E283" s="276"/>
      <c r="F283" s="276"/>
      <c r="G283" s="276"/>
      <c r="H283" s="276"/>
      <c r="I283" s="276"/>
      <c r="J283" s="276"/>
      <c r="K283" s="276"/>
      <c r="L283" s="276"/>
      <c r="M283" s="276"/>
      <c r="N283" s="276"/>
      <c r="O283" s="198"/>
    </row>
    <row r="284" spans="1:15" ht="12.75">
      <c r="A284" s="267"/>
      <c r="B284" s="276"/>
      <c r="C284" s="276"/>
      <c r="D284" s="276"/>
      <c r="E284" s="276"/>
      <c r="F284" s="276"/>
      <c r="G284" s="276"/>
      <c r="H284" s="276"/>
      <c r="I284" s="276"/>
      <c r="J284" s="276"/>
      <c r="K284" s="276"/>
      <c r="L284" s="276"/>
      <c r="M284" s="276"/>
      <c r="N284" s="276"/>
      <c r="O284" s="198"/>
    </row>
    <row r="285" spans="1:15" ht="12.75">
      <c r="A285" s="267"/>
      <c r="B285" s="276"/>
      <c r="C285" s="276"/>
      <c r="D285" s="276"/>
      <c r="E285" s="276"/>
      <c r="F285" s="276"/>
      <c r="G285" s="276"/>
      <c r="H285" s="276"/>
      <c r="I285" s="276"/>
      <c r="J285" s="276"/>
      <c r="K285" s="276"/>
      <c r="L285" s="276"/>
      <c r="M285" s="276"/>
      <c r="N285" s="276"/>
      <c r="O285" s="198"/>
    </row>
    <row r="286" spans="1:15" ht="12.75">
      <c r="A286" s="267"/>
      <c r="B286" s="276"/>
      <c r="C286" s="276"/>
      <c r="D286" s="276"/>
      <c r="E286" s="276"/>
      <c r="F286" s="276"/>
      <c r="G286" s="276"/>
      <c r="H286" s="276"/>
      <c r="I286" s="276"/>
      <c r="J286" s="276"/>
      <c r="K286" s="276"/>
      <c r="L286" s="276"/>
      <c r="M286" s="276"/>
      <c r="N286" s="276"/>
      <c r="O286" s="198"/>
    </row>
    <row r="287" spans="1:15" ht="12.75">
      <c r="A287" s="267"/>
      <c r="B287" s="276"/>
      <c r="C287" s="276"/>
      <c r="D287" s="276"/>
      <c r="E287" s="276"/>
      <c r="F287" s="276"/>
      <c r="G287" s="276"/>
      <c r="H287" s="276"/>
      <c r="I287" s="276"/>
      <c r="J287" s="276"/>
      <c r="K287" s="276"/>
      <c r="L287" s="276"/>
      <c r="M287" s="276"/>
      <c r="N287" s="276"/>
      <c r="O287" s="198"/>
    </row>
    <row r="288" spans="1:15" ht="12.75">
      <c r="A288" s="267"/>
      <c r="B288" s="276"/>
      <c r="C288" s="276"/>
      <c r="D288" s="276"/>
      <c r="E288" s="276"/>
      <c r="F288" s="276"/>
      <c r="G288" s="276"/>
      <c r="H288" s="276"/>
      <c r="I288" s="276"/>
      <c r="J288" s="276"/>
      <c r="K288" s="276"/>
      <c r="L288" s="276"/>
      <c r="M288" s="276"/>
      <c r="N288" s="276"/>
      <c r="O288" s="198"/>
    </row>
    <row r="289" spans="1:15" ht="12.75">
      <c r="A289" s="267"/>
      <c r="B289" s="276"/>
      <c r="C289" s="276"/>
      <c r="D289" s="276"/>
      <c r="E289" s="276"/>
      <c r="F289" s="276"/>
      <c r="G289" s="276"/>
      <c r="H289" s="276"/>
      <c r="I289" s="276"/>
      <c r="J289" s="276"/>
      <c r="K289" s="276"/>
      <c r="L289" s="276"/>
      <c r="M289" s="276"/>
      <c r="N289" s="276"/>
      <c r="O289" s="198"/>
    </row>
    <row r="290" spans="1:15" ht="12.75">
      <c r="A290" s="267"/>
      <c r="B290" s="276"/>
      <c r="C290" s="276"/>
      <c r="D290" s="276"/>
      <c r="E290" s="276"/>
      <c r="F290" s="276"/>
      <c r="G290" s="276"/>
      <c r="H290" s="276"/>
      <c r="I290" s="276"/>
      <c r="J290" s="276"/>
      <c r="K290" s="276"/>
      <c r="L290" s="276"/>
      <c r="M290" s="276"/>
      <c r="N290" s="276"/>
      <c r="O290" s="198"/>
    </row>
    <row r="291" spans="1:15" ht="12.75">
      <c r="A291" s="267"/>
      <c r="B291" s="276"/>
      <c r="C291" s="276"/>
      <c r="D291" s="276"/>
      <c r="E291" s="276"/>
      <c r="F291" s="276"/>
      <c r="G291" s="276"/>
      <c r="H291" s="276"/>
      <c r="I291" s="276"/>
      <c r="J291" s="276"/>
      <c r="K291" s="276"/>
      <c r="L291" s="276"/>
      <c r="M291" s="276"/>
      <c r="N291" s="276"/>
      <c r="O291" s="198"/>
    </row>
    <row r="292" spans="1:15" ht="12.75">
      <c r="A292" s="267"/>
      <c r="B292" s="276"/>
      <c r="C292" s="276"/>
      <c r="D292" s="276"/>
      <c r="E292" s="276"/>
      <c r="F292" s="276"/>
      <c r="G292" s="276"/>
      <c r="H292" s="276"/>
      <c r="I292" s="276"/>
      <c r="J292" s="276"/>
      <c r="K292" s="276"/>
      <c r="L292" s="276"/>
      <c r="M292" s="276"/>
      <c r="N292" s="276"/>
      <c r="O292" s="198"/>
    </row>
    <row r="293" spans="1:15" ht="12.75">
      <c r="A293" s="267"/>
      <c r="B293" s="276"/>
      <c r="C293" s="276"/>
      <c r="D293" s="276"/>
      <c r="E293" s="276"/>
      <c r="F293" s="276"/>
      <c r="G293" s="276"/>
      <c r="H293" s="276"/>
      <c r="I293" s="276"/>
      <c r="J293" s="276"/>
      <c r="K293" s="276"/>
      <c r="L293" s="276"/>
      <c r="M293" s="276"/>
      <c r="N293" s="276"/>
      <c r="O293" s="198"/>
    </row>
    <row r="294" spans="1:15" ht="12.75">
      <c r="A294" s="267"/>
      <c r="B294" s="276"/>
      <c r="C294" s="276"/>
      <c r="D294" s="276"/>
      <c r="E294" s="276"/>
      <c r="F294" s="276"/>
      <c r="G294" s="276"/>
      <c r="H294" s="276"/>
      <c r="I294" s="276"/>
      <c r="J294" s="276"/>
      <c r="K294" s="276"/>
      <c r="L294" s="276"/>
      <c r="M294" s="276"/>
      <c r="N294" s="276"/>
      <c r="O294" s="198"/>
    </row>
    <row r="295" spans="1:15" ht="12.75">
      <c r="A295" s="267"/>
      <c r="B295" s="276"/>
      <c r="C295" s="276"/>
      <c r="D295" s="276"/>
      <c r="E295" s="276"/>
      <c r="F295" s="276"/>
      <c r="G295" s="276"/>
      <c r="H295" s="276"/>
      <c r="I295" s="276"/>
      <c r="J295" s="276"/>
      <c r="K295" s="276"/>
      <c r="L295" s="276"/>
      <c r="M295" s="276"/>
      <c r="N295" s="276"/>
      <c r="O295" s="198"/>
    </row>
    <row r="296" spans="1:15" ht="12.75">
      <c r="A296" s="267"/>
      <c r="B296" s="276"/>
      <c r="C296" s="276"/>
      <c r="D296" s="276"/>
      <c r="E296" s="276"/>
      <c r="F296" s="276"/>
      <c r="G296" s="276"/>
      <c r="H296" s="276"/>
      <c r="I296" s="276"/>
      <c r="J296" s="276"/>
      <c r="K296" s="276"/>
      <c r="L296" s="276"/>
      <c r="M296" s="276"/>
      <c r="N296" s="276"/>
      <c r="O296" s="198"/>
    </row>
    <row r="297" spans="1:15" ht="12.75">
      <c r="A297" s="267"/>
      <c r="B297" s="276"/>
      <c r="C297" s="276"/>
      <c r="D297" s="276"/>
      <c r="E297" s="276"/>
      <c r="F297" s="276"/>
      <c r="G297" s="276"/>
      <c r="H297" s="276"/>
      <c r="I297" s="276"/>
      <c r="J297" s="276"/>
      <c r="K297" s="276"/>
      <c r="L297" s="276"/>
      <c r="M297" s="276"/>
      <c r="N297" s="276"/>
      <c r="O297" s="198"/>
    </row>
    <row r="298" spans="1:15" ht="12.75">
      <c r="A298" s="267"/>
      <c r="B298" s="276"/>
      <c r="C298" s="276"/>
      <c r="D298" s="276"/>
      <c r="E298" s="276"/>
      <c r="F298" s="276"/>
      <c r="G298" s="276"/>
      <c r="H298" s="276"/>
      <c r="I298" s="276"/>
      <c r="J298" s="276"/>
      <c r="K298" s="276"/>
      <c r="L298" s="276"/>
      <c r="M298" s="276"/>
      <c r="N298" s="276"/>
      <c r="O298" s="198"/>
    </row>
    <row r="299" spans="1:15" ht="12.75">
      <c r="A299" s="267"/>
      <c r="B299" s="276"/>
      <c r="C299" s="276"/>
      <c r="D299" s="276"/>
      <c r="E299" s="276"/>
      <c r="F299" s="276"/>
      <c r="G299" s="276"/>
      <c r="H299" s="276"/>
      <c r="I299" s="276"/>
      <c r="J299" s="276"/>
      <c r="K299" s="276"/>
      <c r="L299" s="276"/>
      <c r="M299" s="276"/>
      <c r="N299" s="276"/>
      <c r="O299" s="198"/>
    </row>
    <row r="300" spans="1:15" ht="12.75">
      <c r="A300" s="267"/>
      <c r="B300" s="276"/>
      <c r="C300" s="276"/>
      <c r="D300" s="276"/>
      <c r="E300" s="276"/>
      <c r="F300" s="276"/>
      <c r="G300" s="276"/>
      <c r="H300" s="276"/>
      <c r="I300" s="276"/>
      <c r="J300" s="276"/>
      <c r="K300" s="276"/>
      <c r="L300" s="276"/>
      <c r="M300" s="276"/>
      <c r="N300" s="276"/>
      <c r="O300" s="198"/>
    </row>
    <row r="301" spans="1:15" ht="12.75">
      <c r="A301" s="267"/>
      <c r="B301" s="276"/>
      <c r="C301" s="276"/>
      <c r="D301" s="276"/>
      <c r="E301" s="276"/>
      <c r="F301" s="276"/>
      <c r="G301" s="276"/>
      <c r="H301" s="276"/>
      <c r="I301" s="276"/>
      <c r="J301" s="276"/>
      <c r="K301" s="276"/>
      <c r="L301" s="276"/>
      <c r="M301" s="276"/>
      <c r="N301" s="276"/>
      <c r="O301" s="198"/>
    </row>
    <row r="302" spans="1:15" ht="12.75">
      <c r="A302" s="267"/>
      <c r="B302" s="276"/>
      <c r="C302" s="276"/>
      <c r="D302" s="276"/>
      <c r="E302" s="276"/>
      <c r="F302" s="276"/>
      <c r="G302" s="276"/>
      <c r="H302" s="276"/>
      <c r="I302" s="276"/>
      <c r="J302" s="276"/>
      <c r="K302" s="276"/>
      <c r="L302" s="276"/>
      <c r="M302" s="276"/>
      <c r="N302" s="276"/>
      <c r="O302" s="198"/>
    </row>
    <row r="303" spans="1:15" ht="12.75">
      <c r="A303" s="267"/>
      <c r="B303" s="276"/>
      <c r="C303" s="276"/>
      <c r="D303" s="276"/>
      <c r="E303" s="276"/>
      <c r="F303" s="276"/>
      <c r="G303" s="276"/>
      <c r="H303" s="276"/>
      <c r="I303" s="276"/>
      <c r="J303" s="276"/>
      <c r="K303" s="276"/>
      <c r="L303" s="276"/>
      <c r="M303" s="276"/>
      <c r="N303" s="276"/>
      <c r="O303" s="198"/>
    </row>
    <row r="304" spans="1:15" ht="12.75">
      <c r="A304" s="267"/>
      <c r="B304" s="276"/>
      <c r="C304" s="276"/>
      <c r="D304" s="276"/>
      <c r="E304" s="276"/>
      <c r="F304" s="276"/>
      <c r="G304" s="276"/>
      <c r="H304" s="276"/>
      <c r="I304" s="276"/>
      <c r="J304" s="276"/>
      <c r="K304" s="276"/>
      <c r="L304" s="276"/>
      <c r="M304" s="276"/>
      <c r="N304" s="276"/>
      <c r="O304" s="198"/>
    </row>
    <row r="305" spans="1:15" ht="12.75">
      <c r="A305" s="267"/>
      <c r="B305" s="276"/>
      <c r="C305" s="276"/>
      <c r="D305" s="276"/>
      <c r="E305" s="276"/>
      <c r="F305" s="276"/>
      <c r="G305" s="276"/>
      <c r="H305" s="276"/>
      <c r="I305" s="276"/>
      <c r="J305" s="276"/>
      <c r="K305" s="276"/>
      <c r="L305" s="276"/>
      <c r="M305" s="276"/>
      <c r="N305" s="276"/>
      <c r="O305" s="198"/>
    </row>
    <row r="306" spans="1:15" ht="12.75">
      <c r="A306" s="267"/>
      <c r="B306" s="276"/>
      <c r="C306" s="276"/>
      <c r="D306" s="276"/>
      <c r="E306" s="276"/>
      <c r="F306" s="276"/>
      <c r="G306" s="276"/>
      <c r="H306" s="276"/>
      <c r="I306" s="276"/>
      <c r="J306" s="276"/>
      <c r="K306" s="276"/>
      <c r="L306" s="276"/>
      <c r="M306" s="276"/>
      <c r="N306" s="276"/>
      <c r="O306" s="198"/>
    </row>
    <row r="307" spans="1:15" ht="12.75">
      <c r="A307" s="267"/>
      <c r="B307" s="276"/>
      <c r="C307" s="276"/>
      <c r="D307" s="276"/>
      <c r="E307" s="276"/>
      <c r="F307" s="276"/>
      <c r="G307" s="276"/>
      <c r="H307" s="276"/>
      <c r="I307" s="276"/>
      <c r="J307" s="276"/>
      <c r="K307" s="276"/>
      <c r="L307" s="276"/>
      <c r="M307" s="276"/>
      <c r="N307" s="276"/>
      <c r="O307" s="198"/>
    </row>
    <row r="308" spans="1:15" ht="12.75">
      <c r="A308" s="267"/>
      <c r="B308" s="276"/>
      <c r="C308" s="276"/>
      <c r="D308" s="276"/>
      <c r="E308" s="276"/>
      <c r="F308" s="276"/>
      <c r="G308" s="276"/>
      <c r="H308" s="276"/>
      <c r="I308" s="276"/>
      <c r="J308" s="276"/>
      <c r="K308" s="276"/>
      <c r="L308" s="276"/>
      <c r="M308" s="276"/>
      <c r="N308" s="276"/>
      <c r="O308" s="198"/>
    </row>
    <row r="309" spans="1:15" ht="12.75">
      <c r="A309" s="267"/>
      <c r="B309" s="276"/>
      <c r="C309" s="276"/>
      <c r="D309" s="276"/>
      <c r="E309" s="276"/>
      <c r="F309" s="276"/>
      <c r="G309" s="276"/>
      <c r="H309" s="276"/>
      <c r="I309" s="276"/>
      <c r="J309" s="276"/>
      <c r="K309" s="276"/>
      <c r="L309" s="276"/>
      <c r="M309" s="276"/>
      <c r="N309" s="276"/>
      <c r="O309" s="198"/>
    </row>
    <row r="310" spans="1:15" ht="12.75">
      <c r="A310" s="267"/>
      <c r="B310" s="276"/>
      <c r="C310" s="276"/>
      <c r="D310" s="276"/>
      <c r="E310" s="276"/>
      <c r="F310" s="276"/>
      <c r="G310" s="276"/>
      <c r="H310" s="276"/>
      <c r="I310" s="276"/>
      <c r="J310" s="276"/>
      <c r="K310" s="276"/>
      <c r="L310" s="276"/>
      <c r="M310" s="276"/>
      <c r="N310" s="276"/>
      <c r="O310" s="198"/>
    </row>
    <row r="311" spans="1:15" ht="12.75">
      <c r="A311" s="267"/>
      <c r="B311" s="276"/>
      <c r="C311" s="276"/>
      <c r="D311" s="276"/>
      <c r="E311" s="276"/>
      <c r="F311" s="276"/>
      <c r="G311" s="276"/>
      <c r="H311" s="276"/>
      <c r="I311" s="276"/>
      <c r="J311" s="276"/>
      <c r="K311" s="276"/>
      <c r="L311" s="276"/>
      <c r="M311" s="276"/>
      <c r="N311" s="276"/>
      <c r="O311" s="198"/>
    </row>
    <row r="312" spans="1:15" ht="12.75">
      <c r="A312" s="267"/>
      <c r="B312" s="276"/>
      <c r="C312" s="276"/>
      <c r="D312" s="276"/>
      <c r="E312" s="276"/>
      <c r="F312" s="276"/>
      <c r="G312" s="276"/>
      <c r="H312" s="276"/>
      <c r="I312" s="276"/>
      <c r="J312" s="276"/>
      <c r="K312" s="276"/>
      <c r="L312" s="276"/>
      <c r="M312" s="276"/>
      <c r="N312" s="276"/>
      <c r="O312" s="198"/>
    </row>
    <row r="313" spans="1:15" ht="12.75">
      <c r="A313" s="267"/>
      <c r="B313" s="276"/>
      <c r="C313" s="276"/>
      <c r="D313" s="276"/>
      <c r="E313" s="276"/>
      <c r="F313" s="276"/>
      <c r="G313" s="276"/>
      <c r="H313" s="276"/>
      <c r="I313" s="276"/>
      <c r="J313" s="276"/>
      <c r="K313" s="276"/>
      <c r="L313" s="276"/>
      <c r="M313" s="276"/>
      <c r="N313" s="276"/>
      <c r="O313" s="198"/>
    </row>
    <row r="314" spans="1:15" ht="12.75">
      <c r="A314" s="267"/>
      <c r="B314" s="276"/>
      <c r="C314" s="276"/>
      <c r="D314" s="276"/>
      <c r="E314" s="276"/>
      <c r="F314" s="276"/>
      <c r="G314" s="276"/>
      <c r="H314" s="276"/>
      <c r="I314" s="276"/>
      <c r="J314" s="276"/>
      <c r="K314" s="276"/>
      <c r="L314" s="276"/>
      <c r="M314" s="276"/>
      <c r="N314" s="276"/>
      <c r="O314" s="198"/>
    </row>
    <row r="315" spans="1:15" ht="12.75">
      <c r="A315" s="267"/>
      <c r="B315" s="276"/>
      <c r="C315" s="276"/>
      <c r="D315" s="276"/>
      <c r="E315" s="276"/>
      <c r="F315" s="276"/>
      <c r="G315" s="276"/>
      <c r="H315" s="276"/>
      <c r="I315" s="276"/>
      <c r="J315" s="276"/>
      <c r="K315" s="276"/>
      <c r="L315" s="276"/>
      <c r="M315" s="276"/>
      <c r="N315" s="276"/>
      <c r="O315" s="198"/>
    </row>
    <row r="316" spans="1:15" ht="12.75">
      <c r="A316" s="267"/>
      <c r="B316" s="276"/>
      <c r="C316" s="276"/>
      <c r="D316" s="276"/>
      <c r="E316" s="276"/>
      <c r="F316" s="276"/>
      <c r="G316" s="276"/>
      <c r="H316" s="276"/>
      <c r="I316" s="276"/>
      <c r="J316" s="276"/>
      <c r="K316" s="276"/>
      <c r="L316" s="276"/>
      <c r="M316" s="276"/>
      <c r="N316" s="276"/>
      <c r="O316" s="198"/>
    </row>
    <row r="317" spans="1:15" ht="12.75">
      <c r="A317" s="267"/>
      <c r="B317" s="276"/>
      <c r="C317" s="276"/>
      <c r="D317" s="276"/>
      <c r="E317" s="276"/>
      <c r="F317" s="276"/>
      <c r="G317" s="276"/>
      <c r="H317" s="276"/>
      <c r="I317" s="276"/>
      <c r="J317" s="276"/>
      <c r="K317" s="276"/>
      <c r="L317" s="276"/>
      <c r="M317" s="276"/>
      <c r="N317" s="276"/>
      <c r="O317" s="198"/>
    </row>
    <row r="318" spans="1:15" ht="12.75">
      <c r="A318" s="267"/>
      <c r="B318" s="276"/>
      <c r="C318" s="276"/>
      <c r="D318" s="276"/>
      <c r="E318" s="276"/>
      <c r="F318" s="276"/>
      <c r="G318" s="276"/>
      <c r="H318" s="276"/>
      <c r="I318" s="276"/>
      <c r="J318" s="276"/>
      <c r="K318" s="276"/>
      <c r="L318" s="276"/>
      <c r="M318" s="276"/>
      <c r="N318" s="276"/>
      <c r="O318" s="198"/>
    </row>
    <row r="319" spans="1:15" ht="12.75">
      <c r="A319" s="267"/>
      <c r="B319" s="276"/>
      <c r="C319" s="276"/>
      <c r="D319" s="276"/>
      <c r="E319" s="276"/>
      <c r="F319" s="276"/>
      <c r="G319" s="276"/>
      <c r="H319" s="276"/>
      <c r="I319" s="276"/>
      <c r="J319" s="276"/>
      <c r="K319" s="276"/>
      <c r="L319" s="276"/>
      <c r="M319" s="276"/>
      <c r="N319" s="276"/>
      <c r="O319" s="198"/>
    </row>
    <row r="320" spans="1:15" ht="12.75">
      <c r="A320" s="267"/>
      <c r="B320" s="276"/>
      <c r="C320" s="276"/>
      <c r="D320" s="276"/>
      <c r="E320" s="276"/>
      <c r="F320" s="276"/>
      <c r="G320" s="276"/>
      <c r="H320" s="276"/>
      <c r="I320" s="276"/>
      <c r="J320" s="276"/>
      <c r="K320" s="276"/>
      <c r="L320" s="276"/>
      <c r="M320" s="276"/>
      <c r="N320" s="276"/>
      <c r="O320" s="198"/>
    </row>
    <row r="321" spans="1:15" ht="12.75">
      <c r="A321" s="267"/>
      <c r="B321" s="276"/>
      <c r="C321" s="276"/>
      <c r="D321" s="276"/>
      <c r="E321" s="276"/>
      <c r="F321" s="276"/>
      <c r="G321" s="276"/>
      <c r="H321" s="276"/>
      <c r="I321" s="276"/>
      <c r="J321" s="276"/>
      <c r="K321" s="276"/>
      <c r="L321" s="276"/>
      <c r="M321" s="276"/>
      <c r="N321" s="276"/>
      <c r="O321" s="198"/>
    </row>
    <row r="322" spans="1:15" ht="12.75">
      <c r="A322" s="267"/>
      <c r="B322" s="276"/>
      <c r="C322" s="276"/>
      <c r="D322" s="276"/>
      <c r="E322" s="276"/>
      <c r="F322" s="276"/>
      <c r="G322" s="276"/>
      <c r="H322" s="276"/>
      <c r="I322" s="276"/>
      <c r="J322" s="276"/>
      <c r="K322" s="276"/>
      <c r="L322" s="276"/>
      <c r="M322" s="276"/>
      <c r="N322" s="276"/>
      <c r="O322" s="198"/>
    </row>
    <row r="323" spans="1:15" ht="12.75">
      <c r="A323" s="267"/>
      <c r="B323" s="276"/>
      <c r="C323" s="276"/>
      <c r="D323" s="276"/>
      <c r="E323" s="276"/>
      <c r="F323" s="276"/>
      <c r="G323" s="276"/>
      <c r="H323" s="276"/>
      <c r="I323" s="276"/>
      <c r="J323" s="276"/>
      <c r="K323" s="276"/>
      <c r="L323" s="276"/>
      <c r="M323" s="276"/>
      <c r="N323" s="276"/>
      <c r="O323" s="198"/>
    </row>
    <row r="324" spans="1:15" ht="12.75">
      <c r="A324" s="267"/>
      <c r="B324" s="276"/>
      <c r="C324" s="276"/>
      <c r="D324" s="276"/>
      <c r="E324" s="276"/>
      <c r="F324" s="276"/>
      <c r="G324" s="276"/>
      <c r="H324" s="276"/>
      <c r="I324" s="276"/>
      <c r="J324" s="276"/>
      <c r="K324" s="276"/>
      <c r="L324" s="276"/>
      <c r="M324" s="276"/>
      <c r="N324" s="276"/>
      <c r="O324" s="198"/>
    </row>
    <row r="325" spans="1:15" ht="12.75">
      <c r="A325" s="267"/>
      <c r="B325" s="276"/>
      <c r="C325" s="276"/>
      <c r="D325" s="276"/>
      <c r="E325" s="276"/>
      <c r="F325" s="276"/>
      <c r="G325" s="276"/>
      <c r="H325" s="276"/>
      <c r="I325" s="276"/>
      <c r="J325" s="276"/>
      <c r="K325" s="276"/>
      <c r="L325" s="276"/>
      <c r="M325" s="276"/>
      <c r="N325" s="276"/>
      <c r="O325" s="198"/>
    </row>
    <row r="326" spans="1:15" ht="12.75">
      <c r="A326" s="267"/>
      <c r="B326" s="276"/>
      <c r="C326" s="276"/>
      <c r="D326" s="276"/>
      <c r="E326" s="276"/>
      <c r="F326" s="276"/>
      <c r="G326" s="276"/>
      <c r="H326" s="276"/>
      <c r="I326" s="276"/>
      <c r="J326" s="276"/>
      <c r="K326" s="276"/>
      <c r="L326" s="276"/>
      <c r="M326" s="276"/>
      <c r="N326" s="276"/>
      <c r="O326" s="198"/>
    </row>
    <row r="327" spans="1:15" ht="12.75">
      <c r="A327" s="267"/>
      <c r="B327" s="276"/>
      <c r="C327" s="276"/>
      <c r="D327" s="276"/>
      <c r="E327" s="276"/>
      <c r="F327" s="276"/>
      <c r="G327" s="276"/>
      <c r="H327" s="276"/>
      <c r="I327" s="276"/>
      <c r="J327" s="276"/>
      <c r="K327" s="276"/>
      <c r="L327" s="276"/>
      <c r="M327" s="276"/>
      <c r="N327" s="276"/>
      <c r="O327" s="198"/>
    </row>
    <row r="328" spans="1:15" ht="12.75">
      <c r="A328" s="267"/>
      <c r="B328" s="276"/>
      <c r="C328" s="276"/>
      <c r="D328" s="276"/>
      <c r="E328" s="276"/>
      <c r="F328" s="276"/>
      <c r="G328" s="276"/>
      <c r="H328" s="276"/>
      <c r="I328" s="276"/>
      <c r="J328" s="276"/>
      <c r="K328" s="276"/>
      <c r="L328" s="276"/>
      <c r="M328" s="276"/>
      <c r="N328" s="276"/>
      <c r="O328" s="198"/>
    </row>
    <row r="329" spans="1:15" ht="12.75">
      <c r="A329" s="267"/>
      <c r="B329" s="276"/>
      <c r="C329" s="276"/>
      <c r="D329" s="276"/>
      <c r="E329" s="276"/>
      <c r="F329" s="276"/>
      <c r="G329" s="276"/>
      <c r="H329" s="276"/>
      <c r="I329" s="276"/>
      <c r="J329" s="276"/>
      <c r="K329" s="276"/>
      <c r="L329" s="276"/>
      <c r="M329" s="276"/>
      <c r="N329" s="276"/>
      <c r="O329" s="198"/>
    </row>
    <row r="330" spans="1:15" ht="12.75">
      <c r="A330" s="267"/>
      <c r="B330" s="276"/>
      <c r="C330" s="276"/>
      <c r="D330" s="276"/>
      <c r="E330" s="276"/>
      <c r="F330" s="276"/>
      <c r="G330" s="276"/>
      <c r="H330" s="276"/>
      <c r="I330" s="276"/>
      <c r="J330" s="276"/>
      <c r="K330" s="276"/>
      <c r="L330" s="276"/>
      <c r="M330" s="276"/>
      <c r="N330" s="276"/>
      <c r="O330" s="198"/>
    </row>
    <row r="331" spans="1:15" ht="12.75">
      <c r="A331" s="267"/>
      <c r="B331" s="276"/>
      <c r="C331" s="276"/>
      <c r="D331" s="276"/>
      <c r="E331" s="276"/>
      <c r="F331" s="276"/>
      <c r="G331" s="276"/>
      <c r="H331" s="276"/>
      <c r="I331" s="276"/>
      <c r="J331" s="276"/>
      <c r="K331" s="276"/>
      <c r="L331" s="276"/>
      <c r="M331" s="276"/>
      <c r="N331" s="276"/>
      <c r="O331" s="198"/>
    </row>
    <row r="332" spans="1:15" ht="12.75">
      <c r="A332" s="267"/>
      <c r="B332" s="276"/>
      <c r="C332" s="276"/>
      <c r="D332" s="276"/>
      <c r="E332" s="276"/>
      <c r="F332" s="276"/>
      <c r="G332" s="276"/>
      <c r="H332" s="276"/>
      <c r="I332" s="276"/>
      <c r="J332" s="276"/>
      <c r="K332" s="276"/>
      <c r="L332" s="276"/>
      <c r="M332" s="276"/>
      <c r="N332" s="276"/>
      <c r="O332" s="198"/>
    </row>
    <row r="333" spans="1:15" ht="12.75">
      <c r="A333" s="267"/>
      <c r="B333" s="276"/>
      <c r="C333" s="276"/>
      <c r="D333" s="276"/>
      <c r="E333" s="276"/>
      <c r="F333" s="276"/>
      <c r="G333" s="276"/>
      <c r="H333" s="276"/>
      <c r="I333" s="276"/>
      <c r="J333" s="276"/>
      <c r="K333" s="276"/>
      <c r="L333" s="276"/>
      <c r="M333" s="276"/>
      <c r="N333" s="276"/>
      <c r="O333" s="198"/>
    </row>
    <row r="334" spans="1:15" ht="12.75">
      <c r="A334" s="267"/>
      <c r="B334" s="276"/>
      <c r="C334" s="276"/>
      <c r="D334" s="276"/>
      <c r="E334" s="276"/>
      <c r="F334" s="276"/>
      <c r="G334" s="276"/>
      <c r="H334" s="276"/>
      <c r="I334" s="276"/>
      <c r="J334" s="276"/>
      <c r="K334" s="276"/>
      <c r="L334" s="276"/>
      <c r="M334" s="276"/>
      <c r="N334" s="276"/>
      <c r="O334" s="198"/>
    </row>
    <row r="335" spans="1:15" ht="12.75">
      <c r="A335" s="267"/>
      <c r="B335" s="276"/>
      <c r="C335" s="276"/>
      <c r="D335" s="276"/>
      <c r="E335" s="276"/>
      <c r="F335" s="276"/>
      <c r="G335" s="276"/>
      <c r="H335" s="276"/>
      <c r="I335" s="276"/>
      <c r="J335" s="276"/>
      <c r="K335" s="276"/>
      <c r="L335" s="276"/>
      <c r="M335" s="276"/>
      <c r="N335" s="276"/>
      <c r="O335" s="198"/>
    </row>
    <row r="336" spans="1:15" ht="12.75">
      <c r="A336" s="267"/>
      <c r="B336" s="276"/>
      <c r="C336" s="276"/>
      <c r="D336" s="276"/>
      <c r="E336" s="276"/>
      <c r="F336" s="276"/>
      <c r="G336" s="276"/>
      <c r="H336" s="276"/>
      <c r="I336" s="276"/>
      <c r="J336" s="276"/>
      <c r="K336" s="276"/>
      <c r="L336" s="276"/>
      <c r="M336" s="276"/>
      <c r="N336" s="276"/>
      <c r="O336" s="198"/>
    </row>
    <row r="337" spans="1:15" ht="12.75">
      <c r="A337" s="267"/>
      <c r="B337" s="276"/>
      <c r="C337" s="276"/>
      <c r="D337" s="276"/>
      <c r="E337" s="276"/>
      <c r="F337" s="276"/>
      <c r="G337" s="276"/>
      <c r="H337" s="276"/>
      <c r="I337" s="276"/>
      <c r="J337" s="276"/>
      <c r="K337" s="276"/>
      <c r="L337" s="276"/>
      <c r="M337" s="276"/>
      <c r="N337" s="276"/>
      <c r="O337" s="198"/>
    </row>
    <row r="338" spans="1:15" ht="12.75">
      <c r="A338" s="267"/>
      <c r="B338" s="276"/>
      <c r="C338" s="276"/>
      <c r="D338" s="276"/>
      <c r="E338" s="276"/>
      <c r="F338" s="276"/>
      <c r="G338" s="276"/>
      <c r="H338" s="276"/>
      <c r="I338" s="276"/>
      <c r="J338" s="276"/>
      <c r="K338" s="276"/>
      <c r="L338" s="276"/>
      <c r="M338" s="276"/>
      <c r="N338" s="276"/>
      <c r="O338" s="198"/>
    </row>
    <row r="339" spans="1:15" ht="12.75">
      <c r="A339" s="267"/>
      <c r="B339" s="276"/>
      <c r="C339" s="276"/>
      <c r="D339" s="276"/>
      <c r="E339" s="276"/>
      <c r="F339" s="276"/>
      <c r="G339" s="276"/>
      <c r="H339" s="276"/>
      <c r="I339" s="276"/>
      <c r="J339" s="276"/>
      <c r="K339" s="276"/>
      <c r="L339" s="276"/>
      <c r="M339" s="276"/>
      <c r="N339" s="276"/>
      <c r="O339" s="198"/>
    </row>
    <row r="340" spans="1:15" ht="12.75">
      <c r="A340" s="267"/>
      <c r="B340" s="276"/>
      <c r="C340" s="276"/>
      <c r="D340" s="276"/>
      <c r="E340" s="276"/>
      <c r="F340" s="276"/>
      <c r="G340" s="276"/>
      <c r="H340" s="276"/>
      <c r="I340" s="276"/>
      <c r="J340" s="276"/>
      <c r="K340" s="276"/>
      <c r="L340" s="276"/>
      <c r="M340" s="276"/>
      <c r="N340" s="276"/>
      <c r="O340" s="198"/>
    </row>
    <row r="341" spans="1:15" ht="12.75">
      <c r="A341" s="267"/>
      <c r="B341" s="276"/>
      <c r="C341" s="276"/>
      <c r="D341" s="276"/>
      <c r="E341" s="276"/>
      <c r="F341" s="276"/>
      <c r="G341" s="276"/>
      <c r="H341" s="276"/>
      <c r="I341" s="276"/>
      <c r="J341" s="276"/>
      <c r="K341" s="276"/>
      <c r="L341" s="276"/>
      <c r="M341" s="276"/>
      <c r="N341" s="276"/>
      <c r="O341" s="198"/>
    </row>
    <row r="342" spans="1:15" ht="12.75">
      <c r="A342" s="267"/>
      <c r="B342" s="276"/>
      <c r="C342" s="276"/>
      <c r="D342" s="276"/>
      <c r="E342" s="276"/>
      <c r="F342" s="276"/>
      <c r="G342" s="276"/>
      <c r="H342" s="276"/>
      <c r="I342" s="276"/>
      <c r="J342" s="276"/>
      <c r="K342" s="276"/>
      <c r="L342" s="276"/>
      <c r="M342" s="276"/>
      <c r="N342" s="276"/>
      <c r="O342" s="198"/>
    </row>
    <row r="343" spans="1:15" ht="12.75">
      <c r="A343" s="267"/>
      <c r="B343" s="276"/>
      <c r="C343" s="276"/>
      <c r="D343" s="276"/>
      <c r="E343" s="276"/>
      <c r="F343" s="276"/>
      <c r="G343" s="276"/>
      <c r="H343" s="276"/>
      <c r="I343" s="276"/>
      <c r="J343" s="276"/>
      <c r="K343" s="276"/>
      <c r="L343" s="276"/>
      <c r="M343" s="276"/>
      <c r="N343" s="276"/>
      <c r="O343" s="198"/>
    </row>
    <row r="344" spans="1:15" ht="12.75">
      <c r="A344" s="267"/>
      <c r="B344" s="276"/>
      <c r="C344" s="276"/>
      <c r="D344" s="276"/>
      <c r="E344" s="276"/>
      <c r="F344" s="276"/>
      <c r="G344" s="276"/>
      <c r="H344" s="276"/>
      <c r="I344" s="276"/>
      <c r="J344" s="276"/>
      <c r="K344" s="276"/>
      <c r="L344" s="276"/>
      <c r="M344" s="276"/>
      <c r="N344" s="276"/>
      <c r="O344" s="198"/>
    </row>
    <row r="345" spans="1:15" ht="12.75">
      <c r="A345" s="267"/>
      <c r="B345" s="276"/>
      <c r="C345" s="276"/>
      <c r="D345" s="276"/>
      <c r="E345" s="276"/>
      <c r="F345" s="276"/>
      <c r="G345" s="276"/>
      <c r="H345" s="276"/>
      <c r="I345" s="276"/>
      <c r="J345" s="276"/>
      <c r="K345" s="276"/>
      <c r="L345" s="276"/>
      <c r="M345" s="276"/>
      <c r="N345" s="276"/>
      <c r="O345" s="198"/>
    </row>
    <row r="346" spans="1:15" ht="12.75">
      <c r="A346" s="267"/>
      <c r="B346" s="276"/>
      <c r="C346" s="276"/>
      <c r="D346" s="276"/>
      <c r="E346" s="276"/>
      <c r="F346" s="276"/>
      <c r="G346" s="276"/>
      <c r="H346" s="276"/>
      <c r="I346" s="276"/>
      <c r="J346" s="276"/>
      <c r="K346" s="276"/>
      <c r="L346" s="276"/>
      <c r="M346" s="276"/>
      <c r="N346" s="276"/>
      <c r="O346" s="198"/>
    </row>
    <row r="347" spans="1:15" ht="12.75">
      <c r="A347" s="267"/>
      <c r="B347" s="276"/>
      <c r="C347" s="276"/>
      <c r="D347" s="276"/>
      <c r="E347" s="276"/>
      <c r="F347" s="276"/>
      <c r="G347" s="276"/>
      <c r="H347" s="276"/>
      <c r="I347" s="276"/>
      <c r="J347" s="276"/>
      <c r="K347" s="276"/>
      <c r="L347" s="276"/>
      <c r="M347" s="276"/>
      <c r="N347" s="276"/>
      <c r="O347" s="198"/>
    </row>
    <row r="348" spans="1:15" ht="12.75">
      <c r="A348" s="267"/>
      <c r="B348" s="276"/>
      <c r="C348" s="276"/>
      <c r="D348" s="276"/>
      <c r="E348" s="276"/>
      <c r="F348" s="276"/>
      <c r="G348" s="276"/>
      <c r="H348" s="276"/>
      <c r="I348" s="276"/>
      <c r="J348" s="276"/>
      <c r="K348" s="276"/>
      <c r="L348" s="276"/>
      <c r="M348" s="276"/>
      <c r="N348" s="276"/>
      <c r="O348" s="198"/>
    </row>
    <row r="349" spans="1:15" ht="12.75">
      <c r="A349" s="267"/>
      <c r="B349" s="276"/>
      <c r="C349" s="276"/>
      <c r="D349" s="276"/>
      <c r="E349" s="276"/>
      <c r="F349" s="276"/>
      <c r="G349" s="276"/>
      <c r="H349" s="276"/>
      <c r="I349" s="276"/>
      <c r="J349" s="276"/>
      <c r="K349" s="276"/>
      <c r="L349" s="276"/>
      <c r="M349" s="276"/>
      <c r="N349" s="276"/>
      <c r="O349" s="198"/>
    </row>
    <row r="350" spans="1:15" ht="12.75">
      <c r="A350" s="267"/>
      <c r="B350" s="276"/>
      <c r="C350" s="276"/>
      <c r="D350" s="276"/>
      <c r="E350" s="276"/>
      <c r="F350" s="276"/>
      <c r="G350" s="276"/>
      <c r="H350" s="276"/>
      <c r="I350" s="276"/>
      <c r="J350" s="276"/>
      <c r="K350" s="276"/>
      <c r="L350" s="276"/>
      <c r="M350" s="276"/>
      <c r="N350" s="276"/>
      <c r="O350" s="198"/>
    </row>
    <row r="351" spans="1:15" ht="12.75">
      <c r="A351" s="267"/>
      <c r="B351" s="276"/>
      <c r="C351" s="276"/>
      <c r="D351" s="276"/>
      <c r="E351" s="276"/>
      <c r="F351" s="276"/>
      <c r="G351" s="276"/>
      <c r="H351" s="276"/>
      <c r="I351" s="276"/>
      <c r="J351" s="276"/>
      <c r="K351" s="276"/>
      <c r="L351" s="276"/>
      <c r="M351" s="276"/>
      <c r="N351" s="276"/>
      <c r="O351" s="198"/>
    </row>
    <row r="352" spans="1:15" ht="12.75">
      <c r="A352" s="267"/>
      <c r="B352" s="276"/>
      <c r="C352" s="276"/>
      <c r="D352" s="276"/>
      <c r="E352" s="276"/>
      <c r="F352" s="276"/>
      <c r="G352" s="276"/>
      <c r="H352" s="276"/>
      <c r="I352" s="276"/>
      <c r="J352" s="276"/>
      <c r="K352" s="276"/>
      <c r="L352" s="276"/>
      <c r="M352" s="276"/>
      <c r="N352" s="276"/>
      <c r="O352" s="198"/>
    </row>
    <row r="353" spans="1:15" ht="12.75">
      <c r="A353" s="267"/>
      <c r="B353" s="276"/>
      <c r="C353" s="276"/>
      <c r="D353" s="276"/>
      <c r="E353" s="276"/>
      <c r="F353" s="276"/>
      <c r="G353" s="276"/>
      <c r="H353" s="276"/>
      <c r="I353" s="276"/>
      <c r="J353" s="276"/>
      <c r="K353" s="276"/>
      <c r="L353" s="276"/>
      <c r="M353" s="276"/>
      <c r="N353" s="276"/>
      <c r="O353" s="198"/>
    </row>
    <row r="354" spans="1:15" ht="12.75">
      <c r="A354" s="267"/>
      <c r="B354" s="276"/>
      <c r="C354" s="276"/>
      <c r="D354" s="276"/>
      <c r="E354" s="276"/>
      <c r="F354" s="276"/>
      <c r="G354" s="276"/>
      <c r="H354" s="276"/>
      <c r="I354" s="276"/>
      <c r="J354" s="276"/>
      <c r="K354" s="276"/>
      <c r="L354" s="276"/>
      <c r="M354" s="276"/>
      <c r="N354" s="276"/>
      <c r="O354" s="198"/>
    </row>
    <row r="355" spans="1:15" ht="12.75">
      <c r="A355" s="267"/>
      <c r="B355" s="276"/>
      <c r="C355" s="276"/>
      <c r="D355" s="276"/>
      <c r="E355" s="276"/>
      <c r="F355" s="276"/>
      <c r="G355" s="276"/>
      <c r="H355" s="276"/>
      <c r="I355" s="276"/>
      <c r="J355" s="276"/>
      <c r="K355" s="276"/>
      <c r="L355" s="276"/>
      <c r="M355" s="276"/>
      <c r="N355" s="276"/>
      <c r="O355" s="198"/>
    </row>
    <row r="356" spans="1:15" ht="12.75">
      <c r="A356" s="267"/>
      <c r="B356" s="276"/>
      <c r="C356" s="276"/>
      <c r="D356" s="276"/>
      <c r="E356" s="276"/>
      <c r="F356" s="276"/>
      <c r="G356" s="276"/>
      <c r="H356" s="276"/>
      <c r="I356" s="276"/>
      <c r="J356" s="276"/>
      <c r="K356" s="276"/>
      <c r="L356" s="276"/>
      <c r="M356" s="276"/>
      <c r="N356" s="276"/>
      <c r="O356" s="198"/>
    </row>
    <row r="357" spans="1:15" ht="12.75">
      <c r="A357" s="267"/>
      <c r="B357" s="276"/>
      <c r="C357" s="276"/>
      <c r="D357" s="276"/>
      <c r="E357" s="276"/>
      <c r="F357" s="276"/>
      <c r="G357" s="276"/>
      <c r="H357" s="276"/>
      <c r="I357" s="276"/>
      <c r="J357" s="276"/>
      <c r="K357" s="276"/>
      <c r="L357" s="276"/>
      <c r="M357" s="276"/>
      <c r="N357" s="276"/>
      <c r="O357" s="198"/>
    </row>
    <row r="358" spans="1:15" ht="12.75">
      <c r="A358" s="267"/>
      <c r="B358" s="276"/>
      <c r="C358" s="276"/>
      <c r="D358" s="276"/>
      <c r="E358" s="276"/>
      <c r="F358" s="276"/>
      <c r="G358" s="276"/>
      <c r="H358" s="276"/>
      <c r="I358" s="276"/>
      <c r="J358" s="276"/>
      <c r="K358" s="276"/>
      <c r="L358" s="276"/>
      <c r="M358" s="276"/>
      <c r="N358" s="276"/>
      <c r="O358" s="198"/>
    </row>
    <row r="359" spans="1:15" ht="12.75">
      <c r="A359" s="267"/>
      <c r="B359" s="276"/>
      <c r="C359" s="276"/>
      <c r="D359" s="276"/>
      <c r="E359" s="276"/>
      <c r="F359" s="276"/>
      <c r="G359" s="276"/>
      <c r="H359" s="276"/>
      <c r="I359" s="276"/>
      <c r="J359" s="276"/>
      <c r="K359" s="276"/>
      <c r="L359" s="276"/>
      <c r="M359" s="276"/>
      <c r="N359" s="276"/>
      <c r="O359" s="198"/>
    </row>
    <row r="360" spans="1:15" ht="12.75">
      <c r="A360" s="267"/>
      <c r="B360" s="276"/>
      <c r="C360" s="276"/>
      <c r="D360" s="276"/>
      <c r="E360" s="276"/>
      <c r="F360" s="276"/>
      <c r="G360" s="276"/>
      <c r="H360" s="276"/>
      <c r="I360" s="276"/>
      <c r="J360" s="276"/>
      <c r="K360" s="276"/>
      <c r="L360" s="276"/>
      <c r="M360" s="276"/>
      <c r="N360" s="276"/>
      <c r="O360" s="198"/>
    </row>
    <row r="361" spans="1:15" ht="12.75">
      <c r="A361" s="267"/>
      <c r="B361" s="276"/>
      <c r="C361" s="276"/>
      <c r="D361" s="276"/>
      <c r="E361" s="276"/>
      <c r="F361" s="276"/>
      <c r="G361" s="276"/>
      <c r="H361" s="276"/>
      <c r="I361" s="276"/>
      <c r="J361" s="276"/>
      <c r="K361" s="276"/>
      <c r="L361" s="276"/>
      <c r="M361" s="276"/>
      <c r="N361" s="276"/>
      <c r="O361" s="198"/>
    </row>
    <row r="362" spans="1:15" ht="12.75">
      <c r="A362" s="267"/>
      <c r="B362" s="276"/>
      <c r="C362" s="276"/>
      <c r="D362" s="276"/>
      <c r="E362" s="276"/>
      <c r="F362" s="276"/>
      <c r="G362" s="276"/>
      <c r="H362" s="276"/>
      <c r="I362" s="276"/>
      <c r="J362" s="276"/>
      <c r="K362" s="276"/>
      <c r="L362" s="276"/>
      <c r="M362" s="276"/>
      <c r="N362" s="276"/>
      <c r="O362" s="198"/>
    </row>
    <row r="363" spans="1:15" ht="12.75">
      <c r="A363" s="267"/>
      <c r="B363" s="276"/>
      <c r="C363" s="276"/>
      <c r="D363" s="276"/>
      <c r="E363" s="276"/>
      <c r="F363" s="276"/>
      <c r="G363" s="276"/>
      <c r="H363" s="276"/>
      <c r="I363" s="276"/>
      <c r="J363" s="276"/>
      <c r="K363" s="276"/>
      <c r="L363" s="276"/>
      <c r="M363" s="276"/>
      <c r="N363" s="276"/>
      <c r="O363" s="198"/>
    </row>
    <row r="364" spans="1:15" ht="12.75">
      <c r="A364" s="267"/>
      <c r="B364" s="276"/>
      <c r="C364" s="276"/>
      <c r="D364" s="276"/>
      <c r="E364" s="276"/>
      <c r="F364" s="276"/>
      <c r="G364" s="276"/>
      <c r="H364" s="276"/>
      <c r="I364" s="276"/>
      <c r="J364" s="276"/>
      <c r="K364" s="276"/>
      <c r="L364" s="276"/>
      <c r="M364" s="276"/>
      <c r="N364" s="276"/>
      <c r="O364" s="198"/>
    </row>
    <row r="365" spans="1:15" ht="12.75">
      <c r="A365" s="267"/>
      <c r="B365" s="276"/>
      <c r="C365" s="276"/>
      <c r="D365" s="276"/>
      <c r="E365" s="276"/>
      <c r="F365" s="276"/>
      <c r="G365" s="276"/>
      <c r="H365" s="276"/>
      <c r="I365" s="276"/>
      <c r="J365" s="276"/>
      <c r="K365" s="276"/>
      <c r="L365" s="276"/>
      <c r="M365" s="276"/>
      <c r="N365" s="276"/>
      <c r="O365" s="198"/>
    </row>
    <row r="366" spans="1:15" ht="12.75">
      <c r="A366" s="267"/>
      <c r="B366" s="276"/>
      <c r="C366" s="276"/>
      <c r="D366" s="276"/>
      <c r="E366" s="276"/>
      <c r="F366" s="276"/>
      <c r="G366" s="276"/>
      <c r="H366" s="276"/>
      <c r="I366" s="276"/>
      <c r="J366" s="276"/>
      <c r="K366" s="276"/>
      <c r="L366" s="276"/>
      <c r="M366" s="276"/>
      <c r="N366" s="276"/>
      <c r="O366" s="198"/>
    </row>
    <row r="367" spans="1:15" ht="12.75">
      <c r="A367" s="267"/>
      <c r="B367" s="276"/>
      <c r="C367" s="276"/>
      <c r="D367" s="276"/>
      <c r="E367" s="276"/>
      <c r="F367" s="276"/>
      <c r="G367" s="276"/>
      <c r="H367" s="276"/>
      <c r="I367" s="276"/>
      <c r="J367" s="276"/>
      <c r="K367" s="276"/>
      <c r="L367" s="276"/>
      <c r="M367" s="276"/>
      <c r="N367" s="276"/>
      <c r="O367" s="198"/>
    </row>
    <row r="368" spans="1:15" ht="12.75">
      <c r="A368" s="267"/>
      <c r="B368" s="276"/>
      <c r="C368" s="276"/>
      <c r="D368" s="276"/>
      <c r="E368" s="276"/>
      <c r="F368" s="276"/>
      <c r="G368" s="276"/>
      <c r="H368" s="276"/>
      <c r="I368" s="276"/>
      <c r="J368" s="276"/>
      <c r="K368" s="276"/>
      <c r="L368" s="276"/>
      <c r="M368" s="276"/>
      <c r="N368" s="276"/>
      <c r="O368" s="198"/>
    </row>
    <row r="369" spans="1:15" ht="12.75">
      <c r="A369" s="267"/>
      <c r="B369" s="276"/>
      <c r="C369" s="276"/>
      <c r="D369" s="276"/>
      <c r="E369" s="276"/>
      <c r="F369" s="276"/>
      <c r="G369" s="276"/>
      <c r="H369" s="276"/>
      <c r="I369" s="276"/>
      <c r="J369" s="276"/>
      <c r="K369" s="276"/>
      <c r="L369" s="276"/>
      <c r="M369" s="276"/>
      <c r="N369" s="276"/>
      <c r="O369" s="198"/>
    </row>
    <row r="370" spans="1:15" ht="12.75">
      <c r="A370" s="267"/>
      <c r="B370" s="276"/>
      <c r="C370" s="276"/>
      <c r="D370" s="276"/>
      <c r="E370" s="276"/>
      <c r="F370" s="276"/>
      <c r="G370" s="276"/>
      <c r="H370" s="276"/>
      <c r="I370" s="276"/>
      <c r="J370" s="276"/>
      <c r="K370" s="276"/>
      <c r="L370" s="276"/>
      <c r="M370" s="276"/>
      <c r="N370" s="276"/>
      <c r="O370" s="198"/>
    </row>
    <row r="371" spans="1:15" ht="12.75">
      <c r="A371" s="267"/>
      <c r="B371" s="276"/>
      <c r="C371" s="276"/>
      <c r="D371" s="276"/>
      <c r="E371" s="276"/>
      <c r="F371" s="276"/>
      <c r="G371" s="276"/>
      <c r="H371" s="276"/>
      <c r="I371" s="276"/>
      <c r="J371" s="276"/>
      <c r="K371" s="276"/>
      <c r="L371" s="276"/>
      <c r="M371" s="276"/>
      <c r="N371" s="276"/>
      <c r="O371" s="198"/>
    </row>
    <row r="372" spans="1:15" ht="12.75">
      <c r="A372" s="267"/>
      <c r="B372" s="276"/>
      <c r="C372" s="276"/>
      <c r="D372" s="276"/>
      <c r="E372" s="276"/>
      <c r="F372" s="276"/>
      <c r="G372" s="276"/>
      <c r="H372" s="276"/>
      <c r="I372" s="276"/>
      <c r="J372" s="276"/>
      <c r="K372" s="276"/>
      <c r="L372" s="276"/>
      <c r="M372" s="276"/>
      <c r="N372" s="276"/>
      <c r="O372" s="198"/>
    </row>
    <row r="373" spans="1:15" ht="12.75">
      <c r="A373" s="267"/>
      <c r="B373" s="276"/>
      <c r="C373" s="276"/>
      <c r="D373" s="276"/>
      <c r="E373" s="276"/>
      <c r="F373" s="276"/>
      <c r="G373" s="276"/>
      <c r="H373" s="276"/>
      <c r="I373" s="276"/>
      <c r="J373" s="276"/>
      <c r="K373" s="276"/>
      <c r="L373" s="276"/>
      <c r="M373" s="276"/>
      <c r="N373" s="276"/>
      <c r="O373" s="198"/>
    </row>
    <row r="374" spans="1:15" ht="12.75">
      <c r="A374" s="267"/>
      <c r="B374" s="276"/>
      <c r="C374" s="276"/>
      <c r="D374" s="276"/>
      <c r="E374" s="276"/>
      <c r="F374" s="276"/>
      <c r="G374" s="276"/>
      <c r="H374" s="276"/>
      <c r="I374" s="276"/>
      <c r="J374" s="276"/>
      <c r="K374" s="276"/>
      <c r="L374" s="276"/>
      <c r="M374" s="276"/>
      <c r="N374" s="276"/>
      <c r="O374" s="198"/>
    </row>
    <row r="375" spans="1:15" ht="12.75">
      <c r="A375" s="267"/>
      <c r="B375" s="276"/>
      <c r="C375" s="276"/>
      <c r="D375" s="276"/>
      <c r="E375" s="276"/>
      <c r="F375" s="276"/>
      <c r="G375" s="276"/>
      <c r="H375" s="276"/>
      <c r="I375" s="276"/>
      <c r="J375" s="276"/>
      <c r="K375" s="276"/>
      <c r="L375" s="276"/>
      <c r="M375" s="276"/>
      <c r="N375" s="276"/>
      <c r="O375" s="198"/>
    </row>
    <row r="376" spans="1:15" ht="12.75">
      <c r="A376" s="267"/>
      <c r="B376" s="276"/>
      <c r="C376" s="276"/>
      <c r="D376" s="276"/>
      <c r="E376" s="276"/>
      <c r="F376" s="276"/>
      <c r="G376" s="276"/>
      <c r="H376" s="276"/>
      <c r="I376" s="276"/>
      <c r="J376" s="276"/>
      <c r="K376" s="276"/>
      <c r="L376" s="276"/>
      <c r="M376" s="276"/>
      <c r="N376" s="276"/>
      <c r="O376" s="198"/>
    </row>
    <row r="377" spans="1:15" ht="12.75">
      <c r="A377" s="267"/>
      <c r="B377" s="276"/>
      <c r="C377" s="276"/>
      <c r="D377" s="276"/>
      <c r="E377" s="276"/>
      <c r="F377" s="276"/>
      <c r="G377" s="276"/>
      <c r="H377" s="276"/>
      <c r="I377" s="276"/>
      <c r="J377" s="276"/>
      <c r="K377" s="276"/>
      <c r="L377" s="276"/>
      <c r="M377" s="276"/>
      <c r="N377" s="276"/>
      <c r="O377" s="198"/>
    </row>
    <row r="378" spans="1:15" ht="12.75">
      <c r="A378" s="267"/>
      <c r="B378" s="276"/>
      <c r="C378" s="276"/>
      <c r="D378" s="276"/>
      <c r="E378" s="276"/>
      <c r="F378" s="276"/>
      <c r="G378" s="276"/>
      <c r="H378" s="276"/>
      <c r="I378" s="276"/>
      <c r="J378" s="276"/>
      <c r="K378" s="276"/>
      <c r="L378" s="276"/>
      <c r="M378" s="276"/>
      <c r="N378" s="276"/>
      <c r="O378" s="198"/>
    </row>
    <row r="379" spans="1:15" ht="12.75">
      <c r="A379" s="267"/>
      <c r="B379" s="276"/>
      <c r="C379" s="276"/>
      <c r="D379" s="276"/>
      <c r="E379" s="276"/>
      <c r="F379" s="276"/>
      <c r="G379" s="276"/>
      <c r="H379" s="276"/>
      <c r="I379" s="276"/>
      <c r="J379" s="276"/>
      <c r="K379" s="276"/>
      <c r="L379" s="276"/>
      <c r="M379" s="276"/>
      <c r="N379" s="276"/>
      <c r="O379" s="198"/>
    </row>
    <row r="380" spans="1:15" ht="12.75">
      <c r="A380" s="267"/>
      <c r="B380" s="276"/>
      <c r="C380" s="276"/>
      <c r="D380" s="276"/>
      <c r="E380" s="276"/>
      <c r="F380" s="276"/>
      <c r="G380" s="276"/>
      <c r="H380" s="276"/>
      <c r="I380" s="276"/>
      <c r="J380" s="276"/>
      <c r="K380" s="276"/>
      <c r="L380" s="276"/>
      <c r="M380" s="276"/>
      <c r="N380" s="276"/>
      <c r="O380" s="198"/>
    </row>
    <row r="381" spans="1:15" ht="12.75">
      <c r="A381" s="267"/>
      <c r="B381" s="276"/>
      <c r="C381" s="276"/>
      <c r="D381" s="276"/>
      <c r="E381" s="276"/>
      <c r="F381" s="276"/>
      <c r="G381" s="276"/>
      <c r="H381" s="276"/>
      <c r="I381" s="276"/>
      <c r="J381" s="276"/>
      <c r="K381" s="276"/>
      <c r="L381" s="276"/>
      <c r="M381" s="276"/>
      <c r="N381" s="276"/>
      <c r="O381" s="198"/>
    </row>
    <row r="382" spans="1:15" ht="12.75">
      <c r="A382" s="267"/>
      <c r="B382" s="276"/>
      <c r="C382" s="276"/>
      <c r="D382" s="276"/>
      <c r="E382" s="276"/>
      <c r="F382" s="276"/>
      <c r="G382" s="276"/>
      <c r="H382" s="276"/>
      <c r="I382" s="276"/>
      <c r="J382" s="276"/>
      <c r="K382" s="276"/>
      <c r="L382" s="276"/>
      <c r="M382" s="276"/>
      <c r="N382" s="276"/>
      <c r="O382" s="198"/>
    </row>
    <row r="383" spans="1:15" ht="12.75">
      <c r="A383" s="267"/>
      <c r="B383" s="276"/>
      <c r="C383" s="276"/>
      <c r="D383" s="276"/>
      <c r="E383" s="276"/>
      <c r="F383" s="276"/>
      <c r="G383" s="276"/>
      <c r="H383" s="276"/>
      <c r="I383" s="276"/>
      <c r="J383" s="276"/>
      <c r="K383" s="276"/>
      <c r="L383" s="276"/>
      <c r="M383" s="276"/>
      <c r="N383" s="276"/>
      <c r="O383" s="198"/>
    </row>
    <row r="384" spans="1:15" ht="12.75">
      <c r="A384" s="267"/>
      <c r="B384" s="276"/>
      <c r="C384" s="276"/>
      <c r="D384" s="276"/>
      <c r="E384" s="276"/>
      <c r="F384" s="276"/>
      <c r="G384" s="276"/>
      <c r="H384" s="276"/>
      <c r="I384" s="276"/>
      <c r="J384" s="276"/>
      <c r="K384" s="276"/>
      <c r="L384" s="276"/>
      <c r="M384" s="276"/>
      <c r="N384" s="276"/>
      <c r="O384" s="198"/>
    </row>
    <row r="385" spans="1:15" ht="12.75">
      <c r="A385" s="267"/>
      <c r="B385" s="276"/>
      <c r="C385" s="276"/>
      <c r="D385" s="276"/>
      <c r="E385" s="276"/>
      <c r="F385" s="276"/>
      <c r="G385" s="276"/>
      <c r="H385" s="276"/>
      <c r="I385" s="276"/>
      <c r="J385" s="276"/>
      <c r="K385" s="276"/>
      <c r="L385" s="276"/>
      <c r="M385" s="276"/>
      <c r="N385" s="276"/>
      <c r="O385" s="198"/>
    </row>
    <row r="386" spans="1:15" ht="12.75">
      <c r="A386" s="267"/>
      <c r="B386" s="276"/>
      <c r="C386" s="276"/>
      <c r="D386" s="276"/>
      <c r="E386" s="276"/>
      <c r="F386" s="276"/>
      <c r="G386" s="276"/>
      <c r="H386" s="276"/>
      <c r="I386" s="276"/>
      <c r="J386" s="276"/>
      <c r="K386" s="276"/>
      <c r="L386" s="276"/>
      <c r="M386" s="276"/>
      <c r="N386" s="276"/>
      <c r="O386" s="198"/>
    </row>
    <row r="387" spans="1:15" ht="12.75">
      <c r="A387" s="267"/>
      <c r="B387" s="276"/>
      <c r="C387" s="276"/>
      <c r="D387" s="276"/>
      <c r="E387" s="276"/>
      <c r="F387" s="276"/>
      <c r="G387" s="276"/>
      <c r="H387" s="276"/>
      <c r="I387" s="276"/>
      <c r="J387" s="276"/>
      <c r="K387" s="276"/>
      <c r="L387" s="276"/>
      <c r="M387" s="276"/>
      <c r="N387" s="276"/>
      <c r="O387" s="198"/>
    </row>
    <row r="388" spans="1:15" ht="12.75">
      <c r="A388" s="267"/>
      <c r="B388" s="276"/>
      <c r="C388" s="276"/>
      <c r="D388" s="276"/>
      <c r="E388" s="276"/>
      <c r="F388" s="276"/>
      <c r="G388" s="276"/>
      <c r="H388" s="276"/>
      <c r="I388" s="276"/>
      <c r="J388" s="276"/>
      <c r="K388" s="276"/>
      <c r="L388" s="276"/>
      <c r="M388" s="276"/>
      <c r="N388" s="276"/>
      <c r="O388" s="198"/>
    </row>
    <row r="389" spans="1:15" ht="12.75">
      <c r="A389" s="267"/>
      <c r="B389" s="276"/>
      <c r="C389" s="276"/>
      <c r="D389" s="276"/>
      <c r="E389" s="276"/>
      <c r="F389" s="276"/>
      <c r="G389" s="276"/>
      <c r="H389" s="276"/>
      <c r="I389" s="276"/>
      <c r="J389" s="276"/>
      <c r="K389" s="276"/>
      <c r="L389" s="276"/>
      <c r="M389" s="276"/>
      <c r="N389" s="276"/>
      <c r="O389" s="198"/>
    </row>
    <row r="390" spans="1:15" ht="12.75">
      <c r="A390" s="267"/>
      <c r="B390" s="276"/>
      <c r="C390" s="276"/>
      <c r="D390" s="276"/>
      <c r="E390" s="276"/>
      <c r="F390" s="276"/>
      <c r="G390" s="276"/>
      <c r="H390" s="276"/>
      <c r="I390" s="276"/>
      <c r="J390" s="276"/>
      <c r="K390" s="276"/>
      <c r="L390" s="276"/>
      <c r="M390" s="276"/>
      <c r="N390" s="276"/>
      <c r="O390" s="198"/>
    </row>
    <row r="391" spans="1:15" ht="12.75">
      <c r="A391" s="267"/>
      <c r="B391" s="276"/>
      <c r="C391" s="276"/>
      <c r="D391" s="276"/>
      <c r="E391" s="276"/>
      <c r="F391" s="276"/>
      <c r="G391" s="276"/>
      <c r="H391" s="276"/>
      <c r="I391" s="276"/>
      <c r="J391" s="276"/>
      <c r="K391" s="276"/>
      <c r="L391" s="276"/>
      <c r="M391" s="276"/>
      <c r="N391" s="276"/>
      <c r="O391" s="198"/>
    </row>
    <row r="392" spans="1:15" ht="12.75">
      <c r="A392" s="267"/>
      <c r="B392" s="276"/>
      <c r="C392" s="276"/>
      <c r="D392" s="276"/>
      <c r="E392" s="276"/>
      <c r="F392" s="276"/>
      <c r="G392" s="276"/>
      <c r="H392" s="276"/>
      <c r="I392" s="276"/>
      <c r="J392" s="276"/>
      <c r="K392" s="276"/>
      <c r="L392" s="276"/>
      <c r="M392" s="276"/>
      <c r="N392" s="276"/>
      <c r="O392" s="198"/>
    </row>
    <row r="393" spans="1:15" ht="12.75">
      <c r="A393" s="267"/>
      <c r="B393" s="276"/>
      <c r="C393" s="276"/>
      <c r="D393" s="276"/>
      <c r="E393" s="276"/>
      <c r="F393" s="276"/>
      <c r="G393" s="276"/>
      <c r="H393" s="276"/>
      <c r="I393" s="276"/>
      <c r="J393" s="276"/>
      <c r="K393" s="276"/>
      <c r="L393" s="276"/>
      <c r="M393" s="276"/>
      <c r="N393" s="276"/>
      <c r="O393" s="198"/>
    </row>
    <row r="394" spans="1:15" ht="12.75">
      <c r="A394" s="267"/>
      <c r="B394" s="276"/>
      <c r="C394" s="276"/>
      <c r="D394" s="276"/>
      <c r="E394" s="276"/>
      <c r="F394" s="276"/>
      <c r="G394" s="276"/>
      <c r="H394" s="276"/>
      <c r="I394" s="276"/>
      <c r="J394" s="276"/>
      <c r="K394" s="276"/>
      <c r="L394" s="276"/>
      <c r="M394" s="276"/>
      <c r="N394" s="276"/>
      <c r="O394" s="198"/>
    </row>
    <row r="395" spans="1:15" ht="12.75">
      <c r="A395" s="267"/>
      <c r="B395" s="276"/>
      <c r="C395" s="276"/>
      <c r="D395" s="276"/>
      <c r="E395" s="276"/>
      <c r="F395" s="276"/>
      <c r="G395" s="276"/>
      <c r="H395" s="276"/>
      <c r="I395" s="276"/>
      <c r="J395" s="276"/>
      <c r="K395" s="276"/>
      <c r="L395" s="276"/>
      <c r="M395" s="276"/>
      <c r="N395" s="276"/>
      <c r="O395" s="198"/>
    </row>
    <row r="396" spans="1:15" ht="12.75">
      <c r="A396" s="267"/>
      <c r="B396" s="276"/>
      <c r="C396" s="276"/>
      <c r="D396" s="276"/>
      <c r="E396" s="276"/>
      <c r="F396" s="276"/>
      <c r="G396" s="276"/>
      <c r="H396" s="276"/>
      <c r="I396" s="276"/>
      <c r="J396" s="276"/>
      <c r="K396" s="276"/>
      <c r="L396" s="276"/>
      <c r="M396" s="276"/>
      <c r="N396" s="276"/>
      <c r="O396" s="198"/>
    </row>
    <row r="397" spans="1:15" ht="12.75">
      <c r="A397" s="267"/>
      <c r="B397" s="276"/>
      <c r="C397" s="276"/>
      <c r="D397" s="276"/>
      <c r="E397" s="276"/>
      <c r="F397" s="276"/>
      <c r="G397" s="276"/>
      <c r="H397" s="276"/>
      <c r="I397" s="276"/>
      <c r="J397" s="276"/>
      <c r="K397" s="276"/>
      <c r="L397" s="276"/>
      <c r="M397" s="276"/>
      <c r="N397" s="276"/>
      <c r="O397" s="198"/>
    </row>
    <row r="398" spans="1:15" ht="12.75">
      <c r="A398" s="267"/>
      <c r="B398" s="276"/>
      <c r="C398" s="276"/>
      <c r="D398" s="276"/>
      <c r="E398" s="276"/>
      <c r="F398" s="276"/>
      <c r="G398" s="276"/>
      <c r="H398" s="276"/>
      <c r="I398" s="276"/>
      <c r="J398" s="276"/>
      <c r="K398" s="276"/>
      <c r="L398" s="276"/>
      <c r="M398" s="276"/>
      <c r="N398" s="276"/>
      <c r="O398" s="198"/>
    </row>
    <row r="399" spans="1:15" ht="12.75">
      <c r="A399" s="267"/>
      <c r="B399" s="276"/>
      <c r="C399" s="276"/>
      <c r="D399" s="276"/>
      <c r="E399" s="276"/>
      <c r="F399" s="276"/>
      <c r="G399" s="276"/>
      <c r="H399" s="276"/>
      <c r="I399" s="276"/>
      <c r="J399" s="276"/>
      <c r="K399" s="276"/>
      <c r="L399" s="276"/>
      <c r="M399" s="276"/>
      <c r="N399" s="276"/>
      <c r="O399" s="198"/>
    </row>
    <row r="400" spans="1:15" ht="12.75">
      <c r="A400" s="267"/>
      <c r="B400" s="276"/>
      <c r="C400" s="276"/>
      <c r="D400" s="276"/>
      <c r="E400" s="276"/>
      <c r="F400" s="276"/>
      <c r="G400" s="276"/>
      <c r="H400" s="276"/>
      <c r="I400" s="276"/>
      <c r="J400" s="276"/>
      <c r="K400" s="276"/>
      <c r="L400" s="276"/>
      <c r="M400" s="276"/>
      <c r="N400" s="276"/>
      <c r="O400" s="198"/>
    </row>
    <row r="401" spans="1:15" ht="12.75">
      <c r="A401" s="267"/>
      <c r="B401" s="276"/>
      <c r="C401" s="276"/>
      <c r="D401" s="276"/>
      <c r="E401" s="276"/>
      <c r="F401" s="276"/>
      <c r="G401" s="276"/>
      <c r="H401" s="276"/>
      <c r="I401" s="276"/>
      <c r="J401" s="276"/>
      <c r="K401" s="276"/>
      <c r="L401" s="276"/>
      <c r="M401" s="276"/>
      <c r="N401" s="276"/>
      <c r="O401" s="198"/>
    </row>
    <row r="402" spans="1:15" ht="12.75">
      <c r="A402" s="267"/>
      <c r="B402" s="276"/>
      <c r="C402" s="276"/>
      <c r="D402" s="276"/>
      <c r="E402" s="276"/>
      <c r="F402" s="276"/>
      <c r="G402" s="276"/>
      <c r="H402" s="276"/>
      <c r="I402" s="276"/>
      <c r="J402" s="276"/>
      <c r="K402" s="276"/>
      <c r="L402" s="276"/>
      <c r="M402" s="276"/>
      <c r="N402" s="276"/>
      <c r="O402" s="198"/>
    </row>
    <row r="403" spans="1:15" ht="12.75">
      <c r="A403" s="267"/>
      <c r="B403" s="276"/>
      <c r="C403" s="276"/>
      <c r="D403" s="276"/>
      <c r="E403" s="276"/>
      <c r="F403" s="276"/>
      <c r="G403" s="276"/>
      <c r="H403" s="276"/>
      <c r="I403" s="276"/>
      <c r="J403" s="276"/>
      <c r="K403" s="276"/>
      <c r="L403" s="276"/>
      <c r="M403" s="276"/>
      <c r="N403" s="276"/>
      <c r="O403" s="198"/>
    </row>
    <row r="404" spans="1:15" ht="12.75">
      <c r="A404" s="267"/>
      <c r="B404" s="276"/>
      <c r="C404" s="276"/>
      <c r="D404" s="276"/>
      <c r="E404" s="276"/>
      <c r="F404" s="276"/>
      <c r="G404" s="276"/>
      <c r="H404" s="276"/>
      <c r="I404" s="276"/>
      <c r="J404" s="276"/>
      <c r="K404" s="276"/>
      <c r="L404" s="276"/>
      <c r="M404" s="276"/>
      <c r="N404" s="276"/>
      <c r="O404" s="198"/>
    </row>
    <row r="405" spans="1:15" ht="12.75">
      <c r="A405" s="267"/>
      <c r="B405" s="276"/>
      <c r="C405" s="276"/>
      <c r="D405" s="276"/>
      <c r="E405" s="276"/>
      <c r="F405" s="276"/>
      <c r="G405" s="276"/>
      <c r="H405" s="276"/>
      <c r="I405" s="276"/>
      <c r="J405" s="276"/>
      <c r="K405" s="276"/>
      <c r="L405" s="276"/>
      <c r="M405" s="276"/>
      <c r="N405" s="276"/>
      <c r="O405" s="198"/>
    </row>
    <row r="406" spans="1:15" ht="12.75">
      <c r="A406" s="267"/>
      <c r="B406" s="276"/>
      <c r="C406" s="276"/>
      <c r="D406" s="276"/>
      <c r="E406" s="276"/>
      <c r="F406" s="276"/>
      <c r="G406" s="276"/>
      <c r="H406" s="276"/>
      <c r="I406" s="276"/>
      <c r="J406" s="276"/>
      <c r="K406" s="276"/>
      <c r="L406" s="276"/>
      <c r="M406" s="276"/>
      <c r="N406" s="276"/>
      <c r="O406" s="198"/>
    </row>
    <row r="407" spans="1:15" ht="12.75">
      <c r="A407" s="267"/>
      <c r="B407" s="276"/>
      <c r="C407" s="276"/>
      <c r="D407" s="276"/>
      <c r="E407" s="276"/>
      <c r="F407" s="276"/>
      <c r="G407" s="276"/>
      <c r="H407" s="276"/>
      <c r="I407" s="276"/>
      <c r="J407" s="276"/>
      <c r="K407" s="276"/>
      <c r="L407" s="276"/>
      <c r="M407" s="276"/>
      <c r="N407" s="276"/>
      <c r="O407" s="198"/>
    </row>
    <row r="408" spans="1:15" ht="12.75">
      <c r="A408" s="267"/>
      <c r="B408" s="276"/>
      <c r="C408" s="276"/>
      <c r="D408" s="276"/>
      <c r="E408" s="276"/>
      <c r="F408" s="276"/>
      <c r="G408" s="276"/>
      <c r="H408" s="276"/>
      <c r="I408" s="276"/>
      <c r="J408" s="276"/>
      <c r="K408" s="276"/>
      <c r="L408" s="276"/>
      <c r="M408" s="276"/>
      <c r="N408" s="276"/>
      <c r="O408" s="198"/>
    </row>
    <row r="409" spans="1:15" ht="12.75">
      <c r="A409" s="267"/>
      <c r="B409" s="276"/>
      <c r="C409" s="276"/>
      <c r="D409" s="276"/>
      <c r="E409" s="276"/>
      <c r="F409" s="276"/>
      <c r="G409" s="276"/>
      <c r="H409" s="276"/>
      <c r="I409" s="276"/>
      <c r="J409" s="276"/>
      <c r="K409" s="276"/>
      <c r="L409" s="276"/>
      <c r="M409" s="276"/>
      <c r="N409" s="276"/>
      <c r="O409" s="198"/>
    </row>
    <row r="410" spans="1:15" ht="12.75">
      <c r="A410" s="267"/>
      <c r="B410" s="276"/>
      <c r="C410" s="276"/>
      <c r="D410" s="276"/>
      <c r="E410" s="276"/>
      <c r="F410" s="276"/>
      <c r="G410" s="276"/>
      <c r="H410" s="276"/>
      <c r="I410" s="276"/>
      <c r="J410" s="276"/>
      <c r="K410" s="276"/>
      <c r="L410" s="276"/>
      <c r="M410" s="276"/>
      <c r="N410" s="276"/>
      <c r="O410" s="198"/>
    </row>
    <row r="411" spans="1:15" ht="12.75">
      <c r="A411" s="267"/>
      <c r="B411" s="276"/>
      <c r="C411" s="276"/>
      <c r="D411" s="276"/>
      <c r="E411" s="276"/>
      <c r="F411" s="276"/>
      <c r="G411" s="276"/>
      <c r="H411" s="276"/>
      <c r="I411" s="276"/>
      <c r="J411" s="276"/>
      <c r="K411" s="276"/>
      <c r="L411" s="276"/>
      <c r="M411" s="276"/>
      <c r="N411" s="276"/>
      <c r="O411" s="198"/>
    </row>
    <row r="412" spans="1:15" ht="12.75">
      <c r="A412" s="267"/>
      <c r="B412" s="276"/>
      <c r="C412" s="276"/>
      <c r="D412" s="276"/>
      <c r="E412" s="276"/>
      <c r="F412" s="276"/>
      <c r="G412" s="276"/>
      <c r="H412" s="276"/>
      <c r="I412" s="276"/>
      <c r="J412" s="276"/>
      <c r="K412" s="276"/>
      <c r="L412" s="276"/>
      <c r="M412" s="276"/>
      <c r="N412" s="276"/>
      <c r="O412" s="198"/>
    </row>
    <row r="413" spans="1:15" ht="12.75">
      <c r="A413" s="267"/>
      <c r="B413" s="276"/>
      <c r="C413" s="276"/>
      <c r="D413" s="276"/>
      <c r="E413" s="276"/>
      <c r="F413" s="276"/>
      <c r="G413" s="276"/>
      <c r="H413" s="276"/>
      <c r="I413" s="276"/>
      <c r="J413" s="276"/>
      <c r="K413" s="276"/>
      <c r="L413" s="276"/>
      <c r="M413" s="276"/>
      <c r="N413" s="276"/>
      <c r="O413" s="198"/>
    </row>
    <row r="414" spans="1:15" ht="12.75">
      <c r="A414" s="267"/>
      <c r="B414" s="276"/>
      <c r="C414" s="276"/>
      <c r="D414" s="276"/>
      <c r="E414" s="276"/>
      <c r="F414" s="276"/>
      <c r="G414" s="276"/>
      <c r="H414" s="276"/>
      <c r="I414" s="276"/>
      <c r="J414" s="276"/>
      <c r="K414" s="276"/>
      <c r="L414" s="276"/>
      <c r="M414" s="276"/>
      <c r="N414" s="276"/>
      <c r="O414" s="198"/>
    </row>
    <row r="415" spans="1:15" ht="12.75">
      <c r="A415" s="267"/>
      <c r="B415" s="276"/>
      <c r="C415" s="276"/>
      <c r="D415" s="276"/>
      <c r="E415" s="276"/>
      <c r="F415" s="276"/>
      <c r="G415" s="276"/>
      <c r="H415" s="276"/>
      <c r="I415" s="276"/>
      <c r="J415" s="276"/>
      <c r="K415" s="276"/>
      <c r="L415" s="276"/>
      <c r="M415" s="276"/>
      <c r="N415" s="276"/>
      <c r="O415" s="198"/>
    </row>
    <row r="416" spans="1:15" ht="12.75">
      <c r="A416" s="267"/>
      <c r="B416" s="276"/>
      <c r="C416" s="276"/>
      <c r="D416" s="276"/>
      <c r="E416" s="276"/>
      <c r="F416" s="276"/>
      <c r="G416" s="276"/>
      <c r="H416" s="276"/>
      <c r="I416" s="276"/>
      <c r="J416" s="276"/>
      <c r="K416" s="276"/>
      <c r="L416" s="276"/>
      <c r="M416" s="276"/>
      <c r="N416" s="276"/>
      <c r="O416" s="198"/>
    </row>
    <row r="417" spans="1:15" ht="12.75">
      <c r="A417" s="267"/>
      <c r="B417" s="276"/>
      <c r="C417" s="276"/>
      <c r="D417" s="276"/>
      <c r="E417" s="276"/>
      <c r="F417" s="276"/>
      <c r="G417" s="276"/>
      <c r="H417" s="276"/>
      <c r="I417" s="276"/>
      <c r="J417" s="276"/>
      <c r="K417" s="276"/>
      <c r="L417" s="276"/>
      <c r="M417" s="276"/>
      <c r="N417" s="276"/>
      <c r="O417" s="198"/>
    </row>
    <row r="418" spans="1:15" ht="12.75">
      <c r="A418" s="267"/>
      <c r="B418" s="276"/>
      <c r="C418" s="276"/>
      <c r="D418" s="276"/>
      <c r="E418" s="276"/>
      <c r="F418" s="276"/>
      <c r="G418" s="276"/>
      <c r="H418" s="276"/>
      <c r="I418" s="276"/>
      <c r="J418" s="276"/>
      <c r="K418" s="276"/>
      <c r="L418" s="276"/>
      <c r="M418" s="276"/>
      <c r="N418" s="276"/>
      <c r="O418" s="198"/>
    </row>
    <row r="419" spans="1:15" ht="12.75">
      <c r="A419" s="267"/>
      <c r="B419" s="276"/>
      <c r="C419" s="276"/>
      <c r="D419" s="276"/>
      <c r="E419" s="276"/>
      <c r="F419" s="276"/>
      <c r="G419" s="276"/>
      <c r="H419" s="276"/>
      <c r="I419" s="276"/>
      <c r="J419" s="276"/>
      <c r="K419" s="276"/>
      <c r="L419" s="276"/>
      <c r="M419" s="276"/>
      <c r="N419" s="276"/>
      <c r="O419" s="198"/>
    </row>
    <row r="420" spans="1:15" ht="12.75">
      <c r="A420" s="267"/>
      <c r="B420" s="276"/>
      <c r="C420" s="276"/>
      <c r="D420" s="276"/>
      <c r="E420" s="276"/>
      <c r="F420" s="276"/>
      <c r="G420" s="276"/>
      <c r="H420" s="276"/>
      <c r="I420" s="276"/>
      <c r="J420" s="276"/>
      <c r="K420" s="276"/>
      <c r="L420" s="276"/>
      <c r="M420" s="276"/>
      <c r="N420" s="276"/>
      <c r="O420" s="198"/>
    </row>
    <row r="421" spans="1:15" ht="12.75">
      <c r="A421" s="267"/>
      <c r="B421" s="276"/>
      <c r="C421" s="276"/>
      <c r="D421" s="276"/>
      <c r="E421" s="276"/>
      <c r="F421" s="276"/>
      <c r="G421" s="276"/>
      <c r="H421" s="276"/>
      <c r="I421" s="276"/>
      <c r="J421" s="276"/>
      <c r="K421" s="276"/>
      <c r="L421" s="276"/>
      <c r="M421" s="276"/>
      <c r="N421" s="276"/>
      <c r="O421" s="198"/>
    </row>
    <row r="422" spans="1:15" ht="12.75">
      <c r="A422" s="267"/>
      <c r="B422" s="276"/>
      <c r="C422" s="276"/>
      <c r="D422" s="276"/>
      <c r="E422" s="276"/>
      <c r="F422" s="276"/>
      <c r="G422" s="276"/>
      <c r="H422" s="276"/>
      <c r="I422" s="276"/>
      <c r="J422" s="276"/>
      <c r="K422" s="276"/>
      <c r="L422" s="276"/>
      <c r="M422" s="276"/>
      <c r="N422" s="276"/>
      <c r="O422" s="198"/>
    </row>
    <row r="423" spans="1:15" ht="12.75">
      <c r="A423" s="267"/>
      <c r="B423" s="276"/>
      <c r="C423" s="276"/>
      <c r="D423" s="276"/>
      <c r="E423" s="276"/>
      <c r="F423" s="276"/>
      <c r="G423" s="276"/>
      <c r="H423" s="276"/>
      <c r="I423" s="276"/>
      <c r="J423" s="276"/>
      <c r="K423" s="276"/>
      <c r="L423" s="276"/>
      <c r="M423" s="276"/>
      <c r="N423" s="276"/>
      <c r="O423" s="198"/>
    </row>
    <row r="424" spans="1:15" ht="12.75">
      <c r="A424" s="267"/>
      <c r="B424" s="276"/>
      <c r="C424" s="276"/>
      <c r="D424" s="276"/>
      <c r="E424" s="276"/>
      <c r="F424" s="276"/>
      <c r="G424" s="276"/>
      <c r="H424" s="276"/>
      <c r="I424" s="276"/>
      <c r="J424" s="276"/>
      <c r="K424" s="276"/>
      <c r="L424" s="276"/>
      <c r="M424" s="276"/>
      <c r="N424" s="276"/>
      <c r="O424" s="198"/>
    </row>
    <row r="425" spans="1:15" ht="12.75">
      <c r="A425" s="267"/>
      <c r="B425" s="276"/>
      <c r="C425" s="276"/>
      <c r="D425" s="276"/>
      <c r="E425" s="276"/>
      <c r="F425" s="276"/>
      <c r="G425" s="276"/>
      <c r="H425" s="276"/>
      <c r="I425" s="276"/>
      <c r="J425" s="276"/>
      <c r="K425" s="276"/>
      <c r="L425" s="276"/>
      <c r="M425" s="276"/>
      <c r="N425" s="276"/>
      <c r="O425" s="198"/>
    </row>
    <row r="426" spans="1:15" ht="12.75">
      <c r="A426" s="267"/>
      <c r="B426" s="276"/>
      <c r="C426" s="276"/>
      <c r="D426" s="276"/>
      <c r="E426" s="276"/>
      <c r="F426" s="276"/>
      <c r="G426" s="276"/>
      <c r="H426" s="276"/>
      <c r="I426" s="276"/>
      <c r="J426" s="276"/>
      <c r="K426" s="276"/>
      <c r="L426" s="276"/>
      <c r="M426" s="276"/>
      <c r="N426" s="276"/>
      <c r="O426" s="198"/>
    </row>
    <row r="427" spans="1:15" ht="12.75">
      <c r="A427" s="267"/>
      <c r="B427" s="276"/>
      <c r="C427" s="276"/>
      <c r="D427" s="276"/>
      <c r="E427" s="276"/>
      <c r="F427" s="276"/>
      <c r="G427" s="276"/>
      <c r="H427" s="276"/>
      <c r="I427" s="276"/>
      <c r="J427" s="276"/>
      <c r="K427" s="276"/>
      <c r="L427" s="276"/>
      <c r="M427" s="276"/>
      <c r="N427" s="276"/>
      <c r="O427" s="198"/>
    </row>
    <row r="428" spans="1:15" ht="12.75">
      <c r="A428" s="267"/>
      <c r="B428" s="276"/>
      <c r="C428" s="276"/>
      <c r="D428" s="276"/>
      <c r="E428" s="276"/>
      <c r="F428" s="276"/>
      <c r="G428" s="276"/>
      <c r="H428" s="276"/>
      <c r="I428" s="276"/>
      <c r="J428" s="276"/>
      <c r="K428" s="276"/>
      <c r="L428" s="276"/>
      <c r="M428" s="276"/>
      <c r="N428" s="276"/>
      <c r="O428" s="198"/>
    </row>
    <row r="429" spans="1:15" ht="12.75">
      <c r="A429" s="267"/>
      <c r="B429" s="276"/>
      <c r="C429" s="276"/>
      <c r="D429" s="276"/>
      <c r="E429" s="276"/>
      <c r="F429" s="276"/>
      <c r="G429" s="276"/>
      <c r="H429" s="276"/>
      <c r="I429" s="276"/>
      <c r="J429" s="276"/>
      <c r="K429" s="276"/>
      <c r="L429" s="276"/>
      <c r="M429" s="276"/>
      <c r="N429" s="276"/>
      <c r="O429" s="198"/>
    </row>
    <row r="430" spans="1:15" ht="12.75">
      <c r="A430" s="267"/>
      <c r="B430" s="276"/>
      <c r="C430" s="276"/>
      <c r="D430" s="276"/>
      <c r="E430" s="276"/>
      <c r="F430" s="276"/>
      <c r="G430" s="276"/>
      <c r="H430" s="276"/>
      <c r="I430" s="276"/>
      <c r="J430" s="276"/>
      <c r="K430" s="276"/>
      <c r="L430" s="276"/>
      <c r="M430" s="276"/>
      <c r="N430" s="276"/>
      <c r="O430" s="198"/>
    </row>
    <row r="431" spans="1:15" ht="12.75">
      <c r="A431" s="267"/>
      <c r="B431" s="276"/>
      <c r="C431" s="276"/>
      <c r="D431" s="276"/>
      <c r="E431" s="276"/>
      <c r="F431" s="276"/>
      <c r="G431" s="276"/>
      <c r="H431" s="276"/>
      <c r="I431" s="276"/>
      <c r="J431" s="276"/>
      <c r="K431" s="276"/>
      <c r="L431" s="276"/>
      <c r="M431" s="276"/>
      <c r="N431" s="276"/>
      <c r="O431" s="198"/>
    </row>
    <row r="432" spans="1:15" ht="12.75">
      <c r="A432" s="267"/>
      <c r="B432" s="276"/>
      <c r="C432" s="276"/>
      <c r="D432" s="276"/>
      <c r="E432" s="276"/>
      <c r="F432" s="276"/>
      <c r="G432" s="276"/>
      <c r="H432" s="276"/>
      <c r="I432" s="276"/>
      <c r="J432" s="276"/>
      <c r="K432" s="276"/>
      <c r="L432" s="276"/>
      <c r="M432" s="276"/>
      <c r="N432" s="276"/>
      <c r="O432" s="198"/>
    </row>
    <row r="433" spans="1:15" ht="12.75">
      <c r="A433" s="267"/>
      <c r="B433" s="276"/>
      <c r="C433" s="276"/>
      <c r="D433" s="276"/>
      <c r="E433" s="276"/>
      <c r="F433" s="276"/>
      <c r="G433" s="276"/>
      <c r="H433" s="276"/>
      <c r="I433" s="276"/>
      <c r="J433" s="276"/>
      <c r="K433" s="276"/>
      <c r="L433" s="276"/>
      <c r="M433" s="276"/>
      <c r="N433" s="276"/>
      <c r="O433" s="198"/>
    </row>
    <row r="434" spans="1:15" ht="12.75">
      <c r="A434" s="267"/>
      <c r="B434" s="276"/>
      <c r="C434" s="276"/>
      <c r="D434" s="276"/>
      <c r="E434" s="276"/>
      <c r="F434" s="276"/>
      <c r="G434" s="276"/>
      <c r="H434" s="276"/>
      <c r="I434" s="276"/>
      <c r="J434" s="276"/>
      <c r="K434" s="276"/>
      <c r="L434" s="276"/>
      <c r="M434" s="276"/>
      <c r="N434" s="276"/>
      <c r="O434" s="198"/>
    </row>
    <row r="435" spans="1:15" ht="12.75">
      <c r="A435" s="267"/>
      <c r="B435" s="276"/>
      <c r="C435" s="276"/>
      <c r="D435" s="276"/>
      <c r="E435" s="276"/>
      <c r="F435" s="276"/>
      <c r="G435" s="276"/>
      <c r="H435" s="276"/>
      <c r="I435" s="276"/>
      <c r="J435" s="276"/>
      <c r="K435" s="276"/>
      <c r="L435" s="276"/>
      <c r="M435" s="276"/>
      <c r="N435" s="276"/>
      <c r="O435" s="198"/>
    </row>
    <row r="436" spans="1:15" ht="12.75">
      <c r="A436" s="267"/>
      <c r="B436" s="276"/>
      <c r="C436" s="276"/>
      <c r="D436" s="276"/>
      <c r="E436" s="276"/>
      <c r="F436" s="276"/>
      <c r="G436" s="276"/>
      <c r="H436" s="276"/>
      <c r="I436" s="276"/>
      <c r="J436" s="276"/>
      <c r="K436" s="276"/>
      <c r="L436" s="276"/>
      <c r="M436" s="276"/>
      <c r="N436" s="276"/>
      <c r="O436" s="198"/>
    </row>
    <row r="437" spans="1:15" ht="12.75">
      <c r="A437" s="267"/>
      <c r="B437" s="276"/>
      <c r="C437" s="276"/>
      <c r="D437" s="276"/>
      <c r="E437" s="276"/>
      <c r="F437" s="276"/>
      <c r="G437" s="276"/>
      <c r="H437" s="276"/>
      <c r="I437" s="276"/>
      <c r="J437" s="276"/>
      <c r="K437" s="276"/>
      <c r="L437" s="276"/>
      <c r="M437" s="276"/>
      <c r="N437" s="276"/>
      <c r="O437" s="198"/>
    </row>
    <row r="438" spans="1:15" ht="12.75">
      <c r="A438" s="267"/>
      <c r="B438" s="276"/>
      <c r="C438" s="276"/>
      <c r="D438" s="276"/>
      <c r="E438" s="276"/>
      <c r="F438" s="276"/>
      <c r="G438" s="276"/>
      <c r="H438" s="276"/>
      <c r="I438" s="276"/>
      <c r="J438" s="276"/>
      <c r="K438" s="276"/>
      <c r="L438" s="276"/>
      <c r="M438" s="276"/>
      <c r="N438" s="276"/>
      <c r="O438" s="198"/>
    </row>
    <row r="439" spans="1:15" ht="12.75">
      <c r="A439" s="267"/>
      <c r="B439" s="276"/>
      <c r="C439" s="276"/>
      <c r="D439" s="276"/>
      <c r="E439" s="276"/>
      <c r="F439" s="276"/>
      <c r="G439" s="276"/>
      <c r="H439" s="276"/>
      <c r="I439" s="276"/>
      <c r="J439" s="276"/>
      <c r="K439" s="276"/>
      <c r="L439" s="276"/>
      <c r="M439" s="276"/>
      <c r="N439" s="276"/>
      <c r="O439" s="198"/>
    </row>
    <row r="440" spans="1:15" ht="12.75">
      <c r="A440" s="267"/>
      <c r="B440" s="276"/>
      <c r="C440" s="276"/>
      <c r="D440" s="276"/>
      <c r="E440" s="276"/>
      <c r="F440" s="276"/>
      <c r="G440" s="276"/>
      <c r="H440" s="276"/>
      <c r="I440" s="276"/>
      <c r="J440" s="276"/>
      <c r="K440" s="276"/>
      <c r="L440" s="276"/>
      <c r="M440" s="276"/>
      <c r="N440" s="276"/>
      <c r="O440" s="198"/>
    </row>
    <row r="441" spans="1:15" ht="12.75">
      <c r="A441" s="267"/>
      <c r="B441" s="276"/>
      <c r="C441" s="276"/>
      <c r="D441" s="276"/>
      <c r="E441" s="276"/>
      <c r="F441" s="276"/>
      <c r="G441" s="276"/>
      <c r="H441" s="276"/>
      <c r="I441" s="276"/>
      <c r="J441" s="276"/>
      <c r="K441" s="276"/>
      <c r="L441" s="276"/>
      <c r="M441" s="276"/>
      <c r="N441" s="276"/>
      <c r="O441" s="198"/>
    </row>
    <row r="442" spans="1:15" ht="12.75">
      <c r="A442" s="267"/>
      <c r="B442" s="276"/>
      <c r="C442" s="276"/>
      <c r="D442" s="276"/>
      <c r="E442" s="276"/>
      <c r="F442" s="276"/>
      <c r="G442" s="276"/>
      <c r="H442" s="276"/>
      <c r="I442" s="276"/>
      <c r="J442" s="276"/>
      <c r="K442" s="276"/>
      <c r="L442" s="276"/>
      <c r="M442" s="276"/>
      <c r="N442" s="276"/>
      <c r="O442" s="198"/>
    </row>
    <row r="443" spans="1:15" ht="12.75">
      <c r="A443" s="267"/>
      <c r="B443" s="276"/>
      <c r="C443" s="276"/>
      <c r="D443" s="276"/>
      <c r="E443" s="276"/>
      <c r="F443" s="276"/>
      <c r="G443" s="276"/>
      <c r="H443" s="276"/>
      <c r="I443" s="276"/>
      <c r="J443" s="276"/>
      <c r="K443" s="276"/>
      <c r="L443" s="276"/>
      <c r="M443" s="276"/>
      <c r="N443" s="276"/>
      <c r="O443" s="198"/>
    </row>
    <row r="444" spans="1:15" ht="12.75">
      <c r="A444" s="267"/>
      <c r="B444" s="276"/>
      <c r="C444" s="276"/>
      <c r="D444" s="276"/>
      <c r="E444" s="276"/>
      <c r="F444" s="276"/>
      <c r="G444" s="276"/>
      <c r="H444" s="276"/>
      <c r="I444" s="276"/>
      <c r="J444" s="276"/>
      <c r="K444" s="276"/>
      <c r="L444" s="276"/>
      <c r="M444" s="276"/>
      <c r="N444" s="276"/>
      <c r="O444" s="198"/>
    </row>
    <row r="445" spans="1:15" ht="12.75">
      <c r="A445" s="267"/>
      <c r="B445" s="276"/>
      <c r="C445" s="276"/>
      <c r="D445" s="276"/>
      <c r="E445" s="276"/>
      <c r="F445" s="276"/>
      <c r="G445" s="276"/>
      <c r="H445" s="276"/>
      <c r="I445" s="276"/>
      <c r="J445" s="276"/>
      <c r="K445" s="276"/>
      <c r="L445" s="276"/>
      <c r="M445" s="276"/>
      <c r="N445" s="276"/>
      <c r="O445" s="198"/>
    </row>
    <row r="446" spans="1:15" ht="12.75">
      <c r="A446" s="267"/>
      <c r="B446" s="276"/>
      <c r="C446" s="276"/>
      <c r="D446" s="276"/>
      <c r="E446" s="276"/>
      <c r="F446" s="276"/>
      <c r="G446" s="276"/>
      <c r="H446" s="276"/>
      <c r="I446" s="276"/>
      <c r="J446" s="276"/>
      <c r="K446" s="276"/>
      <c r="L446" s="276"/>
      <c r="M446" s="276"/>
      <c r="N446" s="276"/>
      <c r="O446" s="198"/>
    </row>
    <row r="447" spans="1:15" ht="12.75">
      <c r="A447" s="267"/>
      <c r="B447" s="276"/>
      <c r="C447" s="276"/>
      <c r="D447" s="276"/>
      <c r="E447" s="276"/>
      <c r="F447" s="276"/>
      <c r="G447" s="276"/>
      <c r="H447" s="276"/>
      <c r="I447" s="276"/>
      <c r="J447" s="276"/>
      <c r="K447" s="276"/>
      <c r="L447" s="276"/>
      <c r="M447" s="276"/>
      <c r="N447" s="276"/>
      <c r="O447" s="198"/>
    </row>
    <row r="448" spans="1:15" ht="12.75">
      <c r="A448" s="267"/>
      <c r="B448" s="276"/>
      <c r="C448" s="276"/>
      <c r="D448" s="276"/>
      <c r="E448" s="276"/>
      <c r="F448" s="276"/>
      <c r="G448" s="276"/>
      <c r="H448" s="276"/>
      <c r="I448" s="276"/>
      <c r="J448" s="276"/>
      <c r="K448" s="276"/>
      <c r="L448" s="276"/>
      <c r="M448" s="276"/>
      <c r="N448" s="276"/>
      <c r="O448" s="198"/>
    </row>
    <row r="449" spans="1:15" ht="12.75">
      <c r="A449" s="267"/>
      <c r="B449" s="276"/>
      <c r="C449" s="276"/>
      <c r="D449" s="276"/>
      <c r="E449" s="276"/>
      <c r="F449" s="276"/>
      <c r="G449" s="276"/>
      <c r="H449" s="276"/>
      <c r="I449" s="276"/>
      <c r="J449" s="276"/>
      <c r="K449" s="276"/>
      <c r="L449" s="276"/>
      <c r="M449" s="276"/>
      <c r="N449" s="276"/>
      <c r="O449" s="198"/>
    </row>
    <row r="450" spans="1:15" ht="12.75">
      <c r="A450" s="267"/>
      <c r="B450" s="276"/>
      <c r="C450" s="276"/>
      <c r="D450" s="276"/>
      <c r="E450" s="276"/>
      <c r="F450" s="276"/>
      <c r="G450" s="276"/>
      <c r="H450" s="276"/>
      <c r="I450" s="276"/>
      <c r="J450" s="276"/>
      <c r="K450" s="276"/>
      <c r="L450" s="276"/>
      <c r="M450" s="276"/>
      <c r="N450" s="276"/>
      <c r="O450" s="198"/>
    </row>
    <row r="451" spans="1:15" ht="12.75">
      <c r="A451" s="267"/>
      <c r="B451" s="276"/>
      <c r="C451" s="276"/>
      <c r="D451" s="276"/>
      <c r="E451" s="276"/>
      <c r="F451" s="276"/>
      <c r="G451" s="276"/>
      <c r="H451" s="276"/>
      <c r="I451" s="276"/>
      <c r="J451" s="276"/>
      <c r="K451" s="276"/>
      <c r="L451" s="276"/>
      <c r="M451" s="276"/>
      <c r="N451" s="276"/>
      <c r="O451" s="198"/>
    </row>
    <row r="452" spans="1:15" ht="12.75">
      <c r="A452" s="267"/>
      <c r="B452" s="276"/>
      <c r="C452" s="276"/>
      <c r="D452" s="276"/>
      <c r="E452" s="276"/>
      <c r="F452" s="276"/>
      <c r="G452" s="276"/>
      <c r="H452" s="276"/>
      <c r="I452" s="276"/>
      <c r="J452" s="276"/>
      <c r="K452" s="276"/>
      <c r="L452" s="276"/>
      <c r="M452" s="276"/>
      <c r="N452" s="276"/>
      <c r="O452" s="198"/>
    </row>
    <row r="453" spans="1:15" ht="12.75">
      <c r="A453" s="267"/>
      <c r="B453" s="276"/>
      <c r="C453" s="276"/>
      <c r="D453" s="276"/>
      <c r="E453" s="276"/>
      <c r="F453" s="276"/>
      <c r="G453" s="276"/>
      <c r="H453" s="276"/>
      <c r="I453" s="276"/>
      <c r="J453" s="276"/>
      <c r="K453" s="276"/>
      <c r="L453" s="276"/>
      <c r="M453" s="276"/>
      <c r="N453" s="276"/>
      <c r="O453" s="198"/>
    </row>
    <row r="454" spans="1:15" ht="12.75">
      <c r="A454" s="267"/>
      <c r="B454" s="276"/>
      <c r="C454" s="276"/>
      <c r="D454" s="276"/>
      <c r="E454" s="276"/>
      <c r="F454" s="276"/>
      <c r="G454" s="276"/>
      <c r="H454" s="276"/>
      <c r="I454" s="276"/>
      <c r="J454" s="276"/>
      <c r="K454" s="276"/>
      <c r="L454" s="276"/>
      <c r="M454" s="276"/>
      <c r="N454" s="276"/>
      <c r="O454" s="198"/>
    </row>
    <row r="455" spans="1:15" ht="12.75">
      <c r="A455" s="267"/>
      <c r="B455" s="276"/>
      <c r="C455" s="276"/>
      <c r="D455" s="276"/>
      <c r="E455" s="276"/>
      <c r="F455" s="276"/>
      <c r="G455" s="276"/>
      <c r="H455" s="276"/>
      <c r="I455" s="276"/>
      <c r="J455" s="276"/>
      <c r="K455" s="276"/>
      <c r="L455" s="276"/>
      <c r="M455" s="276"/>
      <c r="N455" s="276"/>
      <c r="O455" s="198"/>
    </row>
    <row r="456" spans="1:15" ht="12.75">
      <c r="A456" s="267"/>
      <c r="B456" s="276"/>
      <c r="C456" s="276"/>
      <c r="D456" s="276"/>
      <c r="E456" s="276"/>
      <c r="F456" s="276"/>
      <c r="G456" s="276"/>
      <c r="H456" s="276"/>
      <c r="I456" s="276"/>
      <c r="J456" s="276"/>
      <c r="K456" s="276"/>
      <c r="L456" s="276"/>
      <c r="M456" s="276"/>
      <c r="N456" s="276"/>
      <c r="O456" s="198"/>
    </row>
    <row r="457" spans="1:15" ht="12.75">
      <c r="A457" s="267"/>
      <c r="B457" s="276"/>
      <c r="C457" s="276"/>
      <c r="D457" s="276"/>
      <c r="E457" s="276"/>
      <c r="F457" s="276"/>
      <c r="G457" s="276"/>
      <c r="H457" s="276"/>
      <c r="I457" s="276"/>
      <c r="J457" s="276"/>
      <c r="K457" s="276"/>
      <c r="L457" s="276"/>
      <c r="M457" s="276"/>
      <c r="N457" s="276"/>
      <c r="O457" s="198"/>
    </row>
    <row r="458" spans="1:15" ht="12.75">
      <c r="A458" s="267"/>
      <c r="B458" s="276"/>
      <c r="C458" s="276"/>
      <c r="D458" s="276"/>
      <c r="E458" s="276"/>
      <c r="F458" s="276"/>
      <c r="G458" s="276"/>
      <c r="H458" s="276"/>
      <c r="I458" s="276"/>
      <c r="J458" s="276"/>
      <c r="K458" s="276"/>
      <c r="L458" s="276"/>
      <c r="M458" s="276"/>
      <c r="N458" s="276"/>
      <c r="O458" s="198"/>
    </row>
    <row r="459" spans="1:15" ht="12.75">
      <c r="A459" s="267"/>
      <c r="B459" s="276"/>
      <c r="C459" s="276"/>
      <c r="D459" s="276"/>
      <c r="E459" s="276"/>
      <c r="F459" s="276"/>
      <c r="G459" s="276"/>
      <c r="H459" s="276"/>
      <c r="I459" s="276"/>
      <c r="J459" s="276"/>
      <c r="K459" s="276"/>
      <c r="L459" s="276"/>
      <c r="M459" s="276"/>
      <c r="N459" s="276"/>
      <c r="O459" s="198"/>
    </row>
    <row r="460" spans="1:15" ht="12.75">
      <c r="A460" s="267"/>
      <c r="B460" s="276"/>
      <c r="C460" s="276"/>
      <c r="D460" s="276"/>
      <c r="E460" s="276"/>
      <c r="F460" s="276"/>
      <c r="G460" s="276"/>
      <c r="H460" s="276"/>
      <c r="I460" s="276"/>
      <c r="J460" s="276"/>
      <c r="K460" s="276"/>
      <c r="L460" s="276"/>
      <c r="M460" s="276"/>
      <c r="N460" s="276"/>
      <c r="O460" s="198"/>
    </row>
    <row r="461" spans="1:15" ht="12.75">
      <c r="A461" s="267"/>
      <c r="B461" s="276"/>
      <c r="C461" s="276"/>
      <c r="D461" s="276"/>
      <c r="E461" s="276"/>
      <c r="F461" s="276"/>
      <c r="G461" s="276"/>
      <c r="H461" s="276"/>
      <c r="I461" s="276"/>
      <c r="J461" s="276"/>
      <c r="K461" s="276"/>
      <c r="L461" s="276"/>
      <c r="M461" s="276"/>
      <c r="N461" s="276"/>
      <c r="O461" s="198"/>
    </row>
    <row r="462" spans="1:15" ht="12.75">
      <c r="A462" s="267"/>
      <c r="B462" s="276"/>
      <c r="C462" s="276"/>
      <c r="D462" s="276"/>
      <c r="E462" s="276"/>
      <c r="F462" s="276"/>
      <c r="G462" s="276"/>
      <c r="H462" s="276"/>
      <c r="I462" s="276"/>
      <c r="J462" s="276"/>
      <c r="K462" s="276"/>
      <c r="L462" s="276"/>
      <c r="M462" s="276"/>
      <c r="N462" s="276"/>
      <c r="O462" s="198"/>
    </row>
    <row r="463" spans="1:15" ht="12.75">
      <c r="A463" s="267"/>
      <c r="B463" s="276"/>
      <c r="C463" s="276"/>
      <c r="D463" s="276"/>
      <c r="E463" s="276"/>
      <c r="F463" s="276"/>
      <c r="G463" s="276"/>
      <c r="H463" s="276"/>
      <c r="I463" s="276"/>
      <c r="J463" s="276"/>
      <c r="K463" s="276"/>
      <c r="L463" s="276"/>
      <c r="M463" s="276"/>
      <c r="N463" s="276"/>
      <c r="O463" s="198"/>
    </row>
    <row r="464" spans="1:15" ht="12.75">
      <c r="A464" s="267"/>
      <c r="B464" s="276"/>
      <c r="C464" s="276"/>
      <c r="D464" s="276"/>
      <c r="E464" s="276"/>
      <c r="F464" s="276"/>
      <c r="G464" s="276"/>
      <c r="H464" s="276"/>
      <c r="I464" s="276"/>
      <c r="J464" s="276"/>
      <c r="K464" s="276"/>
      <c r="L464" s="276"/>
      <c r="M464" s="276"/>
      <c r="N464" s="276"/>
      <c r="O464" s="198"/>
    </row>
    <row r="465" spans="1:15" ht="12.75">
      <c r="A465" s="267"/>
      <c r="B465" s="276"/>
      <c r="C465" s="276"/>
      <c r="D465" s="276"/>
      <c r="E465" s="276"/>
      <c r="F465" s="276"/>
      <c r="G465" s="276"/>
      <c r="H465" s="276"/>
      <c r="I465" s="276"/>
      <c r="J465" s="276"/>
      <c r="K465" s="276"/>
      <c r="L465" s="276"/>
      <c r="M465" s="276"/>
      <c r="N465" s="276"/>
      <c r="O465" s="198"/>
    </row>
    <row r="466" spans="1:15" ht="12.75">
      <c r="A466" s="267"/>
      <c r="B466" s="276"/>
      <c r="C466" s="276"/>
      <c r="D466" s="276"/>
      <c r="E466" s="276"/>
      <c r="F466" s="276"/>
      <c r="G466" s="276"/>
      <c r="H466" s="276"/>
      <c r="I466" s="276"/>
      <c r="J466" s="276"/>
      <c r="K466" s="276"/>
      <c r="L466" s="276"/>
      <c r="M466" s="276"/>
      <c r="N466" s="276"/>
      <c r="O466" s="198"/>
    </row>
    <row r="467" spans="1:15" ht="12.75">
      <c r="A467" s="267"/>
      <c r="B467" s="276"/>
      <c r="C467" s="276"/>
      <c r="D467" s="276"/>
      <c r="E467" s="276"/>
      <c r="F467" s="276"/>
      <c r="G467" s="276"/>
      <c r="H467" s="276"/>
      <c r="I467" s="276"/>
      <c r="J467" s="276"/>
      <c r="K467" s="276"/>
      <c r="L467" s="276"/>
      <c r="M467" s="276"/>
      <c r="N467" s="276"/>
      <c r="O467" s="198"/>
    </row>
    <row r="468" spans="1:15" ht="12.75">
      <c r="A468" s="267"/>
      <c r="B468" s="276"/>
      <c r="C468" s="276"/>
      <c r="D468" s="276"/>
      <c r="E468" s="276"/>
      <c r="F468" s="276"/>
      <c r="G468" s="276"/>
      <c r="H468" s="276"/>
      <c r="I468" s="276"/>
      <c r="J468" s="276"/>
      <c r="K468" s="276"/>
      <c r="L468" s="276"/>
      <c r="M468" s="276"/>
      <c r="N468" s="276"/>
      <c r="O468" s="198"/>
    </row>
    <row r="469" spans="1:15" ht="12.75">
      <c r="A469" s="267"/>
      <c r="B469" s="276"/>
      <c r="C469" s="276"/>
      <c r="D469" s="276"/>
      <c r="E469" s="276"/>
      <c r="F469" s="276"/>
      <c r="G469" s="276"/>
      <c r="H469" s="276"/>
      <c r="I469" s="276"/>
      <c r="J469" s="276"/>
      <c r="K469" s="276"/>
      <c r="L469" s="276"/>
      <c r="M469" s="276"/>
      <c r="N469" s="276"/>
      <c r="O469" s="198"/>
    </row>
    <row r="470" spans="1:15" ht="12.75">
      <c r="A470" s="267"/>
      <c r="B470" s="276"/>
      <c r="C470" s="276"/>
      <c r="D470" s="276"/>
      <c r="E470" s="276"/>
      <c r="F470" s="276"/>
      <c r="G470" s="276"/>
      <c r="H470" s="276"/>
      <c r="I470" s="276"/>
      <c r="J470" s="276"/>
      <c r="K470" s="276"/>
      <c r="L470" s="276"/>
      <c r="M470" s="276"/>
      <c r="N470" s="276"/>
      <c r="O470" s="198"/>
    </row>
    <row r="471" spans="1:15" ht="12.75">
      <c r="A471" s="267"/>
      <c r="B471" s="276"/>
      <c r="C471" s="276"/>
      <c r="D471" s="276"/>
      <c r="E471" s="276"/>
      <c r="F471" s="276"/>
      <c r="G471" s="276"/>
      <c r="H471" s="276"/>
      <c r="I471" s="276"/>
      <c r="J471" s="276"/>
      <c r="K471" s="276"/>
      <c r="L471" s="276"/>
      <c r="M471" s="276"/>
      <c r="N471" s="276"/>
      <c r="O471" s="198"/>
    </row>
    <row r="472" spans="1:15" ht="12.75">
      <c r="A472" s="267"/>
      <c r="B472" s="276"/>
      <c r="C472" s="276"/>
      <c r="D472" s="276"/>
      <c r="E472" s="276"/>
      <c r="F472" s="276"/>
      <c r="G472" s="276"/>
      <c r="H472" s="276"/>
      <c r="I472" s="276"/>
      <c r="J472" s="276"/>
      <c r="K472" s="276"/>
      <c r="L472" s="276"/>
      <c r="M472" s="276"/>
      <c r="N472" s="276"/>
      <c r="O472" s="198"/>
    </row>
    <row r="473" spans="1:15" ht="12.75">
      <c r="A473" s="267"/>
      <c r="B473" s="276"/>
      <c r="C473" s="276"/>
      <c r="D473" s="276"/>
      <c r="E473" s="276"/>
      <c r="F473" s="276"/>
      <c r="G473" s="276"/>
      <c r="H473" s="276"/>
      <c r="I473" s="276"/>
      <c r="J473" s="276"/>
      <c r="K473" s="276"/>
      <c r="L473" s="276"/>
      <c r="M473" s="276"/>
      <c r="N473" s="276"/>
      <c r="O473" s="198"/>
    </row>
    <row r="474" spans="1:15" ht="12.75">
      <c r="A474" s="267"/>
      <c r="B474" s="276"/>
      <c r="C474" s="276"/>
      <c r="D474" s="276"/>
      <c r="E474" s="276"/>
      <c r="F474" s="276"/>
      <c r="G474" s="276"/>
      <c r="H474" s="276"/>
      <c r="I474" s="276"/>
      <c r="J474" s="276"/>
      <c r="K474" s="276"/>
      <c r="L474" s="276"/>
      <c r="M474" s="276"/>
      <c r="N474" s="276"/>
      <c r="O474" s="198"/>
    </row>
    <row r="475" spans="1:15" ht="12.75">
      <c r="A475" s="267"/>
      <c r="B475" s="276"/>
      <c r="C475" s="276"/>
      <c r="D475" s="276"/>
      <c r="E475" s="276"/>
      <c r="F475" s="276"/>
      <c r="G475" s="276"/>
      <c r="H475" s="276"/>
      <c r="I475" s="276"/>
      <c r="J475" s="276"/>
      <c r="K475" s="276"/>
      <c r="L475" s="276"/>
      <c r="M475" s="276"/>
      <c r="N475" s="276"/>
      <c r="O475" s="198"/>
    </row>
    <row r="476" spans="1:15" ht="12.75">
      <c r="A476" s="267"/>
      <c r="B476" s="276"/>
      <c r="C476" s="276"/>
      <c r="D476" s="276"/>
      <c r="E476" s="276"/>
      <c r="F476" s="276"/>
      <c r="G476" s="276"/>
      <c r="H476" s="276"/>
      <c r="I476" s="276"/>
      <c r="J476" s="276"/>
      <c r="K476" s="276"/>
      <c r="L476" s="276"/>
      <c r="M476" s="276"/>
      <c r="N476" s="276"/>
      <c r="O476" s="198"/>
    </row>
    <row r="477" spans="1:15" ht="12.75">
      <c r="A477" s="267"/>
      <c r="B477" s="276"/>
      <c r="C477" s="276"/>
      <c r="D477" s="276"/>
      <c r="E477" s="276"/>
      <c r="F477" s="276"/>
      <c r="G477" s="276"/>
      <c r="H477" s="276"/>
      <c r="I477" s="276"/>
      <c r="J477" s="276"/>
      <c r="K477" s="276"/>
      <c r="L477" s="276"/>
      <c r="M477" s="276"/>
      <c r="N477" s="276"/>
      <c r="O477" s="198"/>
    </row>
    <row r="478" spans="1:15" ht="12.75">
      <c r="A478" s="267"/>
      <c r="B478" s="276"/>
      <c r="C478" s="276"/>
      <c r="D478" s="276"/>
      <c r="E478" s="276"/>
      <c r="F478" s="276"/>
      <c r="G478" s="276"/>
      <c r="H478" s="276"/>
      <c r="I478" s="276"/>
      <c r="J478" s="276"/>
      <c r="K478" s="276"/>
      <c r="L478" s="276"/>
      <c r="M478" s="276"/>
      <c r="N478" s="276"/>
      <c r="O478" s="198"/>
    </row>
    <row r="479" spans="1:15" ht="12.75">
      <c r="A479" s="267"/>
      <c r="B479" s="276"/>
      <c r="C479" s="276"/>
      <c r="D479" s="276"/>
      <c r="E479" s="276"/>
      <c r="F479" s="276"/>
      <c r="G479" s="276"/>
      <c r="H479" s="276"/>
      <c r="I479" s="276"/>
      <c r="J479" s="276"/>
      <c r="K479" s="276"/>
      <c r="L479" s="276"/>
      <c r="M479" s="276"/>
      <c r="N479" s="276"/>
      <c r="O479" s="198"/>
    </row>
    <row r="480" spans="1:15" ht="12.75">
      <c r="A480" s="267"/>
      <c r="B480" s="276"/>
      <c r="C480" s="276"/>
      <c r="D480" s="276"/>
      <c r="E480" s="276"/>
      <c r="F480" s="276"/>
      <c r="G480" s="276"/>
      <c r="H480" s="276"/>
      <c r="I480" s="276"/>
      <c r="J480" s="276"/>
      <c r="K480" s="276"/>
      <c r="L480" s="276"/>
      <c r="M480" s="276"/>
      <c r="N480" s="276"/>
      <c r="O480" s="198"/>
    </row>
    <row r="481" spans="1:15" ht="12.75">
      <c r="A481" s="267"/>
      <c r="B481" s="276"/>
      <c r="C481" s="276"/>
      <c r="D481" s="276"/>
      <c r="E481" s="276"/>
      <c r="F481" s="276"/>
      <c r="G481" s="276"/>
      <c r="H481" s="276"/>
      <c r="I481" s="276"/>
      <c r="J481" s="276"/>
      <c r="K481" s="276"/>
      <c r="L481" s="276"/>
      <c r="M481" s="276"/>
      <c r="N481" s="276"/>
      <c r="O481" s="198"/>
    </row>
    <row r="482" spans="1:15" ht="12.75">
      <c r="A482" s="267"/>
      <c r="B482" s="276"/>
      <c r="C482" s="276"/>
      <c r="D482" s="276"/>
      <c r="E482" s="276"/>
      <c r="F482" s="276"/>
      <c r="G482" s="276"/>
      <c r="H482" s="276"/>
      <c r="I482" s="276"/>
      <c r="J482" s="276"/>
      <c r="K482" s="276"/>
      <c r="L482" s="276"/>
      <c r="M482" s="276"/>
      <c r="N482" s="276"/>
      <c r="O482" s="198"/>
    </row>
    <row r="483" spans="1:15" ht="12.75">
      <c r="A483" s="267"/>
      <c r="B483" s="276"/>
      <c r="C483" s="276"/>
      <c r="D483" s="276"/>
      <c r="E483" s="276"/>
      <c r="F483" s="276"/>
      <c r="G483" s="276"/>
      <c r="H483" s="276"/>
      <c r="I483" s="276"/>
      <c r="J483" s="276"/>
      <c r="K483" s="276"/>
      <c r="L483" s="276"/>
      <c r="M483" s="276"/>
      <c r="N483" s="276"/>
      <c r="O483" s="198"/>
    </row>
    <row r="484" spans="1:15" ht="12.75">
      <c r="A484" s="267"/>
      <c r="B484" s="276"/>
      <c r="C484" s="276"/>
      <c r="D484" s="276"/>
      <c r="E484" s="276"/>
      <c r="F484" s="276"/>
      <c r="G484" s="276"/>
      <c r="H484" s="276"/>
      <c r="I484" s="276"/>
      <c r="J484" s="276"/>
      <c r="K484" s="276"/>
      <c r="L484" s="276"/>
      <c r="M484" s="276"/>
      <c r="N484" s="276"/>
      <c r="O484" s="198"/>
    </row>
    <row r="485" spans="1:15" ht="12.75">
      <c r="A485" s="267"/>
      <c r="B485" s="276"/>
      <c r="C485" s="276"/>
      <c r="D485" s="276"/>
      <c r="E485" s="276"/>
      <c r="F485" s="276"/>
      <c r="G485" s="276"/>
      <c r="H485" s="276"/>
      <c r="I485" s="276"/>
      <c r="J485" s="276"/>
      <c r="K485" s="276"/>
      <c r="L485" s="276"/>
      <c r="M485" s="276"/>
      <c r="N485" s="276"/>
      <c r="O485" s="198"/>
    </row>
    <row r="486" spans="1:15" ht="12.75">
      <c r="A486" s="267"/>
      <c r="B486" s="276"/>
      <c r="C486" s="276"/>
      <c r="D486" s="276"/>
      <c r="E486" s="276"/>
      <c r="F486" s="276"/>
      <c r="G486" s="276"/>
      <c r="H486" s="276"/>
      <c r="I486" s="276"/>
      <c r="J486" s="276"/>
      <c r="K486" s="276"/>
      <c r="L486" s="276"/>
      <c r="M486" s="276"/>
      <c r="N486" s="276"/>
      <c r="O486" s="198"/>
    </row>
    <row r="487" spans="1:15" ht="12.75">
      <c r="A487" s="267"/>
      <c r="B487" s="276"/>
      <c r="C487" s="276"/>
      <c r="D487" s="276"/>
      <c r="E487" s="276"/>
      <c r="F487" s="276"/>
      <c r="G487" s="276"/>
      <c r="H487" s="276"/>
      <c r="I487" s="276"/>
      <c r="J487" s="276"/>
      <c r="K487" s="276"/>
      <c r="L487" s="276"/>
      <c r="M487" s="276"/>
      <c r="N487" s="276"/>
      <c r="O487" s="198"/>
    </row>
    <row r="488" spans="1:15" ht="12.75">
      <c r="A488" s="267"/>
      <c r="B488" s="276"/>
      <c r="C488" s="276"/>
      <c r="D488" s="276"/>
      <c r="E488" s="276"/>
      <c r="F488" s="276"/>
      <c r="G488" s="276"/>
      <c r="H488" s="276"/>
      <c r="I488" s="276"/>
      <c r="J488" s="276"/>
      <c r="K488" s="276"/>
      <c r="L488" s="276"/>
      <c r="M488" s="276"/>
      <c r="N488" s="276"/>
      <c r="O488" s="198"/>
    </row>
    <row r="489" spans="1:15" ht="12.75">
      <c r="A489" s="267"/>
      <c r="B489" s="276"/>
      <c r="C489" s="276"/>
      <c r="D489" s="276"/>
      <c r="E489" s="276"/>
      <c r="F489" s="276"/>
      <c r="G489" s="276"/>
      <c r="H489" s="276"/>
      <c r="I489" s="276"/>
      <c r="J489" s="276"/>
      <c r="K489" s="276"/>
      <c r="L489" s="276"/>
      <c r="M489" s="276"/>
      <c r="N489" s="276"/>
      <c r="O489" s="198"/>
    </row>
    <row r="490" spans="1:15" ht="12.75">
      <c r="A490" s="267"/>
      <c r="B490" s="276"/>
      <c r="C490" s="276"/>
      <c r="D490" s="276"/>
      <c r="E490" s="276"/>
      <c r="F490" s="276"/>
      <c r="G490" s="276"/>
      <c r="H490" s="276"/>
      <c r="I490" s="276"/>
      <c r="J490" s="276"/>
      <c r="K490" s="276"/>
      <c r="L490" s="276"/>
      <c r="M490" s="276"/>
      <c r="N490" s="276"/>
      <c r="O490" s="198"/>
    </row>
    <row r="491" spans="1:15" ht="12.75">
      <c r="A491" s="267"/>
      <c r="B491" s="276"/>
      <c r="C491" s="276"/>
      <c r="D491" s="276"/>
      <c r="E491" s="276"/>
      <c r="F491" s="276"/>
      <c r="G491" s="276"/>
      <c r="H491" s="276"/>
      <c r="I491" s="276"/>
      <c r="J491" s="276"/>
      <c r="K491" s="276"/>
      <c r="L491" s="276"/>
      <c r="M491" s="276"/>
      <c r="N491" s="276"/>
      <c r="O491" s="198"/>
    </row>
    <row r="492" spans="1:15" ht="12.75">
      <c r="A492" s="267"/>
      <c r="B492" s="276"/>
      <c r="C492" s="276"/>
      <c r="D492" s="276"/>
      <c r="E492" s="276"/>
      <c r="F492" s="276"/>
      <c r="G492" s="276"/>
      <c r="H492" s="276"/>
      <c r="I492" s="276"/>
      <c r="J492" s="276"/>
      <c r="K492" s="276"/>
      <c r="L492" s="276"/>
      <c r="M492" s="276"/>
      <c r="N492" s="276"/>
      <c r="O492" s="198"/>
    </row>
    <row r="493" spans="1:15" ht="12.75">
      <c r="A493" s="267"/>
      <c r="B493" s="276"/>
      <c r="C493" s="276"/>
      <c r="D493" s="276"/>
      <c r="E493" s="276"/>
      <c r="F493" s="276"/>
      <c r="G493" s="276"/>
      <c r="H493" s="276"/>
      <c r="I493" s="276"/>
      <c r="J493" s="276"/>
      <c r="K493" s="276"/>
      <c r="L493" s="276"/>
      <c r="M493" s="276"/>
      <c r="N493" s="276"/>
      <c r="O493" s="198"/>
    </row>
    <row r="494" spans="1:15" ht="12.75">
      <c r="A494" s="267"/>
      <c r="B494" s="276"/>
      <c r="C494" s="276"/>
      <c r="D494" s="276"/>
      <c r="E494" s="276"/>
      <c r="F494" s="276"/>
      <c r="G494" s="276"/>
      <c r="H494" s="276"/>
      <c r="I494" s="276"/>
      <c r="J494" s="276"/>
      <c r="K494" s="276"/>
      <c r="L494" s="276"/>
      <c r="M494" s="276"/>
      <c r="N494" s="276"/>
      <c r="O494" s="198"/>
    </row>
    <row r="495" spans="1:15" ht="12.75">
      <c r="A495" s="267"/>
      <c r="B495" s="276"/>
      <c r="C495" s="276"/>
      <c r="D495" s="276"/>
      <c r="E495" s="276"/>
      <c r="F495" s="276"/>
      <c r="G495" s="276"/>
      <c r="H495" s="276"/>
      <c r="I495" s="276"/>
      <c r="J495" s="276"/>
      <c r="K495" s="276"/>
      <c r="L495" s="276"/>
      <c r="M495" s="276"/>
      <c r="N495" s="276"/>
      <c r="O495" s="198"/>
    </row>
    <row r="496" spans="1:15" ht="12.75">
      <c r="A496" s="267"/>
      <c r="B496" s="276"/>
      <c r="C496" s="276"/>
      <c r="D496" s="276"/>
      <c r="E496" s="276"/>
      <c r="F496" s="276"/>
      <c r="G496" s="276"/>
      <c r="H496" s="276"/>
      <c r="I496" s="276"/>
      <c r="J496" s="276"/>
      <c r="K496" s="276"/>
      <c r="L496" s="276"/>
      <c r="M496" s="276"/>
      <c r="N496" s="276"/>
      <c r="O496" s="198"/>
    </row>
    <row r="497" spans="1:15" ht="12.75">
      <c r="A497" s="267"/>
      <c r="B497" s="276"/>
      <c r="C497" s="276"/>
      <c r="D497" s="276"/>
      <c r="E497" s="276"/>
      <c r="F497" s="276"/>
      <c r="G497" s="276"/>
      <c r="H497" s="276"/>
      <c r="I497" s="276"/>
      <c r="J497" s="276"/>
      <c r="K497" s="276"/>
      <c r="L497" s="276"/>
      <c r="M497" s="276"/>
      <c r="N497" s="276"/>
      <c r="O497" s="198"/>
    </row>
    <row r="498" spans="1:15" ht="12.75">
      <c r="A498" s="267"/>
      <c r="B498" s="276"/>
      <c r="C498" s="276"/>
      <c r="D498" s="276"/>
      <c r="E498" s="276"/>
      <c r="F498" s="276"/>
      <c r="G498" s="276"/>
      <c r="H498" s="276"/>
      <c r="I498" s="276"/>
      <c r="J498" s="276"/>
      <c r="K498" s="276"/>
      <c r="L498" s="276"/>
      <c r="M498" s="276"/>
      <c r="N498" s="276"/>
      <c r="O498" s="198"/>
    </row>
    <row r="499" spans="1:15" ht="12.75">
      <c r="A499" s="267"/>
      <c r="B499" s="276"/>
      <c r="C499" s="276"/>
      <c r="D499" s="276"/>
      <c r="E499" s="276"/>
      <c r="F499" s="276"/>
      <c r="G499" s="276"/>
      <c r="H499" s="276"/>
      <c r="I499" s="276"/>
      <c r="J499" s="276"/>
      <c r="K499" s="276"/>
      <c r="L499" s="276"/>
      <c r="M499" s="276"/>
      <c r="N499" s="276"/>
      <c r="O499" s="198"/>
    </row>
    <row r="500" spans="1:15" ht="12.75">
      <c r="A500" s="267"/>
      <c r="B500" s="276"/>
      <c r="C500" s="276"/>
      <c r="D500" s="276"/>
      <c r="E500" s="276"/>
      <c r="F500" s="276"/>
      <c r="G500" s="276"/>
      <c r="H500" s="276"/>
      <c r="I500" s="276"/>
      <c r="J500" s="276"/>
      <c r="K500" s="276"/>
      <c r="L500" s="276"/>
      <c r="M500" s="276"/>
      <c r="N500" s="276"/>
      <c r="O500" s="198"/>
    </row>
    <row r="501" spans="1:15" ht="12.75">
      <c r="A501" s="267"/>
      <c r="B501" s="276"/>
      <c r="C501" s="276"/>
      <c r="D501" s="276"/>
      <c r="E501" s="276"/>
      <c r="F501" s="276"/>
      <c r="G501" s="276"/>
      <c r="H501" s="276"/>
      <c r="I501" s="276"/>
      <c r="J501" s="276"/>
      <c r="K501" s="276"/>
      <c r="L501" s="276"/>
      <c r="M501" s="276"/>
      <c r="N501" s="276"/>
      <c r="O501" s="198"/>
    </row>
    <row r="502" spans="1:15" ht="12.75">
      <c r="A502" s="267"/>
      <c r="B502" s="276"/>
      <c r="C502" s="276"/>
      <c r="D502" s="276"/>
      <c r="E502" s="276"/>
      <c r="F502" s="276"/>
      <c r="G502" s="276"/>
      <c r="H502" s="276"/>
      <c r="I502" s="276"/>
      <c r="J502" s="276"/>
      <c r="K502" s="276"/>
      <c r="L502" s="276"/>
      <c r="M502" s="276"/>
      <c r="N502" s="276"/>
      <c r="O502" s="198"/>
    </row>
    <row r="503" spans="1:15" ht="12.75">
      <c r="A503" s="267"/>
      <c r="B503" s="276"/>
      <c r="C503" s="276"/>
      <c r="D503" s="276"/>
      <c r="E503" s="276"/>
      <c r="F503" s="276"/>
      <c r="G503" s="276"/>
      <c r="H503" s="276"/>
      <c r="I503" s="276"/>
      <c r="J503" s="276"/>
      <c r="K503" s="276"/>
      <c r="L503" s="276"/>
      <c r="M503" s="276"/>
      <c r="N503" s="276"/>
      <c r="O503" s="198"/>
    </row>
    <row r="504" spans="1:15" ht="12.75">
      <c r="A504" s="267"/>
      <c r="B504" s="276"/>
      <c r="C504" s="276"/>
      <c r="D504" s="276"/>
      <c r="E504" s="276"/>
      <c r="F504" s="276"/>
      <c r="G504" s="276"/>
      <c r="H504" s="276"/>
      <c r="I504" s="276"/>
      <c r="J504" s="276"/>
      <c r="K504" s="276"/>
      <c r="L504" s="276"/>
      <c r="M504" s="276"/>
      <c r="N504" s="276"/>
      <c r="O504" s="198"/>
    </row>
    <row r="505" spans="1:15" ht="12.75">
      <c r="A505" s="267"/>
      <c r="B505" s="276"/>
      <c r="C505" s="276"/>
      <c r="D505" s="276"/>
      <c r="E505" s="276"/>
      <c r="F505" s="276"/>
      <c r="G505" s="276"/>
      <c r="H505" s="276"/>
      <c r="I505" s="276"/>
      <c r="J505" s="276"/>
      <c r="K505" s="276"/>
      <c r="L505" s="276"/>
      <c r="M505" s="276"/>
      <c r="N505" s="276"/>
      <c r="O505" s="198"/>
    </row>
    <row r="506" spans="1:15" ht="12.75">
      <c r="A506" s="267"/>
      <c r="B506" s="276"/>
      <c r="C506" s="276"/>
      <c r="D506" s="276"/>
      <c r="E506" s="276"/>
      <c r="F506" s="276"/>
      <c r="G506" s="276"/>
      <c r="H506" s="276"/>
      <c r="I506" s="276"/>
      <c r="J506" s="276"/>
      <c r="K506" s="276"/>
      <c r="L506" s="276"/>
      <c r="M506" s="276"/>
      <c r="N506" s="276"/>
      <c r="O506" s="198"/>
    </row>
    <row r="507" spans="1:15" ht="12.75">
      <c r="A507" s="267"/>
      <c r="B507" s="276"/>
      <c r="C507" s="276"/>
      <c r="D507" s="276"/>
      <c r="E507" s="276"/>
      <c r="F507" s="276"/>
      <c r="G507" s="276"/>
      <c r="H507" s="276"/>
      <c r="I507" s="276"/>
      <c r="J507" s="276"/>
      <c r="K507" s="276"/>
      <c r="L507" s="276"/>
      <c r="M507" s="276"/>
      <c r="N507" s="276"/>
      <c r="O507" s="198"/>
    </row>
    <row r="508" spans="1:15" ht="12.75">
      <c r="A508" s="267"/>
      <c r="B508" s="276"/>
      <c r="C508" s="276"/>
      <c r="D508" s="276"/>
      <c r="E508" s="276"/>
      <c r="F508" s="276"/>
      <c r="G508" s="276"/>
      <c r="H508" s="276"/>
      <c r="I508" s="276"/>
      <c r="J508" s="276"/>
      <c r="K508" s="276"/>
      <c r="L508" s="276"/>
      <c r="M508" s="276"/>
      <c r="N508" s="276"/>
      <c r="O508" s="198"/>
    </row>
    <row r="509" spans="1:15" ht="12.75">
      <c r="A509" s="267"/>
      <c r="B509" s="276"/>
      <c r="C509" s="276"/>
      <c r="D509" s="276"/>
      <c r="E509" s="276"/>
      <c r="F509" s="276"/>
      <c r="G509" s="276"/>
      <c r="H509" s="276"/>
      <c r="I509" s="276"/>
      <c r="J509" s="276"/>
      <c r="K509" s="276"/>
      <c r="L509" s="276"/>
      <c r="M509" s="276"/>
      <c r="N509" s="276"/>
      <c r="O509" s="198"/>
    </row>
    <row r="510" spans="1:15" ht="12.75">
      <c r="A510" s="267"/>
      <c r="B510" s="276"/>
      <c r="C510" s="276"/>
      <c r="D510" s="276"/>
      <c r="E510" s="276"/>
      <c r="F510" s="276"/>
      <c r="G510" s="276"/>
      <c r="H510" s="276"/>
      <c r="I510" s="276"/>
      <c r="J510" s="276"/>
      <c r="K510" s="276"/>
      <c r="L510" s="276"/>
      <c r="M510" s="276"/>
      <c r="N510" s="276"/>
      <c r="O510" s="198"/>
    </row>
    <row r="511" spans="1:15" ht="12.75">
      <c r="A511" s="267"/>
      <c r="B511" s="276"/>
      <c r="C511" s="276"/>
      <c r="D511" s="276"/>
      <c r="E511" s="276"/>
      <c r="F511" s="276"/>
      <c r="G511" s="276"/>
      <c r="H511" s="276"/>
      <c r="I511" s="276"/>
      <c r="J511" s="276"/>
      <c r="K511" s="276"/>
      <c r="L511" s="276"/>
      <c r="M511" s="276"/>
      <c r="N511" s="276"/>
      <c r="O511" s="198"/>
    </row>
    <row r="512" spans="1:15" ht="12.75">
      <c r="A512" s="267"/>
      <c r="B512" s="276"/>
      <c r="C512" s="276"/>
      <c r="D512" s="276"/>
      <c r="E512" s="276"/>
      <c r="F512" s="276"/>
      <c r="G512" s="276"/>
      <c r="H512" s="276"/>
      <c r="I512" s="276"/>
      <c r="J512" s="276"/>
      <c r="K512" s="276"/>
      <c r="L512" s="276"/>
      <c r="M512" s="276"/>
      <c r="N512" s="276"/>
      <c r="O512" s="198"/>
    </row>
    <row r="513" spans="1:15" ht="12.75">
      <c r="A513" s="267"/>
      <c r="B513" s="276"/>
      <c r="C513" s="276"/>
      <c r="D513" s="276"/>
      <c r="E513" s="276"/>
      <c r="F513" s="276"/>
      <c r="G513" s="276"/>
      <c r="H513" s="276"/>
      <c r="I513" s="276"/>
      <c r="J513" s="276"/>
      <c r="K513" s="276"/>
      <c r="L513" s="276"/>
      <c r="M513" s="276"/>
      <c r="N513" s="276"/>
      <c r="O513" s="198"/>
    </row>
    <row r="514" spans="1:15" ht="12.75">
      <c r="A514" s="267"/>
      <c r="B514" s="276"/>
      <c r="C514" s="276"/>
      <c r="D514" s="276"/>
      <c r="E514" s="276"/>
      <c r="F514" s="276"/>
      <c r="G514" s="276"/>
      <c r="H514" s="276"/>
      <c r="I514" s="276"/>
      <c r="J514" s="276"/>
      <c r="K514" s="276"/>
      <c r="L514" s="276"/>
      <c r="M514" s="276"/>
      <c r="N514" s="276"/>
      <c r="O514" s="198"/>
    </row>
    <row r="515" spans="1:15" ht="12.75">
      <c r="A515" s="267"/>
      <c r="B515" s="276"/>
      <c r="C515" s="276"/>
      <c r="D515" s="276"/>
      <c r="E515" s="276"/>
      <c r="F515" s="276"/>
      <c r="G515" s="276"/>
      <c r="H515" s="276"/>
      <c r="I515" s="276"/>
      <c r="J515" s="276"/>
      <c r="K515" s="276"/>
      <c r="L515" s="276"/>
      <c r="M515" s="276"/>
      <c r="N515" s="276"/>
      <c r="O515" s="198"/>
    </row>
    <row r="516" spans="1:15" ht="12.75">
      <c r="A516" s="267"/>
      <c r="B516" s="276"/>
      <c r="C516" s="276"/>
      <c r="D516" s="276"/>
      <c r="E516" s="276"/>
      <c r="F516" s="276"/>
      <c r="G516" s="276"/>
      <c r="H516" s="276"/>
      <c r="I516" s="276"/>
      <c r="J516" s="276"/>
      <c r="K516" s="276"/>
      <c r="L516" s="276"/>
      <c r="M516" s="276"/>
      <c r="N516" s="276"/>
      <c r="O516" s="198"/>
    </row>
    <row r="517" spans="1:15" ht="12.75">
      <c r="A517" s="267"/>
      <c r="B517" s="276"/>
      <c r="C517" s="276"/>
      <c r="D517" s="276"/>
      <c r="E517" s="276"/>
      <c r="F517" s="276"/>
      <c r="G517" s="276"/>
      <c r="H517" s="276"/>
      <c r="I517" s="276"/>
      <c r="J517" s="276"/>
      <c r="K517" s="276"/>
      <c r="L517" s="276"/>
      <c r="M517" s="276"/>
      <c r="N517" s="276"/>
      <c r="O517" s="198"/>
    </row>
    <row r="518" spans="1:15" ht="12.75">
      <c r="A518" s="267"/>
      <c r="B518" s="276"/>
      <c r="C518" s="276"/>
      <c r="D518" s="276"/>
      <c r="E518" s="276"/>
      <c r="F518" s="276"/>
      <c r="G518" s="276"/>
      <c r="H518" s="276"/>
      <c r="I518" s="276"/>
      <c r="J518" s="276"/>
      <c r="K518" s="276"/>
      <c r="L518" s="276"/>
      <c r="M518" s="276"/>
      <c r="N518" s="276"/>
      <c r="O518" s="198"/>
    </row>
    <row r="519" spans="1:15" ht="12.75">
      <c r="A519" s="267"/>
      <c r="B519" s="276"/>
      <c r="C519" s="276"/>
      <c r="D519" s="276"/>
      <c r="E519" s="276"/>
      <c r="F519" s="276"/>
      <c r="G519" s="276"/>
      <c r="H519" s="276"/>
      <c r="I519" s="276"/>
      <c r="J519" s="276"/>
      <c r="K519" s="276"/>
      <c r="L519" s="276"/>
      <c r="M519" s="276"/>
      <c r="N519" s="276"/>
      <c r="O519" s="198"/>
    </row>
    <row r="520" spans="1:15" ht="12.75">
      <c r="A520" s="267"/>
      <c r="B520" s="276"/>
      <c r="C520" s="276"/>
      <c r="D520" s="276"/>
      <c r="E520" s="276"/>
      <c r="F520" s="276"/>
      <c r="G520" s="276"/>
      <c r="H520" s="276"/>
      <c r="I520" s="276"/>
      <c r="J520" s="276"/>
      <c r="K520" s="276"/>
      <c r="L520" s="276"/>
      <c r="M520" s="276"/>
      <c r="N520" s="276"/>
      <c r="O520" s="198"/>
    </row>
    <row r="521" spans="1:15" ht="12.75">
      <c r="A521" s="267"/>
      <c r="B521" s="276"/>
      <c r="C521" s="276"/>
      <c r="D521" s="276"/>
      <c r="E521" s="276"/>
      <c r="F521" s="276"/>
      <c r="G521" s="276"/>
      <c r="H521" s="276"/>
      <c r="I521" s="276"/>
      <c r="J521" s="276"/>
      <c r="K521" s="276"/>
      <c r="L521" s="276"/>
      <c r="M521" s="276"/>
      <c r="N521" s="276"/>
      <c r="O521" s="198"/>
    </row>
    <row r="522" spans="1:15" ht="12.75">
      <c r="A522" s="267"/>
      <c r="B522" s="276"/>
      <c r="C522" s="276"/>
      <c r="D522" s="276"/>
      <c r="E522" s="276"/>
      <c r="F522" s="276"/>
      <c r="G522" s="276"/>
      <c r="H522" s="276"/>
      <c r="I522" s="276"/>
      <c r="J522" s="276"/>
      <c r="K522" s="276"/>
      <c r="L522" s="276"/>
      <c r="M522" s="276"/>
      <c r="N522" s="276"/>
      <c r="O522" s="198"/>
    </row>
    <row r="523" spans="1:15" ht="12.75">
      <c r="A523" s="267"/>
      <c r="B523" s="276"/>
      <c r="C523" s="276"/>
      <c r="D523" s="276"/>
      <c r="E523" s="276"/>
      <c r="F523" s="276"/>
      <c r="G523" s="276"/>
      <c r="H523" s="276"/>
      <c r="I523" s="276"/>
      <c r="J523" s="276"/>
      <c r="K523" s="276"/>
      <c r="L523" s="276"/>
      <c r="M523" s="276"/>
      <c r="N523" s="276"/>
      <c r="O523" s="198"/>
    </row>
    <row r="524" spans="1:15" ht="12.75">
      <c r="A524" s="267"/>
      <c r="B524" s="276"/>
      <c r="C524" s="276"/>
      <c r="D524" s="276"/>
      <c r="E524" s="276"/>
      <c r="F524" s="276"/>
      <c r="G524" s="276"/>
      <c r="H524" s="276"/>
      <c r="I524" s="276"/>
      <c r="J524" s="276"/>
      <c r="K524" s="276"/>
      <c r="L524" s="276"/>
      <c r="M524" s="276"/>
      <c r="N524" s="276"/>
      <c r="O524" s="198"/>
    </row>
    <row r="525" spans="1:15" ht="12.75">
      <c r="A525" s="267"/>
      <c r="B525" s="276"/>
      <c r="C525" s="276"/>
      <c r="D525" s="276"/>
      <c r="E525" s="276"/>
      <c r="F525" s="276"/>
      <c r="G525" s="276"/>
      <c r="H525" s="276"/>
      <c r="I525" s="276"/>
      <c r="J525" s="276"/>
      <c r="K525" s="276"/>
      <c r="L525" s="276"/>
      <c r="M525" s="276"/>
      <c r="N525" s="276"/>
      <c r="O525" s="198"/>
    </row>
    <row r="526" spans="1:15" ht="12.75">
      <c r="A526" s="267"/>
      <c r="B526" s="276"/>
      <c r="C526" s="276"/>
      <c r="D526" s="276"/>
      <c r="E526" s="276"/>
      <c r="F526" s="276"/>
      <c r="G526" s="276"/>
      <c r="H526" s="276"/>
      <c r="I526" s="276"/>
      <c r="J526" s="276"/>
      <c r="K526" s="276"/>
      <c r="L526" s="276"/>
      <c r="M526" s="276"/>
      <c r="N526" s="276"/>
      <c r="O526" s="198"/>
    </row>
    <row r="527" spans="1:15" ht="12.75">
      <c r="A527" s="267"/>
      <c r="B527" s="276"/>
      <c r="C527" s="276"/>
      <c r="D527" s="276"/>
      <c r="E527" s="276"/>
      <c r="F527" s="276"/>
      <c r="G527" s="276"/>
      <c r="H527" s="276"/>
      <c r="I527" s="276"/>
      <c r="J527" s="276"/>
      <c r="K527" s="276"/>
      <c r="L527" s="276"/>
      <c r="M527" s="276"/>
      <c r="N527" s="276"/>
      <c r="O527" s="198"/>
    </row>
    <row r="528" spans="1:15" ht="12.75">
      <c r="A528" s="267"/>
      <c r="B528" s="276"/>
      <c r="C528" s="276"/>
      <c r="D528" s="276"/>
      <c r="E528" s="276"/>
      <c r="F528" s="276"/>
      <c r="G528" s="276"/>
      <c r="H528" s="276"/>
      <c r="I528" s="276"/>
      <c r="J528" s="276"/>
      <c r="K528" s="276"/>
      <c r="L528" s="276"/>
      <c r="M528" s="276"/>
      <c r="N528" s="276"/>
      <c r="O528" s="198"/>
    </row>
    <row r="529" spans="1:15" ht="12.75">
      <c r="A529" s="267"/>
      <c r="B529" s="276"/>
      <c r="C529" s="276"/>
      <c r="D529" s="276"/>
      <c r="E529" s="276"/>
      <c r="F529" s="276"/>
      <c r="G529" s="276"/>
      <c r="H529" s="276"/>
      <c r="I529" s="276"/>
      <c r="J529" s="276"/>
      <c r="K529" s="276"/>
      <c r="L529" s="276"/>
      <c r="M529" s="276"/>
      <c r="N529" s="276"/>
      <c r="O529" s="198"/>
    </row>
    <row r="530" spans="1:15" ht="12.75">
      <c r="A530" s="267"/>
      <c r="B530" s="276"/>
      <c r="C530" s="276"/>
      <c r="D530" s="276"/>
      <c r="E530" s="276"/>
      <c r="F530" s="276"/>
      <c r="G530" s="276"/>
      <c r="H530" s="276"/>
      <c r="I530" s="276"/>
      <c r="J530" s="276"/>
      <c r="K530" s="276"/>
      <c r="L530" s="276"/>
      <c r="M530" s="276"/>
      <c r="N530" s="276"/>
      <c r="O530" s="198"/>
    </row>
    <row r="531" spans="1:15" ht="12.75">
      <c r="A531" s="267"/>
      <c r="B531" s="276"/>
      <c r="C531" s="276"/>
      <c r="D531" s="276"/>
      <c r="E531" s="276"/>
      <c r="F531" s="276"/>
      <c r="G531" s="276"/>
      <c r="H531" s="276"/>
      <c r="I531" s="276"/>
      <c r="J531" s="276"/>
      <c r="K531" s="276"/>
      <c r="L531" s="276"/>
      <c r="M531" s="276"/>
      <c r="N531" s="276"/>
      <c r="O531" s="198"/>
    </row>
    <row r="532" spans="1:15" ht="12.75">
      <c r="A532" s="267"/>
      <c r="B532" s="276"/>
      <c r="C532" s="276"/>
      <c r="D532" s="276"/>
      <c r="E532" s="276"/>
      <c r="F532" s="276"/>
      <c r="G532" s="276"/>
      <c r="H532" s="276"/>
      <c r="I532" s="276"/>
      <c r="J532" s="276"/>
      <c r="K532" s="276"/>
      <c r="L532" s="276"/>
      <c r="M532" s="276"/>
      <c r="N532" s="276"/>
      <c r="O532" s="198"/>
    </row>
    <row r="533" spans="1:15" ht="12.75">
      <c r="A533" s="267"/>
      <c r="B533" s="276"/>
      <c r="C533" s="276"/>
      <c r="D533" s="276"/>
      <c r="E533" s="276"/>
      <c r="F533" s="276"/>
      <c r="G533" s="276"/>
      <c r="H533" s="276"/>
      <c r="I533" s="276"/>
      <c r="J533" s="276"/>
      <c r="K533" s="276"/>
      <c r="L533" s="276"/>
      <c r="M533" s="276"/>
      <c r="N533" s="276"/>
      <c r="O533" s="198"/>
    </row>
    <row r="534" spans="1:15" ht="12.75">
      <c r="A534" s="267"/>
      <c r="B534" s="276"/>
      <c r="C534" s="276"/>
      <c r="D534" s="276"/>
      <c r="E534" s="276"/>
      <c r="F534" s="276"/>
      <c r="G534" s="276"/>
      <c r="H534" s="276"/>
      <c r="I534" s="276"/>
      <c r="J534" s="276"/>
      <c r="K534" s="276"/>
      <c r="L534" s="276"/>
      <c r="M534" s="276"/>
      <c r="N534" s="276"/>
      <c r="O534" s="198"/>
    </row>
    <row r="535" spans="1:15" ht="12.75">
      <c r="A535" s="267"/>
      <c r="B535" s="276"/>
      <c r="C535" s="276"/>
      <c r="D535" s="276"/>
      <c r="E535" s="276"/>
      <c r="F535" s="276"/>
      <c r="G535" s="276"/>
      <c r="H535" s="276"/>
      <c r="I535" s="276"/>
      <c r="J535" s="276"/>
      <c r="K535" s="276"/>
      <c r="L535" s="276"/>
      <c r="M535" s="276"/>
      <c r="N535" s="276"/>
      <c r="O535" s="198"/>
    </row>
    <row r="536" spans="1:15" ht="12.75">
      <c r="A536" s="267"/>
      <c r="B536" s="276"/>
      <c r="C536" s="276"/>
      <c r="D536" s="276"/>
      <c r="E536" s="276"/>
      <c r="F536" s="276"/>
      <c r="G536" s="276"/>
      <c r="H536" s="276"/>
      <c r="I536" s="276"/>
      <c r="J536" s="276"/>
      <c r="K536" s="276"/>
      <c r="L536" s="276"/>
      <c r="M536" s="276"/>
      <c r="N536" s="276"/>
      <c r="O536" s="198"/>
    </row>
    <row r="537" spans="1:15" ht="12.75">
      <c r="A537" s="267"/>
      <c r="B537" s="276"/>
      <c r="C537" s="276"/>
      <c r="D537" s="276"/>
      <c r="E537" s="276"/>
      <c r="F537" s="276"/>
      <c r="G537" s="276"/>
      <c r="H537" s="276"/>
      <c r="I537" s="276"/>
      <c r="J537" s="276"/>
      <c r="K537" s="276"/>
      <c r="L537" s="276"/>
      <c r="M537" s="276"/>
      <c r="N537" s="276"/>
      <c r="O537" s="198"/>
    </row>
    <row r="538" spans="1:15" ht="12.75">
      <c r="A538" s="267"/>
      <c r="B538" s="276"/>
      <c r="C538" s="276"/>
      <c r="D538" s="276"/>
      <c r="E538" s="276"/>
      <c r="F538" s="276"/>
      <c r="G538" s="276"/>
      <c r="H538" s="276"/>
      <c r="I538" s="276"/>
      <c r="J538" s="276"/>
      <c r="K538" s="276"/>
      <c r="L538" s="276"/>
      <c r="M538" s="276"/>
      <c r="N538" s="276"/>
      <c r="O538" s="198"/>
    </row>
    <row r="539" spans="1:15" ht="12.75">
      <c r="A539" s="267"/>
      <c r="B539" s="276"/>
      <c r="C539" s="276"/>
      <c r="D539" s="276"/>
      <c r="E539" s="276"/>
      <c r="F539" s="276"/>
      <c r="G539" s="276"/>
      <c r="H539" s="276"/>
      <c r="I539" s="276"/>
      <c r="J539" s="276"/>
      <c r="K539" s="276"/>
      <c r="L539" s="276"/>
      <c r="M539" s="276"/>
      <c r="N539" s="276"/>
      <c r="O539" s="198"/>
    </row>
    <row r="540" spans="1:15" ht="12.75">
      <c r="A540" s="267"/>
      <c r="B540" s="276"/>
      <c r="C540" s="276"/>
      <c r="D540" s="276"/>
      <c r="E540" s="276"/>
      <c r="F540" s="276"/>
      <c r="G540" s="276"/>
      <c r="H540" s="276"/>
      <c r="I540" s="276"/>
      <c r="J540" s="276"/>
      <c r="K540" s="276"/>
      <c r="L540" s="276"/>
      <c r="M540" s="276"/>
      <c r="N540" s="276"/>
      <c r="O540" s="198"/>
    </row>
    <row r="541" spans="1:15" ht="12.75">
      <c r="A541" s="267"/>
      <c r="B541" s="276"/>
      <c r="C541" s="276"/>
      <c r="D541" s="276"/>
      <c r="E541" s="276"/>
      <c r="F541" s="276"/>
      <c r="G541" s="276"/>
      <c r="H541" s="276"/>
      <c r="I541" s="276"/>
      <c r="J541" s="276"/>
      <c r="K541" s="276"/>
      <c r="L541" s="276"/>
      <c r="M541" s="276"/>
      <c r="N541" s="276"/>
      <c r="O541" s="198"/>
    </row>
    <row r="542" spans="1:15" ht="12.75">
      <c r="A542" s="267"/>
      <c r="B542" s="276"/>
      <c r="C542" s="276"/>
      <c r="D542" s="276"/>
      <c r="E542" s="276"/>
      <c r="F542" s="276"/>
      <c r="G542" s="276"/>
      <c r="H542" s="276"/>
      <c r="I542" s="276"/>
      <c r="J542" s="276"/>
      <c r="K542" s="276"/>
      <c r="L542" s="276"/>
      <c r="M542" s="276"/>
      <c r="N542" s="276"/>
      <c r="O542" s="198"/>
    </row>
    <row r="543" spans="1:15" ht="12.75">
      <c r="A543" s="267"/>
      <c r="B543" s="276"/>
      <c r="C543" s="276"/>
      <c r="D543" s="276"/>
      <c r="E543" s="276"/>
      <c r="F543" s="276"/>
      <c r="G543" s="276"/>
      <c r="H543" s="276"/>
      <c r="I543" s="276"/>
      <c r="J543" s="276"/>
      <c r="K543" s="276"/>
      <c r="L543" s="276"/>
      <c r="M543" s="276"/>
      <c r="N543" s="276"/>
      <c r="O543" s="198"/>
    </row>
    <row r="544" spans="1:15" ht="12.75">
      <c r="A544" s="267"/>
      <c r="B544" s="276"/>
      <c r="C544" s="276"/>
      <c r="D544" s="276"/>
      <c r="E544" s="276"/>
      <c r="F544" s="276"/>
      <c r="G544" s="276"/>
      <c r="H544" s="276"/>
      <c r="I544" s="276"/>
      <c r="J544" s="276"/>
      <c r="K544" s="276"/>
      <c r="L544" s="276"/>
      <c r="M544" s="276"/>
      <c r="N544" s="276"/>
      <c r="O544" s="198"/>
    </row>
    <row r="545" spans="1:15" ht="12.75">
      <c r="A545" s="267"/>
      <c r="B545" s="276"/>
      <c r="C545" s="276"/>
      <c r="D545" s="276"/>
      <c r="E545" s="276"/>
      <c r="F545" s="276"/>
      <c r="G545" s="276"/>
      <c r="H545" s="276"/>
      <c r="I545" s="276"/>
      <c r="J545" s="276"/>
      <c r="K545" s="276"/>
      <c r="L545" s="276"/>
      <c r="M545" s="276"/>
      <c r="N545" s="276"/>
      <c r="O545" s="198"/>
    </row>
    <row r="546" spans="1:15" ht="12.75">
      <c r="A546" s="267"/>
      <c r="B546" s="276"/>
      <c r="C546" s="276"/>
      <c r="D546" s="276"/>
      <c r="E546" s="276"/>
      <c r="F546" s="276"/>
      <c r="G546" s="276"/>
      <c r="H546" s="276"/>
      <c r="I546" s="276"/>
      <c r="J546" s="276"/>
      <c r="K546" s="276"/>
      <c r="L546" s="276"/>
      <c r="M546" s="276"/>
      <c r="N546" s="276"/>
      <c r="O546" s="198"/>
    </row>
    <row r="547" spans="1:15" ht="12.75">
      <c r="A547" s="267"/>
      <c r="B547" s="276"/>
      <c r="C547" s="276"/>
      <c r="D547" s="276"/>
      <c r="E547" s="276"/>
      <c r="F547" s="276"/>
      <c r="G547" s="276"/>
      <c r="H547" s="276"/>
      <c r="I547" s="276"/>
      <c r="J547" s="276"/>
      <c r="K547" s="276"/>
      <c r="L547" s="276"/>
      <c r="M547" s="276"/>
      <c r="N547" s="276"/>
      <c r="O547" s="198"/>
    </row>
    <row r="548" spans="1:15" ht="12.75">
      <c r="A548" s="267"/>
      <c r="B548" s="276"/>
      <c r="C548" s="276"/>
      <c r="D548" s="276"/>
      <c r="E548" s="276"/>
      <c r="F548" s="276"/>
      <c r="G548" s="276"/>
      <c r="H548" s="276"/>
      <c r="I548" s="276"/>
      <c r="J548" s="276"/>
      <c r="K548" s="276"/>
      <c r="L548" s="276"/>
      <c r="M548" s="276"/>
      <c r="N548" s="276"/>
      <c r="O548" s="198"/>
    </row>
    <row r="549" spans="1:15" ht="12.75">
      <c r="A549" s="267"/>
      <c r="B549" s="276"/>
      <c r="C549" s="276"/>
      <c r="D549" s="276"/>
      <c r="E549" s="276"/>
      <c r="F549" s="276"/>
      <c r="G549" s="276"/>
      <c r="H549" s="276"/>
      <c r="I549" s="276"/>
      <c r="J549" s="276"/>
      <c r="K549" s="276"/>
      <c r="L549" s="276"/>
      <c r="M549" s="276"/>
      <c r="N549" s="276"/>
      <c r="O549" s="198"/>
    </row>
    <row r="550" spans="1:15" ht="12.75">
      <c r="A550" s="267"/>
      <c r="B550" s="276"/>
      <c r="C550" s="276"/>
      <c r="D550" s="276"/>
      <c r="E550" s="276"/>
      <c r="F550" s="276"/>
      <c r="G550" s="276"/>
      <c r="H550" s="276"/>
      <c r="I550" s="276"/>
      <c r="J550" s="276"/>
      <c r="K550" s="276"/>
      <c r="L550" s="276"/>
      <c r="M550" s="276"/>
      <c r="N550" s="276"/>
      <c r="O550" s="198"/>
    </row>
    <row r="551" spans="1:15" ht="12.75">
      <c r="A551" s="267"/>
      <c r="B551" s="276"/>
      <c r="C551" s="276"/>
      <c r="D551" s="276"/>
      <c r="E551" s="276"/>
      <c r="F551" s="276"/>
      <c r="G551" s="276"/>
      <c r="H551" s="276"/>
      <c r="I551" s="276"/>
      <c r="J551" s="276"/>
      <c r="K551" s="276"/>
      <c r="L551" s="276"/>
      <c r="M551" s="276"/>
      <c r="N551" s="276"/>
      <c r="O551" s="198"/>
    </row>
    <row r="552" spans="1:15" ht="12.75">
      <c r="A552" s="267"/>
      <c r="B552" s="276"/>
      <c r="C552" s="276"/>
      <c r="D552" s="276"/>
      <c r="E552" s="276"/>
      <c r="F552" s="276"/>
      <c r="G552" s="276"/>
      <c r="H552" s="276"/>
      <c r="I552" s="276"/>
      <c r="J552" s="276"/>
      <c r="K552" s="276"/>
      <c r="L552" s="276"/>
      <c r="M552" s="276"/>
      <c r="N552" s="276"/>
      <c r="O552" s="198"/>
    </row>
    <row r="553" spans="1:15" ht="12.75">
      <c r="A553" s="267"/>
      <c r="B553" s="276"/>
      <c r="C553" s="276"/>
      <c r="D553" s="276"/>
      <c r="E553" s="276"/>
      <c r="F553" s="276"/>
      <c r="G553" s="276"/>
      <c r="H553" s="276"/>
      <c r="I553" s="276"/>
      <c r="J553" s="276"/>
      <c r="K553" s="276"/>
      <c r="L553" s="276"/>
      <c r="M553" s="276"/>
      <c r="N553" s="276"/>
      <c r="O553" s="198"/>
    </row>
    <row r="554" spans="1:15" ht="12.75">
      <c r="A554" s="267"/>
      <c r="B554" s="276"/>
      <c r="C554" s="276"/>
      <c r="D554" s="276"/>
      <c r="E554" s="276"/>
      <c r="F554" s="276"/>
      <c r="G554" s="276"/>
      <c r="H554" s="276"/>
      <c r="I554" s="276"/>
      <c r="J554" s="276"/>
      <c r="K554" s="276"/>
      <c r="L554" s="276"/>
      <c r="M554" s="276"/>
      <c r="N554" s="276"/>
      <c r="O554" s="198"/>
    </row>
    <row r="555" spans="1:15" ht="12.75">
      <c r="A555" s="267"/>
      <c r="B555" s="276"/>
      <c r="C555" s="276"/>
      <c r="D555" s="276"/>
      <c r="E555" s="276"/>
      <c r="F555" s="276"/>
      <c r="G555" s="276"/>
      <c r="H555" s="276"/>
      <c r="I555" s="276"/>
      <c r="J555" s="276"/>
      <c r="K555" s="276"/>
      <c r="L555" s="276"/>
      <c r="M555" s="276"/>
      <c r="N555" s="276"/>
      <c r="O555" s="198"/>
    </row>
    <row r="556" spans="1:15" ht="12.75">
      <c r="A556" s="267"/>
      <c r="B556" s="276"/>
      <c r="C556" s="276"/>
      <c r="D556" s="276"/>
      <c r="E556" s="276"/>
      <c r="F556" s="276"/>
      <c r="G556" s="276"/>
      <c r="H556" s="276"/>
      <c r="I556" s="276"/>
      <c r="J556" s="276"/>
      <c r="K556" s="276"/>
      <c r="L556" s="276"/>
      <c r="M556" s="276"/>
      <c r="N556" s="276"/>
      <c r="O556" s="198"/>
    </row>
    <row r="557" spans="1:15" ht="12.75">
      <c r="A557" s="267"/>
      <c r="B557" s="276"/>
      <c r="C557" s="276"/>
      <c r="D557" s="276"/>
      <c r="E557" s="276"/>
      <c r="F557" s="276"/>
      <c r="G557" s="276"/>
      <c r="H557" s="276"/>
      <c r="I557" s="276"/>
      <c r="J557" s="276"/>
      <c r="K557" s="276"/>
      <c r="L557" s="276"/>
      <c r="M557" s="276"/>
      <c r="N557" s="276"/>
      <c r="O557" s="198"/>
    </row>
    <row r="558" spans="1:15" ht="12.75">
      <c r="A558" s="267"/>
      <c r="B558" s="276"/>
      <c r="C558" s="276"/>
      <c r="D558" s="276"/>
      <c r="E558" s="276"/>
      <c r="F558" s="276"/>
      <c r="G558" s="276"/>
      <c r="H558" s="276"/>
      <c r="I558" s="276"/>
      <c r="J558" s="276"/>
      <c r="K558" s="276"/>
      <c r="L558" s="276"/>
      <c r="M558" s="276"/>
      <c r="N558" s="276"/>
      <c r="O558" s="198"/>
    </row>
    <row r="559" spans="1:15" ht="12.75">
      <c r="A559" s="267"/>
      <c r="B559" s="276"/>
      <c r="C559" s="276"/>
      <c r="D559" s="276"/>
      <c r="E559" s="276"/>
      <c r="F559" s="276"/>
      <c r="G559" s="276"/>
      <c r="H559" s="276"/>
      <c r="I559" s="276"/>
      <c r="J559" s="276"/>
      <c r="K559" s="276"/>
      <c r="L559" s="276"/>
      <c r="M559" s="276"/>
      <c r="N559" s="276"/>
      <c r="O559" s="198"/>
    </row>
    <row r="560" spans="1:15" ht="12.75">
      <c r="A560" s="267"/>
      <c r="B560" s="276"/>
      <c r="C560" s="276"/>
      <c r="D560" s="276"/>
      <c r="E560" s="276"/>
      <c r="F560" s="276"/>
      <c r="G560" s="276"/>
      <c r="H560" s="276"/>
      <c r="I560" s="276"/>
      <c r="J560" s="276"/>
      <c r="K560" s="276"/>
      <c r="L560" s="276"/>
      <c r="M560" s="276"/>
      <c r="N560" s="276"/>
      <c r="O560" s="198"/>
    </row>
    <row r="561" spans="1:15" ht="12.75">
      <c r="A561" s="267"/>
      <c r="B561" s="276"/>
      <c r="C561" s="276"/>
      <c r="D561" s="276"/>
      <c r="E561" s="276"/>
      <c r="F561" s="276"/>
      <c r="G561" s="276"/>
      <c r="H561" s="276"/>
      <c r="I561" s="276"/>
      <c r="J561" s="276"/>
      <c r="K561" s="276"/>
      <c r="L561" s="276"/>
      <c r="M561" s="276"/>
      <c r="N561" s="276"/>
      <c r="O561" s="198"/>
    </row>
    <row r="562" spans="1:15" ht="12.75">
      <c r="A562" s="267"/>
      <c r="B562" s="276"/>
      <c r="C562" s="276"/>
      <c r="D562" s="276"/>
      <c r="E562" s="276"/>
      <c r="F562" s="276"/>
      <c r="G562" s="276"/>
      <c r="H562" s="276"/>
      <c r="I562" s="276"/>
      <c r="J562" s="276"/>
      <c r="K562" s="276"/>
      <c r="L562" s="276"/>
      <c r="M562" s="276"/>
      <c r="N562" s="276"/>
      <c r="O562" s="198"/>
    </row>
    <row r="563" spans="1:15" ht="12.75">
      <c r="A563" s="267"/>
      <c r="B563" s="276"/>
      <c r="C563" s="276"/>
      <c r="D563" s="276"/>
      <c r="E563" s="276"/>
      <c r="F563" s="276"/>
      <c r="G563" s="276"/>
      <c r="H563" s="276"/>
      <c r="I563" s="276"/>
      <c r="J563" s="276"/>
      <c r="K563" s="276"/>
      <c r="L563" s="276"/>
      <c r="M563" s="276"/>
      <c r="N563" s="276"/>
      <c r="O563" s="198"/>
    </row>
    <row r="564" spans="1:15" ht="12.75">
      <c r="A564" s="267"/>
      <c r="B564" s="276"/>
      <c r="C564" s="276"/>
      <c r="D564" s="276"/>
      <c r="E564" s="276"/>
      <c r="F564" s="276"/>
      <c r="G564" s="276"/>
      <c r="H564" s="276"/>
      <c r="I564" s="276"/>
      <c r="J564" s="276"/>
      <c r="K564" s="276"/>
      <c r="L564" s="276"/>
      <c r="M564" s="276"/>
      <c r="N564" s="276"/>
      <c r="O564" s="198"/>
    </row>
    <row r="565" spans="1:15" ht="12.75">
      <c r="A565" s="267"/>
      <c r="B565" s="276"/>
      <c r="C565" s="276"/>
      <c r="D565" s="276"/>
      <c r="E565" s="276"/>
      <c r="F565" s="276"/>
      <c r="G565" s="276"/>
      <c r="H565" s="276"/>
      <c r="I565" s="276"/>
      <c r="J565" s="276"/>
      <c r="K565" s="276"/>
      <c r="L565" s="276"/>
      <c r="M565" s="276"/>
      <c r="N565" s="276"/>
      <c r="O565" s="198"/>
    </row>
    <row r="566" spans="1:15" ht="12.75">
      <c r="A566" s="267"/>
      <c r="B566" s="276"/>
      <c r="C566" s="276"/>
      <c r="D566" s="276"/>
      <c r="E566" s="276"/>
      <c r="F566" s="276"/>
      <c r="G566" s="276"/>
      <c r="H566" s="276"/>
      <c r="I566" s="276"/>
      <c r="J566" s="276"/>
      <c r="K566" s="276"/>
      <c r="L566" s="276"/>
      <c r="M566" s="276"/>
      <c r="N566" s="276"/>
      <c r="O566" s="198"/>
    </row>
    <row r="567" spans="1:15" ht="12.75">
      <c r="A567" s="267"/>
      <c r="B567" s="276"/>
      <c r="C567" s="276"/>
      <c r="D567" s="276"/>
      <c r="E567" s="276"/>
      <c r="F567" s="276"/>
      <c r="G567" s="276"/>
      <c r="H567" s="276"/>
      <c r="I567" s="276"/>
      <c r="J567" s="276"/>
      <c r="K567" s="276"/>
      <c r="L567" s="276"/>
      <c r="M567" s="276"/>
      <c r="N567" s="276"/>
      <c r="O567" s="198"/>
    </row>
    <row r="568" spans="1:15" ht="12.75">
      <c r="A568" s="267"/>
      <c r="B568" s="276"/>
      <c r="C568" s="276"/>
      <c r="D568" s="276"/>
      <c r="E568" s="276"/>
      <c r="F568" s="276"/>
      <c r="G568" s="276"/>
      <c r="H568" s="276"/>
      <c r="I568" s="276"/>
      <c r="J568" s="276"/>
      <c r="K568" s="276"/>
      <c r="L568" s="276"/>
      <c r="M568" s="276"/>
      <c r="N568" s="276"/>
      <c r="O568" s="198"/>
    </row>
    <row r="569" spans="1:15" ht="12.75">
      <c r="A569" s="267"/>
      <c r="B569" s="276"/>
      <c r="C569" s="276"/>
      <c r="D569" s="276"/>
      <c r="E569" s="276"/>
      <c r="F569" s="276"/>
      <c r="G569" s="276"/>
      <c r="H569" s="276"/>
      <c r="I569" s="276"/>
      <c r="J569" s="276"/>
      <c r="K569" s="276"/>
      <c r="L569" s="276"/>
      <c r="M569" s="276"/>
      <c r="N569" s="276"/>
      <c r="O569" s="198"/>
    </row>
    <row r="570" spans="1:15" ht="12.75">
      <c r="A570" s="267"/>
      <c r="B570" s="276"/>
      <c r="C570" s="276"/>
      <c r="D570" s="276"/>
      <c r="E570" s="276"/>
      <c r="F570" s="276"/>
      <c r="G570" s="276"/>
      <c r="H570" s="276"/>
      <c r="I570" s="276"/>
      <c r="J570" s="276"/>
      <c r="K570" s="276"/>
      <c r="L570" s="276"/>
      <c r="M570" s="276"/>
      <c r="N570" s="276"/>
      <c r="O570" s="198"/>
    </row>
    <row r="571" spans="1:15" ht="12.75">
      <c r="A571" s="267"/>
      <c r="B571" s="276"/>
      <c r="C571" s="276"/>
      <c r="D571" s="276"/>
      <c r="E571" s="276"/>
      <c r="F571" s="276"/>
      <c r="G571" s="276"/>
      <c r="H571" s="276"/>
      <c r="I571" s="276"/>
      <c r="J571" s="276"/>
      <c r="K571" s="276"/>
      <c r="L571" s="276"/>
      <c r="M571" s="276"/>
      <c r="N571" s="276"/>
      <c r="O571" s="198"/>
    </row>
    <row r="572" spans="1:15" ht="12.75">
      <c r="A572" s="267"/>
      <c r="B572" s="276"/>
      <c r="C572" s="276"/>
      <c r="D572" s="276"/>
      <c r="E572" s="276"/>
      <c r="F572" s="276"/>
      <c r="G572" s="276"/>
      <c r="H572" s="276"/>
      <c r="I572" s="276"/>
      <c r="J572" s="276"/>
      <c r="K572" s="276"/>
      <c r="L572" s="276"/>
      <c r="M572" s="276"/>
      <c r="N572" s="276"/>
      <c r="O572" s="198"/>
    </row>
    <row r="573" spans="1:15" ht="12.75">
      <c r="A573" s="267"/>
      <c r="B573" s="276"/>
      <c r="C573" s="276"/>
      <c r="D573" s="276"/>
      <c r="E573" s="276"/>
      <c r="F573" s="276"/>
      <c r="G573" s="276"/>
      <c r="H573" s="276"/>
      <c r="I573" s="276"/>
      <c r="J573" s="276"/>
      <c r="K573" s="276"/>
      <c r="L573" s="276"/>
      <c r="M573" s="276"/>
      <c r="N573" s="276"/>
      <c r="O573" s="198"/>
    </row>
    <row r="574" spans="1:15" ht="12.75">
      <c r="A574" s="267"/>
      <c r="B574" s="276"/>
      <c r="C574" s="276"/>
      <c r="D574" s="276"/>
      <c r="E574" s="276"/>
      <c r="F574" s="276"/>
      <c r="G574" s="276"/>
      <c r="H574" s="276"/>
      <c r="I574" s="276"/>
      <c r="J574" s="276"/>
      <c r="K574" s="276"/>
      <c r="L574" s="276"/>
      <c r="M574" s="276"/>
      <c r="N574" s="276"/>
      <c r="O574" s="198"/>
    </row>
    <row r="575" spans="1:15" ht="12.75">
      <c r="A575" s="267"/>
      <c r="B575" s="276"/>
      <c r="C575" s="276"/>
      <c r="D575" s="276"/>
      <c r="E575" s="276"/>
      <c r="F575" s="276"/>
      <c r="G575" s="276"/>
      <c r="H575" s="276"/>
      <c r="I575" s="276"/>
      <c r="J575" s="276"/>
      <c r="K575" s="276"/>
      <c r="L575" s="276"/>
      <c r="M575" s="276"/>
      <c r="N575" s="276"/>
      <c r="O575" s="198"/>
    </row>
    <row r="576" spans="1:15" ht="12.75">
      <c r="A576" s="267"/>
      <c r="B576" s="276"/>
      <c r="C576" s="276"/>
      <c r="D576" s="276"/>
      <c r="E576" s="276"/>
      <c r="F576" s="276"/>
      <c r="G576" s="276"/>
      <c r="H576" s="276"/>
      <c r="I576" s="276"/>
      <c r="J576" s="276"/>
      <c r="K576" s="276"/>
      <c r="L576" s="276"/>
      <c r="M576" s="276"/>
      <c r="N576" s="276"/>
      <c r="O576" s="198"/>
    </row>
    <row r="577" spans="1:15" ht="12.75">
      <c r="A577" s="267"/>
      <c r="B577" s="276"/>
      <c r="C577" s="276"/>
      <c r="D577" s="276"/>
      <c r="E577" s="276"/>
      <c r="F577" s="276"/>
      <c r="G577" s="276"/>
      <c r="H577" s="276"/>
      <c r="I577" s="276"/>
      <c r="J577" s="276"/>
      <c r="K577" s="276"/>
      <c r="L577" s="276"/>
      <c r="M577" s="276"/>
      <c r="N577" s="276"/>
      <c r="O577" s="198"/>
    </row>
    <row r="578" spans="1:15" ht="12.75">
      <c r="A578" s="267"/>
      <c r="B578" s="276"/>
      <c r="C578" s="276"/>
      <c r="D578" s="276"/>
      <c r="E578" s="276"/>
      <c r="F578" s="276"/>
      <c r="G578" s="276"/>
      <c r="H578" s="276"/>
      <c r="I578" s="276"/>
      <c r="J578" s="276"/>
      <c r="K578" s="276"/>
      <c r="L578" s="276"/>
      <c r="M578" s="276"/>
      <c r="N578" s="276"/>
      <c r="O578" s="198"/>
    </row>
    <row r="579" spans="1:15" ht="12.75">
      <c r="A579" s="267"/>
      <c r="B579" s="276"/>
      <c r="C579" s="276"/>
      <c r="D579" s="276"/>
      <c r="E579" s="276"/>
      <c r="F579" s="276"/>
      <c r="G579" s="276"/>
      <c r="H579" s="276"/>
      <c r="I579" s="276"/>
      <c r="J579" s="276"/>
      <c r="K579" s="276"/>
      <c r="L579" s="276"/>
      <c r="M579" s="276"/>
      <c r="N579" s="276"/>
      <c r="O579" s="198"/>
    </row>
    <row r="580" spans="1:15" ht="12.75">
      <c r="A580" s="267"/>
      <c r="B580" s="276"/>
      <c r="C580" s="276"/>
      <c r="D580" s="276"/>
      <c r="E580" s="276"/>
      <c r="F580" s="276"/>
      <c r="G580" s="276"/>
      <c r="H580" s="276"/>
      <c r="I580" s="276"/>
      <c r="J580" s="276"/>
      <c r="K580" s="276"/>
      <c r="L580" s="276"/>
      <c r="M580" s="276"/>
      <c r="N580" s="276"/>
      <c r="O580" s="198"/>
    </row>
    <row r="581" spans="1:15" ht="12.75">
      <c r="A581" s="267"/>
      <c r="B581" s="276"/>
      <c r="C581" s="276"/>
      <c r="D581" s="276"/>
      <c r="E581" s="276"/>
      <c r="F581" s="276"/>
      <c r="G581" s="276"/>
      <c r="H581" s="276"/>
      <c r="I581" s="276"/>
      <c r="J581" s="276"/>
      <c r="K581" s="276"/>
      <c r="L581" s="276"/>
      <c r="M581" s="276"/>
      <c r="N581" s="276"/>
      <c r="O581" s="198"/>
    </row>
    <row r="582" spans="1:15" ht="12.75">
      <c r="A582" s="267"/>
      <c r="B582" s="276"/>
      <c r="C582" s="276"/>
      <c r="D582" s="276"/>
      <c r="E582" s="276"/>
      <c r="F582" s="276"/>
      <c r="G582" s="276"/>
      <c r="H582" s="276"/>
      <c r="I582" s="276"/>
      <c r="J582" s="276"/>
      <c r="K582" s="276"/>
      <c r="L582" s="276"/>
      <c r="M582" s="276"/>
      <c r="N582" s="276"/>
      <c r="O582" s="198"/>
    </row>
    <row r="583" spans="1:15" ht="12.75">
      <c r="A583" s="267"/>
      <c r="B583" s="276"/>
      <c r="C583" s="276"/>
      <c r="D583" s="276"/>
      <c r="E583" s="276"/>
      <c r="F583" s="276"/>
      <c r="G583" s="276"/>
      <c r="H583" s="276"/>
      <c r="I583" s="276"/>
      <c r="J583" s="276"/>
      <c r="K583" s="276"/>
      <c r="L583" s="276"/>
      <c r="M583" s="276"/>
      <c r="N583" s="276"/>
      <c r="O583" s="198"/>
    </row>
    <row r="584" spans="1:15" ht="12.75">
      <c r="A584" s="267"/>
      <c r="B584" s="276"/>
      <c r="C584" s="276"/>
      <c r="D584" s="276"/>
      <c r="E584" s="276"/>
      <c r="F584" s="276"/>
      <c r="G584" s="276"/>
      <c r="H584" s="276"/>
      <c r="I584" s="276"/>
      <c r="J584" s="276"/>
      <c r="K584" s="276"/>
      <c r="L584" s="276"/>
      <c r="M584" s="276"/>
      <c r="N584" s="276"/>
      <c r="O584" s="198"/>
    </row>
    <row r="585" spans="1:15" ht="12.75">
      <c r="A585" s="267"/>
      <c r="B585" s="276"/>
      <c r="C585" s="276"/>
      <c r="D585" s="276"/>
      <c r="E585" s="276"/>
      <c r="F585" s="276"/>
      <c r="G585" s="276"/>
      <c r="H585" s="276"/>
      <c r="I585" s="276"/>
      <c r="J585" s="276"/>
      <c r="K585" s="276"/>
      <c r="L585" s="276"/>
      <c r="M585" s="276"/>
      <c r="N585" s="276"/>
      <c r="O585" s="198"/>
    </row>
    <row r="586" spans="1:15" ht="12.75">
      <c r="A586" s="267"/>
      <c r="B586" s="276"/>
      <c r="C586" s="276"/>
      <c r="D586" s="276"/>
      <c r="E586" s="276"/>
      <c r="F586" s="276"/>
      <c r="G586" s="276"/>
      <c r="H586" s="276"/>
      <c r="I586" s="276"/>
      <c r="J586" s="276"/>
      <c r="K586" s="276"/>
      <c r="L586" s="276"/>
      <c r="M586" s="276"/>
      <c r="N586" s="276"/>
      <c r="O586" s="198"/>
    </row>
    <row r="587" spans="1:15" ht="12.75">
      <c r="A587" s="267"/>
      <c r="B587" s="276"/>
      <c r="C587" s="276"/>
      <c r="D587" s="276"/>
      <c r="E587" s="276"/>
      <c r="F587" s="276"/>
      <c r="G587" s="276"/>
      <c r="H587" s="276"/>
      <c r="I587" s="276"/>
      <c r="J587" s="276"/>
      <c r="K587" s="276"/>
      <c r="L587" s="276"/>
      <c r="M587" s="276"/>
      <c r="N587" s="276"/>
      <c r="O587" s="198"/>
    </row>
    <row r="588" spans="1:15" ht="12.75">
      <c r="A588" s="267"/>
      <c r="B588" s="276"/>
      <c r="C588" s="276"/>
      <c r="D588" s="276"/>
      <c r="E588" s="276"/>
      <c r="F588" s="276"/>
      <c r="G588" s="276"/>
      <c r="H588" s="276"/>
      <c r="I588" s="276"/>
      <c r="J588" s="276"/>
      <c r="K588" s="276"/>
      <c r="L588" s="276"/>
      <c r="M588" s="276"/>
      <c r="N588" s="276"/>
      <c r="O588" s="198"/>
    </row>
    <row r="589" spans="1:15" ht="12.75">
      <c r="A589" s="267"/>
      <c r="B589" s="276"/>
      <c r="C589" s="276"/>
      <c r="D589" s="276"/>
      <c r="E589" s="276"/>
      <c r="F589" s="276"/>
      <c r="G589" s="276"/>
      <c r="H589" s="276"/>
      <c r="I589" s="276"/>
      <c r="J589" s="276"/>
      <c r="K589" s="276"/>
      <c r="L589" s="276"/>
      <c r="M589" s="276"/>
      <c r="N589" s="276"/>
      <c r="O589" s="198"/>
    </row>
    <row r="590" spans="1:15" ht="12.75">
      <c r="A590" s="267"/>
      <c r="B590" s="276"/>
      <c r="C590" s="276"/>
      <c r="D590" s="276"/>
      <c r="E590" s="276"/>
      <c r="F590" s="276"/>
      <c r="G590" s="276"/>
      <c r="H590" s="276"/>
      <c r="I590" s="276"/>
      <c r="J590" s="276"/>
      <c r="K590" s="276"/>
      <c r="L590" s="276"/>
      <c r="M590" s="276"/>
      <c r="N590" s="276"/>
      <c r="O590" s="198"/>
    </row>
    <row r="591" spans="1:15" ht="12.75">
      <c r="A591" s="267"/>
      <c r="B591" s="276"/>
      <c r="C591" s="276"/>
      <c r="D591" s="276"/>
      <c r="E591" s="276"/>
      <c r="F591" s="276"/>
      <c r="G591" s="276"/>
      <c r="H591" s="276"/>
      <c r="I591" s="276"/>
      <c r="J591" s="276"/>
      <c r="K591" s="276"/>
      <c r="L591" s="276"/>
      <c r="M591" s="276"/>
      <c r="N591" s="276"/>
      <c r="O591" s="198"/>
    </row>
    <row r="592" spans="1:15" ht="12.75">
      <c r="A592" s="267"/>
      <c r="B592" s="276"/>
      <c r="C592" s="276"/>
      <c r="D592" s="276"/>
      <c r="E592" s="276"/>
      <c r="F592" s="276"/>
      <c r="G592" s="276"/>
      <c r="H592" s="276"/>
      <c r="I592" s="276"/>
      <c r="J592" s="276"/>
      <c r="K592" s="276"/>
      <c r="L592" s="276"/>
      <c r="M592" s="276"/>
      <c r="N592" s="276"/>
      <c r="O592" s="198"/>
    </row>
    <row r="593" spans="1:15" ht="12.75">
      <c r="A593" s="267"/>
      <c r="B593" s="276"/>
      <c r="C593" s="276"/>
      <c r="D593" s="276"/>
      <c r="E593" s="276"/>
      <c r="F593" s="276"/>
      <c r="G593" s="276"/>
      <c r="H593" s="276"/>
      <c r="I593" s="276"/>
      <c r="J593" s="276"/>
      <c r="K593" s="276"/>
      <c r="L593" s="276"/>
      <c r="M593" s="276"/>
      <c r="N593" s="276"/>
      <c r="O593" s="198"/>
    </row>
    <row r="594" spans="1:15" ht="12.75">
      <c r="A594" s="267"/>
      <c r="B594" s="276"/>
      <c r="C594" s="276"/>
      <c r="D594" s="276"/>
      <c r="E594" s="276"/>
      <c r="F594" s="276"/>
      <c r="G594" s="276"/>
      <c r="H594" s="276"/>
      <c r="I594" s="276"/>
      <c r="J594" s="276"/>
      <c r="K594" s="276"/>
      <c r="L594" s="276"/>
      <c r="M594" s="276"/>
      <c r="N594" s="276"/>
      <c r="O594" s="198"/>
    </row>
    <row r="595" spans="1:15" ht="12.75">
      <c r="A595" s="267"/>
      <c r="B595" s="276"/>
      <c r="C595" s="276"/>
      <c r="D595" s="276"/>
      <c r="E595" s="276"/>
      <c r="F595" s="276"/>
      <c r="G595" s="276"/>
      <c r="H595" s="276"/>
      <c r="I595" s="276"/>
      <c r="J595" s="276"/>
      <c r="K595" s="276"/>
      <c r="L595" s="276"/>
      <c r="M595" s="276"/>
      <c r="N595" s="276"/>
      <c r="O595" s="198"/>
    </row>
    <row r="596" spans="1:15" ht="12.75">
      <c r="A596" s="267"/>
      <c r="B596" s="276"/>
      <c r="C596" s="276"/>
      <c r="D596" s="276"/>
      <c r="E596" s="276"/>
      <c r="F596" s="276"/>
      <c r="G596" s="276"/>
      <c r="H596" s="276"/>
      <c r="I596" s="276"/>
      <c r="J596" s="276"/>
      <c r="K596" s="276"/>
      <c r="L596" s="276"/>
      <c r="M596" s="276"/>
      <c r="N596" s="276"/>
      <c r="O596" s="198"/>
    </row>
    <row r="597" spans="1:15" ht="12.75">
      <c r="A597" s="267"/>
      <c r="B597" s="276"/>
      <c r="C597" s="276"/>
      <c r="D597" s="276"/>
      <c r="E597" s="276"/>
      <c r="F597" s="276"/>
      <c r="G597" s="276"/>
      <c r="H597" s="276"/>
      <c r="I597" s="276"/>
      <c r="J597" s="276"/>
      <c r="K597" s="276"/>
      <c r="L597" s="276"/>
      <c r="M597" s="276"/>
      <c r="N597" s="276"/>
      <c r="O597" s="198"/>
    </row>
    <row r="598" spans="1:15" ht="12.75">
      <c r="A598" s="267"/>
      <c r="B598" s="276"/>
      <c r="C598" s="276"/>
      <c r="D598" s="276"/>
      <c r="E598" s="276"/>
      <c r="F598" s="276"/>
      <c r="G598" s="276"/>
      <c r="H598" s="276"/>
      <c r="I598" s="276"/>
      <c r="J598" s="276"/>
      <c r="K598" s="276"/>
      <c r="L598" s="276"/>
      <c r="M598" s="276"/>
      <c r="N598" s="276"/>
      <c r="O598" s="198"/>
    </row>
    <row r="599" spans="1:15" ht="12.75">
      <c r="A599" s="267"/>
      <c r="B599" s="276"/>
      <c r="C599" s="276"/>
      <c r="D599" s="276"/>
      <c r="E599" s="276"/>
      <c r="F599" s="276"/>
      <c r="G599" s="276"/>
      <c r="H599" s="276"/>
      <c r="I599" s="276"/>
      <c r="J599" s="276"/>
      <c r="K599" s="276"/>
      <c r="L599" s="276"/>
      <c r="M599" s="276"/>
      <c r="N599" s="276"/>
      <c r="O599" s="198"/>
    </row>
    <row r="600" spans="1:15" ht="12.75">
      <c r="A600" s="267"/>
      <c r="B600" s="276"/>
      <c r="C600" s="276"/>
      <c r="D600" s="276"/>
      <c r="E600" s="276"/>
      <c r="F600" s="276"/>
      <c r="G600" s="276"/>
      <c r="H600" s="276"/>
      <c r="I600" s="276"/>
      <c r="J600" s="276"/>
      <c r="K600" s="276"/>
      <c r="L600" s="276"/>
      <c r="M600" s="276"/>
      <c r="N600" s="276"/>
      <c r="O600" s="198"/>
    </row>
    <row r="601" spans="1:15" ht="12.75">
      <c r="A601" s="267"/>
      <c r="B601" s="276"/>
      <c r="C601" s="276"/>
      <c r="D601" s="276"/>
      <c r="E601" s="276"/>
      <c r="F601" s="276"/>
      <c r="G601" s="276"/>
      <c r="H601" s="276"/>
      <c r="I601" s="276"/>
      <c r="J601" s="276"/>
      <c r="K601" s="276"/>
      <c r="L601" s="276"/>
      <c r="M601" s="276"/>
      <c r="N601" s="276"/>
      <c r="O601" s="198"/>
    </row>
    <row r="602" spans="1:15" ht="12.75">
      <c r="A602" s="267"/>
      <c r="B602" s="276"/>
      <c r="C602" s="276"/>
      <c r="D602" s="276"/>
      <c r="E602" s="276"/>
      <c r="F602" s="276"/>
      <c r="G602" s="276"/>
      <c r="H602" s="276"/>
      <c r="I602" s="276"/>
      <c r="J602" s="276"/>
      <c r="K602" s="276"/>
      <c r="L602" s="276"/>
      <c r="M602" s="276"/>
      <c r="N602" s="276"/>
      <c r="O602" s="198"/>
    </row>
    <row r="603" spans="1:15" ht="12.75">
      <c r="A603" s="267"/>
      <c r="B603" s="276"/>
      <c r="C603" s="276"/>
      <c r="D603" s="276"/>
      <c r="E603" s="276"/>
      <c r="F603" s="276"/>
      <c r="G603" s="276"/>
      <c r="H603" s="276"/>
      <c r="I603" s="276"/>
      <c r="J603" s="276"/>
      <c r="K603" s="276"/>
      <c r="L603" s="276"/>
      <c r="M603" s="276"/>
      <c r="N603" s="276"/>
      <c r="O603" s="198"/>
    </row>
    <row r="604" spans="1:15" ht="12.75">
      <c r="A604" s="267"/>
      <c r="B604" s="276"/>
      <c r="C604" s="276"/>
      <c r="D604" s="276"/>
      <c r="E604" s="276"/>
      <c r="F604" s="276"/>
      <c r="G604" s="276"/>
      <c r="H604" s="276"/>
      <c r="I604" s="276"/>
      <c r="J604" s="276"/>
      <c r="K604" s="276"/>
      <c r="L604" s="276"/>
      <c r="M604" s="276"/>
      <c r="N604" s="276"/>
      <c r="O604" s="198"/>
    </row>
    <row r="605" spans="1:15" ht="12.75">
      <c r="A605" s="267"/>
      <c r="B605" s="276"/>
      <c r="C605" s="276"/>
      <c r="D605" s="276"/>
      <c r="E605" s="276"/>
      <c r="F605" s="276"/>
      <c r="G605" s="276"/>
      <c r="H605" s="276"/>
      <c r="I605" s="276"/>
      <c r="J605" s="276"/>
      <c r="K605" s="276"/>
      <c r="L605" s="276"/>
      <c r="M605" s="276"/>
      <c r="N605" s="276"/>
      <c r="O605" s="198"/>
    </row>
    <row r="606" spans="1:15" ht="12.75">
      <c r="A606" s="267"/>
      <c r="B606" s="276"/>
      <c r="C606" s="276"/>
      <c r="D606" s="276"/>
      <c r="E606" s="276"/>
      <c r="F606" s="276"/>
      <c r="G606" s="276"/>
      <c r="H606" s="276"/>
      <c r="I606" s="276"/>
      <c r="J606" s="276"/>
      <c r="K606" s="276"/>
      <c r="L606" s="276"/>
      <c r="M606" s="276"/>
      <c r="N606" s="276"/>
      <c r="O606" s="198"/>
    </row>
    <row r="607" spans="1:15" ht="12.75">
      <c r="A607" s="267"/>
      <c r="B607" s="276"/>
      <c r="C607" s="276"/>
      <c r="D607" s="276"/>
      <c r="E607" s="276"/>
      <c r="F607" s="276"/>
      <c r="G607" s="276"/>
      <c r="H607" s="276"/>
      <c r="I607" s="276"/>
      <c r="J607" s="276"/>
      <c r="K607" s="276"/>
      <c r="L607" s="276"/>
      <c r="M607" s="276"/>
      <c r="N607" s="276"/>
      <c r="O607" s="198"/>
    </row>
    <row r="608" spans="1:15" ht="12.75">
      <c r="A608" s="267"/>
      <c r="B608" s="276"/>
      <c r="C608" s="276"/>
      <c r="D608" s="276"/>
      <c r="E608" s="276"/>
      <c r="F608" s="276"/>
      <c r="G608" s="276"/>
      <c r="H608" s="276"/>
      <c r="I608" s="276"/>
      <c r="J608" s="276"/>
      <c r="K608" s="276"/>
      <c r="L608" s="276"/>
      <c r="M608" s="276"/>
      <c r="N608" s="276"/>
      <c r="O608" s="198"/>
    </row>
    <row r="609" spans="1:15" ht="12.75">
      <c r="A609" s="267"/>
      <c r="B609" s="276"/>
      <c r="C609" s="276"/>
      <c r="D609" s="276"/>
      <c r="E609" s="276"/>
      <c r="F609" s="276"/>
      <c r="G609" s="276"/>
      <c r="H609" s="276"/>
      <c r="I609" s="276"/>
      <c r="J609" s="276"/>
      <c r="K609" s="276"/>
      <c r="L609" s="276"/>
      <c r="M609" s="276"/>
      <c r="N609" s="276"/>
      <c r="O609" s="198"/>
    </row>
    <row r="610" spans="1:15" ht="12.75">
      <c r="A610" s="267"/>
      <c r="B610" s="276"/>
      <c r="C610" s="276"/>
      <c r="D610" s="276"/>
      <c r="E610" s="276"/>
      <c r="F610" s="276"/>
      <c r="G610" s="276"/>
      <c r="H610" s="276"/>
      <c r="I610" s="276"/>
      <c r="J610" s="276"/>
      <c r="K610" s="276"/>
      <c r="L610" s="276"/>
      <c r="M610" s="276"/>
      <c r="N610" s="276"/>
      <c r="O610" s="198"/>
    </row>
    <row r="611" spans="1:15" ht="12.75">
      <c r="A611" s="267"/>
      <c r="B611" s="276"/>
      <c r="C611" s="276"/>
      <c r="D611" s="276"/>
      <c r="E611" s="276"/>
      <c r="F611" s="276"/>
      <c r="G611" s="276"/>
      <c r="H611" s="276"/>
      <c r="I611" s="276"/>
      <c r="J611" s="276"/>
      <c r="K611" s="276"/>
      <c r="L611" s="276"/>
      <c r="M611" s="276"/>
      <c r="N611" s="276"/>
      <c r="O611" s="198"/>
    </row>
    <row r="612" spans="1:15" ht="12.75">
      <c r="A612" s="267"/>
      <c r="B612" s="276"/>
      <c r="C612" s="276"/>
      <c r="D612" s="276"/>
      <c r="E612" s="276"/>
      <c r="F612" s="276"/>
      <c r="G612" s="276"/>
      <c r="H612" s="276"/>
      <c r="I612" s="276"/>
      <c r="J612" s="276"/>
      <c r="K612" s="276"/>
      <c r="L612" s="276"/>
      <c r="M612" s="276"/>
      <c r="N612" s="276"/>
      <c r="O612" s="198"/>
    </row>
    <row r="613" spans="1:15" ht="12.75">
      <c r="A613" s="267"/>
      <c r="B613" s="276"/>
      <c r="C613" s="276"/>
      <c r="D613" s="276"/>
      <c r="E613" s="276"/>
      <c r="F613" s="276"/>
      <c r="G613" s="276"/>
      <c r="H613" s="276"/>
      <c r="I613" s="276"/>
      <c r="J613" s="276"/>
      <c r="K613" s="276"/>
      <c r="L613" s="276"/>
      <c r="M613" s="276"/>
      <c r="N613" s="276"/>
      <c r="O613" s="198"/>
    </row>
    <row r="614" spans="1:15" ht="12.75">
      <c r="A614" s="267"/>
      <c r="B614" s="276"/>
      <c r="C614" s="276"/>
      <c r="D614" s="276"/>
      <c r="E614" s="276"/>
      <c r="F614" s="276"/>
      <c r="G614" s="276"/>
      <c r="H614" s="276"/>
      <c r="I614" s="276"/>
      <c r="J614" s="276"/>
      <c r="K614" s="276"/>
      <c r="L614" s="276"/>
      <c r="M614" s="276"/>
      <c r="N614" s="276"/>
      <c r="O614" s="198"/>
    </row>
    <row r="615" spans="1:15" ht="12.75">
      <c r="A615" s="267"/>
      <c r="B615" s="276"/>
      <c r="C615" s="276"/>
      <c r="D615" s="276"/>
      <c r="E615" s="276"/>
      <c r="F615" s="276"/>
      <c r="G615" s="276"/>
      <c r="H615" s="276"/>
      <c r="I615" s="276"/>
      <c r="J615" s="276"/>
      <c r="K615" s="276"/>
      <c r="L615" s="276"/>
      <c r="M615" s="276"/>
      <c r="N615" s="276"/>
      <c r="O615" s="198"/>
    </row>
    <row r="616" spans="1:15" ht="12.75">
      <c r="A616" s="267"/>
      <c r="B616" s="276"/>
      <c r="C616" s="276"/>
      <c r="D616" s="276"/>
      <c r="E616" s="276"/>
      <c r="F616" s="276"/>
      <c r="G616" s="276"/>
      <c r="H616" s="276"/>
      <c r="I616" s="276"/>
      <c r="J616" s="276"/>
      <c r="K616" s="276"/>
      <c r="L616" s="276"/>
      <c r="M616" s="276"/>
      <c r="N616" s="276"/>
      <c r="O616" s="198"/>
    </row>
    <row r="617" spans="1:15" ht="12.75">
      <c r="A617" s="267"/>
      <c r="B617" s="276"/>
      <c r="C617" s="276"/>
      <c r="D617" s="276"/>
      <c r="E617" s="276"/>
      <c r="F617" s="276"/>
      <c r="G617" s="276"/>
      <c r="H617" s="276"/>
      <c r="I617" s="276"/>
      <c r="J617" s="276"/>
      <c r="K617" s="276"/>
      <c r="L617" s="276"/>
      <c r="M617" s="276"/>
      <c r="N617" s="276"/>
      <c r="O617" s="198"/>
    </row>
    <row r="618" spans="1:15" ht="12.75">
      <c r="A618" s="267"/>
      <c r="B618" s="276"/>
      <c r="C618" s="276"/>
      <c r="D618" s="276"/>
      <c r="E618" s="276"/>
      <c r="F618" s="276"/>
      <c r="G618" s="276"/>
      <c r="H618" s="276"/>
      <c r="I618" s="276"/>
      <c r="J618" s="276"/>
      <c r="K618" s="276"/>
      <c r="L618" s="276"/>
      <c r="M618" s="276"/>
      <c r="N618" s="276"/>
      <c r="O618" s="198"/>
    </row>
    <row r="619" spans="1:15" ht="12.75">
      <c r="A619" s="267"/>
      <c r="B619" s="276"/>
      <c r="C619" s="276"/>
      <c r="D619" s="276"/>
      <c r="E619" s="276"/>
      <c r="F619" s="276"/>
      <c r="G619" s="276"/>
      <c r="H619" s="276"/>
      <c r="I619" s="276"/>
      <c r="J619" s="276"/>
      <c r="K619" s="276"/>
      <c r="L619" s="276"/>
      <c r="M619" s="276"/>
      <c r="N619" s="276"/>
      <c r="O619" s="198"/>
    </row>
    <row r="620" spans="1:15" ht="12.75">
      <c r="A620" s="267"/>
      <c r="B620" s="276"/>
      <c r="C620" s="276"/>
      <c r="D620" s="276"/>
      <c r="E620" s="276"/>
      <c r="F620" s="276"/>
      <c r="G620" s="276"/>
      <c r="H620" s="276"/>
      <c r="I620" s="276"/>
      <c r="J620" s="276"/>
      <c r="K620" s="276"/>
      <c r="L620" s="276"/>
      <c r="M620" s="276"/>
      <c r="N620" s="276"/>
      <c r="O620" s="198"/>
    </row>
    <row r="621" spans="1:15" ht="12.75">
      <c r="A621" s="267"/>
      <c r="B621" s="276"/>
      <c r="C621" s="276"/>
      <c r="D621" s="276"/>
      <c r="E621" s="276"/>
      <c r="F621" s="276"/>
      <c r="G621" s="276"/>
      <c r="H621" s="276"/>
      <c r="I621" s="276"/>
      <c r="J621" s="276"/>
      <c r="K621" s="276"/>
      <c r="L621" s="276"/>
      <c r="M621" s="276"/>
      <c r="N621" s="276"/>
      <c r="O621" s="198"/>
    </row>
    <row r="622" spans="1:15" ht="12.75">
      <c r="A622" s="267"/>
      <c r="B622" s="276"/>
      <c r="C622" s="276"/>
      <c r="D622" s="276"/>
      <c r="E622" s="276"/>
      <c r="F622" s="276"/>
      <c r="G622" s="276"/>
      <c r="H622" s="276"/>
      <c r="I622" s="276"/>
      <c r="J622" s="276"/>
      <c r="K622" s="276"/>
      <c r="L622" s="276"/>
      <c r="M622" s="276"/>
      <c r="N622" s="276"/>
      <c r="O622" s="198"/>
    </row>
    <row r="623" spans="1:15" ht="12.75">
      <c r="A623" s="267"/>
      <c r="B623" s="276"/>
      <c r="C623" s="276"/>
      <c r="D623" s="276"/>
      <c r="E623" s="276"/>
      <c r="F623" s="276"/>
      <c r="G623" s="276"/>
      <c r="H623" s="276"/>
      <c r="I623" s="276"/>
      <c r="J623" s="276"/>
      <c r="K623" s="276"/>
      <c r="L623" s="276"/>
      <c r="M623" s="276"/>
      <c r="N623" s="276"/>
      <c r="O623" s="198"/>
    </row>
    <row r="624" spans="1:15" ht="12.75">
      <c r="A624" s="267"/>
      <c r="B624" s="276"/>
      <c r="C624" s="276"/>
      <c r="D624" s="276"/>
      <c r="E624" s="276"/>
      <c r="F624" s="276"/>
      <c r="G624" s="276"/>
      <c r="H624" s="276"/>
      <c r="I624" s="276"/>
      <c r="J624" s="276"/>
      <c r="K624" s="276"/>
      <c r="L624" s="276"/>
      <c r="M624" s="276"/>
      <c r="N624" s="276"/>
      <c r="O624" s="198"/>
    </row>
    <row r="625" spans="1:15" ht="12.75">
      <c r="A625" s="267"/>
      <c r="B625" s="276"/>
      <c r="C625" s="276"/>
      <c r="D625" s="276"/>
      <c r="E625" s="276"/>
      <c r="F625" s="276"/>
      <c r="G625" s="276"/>
      <c r="H625" s="276"/>
      <c r="I625" s="276"/>
      <c r="J625" s="276"/>
      <c r="K625" s="276"/>
      <c r="L625" s="276"/>
      <c r="M625" s="276"/>
      <c r="N625" s="276"/>
      <c r="O625" s="198"/>
    </row>
    <row r="626" spans="1:15" ht="12.75">
      <c r="A626" s="267"/>
      <c r="B626" s="276"/>
      <c r="C626" s="276"/>
      <c r="D626" s="276"/>
      <c r="E626" s="276"/>
      <c r="F626" s="276"/>
      <c r="G626" s="276"/>
      <c r="H626" s="276"/>
      <c r="I626" s="276"/>
      <c r="J626" s="276"/>
      <c r="K626" s="276"/>
      <c r="L626" s="276"/>
      <c r="M626" s="276"/>
      <c r="N626" s="276"/>
      <c r="O626" s="198"/>
    </row>
    <row r="627" spans="1:15" ht="12.75">
      <c r="A627" s="267"/>
      <c r="B627" s="276"/>
      <c r="C627" s="276"/>
      <c r="D627" s="276"/>
      <c r="E627" s="276"/>
      <c r="F627" s="276"/>
      <c r="G627" s="276"/>
      <c r="H627" s="276"/>
      <c r="I627" s="276"/>
      <c r="J627" s="276"/>
      <c r="K627" s="276"/>
      <c r="L627" s="276"/>
      <c r="M627" s="276"/>
      <c r="N627" s="276"/>
      <c r="O627" s="198"/>
    </row>
    <row r="628" spans="1:15" ht="12.75">
      <c r="A628" s="267"/>
      <c r="B628" s="276"/>
      <c r="C628" s="276"/>
      <c r="D628" s="276"/>
      <c r="E628" s="276"/>
      <c r="F628" s="276"/>
      <c r="G628" s="276"/>
      <c r="H628" s="276"/>
      <c r="I628" s="276"/>
      <c r="J628" s="276"/>
      <c r="K628" s="276"/>
      <c r="L628" s="276"/>
      <c r="M628" s="276"/>
      <c r="N628" s="276"/>
      <c r="O628" s="198"/>
    </row>
    <row r="629" spans="1:15" ht="12.75">
      <c r="A629" s="267"/>
      <c r="B629" s="276"/>
      <c r="C629" s="276"/>
      <c r="D629" s="276"/>
      <c r="E629" s="276"/>
      <c r="F629" s="276"/>
      <c r="G629" s="276"/>
      <c r="H629" s="276"/>
      <c r="I629" s="276"/>
      <c r="J629" s="276"/>
      <c r="K629" s="276"/>
      <c r="L629" s="276"/>
      <c r="M629" s="276"/>
      <c r="N629" s="276"/>
      <c r="O629" s="198"/>
    </row>
    <row r="630" spans="1:15" ht="12.75">
      <c r="A630" s="267"/>
      <c r="B630" s="276"/>
      <c r="C630" s="276"/>
      <c r="D630" s="276"/>
      <c r="E630" s="276"/>
      <c r="F630" s="276"/>
      <c r="G630" s="276"/>
      <c r="H630" s="276"/>
      <c r="I630" s="276"/>
      <c r="J630" s="276"/>
      <c r="K630" s="276"/>
      <c r="L630" s="276"/>
      <c r="M630" s="276"/>
      <c r="N630" s="276"/>
      <c r="O630" s="198"/>
    </row>
    <row r="631" spans="1:15" ht="12.75">
      <c r="A631" s="267"/>
      <c r="B631" s="276"/>
      <c r="C631" s="276"/>
      <c r="D631" s="276"/>
      <c r="E631" s="276"/>
      <c r="F631" s="276"/>
      <c r="G631" s="276"/>
      <c r="H631" s="276"/>
      <c r="I631" s="276"/>
      <c r="J631" s="276"/>
      <c r="K631" s="276"/>
      <c r="L631" s="276"/>
      <c r="M631" s="276"/>
      <c r="N631" s="276"/>
      <c r="O631" s="198"/>
    </row>
    <row r="632" spans="1:15" ht="12.75">
      <c r="A632" s="267"/>
      <c r="B632" s="276"/>
      <c r="C632" s="276"/>
      <c r="D632" s="276"/>
      <c r="E632" s="276"/>
      <c r="F632" s="276"/>
      <c r="G632" s="276"/>
      <c r="H632" s="276"/>
      <c r="I632" s="276"/>
      <c r="J632" s="276"/>
      <c r="K632" s="276"/>
      <c r="L632" s="276"/>
      <c r="M632" s="276"/>
      <c r="N632" s="276"/>
      <c r="O632" s="198"/>
    </row>
    <row r="633" spans="1:15" ht="12.75">
      <c r="A633" s="267"/>
      <c r="B633" s="276"/>
      <c r="C633" s="276"/>
      <c r="D633" s="276"/>
      <c r="E633" s="276"/>
      <c r="F633" s="276"/>
      <c r="G633" s="276"/>
      <c r="H633" s="276"/>
      <c r="I633" s="276"/>
      <c r="J633" s="276"/>
      <c r="K633" s="276"/>
      <c r="L633" s="276"/>
      <c r="M633" s="276"/>
      <c r="N633" s="276"/>
      <c r="O633" s="198"/>
    </row>
    <row r="634" spans="1:15" ht="12.75">
      <c r="A634" s="267"/>
      <c r="B634" s="276"/>
      <c r="C634" s="276"/>
      <c r="D634" s="276"/>
      <c r="E634" s="276"/>
      <c r="F634" s="276"/>
      <c r="G634" s="276"/>
      <c r="H634" s="276"/>
      <c r="I634" s="276"/>
      <c r="J634" s="276"/>
      <c r="K634" s="276"/>
      <c r="L634" s="276"/>
      <c r="M634" s="276"/>
      <c r="N634" s="276"/>
      <c r="O634" s="198"/>
    </row>
    <row r="635" spans="1:15" ht="12.75">
      <c r="A635" s="267"/>
      <c r="B635" s="276"/>
      <c r="C635" s="276"/>
      <c r="D635" s="276"/>
      <c r="E635" s="276"/>
      <c r="F635" s="276"/>
      <c r="G635" s="276"/>
      <c r="H635" s="276"/>
      <c r="I635" s="276"/>
      <c r="J635" s="276"/>
      <c r="K635" s="276"/>
      <c r="L635" s="276"/>
      <c r="M635" s="276"/>
      <c r="N635" s="276"/>
      <c r="O635" s="198"/>
    </row>
    <row r="636" spans="1:15" ht="12.75">
      <c r="A636" s="267"/>
      <c r="B636" s="276"/>
      <c r="C636" s="276"/>
      <c r="D636" s="276"/>
      <c r="E636" s="276"/>
      <c r="F636" s="276"/>
      <c r="G636" s="276"/>
      <c r="H636" s="276"/>
      <c r="I636" s="276"/>
      <c r="J636" s="276"/>
      <c r="K636" s="276"/>
      <c r="L636" s="276"/>
      <c r="M636" s="276"/>
      <c r="N636" s="276"/>
      <c r="O636" s="198"/>
    </row>
    <row r="637" spans="1:15" ht="12.75">
      <c r="A637" s="267"/>
      <c r="B637" s="276"/>
      <c r="C637" s="276"/>
      <c r="D637" s="276"/>
      <c r="E637" s="276"/>
      <c r="F637" s="276"/>
      <c r="G637" s="276"/>
      <c r="H637" s="276"/>
      <c r="I637" s="276"/>
      <c r="J637" s="276"/>
      <c r="K637" s="276"/>
      <c r="L637" s="276"/>
      <c r="M637" s="276"/>
      <c r="N637" s="276"/>
      <c r="O637" s="198"/>
    </row>
    <row r="638" spans="1:15" ht="12.75">
      <c r="A638" s="267"/>
      <c r="B638" s="276"/>
      <c r="C638" s="276"/>
      <c r="D638" s="276"/>
      <c r="E638" s="276"/>
      <c r="F638" s="276"/>
      <c r="G638" s="276"/>
      <c r="H638" s="276"/>
      <c r="I638" s="276"/>
      <c r="J638" s="276"/>
      <c r="K638" s="276"/>
      <c r="L638" s="276"/>
      <c r="M638" s="276"/>
      <c r="N638" s="276"/>
      <c r="O638" s="198"/>
    </row>
    <row r="639" spans="1:15" ht="12.75">
      <c r="A639" s="267"/>
      <c r="B639" s="276"/>
      <c r="C639" s="276"/>
      <c r="D639" s="276"/>
      <c r="E639" s="276"/>
      <c r="F639" s="276"/>
      <c r="G639" s="276"/>
      <c r="H639" s="276"/>
      <c r="I639" s="276"/>
      <c r="J639" s="276"/>
      <c r="K639" s="276"/>
      <c r="L639" s="276"/>
      <c r="M639" s="276"/>
      <c r="N639" s="276"/>
      <c r="O639" s="198"/>
    </row>
    <row r="640" spans="1:15" ht="12.75">
      <c r="A640" s="267"/>
      <c r="B640" s="276"/>
      <c r="C640" s="276"/>
      <c r="D640" s="276"/>
      <c r="E640" s="276"/>
      <c r="F640" s="276"/>
      <c r="G640" s="276"/>
      <c r="H640" s="276"/>
      <c r="I640" s="276"/>
      <c r="J640" s="276"/>
      <c r="K640" s="276"/>
      <c r="L640" s="276"/>
      <c r="M640" s="276"/>
      <c r="N640" s="276"/>
      <c r="O640" s="198"/>
    </row>
    <row r="641" spans="1:15" ht="12.75">
      <c r="A641" s="267"/>
      <c r="B641" s="276"/>
      <c r="C641" s="276"/>
      <c r="D641" s="276"/>
      <c r="E641" s="276"/>
      <c r="F641" s="276"/>
      <c r="G641" s="276"/>
      <c r="H641" s="276"/>
      <c r="I641" s="276"/>
      <c r="J641" s="276"/>
      <c r="K641" s="276"/>
      <c r="L641" s="276"/>
      <c r="M641" s="276"/>
      <c r="N641" s="276"/>
      <c r="O641" s="198"/>
    </row>
    <row r="642" spans="1:15" ht="12.75">
      <c r="A642" s="267"/>
      <c r="B642" s="276"/>
      <c r="C642" s="276"/>
      <c r="D642" s="276"/>
      <c r="E642" s="276"/>
      <c r="F642" s="276"/>
      <c r="G642" s="276"/>
      <c r="H642" s="276"/>
      <c r="I642" s="276"/>
      <c r="J642" s="276"/>
      <c r="K642" s="276"/>
      <c r="L642" s="276"/>
      <c r="M642" s="276"/>
      <c r="N642" s="276"/>
      <c r="O642" s="198"/>
    </row>
    <row r="643" spans="1:15" ht="12.75">
      <c r="A643" s="267"/>
      <c r="B643" s="276"/>
      <c r="C643" s="276"/>
      <c r="D643" s="276"/>
      <c r="E643" s="276"/>
      <c r="F643" s="276"/>
      <c r="G643" s="276"/>
      <c r="H643" s="276"/>
      <c r="I643" s="276"/>
      <c r="J643" s="276"/>
      <c r="K643" s="276"/>
      <c r="L643" s="276"/>
      <c r="M643" s="276"/>
      <c r="N643" s="276"/>
      <c r="O643" s="198"/>
    </row>
    <row r="644" spans="1:15" ht="12.75">
      <c r="A644" s="267"/>
      <c r="B644" s="276"/>
      <c r="C644" s="276"/>
      <c r="D644" s="276"/>
      <c r="E644" s="276"/>
      <c r="F644" s="276"/>
      <c r="G644" s="276"/>
      <c r="H644" s="276"/>
      <c r="I644" s="276"/>
      <c r="J644" s="276"/>
      <c r="K644" s="276"/>
      <c r="L644" s="276"/>
      <c r="M644" s="276"/>
      <c r="N644" s="276"/>
      <c r="O644" s="198"/>
    </row>
    <row r="645" spans="1:15" ht="12.75">
      <c r="A645" s="267"/>
      <c r="B645" s="276"/>
      <c r="C645" s="276"/>
      <c r="D645" s="276"/>
      <c r="E645" s="276"/>
      <c r="F645" s="276"/>
      <c r="G645" s="276"/>
      <c r="H645" s="276"/>
      <c r="I645" s="276"/>
      <c r="J645" s="276"/>
      <c r="K645" s="276"/>
      <c r="L645" s="276"/>
      <c r="M645" s="276"/>
      <c r="N645" s="276"/>
      <c r="O645" s="198"/>
    </row>
    <row r="646" spans="1:15" ht="12.75">
      <c r="A646" s="267"/>
      <c r="B646" s="276"/>
      <c r="C646" s="276"/>
      <c r="D646" s="276"/>
      <c r="E646" s="276"/>
      <c r="F646" s="276"/>
      <c r="G646" s="276"/>
      <c r="H646" s="276"/>
      <c r="I646" s="276"/>
      <c r="J646" s="276"/>
      <c r="K646" s="276"/>
      <c r="L646" s="276"/>
      <c r="M646" s="276"/>
      <c r="N646" s="276"/>
      <c r="O646" s="198"/>
    </row>
    <row r="647" spans="1:15" ht="12.75">
      <c r="A647" s="267"/>
      <c r="B647" s="276"/>
      <c r="C647" s="276"/>
      <c r="D647" s="276"/>
      <c r="E647" s="276"/>
      <c r="F647" s="276"/>
      <c r="G647" s="276"/>
      <c r="H647" s="276"/>
      <c r="I647" s="276"/>
      <c r="J647" s="276"/>
      <c r="K647" s="276"/>
      <c r="L647" s="276"/>
      <c r="M647" s="276"/>
      <c r="N647" s="276"/>
      <c r="O647" s="198"/>
    </row>
    <row r="648" spans="1:15" ht="12.75">
      <c r="A648" s="267"/>
      <c r="B648" s="276"/>
      <c r="C648" s="276"/>
      <c r="D648" s="276"/>
      <c r="E648" s="276"/>
      <c r="F648" s="276"/>
      <c r="G648" s="276"/>
      <c r="H648" s="276"/>
      <c r="I648" s="276"/>
      <c r="J648" s="276"/>
      <c r="K648" s="276"/>
      <c r="L648" s="276"/>
      <c r="M648" s="276"/>
      <c r="N648" s="276"/>
      <c r="O648" s="198"/>
    </row>
    <row r="649" spans="1:15" ht="12.75">
      <c r="A649" s="267"/>
      <c r="B649" s="276"/>
      <c r="C649" s="276"/>
      <c r="D649" s="276"/>
      <c r="E649" s="276"/>
      <c r="F649" s="276"/>
      <c r="G649" s="276"/>
      <c r="H649" s="276"/>
      <c r="I649" s="276"/>
      <c r="J649" s="276"/>
      <c r="K649" s="276"/>
      <c r="L649" s="276"/>
      <c r="M649" s="276"/>
      <c r="N649" s="276"/>
      <c r="O649" s="198"/>
    </row>
    <row r="650" spans="1:15" ht="12.75">
      <c r="A650" s="267"/>
      <c r="B650" s="276"/>
      <c r="C650" s="276"/>
      <c r="D650" s="276"/>
      <c r="E650" s="276"/>
      <c r="F650" s="276"/>
      <c r="G650" s="276"/>
      <c r="H650" s="276"/>
      <c r="I650" s="276"/>
      <c r="J650" s="276"/>
      <c r="K650" s="276"/>
      <c r="L650" s="276"/>
      <c r="M650" s="276"/>
      <c r="N650" s="276"/>
      <c r="O650" s="198"/>
    </row>
    <row r="651" spans="1:15" ht="12.75">
      <c r="A651" s="267"/>
      <c r="B651" s="276"/>
      <c r="C651" s="276"/>
      <c r="D651" s="276"/>
      <c r="E651" s="276"/>
      <c r="F651" s="276"/>
      <c r="G651" s="276"/>
      <c r="H651" s="276"/>
      <c r="I651" s="276"/>
      <c r="J651" s="276"/>
      <c r="K651" s="276"/>
      <c r="L651" s="276"/>
      <c r="M651" s="276"/>
      <c r="N651" s="276"/>
      <c r="O651" s="198"/>
    </row>
    <row r="652" spans="1:15" ht="12.75">
      <c r="A652" s="267"/>
      <c r="B652" s="276"/>
      <c r="C652" s="276"/>
      <c r="D652" s="276"/>
      <c r="E652" s="276"/>
      <c r="F652" s="276"/>
      <c r="G652" s="276"/>
      <c r="H652" s="276"/>
      <c r="I652" s="276"/>
      <c r="J652" s="276"/>
      <c r="K652" s="276"/>
      <c r="L652" s="276"/>
      <c r="M652" s="276"/>
      <c r="N652" s="276"/>
      <c r="O652" s="198"/>
    </row>
    <row r="653" spans="1:15" ht="12.75">
      <c r="A653" s="267"/>
      <c r="B653" s="276"/>
      <c r="C653" s="276"/>
      <c r="D653" s="276"/>
      <c r="E653" s="276"/>
      <c r="F653" s="276"/>
      <c r="G653" s="276"/>
      <c r="H653" s="276"/>
      <c r="I653" s="276"/>
      <c r="J653" s="276"/>
      <c r="K653" s="276"/>
      <c r="L653" s="276"/>
      <c r="M653" s="276"/>
      <c r="N653" s="276"/>
      <c r="O653" s="198"/>
    </row>
    <row r="654" spans="1:15" ht="12.75">
      <c r="A654" s="267"/>
      <c r="B654" s="276"/>
      <c r="C654" s="276"/>
      <c r="D654" s="276"/>
      <c r="E654" s="276"/>
      <c r="F654" s="276"/>
      <c r="G654" s="276"/>
      <c r="H654" s="276"/>
      <c r="I654" s="276"/>
      <c r="J654" s="276"/>
      <c r="K654" s="276"/>
      <c r="L654" s="276"/>
      <c r="M654" s="276"/>
      <c r="N654" s="276"/>
      <c r="O654" s="198"/>
    </row>
    <row r="655" spans="1:15" ht="12.75">
      <c r="A655" s="267"/>
      <c r="B655" s="276"/>
      <c r="C655" s="276"/>
      <c r="D655" s="276"/>
      <c r="E655" s="276"/>
      <c r="F655" s="276"/>
      <c r="G655" s="276"/>
      <c r="H655" s="276"/>
      <c r="I655" s="276"/>
      <c r="J655" s="276"/>
      <c r="K655" s="276"/>
      <c r="L655" s="276"/>
      <c r="M655" s="276"/>
      <c r="N655" s="276"/>
      <c r="O655" s="198"/>
    </row>
    <row r="656" spans="1:15" ht="12.75">
      <c r="A656" s="267"/>
      <c r="B656" s="276"/>
      <c r="C656" s="276"/>
      <c r="D656" s="276"/>
      <c r="E656" s="276"/>
      <c r="F656" s="276"/>
      <c r="G656" s="276"/>
      <c r="H656" s="276"/>
      <c r="I656" s="276"/>
      <c r="J656" s="276"/>
      <c r="K656" s="276"/>
      <c r="L656" s="276"/>
      <c r="M656" s="276"/>
      <c r="N656" s="276"/>
      <c r="O656" s="198"/>
    </row>
    <row r="657" spans="1:15" ht="12.75">
      <c r="A657" s="267"/>
      <c r="B657" s="276"/>
      <c r="C657" s="276"/>
      <c r="D657" s="276"/>
      <c r="E657" s="276"/>
      <c r="F657" s="276"/>
      <c r="G657" s="276"/>
      <c r="H657" s="276"/>
      <c r="I657" s="276"/>
      <c r="J657" s="276"/>
      <c r="K657" s="276"/>
      <c r="L657" s="276"/>
      <c r="M657" s="276"/>
      <c r="N657" s="276"/>
      <c r="O657" s="198"/>
    </row>
    <row r="658" spans="1:15" ht="12.75">
      <c r="A658" s="267"/>
      <c r="B658" s="276"/>
      <c r="C658" s="276"/>
      <c r="D658" s="276"/>
      <c r="E658" s="276"/>
      <c r="F658" s="276"/>
      <c r="G658" s="276"/>
      <c r="H658" s="276"/>
      <c r="I658" s="276"/>
      <c r="J658" s="276"/>
      <c r="K658" s="276"/>
      <c r="L658" s="276"/>
      <c r="M658" s="276"/>
      <c r="N658" s="276"/>
      <c r="O658" s="198"/>
    </row>
    <row r="659" spans="1:15" ht="12.75">
      <c r="A659" s="267"/>
      <c r="B659" s="276"/>
      <c r="C659" s="276"/>
      <c r="D659" s="276"/>
      <c r="E659" s="276"/>
      <c r="F659" s="276"/>
      <c r="G659" s="276"/>
      <c r="H659" s="276"/>
      <c r="I659" s="276"/>
      <c r="J659" s="276"/>
      <c r="K659" s="276"/>
      <c r="L659" s="276"/>
      <c r="M659" s="276"/>
      <c r="N659" s="276"/>
      <c r="O659" s="198"/>
    </row>
    <row r="660" spans="1:15" ht="12.75">
      <c r="A660" s="267"/>
      <c r="B660" s="276"/>
      <c r="C660" s="276"/>
      <c r="D660" s="276"/>
      <c r="E660" s="276"/>
      <c r="F660" s="276"/>
      <c r="G660" s="276"/>
      <c r="H660" s="276"/>
      <c r="I660" s="276"/>
      <c r="J660" s="276"/>
      <c r="K660" s="276"/>
      <c r="L660" s="276"/>
      <c r="M660" s="276"/>
      <c r="N660" s="276"/>
      <c r="O660" s="198"/>
    </row>
    <row r="661" spans="1:15" ht="12.75">
      <c r="A661" s="267"/>
      <c r="B661" s="276"/>
      <c r="C661" s="276"/>
      <c r="D661" s="276"/>
      <c r="E661" s="276"/>
      <c r="F661" s="276"/>
      <c r="G661" s="276"/>
      <c r="H661" s="276"/>
      <c r="I661" s="276"/>
      <c r="J661" s="276"/>
      <c r="K661" s="276"/>
      <c r="L661" s="276"/>
      <c r="M661" s="276"/>
      <c r="N661" s="276"/>
      <c r="O661" s="198"/>
    </row>
    <row r="662" spans="1:15" ht="12.75">
      <c r="A662" s="267"/>
      <c r="B662" s="276"/>
      <c r="C662" s="276"/>
      <c r="D662" s="276"/>
      <c r="E662" s="276"/>
      <c r="F662" s="276"/>
      <c r="G662" s="276"/>
      <c r="H662" s="276"/>
      <c r="I662" s="276"/>
      <c r="J662" s="276"/>
      <c r="K662" s="276"/>
      <c r="L662" s="276"/>
      <c r="M662" s="276"/>
      <c r="N662" s="276"/>
      <c r="O662" s="198"/>
    </row>
    <row r="663" spans="1:15" ht="12.75">
      <c r="A663" s="267"/>
      <c r="B663" s="276"/>
      <c r="C663" s="276"/>
      <c r="D663" s="276"/>
      <c r="E663" s="276"/>
      <c r="F663" s="276"/>
      <c r="G663" s="276"/>
      <c r="H663" s="276"/>
      <c r="I663" s="276"/>
      <c r="J663" s="276"/>
      <c r="K663" s="276"/>
      <c r="L663" s="276"/>
      <c r="M663" s="276"/>
      <c r="N663" s="276"/>
      <c r="O663" s="198"/>
    </row>
    <row r="664" spans="1:15" ht="12.75">
      <c r="A664" s="267"/>
      <c r="B664" s="276"/>
      <c r="C664" s="276"/>
      <c r="D664" s="276"/>
      <c r="E664" s="276"/>
      <c r="F664" s="276"/>
      <c r="G664" s="276"/>
      <c r="H664" s="276"/>
      <c r="I664" s="276"/>
      <c r="J664" s="276"/>
      <c r="K664" s="276"/>
      <c r="L664" s="276"/>
      <c r="M664" s="276"/>
      <c r="N664" s="276"/>
      <c r="O664" s="198"/>
    </row>
    <row r="665" spans="1:15" ht="12.75">
      <c r="A665" s="267"/>
      <c r="B665" s="276"/>
      <c r="C665" s="276"/>
      <c r="D665" s="276"/>
      <c r="E665" s="276"/>
      <c r="F665" s="276"/>
      <c r="G665" s="276"/>
      <c r="H665" s="276"/>
      <c r="I665" s="276"/>
      <c r="J665" s="276"/>
      <c r="K665" s="276"/>
      <c r="L665" s="276"/>
      <c r="M665" s="276"/>
      <c r="N665" s="276"/>
      <c r="O665" s="198"/>
    </row>
    <row r="666" spans="1:15" ht="12.75">
      <c r="A666" s="267"/>
      <c r="B666" s="276"/>
      <c r="C666" s="276"/>
      <c r="D666" s="276"/>
      <c r="E666" s="276"/>
      <c r="F666" s="276"/>
      <c r="G666" s="276"/>
      <c r="H666" s="276"/>
      <c r="I666" s="276"/>
      <c r="J666" s="276"/>
      <c r="K666" s="276"/>
      <c r="L666" s="276"/>
      <c r="M666" s="276"/>
      <c r="N666" s="276"/>
      <c r="O666" s="198"/>
    </row>
    <row r="667" spans="1:15" ht="12.75">
      <c r="A667" s="267"/>
      <c r="B667" s="276"/>
      <c r="C667" s="276"/>
      <c r="D667" s="276"/>
      <c r="E667" s="276"/>
      <c r="F667" s="276"/>
      <c r="G667" s="276"/>
      <c r="H667" s="276"/>
      <c r="I667" s="276"/>
      <c r="J667" s="276"/>
      <c r="K667" s="276"/>
      <c r="L667" s="276"/>
      <c r="M667" s="276"/>
      <c r="N667" s="276"/>
      <c r="O667" s="198"/>
    </row>
    <row r="668" spans="1:15" ht="12.75">
      <c r="A668" s="267"/>
      <c r="B668" s="276"/>
      <c r="C668" s="276"/>
      <c r="D668" s="276"/>
      <c r="E668" s="276"/>
      <c r="F668" s="276"/>
      <c r="G668" s="276"/>
      <c r="H668" s="276"/>
      <c r="I668" s="276"/>
      <c r="J668" s="276"/>
      <c r="K668" s="276"/>
      <c r="L668" s="276"/>
      <c r="M668" s="276"/>
      <c r="N668" s="276"/>
      <c r="O668" s="198"/>
    </row>
    <row r="669" spans="1:15" ht="12.75">
      <c r="A669" s="267"/>
      <c r="B669" s="276"/>
      <c r="C669" s="276"/>
      <c r="D669" s="276"/>
      <c r="E669" s="276"/>
      <c r="F669" s="276"/>
      <c r="G669" s="276"/>
      <c r="H669" s="276"/>
      <c r="I669" s="276"/>
      <c r="J669" s="276"/>
      <c r="K669" s="276"/>
      <c r="L669" s="276"/>
      <c r="M669" s="276"/>
      <c r="N669" s="276"/>
      <c r="O669" s="198"/>
    </row>
    <row r="670" spans="1:15" ht="12.75">
      <c r="A670" s="267"/>
      <c r="B670" s="276"/>
      <c r="C670" s="276"/>
      <c r="D670" s="276"/>
      <c r="E670" s="276"/>
      <c r="F670" s="276"/>
      <c r="G670" s="276"/>
      <c r="H670" s="276"/>
      <c r="I670" s="276"/>
      <c r="J670" s="276"/>
      <c r="K670" s="276"/>
      <c r="L670" s="276"/>
      <c r="M670" s="276"/>
      <c r="N670" s="276"/>
      <c r="O670" s="198"/>
    </row>
    <row r="671" spans="1:15" ht="12.75">
      <c r="A671" s="267"/>
      <c r="B671" s="276"/>
      <c r="C671" s="276"/>
      <c r="D671" s="276"/>
      <c r="E671" s="276"/>
      <c r="F671" s="276"/>
      <c r="G671" s="276"/>
      <c r="H671" s="276"/>
      <c r="I671" s="276"/>
      <c r="J671" s="276"/>
      <c r="K671" s="276"/>
      <c r="L671" s="276"/>
      <c r="M671" s="276"/>
      <c r="N671" s="276"/>
      <c r="O671" s="198"/>
    </row>
    <row r="672" spans="1:15" ht="12.75">
      <c r="A672" s="267"/>
      <c r="B672" s="276"/>
      <c r="C672" s="276"/>
      <c r="D672" s="276"/>
      <c r="E672" s="276"/>
      <c r="F672" s="276"/>
      <c r="G672" s="276"/>
      <c r="H672" s="276"/>
      <c r="I672" s="276"/>
      <c r="J672" s="276"/>
      <c r="K672" s="276"/>
      <c r="L672" s="276"/>
      <c r="M672" s="276"/>
      <c r="N672" s="276"/>
      <c r="O672" s="198"/>
    </row>
    <row r="673" spans="1:15" ht="12.75">
      <c r="A673" s="267"/>
      <c r="B673" s="276"/>
      <c r="C673" s="276"/>
      <c r="D673" s="276"/>
      <c r="E673" s="276"/>
      <c r="F673" s="276"/>
      <c r="G673" s="276"/>
      <c r="H673" s="276"/>
      <c r="I673" s="276"/>
      <c r="J673" s="276"/>
      <c r="K673" s="276"/>
      <c r="L673" s="276"/>
      <c r="M673" s="276"/>
      <c r="N673" s="276"/>
      <c r="O673" s="198"/>
    </row>
    <row r="674" spans="1:15" ht="12.75">
      <c r="A674" s="267"/>
      <c r="B674" s="276"/>
      <c r="C674" s="276"/>
      <c r="D674" s="276"/>
      <c r="E674" s="276"/>
      <c r="F674" s="276"/>
      <c r="G674" s="276"/>
      <c r="H674" s="276"/>
      <c r="I674" s="276"/>
      <c r="J674" s="276"/>
      <c r="K674" s="276"/>
      <c r="L674" s="276"/>
      <c r="M674" s="276"/>
      <c r="N674" s="276"/>
      <c r="O674" s="198"/>
    </row>
    <row r="675" spans="1:15" ht="12.75">
      <c r="A675" s="267"/>
      <c r="B675" s="276"/>
      <c r="C675" s="276"/>
      <c r="D675" s="276"/>
      <c r="E675" s="276"/>
      <c r="F675" s="276"/>
      <c r="G675" s="276"/>
      <c r="H675" s="276"/>
      <c r="I675" s="276"/>
      <c r="J675" s="276"/>
      <c r="K675" s="276"/>
      <c r="L675" s="276"/>
      <c r="M675" s="276"/>
      <c r="N675" s="276"/>
      <c r="O675" s="198"/>
    </row>
    <row r="676" spans="1:15" ht="12.75">
      <c r="A676" s="267"/>
      <c r="B676" s="276"/>
      <c r="C676" s="276"/>
      <c r="D676" s="276"/>
      <c r="E676" s="276"/>
      <c r="F676" s="276"/>
      <c r="G676" s="276"/>
      <c r="H676" s="276"/>
      <c r="I676" s="276"/>
      <c r="J676" s="276"/>
      <c r="K676" s="276"/>
      <c r="L676" s="276"/>
      <c r="M676" s="276"/>
      <c r="N676" s="276"/>
      <c r="O676" s="198"/>
    </row>
    <row r="677" spans="1:15" ht="12.75">
      <c r="A677" s="267"/>
      <c r="B677" s="276"/>
      <c r="C677" s="276"/>
      <c r="D677" s="276"/>
      <c r="E677" s="276"/>
      <c r="F677" s="276"/>
      <c r="G677" s="276"/>
      <c r="H677" s="276"/>
      <c r="I677" s="276"/>
      <c r="J677" s="276"/>
      <c r="K677" s="276"/>
      <c r="L677" s="276"/>
      <c r="M677" s="276"/>
      <c r="N677" s="276"/>
      <c r="O677" s="198"/>
    </row>
    <row r="678" spans="1:15" ht="12.75">
      <c r="A678" s="267"/>
      <c r="B678" s="276"/>
      <c r="C678" s="276"/>
      <c r="D678" s="276"/>
      <c r="E678" s="276"/>
      <c r="F678" s="276"/>
      <c r="G678" s="276"/>
      <c r="H678" s="276"/>
      <c r="I678" s="276"/>
      <c r="J678" s="276"/>
      <c r="K678" s="276"/>
      <c r="L678" s="276"/>
      <c r="M678" s="276"/>
      <c r="N678" s="276"/>
      <c r="O678" s="198"/>
    </row>
    <row r="679" spans="1:15" ht="12.75">
      <c r="A679" s="267"/>
      <c r="B679" s="276"/>
      <c r="C679" s="276"/>
      <c r="D679" s="276"/>
      <c r="E679" s="276"/>
      <c r="F679" s="276"/>
      <c r="G679" s="276"/>
      <c r="H679" s="276"/>
      <c r="I679" s="276"/>
      <c r="J679" s="276"/>
      <c r="K679" s="276"/>
      <c r="L679" s="276"/>
      <c r="M679" s="276"/>
      <c r="N679" s="276"/>
      <c r="O679" s="198"/>
    </row>
    <row r="680" spans="1:15" ht="12.75">
      <c r="A680" s="267"/>
      <c r="B680" s="276"/>
      <c r="C680" s="276"/>
      <c r="D680" s="276"/>
      <c r="E680" s="276"/>
      <c r="F680" s="276"/>
      <c r="G680" s="276"/>
      <c r="H680" s="276"/>
      <c r="I680" s="276"/>
      <c r="J680" s="276"/>
      <c r="K680" s="276"/>
      <c r="L680" s="276"/>
      <c r="M680" s="276"/>
      <c r="N680" s="276"/>
      <c r="O680" s="198"/>
    </row>
    <row r="681" spans="1:15" ht="12.75">
      <c r="A681" s="267"/>
      <c r="B681" s="276"/>
      <c r="C681" s="276"/>
      <c r="D681" s="276"/>
      <c r="E681" s="276"/>
      <c r="F681" s="276"/>
      <c r="G681" s="276"/>
      <c r="H681" s="276"/>
      <c r="I681" s="276"/>
      <c r="J681" s="276"/>
      <c r="K681" s="276"/>
      <c r="L681" s="276"/>
      <c r="M681" s="276"/>
      <c r="N681" s="276"/>
      <c r="O681" s="198"/>
    </row>
    <row r="682" spans="1:15" ht="12.75">
      <c r="A682" s="267"/>
      <c r="B682" s="276"/>
      <c r="C682" s="276"/>
      <c r="D682" s="276"/>
      <c r="E682" s="276"/>
      <c r="F682" s="276"/>
      <c r="G682" s="276"/>
      <c r="H682" s="276"/>
      <c r="I682" s="276"/>
      <c r="J682" s="276"/>
      <c r="K682" s="276"/>
      <c r="L682" s="276"/>
      <c r="M682" s="276"/>
      <c r="N682" s="276"/>
      <c r="O682" s="198"/>
    </row>
    <row r="683" spans="1:15" ht="12.75">
      <c r="A683" s="267"/>
      <c r="B683" s="276"/>
      <c r="C683" s="276"/>
      <c r="D683" s="276"/>
      <c r="E683" s="276"/>
      <c r="F683" s="276"/>
      <c r="G683" s="276"/>
      <c r="H683" s="276"/>
      <c r="I683" s="276"/>
      <c r="J683" s="276"/>
      <c r="K683" s="276"/>
      <c r="L683" s="276"/>
      <c r="M683" s="276"/>
      <c r="N683" s="276"/>
      <c r="O683" s="198"/>
    </row>
    <row r="684" spans="1:15" ht="12.75">
      <c r="A684" s="267"/>
      <c r="B684" s="276"/>
      <c r="C684" s="276"/>
      <c r="D684" s="276"/>
      <c r="E684" s="276"/>
      <c r="F684" s="276"/>
      <c r="G684" s="276"/>
      <c r="H684" s="276"/>
      <c r="I684" s="276"/>
      <c r="J684" s="276"/>
      <c r="K684" s="276"/>
      <c r="L684" s="276"/>
      <c r="M684" s="276"/>
      <c r="N684" s="276"/>
      <c r="O684" s="198"/>
    </row>
    <row r="685" spans="1:15" ht="12.75">
      <c r="A685" s="267"/>
      <c r="B685" s="276"/>
      <c r="C685" s="276"/>
      <c r="D685" s="276"/>
      <c r="E685" s="276"/>
      <c r="F685" s="276"/>
      <c r="G685" s="276"/>
      <c r="H685" s="276"/>
      <c r="I685" s="276"/>
      <c r="J685" s="276"/>
      <c r="K685" s="276"/>
      <c r="L685" s="276"/>
      <c r="M685" s="276"/>
      <c r="N685" s="276"/>
      <c r="O685" s="198"/>
    </row>
    <row r="686" spans="1:15" ht="12.75">
      <c r="A686" s="267"/>
      <c r="B686" s="276"/>
      <c r="C686" s="276"/>
      <c r="D686" s="276"/>
      <c r="E686" s="276"/>
      <c r="F686" s="276"/>
      <c r="G686" s="276"/>
      <c r="H686" s="276"/>
      <c r="I686" s="276"/>
      <c r="J686" s="276"/>
      <c r="K686" s="276"/>
      <c r="L686" s="276"/>
      <c r="M686" s="276"/>
      <c r="N686" s="276"/>
      <c r="O686" s="198"/>
    </row>
    <row r="687" spans="1:15" ht="12.75">
      <c r="A687" s="267"/>
      <c r="B687" s="276"/>
      <c r="C687" s="276"/>
      <c r="D687" s="276"/>
      <c r="E687" s="276"/>
      <c r="F687" s="276"/>
      <c r="G687" s="276"/>
      <c r="H687" s="276"/>
      <c r="I687" s="276"/>
      <c r="J687" s="276"/>
      <c r="K687" s="276"/>
      <c r="L687" s="276"/>
      <c r="M687" s="276"/>
      <c r="N687" s="276"/>
      <c r="O687" s="198"/>
    </row>
    <row r="688" spans="1:15" ht="12.75">
      <c r="A688" s="267"/>
      <c r="B688" s="276"/>
      <c r="C688" s="276"/>
      <c r="D688" s="276"/>
      <c r="E688" s="276"/>
      <c r="F688" s="276"/>
      <c r="G688" s="276"/>
      <c r="H688" s="276"/>
      <c r="I688" s="276"/>
      <c r="J688" s="276"/>
      <c r="K688" s="276"/>
      <c r="L688" s="276"/>
      <c r="M688" s="276"/>
      <c r="N688" s="276"/>
      <c r="O688" s="198"/>
    </row>
    <row r="689" spans="1:15" ht="12.75">
      <c r="A689" s="267"/>
      <c r="B689" s="276"/>
      <c r="C689" s="276"/>
      <c r="D689" s="276"/>
      <c r="E689" s="276"/>
      <c r="F689" s="276"/>
      <c r="G689" s="276"/>
      <c r="H689" s="276"/>
      <c r="I689" s="276"/>
      <c r="J689" s="276"/>
      <c r="K689" s="276"/>
      <c r="L689" s="276"/>
      <c r="M689" s="276"/>
      <c r="N689" s="276"/>
      <c r="O689" s="198"/>
    </row>
    <row r="690" spans="1:15" ht="12.75">
      <c r="A690" s="267"/>
      <c r="B690" s="276"/>
      <c r="C690" s="276"/>
      <c r="D690" s="276"/>
      <c r="E690" s="276"/>
      <c r="F690" s="276"/>
      <c r="G690" s="276"/>
      <c r="H690" s="276"/>
      <c r="I690" s="276"/>
      <c r="J690" s="276"/>
      <c r="K690" s="276"/>
      <c r="L690" s="276"/>
      <c r="M690" s="276"/>
      <c r="N690" s="276"/>
      <c r="O690" s="198"/>
    </row>
    <row r="691" spans="1:15" ht="12.75">
      <c r="A691" s="267"/>
      <c r="B691" s="276"/>
      <c r="C691" s="276"/>
      <c r="D691" s="276"/>
      <c r="E691" s="276"/>
      <c r="F691" s="276"/>
      <c r="G691" s="276"/>
      <c r="H691" s="276"/>
      <c r="I691" s="276"/>
      <c r="J691" s="276"/>
      <c r="K691" s="276"/>
      <c r="L691" s="276"/>
      <c r="M691" s="276"/>
      <c r="N691" s="276"/>
      <c r="O691" s="198"/>
    </row>
    <row r="692" spans="1:15" ht="12.75">
      <c r="A692" s="267"/>
      <c r="B692" s="276"/>
      <c r="C692" s="276"/>
      <c r="D692" s="276"/>
      <c r="E692" s="276"/>
      <c r="F692" s="276"/>
      <c r="G692" s="276"/>
      <c r="H692" s="276"/>
      <c r="I692" s="276"/>
      <c r="J692" s="276"/>
      <c r="K692" s="276"/>
      <c r="L692" s="276"/>
      <c r="M692" s="276"/>
      <c r="N692" s="276"/>
      <c r="O692" s="198"/>
    </row>
    <row r="693" spans="1:15" ht="12.75">
      <c r="A693" s="267"/>
      <c r="B693" s="276"/>
      <c r="C693" s="276"/>
      <c r="D693" s="276"/>
      <c r="E693" s="276"/>
      <c r="F693" s="276"/>
      <c r="G693" s="276"/>
      <c r="H693" s="276"/>
      <c r="I693" s="276"/>
      <c r="J693" s="276"/>
      <c r="K693" s="276"/>
      <c r="L693" s="276"/>
      <c r="M693" s="276"/>
      <c r="N693" s="276"/>
      <c r="O693" s="198"/>
    </row>
    <row r="694" spans="1:15" ht="12.75">
      <c r="A694" s="267"/>
      <c r="B694" s="276"/>
      <c r="C694" s="276"/>
      <c r="D694" s="276"/>
      <c r="E694" s="276"/>
      <c r="F694" s="276"/>
      <c r="G694" s="276"/>
      <c r="H694" s="276"/>
      <c r="I694" s="276"/>
      <c r="J694" s="276"/>
      <c r="K694" s="276"/>
      <c r="L694" s="276"/>
      <c r="M694" s="276"/>
      <c r="N694" s="276"/>
      <c r="O694" s="198"/>
    </row>
    <row r="695" spans="1:15" ht="12.75">
      <c r="A695" s="267"/>
      <c r="B695" s="276"/>
      <c r="C695" s="276"/>
      <c r="D695" s="276"/>
      <c r="E695" s="276"/>
      <c r="F695" s="276"/>
      <c r="G695" s="276"/>
      <c r="H695" s="276"/>
      <c r="I695" s="276"/>
      <c r="J695" s="276"/>
      <c r="K695" s="276"/>
      <c r="L695" s="276"/>
      <c r="M695" s="276"/>
      <c r="N695" s="276"/>
      <c r="O695" s="198"/>
    </row>
    <row r="696" spans="1:15" ht="12.75">
      <c r="A696" s="267"/>
      <c r="B696" s="276"/>
      <c r="C696" s="276"/>
      <c r="D696" s="276"/>
      <c r="E696" s="276"/>
      <c r="F696" s="276"/>
      <c r="G696" s="276"/>
      <c r="H696" s="276"/>
      <c r="I696" s="276"/>
      <c r="J696" s="276"/>
      <c r="K696" s="276"/>
      <c r="L696" s="276"/>
      <c r="M696" s="276"/>
      <c r="N696" s="276"/>
      <c r="O696" s="198"/>
    </row>
    <row r="697" spans="1:15" ht="12.75">
      <c r="A697" s="267"/>
      <c r="B697" s="276"/>
      <c r="C697" s="276"/>
      <c r="D697" s="276"/>
      <c r="E697" s="276"/>
      <c r="F697" s="276"/>
      <c r="G697" s="276"/>
      <c r="H697" s="276"/>
      <c r="I697" s="276"/>
      <c r="J697" s="276"/>
      <c r="K697" s="276"/>
      <c r="L697" s="276"/>
      <c r="M697" s="276"/>
      <c r="N697" s="276"/>
      <c r="O697" s="198"/>
    </row>
    <row r="698" spans="1:15" ht="12.75">
      <c r="A698" s="267"/>
      <c r="B698" s="276"/>
      <c r="C698" s="276"/>
      <c r="D698" s="276"/>
      <c r="E698" s="276"/>
      <c r="F698" s="276"/>
      <c r="G698" s="276"/>
      <c r="H698" s="276"/>
      <c r="I698" s="276"/>
      <c r="J698" s="276"/>
      <c r="K698" s="276"/>
      <c r="L698" s="276"/>
      <c r="M698" s="276"/>
      <c r="N698" s="276"/>
      <c r="O698" s="198"/>
    </row>
    <row r="699" spans="1:15" ht="12.75">
      <c r="A699" s="267"/>
      <c r="B699" s="276"/>
      <c r="C699" s="276"/>
      <c r="D699" s="276"/>
      <c r="E699" s="276"/>
      <c r="F699" s="276"/>
      <c r="G699" s="276"/>
      <c r="H699" s="276"/>
      <c r="I699" s="276"/>
      <c r="J699" s="276"/>
      <c r="K699" s="276"/>
      <c r="L699" s="276"/>
      <c r="M699" s="276"/>
      <c r="N699" s="276"/>
      <c r="O699" s="198"/>
    </row>
    <row r="700" spans="1:15" ht="12.75">
      <c r="A700" s="267"/>
      <c r="B700" s="276"/>
      <c r="C700" s="276"/>
      <c r="D700" s="276"/>
      <c r="E700" s="276"/>
      <c r="F700" s="276"/>
      <c r="G700" s="276"/>
      <c r="H700" s="276"/>
      <c r="I700" s="276"/>
      <c r="J700" s="276"/>
      <c r="K700" s="276"/>
      <c r="L700" s="276"/>
      <c r="M700" s="276"/>
      <c r="N700" s="276"/>
      <c r="O700" s="198"/>
    </row>
    <row r="701" spans="1:15" ht="12.75">
      <c r="A701" s="267"/>
      <c r="B701" s="276"/>
      <c r="C701" s="276"/>
      <c r="D701" s="276"/>
      <c r="E701" s="276"/>
      <c r="F701" s="276"/>
      <c r="G701" s="276"/>
      <c r="H701" s="276"/>
      <c r="I701" s="276"/>
      <c r="J701" s="276"/>
      <c r="K701" s="276"/>
      <c r="L701" s="276"/>
      <c r="M701" s="276"/>
      <c r="N701" s="276"/>
      <c r="O701" s="198"/>
    </row>
    <row r="702" spans="1:15" ht="12.75">
      <c r="A702" s="267"/>
      <c r="B702" s="276"/>
      <c r="C702" s="276"/>
      <c r="D702" s="276"/>
      <c r="E702" s="276"/>
      <c r="F702" s="276"/>
      <c r="G702" s="276"/>
      <c r="H702" s="276"/>
      <c r="I702" s="276"/>
      <c r="J702" s="276"/>
      <c r="K702" s="276"/>
      <c r="L702" s="276"/>
      <c r="M702" s="276"/>
      <c r="N702" s="276"/>
      <c r="O702" s="198"/>
    </row>
    <row r="703" spans="1:15" ht="12.75">
      <c r="A703" s="267"/>
      <c r="B703" s="276"/>
      <c r="C703" s="276"/>
      <c r="D703" s="276"/>
      <c r="E703" s="276"/>
      <c r="F703" s="276"/>
      <c r="G703" s="276"/>
      <c r="H703" s="276"/>
      <c r="I703" s="276"/>
      <c r="J703" s="276"/>
      <c r="K703" s="276"/>
      <c r="L703" s="276"/>
      <c r="M703" s="276"/>
      <c r="N703" s="276"/>
      <c r="O703" s="198"/>
    </row>
    <row r="704" spans="1:15" ht="12.75">
      <c r="A704" s="267"/>
      <c r="B704" s="276"/>
      <c r="C704" s="276"/>
      <c r="D704" s="276"/>
      <c r="E704" s="276"/>
      <c r="F704" s="276"/>
      <c r="G704" s="276"/>
      <c r="H704" s="276"/>
      <c r="I704" s="276"/>
      <c r="J704" s="276"/>
      <c r="K704" s="276"/>
      <c r="L704" s="276"/>
      <c r="M704" s="276"/>
      <c r="N704" s="276"/>
      <c r="O704" s="198"/>
    </row>
    <row r="705" spans="1:15" ht="12.75">
      <c r="A705" s="267"/>
      <c r="B705" s="276"/>
      <c r="C705" s="276"/>
      <c r="D705" s="276"/>
      <c r="E705" s="276"/>
      <c r="F705" s="276"/>
      <c r="G705" s="276"/>
      <c r="H705" s="276"/>
      <c r="I705" s="276"/>
      <c r="J705" s="276"/>
      <c r="K705" s="276"/>
      <c r="L705" s="276"/>
      <c r="M705" s="276"/>
      <c r="N705" s="276"/>
      <c r="O705" s="198"/>
    </row>
    <row r="706" spans="1:15" ht="12.75">
      <c r="A706" s="267"/>
      <c r="B706" s="276"/>
      <c r="C706" s="276"/>
      <c r="D706" s="276"/>
      <c r="E706" s="276"/>
      <c r="F706" s="276"/>
      <c r="G706" s="276"/>
      <c r="H706" s="276"/>
      <c r="I706" s="276"/>
      <c r="J706" s="276"/>
      <c r="K706" s="276"/>
      <c r="L706" s="276"/>
      <c r="M706" s="276"/>
      <c r="N706" s="276"/>
      <c r="O706" s="198"/>
    </row>
    <row r="707" spans="1:15" ht="12.75">
      <c r="A707" s="267"/>
      <c r="B707" s="276"/>
      <c r="C707" s="276"/>
      <c r="D707" s="276"/>
      <c r="E707" s="276"/>
      <c r="F707" s="276"/>
      <c r="G707" s="276"/>
      <c r="H707" s="276"/>
      <c r="I707" s="276"/>
      <c r="J707" s="276"/>
      <c r="K707" s="276"/>
      <c r="L707" s="276"/>
      <c r="M707" s="276"/>
      <c r="N707" s="276"/>
      <c r="O707" s="198"/>
    </row>
    <row r="708" spans="1:15" ht="12.75">
      <c r="A708" s="267"/>
      <c r="B708" s="276"/>
      <c r="C708" s="276"/>
      <c r="D708" s="276"/>
      <c r="E708" s="276"/>
      <c r="F708" s="276"/>
      <c r="G708" s="276"/>
      <c r="H708" s="276"/>
      <c r="I708" s="276"/>
      <c r="J708" s="276"/>
      <c r="K708" s="276"/>
      <c r="L708" s="276"/>
      <c r="M708" s="276"/>
      <c r="N708" s="276"/>
      <c r="O708" s="198"/>
    </row>
    <row r="709" spans="1:15" ht="12.75">
      <c r="A709" s="267"/>
      <c r="B709" s="276"/>
      <c r="C709" s="276"/>
      <c r="D709" s="276"/>
      <c r="E709" s="276"/>
      <c r="F709" s="276"/>
      <c r="G709" s="276"/>
      <c r="H709" s="276"/>
      <c r="I709" s="276"/>
      <c r="J709" s="276"/>
      <c r="K709" s="276"/>
      <c r="L709" s="276"/>
      <c r="M709" s="276"/>
      <c r="N709" s="276"/>
      <c r="O709" s="198"/>
    </row>
    <row r="710" spans="1:15" ht="12.75">
      <c r="A710" s="267"/>
      <c r="B710" s="276"/>
      <c r="C710" s="276"/>
      <c r="D710" s="276"/>
      <c r="E710" s="276"/>
      <c r="F710" s="276"/>
      <c r="G710" s="276"/>
      <c r="H710" s="276"/>
      <c r="I710" s="276"/>
      <c r="J710" s="276"/>
      <c r="K710" s="276"/>
      <c r="L710" s="276"/>
      <c r="M710" s="276"/>
      <c r="N710" s="276"/>
      <c r="O710" s="198"/>
    </row>
    <row r="711" spans="1:15" ht="12.75">
      <c r="A711" s="267"/>
      <c r="B711" s="276"/>
      <c r="C711" s="276"/>
      <c r="D711" s="276"/>
      <c r="E711" s="276"/>
      <c r="F711" s="276"/>
      <c r="G711" s="276"/>
      <c r="H711" s="276"/>
      <c r="I711" s="276"/>
      <c r="J711" s="276"/>
      <c r="K711" s="276"/>
      <c r="L711" s="276"/>
      <c r="M711" s="276"/>
      <c r="N711" s="276"/>
      <c r="O711" s="198"/>
    </row>
    <row r="712" spans="1:15" ht="12.75">
      <c r="A712" s="267"/>
      <c r="B712" s="276"/>
      <c r="C712" s="276"/>
      <c r="D712" s="276"/>
      <c r="E712" s="276"/>
      <c r="F712" s="276"/>
      <c r="G712" s="276"/>
      <c r="H712" s="276"/>
      <c r="I712" s="276"/>
      <c r="J712" s="276"/>
      <c r="K712" s="276"/>
      <c r="L712" s="276"/>
      <c r="M712" s="276"/>
      <c r="N712" s="276"/>
      <c r="O712" s="198"/>
    </row>
    <row r="713" spans="1:15" ht="12.75">
      <c r="A713" s="267"/>
      <c r="B713" s="276"/>
      <c r="C713" s="276"/>
      <c r="D713" s="276"/>
      <c r="E713" s="276"/>
      <c r="F713" s="276"/>
      <c r="G713" s="276"/>
      <c r="H713" s="276"/>
      <c r="I713" s="276"/>
      <c r="J713" s="276"/>
      <c r="K713" s="276"/>
      <c r="L713" s="276"/>
      <c r="M713" s="276"/>
      <c r="N713" s="276"/>
      <c r="O713" s="198"/>
    </row>
    <row r="714" spans="1:15" ht="12.75">
      <c r="A714" s="267"/>
      <c r="B714" s="276"/>
      <c r="C714" s="276"/>
      <c r="D714" s="276"/>
      <c r="E714" s="276"/>
      <c r="F714" s="276"/>
      <c r="G714" s="276"/>
      <c r="H714" s="276"/>
      <c r="I714" s="276"/>
      <c r="J714" s="276"/>
      <c r="K714" s="276"/>
      <c r="L714" s="276"/>
      <c r="M714" s="276"/>
      <c r="N714" s="276"/>
      <c r="O714" s="198"/>
    </row>
    <row r="715" spans="1:15" ht="12.75">
      <c r="A715" s="267"/>
      <c r="B715" s="276"/>
      <c r="C715" s="276"/>
      <c r="D715" s="276"/>
      <c r="E715" s="276"/>
      <c r="F715" s="276"/>
      <c r="G715" s="276"/>
      <c r="H715" s="276"/>
      <c r="I715" s="276"/>
      <c r="J715" s="276"/>
      <c r="K715" s="276"/>
      <c r="L715" s="276"/>
      <c r="M715" s="276"/>
      <c r="N715" s="276"/>
      <c r="O715" s="198"/>
    </row>
    <row r="716" spans="1:15" ht="12.75">
      <c r="A716" s="267"/>
      <c r="B716" s="276"/>
      <c r="C716" s="276"/>
      <c r="D716" s="276"/>
      <c r="E716" s="276"/>
      <c r="F716" s="276"/>
      <c r="G716" s="276"/>
      <c r="H716" s="276"/>
      <c r="I716" s="276"/>
      <c r="J716" s="276"/>
      <c r="K716" s="276"/>
      <c r="L716" s="276"/>
      <c r="M716" s="276"/>
      <c r="N716" s="276"/>
      <c r="O716" s="198"/>
    </row>
    <row r="717" spans="1:15" ht="12.75">
      <c r="A717" s="267"/>
      <c r="B717" s="276"/>
      <c r="C717" s="276"/>
      <c r="D717" s="276"/>
      <c r="E717" s="276"/>
      <c r="F717" s="276"/>
      <c r="G717" s="276"/>
      <c r="H717" s="276"/>
      <c r="I717" s="276"/>
      <c r="J717" s="276"/>
      <c r="K717" s="276"/>
      <c r="L717" s="276"/>
      <c r="M717" s="276"/>
      <c r="N717" s="276"/>
      <c r="O717" s="198"/>
    </row>
    <row r="718" spans="1:15" ht="12.75">
      <c r="A718" s="267"/>
      <c r="B718" s="276"/>
      <c r="C718" s="276"/>
      <c r="D718" s="276"/>
      <c r="E718" s="276"/>
      <c r="F718" s="276"/>
      <c r="G718" s="276"/>
      <c r="H718" s="276"/>
      <c r="I718" s="276"/>
      <c r="J718" s="276"/>
      <c r="K718" s="276"/>
      <c r="L718" s="276"/>
      <c r="M718" s="276"/>
      <c r="N718" s="276"/>
      <c r="O718" s="198"/>
    </row>
    <row r="719" spans="1:15" ht="12.75">
      <c r="A719" s="267"/>
      <c r="B719" s="276"/>
      <c r="C719" s="276"/>
      <c r="D719" s="276"/>
      <c r="E719" s="276"/>
      <c r="F719" s="276"/>
      <c r="G719" s="276"/>
      <c r="H719" s="276"/>
      <c r="I719" s="276"/>
      <c r="J719" s="276"/>
      <c r="K719" s="276"/>
      <c r="L719" s="276"/>
      <c r="M719" s="276"/>
      <c r="N719" s="276"/>
      <c r="O719" s="198"/>
    </row>
    <row r="720" spans="1:15" ht="12.75">
      <c r="A720" s="267"/>
      <c r="B720" s="276"/>
      <c r="C720" s="276"/>
      <c r="D720" s="276"/>
      <c r="E720" s="276"/>
      <c r="F720" s="276"/>
      <c r="G720" s="276"/>
      <c r="H720" s="276"/>
      <c r="I720" s="276"/>
      <c r="J720" s="276"/>
      <c r="K720" s="276"/>
      <c r="L720" s="276"/>
      <c r="M720" s="276"/>
      <c r="N720" s="276"/>
      <c r="O720" s="198"/>
    </row>
    <row r="721" spans="1:15" ht="12.75">
      <c r="A721" s="267"/>
      <c r="B721" s="276"/>
      <c r="C721" s="276"/>
      <c r="D721" s="276"/>
      <c r="E721" s="276"/>
      <c r="F721" s="276"/>
      <c r="G721" s="276"/>
      <c r="H721" s="276"/>
      <c r="I721" s="276"/>
      <c r="J721" s="276"/>
      <c r="K721" s="276"/>
      <c r="L721" s="276"/>
      <c r="M721" s="276"/>
      <c r="N721" s="276"/>
      <c r="O721" s="198"/>
    </row>
    <row r="722" spans="1:15" ht="12.75">
      <c r="A722" s="267"/>
      <c r="B722" s="276"/>
      <c r="C722" s="276"/>
      <c r="D722" s="276"/>
      <c r="E722" s="276"/>
      <c r="F722" s="276"/>
      <c r="G722" s="276"/>
      <c r="H722" s="276"/>
      <c r="I722" s="276"/>
      <c r="J722" s="276"/>
      <c r="K722" s="276"/>
      <c r="L722" s="276"/>
      <c r="M722" s="276"/>
      <c r="N722" s="276"/>
      <c r="O722" s="198"/>
    </row>
    <row r="723" spans="1:15" ht="12.75">
      <c r="A723" s="267"/>
      <c r="B723" s="276"/>
      <c r="C723" s="276"/>
      <c r="D723" s="276"/>
      <c r="E723" s="276"/>
      <c r="F723" s="276"/>
      <c r="G723" s="276"/>
      <c r="H723" s="276"/>
      <c r="I723" s="276"/>
      <c r="J723" s="276"/>
      <c r="K723" s="276"/>
      <c r="L723" s="276"/>
      <c r="M723" s="276"/>
      <c r="N723" s="276"/>
      <c r="O723" s="198"/>
    </row>
    <row r="724" spans="1:15" ht="12.75">
      <c r="A724" s="267"/>
      <c r="B724" s="276"/>
      <c r="C724" s="276"/>
      <c r="D724" s="276"/>
      <c r="E724" s="276"/>
      <c r="F724" s="276"/>
      <c r="G724" s="276"/>
      <c r="H724" s="276"/>
      <c r="I724" s="276"/>
      <c r="J724" s="276"/>
      <c r="K724" s="276"/>
      <c r="L724" s="276"/>
      <c r="M724" s="276"/>
      <c r="N724" s="276"/>
      <c r="O724" s="198"/>
    </row>
    <row r="725" spans="1:15" ht="12.75">
      <c r="A725" s="267"/>
      <c r="B725" s="276"/>
      <c r="C725" s="276"/>
      <c r="D725" s="276"/>
      <c r="E725" s="276"/>
      <c r="F725" s="276"/>
      <c r="G725" s="276"/>
      <c r="H725" s="276"/>
      <c r="I725" s="276"/>
      <c r="J725" s="276"/>
      <c r="K725" s="276"/>
      <c r="L725" s="276"/>
      <c r="M725" s="276"/>
      <c r="N725" s="276"/>
      <c r="O725" s="198"/>
    </row>
    <row r="726" spans="1:15" ht="12.75">
      <c r="A726" s="267"/>
      <c r="B726" s="276"/>
      <c r="C726" s="276"/>
      <c r="D726" s="276"/>
      <c r="E726" s="276"/>
      <c r="F726" s="276"/>
      <c r="G726" s="276"/>
      <c r="H726" s="276"/>
      <c r="I726" s="276"/>
      <c r="J726" s="276"/>
      <c r="K726" s="276"/>
      <c r="L726" s="276"/>
      <c r="M726" s="276"/>
      <c r="N726" s="276"/>
      <c r="O726" s="198"/>
    </row>
    <row r="727" spans="1:15" ht="12.75">
      <c r="A727" s="267"/>
      <c r="B727" s="276"/>
      <c r="C727" s="276"/>
      <c r="D727" s="276"/>
      <c r="E727" s="276"/>
      <c r="F727" s="276"/>
      <c r="G727" s="276"/>
      <c r="H727" s="276"/>
      <c r="I727" s="276"/>
      <c r="J727" s="276"/>
      <c r="K727" s="276"/>
      <c r="L727" s="276"/>
      <c r="M727" s="276"/>
      <c r="N727" s="276"/>
      <c r="O727" s="198"/>
    </row>
    <row r="728" spans="1:15" ht="12.75">
      <c r="A728" s="267"/>
      <c r="B728" s="276"/>
      <c r="C728" s="276"/>
      <c r="D728" s="276"/>
      <c r="E728" s="276"/>
      <c r="F728" s="276"/>
      <c r="G728" s="276"/>
      <c r="H728" s="276"/>
      <c r="I728" s="276"/>
      <c r="J728" s="276"/>
      <c r="K728" s="276"/>
      <c r="L728" s="276"/>
      <c r="M728" s="276"/>
      <c r="N728" s="276"/>
      <c r="O728" s="198"/>
    </row>
    <row r="729" spans="1:15" ht="12.75">
      <c r="A729" s="267"/>
      <c r="B729" s="276"/>
      <c r="C729" s="276"/>
      <c r="D729" s="276"/>
      <c r="E729" s="276"/>
      <c r="F729" s="276"/>
      <c r="G729" s="276"/>
      <c r="H729" s="276"/>
      <c r="I729" s="276"/>
      <c r="J729" s="276"/>
      <c r="K729" s="276"/>
      <c r="L729" s="276"/>
      <c r="M729" s="276"/>
      <c r="N729" s="276"/>
      <c r="O729" s="198"/>
    </row>
    <row r="730" spans="1:15" ht="12.75">
      <c r="A730" s="267"/>
      <c r="B730" s="276"/>
      <c r="C730" s="276"/>
      <c r="D730" s="276"/>
      <c r="E730" s="276"/>
      <c r="F730" s="276"/>
      <c r="G730" s="276"/>
      <c r="H730" s="276"/>
      <c r="I730" s="276"/>
      <c r="J730" s="276"/>
      <c r="K730" s="276"/>
      <c r="L730" s="276"/>
      <c r="M730" s="276"/>
      <c r="N730" s="276"/>
      <c r="O730" s="198"/>
    </row>
    <row r="731" spans="1:15" ht="12.75">
      <c r="A731" s="267"/>
      <c r="B731" s="276"/>
      <c r="C731" s="276"/>
      <c r="D731" s="276"/>
      <c r="E731" s="276"/>
      <c r="F731" s="276"/>
      <c r="G731" s="276"/>
      <c r="H731" s="276"/>
      <c r="I731" s="276"/>
      <c r="J731" s="276"/>
      <c r="K731" s="276"/>
      <c r="L731" s="276"/>
      <c r="M731" s="276"/>
      <c r="N731" s="276"/>
      <c r="O731" s="198"/>
    </row>
    <row r="732" spans="1:15" ht="12.75">
      <c r="A732" s="267"/>
      <c r="B732" s="276"/>
      <c r="C732" s="276"/>
      <c r="D732" s="276"/>
      <c r="E732" s="276"/>
      <c r="F732" s="276"/>
      <c r="G732" s="276"/>
      <c r="H732" s="276"/>
      <c r="I732" s="276"/>
      <c r="J732" s="276"/>
      <c r="K732" s="276"/>
      <c r="L732" s="276"/>
      <c r="M732" s="276"/>
      <c r="N732" s="276"/>
      <c r="O732" s="198"/>
    </row>
    <row r="733" spans="1:15" ht="12.75">
      <c r="A733" s="267"/>
      <c r="B733" s="276"/>
      <c r="C733" s="276"/>
      <c r="D733" s="276"/>
      <c r="E733" s="276"/>
      <c r="F733" s="276"/>
      <c r="G733" s="276"/>
      <c r="H733" s="276"/>
      <c r="I733" s="276"/>
      <c r="J733" s="276"/>
      <c r="K733" s="276"/>
      <c r="L733" s="276"/>
      <c r="M733" s="276"/>
      <c r="N733" s="276"/>
      <c r="O733" s="198"/>
    </row>
    <row r="734" spans="1:15" ht="12.75">
      <c r="A734" s="267"/>
      <c r="B734" s="276"/>
      <c r="C734" s="276"/>
      <c r="D734" s="276"/>
      <c r="E734" s="276"/>
      <c r="F734" s="276"/>
      <c r="G734" s="276"/>
      <c r="H734" s="276"/>
      <c r="I734" s="276"/>
      <c r="J734" s="276"/>
      <c r="K734" s="276"/>
      <c r="L734" s="276"/>
      <c r="M734" s="276"/>
      <c r="N734" s="276"/>
      <c r="O734" s="198"/>
    </row>
    <row r="735" spans="1:15" ht="12.75">
      <c r="A735" s="267"/>
      <c r="B735" s="276"/>
      <c r="C735" s="276"/>
      <c r="D735" s="276"/>
      <c r="E735" s="276"/>
      <c r="F735" s="276"/>
      <c r="G735" s="276"/>
      <c r="H735" s="276"/>
      <c r="I735" s="276"/>
      <c r="J735" s="276"/>
      <c r="K735" s="276"/>
      <c r="L735" s="276"/>
      <c r="M735" s="276"/>
      <c r="N735" s="276"/>
      <c r="O735" s="198"/>
    </row>
    <row r="736" spans="1:15" ht="12.75">
      <c r="A736" s="267"/>
      <c r="B736" s="276"/>
      <c r="C736" s="276"/>
      <c r="D736" s="276"/>
      <c r="E736" s="276"/>
      <c r="F736" s="276"/>
      <c r="G736" s="276"/>
      <c r="H736" s="276"/>
      <c r="I736" s="276"/>
      <c r="J736" s="276"/>
      <c r="K736" s="276"/>
      <c r="L736" s="276"/>
      <c r="M736" s="276"/>
      <c r="N736" s="276"/>
      <c r="O736" s="198"/>
    </row>
    <row r="737" spans="1:15" ht="12.75">
      <c r="A737" s="267"/>
      <c r="B737" s="276"/>
      <c r="C737" s="276"/>
      <c r="D737" s="276"/>
      <c r="E737" s="276"/>
      <c r="F737" s="276"/>
      <c r="G737" s="276"/>
      <c r="H737" s="276"/>
      <c r="I737" s="276"/>
      <c r="J737" s="276"/>
      <c r="K737" s="276"/>
      <c r="L737" s="276"/>
      <c r="M737" s="276"/>
      <c r="N737" s="276"/>
      <c r="O737" s="198"/>
    </row>
    <row r="738" spans="1:15" ht="12.75">
      <c r="A738" s="267"/>
      <c r="B738" s="276"/>
      <c r="C738" s="276"/>
      <c r="D738" s="276"/>
      <c r="E738" s="276"/>
      <c r="F738" s="276"/>
      <c r="G738" s="276"/>
      <c r="H738" s="276"/>
      <c r="I738" s="276"/>
      <c r="J738" s="276"/>
      <c r="K738" s="276"/>
      <c r="L738" s="276"/>
      <c r="M738" s="276"/>
      <c r="N738" s="276"/>
      <c r="O738" s="198"/>
    </row>
    <row r="739" spans="1:15" ht="12.75">
      <c r="A739" s="267"/>
      <c r="B739" s="276"/>
      <c r="C739" s="276"/>
      <c r="D739" s="276"/>
      <c r="E739" s="276"/>
      <c r="F739" s="276"/>
      <c r="G739" s="276"/>
      <c r="H739" s="276"/>
      <c r="I739" s="276"/>
      <c r="J739" s="276"/>
      <c r="K739" s="276"/>
      <c r="L739" s="276"/>
      <c r="M739" s="276"/>
      <c r="N739" s="276"/>
      <c r="O739" s="198"/>
    </row>
    <row r="740" spans="1:15" ht="12.75">
      <c r="A740" s="267"/>
      <c r="B740" s="276"/>
      <c r="C740" s="276"/>
      <c r="D740" s="276"/>
      <c r="E740" s="276"/>
      <c r="F740" s="276"/>
      <c r="G740" s="276"/>
      <c r="H740" s="276"/>
      <c r="I740" s="276"/>
      <c r="J740" s="276"/>
      <c r="K740" s="276"/>
      <c r="L740" s="276"/>
      <c r="M740" s="276"/>
      <c r="N740" s="276"/>
      <c r="O740" s="198"/>
    </row>
    <row r="741" spans="1:15" ht="12.75">
      <c r="A741" s="267"/>
      <c r="B741" s="276"/>
      <c r="C741" s="276"/>
      <c r="D741" s="276"/>
      <c r="E741" s="276"/>
      <c r="F741" s="276"/>
      <c r="G741" s="276"/>
      <c r="H741" s="276"/>
      <c r="I741" s="276"/>
      <c r="J741" s="276"/>
      <c r="K741" s="276"/>
      <c r="L741" s="276"/>
      <c r="M741" s="276"/>
      <c r="N741" s="276"/>
      <c r="O741" s="198"/>
    </row>
    <row r="742" spans="1:15" ht="12.75">
      <c r="A742" s="267"/>
      <c r="B742" s="276"/>
      <c r="C742" s="276"/>
      <c r="D742" s="276"/>
      <c r="E742" s="276"/>
      <c r="F742" s="276"/>
      <c r="G742" s="276"/>
      <c r="H742" s="276"/>
      <c r="I742" s="276"/>
      <c r="J742" s="276"/>
      <c r="K742" s="276"/>
      <c r="L742" s="276"/>
      <c r="M742" s="276"/>
      <c r="N742" s="276"/>
      <c r="O742" s="198"/>
    </row>
    <row r="743" spans="1:15" ht="12.75">
      <c r="A743" s="267"/>
      <c r="B743" s="276"/>
      <c r="C743" s="276"/>
      <c r="D743" s="276"/>
      <c r="E743" s="276"/>
      <c r="F743" s="276"/>
      <c r="G743" s="276"/>
      <c r="H743" s="276"/>
      <c r="I743" s="276"/>
      <c r="J743" s="276"/>
      <c r="K743" s="276"/>
      <c r="L743" s="276"/>
      <c r="M743" s="276"/>
      <c r="N743" s="276"/>
      <c r="O743" s="198"/>
    </row>
    <row r="744" spans="1:15" ht="12.75">
      <c r="A744" s="267"/>
      <c r="B744" s="276"/>
      <c r="C744" s="276"/>
      <c r="D744" s="276"/>
      <c r="E744" s="276"/>
      <c r="F744" s="276"/>
      <c r="G744" s="276"/>
      <c r="H744" s="276"/>
      <c r="I744" s="276"/>
      <c r="J744" s="276"/>
      <c r="K744" s="276"/>
      <c r="L744" s="276"/>
      <c r="M744" s="276"/>
      <c r="N744" s="276"/>
      <c r="O744" s="198"/>
    </row>
    <row r="745" spans="1:15" ht="12.75">
      <c r="A745" s="267"/>
      <c r="B745" s="276"/>
      <c r="C745" s="276"/>
      <c r="D745" s="276"/>
      <c r="E745" s="276"/>
      <c r="F745" s="276"/>
      <c r="G745" s="276"/>
      <c r="H745" s="276"/>
      <c r="I745" s="276"/>
      <c r="J745" s="276"/>
      <c r="K745" s="276"/>
      <c r="L745" s="276"/>
      <c r="M745" s="276"/>
      <c r="N745" s="276"/>
      <c r="O745" s="198"/>
    </row>
    <row r="746" spans="1:15" ht="12.75">
      <c r="A746" s="267"/>
      <c r="B746" s="276"/>
      <c r="C746" s="276"/>
      <c r="D746" s="276"/>
      <c r="E746" s="276"/>
      <c r="F746" s="276"/>
      <c r="G746" s="276"/>
      <c r="H746" s="276"/>
      <c r="I746" s="276"/>
      <c r="J746" s="276"/>
      <c r="K746" s="276"/>
      <c r="L746" s="276"/>
      <c r="M746" s="276"/>
      <c r="N746" s="276"/>
      <c r="O746" s="198"/>
    </row>
    <row r="747" spans="1:15" ht="12.75">
      <c r="A747" s="267"/>
      <c r="B747" s="276"/>
      <c r="C747" s="276"/>
      <c r="D747" s="276"/>
      <c r="E747" s="276"/>
      <c r="F747" s="276"/>
      <c r="G747" s="276"/>
      <c r="H747" s="276"/>
      <c r="I747" s="276"/>
      <c r="J747" s="276"/>
      <c r="K747" s="276"/>
      <c r="L747" s="276"/>
      <c r="M747" s="276"/>
      <c r="N747" s="276"/>
      <c r="O747" s="198"/>
    </row>
    <row r="748" spans="1:15" ht="12.75">
      <c r="A748" s="267"/>
      <c r="B748" s="276"/>
      <c r="C748" s="276"/>
      <c r="D748" s="276"/>
      <c r="E748" s="276"/>
      <c r="F748" s="276"/>
      <c r="G748" s="276"/>
      <c r="H748" s="276"/>
      <c r="I748" s="276"/>
      <c r="J748" s="276"/>
      <c r="K748" s="276"/>
      <c r="L748" s="276"/>
      <c r="M748" s="276"/>
      <c r="N748" s="276"/>
      <c r="O748" s="198"/>
    </row>
    <row r="749" spans="1:15" ht="12.75">
      <c r="A749" s="267"/>
      <c r="B749" s="276"/>
      <c r="C749" s="276"/>
      <c r="D749" s="276"/>
      <c r="E749" s="276"/>
      <c r="F749" s="276"/>
      <c r="G749" s="276"/>
      <c r="H749" s="276"/>
      <c r="I749" s="276"/>
      <c r="J749" s="276"/>
      <c r="K749" s="276"/>
      <c r="L749" s="276"/>
      <c r="M749" s="276"/>
      <c r="N749" s="276"/>
      <c r="O749" s="198"/>
    </row>
    <row r="750" spans="1:15" ht="12.75">
      <c r="A750" s="267"/>
      <c r="B750" s="276"/>
      <c r="C750" s="276"/>
      <c r="D750" s="276"/>
      <c r="E750" s="276"/>
      <c r="F750" s="276"/>
      <c r="G750" s="276"/>
      <c r="H750" s="276"/>
      <c r="I750" s="276"/>
      <c r="J750" s="276"/>
      <c r="K750" s="276"/>
      <c r="L750" s="276"/>
      <c r="M750" s="276"/>
      <c r="N750" s="276"/>
      <c r="O750" s="198"/>
    </row>
    <row r="751" spans="1:15" ht="12.75">
      <c r="A751" s="267"/>
      <c r="B751" s="276"/>
      <c r="C751" s="276"/>
      <c r="D751" s="276"/>
      <c r="E751" s="276"/>
      <c r="F751" s="276"/>
      <c r="G751" s="276"/>
      <c r="H751" s="276"/>
      <c r="I751" s="276"/>
      <c r="J751" s="276"/>
      <c r="K751" s="276"/>
      <c r="L751" s="276"/>
      <c r="M751" s="276"/>
      <c r="N751" s="276"/>
      <c r="O751" s="198"/>
    </row>
    <row r="752" spans="1:15" ht="12.75">
      <c r="A752" s="267"/>
      <c r="B752" s="276"/>
      <c r="C752" s="276"/>
      <c r="D752" s="276"/>
      <c r="E752" s="276"/>
      <c r="F752" s="276"/>
      <c r="G752" s="276"/>
      <c r="H752" s="276"/>
      <c r="I752" s="276"/>
      <c r="J752" s="276"/>
      <c r="K752" s="276"/>
      <c r="L752" s="276"/>
      <c r="M752" s="276"/>
      <c r="N752" s="276"/>
      <c r="O752" s="198"/>
    </row>
    <row r="753" spans="1:15" ht="12.75">
      <c r="A753" s="267"/>
      <c r="B753" s="276"/>
      <c r="C753" s="276"/>
      <c r="D753" s="276"/>
      <c r="E753" s="276"/>
      <c r="F753" s="276"/>
      <c r="G753" s="276"/>
      <c r="H753" s="276"/>
      <c r="I753" s="276"/>
      <c r="J753" s="276"/>
      <c r="K753" s="276"/>
      <c r="L753" s="276"/>
      <c r="M753" s="276"/>
      <c r="N753" s="276"/>
      <c r="O753" s="198"/>
    </row>
    <row r="754" spans="1:15" ht="12.75">
      <c r="A754" s="267"/>
      <c r="B754" s="276"/>
      <c r="C754" s="276"/>
      <c r="D754" s="276"/>
      <c r="E754" s="276"/>
      <c r="F754" s="276"/>
      <c r="G754" s="276"/>
      <c r="H754" s="276"/>
      <c r="I754" s="276"/>
      <c r="J754" s="276"/>
      <c r="K754" s="276"/>
      <c r="L754" s="276"/>
      <c r="M754" s="276"/>
      <c r="N754" s="276"/>
      <c r="O754" s="198"/>
    </row>
    <row r="755" spans="1:15" ht="12.75">
      <c r="A755" s="267"/>
      <c r="B755" s="276"/>
      <c r="C755" s="276"/>
      <c r="D755" s="276"/>
      <c r="E755" s="276"/>
      <c r="F755" s="276"/>
      <c r="G755" s="276"/>
      <c r="H755" s="276"/>
      <c r="I755" s="276"/>
      <c r="J755" s="276"/>
      <c r="K755" s="276"/>
      <c r="L755" s="276"/>
      <c r="M755" s="276"/>
      <c r="N755" s="276"/>
      <c r="O755" s="198"/>
    </row>
    <row r="756" spans="1:15" ht="12.75">
      <c r="A756" s="267"/>
      <c r="B756" s="276"/>
      <c r="C756" s="276"/>
      <c r="D756" s="276"/>
      <c r="E756" s="276"/>
      <c r="F756" s="276"/>
      <c r="G756" s="276"/>
      <c r="H756" s="276"/>
      <c r="I756" s="276"/>
      <c r="J756" s="276"/>
      <c r="K756" s="276"/>
      <c r="L756" s="276"/>
      <c r="M756" s="276"/>
      <c r="N756" s="276"/>
      <c r="O756" s="198"/>
    </row>
    <row r="757" spans="1:15" ht="12.75">
      <c r="A757" s="267"/>
      <c r="B757" s="276"/>
      <c r="C757" s="276"/>
      <c r="D757" s="276"/>
      <c r="E757" s="276"/>
      <c r="F757" s="276"/>
      <c r="G757" s="276"/>
      <c r="H757" s="276"/>
      <c r="I757" s="276"/>
      <c r="J757" s="276"/>
      <c r="K757" s="276"/>
      <c r="L757" s="276"/>
      <c r="M757" s="276"/>
      <c r="N757" s="276"/>
      <c r="O757" s="198"/>
    </row>
    <row r="758" spans="1:15" ht="12.75">
      <c r="A758" s="267"/>
      <c r="B758" s="276"/>
      <c r="C758" s="276"/>
      <c r="D758" s="276"/>
      <c r="E758" s="276"/>
      <c r="F758" s="276"/>
      <c r="G758" s="276"/>
      <c r="H758" s="276"/>
      <c r="I758" s="276"/>
      <c r="J758" s="276"/>
      <c r="K758" s="276"/>
      <c r="L758" s="276"/>
      <c r="M758" s="276"/>
      <c r="N758" s="276"/>
      <c r="O758" s="198"/>
    </row>
    <row r="759" spans="1:15" ht="12.75">
      <c r="A759" s="267"/>
      <c r="B759" s="276"/>
      <c r="C759" s="276"/>
      <c r="D759" s="276"/>
      <c r="E759" s="276"/>
      <c r="F759" s="276"/>
      <c r="G759" s="276"/>
      <c r="H759" s="276"/>
      <c r="I759" s="276"/>
      <c r="J759" s="276"/>
      <c r="K759" s="276"/>
      <c r="L759" s="276"/>
      <c r="M759" s="276"/>
      <c r="N759" s="276"/>
      <c r="O759" s="198"/>
    </row>
    <row r="760" spans="1:15" ht="12.75">
      <c r="A760" s="267"/>
      <c r="B760" s="276"/>
      <c r="C760" s="276"/>
      <c r="D760" s="276"/>
      <c r="E760" s="276"/>
      <c r="F760" s="276"/>
      <c r="G760" s="276"/>
      <c r="H760" s="276"/>
      <c r="I760" s="276"/>
      <c r="J760" s="276"/>
      <c r="K760" s="276"/>
      <c r="L760" s="276"/>
      <c r="M760" s="276"/>
      <c r="N760" s="276"/>
      <c r="O760" s="198"/>
    </row>
    <row r="761" spans="1:15" ht="12.75">
      <c r="A761" s="267"/>
      <c r="B761" s="276"/>
      <c r="C761" s="276"/>
      <c r="D761" s="276"/>
      <c r="E761" s="276"/>
      <c r="F761" s="276"/>
      <c r="G761" s="276"/>
      <c r="H761" s="276"/>
      <c r="I761" s="276"/>
      <c r="J761" s="276"/>
      <c r="K761" s="276"/>
      <c r="L761" s="276"/>
      <c r="M761" s="276"/>
      <c r="N761" s="276"/>
      <c r="O761" s="198"/>
    </row>
    <row r="762" spans="1:15" ht="12.75">
      <c r="A762" s="267"/>
      <c r="B762" s="276"/>
      <c r="C762" s="276"/>
      <c r="D762" s="276"/>
      <c r="E762" s="276"/>
      <c r="F762" s="276"/>
      <c r="G762" s="276"/>
      <c r="H762" s="276"/>
      <c r="I762" s="276"/>
      <c r="J762" s="276"/>
      <c r="K762" s="276"/>
      <c r="L762" s="276"/>
      <c r="M762" s="276"/>
      <c r="N762" s="276"/>
      <c r="O762" s="198"/>
    </row>
    <row r="763" spans="1:15" ht="12.75">
      <c r="A763" s="267"/>
      <c r="B763" s="276"/>
      <c r="C763" s="276"/>
      <c r="D763" s="276"/>
      <c r="E763" s="276"/>
      <c r="F763" s="276"/>
      <c r="G763" s="276"/>
      <c r="H763" s="276"/>
      <c r="I763" s="276"/>
      <c r="J763" s="276"/>
      <c r="K763" s="276"/>
      <c r="L763" s="276"/>
      <c r="M763" s="276"/>
      <c r="N763" s="276"/>
      <c r="O763" s="198"/>
    </row>
    <row r="764" spans="1:15" ht="12.75">
      <c r="A764" s="267"/>
      <c r="B764" s="276"/>
      <c r="C764" s="276"/>
      <c r="D764" s="276"/>
      <c r="E764" s="276"/>
      <c r="F764" s="276"/>
      <c r="G764" s="276"/>
      <c r="H764" s="276"/>
      <c r="I764" s="276"/>
      <c r="J764" s="276"/>
      <c r="K764" s="276"/>
      <c r="L764" s="276"/>
      <c r="M764" s="276"/>
      <c r="N764" s="276"/>
      <c r="O764" s="198"/>
    </row>
    <row r="765" spans="1:15" ht="12.75">
      <c r="A765" s="267"/>
      <c r="B765" s="276"/>
      <c r="C765" s="276"/>
      <c r="D765" s="276"/>
      <c r="E765" s="276"/>
      <c r="F765" s="276"/>
      <c r="G765" s="276"/>
      <c r="H765" s="276"/>
      <c r="I765" s="276"/>
      <c r="J765" s="276"/>
      <c r="K765" s="276"/>
      <c r="L765" s="276"/>
      <c r="M765" s="276"/>
      <c r="N765" s="276"/>
      <c r="O765" s="198"/>
    </row>
    <row r="766" spans="1:15" ht="12.75">
      <c r="A766" s="267"/>
      <c r="B766" s="276"/>
      <c r="C766" s="276"/>
      <c r="D766" s="276"/>
      <c r="E766" s="276"/>
      <c r="F766" s="276"/>
      <c r="G766" s="276"/>
      <c r="H766" s="276"/>
      <c r="I766" s="276"/>
      <c r="J766" s="276"/>
      <c r="K766" s="276"/>
      <c r="L766" s="276"/>
      <c r="M766" s="276"/>
      <c r="N766" s="276"/>
      <c r="O766" s="198"/>
    </row>
    <row r="767" spans="1:15" ht="12.75">
      <c r="A767" s="267"/>
      <c r="B767" s="276"/>
      <c r="C767" s="276"/>
      <c r="D767" s="276"/>
      <c r="E767" s="276"/>
      <c r="F767" s="276"/>
      <c r="G767" s="276"/>
      <c r="H767" s="276"/>
      <c r="I767" s="276"/>
      <c r="J767" s="276"/>
      <c r="K767" s="276"/>
      <c r="L767" s="276"/>
      <c r="M767" s="276"/>
      <c r="N767" s="276"/>
      <c r="O767" s="198"/>
    </row>
    <row r="768" spans="1:15" ht="12.75">
      <c r="A768" s="267"/>
      <c r="B768" s="276"/>
      <c r="C768" s="276"/>
      <c r="D768" s="276"/>
      <c r="E768" s="276"/>
      <c r="F768" s="276"/>
      <c r="G768" s="276"/>
      <c r="H768" s="276"/>
      <c r="I768" s="276"/>
      <c r="J768" s="276"/>
      <c r="K768" s="276"/>
      <c r="L768" s="276"/>
      <c r="M768" s="276"/>
      <c r="N768" s="276"/>
      <c r="O768" s="198"/>
    </row>
    <row r="769" spans="1:15" ht="12.75">
      <c r="A769" s="267"/>
      <c r="B769" s="276"/>
      <c r="C769" s="276"/>
      <c r="D769" s="276"/>
      <c r="E769" s="276"/>
      <c r="F769" s="276"/>
      <c r="G769" s="276"/>
      <c r="H769" s="276"/>
      <c r="I769" s="276"/>
      <c r="J769" s="276"/>
      <c r="K769" s="276"/>
      <c r="L769" s="276"/>
      <c r="M769" s="276"/>
      <c r="N769" s="276"/>
      <c r="O769" s="198"/>
    </row>
    <row r="770" spans="1:15" ht="12.75">
      <c r="A770" s="267"/>
      <c r="B770" s="276"/>
      <c r="C770" s="276"/>
      <c r="D770" s="276"/>
      <c r="E770" s="276"/>
      <c r="F770" s="276"/>
      <c r="G770" s="276"/>
      <c r="H770" s="276"/>
      <c r="I770" s="276"/>
      <c r="J770" s="276"/>
      <c r="K770" s="276"/>
      <c r="L770" s="276"/>
      <c r="M770" s="276"/>
      <c r="N770" s="276"/>
      <c r="O770" s="198"/>
    </row>
    <row r="771" spans="1:15" ht="12.75">
      <c r="A771" s="267"/>
      <c r="B771" s="276"/>
      <c r="C771" s="276"/>
      <c r="D771" s="276"/>
      <c r="E771" s="276"/>
      <c r="F771" s="276"/>
      <c r="G771" s="276"/>
      <c r="H771" s="276"/>
      <c r="I771" s="276"/>
      <c r="J771" s="276"/>
      <c r="K771" s="276"/>
      <c r="L771" s="276"/>
      <c r="M771" s="276"/>
      <c r="N771" s="276"/>
      <c r="O771" s="198"/>
    </row>
    <row r="772" spans="1:15" ht="12.75">
      <c r="A772" s="267"/>
      <c r="B772" s="276"/>
      <c r="C772" s="276"/>
      <c r="D772" s="276"/>
      <c r="E772" s="276"/>
      <c r="F772" s="276"/>
      <c r="G772" s="276"/>
      <c r="H772" s="276"/>
      <c r="I772" s="276"/>
      <c r="J772" s="276"/>
      <c r="K772" s="276"/>
      <c r="L772" s="276"/>
      <c r="M772" s="276"/>
      <c r="N772" s="276"/>
      <c r="O772" s="198"/>
    </row>
    <row r="773" spans="1:15" ht="12.75">
      <c r="A773" s="267"/>
      <c r="B773" s="276"/>
      <c r="C773" s="276"/>
      <c r="D773" s="276"/>
      <c r="E773" s="276"/>
      <c r="F773" s="276"/>
      <c r="G773" s="276"/>
      <c r="H773" s="276"/>
      <c r="I773" s="276"/>
      <c r="J773" s="276"/>
      <c r="K773" s="276"/>
      <c r="L773" s="276"/>
      <c r="M773" s="276"/>
      <c r="N773" s="276"/>
      <c r="O773" s="198"/>
    </row>
    <row r="774" spans="1:15" ht="12.75">
      <c r="A774" s="267"/>
      <c r="B774" s="276"/>
      <c r="C774" s="276"/>
      <c r="D774" s="276"/>
      <c r="E774" s="276"/>
      <c r="F774" s="276"/>
      <c r="G774" s="276"/>
      <c r="H774" s="276"/>
      <c r="I774" s="276"/>
      <c r="J774" s="276"/>
      <c r="K774" s="276"/>
      <c r="L774" s="276"/>
      <c r="M774" s="276"/>
      <c r="N774" s="276"/>
      <c r="O774" s="198"/>
    </row>
    <row r="775" spans="1:15" ht="12.75">
      <c r="A775" s="267"/>
      <c r="B775" s="276"/>
      <c r="C775" s="276"/>
      <c r="D775" s="276"/>
      <c r="E775" s="276"/>
      <c r="F775" s="276"/>
      <c r="G775" s="276"/>
      <c r="H775" s="276"/>
      <c r="I775" s="276"/>
      <c r="J775" s="276"/>
      <c r="K775" s="276"/>
      <c r="L775" s="276"/>
      <c r="M775" s="276"/>
      <c r="N775" s="276"/>
      <c r="O775" s="198"/>
    </row>
    <row r="776" spans="1:15" ht="12.75">
      <c r="A776" s="267"/>
      <c r="B776" s="276"/>
      <c r="C776" s="276"/>
      <c r="D776" s="276"/>
      <c r="E776" s="276"/>
      <c r="F776" s="276"/>
      <c r="G776" s="276"/>
      <c r="H776" s="276"/>
      <c r="I776" s="276"/>
      <c r="J776" s="276"/>
      <c r="K776" s="276"/>
      <c r="L776" s="276"/>
      <c r="M776" s="276"/>
      <c r="N776" s="276"/>
      <c r="O776" s="198"/>
    </row>
    <row r="777" spans="1:15" ht="12.75">
      <c r="A777" s="267"/>
      <c r="B777" s="276"/>
      <c r="C777" s="276"/>
      <c r="D777" s="276"/>
      <c r="E777" s="276"/>
      <c r="F777" s="276"/>
      <c r="G777" s="276"/>
      <c r="H777" s="276"/>
      <c r="I777" s="276"/>
      <c r="J777" s="276"/>
      <c r="K777" s="276"/>
      <c r="L777" s="276"/>
      <c r="M777" s="276"/>
      <c r="N777" s="276"/>
      <c r="O777" s="198"/>
    </row>
    <row r="778" spans="1:15" ht="12.75">
      <c r="A778" s="267"/>
      <c r="B778" s="276"/>
      <c r="C778" s="276"/>
      <c r="D778" s="276"/>
      <c r="E778" s="276"/>
      <c r="F778" s="276"/>
      <c r="G778" s="276"/>
      <c r="H778" s="276"/>
      <c r="I778" s="276"/>
      <c r="J778" s="276"/>
      <c r="K778" s="276"/>
      <c r="L778" s="276"/>
      <c r="M778" s="276"/>
      <c r="N778" s="276"/>
      <c r="O778" s="198"/>
    </row>
    <row r="779" spans="1:15" ht="12.75">
      <c r="A779" s="267"/>
      <c r="B779" s="276"/>
      <c r="C779" s="276"/>
      <c r="D779" s="276"/>
      <c r="E779" s="276"/>
      <c r="F779" s="276"/>
      <c r="G779" s="276"/>
      <c r="H779" s="276"/>
      <c r="I779" s="276"/>
      <c r="J779" s="276"/>
      <c r="K779" s="276"/>
      <c r="L779" s="276"/>
      <c r="M779" s="276"/>
      <c r="N779" s="276"/>
      <c r="O779" s="198"/>
    </row>
    <row r="780" spans="1:15" ht="12.75">
      <c r="A780" s="267"/>
      <c r="B780" s="276"/>
      <c r="C780" s="276"/>
      <c r="D780" s="276"/>
      <c r="E780" s="276"/>
      <c r="F780" s="276"/>
      <c r="G780" s="276"/>
      <c r="H780" s="276"/>
      <c r="I780" s="276"/>
      <c r="J780" s="276"/>
      <c r="K780" s="276"/>
      <c r="L780" s="276"/>
      <c r="M780" s="276"/>
      <c r="N780" s="276"/>
      <c r="O780" s="198"/>
    </row>
    <row r="781" spans="1:15" ht="12.75">
      <c r="A781" s="267"/>
      <c r="B781" s="276"/>
      <c r="C781" s="276"/>
      <c r="D781" s="276"/>
      <c r="E781" s="276"/>
      <c r="F781" s="276"/>
      <c r="G781" s="276"/>
      <c r="H781" s="276"/>
      <c r="I781" s="276"/>
      <c r="J781" s="276"/>
      <c r="K781" s="276"/>
      <c r="L781" s="276"/>
      <c r="M781" s="276"/>
      <c r="N781" s="276"/>
      <c r="O781" s="198"/>
    </row>
    <row r="782" spans="1:15" ht="12.75">
      <c r="A782" s="267"/>
      <c r="B782" s="276"/>
      <c r="C782" s="276"/>
      <c r="D782" s="276"/>
      <c r="E782" s="276"/>
      <c r="F782" s="276"/>
      <c r="G782" s="276"/>
      <c r="H782" s="276"/>
      <c r="I782" s="276"/>
      <c r="J782" s="276"/>
      <c r="K782" s="276"/>
      <c r="L782" s="276"/>
      <c r="M782" s="276"/>
      <c r="N782" s="276"/>
      <c r="O782" s="198"/>
    </row>
    <row r="783" spans="1:15" ht="12.75">
      <c r="A783" s="267"/>
      <c r="B783" s="276"/>
      <c r="C783" s="276"/>
      <c r="D783" s="276"/>
      <c r="E783" s="276"/>
      <c r="F783" s="276"/>
      <c r="G783" s="276"/>
      <c r="H783" s="276"/>
      <c r="I783" s="276"/>
      <c r="J783" s="276"/>
      <c r="K783" s="276"/>
      <c r="L783" s="276"/>
      <c r="M783" s="276"/>
      <c r="N783" s="276"/>
      <c r="O783" s="198"/>
    </row>
    <row r="784" spans="1:15" ht="12.75">
      <c r="A784" s="267"/>
      <c r="B784" s="276"/>
      <c r="C784" s="276"/>
      <c r="D784" s="276"/>
      <c r="E784" s="276"/>
      <c r="F784" s="276"/>
      <c r="G784" s="276"/>
      <c r="H784" s="276"/>
      <c r="I784" s="276"/>
      <c r="J784" s="276"/>
      <c r="K784" s="276"/>
      <c r="L784" s="276"/>
      <c r="M784" s="276"/>
      <c r="N784" s="276"/>
      <c r="O784" s="198"/>
    </row>
    <row r="785" spans="1:15" ht="12.75">
      <c r="A785" s="267"/>
      <c r="B785" s="276"/>
      <c r="C785" s="276"/>
      <c r="D785" s="276"/>
      <c r="E785" s="276"/>
      <c r="F785" s="276"/>
      <c r="G785" s="276"/>
      <c r="H785" s="276"/>
      <c r="I785" s="276"/>
      <c r="J785" s="276"/>
      <c r="K785" s="276"/>
      <c r="L785" s="276"/>
      <c r="M785" s="276"/>
      <c r="N785" s="276"/>
      <c r="O785" s="198"/>
    </row>
    <row r="786" spans="1:15" ht="12.75">
      <c r="A786" s="267"/>
      <c r="B786" s="276"/>
      <c r="C786" s="276"/>
      <c r="D786" s="276"/>
      <c r="E786" s="276"/>
      <c r="F786" s="276"/>
      <c r="G786" s="276"/>
      <c r="H786" s="276"/>
      <c r="I786" s="276"/>
      <c r="J786" s="276"/>
      <c r="K786" s="276"/>
      <c r="L786" s="276"/>
      <c r="M786" s="276"/>
      <c r="N786" s="276"/>
      <c r="O786" s="198"/>
    </row>
    <row r="787" spans="1:15" ht="12.75">
      <c r="A787" s="267"/>
      <c r="B787" s="276"/>
      <c r="C787" s="276"/>
      <c r="D787" s="276"/>
      <c r="E787" s="276"/>
      <c r="F787" s="276"/>
      <c r="G787" s="276"/>
      <c r="H787" s="276"/>
      <c r="I787" s="276"/>
      <c r="J787" s="276"/>
      <c r="K787" s="276"/>
      <c r="L787" s="276"/>
      <c r="M787" s="276"/>
      <c r="N787" s="276"/>
      <c r="O787" s="198"/>
    </row>
    <row r="788" spans="1:15" ht="12.75">
      <c r="A788" s="267"/>
      <c r="B788" s="276"/>
      <c r="C788" s="276"/>
      <c r="D788" s="276"/>
      <c r="E788" s="276"/>
      <c r="F788" s="276"/>
      <c r="G788" s="276"/>
      <c r="H788" s="276"/>
      <c r="I788" s="276"/>
      <c r="J788" s="276"/>
      <c r="K788" s="276"/>
      <c r="L788" s="276"/>
      <c r="M788" s="276"/>
      <c r="N788" s="276"/>
      <c r="O788" s="198"/>
    </row>
    <row r="789" spans="1:15" ht="12.75">
      <c r="A789" s="267"/>
      <c r="B789" s="276"/>
      <c r="C789" s="276"/>
      <c r="D789" s="276"/>
      <c r="E789" s="276"/>
      <c r="F789" s="276"/>
      <c r="G789" s="276"/>
      <c r="H789" s="276"/>
      <c r="I789" s="276"/>
      <c r="J789" s="276"/>
      <c r="K789" s="276"/>
      <c r="L789" s="276"/>
      <c r="M789" s="276"/>
      <c r="N789" s="276"/>
      <c r="O789" s="198"/>
    </row>
    <row r="790" spans="1:15" ht="12.75">
      <c r="A790" s="267"/>
      <c r="B790" s="276"/>
      <c r="C790" s="276"/>
      <c r="D790" s="276"/>
      <c r="E790" s="276"/>
      <c r="F790" s="276"/>
      <c r="G790" s="276"/>
      <c r="H790" s="276"/>
      <c r="I790" s="276"/>
      <c r="J790" s="276"/>
      <c r="K790" s="276"/>
      <c r="L790" s="276"/>
      <c r="M790" s="276"/>
      <c r="N790" s="276"/>
      <c r="O790" s="198"/>
    </row>
    <row r="791" spans="1:15" ht="12.75">
      <c r="A791" s="267"/>
      <c r="B791" s="276"/>
      <c r="C791" s="276"/>
      <c r="D791" s="276"/>
      <c r="E791" s="276"/>
      <c r="F791" s="276"/>
      <c r="G791" s="276"/>
      <c r="H791" s="276"/>
      <c r="I791" s="276"/>
      <c r="J791" s="276"/>
      <c r="K791" s="276"/>
      <c r="L791" s="276"/>
      <c r="M791" s="276"/>
      <c r="N791" s="276"/>
      <c r="O791" s="198"/>
    </row>
    <row r="792" spans="1:15" ht="12.75">
      <c r="A792" s="267"/>
      <c r="B792" s="276"/>
      <c r="C792" s="276"/>
      <c r="D792" s="276"/>
      <c r="E792" s="276"/>
      <c r="F792" s="276"/>
      <c r="G792" s="276"/>
      <c r="H792" s="276"/>
      <c r="I792" s="276"/>
      <c r="J792" s="276"/>
      <c r="K792" s="276"/>
      <c r="L792" s="276"/>
      <c r="M792" s="276"/>
      <c r="N792" s="276"/>
      <c r="O792" s="198"/>
    </row>
    <row r="793" spans="1:15" ht="12.75">
      <c r="A793" s="267"/>
      <c r="B793" s="276"/>
      <c r="C793" s="276"/>
      <c r="D793" s="276"/>
      <c r="E793" s="276"/>
      <c r="F793" s="276"/>
      <c r="G793" s="276"/>
      <c r="H793" s="276"/>
      <c r="I793" s="276"/>
      <c r="J793" s="276"/>
      <c r="K793" s="276"/>
      <c r="L793" s="276"/>
      <c r="M793" s="276"/>
      <c r="N793" s="276"/>
      <c r="O793" s="198"/>
    </row>
    <row r="794" spans="1:15" ht="12.75">
      <c r="A794" s="267"/>
      <c r="B794" s="276"/>
      <c r="C794" s="276"/>
      <c r="D794" s="276"/>
      <c r="E794" s="276"/>
      <c r="F794" s="276"/>
      <c r="G794" s="276"/>
      <c r="H794" s="276"/>
      <c r="I794" s="276"/>
      <c r="J794" s="276"/>
      <c r="K794" s="276"/>
      <c r="L794" s="276"/>
      <c r="M794" s="276"/>
      <c r="N794" s="276"/>
      <c r="O794" s="198"/>
    </row>
    <row r="795" spans="1:15" ht="12.75">
      <c r="A795" s="267"/>
      <c r="B795" s="276"/>
      <c r="C795" s="276"/>
      <c r="D795" s="276"/>
      <c r="E795" s="276"/>
      <c r="F795" s="276"/>
      <c r="G795" s="276"/>
      <c r="H795" s="276"/>
      <c r="I795" s="276"/>
      <c r="J795" s="276"/>
      <c r="K795" s="276"/>
      <c r="L795" s="276"/>
      <c r="M795" s="276"/>
      <c r="N795" s="276"/>
      <c r="O795" s="198"/>
    </row>
    <row r="796" spans="1:15" ht="12.75">
      <c r="A796" s="267"/>
      <c r="B796" s="276"/>
      <c r="C796" s="276"/>
      <c r="D796" s="276"/>
      <c r="E796" s="276"/>
      <c r="F796" s="276"/>
      <c r="G796" s="276"/>
      <c r="H796" s="276"/>
      <c r="I796" s="276"/>
      <c r="J796" s="276"/>
      <c r="K796" s="276"/>
      <c r="L796" s="276"/>
      <c r="M796" s="276"/>
      <c r="N796" s="276"/>
      <c r="O796" s="198"/>
    </row>
    <row r="797" spans="1:15" ht="12.75">
      <c r="A797" s="267"/>
      <c r="B797" s="276"/>
      <c r="C797" s="276"/>
      <c r="D797" s="276"/>
      <c r="E797" s="276"/>
      <c r="F797" s="276"/>
      <c r="G797" s="276"/>
      <c r="H797" s="276"/>
      <c r="I797" s="276"/>
      <c r="J797" s="276"/>
      <c r="K797" s="276"/>
      <c r="L797" s="276"/>
      <c r="M797" s="276"/>
      <c r="N797" s="276"/>
      <c r="O797" s="198"/>
    </row>
    <row r="798" spans="1:15" ht="12.75">
      <c r="A798" s="267"/>
      <c r="B798" s="276"/>
      <c r="C798" s="276"/>
      <c r="D798" s="276"/>
      <c r="E798" s="276"/>
      <c r="F798" s="276"/>
      <c r="G798" s="276"/>
      <c r="H798" s="276"/>
      <c r="I798" s="276"/>
      <c r="J798" s="276"/>
      <c r="K798" s="276"/>
      <c r="L798" s="276"/>
      <c r="M798" s="276"/>
      <c r="N798" s="276"/>
      <c r="O798" s="198"/>
    </row>
    <row r="799" spans="1:15" ht="12.75">
      <c r="A799" s="267"/>
      <c r="B799" s="276"/>
      <c r="C799" s="276"/>
      <c r="D799" s="276"/>
      <c r="E799" s="276"/>
      <c r="F799" s="276"/>
      <c r="G799" s="276"/>
      <c r="H799" s="276"/>
      <c r="I799" s="276"/>
      <c r="J799" s="276"/>
      <c r="K799" s="276"/>
      <c r="L799" s="276"/>
      <c r="M799" s="276"/>
      <c r="N799" s="276"/>
      <c r="O799" s="198"/>
    </row>
    <row r="800" spans="1:15" ht="12.75">
      <c r="A800" s="267"/>
      <c r="B800" s="276"/>
      <c r="C800" s="276"/>
      <c r="D800" s="276"/>
      <c r="E800" s="276"/>
      <c r="F800" s="276"/>
      <c r="G800" s="276"/>
      <c r="H800" s="276"/>
      <c r="I800" s="276"/>
      <c r="J800" s="276"/>
      <c r="K800" s="276"/>
      <c r="L800" s="276"/>
      <c r="M800" s="276"/>
      <c r="N800" s="276"/>
      <c r="O800" s="198"/>
    </row>
    <row r="801" spans="1:15" ht="12.75">
      <c r="A801" s="267"/>
      <c r="B801" s="276"/>
      <c r="C801" s="276"/>
      <c r="D801" s="276"/>
      <c r="E801" s="276"/>
      <c r="F801" s="276"/>
      <c r="G801" s="276"/>
      <c r="H801" s="276"/>
      <c r="I801" s="276"/>
      <c r="J801" s="276"/>
      <c r="K801" s="276"/>
      <c r="L801" s="276"/>
      <c r="M801" s="276"/>
      <c r="N801" s="276"/>
      <c r="O801" s="198"/>
    </row>
    <row r="802" spans="1:15" ht="12.75">
      <c r="A802" s="267"/>
      <c r="B802" s="276"/>
      <c r="C802" s="276"/>
      <c r="D802" s="276"/>
      <c r="E802" s="276"/>
      <c r="F802" s="276"/>
      <c r="G802" s="276"/>
      <c r="H802" s="276"/>
      <c r="I802" s="276"/>
      <c r="J802" s="276"/>
      <c r="K802" s="276"/>
      <c r="L802" s="276"/>
      <c r="M802" s="276"/>
      <c r="N802" s="276"/>
      <c r="O802" s="198"/>
    </row>
    <row r="803" spans="1:15" ht="12.75">
      <c r="A803" s="267"/>
      <c r="B803" s="276"/>
      <c r="C803" s="276"/>
      <c r="D803" s="276"/>
      <c r="E803" s="276"/>
      <c r="F803" s="276"/>
      <c r="G803" s="276"/>
      <c r="H803" s="276"/>
      <c r="I803" s="276"/>
      <c r="J803" s="276"/>
      <c r="K803" s="276"/>
      <c r="L803" s="276"/>
      <c r="M803" s="276"/>
      <c r="N803" s="276"/>
      <c r="O803" s="198"/>
    </row>
    <row r="804" spans="1:15" ht="12.75">
      <c r="A804" s="267"/>
      <c r="B804" s="276"/>
      <c r="C804" s="276"/>
      <c r="D804" s="276"/>
      <c r="E804" s="276"/>
      <c r="F804" s="276"/>
      <c r="G804" s="276"/>
      <c r="H804" s="276"/>
      <c r="I804" s="276"/>
      <c r="J804" s="276"/>
      <c r="K804" s="276"/>
      <c r="L804" s="276"/>
      <c r="M804" s="276"/>
      <c r="N804" s="276"/>
      <c r="O804" s="198"/>
    </row>
    <row r="805" spans="1:15" ht="12.75">
      <c r="A805" s="267"/>
      <c r="B805" s="276"/>
      <c r="C805" s="276"/>
      <c r="D805" s="276"/>
      <c r="E805" s="276"/>
      <c r="F805" s="276"/>
      <c r="G805" s="276"/>
      <c r="H805" s="276"/>
      <c r="I805" s="276"/>
      <c r="J805" s="276"/>
      <c r="K805" s="276"/>
      <c r="L805" s="276"/>
      <c r="M805" s="276"/>
      <c r="N805" s="276"/>
      <c r="O805" s="198"/>
    </row>
    <row r="806" spans="1:15" ht="12.75">
      <c r="A806" s="267"/>
      <c r="B806" s="276"/>
      <c r="C806" s="276"/>
      <c r="D806" s="276"/>
      <c r="E806" s="276"/>
      <c r="F806" s="276"/>
      <c r="G806" s="276"/>
      <c r="H806" s="276"/>
      <c r="I806" s="276"/>
      <c r="J806" s="276"/>
      <c r="K806" s="276"/>
      <c r="L806" s="276"/>
      <c r="M806" s="276"/>
      <c r="N806" s="276"/>
      <c r="O806" s="198"/>
    </row>
    <row r="807" spans="1:15" ht="12.75">
      <c r="A807" s="267"/>
      <c r="B807" s="276"/>
      <c r="C807" s="276"/>
      <c r="D807" s="276"/>
      <c r="E807" s="276"/>
      <c r="F807" s="276"/>
      <c r="G807" s="276"/>
      <c r="H807" s="276"/>
      <c r="I807" s="276"/>
      <c r="J807" s="276"/>
      <c r="K807" s="276"/>
      <c r="L807" s="276"/>
      <c r="M807" s="276"/>
      <c r="N807" s="276"/>
      <c r="O807" s="198"/>
    </row>
    <row r="808" spans="1:15" ht="12.75">
      <c r="A808" s="267"/>
      <c r="B808" s="276"/>
      <c r="C808" s="276"/>
      <c r="D808" s="276"/>
      <c r="E808" s="276"/>
      <c r="F808" s="276"/>
      <c r="G808" s="276"/>
      <c r="H808" s="276"/>
      <c r="I808" s="276"/>
      <c r="J808" s="276"/>
      <c r="K808" s="276"/>
      <c r="L808" s="276"/>
      <c r="M808" s="276"/>
      <c r="N808" s="276"/>
      <c r="O808" s="198"/>
    </row>
    <row r="809" spans="1:15" ht="12.75">
      <c r="A809" s="267"/>
      <c r="B809" s="276"/>
      <c r="C809" s="276"/>
      <c r="D809" s="276"/>
      <c r="E809" s="276"/>
      <c r="F809" s="276"/>
      <c r="G809" s="276"/>
      <c r="H809" s="276"/>
      <c r="I809" s="276"/>
      <c r="J809" s="276"/>
      <c r="K809" s="276"/>
      <c r="L809" s="276"/>
      <c r="M809" s="276"/>
      <c r="N809" s="276"/>
      <c r="O809" s="198"/>
    </row>
    <row r="810" spans="1:15" ht="12.75">
      <c r="A810" s="267"/>
      <c r="B810" s="276"/>
      <c r="C810" s="276"/>
      <c r="D810" s="276"/>
      <c r="E810" s="276"/>
      <c r="F810" s="276"/>
      <c r="G810" s="276"/>
      <c r="H810" s="276"/>
      <c r="I810" s="276"/>
      <c r="J810" s="276"/>
      <c r="K810" s="276"/>
      <c r="L810" s="276"/>
      <c r="M810" s="276"/>
      <c r="N810" s="276"/>
      <c r="O810" s="198"/>
    </row>
    <row r="811" spans="1:15" ht="12.75">
      <c r="A811" s="267"/>
      <c r="B811" s="276"/>
      <c r="C811" s="276"/>
      <c r="D811" s="276"/>
      <c r="E811" s="276"/>
      <c r="F811" s="276"/>
      <c r="G811" s="276"/>
      <c r="H811" s="276"/>
      <c r="I811" s="276"/>
      <c r="J811" s="276"/>
      <c r="K811" s="276"/>
      <c r="L811" s="276"/>
      <c r="M811" s="276"/>
      <c r="N811" s="276"/>
      <c r="O811" s="198"/>
    </row>
    <row r="812" spans="1:15" ht="12.75">
      <c r="A812" s="267"/>
      <c r="B812" s="276"/>
      <c r="C812" s="276"/>
      <c r="D812" s="276"/>
      <c r="E812" s="276"/>
      <c r="F812" s="276"/>
      <c r="G812" s="276"/>
      <c r="H812" s="276"/>
      <c r="I812" s="276"/>
      <c r="J812" s="276"/>
      <c r="K812" s="276"/>
      <c r="L812" s="276"/>
      <c r="M812" s="276"/>
      <c r="N812" s="276"/>
      <c r="O812" s="198"/>
    </row>
    <row r="813" spans="1:15" ht="12.75">
      <c r="A813" s="267"/>
      <c r="B813" s="276"/>
      <c r="C813" s="276"/>
      <c r="D813" s="276"/>
      <c r="E813" s="276"/>
      <c r="F813" s="276"/>
      <c r="G813" s="276"/>
      <c r="H813" s="276"/>
      <c r="I813" s="276"/>
      <c r="J813" s="276"/>
      <c r="K813" s="276"/>
      <c r="L813" s="276"/>
      <c r="M813" s="276"/>
      <c r="N813" s="276"/>
      <c r="O813" s="198"/>
    </row>
    <row r="814" spans="1:15" ht="12.75">
      <c r="A814" s="267"/>
      <c r="B814" s="276"/>
      <c r="C814" s="276"/>
      <c r="D814" s="276"/>
      <c r="E814" s="276"/>
      <c r="F814" s="276"/>
      <c r="G814" s="276"/>
      <c r="H814" s="276"/>
      <c r="I814" s="276"/>
      <c r="J814" s="276"/>
      <c r="K814" s="276"/>
      <c r="L814" s="276"/>
      <c r="M814" s="276"/>
      <c r="N814" s="276"/>
      <c r="O814" s="198"/>
    </row>
    <row r="815" spans="1:15" ht="12.75">
      <c r="A815" s="267"/>
      <c r="B815" s="276"/>
      <c r="C815" s="276"/>
      <c r="D815" s="276"/>
      <c r="E815" s="276"/>
      <c r="F815" s="276"/>
      <c r="G815" s="276"/>
      <c r="H815" s="276"/>
      <c r="I815" s="276"/>
      <c r="J815" s="276"/>
      <c r="K815" s="276"/>
      <c r="L815" s="276"/>
      <c r="M815" s="276"/>
      <c r="N815" s="276"/>
      <c r="O815" s="198"/>
    </row>
    <row r="816" spans="1:15" ht="12.75">
      <c r="A816" s="267"/>
      <c r="B816" s="276"/>
      <c r="C816" s="276"/>
      <c r="D816" s="276"/>
      <c r="E816" s="276"/>
      <c r="F816" s="276"/>
      <c r="G816" s="276"/>
      <c r="H816" s="276"/>
      <c r="I816" s="276"/>
      <c r="J816" s="276"/>
      <c r="K816" s="276"/>
      <c r="L816" s="276"/>
      <c r="M816" s="276"/>
      <c r="N816" s="276"/>
      <c r="O816" s="198"/>
    </row>
    <row r="817" spans="1:15" ht="12.75">
      <c r="A817" s="267"/>
      <c r="B817" s="276"/>
      <c r="C817" s="276"/>
      <c r="D817" s="276"/>
      <c r="E817" s="276"/>
      <c r="F817" s="276"/>
      <c r="G817" s="276"/>
      <c r="H817" s="276"/>
      <c r="I817" s="276"/>
      <c r="J817" s="276"/>
      <c r="K817" s="276"/>
      <c r="L817" s="276"/>
      <c r="M817" s="276"/>
      <c r="N817" s="276"/>
      <c r="O817" s="198"/>
    </row>
    <row r="818" spans="1:15" ht="12.75">
      <c r="A818" s="267"/>
      <c r="B818" s="276"/>
      <c r="C818" s="276"/>
      <c r="D818" s="276"/>
      <c r="E818" s="276"/>
      <c r="F818" s="276"/>
      <c r="G818" s="276"/>
      <c r="H818" s="276"/>
      <c r="I818" s="276"/>
      <c r="J818" s="276"/>
      <c r="K818" s="276"/>
      <c r="L818" s="276"/>
      <c r="M818" s="276"/>
      <c r="N818" s="276"/>
      <c r="O818" s="198"/>
    </row>
    <row r="819" spans="1:15" ht="12.75">
      <c r="A819" s="267"/>
      <c r="B819" s="276"/>
      <c r="C819" s="276"/>
      <c r="D819" s="276"/>
      <c r="E819" s="276"/>
      <c r="F819" s="276"/>
      <c r="G819" s="276"/>
      <c r="H819" s="276"/>
      <c r="I819" s="276"/>
      <c r="J819" s="276"/>
      <c r="K819" s="276"/>
      <c r="L819" s="276"/>
      <c r="M819" s="276"/>
      <c r="N819" s="276"/>
      <c r="O819" s="198"/>
    </row>
    <row r="820" spans="1:15" ht="12.75">
      <c r="A820" s="267"/>
      <c r="B820" s="276"/>
      <c r="C820" s="276"/>
      <c r="D820" s="276"/>
      <c r="E820" s="276"/>
      <c r="F820" s="276"/>
      <c r="G820" s="276"/>
      <c r="H820" s="276"/>
      <c r="I820" s="276"/>
      <c r="J820" s="276"/>
      <c r="K820" s="276"/>
      <c r="L820" s="276"/>
      <c r="M820" s="276"/>
      <c r="N820" s="276"/>
      <c r="O820" s="198"/>
    </row>
    <row r="821" spans="1:15" ht="12.75">
      <c r="A821" s="267"/>
      <c r="B821" s="276"/>
      <c r="C821" s="276"/>
      <c r="D821" s="276"/>
      <c r="E821" s="276"/>
      <c r="F821" s="276"/>
      <c r="G821" s="276"/>
      <c r="H821" s="276"/>
      <c r="I821" s="276"/>
      <c r="J821" s="276"/>
      <c r="K821" s="276"/>
      <c r="L821" s="276"/>
      <c r="M821" s="276"/>
      <c r="N821" s="276"/>
      <c r="O821" s="198"/>
    </row>
    <row r="822" spans="1:15" ht="12.75">
      <c r="A822" s="267"/>
      <c r="B822" s="276"/>
      <c r="C822" s="276"/>
      <c r="D822" s="276"/>
      <c r="E822" s="276"/>
      <c r="F822" s="276"/>
      <c r="G822" s="276"/>
      <c r="H822" s="276"/>
      <c r="I822" s="276"/>
      <c r="J822" s="276"/>
      <c r="K822" s="276"/>
      <c r="L822" s="276"/>
      <c r="M822" s="276"/>
      <c r="N822" s="276"/>
      <c r="O822" s="198"/>
    </row>
    <row r="823" spans="1:15" ht="12.75">
      <c r="A823" s="267"/>
      <c r="B823" s="276"/>
      <c r="C823" s="276"/>
      <c r="D823" s="276"/>
      <c r="E823" s="276"/>
      <c r="F823" s="276"/>
      <c r="G823" s="276"/>
      <c r="H823" s="276"/>
      <c r="I823" s="276"/>
      <c r="J823" s="276"/>
      <c r="K823" s="276"/>
      <c r="L823" s="276"/>
      <c r="M823" s="276"/>
      <c r="N823" s="276"/>
      <c r="O823" s="198"/>
    </row>
    <row r="824" spans="1:15" ht="12.75">
      <c r="A824" s="267"/>
      <c r="B824" s="276"/>
      <c r="C824" s="276"/>
      <c r="D824" s="276"/>
      <c r="E824" s="276"/>
      <c r="F824" s="276"/>
      <c r="G824" s="276"/>
      <c r="H824" s="276"/>
      <c r="I824" s="276"/>
      <c r="J824" s="276"/>
      <c r="K824" s="276"/>
      <c r="L824" s="276"/>
      <c r="M824" s="276"/>
      <c r="N824" s="276"/>
      <c r="O824" s="198"/>
    </row>
    <row r="825" spans="1:15" ht="12.75">
      <c r="A825" s="267"/>
      <c r="B825" s="276"/>
      <c r="C825" s="276"/>
      <c r="D825" s="276"/>
      <c r="E825" s="276"/>
      <c r="F825" s="276"/>
      <c r="G825" s="276"/>
      <c r="H825" s="276"/>
      <c r="I825" s="276"/>
      <c r="J825" s="276"/>
      <c r="K825" s="276"/>
      <c r="L825" s="276"/>
      <c r="M825" s="276"/>
      <c r="N825" s="276"/>
      <c r="O825" s="198"/>
    </row>
    <row r="826" spans="1:15" ht="12.75">
      <c r="A826" s="267"/>
      <c r="B826" s="276"/>
      <c r="C826" s="276"/>
      <c r="D826" s="276"/>
      <c r="E826" s="276"/>
      <c r="F826" s="276"/>
      <c r="G826" s="276"/>
      <c r="H826" s="276"/>
      <c r="I826" s="276"/>
      <c r="J826" s="276"/>
      <c r="K826" s="276"/>
      <c r="L826" s="276"/>
      <c r="M826" s="276"/>
      <c r="N826" s="276"/>
      <c r="O826" s="198"/>
    </row>
    <row r="827" spans="1:15" ht="12.75">
      <c r="A827" s="267"/>
      <c r="B827" s="276"/>
      <c r="C827" s="276"/>
      <c r="D827" s="276"/>
      <c r="E827" s="276"/>
      <c r="F827" s="276"/>
      <c r="G827" s="276"/>
      <c r="H827" s="276"/>
      <c r="I827" s="276"/>
      <c r="J827" s="276"/>
      <c r="K827" s="276"/>
      <c r="L827" s="276"/>
      <c r="M827" s="276"/>
      <c r="N827" s="276"/>
      <c r="O827" s="198"/>
    </row>
    <row r="828" spans="1:15" ht="12.75">
      <c r="A828" s="267"/>
      <c r="B828" s="276"/>
      <c r="C828" s="276"/>
      <c r="D828" s="276"/>
      <c r="E828" s="276"/>
      <c r="F828" s="276"/>
      <c r="G828" s="276"/>
      <c r="H828" s="276"/>
      <c r="I828" s="276"/>
      <c r="J828" s="276"/>
      <c r="K828" s="276"/>
      <c r="L828" s="276"/>
      <c r="M828" s="276"/>
      <c r="N828" s="276"/>
      <c r="O828" s="198"/>
    </row>
    <row r="829" spans="1:15" ht="12.75">
      <c r="A829" s="267"/>
      <c r="B829" s="276"/>
      <c r="C829" s="276"/>
      <c r="D829" s="276"/>
      <c r="E829" s="276"/>
      <c r="F829" s="276"/>
      <c r="G829" s="276"/>
      <c r="H829" s="276"/>
      <c r="I829" s="276"/>
      <c r="J829" s="276"/>
      <c r="K829" s="276"/>
      <c r="L829" s="276"/>
      <c r="M829" s="276"/>
      <c r="N829" s="276"/>
      <c r="O829" s="198"/>
    </row>
    <row r="830" spans="1:15" ht="12.75">
      <c r="A830" s="267"/>
      <c r="B830" s="276"/>
      <c r="C830" s="276"/>
      <c r="D830" s="276"/>
      <c r="E830" s="276"/>
      <c r="F830" s="276"/>
      <c r="G830" s="276"/>
      <c r="H830" s="276"/>
      <c r="I830" s="276"/>
      <c r="J830" s="276"/>
      <c r="K830" s="276"/>
      <c r="L830" s="276"/>
      <c r="M830" s="276"/>
      <c r="N830" s="276"/>
      <c r="O830" s="198"/>
    </row>
    <row r="831" spans="1:15" ht="12.75">
      <c r="A831" s="267"/>
      <c r="B831" s="276"/>
      <c r="C831" s="276"/>
      <c r="D831" s="276"/>
      <c r="E831" s="276"/>
      <c r="F831" s="276"/>
      <c r="G831" s="276"/>
      <c r="H831" s="276"/>
      <c r="I831" s="276"/>
      <c r="J831" s="276"/>
      <c r="K831" s="276"/>
      <c r="L831" s="276"/>
      <c r="M831" s="276"/>
      <c r="N831" s="276"/>
      <c r="O831" s="198"/>
    </row>
    <row r="832" spans="1:15" ht="12.75">
      <c r="A832" s="267"/>
      <c r="B832" s="276"/>
      <c r="C832" s="276"/>
      <c r="D832" s="276"/>
      <c r="E832" s="276"/>
      <c r="F832" s="276"/>
      <c r="G832" s="276"/>
      <c r="H832" s="276"/>
      <c r="I832" s="276"/>
      <c r="J832" s="276"/>
      <c r="K832" s="276"/>
      <c r="L832" s="276"/>
      <c r="M832" s="276"/>
      <c r="N832" s="276"/>
      <c r="O832" s="198"/>
    </row>
    <row r="833" spans="1:15" ht="12.75">
      <c r="A833" s="267"/>
      <c r="B833" s="276"/>
      <c r="C833" s="276"/>
      <c r="D833" s="276"/>
      <c r="E833" s="276"/>
      <c r="F833" s="276"/>
      <c r="G833" s="276"/>
      <c r="H833" s="276"/>
      <c r="I833" s="276"/>
      <c r="J833" s="276"/>
      <c r="K833" s="276"/>
      <c r="L833" s="276"/>
      <c r="M833" s="276"/>
      <c r="N833" s="276"/>
      <c r="O833" s="198"/>
    </row>
    <row r="834" spans="1:15" ht="12.75">
      <c r="A834" s="267"/>
      <c r="B834" s="276"/>
      <c r="C834" s="276"/>
      <c r="D834" s="276"/>
      <c r="E834" s="276"/>
      <c r="F834" s="276"/>
      <c r="G834" s="276"/>
      <c r="H834" s="276"/>
      <c r="I834" s="276"/>
      <c r="J834" s="276"/>
      <c r="K834" s="276"/>
      <c r="L834" s="276"/>
      <c r="M834" s="276"/>
      <c r="N834" s="276"/>
      <c r="O834" s="198"/>
    </row>
    <row r="835" spans="1:15" ht="12.75">
      <c r="A835" s="267"/>
      <c r="B835" s="276"/>
      <c r="C835" s="276"/>
      <c r="D835" s="276"/>
      <c r="E835" s="276"/>
      <c r="F835" s="276"/>
      <c r="G835" s="276"/>
      <c r="H835" s="276"/>
      <c r="I835" s="276"/>
      <c r="J835" s="276"/>
      <c r="K835" s="276"/>
      <c r="L835" s="276"/>
      <c r="M835" s="276"/>
      <c r="N835" s="276"/>
      <c r="O835" s="198"/>
    </row>
    <row r="836" spans="1:15" ht="12.75">
      <c r="A836" s="267"/>
      <c r="B836" s="276"/>
      <c r="C836" s="276"/>
      <c r="D836" s="276"/>
      <c r="E836" s="276"/>
      <c r="F836" s="276"/>
      <c r="G836" s="276"/>
      <c r="H836" s="276"/>
      <c r="I836" s="276"/>
      <c r="J836" s="276"/>
      <c r="K836" s="276"/>
      <c r="L836" s="276"/>
      <c r="M836" s="276"/>
      <c r="N836" s="276"/>
      <c r="O836" s="198"/>
    </row>
    <row r="837" spans="1:15" ht="12.75">
      <c r="A837" s="267"/>
      <c r="B837" s="276"/>
      <c r="C837" s="276"/>
      <c r="D837" s="276"/>
      <c r="E837" s="276"/>
      <c r="F837" s="276"/>
      <c r="G837" s="276"/>
      <c r="H837" s="276"/>
      <c r="I837" s="276"/>
      <c r="J837" s="276"/>
      <c r="K837" s="276"/>
      <c r="L837" s="276"/>
      <c r="M837" s="276"/>
      <c r="N837" s="276"/>
      <c r="O837" s="198"/>
    </row>
    <row r="838" spans="1:15" ht="12.75">
      <c r="A838" s="267"/>
      <c r="B838" s="276"/>
      <c r="C838" s="276"/>
      <c r="D838" s="276"/>
      <c r="E838" s="276"/>
      <c r="F838" s="276"/>
      <c r="G838" s="276"/>
      <c r="H838" s="276"/>
      <c r="I838" s="276"/>
      <c r="J838" s="276"/>
      <c r="K838" s="276"/>
      <c r="L838" s="276"/>
      <c r="M838" s="276"/>
      <c r="N838" s="276"/>
      <c r="O838" s="198"/>
    </row>
    <row r="839" spans="1:15" ht="12.75">
      <c r="A839" s="267"/>
      <c r="B839" s="276"/>
      <c r="C839" s="276"/>
      <c r="D839" s="276"/>
      <c r="E839" s="276"/>
      <c r="F839" s="276"/>
      <c r="G839" s="276"/>
      <c r="H839" s="276"/>
      <c r="I839" s="276"/>
      <c r="J839" s="276"/>
      <c r="K839" s="276"/>
      <c r="L839" s="276"/>
      <c r="M839" s="276"/>
      <c r="N839" s="276"/>
      <c r="O839" s="198"/>
    </row>
    <row r="840" spans="1:15" ht="12.75">
      <c r="A840" s="267"/>
      <c r="B840" s="276"/>
      <c r="C840" s="276"/>
      <c r="D840" s="276"/>
      <c r="E840" s="276"/>
      <c r="F840" s="276"/>
      <c r="G840" s="276"/>
      <c r="H840" s="276"/>
      <c r="I840" s="276"/>
      <c r="J840" s="276"/>
      <c r="K840" s="276"/>
      <c r="L840" s="276"/>
      <c r="M840" s="276"/>
      <c r="N840" s="276"/>
      <c r="O840" s="198"/>
    </row>
    <row r="841" spans="1:15" ht="12.75">
      <c r="A841" s="267"/>
      <c r="B841" s="276"/>
      <c r="C841" s="276"/>
      <c r="D841" s="276"/>
      <c r="E841" s="276"/>
      <c r="F841" s="276"/>
      <c r="G841" s="276"/>
      <c r="H841" s="276"/>
      <c r="I841" s="276"/>
      <c r="J841" s="276"/>
      <c r="K841" s="276"/>
      <c r="L841" s="276"/>
      <c r="M841" s="276"/>
      <c r="N841" s="276"/>
      <c r="O841" s="198"/>
    </row>
    <row r="842" spans="1:15" ht="12.75">
      <c r="A842" s="267"/>
      <c r="B842" s="276"/>
      <c r="C842" s="276"/>
      <c r="D842" s="276"/>
      <c r="E842" s="276"/>
      <c r="F842" s="276"/>
      <c r="G842" s="276"/>
      <c r="H842" s="276"/>
      <c r="I842" s="276"/>
      <c r="J842" s="276"/>
      <c r="K842" s="276"/>
      <c r="L842" s="276"/>
      <c r="M842" s="276"/>
      <c r="N842" s="276"/>
      <c r="O842" s="198"/>
    </row>
    <row r="843" spans="1:15" ht="12.75">
      <c r="A843" s="267"/>
      <c r="B843" s="276"/>
      <c r="C843" s="276"/>
      <c r="D843" s="276"/>
      <c r="E843" s="276"/>
      <c r="F843" s="276"/>
      <c r="G843" s="276"/>
      <c r="H843" s="276"/>
      <c r="I843" s="276"/>
      <c r="J843" s="276"/>
      <c r="K843" s="276"/>
      <c r="L843" s="276"/>
      <c r="M843" s="276"/>
      <c r="N843" s="276"/>
      <c r="O843" s="198"/>
    </row>
    <row r="844" spans="1:15" ht="12.75">
      <c r="A844" s="267"/>
      <c r="B844" s="276"/>
      <c r="C844" s="276"/>
      <c r="D844" s="276"/>
      <c r="E844" s="276"/>
      <c r="F844" s="276"/>
      <c r="G844" s="276"/>
      <c r="H844" s="276"/>
      <c r="I844" s="276"/>
      <c r="J844" s="276"/>
      <c r="K844" s="276"/>
      <c r="L844" s="276"/>
      <c r="M844" s="276"/>
      <c r="N844" s="276"/>
      <c r="O844" s="198"/>
    </row>
    <row r="845" spans="1:15" ht="12.75">
      <c r="A845" s="267"/>
      <c r="B845" s="276"/>
      <c r="C845" s="276"/>
      <c r="D845" s="276"/>
      <c r="E845" s="276"/>
      <c r="F845" s="276"/>
      <c r="G845" s="276"/>
      <c r="H845" s="276"/>
      <c r="I845" s="276"/>
      <c r="J845" s="276"/>
      <c r="K845" s="276"/>
      <c r="L845" s="276"/>
      <c r="M845" s="276"/>
      <c r="N845" s="276"/>
      <c r="O845" s="198"/>
    </row>
    <row r="846" spans="1:15" ht="12.75">
      <c r="A846" s="267"/>
      <c r="B846" s="276"/>
      <c r="C846" s="276"/>
      <c r="D846" s="276"/>
      <c r="E846" s="276"/>
      <c r="F846" s="276"/>
      <c r="G846" s="276"/>
      <c r="H846" s="276"/>
      <c r="I846" s="276"/>
      <c r="J846" s="276"/>
      <c r="K846" s="276"/>
      <c r="L846" s="276"/>
      <c r="M846" s="276"/>
      <c r="N846" s="276"/>
      <c r="O846" s="198"/>
    </row>
    <row r="847" spans="1:15" ht="12.75">
      <c r="A847" s="267"/>
      <c r="B847" s="276"/>
      <c r="C847" s="276"/>
      <c r="D847" s="276"/>
      <c r="E847" s="276"/>
      <c r="F847" s="276"/>
      <c r="G847" s="276"/>
      <c r="H847" s="276"/>
      <c r="I847" s="276"/>
      <c r="J847" s="276"/>
      <c r="K847" s="276"/>
      <c r="L847" s="276"/>
      <c r="M847" s="276"/>
      <c r="N847" s="276"/>
      <c r="O847" s="198"/>
    </row>
    <row r="848" spans="1:15" ht="12.75">
      <c r="A848" s="267"/>
      <c r="B848" s="276"/>
      <c r="C848" s="276"/>
      <c r="D848" s="276"/>
      <c r="E848" s="276"/>
      <c r="F848" s="276"/>
      <c r="G848" s="276"/>
      <c r="H848" s="276"/>
      <c r="I848" s="276"/>
      <c r="J848" s="276"/>
      <c r="K848" s="276"/>
      <c r="L848" s="276"/>
      <c r="M848" s="276"/>
      <c r="N848" s="276"/>
      <c r="O848" s="198"/>
    </row>
    <row r="849" spans="1:15" ht="12.75">
      <c r="A849" s="267"/>
      <c r="B849" s="276"/>
      <c r="C849" s="276"/>
      <c r="D849" s="276"/>
      <c r="E849" s="276"/>
      <c r="F849" s="276"/>
      <c r="G849" s="276"/>
      <c r="H849" s="276"/>
      <c r="I849" s="276"/>
      <c r="J849" s="276"/>
      <c r="K849" s="276"/>
      <c r="L849" s="276"/>
      <c r="M849" s="276"/>
      <c r="N849" s="276"/>
      <c r="O849" s="198"/>
    </row>
    <row r="850" spans="1:15" ht="12.75">
      <c r="A850" s="267"/>
      <c r="B850" s="276"/>
      <c r="C850" s="276"/>
      <c r="D850" s="276"/>
      <c r="E850" s="276"/>
      <c r="F850" s="276"/>
      <c r="G850" s="276"/>
      <c r="H850" s="276"/>
      <c r="I850" s="276"/>
      <c r="J850" s="276"/>
      <c r="K850" s="276"/>
      <c r="L850" s="276"/>
      <c r="M850" s="276"/>
      <c r="N850" s="276"/>
      <c r="O850" s="198"/>
    </row>
    <row r="851" spans="1:15" ht="12.75">
      <c r="A851" s="267"/>
      <c r="B851" s="276"/>
      <c r="C851" s="276"/>
      <c r="D851" s="276"/>
      <c r="E851" s="276"/>
      <c r="F851" s="276"/>
      <c r="G851" s="276"/>
      <c r="H851" s="276"/>
      <c r="I851" s="276"/>
      <c r="J851" s="276"/>
      <c r="K851" s="276"/>
      <c r="L851" s="276"/>
      <c r="M851" s="276"/>
      <c r="N851" s="276"/>
      <c r="O851" s="198"/>
    </row>
    <row r="852" spans="1:15" ht="12.75">
      <c r="A852" s="267"/>
      <c r="B852" s="276"/>
      <c r="C852" s="276"/>
      <c r="D852" s="276"/>
      <c r="E852" s="276"/>
      <c r="F852" s="276"/>
      <c r="G852" s="276"/>
      <c r="H852" s="276"/>
      <c r="I852" s="276"/>
      <c r="J852" s="276"/>
      <c r="K852" s="276"/>
      <c r="L852" s="276"/>
      <c r="M852" s="276"/>
      <c r="N852" s="276"/>
      <c r="O852" s="198"/>
    </row>
    <row r="853" spans="1:15" ht="12.75">
      <c r="A853" s="267"/>
      <c r="B853" s="276"/>
      <c r="C853" s="276"/>
      <c r="D853" s="276"/>
      <c r="E853" s="276"/>
      <c r="F853" s="276"/>
      <c r="G853" s="276"/>
      <c r="H853" s="276"/>
      <c r="I853" s="276"/>
      <c r="J853" s="276"/>
      <c r="K853" s="276"/>
      <c r="L853" s="276"/>
      <c r="M853" s="276"/>
      <c r="N853" s="276"/>
      <c r="O853" s="198"/>
    </row>
    <row r="854" spans="1:15" ht="12.75">
      <c r="A854" s="267"/>
      <c r="B854" s="276"/>
      <c r="C854" s="276"/>
      <c r="D854" s="276"/>
      <c r="E854" s="276"/>
      <c r="F854" s="276"/>
      <c r="G854" s="276"/>
      <c r="H854" s="276"/>
      <c r="I854" s="276"/>
      <c r="J854" s="276"/>
      <c r="K854" s="276"/>
      <c r="L854" s="276"/>
      <c r="M854" s="276"/>
      <c r="N854" s="276"/>
      <c r="O854" s="198"/>
    </row>
    <row r="855" spans="1:15" ht="12.75">
      <c r="A855" s="267"/>
      <c r="B855" s="276"/>
      <c r="C855" s="276"/>
      <c r="D855" s="276"/>
      <c r="E855" s="276"/>
      <c r="F855" s="276"/>
      <c r="G855" s="276"/>
      <c r="H855" s="276"/>
      <c r="I855" s="276"/>
      <c r="J855" s="276"/>
      <c r="K855" s="276"/>
      <c r="L855" s="276"/>
      <c r="M855" s="276"/>
      <c r="N855" s="276"/>
      <c r="O855" s="198"/>
    </row>
    <row r="856" spans="1:15" ht="12.75">
      <c r="A856" s="267"/>
      <c r="B856" s="276"/>
      <c r="C856" s="276"/>
      <c r="D856" s="276"/>
      <c r="E856" s="276"/>
      <c r="F856" s="276"/>
      <c r="G856" s="276"/>
      <c r="H856" s="276"/>
      <c r="I856" s="276"/>
      <c r="J856" s="276"/>
      <c r="K856" s="276"/>
      <c r="L856" s="276"/>
      <c r="M856" s="276"/>
      <c r="N856" s="276"/>
      <c r="O856" s="198"/>
    </row>
    <row r="857" spans="1:15" ht="12.75">
      <c r="A857" s="267"/>
      <c r="B857" s="276"/>
      <c r="C857" s="276"/>
      <c r="D857" s="276"/>
      <c r="E857" s="276"/>
      <c r="F857" s="276"/>
      <c r="G857" s="276"/>
      <c r="H857" s="276"/>
      <c r="I857" s="276"/>
      <c r="J857" s="276"/>
      <c r="K857" s="276"/>
      <c r="L857" s="276"/>
      <c r="M857" s="276"/>
      <c r="N857" s="276"/>
      <c r="O857" s="198"/>
    </row>
    <row r="858" spans="1:15" ht="12.75">
      <c r="A858" s="267"/>
      <c r="B858" s="276"/>
      <c r="C858" s="276"/>
      <c r="D858" s="276"/>
      <c r="E858" s="276"/>
      <c r="F858" s="276"/>
      <c r="G858" s="276"/>
      <c r="H858" s="276"/>
      <c r="I858" s="276"/>
      <c r="J858" s="276"/>
      <c r="K858" s="276"/>
      <c r="L858" s="276"/>
      <c r="M858" s="276"/>
      <c r="N858" s="276"/>
      <c r="O858" s="198"/>
    </row>
    <row r="859" spans="1:15" ht="12.75">
      <c r="A859" s="267"/>
      <c r="B859" s="276"/>
      <c r="C859" s="276"/>
      <c r="D859" s="276"/>
      <c r="E859" s="276"/>
      <c r="F859" s="276"/>
      <c r="G859" s="276"/>
      <c r="H859" s="276"/>
      <c r="I859" s="276"/>
      <c r="J859" s="276"/>
      <c r="K859" s="276"/>
      <c r="L859" s="276"/>
      <c r="M859" s="276"/>
      <c r="N859" s="276"/>
      <c r="O859" s="198"/>
    </row>
    <row r="860" spans="1:15" ht="12.75">
      <c r="A860" s="267"/>
      <c r="B860" s="276"/>
      <c r="C860" s="276"/>
      <c r="D860" s="276"/>
      <c r="E860" s="276"/>
      <c r="F860" s="276"/>
      <c r="G860" s="276"/>
      <c r="H860" s="276"/>
      <c r="I860" s="276"/>
      <c r="J860" s="276"/>
      <c r="K860" s="276"/>
      <c r="L860" s="276"/>
      <c r="M860" s="276"/>
      <c r="N860" s="276"/>
      <c r="O860" s="198"/>
    </row>
    <row r="861" spans="1:15" ht="12.75">
      <c r="A861" s="267"/>
      <c r="B861" s="276"/>
      <c r="C861" s="276"/>
      <c r="D861" s="276"/>
      <c r="E861" s="276"/>
      <c r="F861" s="276"/>
      <c r="G861" s="276"/>
      <c r="H861" s="276"/>
      <c r="I861" s="276"/>
      <c r="J861" s="276"/>
      <c r="K861" s="276"/>
      <c r="L861" s="276"/>
      <c r="M861" s="276"/>
      <c r="N861" s="276"/>
      <c r="O861" s="198"/>
    </row>
    <row r="862" spans="1:15" ht="12.75">
      <c r="A862" s="267"/>
      <c r="B862" s="276"/>
      <c r="C862" s="276"/>
      <c r="D862" s="276"/>
      <c r="E862" s="276"/>
      <c r="F862" s="276"/>
      <c r="G862" s="276"/>
      <c r="H862" s="276"/>
      <c r="I862" s="276"/>
      <c r="J862" s="276"/>
      <c r="K862" s="276"/>
      <c r="L862" s="276"/>
      <c r="M862" s="276"/>
      <c r="N862" s="276"/>
      <c r="O862" s="198"/>
    </row>
    <row r="863" spans="1:15" ht="12.75">
      <c r="A863" s="267"/>
      <c r="B863" s="276"/>
      <c r="C863" s="276"/>
      <c r="D863" s="276"/>
      <c r="E863" s="276"/>
      <c r="F863" s="276"/>
      <c r="G863" s="276"/>
      <c r="H863" s="276"/>
      <c r="I863" s="276"/>
      <c r="J863" s="276"/>
      <c r="K863" s="276"/>
      <c r="L863" s="276"/>
      <c r="M863" s="276"/>
      <c r="N863" s="276"/>
      <c r="O863" s="198"/>
    </row>
    <row r="864" spans="1:15" ht="12.75">
      <c r="A864" s="267"/>
      <c r="B864" s="276"/>
      <c r="C864" s="276"/>
      <c r="D864" s="276"/>
      <c r="E864" s="276"/>
      <c r="F864" s="276"/>
      <c r="G864" s="276"/>
      <c r="H864" s="276"/>
      <c r="I864" s="276"/>
      <c r="J864" s="276"/>
      <c r="K864" s="276"/>
      <c r="L864" s="276"/>
      <c r="M864" s="276"/>
      <c r="N864" s="276"/>
      <c r="O864" s="198"/>
    </row>
    <row r="865" spans="1:15" ht="12.75">
      <c r="A865" s="267"/>
      <c r="B865" s="276"/>
      <c r="C865" s="276"/>
      <c r="D865" s="276"/>
      <c r="E865" s="276"/>
      <c r="F865" s="276"/>
      <c r="G865" s="276"/>
      <c r="H865" s="276"/>
      <c r="I865" s="276"/>
      <c r="J865" s="276"/>
      <c r="K865" s="276"/>
      <c r="L865" s="276"/>
      <c r="M865" s="276"/>
      <c r="N865" s="276"/>
      <c r="O865" s="198"/>
    </row>
    <row r="866" spans="1:15" ht="12.75">
      <c r="A866" s="267"/>
      <c r="B866" s="276"/>
      <c r="C866" s="276"/>
      <c r="D866" s="276"/>
      <c r="E866" s="276"/>
      <c r="F866" s="276"/>
      <c r="G866" s="276"/>
      <c r="H866" s="276"/>
      <c r="I866" s="276"/>
      <c r="J866" s="276"/>
      <c r="K866" s="276"/>
      <c r="L866" s="276"/>
      <c r="M866" s="276"/>
      <c r="N866" s="276"/>
      <c r="O866" s="198"/>
    </row>
    <row r="867" spans="1:15" ht="12.75">
      <c r="A867" s="267"/>
      <c r="B867" s="276"/>
      <c r="C867" s="276"/>
      <c r="D867" s="276"/>
      <c r="E867" s="276"/>
      <c r="F867" s="276"/>
      <c r="G867" s="276"/>
      <c r="H867" s="276"/>
      <c r="I867" s="276"/>
      <c r="J867" s="276"/>
      <c r="K867" s="276"/>
      <c r="L867" s="276"/>
      <c r="M867" s="276"/>
      <c r="N867" s="276"/>
      <c r="O867" s="198"/>
    </row>
    <row r="868" spans="1:15" ht="12.75">
      <c r="A868" s="267"/>
      <c r="B868" s="276"/>
      <c r="C868" s="276"/>
      <c r="D868" s="276"/>
      <c r="E868" s="276"/>
      <c r="F868" s="276"/>
      <c r="G868" s="276"/>
      <c r="H868" s="276"/>
      <c r="I868" s="276"/>
      <c r="J868" s="276"/>
      <c r="K868" s="276"/>
      <c r="L868" s="276"/>
      <c r="M868" s="276"/>
      <c r="N868" s="276"/>
      <c r="O868" s="198"/>
    </row>
    <row r="869" spans="1:15" ht="12.75">
      <c r="A869" s="267"/>
      <c r="B869" s="276"/>
      <c r="C869" s="276"/>
      <c r="D869" s="276"/>
      <c r="E869" s="276"/>
      <c r="F869" s="276"/>
      <c r="G869" s="276"/>
      <c r="H869" s="276"/>
      <c r="I869" s="276"/>
      <c r="J869" s="276"/>
      <c r="K869" s="276"/>
      <c r="L869" s="276"/>
      <c r="M869" s="276"/>
      <c r="N869" s="276"/>
      <c r="O869" s="198"/>
    </row>
    <row r="870" spans="1:15" ht="12.75">
      <c r="A870" s="267"/>
      <c r="B870" s="276"/>
      <c r="C870" s="276"/>
      <c r="D870" s="276"/>
      <c r="E870" s="276"/>
      <c r="F870" s="276"/>
      <c r="G870" s="276"/>
      <c r="H870" s="276"/>
      <c r="I870" s="276"/>
      <c r="J870" s="276"/>
      <c r="K870" s="276"/>
      <c r="L870" s="276"/>
      <c r="M870" s="276"/>
      <c r="N870" s="276"/>
      <c r="O870" s="198"/>
    </row>
    <row r="871" spans="1:15" ht="12.75">
      <c r="A871" s="267"/>
      <c r="B871" s="276"/>
      <c r="C871" s="276"/>
      <c r="D871" s="276"/>
      <c r="E871" s="276"/>
      <c r="F871" s="276"/>
      <c r="G871" s="276"/>
      <c r="H871" s="276"/>
      <c r="I871" s="276"/>
      <c r="J871" s="276"/>
      <c r="K871" s="276"/>
      <c r="L871" s="276"/>
      <c r="M871" s="276"/>
      <c r="N871" s="276"/>
      <c r="O871" s="198"/>
    </row>
    <row r="872" spans="1:15" ht="12.75">
      <c r="A872" s="267"/>
      <c r="B872" s="276"/>
      <c r="C872" s="276"/>
      <c r="D872" s="276"/>
      <c r="E872" s="276"/>
      <c r="F872" s="276"/>
      <c r="G872" s="276"/>
      <c r="H872" s="276"/>
      <c r="I872" s="276"/>
      <c r="J872" s="276"/>
      <c r="K872" s="276"/>
      <c r="L872" s="276"/>
      <c r="M872" s="276"/>
      <c r="N872" s="276"/>
      <c r="O872" s="198"/>
    </row>
    <row r="873" spans="1:15" ht="12.75">
      <c r="A873" s="267"/>
      <c r="B873" s="276"/>
      <c r="C873" s="276"/>
      <c r="D873" s="276"/>
      <c r="E873" s="276"/>
      <c r="F873" s="276"/>
      <c r="G873" s="276"/>
      <c r="H873" s="276"/>
      <c r="I873" s="276"/>
      <c r="J873" s="276"/>
      <c r="K873" s="276"/>
      <c r="L873" s="276"/>
      <c r="M873" s="276"/>
      <c r="N873" s="276"/>
      <c r="O873" s="198"/>
    </row>
    <row r="874" spans="1:15" ht="12.75">
      <c r="A874" s="267"/>
      <c r="B874" s="276"/>
      <c r="C874" s="276"/>
      <c r="D874" s="276"/>
      <c r="E874" s="276"/>
      <c r="F874" s="276"/>
      <c r="G874" s="276"/>
      <c r="H874" s="276"/>
      <c r="I874" s="276"/>
      <c r="J874" s="276"/>
      <c r="K874" s="276"/>
      <c r="L874" s="276"/>
      <c r="M874" s="276"/>
      <c r="N874" s="276"/>
      <c r="O874" s="198"/>
    </row>
    <row r="875" spans="1:15" ht="12.75">
      <c r="A875" s="267"/>
      <c r="B875" s="276"/>
      <c r="C875" s="276"/>
      <c r="D875" s="276"/>
      <c r="E875" s="276"/>
      <c r="F875" s="276"/>
      <c r="G875" s="276"/>
      <c r="H875" s="276"/>
      <c r="I875" s="276"/>
      <c r="J875" s="276"/>
      <c r="K875" s="276"/>
      <c r="L875" s="276"/>
      <c r="M875" s="276"/>
      <c r="N875" s="276"/>
      <c r="O875" s="198"/>
    </row>
    <row r="876" spans="1:15" ht="12.75">
      <c r="A876" s="267"/>
      <c r="B876" s="276"/>
      <c r="C876" s="276"/>
      <c r="D876" s="276"/>
      <c r="E876" s="276"/>
      <c r="F876" s="276"/>
      <c r="G876" s="276"/>
      <c r="H876" s="276"/>
      <c r="I876" s="276"/>
      <c r="J876" s="276"/>
      <c r="K876" s="276"/>
      <c r="L876" s="276"/>
      <c r="M876" s="276"/>
      <c r="N876" s="276"/>
      <c r="O876" s="198"/>
    </row>
    <row r="877" spans="1:15" ht="12.75">
      <c r="A877" s="267"/>
      <c r="B877" s="276"/>
      <c r="C877" s="276"/>
      <c r="D877" s="276"/>
      <c r="E877" s="276"/>
      <c r="F877" s="276"/>
      <c r="G877" s="276"/>
      <c r="H877" s="276"/>
      <c r="I877" s="276"/>
      <c r="J877" s="276"/>
      <c r="K877" s="276"/>
      <c r="L877" s="276"/>
      <c r="M877" s="276"/>
      <c r="N877" s="276"/>
      <c r="O877" s="198"/>
    </row>
    <row r="878" spans="1:15" ht="12.75">
      <c r="A878" s="267"/>
      <c r="B878" s="276"/>
      <c r="C878" s="276"/>
      <c r="D878" s="276"/>
      <c r="E878" s="276"/>
      <c r="F878" s="276"/>
      <c r="G878" s="276"/>
      <c r="H878" s="276"/>
      <c r="I878" s="276"/>
      <c r="J878" s="276"/>
      <c r="K878" s="276"/>
      <c r="L878" s="276"/>
      <c r="M878" s="276"/>
      <c r="N878" s="276"/>
      <c r="O878" s="198"/>
    </row>
    <row r="879" spans="1:15" ht="12.75">
      <c r="A879" s="267"/>
      <c r="B879" s="276"/>
      <c r="C879" s="276"/>
      <c r="D879" s="276"/>
      <c r="E879" s="276"/>
      <c r="F879" s="276"/>
      <c r="G879" s="276"/>
      <c r="H879" s="276"/>
      <c r="I879" s="276"/>
      <c r="J879" s="276"/>
      <c r="K879" s="276"/>
      <c r="L879" s="276"/>
      <c r="M879" s="276"/>
      <c r="N879" s="276"/>
      <c r="O879" s="198"/>
    </row>
    <row r="880" spans="1:15" ht="12.75">
      <c r="A880" s="267"/>
      <c r="B880" s="276"/>
      <c r="C880" s="276"/>
      <c r="D880" s="276"/>
      <c r="E880" s="276"/>
      <c r="F880" s="276"/>
      <c r="G880" s="276"/>
      <c r="H880" s="276"/>
      <c r="I880" s="276"/>
      <c r="J880" s="276"/>
      <c r="K880" s="276"/>
      <c r="L880" s="276"/>
      <c r="M880" s="276"/>
      <c r="N880" s="276"/>
      <c r="O880" s="198"/>
    </row>
    <row r="881" spans="1:15" ht="12.75">
      <c r="A881" s="267"/>
      <c r="B881" s="276"/>
      <c r="C881" s="276"/>
      <c r="D881" s="276"/>
      <c r="E881" s="276"/>
      <c r="F881" s="276"/>
      <c r="G881" s="276"/>
      <c r="H881" s="276"/>
      <c r="I881" s="276"/>
      <c r="J881" s="276"/>
      <c r="K881" s="276"/>
      <c r="L881" s="276"/>
      <c r="M881" s="276"/>
      <c r="N881" s="276"/>
      <c r="O881" s="198"/>
    </row>
    <row r="882" spans="1:15" ht="12.75">
      <c r="A882" s="267"/>
      <c r="B882" s="276"/>
      <c r="C882" s="276"/>
      <c r="D882" s="276"/>
      <c r="E882" s="276"/>
      <c r="F882" s="276"/>
      <c r="G882" s="276"/>
      <c r="H882" s="276"/>
      <c r="I882" s="276"/>
      <c r="J882" s="276"/>
      <c r="K882" s="276"/>
      <c r="L882" s="276"/>
      <c r="M882" s="276"/>
      <c r="N882" s="276"/>
      <c r="O882" s="198"/>
    </row>
    <row r="883" spans="1:15" ht="12.75">
      <c r="A883" s="267"/>
      <c r="B883" s="276"/>
      <c r="C883" s="276"/>
      <c r="D883" s="276"/>
      <c r="E883" s="276"/>
      <c r="F883" s="276"/>
      <c r="G883" s="276"/>
      <c r="H883" s="276"/>
      <c r="I883" s="276"/>
      <c r="J883" s="276"/>
      <c r="K883" s="276"/>
      <c r="L883" s="276"/>
      <c r="M883" s="276"/>
      <c r="N883" s="276"/>
      <c r="O883" s="198"/>
    </row>
    <row r="884" spans="1:15" ht="12.75">
      <c r="A884" s="267"/>
      <c r="B884" s="276"/>
      <c r="C884" s="276"/>
      <c r="D884" s="276"/>
      <c r="E884" s="276"/>
      <c r="F884" s="276"/>
      <c r="G884" s="276"/>
      <c r="H884" s="276"/>
      <c r="I884" s="276"/>
      <c r="J884" s="276"/>
      <c r="K884" s="276"/>
      <c r="L884" s="276"/>
      <c r="M884" s="276"/>
      <c r="N884" s="276"/>
      <c r="O884" s="198"/>
    </row>
    <row r="885" spans="1:15" ht="12.75">
      <c r="A885" s="267"/>
      <c r="B885" s="276"/>
      <c r="C885" s="276"/>
      <c r="D885" s="276"/>
      <c r="E885" s="276"/>
      <c r="F885" s="276"/>
      <c r="G885" s="276"/>
      <c r="H885" s="276"/>
      <c r="I885" s="276"/>
      <c r="J885" s="276"/>
      <c r="K885" s="276"/>
      <c r="L885" s="276"/>
      <c r="M885" s="276"/>
      <c r="N885" s="276"/>
      <c r="O885" s="198"/>
    </row>
    <row r="886" spans="1:15" ht="12.75">
      <c r="A886" s="267"/>
      <c r="B886" s="276"/>
      <c r="C886" s="276"/>
      <c r="D886" s="276"/>
      <c r="E886" s="276"/>
      <c r="F886" s="276"/>
      <c r="G886" s="276"/>
      <c r="H886" s="276"/>
      <c r="I886" s="276"/>
      <c r="J886" s="276"/>
      <c r="K886" s="276"/>
      <c r="L886" s="276"/>
      <c r="M886" s="276"/>
      <c r="N886" s="276"/>
      <c r="O886" s="198"/>
    </row>
    <row r="887" spans="1:15" ht="12.75">
      <c r="A887" s="267"/>
      <c r="B887" s="276"/>
      <c r="C887" s="276"/>
      <c r="D887" s="276"/>
      <c r="E887" s="276"/>
      <c r="F887" s="276"/>
      <c r="G887" s="276"/>
      <c r="H887" s="276"/>
      <c r="I887" s="276"/>
      <c r="J887" s="276"/>
      <c r="K887" s="276"/>
      <c r="L887" s="276"/>
      <c r="M887" s="276"/>
      <c r="N887" s="276"/>
      <c r="O887" s="198"/>
    </row>
    <row r="888" spans="1:15" ht="12.75">
      <c r="A888" s="267"/>
      <c r="B888" s="276"/>
      <c r="C888" s="276"/>
      <c r="D888" s="276"/>
      <c r="E888" s="276"/>
      <c r="F888" s="276"/>
      <c r="G888" s="276"/>
      <c r="H888" s="276"/>
      <c r="I888" s="276"/>
      <c r="J888" s="276"/>
      <c r="K888" s="276"/>
      <c r="L888" s="276"/>
      <c r="M888" s="276"/>
      <c r="N888" s="276"/>
      <c r="O888" s="198"/>
    </row>
    <row r="889" spans="1:15" ht="12.75">
      <c r="A889" s="267"/>
      <c r="B889" s="276"/>
      <c r="C889" s="276"/>
      <c r="D889" s="276"/>
      <c r="E889" s="276"/>
      <c r="F889" s="276"/>
      <c r="G889" s="276"/>
      <c r="H889" s="276"/>
      <c r="I889" s="276"/>
      <c r="J889" s="276"/>
      <c r="K889" s="276"/>
      <c r="L889" s="276"/>
      <c r="M889" s="276"/>
      <c r="N889" s="276"/>
      <c r="O889" s="198"/>
    </row>
    <row r="890" spans="1:15" ht="12.75">
      <c r="A890" s="267"/>
      <c r="B890" s="276"/>
      <c r="C890" s="276"/>
      <c r="D890" s="276"/>
      <c r="E890" s="276"/>
      <c r="F890" s="276"/>
      <c r="G890" s="276"/>
      <c r="H890" s="276"/>
      <c r="I890" s="276"/>
      <c r="J890" s="276"/>
      <c r="K890" s="276"/>
      <c r="L890" s="276"/>
      <c r="M890" s="276"/>
      <c r="N890" s="276"/>
      <c r="O890" s="198"/>
    </row>
    <row r="891" spans="1:15" ht="12.75">
      <c r="A891" s="267"/>
      <c r="B891" s="276"/>
      <c r="C891" s="276"/>
      <c r="D891" s="276"/>
      <c r="E891" s="276"/>
      <c r="F891" s="276"/>
      <c r="G891" s="276"/>
      <c r="H891" s="276"/>
      <c r="I891" s="276"/>
      <c r="J891" s="276"/>
      <c r="K891" s="276"/>
      <c r="L891" s="276"/>
      <c r="M891" s="276"/>
      <c r="N891" s="276"/>
      <c r="O891" s="198"/>
    </row>
    <row r="892" spans="1:15" ht="12.75">
      <c r="A892" s="267"/>
      <c r="B892" s="276"/>
      <c r="C892" s="276"/>
      <c r="D892" s="276"/>
      <c r="E892" s="276"/>
      <c r="F892" s="276"/>
      <c r="G892" s="276"/>
      <c r="H892" s="276"/>
      <c r="I892" s="276"/>
      <c r="J892" s="276"/>
      <c r="K892" s="276"/>
      <c r="L892" s="276"/>
      <c r="M892" s="276"/>
      <c r="N892" s="276"/>
      <c r="O892" s="198"/>
    </row>
    <row r="893" spans="1:15" ht="12.75">
      <c r="A893" s="267"/>
      <c r="B893" s="276"/>
      <c r="C893" s="276"/>
      <c r="D893" s="276"/>
      <c r="E893" s="276"/>
      <c r="F893" s="276"/>
      <c r="G893" s="276"/>
      <c r="H893" s="276"/>
      <c r="I893" s="276"/>
      <c r="J893" s="276"/>
      <c r="K893" s="276"/>
      <c r="L893" s="276"/>
      <c r="M893" s="276"/>
      <c r="N893" s="276"/>
      <c r="O893" s="198"/>
    </row>
    <row r="894" spans="1:15" ht="12.75">
      <c r="A894" s="267"/>
      <c r="B894" s="276"/>
      <c r="C894" s="276"/>
      <c r="D894" s="276"/>
      <c r="E894" s="276"/>
      <c r="F894" s="276"/>
      <c r="G894" s="276"/>
      <c r="H894" s="276"/>
      <c r="I894" s="276"/>
      <c r="J894" s="276"/>
      <c r="K894" s="276"/>
      <c r="L894" s="276"/>
      <c r="M894" s="276"/>
      <c r="N894" s="276"/>
      <c r="O894" s="198"/>
    </row>
    <row r="895" spans="1:15" ht="12.75">
      <c r="A895" s="267"/>
      <c r="B895" s="276"/>
      <c r="C895" s="276"/>
      <c r="D895" s="276"/>
      <c r="E895" s="276"/>
      <c r="F895" s="276"/>
      <c r="G895" s="276"/>
      <c r="H895" s="276"/>
      <c r="I895" s="276"/>
      <c r="J895" s="276"/>
      <c r="K895" s="276"/>
      <c r="L895" s="276"/>
      <c r="M895" s="276"/>
      <c r="N895" s="276"/>
      <c r="O895" s="198"/>
    </row>
    <row r="896" spans="1:15" ht="12.75">
      <c r="A896" s="267"/>
      <c r="B896" s="276"/>
      <c r="C896" s="276"/>
      <c r="D896" s="276"/>
      <c r="E896" s="276"/>
      <c r="F896" s="276"/>
      <c r="G896" s="276"/>
      <c r="H896" s="276"/>
      <c r="I896" s="276"/>
      <c r="J896" s="276"/>
      <c r="K896" s="276"/>
      <c r="L896" s="276"/>
      <c r="M896" s="276"/>
      <c r="N896" s="276"/>
      <c r="O896" s="198"/>
    </row>
    <row r="897" spans="1:15" ht="12.75">
      <c r="A897" s="267"/>
      <c r="B897" s="276"/>
      <c r="C897" s="276"/>
      <c r="D897" s="276"/>
      <c r="E897" s="276"/>
      <c r="F897" s="276"/>
      <c r="G897" s="276"/>
      <c r="H897" s="276"/>
      <c r="I897" s="276"/>
      <c r="J897" s="276"/>
      <c r="K897" s="276"/>
      <c r="L897" s="276"/>
      <c r="M897" s="276"/>
      <c r="N897" s="276"/>
      <c r="O897" s="198"/>
    </row>
    <row r="898" spans="1:15" ht="12.75">
      <c r="A898" s="267"/>
      <c r="B898" s="276"/>
      <c r="C898" s="276"/>
      <c r="D898" s="276"/>
      <c r="E898" s="276"/>
      <c r="F898" s="276"/>
      <c r="G898" s="276"/>
      <c r="H898" s="276"/>
      <c r="I898" s="276"/>
      <c r="J898" s="276"/>
      <c r="K898" s="276"/>
      <c r="L898" s="276"/>
      <c r="M898" s="276"/>
      <c r="N898" s="276"/>
      <c r="O898" s="198"/>
    </row>
    <row r="899" spans="1:15" ht="12.75">
      <c r="A899" s="267"/>
      <c r="B899" s="276"/>
      <c r="C899" s="276"/>
      <c r="D899" s="276"/>
      <c r="E899" s="276"/>
      <c r="F899" s="276"/>
      <c r="G899" s="276"/>
      <c r="H899" s="276"/>
      <c r="I899" s="276"/>
      <c r="J899" s="276"/>
      <c r="K899" s="276"/>
      <c r="L899" s="276"/>
      <c r="M899" s="276"/>
      <c r="N899" s="276"/>
      <c r="O899" s="198"/>
    </row>
    <row r="900" spans="1:15" ht="12.75">
      <c r="A900" s="267"/>
      <c r="B900" s="276"/>
      <c r="C900" s="276"/>
      <c r="D900" s="276"/>
      <c r="E900" s="276"/>
      <c r="F900" s="276"/>
      <c r="G900" s="276"/>
      <c r="H900" s="276"/>
      <c r="I900" s="276"/>
      <c r="J900" s="276"/>
      <c r="K900" s="276"/>
      <c r="L900" s="276"/>
      <c r="M900" s="276"/>
      <c r="N900" s="276"/>
      <c r="O900" s="198"/>
    </row>
    <row r="901" spans="1:15" ht="12.75">
      <c r="A901" s="267"/>
      <c r="B901" s="276"/>
      <c r="C901" s="276"/>
      <c r="D901" s="276"/>
      <c r="E901" s="276"/>
      <c r="F901" s="276"/>
      <c r="G901" s="276"/>
      <c r="H901" s="276"/>
      <c r="I901" s="276"/>
      <c r="J901" s="276"/>
      <c r="K901" s="276"/>
      <c r="L901" s="276"/>
      <c r="M901" s="276"/>
      <c r="N901" s="276"/>
      <c r="O901" s="198"/>
    </row>
    <row r="902" spans="1:15" ht="12.75">
      <c r="A902" s="267"/>
      <c r="B902" s="276"/>
      <c r="C902" s="276"/>
      <c r="D902" s="276"/>
      <c r="E902" s="276"/>
      <c r="F902" s="276"/>
      <c r="G902" s="276"/>
      <c r="H902" s="276"/>
      <c r="I902" s="276"/>
      <c r="J902" s="276"/>
      <c r="K902" s="276"/>
      <c r="L902" s="276"/>
      <c r="M902" s="276"/>
      <c r="N902" s="276"/>
      <c r="O902" s="198"/>
    </row>
    <row r="903" spans="1:15" ht="12.75">
      <c r="A903" s="267"/>
      <c r="B903" s="276"/>
      <c r="C903" s="276"/>
      <c r="D903" s="276"/>
      <c r="E903" s="276"/>
      <c r="F903" s="276"/>
      <c r="G903" s="276"/>
      <c r="H903" s="276"/>
      <c r="I903" s="276"/>
      <c r="J903" s="276"/>
      <c r="K903" s="276"/>
      <c r="L903" s="276"/>
      <c r="M903" s="276"/>
      <c r="N903" s="276"/>
      <c r="O903" s="198"/>
    </row>
    <row r="904" spans="1:15" ht="12.75">
      <c r="A904" s="267"/>
      <c r="B904" s="276"/>
      <c r="C904" s="276"/>
      <c r="D904" s="276"/>
      <c r="E904" s="276"/>
      <c r="F904" s="276"/>
      <c r="G904" s="276"/>
      <c r="H904" s="276"/>
      <c r="I904" s="276"/>
      <c r="J904" s="276"/>
      <c r="K904" s="276"/>
      <c r="L904" s="276"/>
      <c r="M904" s="276"/>
      <c r="N904" s="276"/>
      <c r="O904" s="198"/>
    </row>
    <row r="905" spans="1:15" ht="12.75">
      <c r="A905" s="267"/>
      <c r="B905" s="276"/>
      <c r="C905" s="276"/>
      <c r="D905" s="276"/>
      <c r="E905" s="276"/>
      <c r="F905" s="276"/>
      <c r="G905" s="276"/>
      <c r="H905" s="276"/>
      <c r="I905" s="276"/>
      <c r="J905" s="276"/>
      <c r="K905" s="276"/>
      <c r="L905" s="276"/>
      <c r="M905" s="276"/>
      <c r="N905" s="276"/>
      <c r="O905" s="198"/>
    </row>
    <row r="906" spans="1:15" ht="12.75">
      <c r="A906" s="267"/>
      <c r="B906" s="276"/>
      <c r="C906" s="276"/>
      <c r="D906" s="276"/>
      <c r="E906" s="276"/>
      <c r="F906" s="276"/>
      <c r="G906" s="276"/>
      <c r="H906" s="276"/>
      <c r="I906" s="276"/>
      <c r="J906" s="276"/>
      <c r="K906" s="276"/>
      <c r="L906" s="276"/>
      <c r="M906" s="276"/>
      <c r="N906" s="276"/>
      <c r="O906" s="198"/>
    </row>
    <row r="907" spans="1:15" ht="12.75">
      <c r="A907" s="267"/>
      <c r="B907" s="276"/>
      <c r="C907" s="276"/>
      <c r="D907" s="276"/>
      <c r="E907" s="276"/>
      <c r="F907" s="276"/>
      <c r="G907" s="276"/>
      <c r="H907" s="276"/>
      <c r="I907" s="276"/>
      <c r="J907" s="276"/>
      <c r="K907" s="276"/>
      <c r="L907" s="276"/>
      <c r="M907" s="276"/>
      <c r="N907" s="276"/>
      <c r="O907" s="198"/>
    </row>
    <row r="908" spans="1:15" ht="12.75">
      <c r="A908" s="267"/>
      <c r="B908" s="276"/>
      <c r="C908" s="276"/>
      <c r="D908" s="276"/>
      <c r="E908" s="276"/>
      <c r="F908" s="276"/>
      <c r="G908" s="276"/>
      <c r="H908" s="276"/>
      <c r="I908" s="276"/>
      <c r="J908" s="276"/>
      <c r="K908" s="276"/>
      <c r="L908" s="276"/>
      <c r="M908" s="276"/>
      <c r="N908" s="276"/>
      <c r="O908" s="198"/>
    </row>
    <row r="909" spans="1:15" ht="12.75">
      <c r="A909" s="267"/>
      <c r="B909" s="276"/>
      <c r="C909" s="276"/>
      <c r="D909" s="276"/>
      <c r="E909" s="276"/>
      <c r="F909" s="276"/>
      <c r="G909" s="276"/>
      <c r="H909" s="276"/>
      <c r="I909" s="276"/>
      <c r="J909" s="276"/>
      <c r="K909" s="276"/>
      <c r="L909" s="276"/>
      <c r="M909" s="276"/>
      <c r="N909" s="276"/>
      <c r="O909" s="198"/>
    </row>
    <row r="910" spans="1:15" ht="12.75">
      <c r="A910" s="267"/>
      <c r="B910" s="276"/>
      <c r="C910" s="276"/>
      <c r="D910" s="276"/>
      <c r="E910" s="276"/>
      <c r="F910" s="276"/>
      <c r="G910" s="276"/>
      <c r="H910" s="276"/>
      <c r="I910" s="276"/>
      <c r="J910" s="276"/>
      <c r="K910" s="276"/>
      <c r="L910" s="276"/>
      <c r="M910" s="276"/>
      <c r="N910" s="276"/>
      <c r="O910" s="198"/>
    </row>
    <row r="911" spans="1:15" ht="12.75">
      <c r="A911" s="267"/>
      <c r="B911" s="276"/>
      <c r="C911" s="276"/>
      <c r="D911" s="276"/>
      <c r="E911" s="276"/>
      <c r="F911" s="276"/>
      <c r="G911" s="276"/>
      <c r="H911" s="276"/>
      <c r="I911" s="276"/>
      <c r="J911" s="276"/>
      <c r="K911" s="276"/>
      <c r="L911" s="276"/>
      <c r="M911" s="276"/>
      <c r="N911" s="276"/>
      <c r="O911" s="198"/>
    </row>
    <row r="912" spans="1:15" ht="12.75">
      <c r="A912" s="267"/>
      <c r="B912" s="276"/>
      <c r="C912" s="276"/>
      <c r="D912" s="276"/>
      <c r="E912" s="276"/>
      <c r="F912" s="276"/>
      <c r="G912" s="276"/>
      <c r="H912" s="276"/>
      <c r="I912" s="276"/>
      <c r="J912" s="276"/>
      <c r="K912" s="276"/>
      <c r="L912" s="276"/>
      <c r="M912" s="276"/>
      <c r="N912" s="276"/>
      <c r="O912" s="198"/>
    </row>
    <row r="913" spans="1:15" ht="12.75">
      <c r="A913" s="267"/>
      <c r="B913" s="276"/>
      <c r="C913" s="276"/>
      <c r="D913" s="276"/>
      <c r="E913" s="276"/>
      <c r="F913" s="276"/>
      <c r="G913" s="276"/>
      <c r="H913" s="276"/>
      <c r="I913" s="276"/>
      <c r="J913" s="276"/>
      <c r="K913" s="276"/>
      <c r="L913" s="276"/>
      <c r="M913" s="276"/>
      <c r="N913" s="276"/>
      <c r="O913" s="198"/>
    </row>
    <row r="914" spans="1:15" ht="12.75">
      <c r="A914" s="267"/>
      <c r="B914" s="276"/>
      <c r="C914" s="276"/>
      <c r="D914" s="276"/>
      <c r="E914" s="276"/>
      <c r="F914" s="276"/>
      <c r="G914" s="276"/>
      <c r="H914" s="276"/>
      <c r="I914" s="276"/>
      <c r="J914" s="276"/>
      <c r="K914" s="276"/>
      <c r="L914" s="276"/>
      <c r="M914" s="276"/>
      <c r="N914" s="276"/>
      <c r="O914" s="198"/>
    </row>
    <row r="915" spans="1:15" ht="12.75">
      <c r="A915" s="267"/>
      <c r="B915" s="276"/>
      <c r="C915" s="276"/>
      <c r="D915" s="276"/>
      <c r="E915" s="276"/>
      <c r="F915" s="276"/>
      <c r="G915" s="276"/>
      <c r="H915" s="276"/>
      <c r="I915" s="276"/>
      <c r="J915" s="276"/>
      <c r="K915" s="276"/>
      <c r="L915" s="276"/>
      <c r="M915" s="276"/>
      <c r="N915" s="276"/>
      <c r="O915" s="198"/>
    </row>
    <row r="916" spans="1:15" ht="12.75">
      <c r="A916" s="267"/>
      <c r="B916" s="276"/>
      <c r="C916" s="276"/>
      <c r="D916" s="276"/>
      <c r="E916" s="276"/>
      <c r="F916" s="276"/>
      <c r="G916" s="276"/>
      <c r="H916" s="276"/>
      <c r="I916" s="276"/>
      <c r="J916" s="276"/>
      <c r="K916" s="276"/>
      <c r="L916" s="276"/>
      <c r="M916" s="276"/>
      <c r="N916" s="276"/>
      <c r="O916" s="198"/>
    </row>
    <row r="917" spans="1:15" ht="12.75">
      <c r="A917" s="267"/>
      <c r="B917" s="276"/>
      <c r="C917" s="276"/>
      <c r="D917" s="276"/>
      <c r="E917" s="276"/>
      <c r="F917" s="276"/>
      <c r="G917" s="276"/>
      <c r="H917" s="276"/>
      <c r="I917" s="276"/>
      <c r="J917" s="276"/>
      <c r="K917" s="276"/>
      <c r="L917" s="276"/>
      <c r="M917" s="276"/>
      <c r="N917" s="276"/>
      <c r="O917" s="198"/>
    </row>
    <row r="918" spans="1:15" ht="12.75">
      <c r="A918" s="267"/>
      <c r="B918" s="276"/>
      <c r="C918" s="276"/>
      <c r="D918" s="276"/>
      <c r="E918" s="276"/>
      <c r="F918" s="276"/>
      <c r="G918" s="276"/>
      <c r="H918" s="276"/>
      <c r="I918" s="276"/>
      <c r="J918" s="276"/>
      <c r="K918" s="276"/>
      <c r="L918" s="276"/>
      <c r="M918" s="276"/>
      <c r="N918" s="276"/>
      <c r="O918" s="198"/>
    </row>
    <row r="919" spans="1:15" ht="12.75">
      <c r="A919" s="267"/>
      <c r="B919" s="276"/>
      <c r="C919" s="276"/>
      <c r="D919" s="276"/>
      <c r="E919" s="276"/>
      <c r="F919" s="276"/>
      <c r="G919" s="276"/>
      <c r="H919" s="276"/>
      <c r="I919" s="276"/>
      <c r="J919" s="276"/>
      <c r="K919" s="276"/>
      <c r="L919" s="276"/>
      <c r="M919" s="276"/>
      <c r="N919" s="276"/>
      <c r="O919" s="198"/>
    </row>
    <row r="920" spans="1:15" ht="12.75">
      <c r="A920" s="267"/>
      <c r="B920" s="276"/>
      <c r="C920" s="276"/>
      <c r="D920" s="276"/>
      <c r="E920" s="276"/>
      <c r="F920" s="276"/>
      <c r="G920" s="276"/>
      <c r="H920" s="276"/>
      <c r="I920" s="276"/>
      <c r="J920" s="276"/>
      <c r="K920" s="276"/>
      <c r="L920" s="276"/>
      <c r="M920" s="276"/>
      <c r="N920" s="276"/>
      <c r="O920" s="198"/>
    </row>
    <row r="921" spans="1:15" ht="12.75">
      <c r="A921" s="267"/>
      <c r="B921" s="276"/>
      <c r="C921" s="276"/>
      <c r="D921" s="276"/>
      <c r="E921" s="276"/>
      <c r="F921" s="276"/>
      <c r="G921" s="276"/>
      <c r="H921" s="276"/>
      <c r="I921" s="276"/>
      <c r="J921" s="276"/>
      <c r="K921" s="276"/>
      <c r="L921" s="276"/>
      <c r="M921" s="276"/>
      <c r="N921" s="276"/>
      <c r="O921" s="198"/>
    </row>
    <row r="922" spans="1:15" ht="12.75">
      <c r="A922" s="267"/>
      <c r="B922" s="276"/>
      <c r="C922" s="276"/>
      <c r="D922" s="276"/>
      <c r="E922" s="276"/>
      <c r="F922" s="276"/>
      <c r="G922" s="276"/>
      <c r="H922" s="276"/>
      <c r="I922" s="276"/>
      <c r="J922" s="276"/>
      <c r="K922" s="276"/>
      <c r="L922" s="276"/>
      <c r="M922" s="276"/>
      <c r="N922" s="276"/>
      <c r="O922" s="198"/>
    </row>
    <row r="923" spans="1:15" ht="12.75">
      <c r="A923" s="267"/>
      <c r="B923" s="276"/>
      <c r="C923" s="276"/>
      <c r="D923" s="276"/>
      <c r="E923" s="276"/>
      <c r="F923" s="276"/>
      <c r="G923" s="276"/>
      <c r="H923" s="276"/>
      <c r="I923" s="276"/>
      <c r="J923" s="276"/>
      <c r="K923" s="276"/>
      <c r="L923" s="276"/>
      <c r="M923" s="276"/>
      <c r="N923" s="276"/>
      <c r="O923" s="198"/>
    </row>
    <row r="924" spans="1:15" ht="12.75">
      <c r="A924" s="267"/>
      <c r="B924" s="276"/>
      <c r="C924" s="276"/>
      <c r="D924" s="276"/>
      <c r="E924" s="276"/>
      <c r="F924" s="276"/>
      <c r="G924" s="276"/>
      <c r="H924" s="276"/>
      <c r="I924" s="276"/>
      <c r="J924" s="276"/>
      <c r="K924" s="276"/>
      <c r="L924" s="276"/>
      <c r="M924" s="276"/>
      <c r="N924" s="276"/>
      <c r="O924" s="198"/>
    </row>
    <row r="925" spans="1:15" ht="12.75">
      <c r="A925" s="267"/>
      <c r="B925" s="276"/>
      <c r="C925" s="276"/>
      <c r="D925" s="276"/>
      <c r="E925" s="276"/>
      <c r="F925" s="276"/>
      <c r="G925" s="276"/>
      <c r="H925" s="276"/>
      <c r="I925" s="276"/>
      <c r="J925" s="276"/>
      <c r="K925" s="276"/>
      <c r="L925" s="276"/>
      <c r="M925" s="276"/>
      <c r="N925" s="276"/>
      <c r="O925" s="198"/>
    </row>
    <row r="926" spans="1:15" ht="12.75">
      <c r="A926" s="267"/>
      <c r="B926" s="276"/>
      <c r="C926" s="276"/>
      <c r="D926" s="276"/>
      <c r="E926" s="276"/>
      <c r="F926" s="276"/>
      <c r="G926" s="276"/>
      <c r="H926" s="276"/>
      <c r="I926" s="276"/>
      <c r="J926" s="276"/>
      <c r="K926" s="276"/>
      <c r="L926" s="276"/>
      <c r="M926" s="276"/>
      <c r="N926" s="276"/>
      <c r="O926" s="198"/>
    </row>
    <row r="927" spans="1:15" ht="12.75">
      <c r="A927" s="267"/>
      <c r="B927" s="276"/>
      <c r="C927" s="276"/>
      <c r="D927" s="276"/>
      <c r="E927" s="276"/>
      <c r="F927" s="276"/>
      <c r="G927" s="276"/>
      <c r="H927" s="276"/>
      <c r="I927" s="276"/>
      <c r="J927" s="276"/>
      <c r="K927" s="276"/>
      <c r="L927" s="276"/>
      <c r="M927" s="276"/>
      <c r="N927" s="276"/>
      <c r="O927" s="198"/>
    </row>
    <row r="928" spans="1:15" ht="12.75">
      <c r="A928" s="267"/>
      <c r="B928" s="276"/>
      <c r="C928" s="276"/>
      <c r="D928" s="276"/>
      <c r="E928" s="276"/>
      <c r="F928" s="276"/>
      <c r="G928" s="276"/>
      <c r="H928" s="276"/>
      <c r="I928" s="276"/>
      <c r="J928" s="276"/>
      <c r="K928" s="276"/>
      <c r="L928" s="276"/>
      <c r="M928" s="276"/>
      <c r="N928" s="276"/>
      <c r="O928" s="198"/>
    </row>
    <row r="929" spans="1:15" ht="12.75">
      <c r="A929" s="267"/>
      <c r="B929" s="276"/>
      <c r="C929" s="276"/>
      <c r="D929" s="276"/>
      <c r="E929" s="276"/>
      <c r="F929" s="276"/>
      <c r="G929" s="276"/>
      <c r="H929" s="276"/>
      <c r="I929" s="276"/>
      <c r="J929" s="276"/>
      <c r="K929" s="276"/>
      <c r="L929" s="276"/>
      <c r="M929" s="276"/>
      <c r="N929" s="276"/>
      <c r="O929" s="198"/>
    </row>
    <row r="930" spans="1:15" ht="12.75">
      <c r="A930" s="267"/>
      <c r="B930" s="276"/>
      <c r="C930" s="276"/>
      <c r="D930" s="276"/>
      <c r="E930" s="276"/>
      <c r="F930" s="276"/>
      <c r="G930" s="276"/>
      <c r="H930" s="276"/>
      <c r="I930" s="276"/>
      <c r="J930" s="276"/>
      <c r="K930" s="276"/>
      <c r="L930" s="276"/>
      <c r="M930" s="276"/>
      <c r="N930" s="276"/>
      <c r="O930" s="198"/>
    </row>
    <row r="931" spans="1:15" ht="12.75">
      <c r="A931" s="267"/>
      <c r="B931" s="276"/>
      <c r="C931" s="276"/>
      <c r="D931" s="276"/>
      <c r="E931" s="276"/>
      <c r="F931" s="276"/>
      <c r="G931" s="276"/>
      <c r="H931" s="276"/>
      <c r="I931" s="276"/>
      <c r="J931" s="276"/>
      <c r="K931" s="276"/>
      <c r="L931" s="276"/>
      <c r="M931" s="276"/>
      <c r="N931" s="276"/>
      <c r="O931" s="198"/>
    </row>
    <row r="932" spans="1:15" ht="12.75">
      <c r="A932" s="267"/>
      <c r="B932" s="276"/>
      <c r="C932" s="276"/>
      <c r="D932" s="276"/>
      <c r="E932" s="276"/>
      <c r="F932" s="276"/>
      <c r="G932" s="276"/>
      <c r="H932" s="276"/>
      <c r="I932" s="276"/>
      <c r="J932" s="276"/>
      <c r="K932" s="276"/>
      <c r="L932" s="276"/>
      <c r="M932" s="276"/>
      <c r="N932" s="276"/>
      <c r="O932" s="198"/>
    </row>
    <row r="933" spans="1:15" ht="12.75">
      <c r="A933" s="267"/>
      <c r="B933" s="276"/>
      <c r="C933" s="276"/>
      <c r="D933" s="276"/>
      <c r="E933" s="276"/>
      <c r="F933" s="276"/>
      <c r="G933" s="276"/>
      <c r="H933" s="276"/>
      <c r="I933" s="276"/>
      <c r="J933" s="276"/>
      <c r="K933" s="276"/>
      <c r="L933" s="276"/>
      <c r="M933" s="276"/>
      <c r="N933" s="276"/>
      <c r="O933" s="198"/>
    </row>
    <row r="934" spans="1:15" ht="12.75">
      <c r="A934" s="267"/>
      <c r="B934" s="276"/>
      <c r="C934" s="276"/>
      <c r="D934" s="276"/>
      <c r="E934" s="276"/>
      <c r="F934" s="276"/>
      <c r="G934" s="276"/>
      <c r="H934" s="276"/>
      <c r="I934" s="276"/>
      <c r="J934" s="276"/>
      <c r="K934" s="276"/>
      <c r="L934" s="276"/>
      <c r="M934" s="276"/>
      <c r="N934" s="276"/>
      <c r="O934" s="198"/>
    </row>
    <row r="935" spans="1:15" ht="12.75">
      <c r="A935" s="267"/>
      <c r="B935" s="276"/>
      <c r="C935" s="276"/>
      <c r="D935" s="276"/>
      <c r="E935" s="276"/>
      <c r="F935" s="276"/>
      <c r="G935" s="276"/>
      <c r="H935" s="276"/>
      <c r="I935" s="276"/>
      <c r="J935" s="276"/>
      <c r="K935" s="276"/>
      <c r="L935" s="276"/>
      <c r="M935" s="276"/>
      <c r="N935" s="276"/>
      <c r="O935" s="198"/>
    </row>
    <row r="936" spans="1:15" ht="12.75">
      <c r="A936" s="267"/>
      <c r="B936" s="276"/>
      <c r="C936" s="276"/>
      <c r="D936" s="276"/>
      <c r="E936" s="276"/>
      <c r="F936" s="276"/>
      <c r="G936" s="276"/>
      <c r="H936" s="276"/>
      <c r="I936" s="276"/>
      <c r="J936" s="276"/>
      <c r="K936" s="276"/>
      <c r="L936" s="276"/>
      <c r="M936" s="276"/>
      <c r="N936" s="276"/>
      <c r="O936" s="198"/>
    </row>
    <row r="937" spans="1:15" ht="12.75">
      <c r="A937" s="267"/>
      <c r="B937" s="276"/>
      <c r="C937" s="276"/>
      <c r="D937" s="276"/>
      <c r="E937" s="276"/>
      <c r="F937" s="276"/>
      <c r="G937" s="276"/>
      <c r="H937" s="276"/>
      <c r="I937" s="276"/>
      <c r="J937" s="276"/>
      <c r="K937" s="276"/>
      <c r="L937" s="276"/>
      <c r="M937" s="276"/>
      <c r="N937" s="276"/>
      <c r="O937" s="198"/>
    </row>
    <row r="938" spans="1:15" ht="12.75">
      <c r="A938" s="267"/>
      <c r="B938" s="276"/>
      <c r="C938" s="276"/>
      <c r="D938" s="276"/>
      <c r="E938" s="276"/>
      <c r="F938" s="276"/>
      <c r="G938" s="276"/>
      <c r="H938" s="276"/>
      <c r="I938" s="276"/>
      <c r="J938" s="276"/>
      <c r="K938" s="276"/>
      <c r="L938" s="276"/>
      <c r="M938" s="276"/>
      <c r="N938" s="276"/>
      <c r="O938" s="198"/>
    </row>
    <row r="939" spans="1:15" ht="12.75">
      <c r="A939" s="267"/>
      <c r="B939" s="276"/>
      <c r="C939" s="276"/>
      <c r="D939" s="276"/>
      <c r="E939" s="276"/>
      <c r="F939" s="276"/>
      <c r="G939" s="276"/>
      <c r="H939" s="276"/>
      <c r="I939" s="276"/>
      <c r="J939" s="276"/>
      <c r="K939" s="276"/>
      <c r="L939" s="276"/>
      <c r="M939" s="276"/>
      <c r="N939" s="276"/>
      <c r="O939" s="198"/>
    </row>
    <row r="940" spans="1:15" ht="12.75">
      <c r="A940" s="267"/>
      <c r="B940" s="276"/>
      <c r="C940" s="276"/>
      <c r="D940" s="276"/>
      <c r="E940" s="276"/>
      <c r="F940" s="276"/>
      <c r="G940" s="276"/>
      <c r="H940" s="276"/>
      <c r="I940" s="276"/>
      <c r="J940" s="276"/>
      <c r="K940" s="276"/>
      <c r="L940" s="276"/>
      <c r="M940" s="276"/>
      <c r="N940" s="276"/>
      <c r="O940" s="198"/>
    </row>
    <row r="941" spans="1:15" ht="12.75">
      <c r="A941" s="267"/>
      <c r="B941" s="276"/>
      <c r="C941" s="276"/>
      <c r="D941" s="276"/>
      <c r="E941" s="276"/>
      <c r="F941" s="276"/>
      <c r="G941" s="276"/>
      <c r="H941" s="276"/>
      <c r="I941" s="276"/>
      <c r="J941" s="276"/>
      <c r="K941" s="276"/>
      <c r="L941" s="276"/>
      <c r="M941" s="276"/>
      <c r="N941" s="276"/>
      <c r="O941" s="198"/>
    </row>
    <row r="942" spans="1:15" ht="12.75">
      <c r="A942" s="267"/>
      <c r="B942" s="276"/>
      <c r="C942" s="276"/>
      <c r="D942" s="276"/>
      <c r="E942" s="276"/>
      <c r="F942" s="276"/>
      <c r="G942" s="276"/>
      <c r="H942" s="276"/>
      <c r="I942" s="276"/>
      <c r="J942" s="276"/>
      <c r="K942" s="276"/>
      <c r="L942" s="276"/>
      <c r="M942" s="276"/>
      <c r="N942" s="276"/>
      <c r="O942" s="198"/>
    </row>
    <row r="943" spans="1:15" ht="12.75">
      <c r="A943" s="267"/>
      <c r="B943" s="276"/>
      <c r="C943" s="276"/>
      <c r="D943" s="276"/>
      <c r="E943" s="276"/>
      <c r="F943" s="276"/>
      <c r="G943" s="276"/>
      <c r="H943" s="276"/>
      <c r="I943" s="276"/>
      <c r="J943" s="276"/>
      <c r="K943" s="276"/>
      <c r="L943" s="276"/>
      <c r="M943" s="276"/>
      <c r="N943" s="276"/>
      <c r="O943" s="198"/>
    </row>
    <row r="944" spans="1:15" ht="12.75">
      <c r="A944" s="267"/>
      <c r="B944" s="276"/>
      <c r="C944" s="276"/>
      <c r="D944" s="276"/>
      <c r="E944" s="276"/>
      <c r="F944" s="276"/>
      <c r="G944" s="276"/>
      <c r="H944" s="276"/>
      <c r="I944" s="276"/>
      <c r="J944" s="276"/>
      <c r="K944" s="276"/>
      <c r="L944" s="276"/>
      <c r="M944" s="276"/>
      <c r="N944" s="276"/>
      <c r="O944" s="198"/>
    </row>
    <row r="945" spans="1:15" ht="12.75">
      <c r="A945" s="267"/>
      <c r="B945" s="276"/>
      <c r="C945" s="276"/>
      <c r="D945" s="276"/>
      <c r="E945" s="276"/>
      <c r="F945" s="276"/>
      <c r="G945" s="276"/>
      <c r="H945" s="276"/>
      <c r="I945" s="276"/>
      <c r="J945" s="276"/>
      <c r="K945" s="276"/>
      <c r="L945" s="276"/>
      <c r="M945" s="276"/>
      <c r="N945" s="276"/>
      <c r="O945" s="198"/>
    </row>
    <row r="946" spans="1:15" ht="12.75">
      <c r="A946" s="267"/>
      <c r="B946" s="276"/>
      <c r="C946" s="276"/>
      <c r="D946" s="276"/>
      <c r="E946" s="276"/>
      <c r="F946" s="276"/>
      <c r="G946" s="276"/>
      <c r="H946" s="276"/>
      <c r="I946" s="276"/>
      <c r="J946" s="276"/>
      <c r="K946" s="276"/>
      <c r="L946" s="276"/>
      <c r="M946" s="276"/>
      <c r="N946" s="276"/>
      <c r="O946" s="198"/>
    </row>
    <row r="947" spans="1:15" ht="12.75">
      <c r="A947" s="267"/>
      <c r="B947" s="276"/>
      <c r="C947" s="276"/>
      <c r="D947" s="276"/>
      <c r="E947" s="276"/>
      <c r="F947" s="276"/>
      <c r="G947" s="276"/>
      <c r="H947" s="276"/>
      <c r="I947" s="276"/>
      <c r="J947" s="276"/>
      <c r="K947" s="276"/>
      <c r="L947" s="276"/>
      <c r="M947" s="276"/>
      <c r="N947" s="276"/>
      <c r="O947" s="198"/>
    </row>
    <row r="948" spans="1:15" ht="12.75">
      <c r="A948" s="267"/>
      <c r="B948" s="276"/>
      <c r="C948" s="276"/>
      <c r="D948" s="276"/>
      <c r="E948" s="276"/>
      <c r="F948" s="276"/>
      <c r="G948" s="276"/>
      <c r="H948" s="276"/>
      <c r="I948" s="276"/>
      <c r="J948" s="276"/>
      <c r="K948" s="276"/>
      <c r="L948" s="276"/>
      <c r="M948" s="276"/>
      <c r="N948" s="276"/>
      <c r="O948" s="198"/>
    </row>
    <row r="949" spans="1:15" ht="12.75">
      <c r="A949" s="267"/>
      <c r="B949" s="276"/>
      <c r="C949" s="276"/>
      <c r="D949" s="276"/>
      <c r="E949" s="276"/>
      <c r="F949" s="276"/>
      <c r="G949" s="276"/>
      <c r="H949" s="276"/>
      <c r="I949" s="276"/>
      <c r="J949" s="276"/>
      <c r="K949" s="276"/>
      <c r="L949" s="276"/>
      <c r="M949" s="276"/>
      <c r="N949" s="276"/>
      <c r="O949" s="198"/>
    </row>
    <row r="950" spans="1:15" ht="12.75">
      <c r="A950" s="267"/>
      <c r="B950" s="276"/>
      <c r="C950" s="276"/>
      <c r="D950" s="276"/>
      <c r="E950" s="276"/>
      <c r="F950" s="276"/>
      <c r="G950" s="276"/>
      <c r="H950" s="276"/>
      <c r="I950" s="276"/>
      <c r="J950" s="276"/>
      <c r="K950" s="276"/>
      <c r="L950" s="276"/>
      <c r="M950" s="276"/>
      <c r="N950" s="276"/>
      <c r="O950" s="198"/>
    </row>
    <row r="951" spans="1:15" ht="12.75">
      <c r="A951" s="267"/>
      <c r="B951" s="276"/>
      <c r="C951" s="276"/>
      <c r="D951" s="276"/>
      <c r="E951" s="276"/>
      <c r="F951" s="276"/>
      <c r="G951" s="276"/>
      <c r="H951" s="276"/>
      <c r="I951" s="276"/>
      <c r="J951" s="276"/>
      <c r="K951" s="276"/>
      <c r="L951" s="276"/>
      <c r="M951" s="276"/>
      <c r="N951" s="276"/>
      <c r="O951" s="198"/>
    </row>
    <row r="952" spans="1:15" ht="12.75">
      <c r="A952" s="267"/>
      <c r="B952" s="276"/>
      <c r="C952" s="276"/>
      <c r="D952" s="276"/>
      <c r="E952" s="276"/>
      <c r="F952" s="276"/>
      <c r="G952" s="276"/>
      <c r="H952" s="276"/>
      <c r="I952" s="276"/>
      <c r="J952" s="276"/>
      <c r="K952" s="276"/>
      <c r="L952" s="276"/>
      <c r="M952" s="276"/>
      <c r="N952" s="276"/>
      <c r="O952" s="198"/>
    </row>
    <row r="953" spans="1:15" ht="12.75">
      <c r="A953" s="267"/>
      <c r="B953" s="276"/>
      <c r="C953" s="276"/>
      <c r="D953" s="276"/>
      <c r="E953" s="276"/>
      <c r="F953" s="276"/>
      <c r="G953" s="276"/>
      <c r="H953" s="276"/>
      <c r="I953" s="276"/>
      <c r="J953" s="276"/>
      <c r="K953" s="276"/>
      <c r="L953" s="276"/>
      <c r="M953" s="276"/>
      <c r="N953" s="276"/>
      <c r="O953" s="198"/>
    </row>
    <row r="954" spans="1:15" ht="12.75">
      <c r="A954" s="267"/>
      <c r="B954" s="276"/>
      <c r="C954" s="276"/>
      <c r="D954" s="276"/>
      <c r="E954" s="276"/>
      <c r="F954" s="276"/>
      <c r="G954" s="276"/>
      <c r="H954" s="276"/>
      <c r="I954" s="276"/>
      <c r="J954" s="276"/>
      <c r="K954" s="276"/>
      <c r="L954" s="276"/>
      <c r="M954" s="276"/>
      <c r="N954" s="276"/>
      <c r="O954" s="198"/>
    </row>
    <row r="955" spans="1:15" ht="12.75">
      <c r="A955" s="267"/>
      <c r="B955" s="276"/>
      <c r="C955" s="276"/>
      <c r="D955" s="276"/>
      <c r="E955" s="276"/>
      <c r="F955" s="276"/>
      <c r="G955" s="276"/>
      <c r="H955" s="276"/>
      <c r="I955" s="276"/>
      <c r="J955" s="276"/>
      <c r="K955" s="276"/>
      <c r="L955" s="276"/>
      <c r="M955" s="276"/>
      <c r="N955" s="276"/>
      <c r="O955" s="198"/>
    </row>
    <row r="956" spans="1:15" ht="12.75">
      <c r="A956" s="267"/>
      <c r="B956" s="276"/>
      <c r="C956" s="276"/>
      <c r="D956" s="276"/>
      <c r="E956" s="276"/>
      <c r="F956" s="276"/>
      <c r="G956" s="276"/>
      <c r="H956" s="276"/>
      <c r="I956" s="276"/>
      <c r="J956" s="276"/>
      <c r="K956" s="276"/>
      <c r="L956" s="276"/>
      <c r="M956" s="276"/>
      <c r="N956" s="276"/>
      <c r="O956" s="198"/>
    </row>
    <row r="957" spans="1:15" ht="12.75">
      <c r="A957" s="267"/>
      <c r="B957" s="276"/>
      <c r="C957" s="276"/>
      <c r="D957" s="276"/>
      <c r="E957" s="276"/>
      <c r="F957" s="276"/>
      <c r="G957" s="276"/>
      <c r="H957" s="276"/>
      <c r="I957" s="276"/>
      <c r="J957" s="276"/>
      <c r="K957" s="276"/>
      <c r="L957" s="276"/>
      <c r="M957" s="276"/>
      <c r="N957" s="276"/>
      <c r="O957" s="198"/>
    </row>
    <row r="958" spans="1:15" ht="12.75">
      <c r="A958" s="267"/>
      <c r="B958" s="276"/>
      <c r="C958" s="276"/>
      <c r="D958" s="276"/>
      <c r="E958" s="276"/>
      <c r="F958" s="276"/>
      <c r="G958" s="276"/>
      <c r="H958" s="276"/>
      <c r="I958" s="276"/>
      <c r="J958" s="276"/>
      <c r="K958" s="276"/>
      <c r="L958" s="276"/>
      <c r="M958" s="276"/>
      <c r="N958" s="276"/>
      <c r="O958" s="198"/>
    </row>
    <row r="959" spans="1:15" ht="12.75">
      <c r="A959" s="267"/>
      <c r="B959" s="276"/>
      <c r="C959" s="276"/>
      <c r="D959" s="276"/>
      <c r="E959" s="276"/>
      <c r="F959" s="276"/>
      <c r="G959" s="276"/>
      <c r="H959" s="276"/>
      <c r="I959" s="276"/>
      <c r="J959" s="276"/>
      <c r="K959" s="276"/>
      <c r="L959" s="276"/>
      <c r="M959" s="276"/>
      <c r="N959" s="276"/>
      <c r="O959" s="198"/>
    </row>
    <row r="960" spans="1:15" ht="12.75">
      <c r="A960" s="267"/>
      <c r="B960" s="276"/>
      <c r="C960" s="276"/>
      <c r="D960" s="276"/>
      <c r="E960" s="276"/>
      <c r="F960" s="276"/>
      <c r="G960" s="276"/>
      <c r="H960" s="276"/>
      <c r="I960" s="276"/>
      <c r="J960" s="276"/>
      <c r="K960" s="276"/>
      <c r="L960" s="276"/>
      <c r="M960" s="276"/>
      <c r="N960" s="276"/>
      <c r="O960" s="198"/>
    </row>
    <row r="961" spans="1:15" ht="12.75">
      <c r="A961" s="267"/>
      <c r="B961" s="276"/>
      <c r="C961" s="276"/>
      <c r="D961" s="276"/>
      <c r="E961" s="276"/>
      <c r="F961" s="276"/>
      <c r="G961" s="276"/>
      <c r="H961" s="276"/>
      <c r="I961" s="276"/>
      <c r="J961" s="276"/>
      <c r="K961" s="276"/>
      <c r="L961" s="276"/>
      <c r="M961" s="276"/>
      <c r="N961" s="276"/>
      <c r="O961" s="198"/>
    </row>
    <row r="962" spans="1:15" ht="12.75">
      <c r="A962" s="267"/>
      <c r="B962" s="276"/>
      <c r="C962" s="276"/>
      <c r="D962" s="276"/>
      <c r="E962" s="276"/>
      <c r="F962" s="276"/>
      <c r="G962" s="276"/>
      <c r="H962" s="276"/>
      <c r="I962" s="276"/>
      <c r="J962" s="276"/>
      <c r="K962" s="276"/>
      <c r="L962" s="276"/>
      <c r="M962" s="276"/>
      <c r="N962" s="276"/>
      <c r="O962" s="198"/>
    </row>
    <row r="963" spans="1:15" ht="12.75">
      <c r="A963" s="267"/>
      <c r="B963" s="276"/>
      <c r="C963" s="276"/>
      <c r="D963" s="276"/>
      <c r="E963" s="276"/>
      <c r="F963" s="276"/>
      <c r="G963" s="276"/>
      <c r="H963" s="276"/>
      <c r="I963" s="276"/>
      <c r="J963" s="276"/>
      <c r="K963" s="276"/>
      <c r="L963" s="276"/>
      <c r="M963" s="276"/>
      <c r="N963" s="276"/>
      <c r="O963" s="198"/>
    </row>
    <row r="964" spans="1:15" ht="12.75">
      <c r="A964" s="267"/>
      <c r="B964" s="276"/>
      <c r="C964" s="276"/>
      <c r="D964" s="276"/>
      <c r="E964" s="276"/>
      <c r="F964" s="276"/>
      <c r="G964" s="276"/>
      <c r="H964" s="276"/>
      <c r="I964" s="276"/>
      <c r="J964" s="276"/>
      <c r="K964" s="276"/>
      <c r="L964" s="276"/>
      <c r="M964" s="276"/>
      <c r="N964" s="276"/>
      <c r="O964" s="198"/>
    </row>
    <row r="965" spans="1:15" ht="12.75">
      <c r="A965" s="267"/>
      <c r="B965" s="276"/>
      <c r="C965" s="276"/>
      <c r="D965" s="276"/>
      <c r="E965" s="276"/>
      <c r="F965" s="276"/>
      <c r="G965" s="276"/>
      <c r="H965" s="276"/>
      <c r="I965" s="276"/>
      <c r="J965" s="276"/>
      <c r="K965" s="276"/>
      <c r="L965" s="276"/>
      <c r="M965" s="276"/>
      <c r="N965" s="276"/>
      <c r="O965" s="198"/>
    </row>
    <row r="966" spans="1:15" ht="12.75">
      <c r="A966" s="267"/>
      <c r="B966" s="276"/>
      <c r="C966" s="276"/>
      <c r="D966" s="276"/>
      <c r="E966" s="276"/>
      <c r="F966" s="276"/>
      <c r="G966" s="276"/>
      <c r="H966" s="276"/>
      <c r="I966" s="276"/>
      <c r="J966" s="276"/>
      <c r="K966" s="276"/>
      <c r="L966" s="276"/>
      <c r="M966" s="276"/>
      <c r="N966" s="276"/>
      <c r="O966" s="198"/>
    </row>
    <row r="967" spans="1:15" ht="12.75">
      <c r="A967" s="267"/>
      <c r="B967" s="276"/>
      <c r="C967" s="276"/>
      <c r="D967" s="276"/>
      <c r="E967" s="276"/>
      <c r="F967" s="276"/>
      <c r="G967" s="276"/>
      <c r="H967" s="276"/>
      <c r="I967" s="276"/>
      <c r="J967" s="276"/>
      <c r="K967" s="276"/>
      <c r="L967" s="276"/>
      <c r="M967" s="276"/>
      <c r="N967" s="276"/>
      <c r="O967" s="198"/>
    </row>
    <row r="968" spans="1:15" ht="12.75">
      <c r="A968" s="267"/>
      <c r="B968" s="276"/>
      <c r="C968" s="276"/>
      <c r="D968" s="276"/>
      <c r="E968" s="276"/>
      <c r="F968" s="276"/>
      <c r="G968" s="276"/>
      <c r="H968" s="276"/>
      <c r="I968" s="276"/>
      <c r="J968" s="276"/>
      <c r="K968" s="276"/>
      <c r="L968" s="276"/>
      <c r="M968" s="276"/>
      <c r="N968" s="276"/>
      <c r="O968" s="198"/>
    </row>
    <row r="969" spans="1:15" ht="12.75">
      <c r="A969" s="267"/>
      <c r="B969" s="276"/>
      <c r="C969" s="276"/>
      <c r="D969" s="276"/>
      <c r="E969" s="276"/>
      <c r="F969" s="276"/>
      <c r="G969" s="276"/>
      <c r="H969" s="276"/>
      <c r="I969" s="276"/>
      <c r="J969" s="276"/>
      <c r="K969" s="276"/>
      <c r="L969" s="276"/>
      <c r="M969" s="276"/>
      <c r="N969" s="276"/>
      <c r="O969" s="198"/>
    </row>
    <row r="970" spans="1:15" ht="12.75">
      <c r="A970" s="267"/>
      <c r="B970" s="276"/>
      <c r="C970" s="276"/>
      <c r="D970" s="276"/>
      <c r="E970" s="276"/>
      <c r="F970" s="276"/>
      <c r="G970" s="276"/>
      <c r="H970" s="276"/>
      <c r="I970" s="276"/>
      <c r="J970" s="276"/>
      <c r="K970" s="276"/>
      <c r="L970" s="276"/>
      <c r="M970" s="276"/>
      <c r="N970" s="276"/>
      <c r="O970" s="198"/>
    </row>
    <row r="971" spans="1:15" ht="12.75">
      <c r="A971" s="267"/>
      <c r="B971" s="276"/>
      <c r="C971" s="276"/>
      <c r="D971" s="276"/>
      <c r="E971" s="276"/>
      <c r="F971" s="276"/>
      <c r="G971" s="276"/>
      <c r="H971" s="276"/>
      <c r="I971" s="276"/>
      <c r="J971" s="276"/>
      <c r="K971" s="276"/>
      <c r="L971" s="276"/>
      <c r="M971" s="276"/>
      <c r="N971" s="276"/>
      <c r="O971" s="198"/>
    </row>
    <row r="972" spans="1:15" ht="12.75">
      <c r="A972" s="267"/>
      <c r="B972" s="276"/>
      <c r="C972" s="276"/>
      <c r="D972" s="276"/>
      <c r="E972" s="276"/>
      <c r="F972" s="276"/>
      <c r="G972" s="276"/>
      <c r="H972" s="276"/>
      <c r="I972" s="276"/>
      <c r="J972" s="276"/>
      <c r="K972" s="276"/>
      <c r="L972" s="276"/>
      <c r="M972" s="276"/>
      <c r="N972" s="276"/>
      <c r="O972" s="198"/>
    </row>
    <row r="973" spans="1:15" ht="12.75">
      <c r="A973" s="267"/>
      <c r="B973" s="276"/>
      <c r="C973" s="276"/>
      <c r="D973" s="276"/>
      <c r="E973" s="276"/>
      <c r="F973" s="276"/>
      <c r="G973" s="276"/>
      <c r="H973" s="276"/>
      <c r="I973" s="276"/>
      <c r="J973" s="276"/>
      <c r="K973" s="276"/>
      <c r="L973" s="276"/>
      <c r="M973" s="276"/>
      <c r="N973" s="276"/>
      <c r="O973" s="198"/>
    </row>
    <row r="974" spans="1:15" ht="12.75">
      <c r="A974" s="267"/>
      <c r="B974" s="276"/>
      <c r="C974" s="276"/>
      <c r="D974" s="276"/>
      <c r="E974" s="276"/>
      <c r="F974" s="276"/>
      <c r="G974" s="276"/>
      <c r="H974" s="276"/>
      <c r="I974" s="276"/>
      <c r="J974" s="276"/>
      <c r="K974" s="276"/>
      <c r="L974" s="276"/>
      <c r="M974" s="276"/>
      <c r="N974" s="276"/>
      <c r="O974" s="198"/>
    </row>
    <row r="975" spans="1:15" ht="12.75">
      <c r="A975" s="267"/>
      <c r="B975" s="276"/>
      <c r="C975" s="276"/>
      <c r="D975" s="276"/>
      <c r="E975" s="276"/>
      <c r="F975" s="276"/>
      <c r="G975" s="276"/>
      <c r="H975" s="276"/>
      <c r="I975" s="276"/>
      <c r="J975" s="276"/>
      <c r="K975" s="276"/>
      <c r="L975" s="276"/>
      <c r="M975" s="276"/>
      <c r="N975" s="276"/>
      <c r="O975" s="198"/>
    </row>
    <row r="976" spans="1:15" ht="12.75">
      <c r="A976" s="267"/>
      <c r="B976" s="276"/>
      <c r="C976" s="276"/>
      <c r="D976" s="276"/>
      <c r="E976" s="276"/>
      <c r="F976" s="276"/>
      <c r="G976" s="276"/>
      <c r="H976" s="276"/>
      <c r="I976" s="276"/>
      <c r="J976" s="276"/>
      <c r="K976" s="276"/>
      <c r="L976" s="276"/>
      <c r="M976" s="276"/>
      <c r="N976" s="276"/>
      <c r="O976" s="198"/>
    </row>
    <row r="977" spans="1:15" ht="12.75">
      <c r="A977" s="267"/>
      <c r="B977" s="276"/>
      <c r="C977" s="276"/>
      <c r="D977" s="276"/>
      <c r="E977" s="276"/>
      <c r="F977" s="276"/>
      <c r="G977" s="276"/>
      <c r="H977" s="276"/>
      <c r="I977" s="276"/>
      <c r="J977" s="276"/>
      <c r="K977" s="276"/>
      <c r="L977" s="276"/>
      <c r="M977" s="276"/>
      <c r="N977" s="276"/>
      <c r="O977" s="198"/>
    </row>
    <row r="978" spans="1:15" ht="12.75">
      <c r="A978" s="267"/>
      <c r="B978" s="276"/>
      <c r="C978" s="276"/>
      <c r="D978" s="276"/>
      <c r="E978" s="276"/>
      <c r="F978" s="276"/>
      <c r="G978" s="276"/>
      <c r="H978" s="276"/>
      <c r="I978" s="276"/>
      <c r="J978" s="276"/>
      <c r="K978" s="276"/>
      <c r="L978" s="276"/>
      <c r="M978" s="276"/>
      <c r="N978" s="276"/>
      <c r="O978" s="198"/>
    </row>
    <row r="979" spans="1:15" ht="12.75">
      <c r="A979" s="267"/>
      <c r="B979" s="276"/>
      <c r="C979" s="276"/>
      <c r="D979" s="276"/>
      <c r="E979" s="276"/>
      <c r="F979" s="276"/>
      <c r="G979" s="276"/>
      <c r="H979" s="276"/>
      <c r="I979" s="276"/>
      <c r="J979" s="276"/>
      <c r="K979" s="276"/>
      <c r="L979" s="276"/>
      <c r="M979" s="276"/>
      <c r="N979" s="276"/>
      <c r="O979" s="198"/>
    </row>
    <row r="980" spans="1:15" ht="12.75">
      <c r="A980" s="267"/>
      <c r="B980" s="276"/>
      <c r="C980" s="276"/>
      <c r="D980" s="276"/>
      <c r="E980" s="276"/>
      <c r="F980" s="276"/>
      <c r="G980" s="276"/>
      <c r="H980" s="276"/>
      <c r="I980" s="276"/>
      <c r="J980" s="276"/>
      <c r="K980" s="276"/>
      <c r="L980" s="276"/>
      <c r="M980" s="276"/>
      <c r="N980" s="276"/>
      <c r="O980" s="198"/>
    </row>
    <row r="981" spans="1:15" ht="12.75">
      <c r="A981" s="267"/>
      <c r="B981" s="276"/>
      <c r="C981" s="276"/>
      <c r="D981" s="276"/>
      <c r="E981" s="276"/>
      <c r="F981" s="276"/>
      <c r="G981" s="276"/>
      <c r="H981" s="276"/>
      <c r="I981" s="276"/>
      <c r="J981" s="276"/>
      <c r="K981" s="276"/>
      <c r="L981" s="276"/>
      <c r="M981" s="276"/>
      <c r="N981" s="276"/>
      <c r="O981" s="198"/>
    </row>
    <row r="982" spans="1:15" ht="12.75">
      <c r="A982" s="267"/>
      <c r="B982" s="276"/>
      <c r="C982" s="276"/>
      <c r="D982" s="276"/>
      <c r="E982" s="276"/>
      <c r="F982" s="276"/>
      <c r="G982" s="276"/>
      <c r="H982" s="276"/>
      <c r="I982" s="276"/>
      <c r="J982" s="276"/>
      <c r="K982" s="276"/>
      <c r="L982" s="276"/>
      <c r="M982" s="276"/>
      <c r="N982" s="276"/>
      <c r="O982" s="198"/>
    </row>
    <row r="983" spans="1:15" ht="12.75">
      <c r="A983" s="267"/>
      <c r="B983" s="276"/>
      <c r="C983" s="276"/>
      <c r="D983" s="276"/>
      <c r="E983" s="276"/>
      <c r="F983" s="276"/>
      <c r="G983" s="276"/>
      <c r="H983" s="276"/>
      <c r="I983" s="276"/>
      <c r="J983" s="276"/>
      <c r="K983" s="276"/>
      <c r="L983" s="276"/>
      <c r="M983" s="276"/>
      <c r="N983" s="276"/>
      <c r="O983" s="198"/>
    </row>
    <row r="984" spans="1:15" ht="12.75">
      <c r="A984" s="267"/>
      <c r="B984" s="276"/>
      <c r="C984" s="276"/>
      <c r="D984" s="276"/>
      <c r="E984" s="276"/>
      <c r="F984" s="276"/>
      <c r="G984" s="276"/>
      <c r="H984" s="276"/>
      <c r="I984" s="276"/>
      <c r="J984" s="276"/>
      <c r="K984" s="276"/>
      <c r="L984" s="276"/>
      <c r="M984" s="276"/>
      <c r="N984" s="276"/>
      <c r="O984" s="198"/>
    </row>
    <row r="985" spans="1:15" ht="12.75">
      <c r="A985" s="267"/>
      <c r="B985" s="276"/>
      <c r="C985" s="276"/>
      <c r="D985" s="276"/>
      <c r="E985" s="276"/>
      <c r="F985" s="276"/>
      <c r="G985" s="276"/>
      <c r="H985" s="276"/>
      <c r="I985" s="276"/>
      <c r="J985" s="276"/>
      <c r="K985" s="276"/>
      <c r="L985" s="276"/>
      <c r="M985" s="276"/>
      <c r="N985" s="276"/>
      <c r="O985" s="198"/>
    </row>
    <row r="986" spans="1:15" ht="12.75">
      <c r="A986" s="267"/>
      <c r="B986" s="276"/>
      <c r="C986" s="276"/>
      <c r="D986" s="276"/>
      <c r="E986" s="276"/>
      <c r="F986" s="276"/>
      <c r="G986" s="276"/>
      <c r="H986" s="276"/>
      <c r="I986" s="276"/>
      <c r="J986" s="276"/>
      <c r="K986" s="276"/>
      <c r="L986" s="276"/>
      <c r="M986" s="276"/>
      <c r="N986" s="276"/>
      <c r="O986" s="198"/>
    </row>
    <row r="987" spans="1:15" ht="12.75">
      <c r="A987" s="267"/>
      <c r="B987" s="276"/>
      <c r="C987" s="276"/>
      <c r="D987" s="276"/>
      <c r="E987" s="276"/>
      <c r="F987" s="276"/>
      <c r="G987" s="276"/>
      <c r="H987" s="276"/>
      <c r="I987" s="276"/>
      <c r="J987" s="276"/>
      <c r="K987" s="276"/>
      <c r="L987" s="276"/>
      <c r="M987" s="276"/>
      <c r="N987" s="276"/>
      <c r="O987" s="198"/>
    </row>
    <row r="988" spans="1:15" ht="12.75">
      <c r="A988" s="267"/>
      <c r="B988" s="276"/>
      <c r="C988" s="276"/>
      <c r="D988" s="276"/>
      <c r="E988" s="276"/>
      <c r="F988" s="276"/>
      <c r="G988" s="276"/>
      <c r="H988" s="276"/>
      <c r="I988" s="276"/>
      <c r="J988" s="276"/>
      <c r="K988" s="276"/>
      <c r="L988" s="276"/>
      <c r="M988" s="276"/>
      <c r="N988" s="276"/>
      <c r="O988" s="198"/>
    </row>
    <row r="989" spans="1:15" ht="12.75">
      <c r="A989" s="267"/>
      <c r="B989" s="276"/>
      <c r="C989" s="276"/>
      <c r="D989" s="276"/>
      <c r="E989" s="276"/>
      <c r="F989" s="276"/>
      <c r="G989" s="276"/>
      <c r="H989" s="276"/>
      <c r="I989" s="276"/>
      <c r="J989" s="276"/>
      <c r="K989" s="276"/>
      <c r="L989" s="276"/>
      <c r="M989" s="276"/>
      <c r="N989" s="276"/>
      <c r="O989" s="198"/>
    </row>
    <row r="990" spans="1:15" ht="12.75">
      <c r="A990" s="267"/>
      <c r="B990" s="276"/>
      <c r="C990" s="276"/>
      <c r="D990" s="276"/>
      <c r="E990" s="276"/>
      <c r="F990" s="276"/>
      <c r="G990" s="276"/>
      <c r="H990" s="276"/>
      <c r="I990" s="276"/>
      <c r="J990" s="276"/>
      <c r="K990" s="276"/>
      <c r="L990" s="276"/>
      <c r="M990" s="276"/>
      <c r="N990" s="276"/>
      <c r="O990" s="198"/>
    </row>
    <row r="991" spans="1:15" ht="12.75">
      <c r="A991" s="267"/>
      <c r="B991" s="276"/>
      <c r="C991" s="276"/>
      <c r="D991" s="276"/>
      <c r="E991" s="276"/>
      <c r="F991" s="276"/>
      <c r="G991" s="276"/>
      <c r="H991" s="276"/>
      <c r="I991" s="276"/>
      <c r="J991" s="276"/>
      <c r="K991" s="276"/>
      <c r="L991" s="276"/>
      <c r="M991" s="276"/>
      <c r="N991" s="276"/>
      <c r="O991" s="198"/>
    </row>
    <row r="992" spans="1:15" ht="12.75">
      <c r="A992" s="267"/>
      <c r="B992" s="276"/>
      <c r="C992" s="276"/>
      <c r="D992" s="276"/>
      <c r="E992" s="276"/>
      <c r="F992" s="276"/>
      <c r="G992" s="276"/>
      <c r="H992" s="276"/>
      <c r="I992" s="276"/>
      <c r="J992" s="276"/>
      <c r="K992" s="276"/>
      <c r="L992" s="276"/>
      <c r="M992" s="276"/>
      <c r="N992" s="276"/>
      <c r="O992" s="198"/>
    </row>
    <row r="993" spans="1:15" ht="12.75">
      <c r="A993" s="267"/>
      <c r="B993" s="276"/>
      <c r="C993" s="276"/>
      <c r="D993" s="276"/>
      <c r="E993" s="276"/>
      <c r="F993" s="276"/>
      <c r="G993" s="276"/>
      <c r="H993" s="276"/>
      <c r="I993" s="276"/>
      <c r="J993" s="276"/>
      <c r="K993" s="276"/>
      <c r="L993" s="276"/>
      <c r="M993" s="276"/>
      <c r="N993" s="276"/>
      <c r="O993" s="198"/>
    </row>
    <row r="994" spans="1:15" ht="12.75">
      <c r="A994" s="267"/>
      <c r="B994" s="276"/>
      <c r="C994" s="276"/>
      <c r="D994" s="276"/>
      <c r="E994" s="276"/>
      <c r="F994" s="276"/>
      <c r="G994" s="276"/>
      <c r="H994" s="276"/>
      <c r="I994" s="276"/>
      <c r="J994" s="276"/>
      <c r="K994" s="276"/>
      <c r="L994" s="276"/>
      <c r="M994" s="276"/>
      <c r="N994" s="276"/>
      <c r="O994" s="198"/>
    </row>
    <row r="995" spans="1:15" ht="12.75">
      <c r="A995" s="267"/>
      <c r="B995" s="276"/>
      <c r="C995" s="276"/>
      <c r="D995" s="276"/>
      <c r="E995" s="276"/>
      <c r="F995" s="276"/>
      <c r="G995" s="276"/>
      <c r="H995" s="276"/>
      <c r="I995" s="276"/>
      <c r="J995" s="276"/>
      <c r="K995" s="276"/>
      <c r="L995" s="276"/>
      <c r="M995" s="276"/>
      <c r="N995" s="276"/>
      <c r="O995" s="198"/>
    </row>
    <row r="996" spans="1:15" ht="12.75">
      <c r="A996" s="267"/>
      <c r="B996" s="276"/>
      <c r="C996" s="276"/>
      <c r="D996" s="276"/>
      <c r="E996" s="276"/>
      <c r="F996" s="276"/>
      <c r="G996" s="276"/>
      <c r="H996" s="276"/>
      <c r="I996" s="276"/>
      <c r="J996" s="276"/>
      <c r="K996" s="276"/>
      <c r="L996" s="276"/>
      <c r="M996" s="276"/>
      <c r="N996" s="276"/>
      <c r="O996" s="198"/>
    </row>
    <row r="997" spans="1:15" ht="12.75">
      <c r="A997" s="267"/>
      <c r="B997" s="276"/>
      <c r="C997" s="276"/>
      <c r="D997" s="276"/>
      <c r="E997" s="276"/>
      <c r="F997" s="276"/>
      <c r="G997" s="276"/>
      <c r="H997" s="276"/>
      <c r="I997" s="276"/>
      <c r="J997" s="276"/>
      <c r="K997" s="276"/>
      <c r="L997" s="276"/>
      <c r="M997" s="276"/>
      <c r="N997" s="276"/>
      <c r="O997" s="198"/>
    </row>
    <row r="998" spans="1:15" ht="12.75">
      <c r="A998" s="267"/>
      <c r="B998" s="276"/>
      <c r="C998" s="276"/>
      <c r="D998" s="276"/>
      <c r="E998" s="276"/>
      <c r="F998" s="276"/>
      <c r="G998" s="276"/>
      <c r="H998" s="276"/>
      <c r="I998" s="276"/>
      <c r="J998" s="276"/>
      <c r="K998" s="276"/>
      <c r="L998" s="276"/>
      <c r="M998" s="276"/>
      <c r="N998" s="276"/>
      <c r="O998" s="198"/>
    </row>
    <row r="999" spans="1:15" ht="12.75">
      <c r="A999" s="267"/>
      <c r="B999" s="276"/>
      <c r="C999" s="276"/>
      <c r="D999" s="276"/>
      <c r="E999" s="276"/>
      <c r="F999" s="276"/>
      <c r="G999" s="276"/>
      <c r="H999" s="276"/>
      <c r="I999" s="276"/>
      <c r="J999" s="276"/>
      <c r="K999" s="276"/>
      <c r="L999" s="276"/>
      <c r="M999" s="276"/>
      <c r="N999" s="276"/>
      <c r="O999" s="198"/>
    </row>
    <row r="1000" spans="1:15" ht="12.75">
      <c r="A1000" s="267"/>
      <c r="B1000" s="276"/>
      <c r="C1000" s="276"/>
      <c r="D1000" s="276"/>
      <c r="E1000" s="276"/>
      <c r="F1000" s="276"/>
      <c r="G1000" s="276"/>
      <c r="H1000" s="276"/>
      <c r="I1000" s="276"/>
      <c r="J1000" s="276"/>
      <c r="K1000" s="276"/>
      <c r="L1000" s="276"/>
      <c r="M1000" s="276"/>
      <c r="N1000" s="276"/>
      <c r="O1000" s="198"/>
    </row>
    <row r="1001" spans="1:15" ht="12.75">
      <c r="A1001" s="267"/>
      <c r="B1001" s="276"/>
      <c r="C1001" s="276"/>
      <c r="D1001" s="276"/>
      <c r="E1001" s="276"/>
      <c r="F1001" s="276"/>
      <c r="G1001" s="276"/>
      <c r="H1001" s="276"/>
      <c r="I1001" s="276"/>
      <c r="J1001" s="276"/>
      <c r="K1001" s="276"/>
      <c r="L1001" s="276"/>
      <c r="M1001" s="276"/>
      <c r="N1001" s="276"/>
      <c r="O1001" s="198"/>
    </row>
    <row r="1002" spans="1:15" ht="12.75">
      <c r="A1002" s="267"/>
      <c r="B1002" s="276"/>
      <c r="C1002" s="276"/>
      <c r="D1002" s="276"/>
      <c r="E1002" s="276"/>
      <c r="F1002" s="276"/>
      <c r="G1002" s="276"/>
      <c r="H1002" s="276"/>
      <c r="I1002" s="276"/>
      <c r="J1002" s="276"/>
      <c r="K1002" s="276"/>
      <c r="L1002" s="276"/>
      <c r="M1002" s="276"/>
      <c r="N1002" s="276"/>
      <c r="O1002" s="198"/>
    </row>
    <row r="1003" spans="1:15" ht="12.75">
      <c r="A1003" s="267"/>
      <c r="B1003" s="276"/>
      <c r="C1003" s="276"/>
      <c r="D1003" s="276"/>
      <c r="E1003" s="276"/>
      <c r="F1003" s="276"/>
      <c r="G1003" s="276"/>
      <c r="H1003" s="276"/>
      <c r="I1003" s="276"/>
      <c r="J1003" s="276"/>
      <c r="K1003" s="276"/>
      <c r="L1003" s="276"/>
      <c r="M1003" s="276"/>
      <c r="N1003" s="276"/>
      <c r="O1003" s="198"/>
    </row>
    <row r="1004" spans="1:15" ht="12.75">
      <c r="A1004" s="267"/>
      <c r="B1004" s="276"/>
      <c r="C1004" s="276"/>
      <c r="D1004" s="276"/>
      <c r="E1004" s="276"/>
      <c r="F1004" s="276"/>
      <c r="G1004" s="276"/>
      <c r="H1004" s="276"/>
      <c r="I1004" s="276"/>
      <c r="J1004" s="276"/>
      <c r="K1004" s="276"/>
      <c r="L1004" s="276"/>
      <c r="M1004" s="276"/>
      <c r="N1004" s="276"/>
      <c r="O1004" s="198"/>
    </row>
    <row r="1005" spans="1:15" ht="12.75">
      <c r="A1005" s="267"/>
      <c r="B1005" s="276"/>
      <c r="C1005" s="276"/>
      <c r="D1005" s="276"/>
      <c r="E1005" s="276"/>
      <c r="F1005" s="276"/>
      <c r="G1005" s="276"/>
      <c r="H1005" s="276"/>
      <c r="I1005" s="276"/>
      <c r="J1005" s="276"/>
      <c r="K1005" s="276"/>
      <c r="L1005" s="276"/>
      <c r="M1005" s="276"/>
      <c r="N1005" s="276"/>
      <c r="O1005" s="198"/>
    </row>
    <row r="1006" spans="1:15" ht="12.75">
      <c r="A1006" s="267"/>
      <c r="B1006" s="276"/>
      <c r="C1006" s="276"/>
      <c r="D1006" s="276"/>
      <c r="E1006" s="276"/>
      <c r="F1006" s="276"/>
      <c r="G1006" s="276"/>
      <c r="H1006" s="276"/>
      <c r="I1006" s="276"/>
      <c r="J1006" s="276"/>
      <c r="K1006" s="276"/>
      <c r="L1006" s="276"/>
      <c r="M1006" s="276"/>
      <c r="N1006" s="276"/>
      <c r="O1006" s="198"/>
    </row>
    <row r="1007" spans="1:15" ht="12.75">
      <c r="A1007" s="267"/>
      <c r="B1007" s="276"/>
      <c r="C1007" s="276"/>
      <c r="D1007" s="276"/>
      <c r="E1007" s="276"/>
      <c r="F1007" s="276"/>
      <c r="G1007" s="276"/>
      <c r="H1007" s="276"/>
      <c r="I1007" s="276"/>
      <c r="J1007" s="276"/>
      <c r="K1007" s="276"/>
      <c r="L1007" s="276"/>
      <c r="M1007" s="276"/>
      <c r="N1007" s="276"/>
      <c r="O1007" s="198"/>
    </row>
    <row r="1008" spans="1:15" ht="12.75">
      <c r="A1008" s="267"/>
      <c r="B1008" s="276"/>
      <c r="C1008" s="276"/>
      <c r="D1008" s="276"/>
      <c r="E1008" s="276"/>
      <c r="F1008" s="276"/>
      <c r="G1008" s="276"/>
      <c r="H1008" s="276"/>
      <c r="I1008" s="276"/>
      <c r="J1008" s="276"/>
      <c r="K1008" s="276"/>
      <c r="L1008" s="276"/>
      <c r="M1008" s="276"/>
      <c r="N1008" s="276"/>
      <c r="O1008" s="198"/>
    </row>
    <row r="1009" spans="1:15" ht="12.75">
      <c r="A1009" s="267"/>
      <c r="B1009" s="276"/>
      <c r="C1009" s="276"/>
      <c r="D1009" s="276"/>
      <c r="E1009" s="276"/>
      <c r="F1009" s="276"/>
      <c r="G1009" s="276"/>
      <c r="H1009" s="276"/>
      <c r="I1009" s="276"/>
      <c r="J1009" s="276"/>
      <c r="K1009" s="276"/>
      <c r="L1009" s="276"/>
      <c r="M1009" s="276"/>
      <c r="N1009" s="276"/>
      <c r="O1009" s="198"/>
    </row>
    <row r="1010" spans="1:15" ht="12.75">
      <c r="A1010" s="267"/>
      <c r="B1010" s="276"/>
      <c r="C1010" s="276"/>
      <c r="D1010" s="276"/>
      <c r="E1010" s="276"/>
      <c r="F1010" s="276"/>
      <c r="G1010" s="276"/>
      <c r="H1010" s="276"/>
      <c r="I1010" s="276"/>
      <c r="J1010" s="276"/>
      <c r="K1010" s="276"/>
      <c r="L1010" s="276"/>
      <c r="M1010" s="276"/>
      <c r="N1010" s="276"/>
      <c r="O1010" s="198"/>
    </row>
    <row r="1011" spans="1:15" ht="12.75">
      <c r="A1011" s="267"/>
      <c r="B1011" s="276"/>
      <c r="C1011" s="276"/>
      <c r="D1011" s="276"/>
      <c r="E1011" s="276"/>
      <c r="F1011" s="276"/>
      <c r="G1011" s="276"/>
      <c r="H1011" s="276"/>
      <c r="I1011" s="276"/>
      <c r="J1011" s="276"/>
      <c r="K1011" s="276"/>
      <c r="L1011" s="276"/>
      <c r="M1011" s="276"/>
      <c r="N1011" s="276"/>
      <c r="O1011" s="198"/>
    </row>
    <row r="1012" spans="1:15" ht="12.75">
      <c r="A1012" s="267"/>
      <c r="B1012" s="276"/>
      <c r="C1012" s="276"/>
      <c r="D1012" s="276"/>
      <c r="E1012" s="276"/>
      <c r="F1012" s="276"/>
      <c r="G1012" s="276"/>
      <c r="H1012" s="276"/>
      <c r="I1012" s="276"/>
      <c r="J1012" s="276"/>
      <c r="K1012" s="276"/>
      <c r="L1012" s="276"/>
      <c r="M1012" s="276"/>
      <c r="N1012" s="276"/>
      <c r="O1012" s="198"/>
    </row>
    <row r="1013" spans="1:15" ht="12.75">
      <c r="A1013" s="267"/>
      <c r="B1013" s="276"/>
      <c r="C1013" s="276"/>
      <c r="D1013" s="276"/>
      <c r="E1013" s="276"/>
      <c r="F1013" s="276"/>
      <c r="G1013" s="276"/>
      <c r="H1013" s="276"/>
      <c r="I1013" s="276"/>
      <c r="J1013" s="276"/>
      <c r="K1013" s="276"/>
      <c r="L1013" s="276"/>
      <c r="M1013" s="276"/>
      <c r="N1013" s="276"/>
      <c r="O1013" s="198"/>
    </row>
    <row r="1014" spans="1:15" ht="12.75">
      <c r="A1014" s="267"/>
      <c r="B1014" s="276"/>
      <c r="C1014" s="276"/>
      <c r="D1014" s="276"/>
      <c r="E1014" s="276"/>
      <c r="F1014" s="276"/>
      <c r="G1014" s="276"/>
      <c r="H1014" s="276"/>
      <c r="I1014" s="276"/>
      <c r="J1014" s="276"/>
      <c r="K1014" s="276"/>
      <c r="L1014" s="276"/>
      <c r="M1014" s="276"/>
      <c r="N1014" s="276"/>
      <c r="O1014" s="198"/>
    </row>
    <row r="1015" spans="1:15" ht="12.75">
      <c r="A1015" s="267"/>
      <c r="B1015" s="276"/>
      <c r="C1015" s="276"/>
      <c r="D1015" s="276"/>
      <c r="E1015" s="276"/>
      <c r="F1015" s="276"/>
      <c r="G1015" s="276"/>
      <c r="H1015" s="276"/>
      <c r="I1015" s="276"/>
      <c r="J1015" s="276"/>
      <c r="K1015" s="276"/>
      <c r="L1015" s="276"/>
      <c r="M1015" s="276"/>
      <c r="N1015" s="276"/>
      <c r="O1015" s="198"/>
    </row>
    <row r="1016" spans="1:15" ht="12.75">
      <c r="A1016" s="267"/>
      <c r="B1016" s="276"/>
      <c r="C1016" s="276"/>
      <c r="D1016" s="276"/>
      <c r="E1016" s="276"/>
      <c r="F1016" s="276"/>
      <c r="G1016" s="276"/>
      <c r="H1016" s="276"/>
      <c r="I1016" s="276"/>
      <c r="J1016" s="276"/>
      <c r="K1016" s="276"/>
      <c r="L1016" s="276"/>
      <c r="M1016" s="276"/>
      <c r="N1016" s="276"/>
      <c r="O1016" s="198"/>
    </row>
    <row r="1017" spans="1:15" ht="12.75">
      <c r="A1017" s="267"/>
      <c r="B1017" s="276"/>
      <c r="C1017" s="276"/>
      <c r="D1017" s="276"/>
      <c r="E1017" s="276"/>
      <c r="F1017" s="276"/>
      <c r="G1017" s="276"/>
      <c r="H1017" s="276"/>
      <c r="I1017" s="276"/>
      <c r="J1017" s="276"/>
      <c r="K1017" s="276"/>
      <c r="L1017" s="276"/>
      <c r="M1017" s="276"/>
      <c r="N1017" s="276"/>
      <c r="O1017" s="198"/>
    </row>
    <row r="1018" spans="1:15" ht="12.75">
      <c r="A1018" s="267"/>
      <c r="B1018" s="276"/>
      <c r="C1018" s="276"/>
      <c r="D1018" s="276"/>
      <c r="E1018" s="276"/>
      <c r="F1018" s="276"/>
      <c r="G1018" s="276"/>
      <c r="H1018" s="276"/>
      <c r="I1018" s="276"/>
      <c r="J1018" s="276"/>
      <c r="K1018" s="276"/>
      <c r="L1018" s="276"/>
      <c r="M1018" s="276"/>
      <c r="N1018" s="276"/>
      <c r="O1018" s="198"/>
    </row>
    <row r="1019" spans="1:15" ht="12.75">
      <c r="A1019" s="267"/>
      <c r="B1019" s="276"/>
      <c r="C1019" s="276"/>
      <c r="D1019" s="276"/>
      <c r="E1019" s="276"/>
      <c r="F1019" s="276"/>
      <c r="G1019" s="276"/>
      <c r="H1019" s="276"/>
      <c r="I1019" s="276"/>
      <c r="J1019" s="276"/>
      <c r="K1019" s="276"/>
      <c r="L1019" s="276"/>
      <c r="M1019" s="276"/>
      <c r="N1019" s="276"/>
      <c r="O1019" s="198"/>
    </row>
    <row r="1020" spans="1:15" ht="12.75">
      <c r="A1020" s="267"/>
      <c r="B1020" s="276"/>
      <c r="C1020" s="276"/>
      <c r="D1020" s="276"/>
      <c r="E1020" s="276"/>
      <c r="F1020" s="276"/>
      <c r="G1020" s="276"/>
      <c r="H1020" s="276"/>
      <c r="I1020" s="276"/>
      <c r="J1020" s="276"/>
      <c r="K1020" s="276"/>
      <c r="L1020" s="276"/>
      <c r="M1020" s="276"/>
      <c r="N1020" s="276"/>
      <c r="O1020" s="198"/>
    </row>
    <row r="1021" spans="1:15" ht="12.75">
      <c r="A1021" s="267"/>
      <c r="B1021" s="276"/>
      <c r="C1021" s="276"/>
      <c r="D1021" s="276"/>
      <c r="E1021" s="276"/>
      <c r="F1021" s="276"/>
      <c r="G1021" s="276"/>
      <c r="H1021" s="276"/>
      <c r="I1021" s="276"/>
      <c r="J1021" s="276"/>
      <c r="K1021" s="276"/>
      <c r="L1021" s="276"/>
      <c r="M1021" s="276"/>
      <c r="N1021" s="276"/>
      <c r="O1021" s="198"/>
    </row>
    <row r="1022" spans="1:15" ht="12.75">
      <c r="A1022" s="267"/>
      <c r="B1022" s="276"/>
      <c r="C1022" s="276"/>
      <c r="D1022" s="276"/>
      <c r="E1022" s="276"/>
      <c r="F1022" s="276"/>
      <c r="G1022" s="276"/>
      <c r="H1022" s="276"/>
      <c r="I1022" s="276"/>
      <c r="J1022" s="276"/>
      <c r="K1022" s="276"/>
      <c r="L1022" s="276"/>
      <c r="M1022" s="276"/>
      <c r="N1022" s="276"/>
      <c r="O1022" s="198"/>
    </row>
    <row r="1023" spans="1:15" ht="12.75">
      <c r="A1023" s="267"/>
      <c r="B1023" s="276"/>
      <c r="C1023" s="276"/>
      <c r="D1023" s="276"/>
      <c r="E1023" s="276"/>
      <c r="F1023" s="276"/>
      <c r="G1023" s="276"/>
      <c r="H1023" s="276"/>
      <c r="I1023" s="276"/>
      <c r="J1023" s="276"/>
      <c r="K1023" s="276"/>
      <c r="L1023" s="276"/>
      <c r="M1023" s="276"/>
      <c r="N1023" s="276"/>
      <c r="O1023" s="198"/>
    </row>
    <row r="1024" spans="1:15" ht="12.75">
      <c r="A1024" s="267"/>
      <c r="B1024" s="276"/>
      <c r="C1024" s="276"/>
      <c r="D1024" s="276"/>
      <c r="E1024" s="276"/>
      <c r="F1024" s="276"/>
      <c r="G1024" s="276"/>
      <c r="H1024" s="276"/>
      <c r="I1024" s="276"/>
      <c r="J1024" s="276"/>
      <c r="K1024" s="276"/>
      <c r="L1024" s="276"/>
      <c r="M1024" s="276"/>
      <c r="N1024" s="276"/>
      <c r="O1024" s="198"/>
    </row>
    <row r="1025" spans="1:15" ht="12.75">
      <c r="A1025" s="267"/>
      <c r="B1025" s="276"/>
      <c r="C1025" s="276"/>
      <c r="D1025" s="276"/>
      <c r="E1025" s="276"/>
      <c r="F1025" s="276"/>
      <c r="G1025" s="276"/>
      <c r="H1025" s="276"/>
      <c r="I1025" s="276"/>
      <c r="J1025" s="276"/>
      <c r="K1025" s="276"/>
      <c r="L1025" s="276"/>
      <c r="M1025" s="276"/>
      <c r="N1025" s="276"/>
      <c r="O1025" s="198"/>
    </row>
    <row r="1026" spans="1:15" ht="12.75">
      <c r="A1026" s="267"/>
      <c r="B1026" s="276"/>
      <c r="C1026" s="276"/>
      <c r="D1026" s="276"/>
      <c r="E1026" s="276"/>
      <c r="F1026" s="276"/>
      <c r="G1026" s="276"/>
      <c r="H1026" s="276"/>
      <c r="I1026" s="276"/>
      <c r="J1026" s="276"/>
      <c r="K1026" s="276"/>
      <c r="L1026" s="276"/>
      <c r="M1026" s="276"/>
      <c r="N1026" s="276"/>
      <c r="O1026" s="198"/>
    </row>
    <row r="1027" spans="1:15" ht="12.75">
      <c r="A1027" s="267"/>
      <c r="B1027" s="276"/>
      <c r="C1027" s="276"/>
      <c r="D1027" s="276"/>
      <c r="E1027" s="276"/>
      <c r="F1027" s="276"/>
      <c r="G1027" s="276"/>
      <c r="H1027" s="276"/>
      <c r="I1027" s="276"/>
      <c r="J1027" s="276"/>
      <c r="K1027" s="276"/>
      <c r="L1027" s="276"/>
      <c r="M1027" s="276"/>
      <c r="N1027" s="276"/>
      <c r="O1027" s="198"/>
    </row>
    <row r="1028" spans="1:15" ht="12.75">
      <c r="A1028" s="267"/>
      <c r="B1028" s="276"/>
      <c r="C1028" s="276"/>
      <c r="D1028" s="276"/>
      <c r="E1028" s="276"/>
      <c r="F1028" s="276"/>
      <c r="G1028" s="276"/>
      <c r="H1028" s="276"/>
      <c r="I1028" s="276"/>
      <c r="J1028" s="276"/>
      <c r="K1028" s="276"/>
      <c r="L1028" s="276"/>
      <c r="M1028" s="276"/>
      <c r="N1028" s="276"/>
      <c r="O1028" s="198"/>
    </row>
    <row r="1029" spans="1:15" ht="12.75">
      <c r="A1029" s="267"/>
      <c r="B1029" s="276"/>
      <c r="C1029" s="276"/>
      <c r="D1029" s="276"/>
      <c r="E1029" s="276"/>
      <c r="F1029" s="276"/>
      <c r="G1029" s="276"/>
      <c r="H1029" s="276"/>
      <c r="I1029" s="276"/>
      <c r="J1029" s="276"/>
      <c r="K1029" s="276"/>
      <c r="L1029" s="276"/>
      <c r="M1029" s="276"/>
      <c r="N1029" s="276"/>
      <c r="O1029" s="198"/>
    </row>
    <row r="1030" spans="1:15" ht="12.75">
      <c r="A1030" s="267"/>
      <c r="B1030" s="276"/>
      <c r="C1030" s="276"/>
      <c r="D1030" s="276"/>
      <c r="E1030" s="276"/>
      <c r="F1030" s="276"/>
      <c r="G1030" s="276"/>
      <c r="H1030" s="276"/>
      <c r="I1030" s="276"/>
      <c r="J1030" s="276"/>
      <c r="K1030" s="276"/>
      <c r="L1030" s="276"/>
      <c r="M1030" s="276"/>
      <c r="N1030" s="276"/>
      <c r="O1030" s="198"/>
    </row>
    <row r="1031" spans="1:15" ht="12.75">
      <c r="A1031" s="267"/>
      <c r="B1031" s="276"/>
      <c r="C1031" s="276"/>
      <c r="D1031" s="276"/>
      <c r="E1031" s="276"/>
      <c r="F1031" s="276"/>
      <c r="G1031" s="276"/>
      <c r="H1031" s="276"/>
      <c r="I1031" s="276"/>
      <c r="J1031" s="276"/>
      <c r="K1031" s="276"/>
      <c r="L1031" s="276"/>
      <c r="M1031" s="276"/>
      <c r="N1031" s="276"/>
      <c r="O1031" s="198"/>
    </row>
    <row r="1032" spans="1:15" ht="12.75">
      <c r="A1032" s="267"/>
      <c r="B1032" s="276"/>
      <c r="C1032" s="276"/>
      <c r="D1032" s="276"/>
      <c r="E1032" s="276"/>
      <c r="F1032" s="276"/>
      <c r="G1032" s="276"/>
      <c r="H1032" s="276"/>
      <c r="I1032" s="276"/>
      <c r="J1032" s="276"/>
      <c r="K1032" s="276"/>
      <c r="L1032" s="276"/>
      <c r="M1032" s="276"/>
      <c r="N1032" s="276"/>
      <c r="O1032" s="198"/>
    </row>
    <row r="1033" spans="1:15" ht="12.75">
      <c r="A1033" s="267"/>
      <c r="B1033" s="276"/>
      <c r="C1033" s="276"/>
      <c r="D1033" s="276"/>
      <c r="E1033" s="276"/>
      <c r="F1033" s="276"/>
      <c r="G1033" s="276"/>
      <c r="H1033" s="276"/>
      <c r="I1033" s="276"/>
      <c r="J1033" s="276"/>
      <c r="K1033" s="276"/>
      <c r="L1033" s="276"/>
      <c r="M1033" s="276"/>
      <c r="N1033" s="276"/>
      <c r="O1033" s="198"/>
    </row>
    <row r="1034" spans="1:15" ht="12.75">
      <c r="A1034" s="267"/>
      <c r="B1034" s="276"/>
      <c r="C1034" s="276"/>
      <c r="D1034" s="276"/>
      <c r="E1034" s="276"/>
      <c r="F1034" s="276"/>
      <c r="G1034" s="276"/>
      <c r="H1034" s="276"/>
      <c r="I1034" s="276"/>
      <c r="J1034" s="276"/>
      <c r="K1034" s="276"/>
      <c r="L1034" s="276"/>
      <c r="M1034" s="276"/>
      <c r="N1034" s="276"/>
      <c r="O1034" s="198"/>
    </row>
    <row r="1035" spans="1:15" ht="12.75">
      <c r="A1035" s="267"/>
      <c r="B1035" s="276"/>
      <c r="C1035" s="276"/>
      <c r="D1035" s="276"/>
      <c r="E1035" s="276"/>
      <c r="F1035" s="276"/>
      <c r="G1035" s="276"/>
      <c r="H1035" s="276"/>
      <c r="I1035" s="276"/>
      <c r="J1035" s="276"/>
      <c r="K1035" s="276"/>
      <c r="L1035" s="276"/>
      <c r="M1035" s="276"/>
      <c r="N1035" s="276"/>
      <c r="O1035" s="198"/>
    </row>
    <row r="1036" spans="1:15" ht="12.75">
      <c r="A1036" s="267"/>
      <c r="B1036" s="276"/>
      <c r="C1036" s="276"/>
      <c r="D1036" s="276"/>
      <c r="E1036" s="276"/>
      <c r="F1036" s="276"/>
      <c r="G1036" s="276"/>
      <c r="H1036" s="276"/>
      <c r="I1036" s="276"/>
      <c r="J1036" s="276"/>
      <c r="K1036" s="276"/>
      <c r="L1036" s="276"/>
      <c r="M1036" s="276"/>
      <c r="N1036" s="276"/>
      <c r="O1036" s="198"/>
    </row>
    <row r="1037" spans="1:15" ht="12.75">
      <c r="A1037" s="267"/>
      <c r="B1037" s="276"/>
      <c r="C1037" s="276"/>
      <c r="D1037" s="276"/>
      <c r="E1037" s="276"/>
      <c r="F1037" s="276"/>
      <c r="G1037" s="276"/>
      <c r="H1037" s="276"/>
      <c r="I1037" s="276"/>
      <c r="J1037" s="276"/>
      <c r="K1037" s="276"/>
      <c r="L1037" s="276"/>
      <c r="M1037" s="276"/>
      <c r="N1037" s="276"/>
      <c r="O1037" s="198"/>
    </row>
    <row r="1038" spans="1:15" ht="12.75">
      <c r="A1038" s="267"/>
      <c r="B1038" s="276"/>
      <c r="C1038" s="276"/>
      <c r="D1038" s="276"/>
      <c r="E1038" s="276"/>
      <c r="F1038" s="276"/>
      <c r="G1038" s="276"/>
      <c r="H1038" s="276"/>
      <c r="I1038" s="276"/>
      <c r="J1038" s="276"/>
      <c r="K1038" s="276"/>
      <c r="L1038" s="276"/>
      <c r="M1038" s="276"/>
      <c r="N1038" s="276"/>
      <c r="O1038" s="198"/>
    </row>
    <row r="1039" spans="1:15" ht="12.75">
      <c r="A1039" s="267"/>
      <c r="B1039" s="276"/>
      <c r="C1039" s="276"/>
      <c r="D1039" s="276"/>
      <c r="E1039" s="276"/>
      <c r="F1039" s="276"/>
      <c r="G1039" s="276"/>
      <c r="H1039" s="276"/>
      <c r="I1039" s="276"/>
      <c r="J1039" s="276"/>
      <c r="K1039" s="276"/>
      <c r="L1039" s="276"/>
      <c r="M1039" s="276"/>
      <c r="N1039" s="276"/>
      <c r="O1039" s="198"/>
    </row>
    <row r="1040" spans="1:15" ht="12.75">
      <c r="A1040" s="267"/>
      <c r="B1040" s="276"/>
      <c r="C1040" s="276"/>
      <c r="D1040" s="276"/>
      <c r="E1040" s="276"/>
      <c r="F1040" s="276"/>
      <c r="G1040" s="276"/>
      <c r="H1040" s="276"/>
      <c r="I1040" s="276"/>
      <c r="J1040" s="276"/>
      <c r="K1040" s="276"/>
      <c r="L1040" s="276"/>
      <c r="M1040" s="276"/>
      <c r="N1040" s="276"/>
      <c r="O1040" s="198"/>
    </row>
    <row r="1041" spans="1:15" ht="12.75">
      <c r="A1041" s="267"/>
      <c r="B1041" s="276"/>
      <c r="C1041" s="276"/>
      <c r="D1041" s="276"/>
      <c r="E1041" s="276"/>
      <c r="F1041" s="276"/>
      <c r="G1041" s="276"/>
      <c r="H1041" s="276"/>
      <c r="I1041" s="276"/>
      <c r="J1041" s="276"/>
      <c r="K1041" s="276"/>
      <c r="L1041" s="276"/>
      <c r="M1041" s="276"/>
      <c r="N1041" s="276"/>
      <c r="O1041" s="198"/>
    </row>
    <row r="1042" spans="1:15" ht="12.75">
      <c r="A1042" s="267"/>
      <c r="B1042" s="276"/>
      <c r="C1042" s="276"/>
      <c r="D1042" s="276"/>
      <c r="E1042" s="276"/>
      <c r="F1042" s="276"/>
      <c r="G1042" s="276"/>
      <c r="H1042" s="276"/>
      <c r="I1042" s="276"/>
      <c r="J1042" s="276"/>
      <c r="K1042" s="276"/>
      <c r="L1042" s="276"/>
      <c r="M1042" s="276"/>
      <c r="N1042" s="276"/>
      <c r="O1042" s="198"/>
    </row>
    <row r="1043" spans="1:15" ht="12.75">
      <c r="A1043" s="267"/>
      <c r="B1043" s="276"/>
      <c r="C1043" s="276"/>
      <c r="D1043" s="276"/>
      <c r="E1043" s="276"/>
      <c r="F1043" s="276"/>
      <c r="G1043" s="276"/>
      <c r="H1043" s="276"/>
      <c r="I1043" s="276"/>
      <c r="J1043" s="276"/>
      <c r="K1043" s="276"/>
      <c r="L1043" s="276"/>
      <c r="M1043" s="276"/>
      <c r="N1043" s="276"/>
      <c r="O1043" s="198"/>
    </row>
    <row r="1044" spans="1:15" ht="12.75">
      <c r="A1044" s="267"/>
      <c r="B1044" s="276"/>
      <c r="C1044" s="276"/>
      <c r="D1044" s="276"/>
      <c r="E1044" s="276"/>
      <c r="F1044" s="276"/>
      <c r="G1044" s="276"/>
      <c r="H1044" s="276"/>
      <c r="I1044" s="276"/>
      <c r="J1044" s="276"/>
      <c r="K1044" s="276"/>
      <c r="L1044" s="276"/>
      <c r="M1044" s="276"/>
      <c r="N1044" s="276"/>
      <c r="O1044" s="198"/>
    </row>
    <row r="1045" spans="1:15" ht="12.75">
      <c r="A1045" s="267"/>
      <c r="B1045" s="276"/>
      <c r="C1045" s="276"/>
      <c r="D1045" s="276"/>
      <c r="E1045" s="276"/>
      <c r="F1045" s="276"/>
      <c r="G1045" s="276"/>
      <c r="H1045" s="276"/>
      <c r="I1045" s="276"/>
      <c r="J1045" s="276"/>
      <c r="K1045" s="276"/>
      <c r="L1045" s="276"/>
      <c r="M1045" s="276"/>
      <c r="N1045" s="276"/>
      <c r="O1045" s="198"/>
    </row>
    <row r="1046" spans="1:15" ht="12.75">
      <c r="A1046" s="267"/>
      <c r="B1046" s="276"/>
      <c r="C1046" s="276"/>
      <c r="D1046" s="276"/>
      <c r="E1046" s="276"/>
      <c r="F1046" s="276"/>
      <c r="G1046" s="276"/>
      <c r="H1046" s="276"/>
      <c r="I1046" s="276"/>
      <c r="J1046" s="276"/>
      <c r="K1046" s="276"/>
      <c r="L1046" s="276"/>
      <c r="M1046" s="276"/>
      <c r="N1046" s="276"/>
      <c r="O1046" s="198"/>
    </row>
    <row r="1047" spans="1:15" ht="12.75">
      <c r="A1047" s="267"/>
      <c r="B1047" s="276"/>
      <c r="C1047" s="276"/>
      <c r="D1047" s="276"/>
      <c r="E1047" s="276"/>
      <c r="F1047" s="276"/>
      <c r="G1047" s="276"/>
      <c r="H1047" s="276"/>
      <c r="I1047" s="276"/>
      <c r="J1047" s="276"/>
      <c r="K1047" s="276"/>
      <c r="L1047" s="276"/>
      <c r="M1047" s="276"/>
      <c r="N1047" s="276"/>
      <c r="O1047" s="198"/>
    </row>
    <row r="1048" spans="1:15" ht="12.75">
      <c r="A1048" s="267"/>
      <c r="B1048" s="276"/>
      <c r="C1048" s="276"/>
      <c r="D1048" s="276"/>
      <c r="E1048" s="276"/>
      <c r="F1048" s="276"/>
      <c r="G1048" s="276"/>
      <c r="H1048" s="276"/>
      <c r="I1048" s="276"/>
      <c r="J1048" s="276"/>
      <c r="K1048" s="276"/>
      <c r="L1048" s="276"/>
      <c r="M1048" s="276"/>
      <c r="N1048" s="276"/>
      <c r="O1048" s="198"/>
    </row>
    <row r="1049" spans="1:15" ht="12.75">
      <c r="A1049" s="267"/>
      <c r="B1049" s="276"/>
      <c r="C1049" s="276"/>
      <c r="D1049" s="276"/>
      <c r="E1049" s="276"/>
      <c r="F1049" s="276"/>
      <c r="G1049" s="276"/>
      <c r="H1049" s="276"/>
      <c r="I1049" s="276"/>
      <c r="J1049" s="276"/>
      <c r="K1049" s="276"/>
      <c r="L1049" s="276"/>
      <c r="M1049" s="276"/>
      <c r="N1049" s="276"/>
      <c r="O1049" s="198"/>
    </row>
    <row r="1050" spans="1:15" ht="12.75">
      <c r="A1050" s="267"/>
      <c r="B1050" s="276"/>
      <c r="C1050" s="276"/>
      <c r="D1050" s="276"/>
      <c r="E1050" s="276"/>
      <c r="F1050" s="276"/>
      <c r="G1050" s="276"/>
      <c r="H1050" s="276"/>
      <c r="I1050" s="276"/>
      <c r="J1050" s="276"/>
      <c r="K1050" s="276"/>
      <c r="L1050" s="276"/>
      <c r="M1050" s="276"/>
      <c r="N1050" s="276"/>
      <c r="O1050" s="198"/>
    </row>
    <row r="1051" spans="1:15" ht="12.75">
      <c r="A1051" s="267"/>
      <c r="B1051" s="276"/>
      <c r="C1051" s="276"/>
      <c r="D1051" s="276"/>
      <c r="E1051" s="276"/>
      <c r="F1051" s="276"/>
      <c r="G1051" s="276"/>
      <c r="H1051" s="276"/>
      <c r="I1051" s="276"/>
      <c r="J1051" s="276"/>
      <c r="K1051" s="276"/>
      <c r="L1051" s="276"/>
      <c r="M1051" s="276"/>
      <c r="N1051" s="276"/>
      <c r="O1051" s="198"/>
    </row>
    <row r="1052" spans="1:15" ht="12.75">
      <c r="A1052" s="267"/>
      <c r="B1052" s="276"/>
      <c r="C1052" s="276"/>
      <c r="D1052" s="276"/>
      <c r="E1052" s="276"/>
      <c r="F1052" s="276"/>
      <c r="G1052" s="276"/>
      <c r="H1052" s="276"/>
      <c r="I1052" s="276"/>
      <c r="J1052" s="276"/>
      <c r="K1052" s="276"/>
      <c r="L1052" s="276"/>
      <c r="M1052" s="276"/>
      <c r="N1052" s="276"/>
      <c r="O1052" s="198"/>
    </row>
    <row r="1053" spans="1:15" ht="12.75">
      <c r="A1053" s="267"/>
      <c r="B1053" s="276"/>
      <c r="C1053" s="276"/>
      <c r="D1053" s="276"/>
      <c r="E1053" s="276"/>
      <c r="F1053" s="276"/>
      <c r="G1053" s="276"/>
      <c r="H1053" s="276"/>
      <c r="I1053" s="276"/>
      <c r="J1053" s="276"/>
      <c r="K1053" s="276"/>
      <c r="L1053" s="276"/>
      <c r="M1053" s="276"/>
      <c r="N1053" s="276"/>
      <c r="O1053" s="198"/>
    </row>
    <row r="1054" spans="1:15" ht="12.75">
      <c r="A1054" s="267"/>
      <c r="B1054" s="276"/>
      <c r="C1054" s="276"/>
      <c r="D1054" s="276"/>
      <c r="E1054" s="276"/>
      <c r="F1054" s="276"/>
      <c r="G1054" s="276"/>
      <c r="H1054" s="276"/>
      <c r="I1054" s="276"/>
      <c r="J1054" s="276"/>
      <c r="K1054" s="276"/>
      <c r="L1054" s="276"/>
      <c r="M1054" s="276"/>
      <c r="N1054" s="276"/>
      <c r="O1054" s="198"/>
    </row>
    <row r="1055" spans="1:15" ht="12.75">
      <c r="A1055" s="267"/>
      <c r="B1055" s="276"/>
      <c r="C1055" s="276"/>
      <c r="D1055" s="276"/>
      <c r="E1055" s="276"/>
      <c r="F1055" s="276"/>
      <c r="G1055" s="276"/>
      <c r="H1055" s="276"/>
      <c r="I1055" s="276"/>
      <c r="J1055" s="276"/>
      <c r="K1055" s="276"/>
      <c r="L1055" s="276"/>
      <c r="M1055" s="276"/>
      <c r="N1055" s="276"/>
      <c r="O1055" s="198"/>
    </row>
    <row r="1056" spans="1:15" ht="12.75">
      <c r="A1056" s="267"/>
      <c r="B1056" s="276"/>
      <c r="C1056" s="276"/>
      <c r="D1056" s="276"/>
      <c r="E1056" s="276"/>
      <c r="F1056" s="276"/>
      <c r="G1056" s="276"/>
      <c r="H1056" s="276"/>
      <c r="I1056" s="276"/>
      <c r="J1056" s="276"/>
      <c r="K1056" s="276"/>
      <c r="L1056" s="276"/>
      <c r="M1056" s="276"/>
      <c r="N1056" s="276"/>
      <c r="O1056" s="198"/>
    </row>
    <row r="1057" spans="1:15" ht="12.75">
      <c r="A1057" s="267"/>
      <c r="B1057" s="276"/>
      <c r="C1057" s="276"/>
      <c r="D1057" s="276"/>
      <c r="E1057" s="276"/>
      <c r="F1057" s="276"/>
      <c r="G1057" s="276"/>
      <c r="H1057" s="276"/>
      <c r="I1057" s="276"/>
      <c r="J1057" s="276"/>
      <c r="K1057" s="276"/>
      <c r="L1057" s="276"/>
      <c r="M1057" s="276"/>
      <c r="N1057" s="276"/>
      <c r="O1057" s="198"/>
    </row>
    <row r="1058" spans="1:15" ht="12.75">
      <c r="A1058" s="267"/>
      <c r="B1058" s="276"/>
      <c r="C1058" s="276"/>
      <c r="D1058" s="276"/>
      <c r="E1058" s="276"/>
      <c r="F1058" s="276"/>
      <c r="G1058" s="276"/>
      <c r="H1058" s="276"/>
      <c r="I1058" s="276"/>
      <c r="J1058" s="276"/>
      <c r="K1058" s="276"/>
      <c r="L1058" s="276"/>
      <c r="M1058" s="276"/>
      <c r="N1058" s="276"/>
      <c r="O1058" s="198"/>
    </row>
    <row r="1059" spans="1:15" ht="12.75">
      <c r="A1059" s="267"/>
      <c r="B1059" s="276"/>
      <c r="C1059" s="276"/>
      <c r="D1059" s="276"/>
      <c r="E1059" s="276"/>
      <c r="F1059" s="276"/>
      <c r="G1059" s="276"/>
      <c r="H1059" s="276"/>
      <c r="I1059" s="276"/>
      <c r="J1059" s="276"/>
      <c r="K1059" s="276"/>
      <c r="L1059" s="276"/>
      <c r="M1059" s="276"/>
      <c r="N1059" s="276"/>
      <c r="O1059" s="198"/>
    </row>
    <row r="1060" spans="1:15" ht="12.75">
      <c r="A1060" s="267"/>
      <c r="B1060" s="276"/>
      <c r="C1060" s="276"/>
      <c r="D1060" s="276"/>
      <c r="E1060" s="276"/>
      <c r="F1060" s="276"/>
      <c r="G1060" s="276"/>
      <c r="H1060" s="276"/>
      <c r="I1060" s="276"/>
      <c r="J1060" s="276"/>
      <c r="K1060" s="276"/>
      <c r="L1060" s="276"/>
      <c r="M1060" s="276"/>
      <c r="N1060" s="276"/>
      <c r="O1060" s="198"/>
    </row>
    <row r="1061" spans="1:15" ht="12.75">
      <c r="A1061" s="267"/>
      <c r="B1061" s="276"/>
      <c r="C1061" s="276"/>
      <c r="D1061" s="276"/>
      <c r="E1061" s="276"/>
      <c r="F1061" s="276"/>
      <c r="G1061" s="276"/>
      <c r="H1061" s="276"/>
      <c r="I1061" s="276"/>
      <c r="J1061" s="276"/>
      <c r="K1061" s="276"/>
      <c r="L1061" s="276"/>
      <c r="M1061" s="276"/>
      <c r="N1061" s="276"/>
      <c r="O1061" s="198"/>
    </row>
    <row r="1062" spans="1:15" ht="12.75">
      <c r="A1062" s="267"/>
      <c r="B1062" s="276"/>
      <c r="C1062" s="276"/>
      <c r="D1062" s="276"/>
      <c r="E1062" s="276"/>
      <c r="F1062" s="276"/>
      <c r="G1062" s="276"/>
      <c r="H1062" s="276"/>
      <c r="I1062" s="276"/>
      <c r="J1062" s="276"/>
      <c r="K1062" s="276"/>
      <c r="L1062" s="276"/>
      <c r="M1062" s="276"/>
      <c r="N1062" s="276"/>
      <c r="O1062" s="198"/>
    </row>
    <row r="1063" spans="1:15" ht="12.75">
      <c r="A1063" s="267"/>
      <c r="B1063" s="276"/>
      <c r="C1063" s="276"/>
      <c r="D1063" s="276"/>
      <c r="E1063" s="276"/>
      <c r="F1063" s="276"/>
      <c r="G1063" s="276"/>
      <c r="H1063" s="276"/>
      <c r="I1063" s="276"/>
      <c r="J1063" s="276"/>
      <c r="K1063" s="276"/>
      <c r="L1063" s="276"/>
      <c r="M1063" s="276"/>
      <c r="N1063" s="276"/>
      <c r="O1063" s="198"/>
    </row>
    <row r="1064" spans="1:15" ht="12.75">
      <c r="A1064" s="267"/>
      <c r="B1064" s="276"/>
      <c r="C1064" s="276"/>
      <c r="D1064" s="276"/>
      <c r="E1064" s="276"/>
      <c r="F1064" s="276"/>
      <c r="G1064" s="276"/>
      <c r="H1064" s="276"/>
      <c r="I1064" s="276"/>
      <c r="J1064" s="276"/>
      <c r="K1064" s="276"/>
      <c r="L1064" s="276"/>
      <c r="M1064" s="276"/>
      <c r="N1064" s="276"/>
      <c r="O1064" s="198"/>
    </row>
    <row r="1065" spans="1:15" ht="12.75">
      <c r="A1065" s="267"/>
      <c r="B1065" s="276"/>
      <c r="C1065" s="276"/>
      <c r="D1065" s="276"/>
      <c r="E1065" s="276"/>
      <c r="F1065" s="276"/>
      <c r="G1065" s="276"/>
      <c r="H1065" s="276"/>
      <c r="I1065" s="276"/>
      <c r="J1065" s="276"/>
      <c r="K1065" s="276"/>
      <c r="L1065" s="276"/>
      <c r="M1065" s="276"/>
      <c r="N1065" s="276"/>
      <c r="O1065" s="198"/>
    </row>
    <row r="1066" spans="1:15" ht="12.75">
      <c r="A1066" s="267"/>
      <c r="B1066" s="276"/>
      <c r="C1066" s="276"/>
      <c r="D1066" s="276"/>
      <c r="E1066" s="276"/>
      <c r="F1066" s="276"/>
      <c r="G1066" s="276"/>
      <c r="H1066" s="276"/>
      <c r="I1066" s="276"/>
      <c r="J1066" s="276"/>
      <c r="K1066" s="276"/>
      <c r="L1066" s="276"/>
      <c r="M1066" s="276"/>
      <c r="N1066" s="276"/>
      <c r="O1066" s="198"/>
    </row>
    <row r="1067" spans="1:15" ht="12.75">
      <c r="A1067" s="267"/>
      <c r="B1067" s="276"/>
      <c r="C1067" s="276"/>
      <c r="D1067" s="276"/>
      <c r="E1067" s="276"/>
      <c r="F1067" s="276"/>
      <c r="G1067" s="276"/>
      <c r="H1067" s="276"/>
      <c r="I1067" s="276"/>
      <c r="J1067" s="276"/>
      <c r="K1067" s="276"/>
      <c r="L1067" s="276"/>
      <c r="M1067" s="276"/>
      <c r="N1067" s="276"/>
      <c r="O1067" s="198"/>
    </row>
    <row r="1068" spans="1:15" ht="12.75">
      <c r="A1068" s="267"/>
      <c r="B1068" s="276"/>
      <c r="C1068" s="276"/>
      <c r="D1068" s="276"/>
      <c r="E1068" s="276"/>
      <c r="F1068" s="276"/>
      <c r="G1068" s="276"/>
      <c r="H1068" s="276"/>
      <c r="I1068" s="276"/>
      <c r="J1068" s="276"/>
      <c r="K1068" s="276"/>
      <c r="L1068" s="276"/>
      <c r="M1068" s="276"/>
      <c r="N1068" s="276"/>
      <c r="O1068" s="198"/>
    </row>
    <row r="1069" spans="1:15" ht="12.75">
      <c r="A1069" s="267"/>
      <c r="B1069" s="276"/>
      <c r="C1069" s="276"/>
      <c r="D1069" s="276"/>
      <c r="E1069" s="276"/>
      <c r="F1069" s="276"/>
      <c r="G1069" s="276"/>
      <c r="H1069" s="276"/>
      <c r="I1069" s="276"/>
      <c r="J1069" s="276"/>
      <c r="K1069" s="276"/>
      <c r="L1069" s="276"/>
      <c r="M1069" s="276"/>
      <c r="N1069" s="276"/>
      <c r="O1069" s="198"/>
    </row>
    <row r="1070" spans="1:15" ht="12.75">
      <c r="A1070" s="267"/>
      <c r="B1070" s="276"/>
      <c r="C1070" s="276"/>
      <c r="D1070" s="276"/>
      <c r="E1070" s="276"/>
      <c r="F1070" s="276"/>
      <c r="G1070" s="276"/>
      <c r="H1070" s="276"/>
      <c r="I1070" s="276"/>
      <c r="J1070" s="276"/>
      <c r="K1070" s="276"/>
      <c r="L1070" s="276"/>
      <c r="M1070" s="276"/>
      <c r="N1070" s="276"/>
      <c r="O1070" s="198"/>
    </row>
    <row r="1071" spans="1:15" ht="12.75">
      <c r="A1071" s="267"/>
      <c r="B1071" s="276"/>
      <c r="C1071" s="276"/>
      <c r="D1071" s="276"/>
      <c r="E1071" s="276"/>
      <c r="F1071" s="276"/>
      <c r="G1071" s="276"/>
      <c r="H1071" s="276"/>
      <c r="I1071" s="276"/>
      <c r="J1071" s="276"/>
      <c r="K1071" s="276"/>
      <c r="L1071" s="276"/>
      <c r="M1071" s="276"/>
      <c r="N1071" s="276"/>
      <c r="O1071" s="198"/>
    </row>
    <row r="1072" spans="1:15" ht="12.75">
      <c r="A1072" s="267"/>
      <c r="B1072" s="276"/>
      <c r="C1072" s="276"/>
      <c r="D1072" s="276"/>
      <c r="E1072" s="276"/>
      <c r="F1072" s="276"/>
      <c r="G1072" s="276"/>
      <c r="H1072" s="276"/>
      <c r="I1072" s="276"/>
      <c r="J1072" s="276"/>
      <c r="K1072" s="276"/>
      <c r="L1072" s="276"/>
      <c r="M1072" s="276"/>
      <c r="N1072" s="276"/>
      <c r="O1072" s="198"/>
    </row>
    <row r="1073" spans="1:15" ht="12.75">
      <c r="A1073" s="267"/>
      <c r="B1073" s="276"/>
      <c r="C1073" s="276"/>
      <c r="D1073" s="276"/>
      <c r="E1073" s="276"/>
      <c r="F1073" s="276"/>
      <c r="G1073" s="276"/>
      <c r="H1073" s="276"/>
      <c r="I1073" s="276"/>
      <c r="J1073" s="276"/>
      <c r="K1073" s="276"/>
      <c r="L1073" s="276"/>
      <c r="M1073" s="276"/>
      <c r="N1073" s="276"/>
      <c r="O1073" s="198"/>
    </row>
    <row r="1074" spans="1:15" ht="12.75">
      <c r="A1074" s="267"/>
      <c r="B1074" s="276"/>
      <c r="C1074" s="276"/>
      <c r="D1074" s="276"/>
      <c r="E1074" s="276"/>
      <c r="F1074" s="276"/>
      <c r="G1074" s="276"/>
      <c r="H1074" s="276"/>
      <c r="I1074" s="276"/>
      <c r="J1074" s="276"/>
      <c r="K1074" s="276"/>
      <c r="L1074" s="276"/>
      <c r="M1074" s="276"/>
      <c r="N1074" s="276"/>
      <c r="O1074" s="198"/>
    </row>
    <row r="1075" spans="1:15" ht="12.75">
      <c r="A1075" s="267"/>
      <c r="B1075" s="276"/>
      <c r="C1075" s="276"/>
      <c r="D1075" s="276"/>
      <c r="E1075" s="276"/>
      <c r="F1075" s="276"/>
      <c r="G1075" s="276"/>
      <c r="H1075" s="276"/>
      <c r="I1075" s="276"/>
      <c r="J1075" s="276"/>
      <c r="K1075" s="276"/>
      <c r="L1075" s="276"/>
      <c r="M1075" s="276"/>
      <c r="N1075" s="276"/>
      <c r="O1075" s="198"/>
    </row>
    <row r="1076" spans="1:15" ht="12.75">
      <c r="A1076" s="267"/>
      <c r="B1076" s="276"/>
      <c r="C1076" s="276"/>
      <c r="D1076" s="276"/>
      <c r="E1076" s="276"/>
      <c r="F1076" s="276"/>
      <c r="G1076" s="276"/>
      <c r="H1076" s="276"/>
      <c r="I1076" s="276"/>
      <c r="J1076" s="276"/>
      <c r="K1076" s="276"/>
      <c r="L1076" s="276"/>
      <c r="M1076" s="276"/>
      <c r="N1076" s="276"/>
      <c r="O1076" s="198"/>
    </row>
    <row r="1077" spans="1:15" ht="12.75">
      <c r="A1077" s="267"/>
      <c r="B1077" s="276"/>
      <c r="C1077" s="276"/>
      <c r="D1077" s="276"/>
      <c r="E1077" s="276"/>
      <c r="F1077" s="276"/>
      <c r="G1077" s="276"/>
      <c r="H1077" s="276"/>
      <c r="I1077" s="276"/>
      <c r="J1077" s="276"/>
      <c r="K1077" s="276"/>
      <c r="L1077" s="276"/>
      <c r="M1077" s="276"/>
      <c r="N1077" s="276"/>
      <c r="O1077" s="198"/>
    </row>
    <row r="1078" spans="1:15" ht="12.75">
      <c r="A1078" s="267"/>
      <c r="B1078" s="276"/>
      <c r="C1078" s="276"/>
      <c r="D1078" s="276"/>
      <c r="E1078" s="276"/>
      <c r="F1078" s="276"/>
      <c r="G1078" s="276"/>
      <c r="H1078" s="276"/>
      <c r="I1078" s="276"/>
      <c r="J1078" s="276"/>
      <c r="K1078" s="276"/>
      <c r="L1078" s="276"/>
      <c r="M1078" s="276"/>
      <c r="N1078" s="276"/>
      <c r="O1078" s="198"/>
    </row>
    <row r="1079" spans="1:15" ht="12.75">
      <c r="A1079" s="267"/>
      <c r="B1079" s="276"/>
      <c r="C1079" s="276"/>
      <c r="D1079" s="276"/>
      <c r="E1079" s="276"/>
      <c r="F1079" s="276"/>
      <c r="G1079" s="276"/>
      <c r="H1079" s="276"/>
      <c r="I1079" s="276"/>
      <c r="J1079" s="276"/>
      <c r="K1079" s="276"/>
      <c r="L1079" s="276"/>
      <c r="M1079" s="276"/>
      <c r="N1079" s="276"/>
      <c r="O1079" s="198"/>
    </row>
    <row r="1080" spans="1:15" ht="12.75">
      <c r="A1080" s="267"/>
      <c r="B1080" s="276"/>
      <c r="C1080" s="276"/>
      <c r="D1080" s="276"/>
      <c r="E1080" s="276"/>
      <c r="F1080" s="276"/>
      <c r="G1080" s="276"/>
      <c r="H1080" s="276"/>
      <c r="I1080" s="276"/>
      <c r="J1080" s="276"/>
      <c r="K1080" s="276"/>
      <c r="L1080" s="276"/>
      <c r="M1080" s="276"/>
      <c r="N1080" s="276"/>
      <c r="O1080" s="198"/>
    </row>
    <row r="1081" spans="1:15" ht="12.75">
      <c r="A1081" s="267"/>
      <c r="B1081" s="276"/>
      <c r="C1081" s="276"/>
      <c r="D1081" s="276"/>
      <c r="E1081" s="276"/>
      <c r="F1081" s="276"/>
      <c r="G1081" s="276"/>
      <c r="H1081" s="276"/>
      <c r="I1081" s="276"/>
      <c r="J1081" s="276"/>
      <c r="K1081" s="276"/>
      <c r="L1081" s="276"/>
      <c r="M1081" s="276"/>
      <c r="N1081" s="276"/>
      <c r="O1081" s="198"/>
    </row>
    <row r="1082" spans="1:15" ht="12.75">
      <c r="A1082" s="267"/>
      <c r="B1082" s="276"/>
      <c r="C1082" s="276"/>
      <c r="D1082" s="276"/>
      <c r="E1082" s="276"/>
      <c r="F1082" s="276"/>
      <c r="G1082" s="276"/>
      <c r="H1082" s="276"/>
      <c r="I1082" s="276"/>
      <c r="J1082" s="276"/>
      <c r="K1082" s="276"/>
      <c r="L1082" s="276"/>
      <c r="M1082" s="276"/>
      <c r="N1082" s="276"/>
      <c r="O1082" s="198"/>
    </row>
    <row r="1083" spans="1:15" ht="12.75">
      <c r="A1083" s="267"/>
      <c r="B1083" s="276"/>
      <c r="C1083" s="276"/>
      <c r="D1083" s="276"/>
      <c r="E1083" s="276"/>
      <c r="F1083" s="276"/>
      <c r="G1083" s="276"/>
      <c r="H1083" s="276"/>
      <c r="I1083" s="276"/>
      <c r="J1083" s="276"/>
      <c r="K1083" s="276"/>
      <c r="L1083" s="276"/>
      <c r="M1083" s="276"/>
      <c r="N1083" s="276"/>
      <c r="O1083" s="198"/>
    </row>
    <row r="1084" spans="1:15" ht="12.75">
      <c r="A1084" s="267"/>
      <c r="B1084" s="276"/>
      <c r="C1084" s="276"/>
      <c r="D1084" s="276"/>
      <c r="E1084" s="276"/>
      <c r="F1084" s="276"/>
      <c r="G1084" s="276"/>
      <c r="H1084" s="276"/>
      <c r="I1084" s="276"/>
      <c r="J1084" s="276"/>
      <c r="K1084" s="276"/>
      <c r="L1084" s="276"/>
      <c r="M1084" s="276"/>
      <c r="N1084" s="276"/>
      <c r="O1084" s="198"/>
    </row>
    <row r="1085" spans="1:15" ht="12.75">
      <c r="A1085" s="267"/>
      <c r="B1085" s="276"/>
      <c r="C1085" s="276"/>
      <c r="D1085" s="276"/>
      <c r="E1085" s="276"/>
      <c r="F1085" s="276"/>
      <c r="G1085" s="276"/>
      <c r="H1085" s="276"/>
      <c r="I1085" s="276"/>
      <c r="J1085" s="276"/>
      <c r="K1085" s="276"/>
      <c r="L1085" s="276"/>
      <c r="M1085" s="276"/>
      <c r="N1085" s="276"/>
      <c r="O1085" s="198"/>
    </row>
    <row r="1086" spans="1:15" ht="12.75">
      <c r="A1086" s="267"/>
      <c r="B1086" s="276"/>
      <c r="C1086" s="276"/>
      <c r="D1086" s="276"/>
      <c r="E1086" s="276"/>
      <c r="F1086" s="276"/>
      <c r="G1086" s="276"/>
      <c r="H1086" s="276"/>
      <c r="I1086" s="276"/>
      <c r="J1086" s="276"/>
      <c r="K1086" s="276"/>
      <c r="L1086" s="276"/>
      <c r="M1086" s="276"/>
      <c r="N1086" s="276"/>
      <c r="O1086" s="198"/>
    </row>
    <row r="1087" spans="1:15" ht="12.75">
      <c r="A1087" s="267"/>
      <c r="B1087" s="276"/>
      <c r="C1087" s="276"/>
      <c r="D1087" s="276"/>
      <c r="E1087" s="276"/>
      <c r="F1087" s="276"/>
      <c r="G1087" s="276"/>
      <c r="H1087" s="276"/>
      <c r="I1087" s="276"/>
      <c r="J1087" s="276"/>
      <c r="K1087" s="276"/>
      <c r="L1087" s="276"/>
      <c r="M1087" s="276"/>
      <c r="N1087" s="276"/>
      <c r="O1087" s="198"/>
    </row>
    <row r="1088" spans="1:15" ht="12.75">
      <c r="A1088" s="267"/>
      <c r="B1088" s="276"/>
      <c r="C1088" s="276"/>
      <c r="D1088" s="276"/>
      <c r="E1088" s="276"/>
      <c r="F1088" s="276"/>
      <c r="G1088" s="276"/>
      <c r="H1088" s="276"/>
      <c r="I1088" s="276"/>
      <c r="J1088" s="276"/>
      <c r="K1088" s="276"/>
      <c r="L1088" s="276"/>
      <c r="M1088" s="276"/>
      <c r="N1088" s="276"/>
      <c r="O1088" s="198"/>
    </row>
    <row r="1089" spans="1:15" ht="12.75">
      <c r="A1089" s="267"/>
      <c r="B1089" s="276"/>
      <c r="C1089" s="276"/>
      <c r="D1089" s="276"/>
      <c r="E1089" s="276"/>
      <c r="F1089" s="276"/>
      <c r="G1089" s="276"/>
      <c r="H1089" s="276"/>
      <c r="I1089" s="276"/>
      <c r="J1089" s="276"/>
      <c r="K1089" s="276"/>
      <c r="L1089" s="276"/>
      <c r="M1089" s="276"/>
      <c r="N1089" s="276"/>
      <c r="O1089" s="198"/>
    </row>
    <row r="1090" spans="1:15" ht="12.75">
      <c r="A1090" s="267"/>
      <c r="B1090" s="276"/>
      <c r="C1090" s="276"/>
      <c r="D1090" s="276"/>
      <c r="E1090" s="276"/>
      <c r="F1090" s="276"/>
      <c r="G1090" s="276"/>
      <c r="H1090" s="276"/>
      <c r="I1090" s="276"/>
      <c r="J1090" s="276"/>
      <c r="K1090" s="276"/>
      <c r="L1090" s="276"/>
      <c r="M1090" s="276"/>
      <c r="N1090" s="276"/>
      <c r="O1090" s="198"/>
    </row>
    <row r="1091" spans="1:15" ht="12.75">
      <c r="A1091" s="267"/>
      <c r="B1091" s="276"/>
      <c r="C1091" s="276"/>
      <c r="D1091" s="276"/>
      <c r="E1091" s="276"/>
      <c r="F1091" s="276"/>
      <c r="G1091" s="276"/>
      <c r="H1091" s="276"/>
      <c r="I1091" s="276"/>
      <c r="J1091" s="276"/>
      <c r="K1091" s="276"/>
      <c r="L1091" s="276"/>
      <c r="M1091" s="276"/>
      <c r="N1091" s="276"/>
      <c r="O1091" s="198"/>
    </row>
    <row r="1092" spans="1:15" ht="12.75">
      <c r="A1092" s="267"/>
      <c r="B1092" s="276"/>
      <c r="C1092" s="276"/>
      <c r="D1092" s="276"/>
      <c r="E1092" s="276"/>
      <c r="F1092" s="276"/>
      <c r="G1092" s="276"/>
      <c r="H1092" s="276"/>
      <c r="I1092" s="276"/>
      <c r="J1092" s="276"/>
      <c r="K1092" s="276"/>
      <c r="L1092" s="276"/>
      <c r="M1092" s="276"/>
      <c r="N1092" s="276"/>
      <c r="O1092" s="198"/>
    </row>
    <row r="1093" spans="1:15" ht="12.75">
      <c r="A1093" s="267"/>
      <c r="B1093" s="276"/>
      <c r="C1093" s="276"/>
      <c r="D1093" s="276"/>
      <c r="E1093" s="276"/>
      <c r="F1093" s="276"/>
      <c r="G1093" s="276"/>
      <c r="H1093" s="276"/>
      <c r="I1093" s="276"/>
      <c r="J1093" s="276"/>
      <c r="K1093" s="276"/>
      <c r="L1093" s="276"/>
      <c r="M1093" s="276"/>
      <c r="N1093" s="276"/>
      <c r="O1093" s="198"/>
    </row>
    <row r="1094" spans="1:15" ht="12.75">
      <c r="A1094" s="267"/>
      <c r="B1094" s="276"/>
      <c r="C1094" s="276"/>
      <c r="D1094" s="276"/>
      <c r="E1094" s="276"/>
      <c r="F1094" s="276"/>
      <c r="G1094" s="276"/>
      <c r="H1094" s="276"/>
      <c r="I1094" s="276"/>
      <c r="J1094" s="276"/>
      <c r="K1094" s="276"/>
      <c r="L1094" s="276"/>
      <c r="M1094" s="276"/>
      <c r="N1094" s="276"/>
      <c r="O1094" s="198"/>
    </row>
    <row r="1095" spans="1:15" ht="12.75">
      <c r="A1095" s="267"/>
      <c r="B1095" s="276"/>
      <c r="C1095" s="276"/>
      <c r="D1095" s="276"/>
      <c r="E1095" s="276"/>
      <c r="F1095" s="276"/>
      <c r="G1095" s="276"/>
      <c r="H1095" s="276"/>
      <c r="I1095" s="276"/>
      <c r="J1095" s="276"/>
      <c r="K1095" s="276"/>
      <c r="L1095" s="276"/>
      <c r="M1095" s="276"/>
      <c r="N1095" s="276"/>
      <c r="O1095" s="198"/>
    </row>
    <row r="1096" spans="1:15" ht="12.75">
      <c r="A1096" s="267"/>
      <c r="B1096" s="276"/>
      <c r="C1096" s="276"/>
      <c r="D1096" s="276"/>
      <c r="E1096" s="276"/>
      <c r="F1096" s="276"/>
      <c r="G1096" s="276"/>
      <c r="H1096" s="276"/>
      <c r="I1096" s="276"/>
      <c r="J1096" s="276"/>
      <c r="K1096" s="276"/>
      <c r="L1096" s="276"/>
      <c r="M1096" s="276"/>
      <c r="N1096" s="276"/>
      <c r="O1096" s="198"/>
    </row>
    <row r="1097" spans="1:15" ht="12.75">
      <c r="A1097" s="267"/>
      <c r="B1097" s="276"/>
      <c r="C1097" s="276"/>
      <c r="D1097" s="276"/>
      <c r="E1097" s="276"/>
      <c r="F1097" s="276"/>
      <c r="G1097" s="276"/>
      <c r="H1097" s="276"/>
      <c r="I1097" s="276"/>
      <c r="J1097" s="276"/>
      <c r="K1097" s="276"/>
      <c r="L1097" s="276"/>
      <c r="M1097" s="276"/>
      <c r="N1097" s="276"/>
      <c r="O1097" s="198"/>
    </row>
    <row r="1098" spans="1:15" ht="12.75">
      <c r="A1098" s="267"/>
      <c r="B1098" s="276"/>
      <c r="C1098" s="276"/>
      <c r="D1098" s="276"/>
      <c r="E1098" s="276"/>
      <c r="F1098" s="276"/>
      <c r="G1098" s="276"/>
      <c r="H1098" s="276"/>
      <c r="I1098" s="276"/>
      <c r="J1098" s="276"/>
      <c r="K1098" s="276"/>
      <c r="L1098" s="276"/>
      <c r="M1098" s="276"/>
      <c r="N1098" s="276"/>
      <c r="O1098" s="198"/>
    </row>
    <row r="1099" spans="1:15" ht="12.75">
      <c r="A1099" s="267"/>
      <c r="B1099" s="276"/>
      <c r="C1099" s="276"/>
      <c r="D1099" s="276"/>
      <c r="E1099" s="276"/>
      <c r="F1099" s="276"/>
      <c r="G1099" s="276"/>
      <c r="H1099" s="276"/>
      <c r="I1099" s="276"/>
      <c r="J1099" s="276"/>
      <c r="K1099" s="276"/>
      <c r="L1099" s="276"/>
      <c r="M1099" s="276"/>
      <c r="N1099" s="276"/>
      <c r="O1099" s="198"/>
    </row>
    <row r="1100" spans="1:15" ht="12.75">
      <c r="A1100" s="267"/>
      <c r="B1100" s="276"/>
      <c r="C1100" s="276"/>
      <c r="D1100" s="276"/>
      <c r="E1100" s="276"/>
      <c r="F1100" s="276"/>
      <c r="G1100" s="276"/>
      <c r="H1100" s="276"/>
      <c r="I1100" s="276"/>
      <c r="J1100" s="276"/>
      <c r="K1100" s="276"/>
      <c r="L1100" s="276"/>
      <c r="M1100" s="276"/>
      <c r="N1100" s="276"/>
      <c r="O1100" s="198"/>
    </row>
    <row r="1101" spans="1:15" ht="12.75">
      <c r="A1101" s="267"/>
      <c r="B1101" s="276"/>
      <c r="C1101" s="276"/>
      <c r="D1101" s="276"/>
      <c r="E1101" s="276"/>
      <c r="F1101" s="276"/>
      <c r="G1101" s="276"/>
      <c r="H1101" s="276"/>
      <c r="I1101" s="276"/>
      <c r="J1101" s="276"/>
      <c r="K1101" s="276"/>
      <c r="L1101" s="276"/>
      <c r="M1101" s="276"/>
      <c r="N1101" s="276"/>
      <c r="O1101" s="198"/>
    </row>
    <row r="1102" spans="1:15" ht="12.75">
      <c r="A1102" s="267"/>
      <c r="B1102" s="276"/>
      <c r="C1102" s="276"/>
      <c r="D1102" s="276"/>
      <c r="E1102" s="276"/>
      <c r="F1102" s="276"/>
      <c r="G1102" s="276"/>
      <c r="H1102" s="276"/>
      <c r="I1102" s="276"/>
      <c r="J1102" s="276"/>
      <c r="K1102" s="276"/>
      <c r="L1102" s="276"/>
      <c r="M1102" s="276"/>
      <c r="N1102" s="276"/>
      <c r="O1102" s="198"/>
    </row>
    <row r="1103" spans="1:15" ht="12.75">
      <c r="A1103" s="267"/>
      <c r="B1103" s="276"/>
      <c r="C1103" s="276"/>
      <c r="D1103" s="276"/>
      <c r="E1103" s="276"/>
      <c r="F1103" s="276"/>
      <c r="G1103" s="276"/>
      <c r="H1103" s="276"/>
      <c r="I1103" s="276"/>
      <c r="J1103" s="276"/>
      <c r="K1103" s="276"/>
      <c r="L1103" s="276"/>
      <c r="M1103" s="276"/>
      <c r="N1103" s="276"/>
      <c r="O1103" s="198"/>
    </row>
    <row r="1104" spans="1:15" ht="12.75">
      <c r="A1104" s="267"/>
      <c r="B1104" s="276"/>
      <c r="C1104" s="276"/>
      <c r="D1104" s="276"/>
      <c r="E1104" s="276"/>
      <c r="F1104" s="276"/>
      <c r="G1104" s="276"/>
      <c r="H1104" s="276"/>
      <c r="I1104" s="276"/>
      <c r="J1104" s="276"/>
      <c r="K1104" s="276"/>
      <c r="L1104" s="276"/>
      <c r="M1104" s="276"/>
      <c r="N1104" s="276"/>
      <c r="O1104" s="198"/>
    </row>
    <row r="1105" spans="1:15" ht="12.75">
      <c r="A1105" s="267"/>
      <c r="B1105" s="276"/>
      <c r="C1105" s="276"/>
      <c r="D1105" s="276"/>
      <c r="E1105" s="276"/>
      <c r="F1105" s="276"/>
      <c r="G1105" s="276"/>
      <c r="H1105" s="276"/>
      <c r="I1105" s="276"/>
      <c r="J1105" s="276"/>
      <c r="K1105" s="276"/>
      <c r="L1105" s="276"/>
      <c r="M1105" s="276"/>
      <c r="N1105" s="276"/>
      <c r="O1105" s="198"/>
    </row>
    <row r="1106" spans="1:15" ht="12.75">
      <c r="A1106" s="267"/>
      <c r="B1106" s="276"/>
      <c r="C1106" s="276"/>
      <c r="D1106" s="276"/>
      <c r="E1106" s="276"/>
      <c r="F1106" s="276"/>
      <c r="G1106" s="276"/>
      <c r="H1106" s="276"/>
      <c r="I1106" s="276"/>
      <c r="J1106" s="276"/>
      <c r="K1106" s="276"/>
      <c r="L1106" s="276"/>
      <c r="M1106" s="276"/>
      <c r="N1106" s="276"/>
      <c r="O1106" s="198"/>
    </row>
    <row r="1107" spans="1:15" ht="12.75">
      <c r="A1107" s="267"/>
      <c r="B1107" s="276"/>
      <c r="C1107" s="276"/>
      <c r="D1107" s="276"/>
      <c r="E1107" s="276"/>
      <c r="F1107" s="276"/>
      <c r="G1107" s="276"/>
      <c r="H1107" s="276"/>
      <c r="I1107" s="276"/>
      <c r="J1107" s="276"/>
      <c r="K1107" s="276"/>
      <c r="L1107" s="276"/>
      <c r="M1107" s="276"/>
      <c r="N1107" s="276"/>
      <c r="O1107" s="198"/>
    </row>
    <row r="1108" spans="1:15" ht="12.75">
      <c r="A1108" s="267"/>
      <c r="B1108" s="276"/>
      <c r="C1108" s="276"/>
      <c r="D1108" s="276"/>
      <c r="E1108" s="276"/>
      <c r="F1108" s="276"/>
      <c r="G1108" s="276"/>
      <c r="H1108" s="276"/>
      <c r="I1108" s="276"/>
      <c r="J1108" s="276"/>
      <c r="K1108" s="276"/>
      <c r="L1108" s="276"/>
      <c r="M1108" s="276"/>
      <c r="N1108" s="276"/>
      <c r="O1108" s="198"/>
    </row>
    <row r="1109" spans="1:15" ht="12.75">
      <c r="A1109" s="267"/>
      <c r="B1109" s="276"/>
      <c r="C1109" s="276"/>
      <c r="D1109" s="276"/>
      <c r="E1109" s="276"/>
      <c r="F1109" s="276"/>
      <c r="G1109" s="276"/>
      <c r="H1109" s="276"/>
      <c r="I1109" s="276"/>
      <c r="J1109" s="276"/>
      <c r="K1109" s="276"/>
      <c r="L1109" s="276"/>
      <c r="M1109" s="276"/>
      <c r="N1109" s="276"/>
      <c r="O1109" s="198"/>
    </row>
    <row r="1110" spans="1:15" ht="12.75">
      <c r="A1110" s="267"/>
      <c r="B1110" s="276"/>
      <c r="C1110" s="276"/>
      <c r="D1110" s="276"/>
      <c r="E1110" s="276"/>
      <c r="F1110" s="276"/>
      <c r="G1110" s="276"/>
      <c r="H1110" s="276"/>
      <c r="I1110" s="276"/>
      <c r="J1110" s="276"/>
      <c r="K1110" s="276"/>
      <c r="L1110" s="276"/>
      <c r="M1110" s="276"/>
      <c r="N1110" s="276"/>
      <c r="O1110" s="198"/>
    </row>
    <row r="1111" spans="1:15" ht="12.75">
      <c r="A1111" s="267"/>
      <c r="B1111" s="276"/>
      <c r="C1111" s="276"/>
      <c r="D1111" s="276"/>
      <c r="E1111" s="276"/>
      <c r="F1111" s="276"/>
      <c r="G1111" s="276"/>
      <c r="H1111" s="276"/>
      <c r="I1111" s="276"/>
      <c r="J1111" s="276"/>
      <c r="K1111" s="276"/>
      <c r="L1111" s="276"/>
      <c r="M1111" s="276"/>
      <c r="N1111" s="276"/>
      <c r="O1111" s="198"/>
    </row>
    <row r="1112" spans="1:15" ht="12.75">
      <c r="A1112" s="267"/>
      <c r="B1112" s="276"/>
      <c r="C1112" s="276"/>
      <c r="D1112" s="276"/>
      <c r="E1112" s="276"/>
      <c r="F1112" s="276"/>
      <c r="G1112" s="276"/>
      <c r="H1112" s="276"/>
      <c r="I1112" s="276"/>
      <c r="J1112" s="276"/>
      <c r="K1112" s="276"/>
      <c r="L1112" s="276"/>
      <c r="M1112" s="276"/>
      <c r="N1112" s="276"/>
      <c r="O1112" s="198"/>
    </row>
    <row r="1113" spans="1:15" ht="12.75">
      <c r="A1113" s="267"/>
      <c r="B1113" s="276"/>
      <c r="C1113" s="276"/>
      <c r="D1113" s="276"/>
      <c r="E1113" s="276"/>
      <c r="F1113" s="276"/>
      <c r="G1113" s="276"/>
      <c r="H1113" s="276"/>
      <c r="I1113" s="276"/>
      <c r="J1113" s="276"/>
      <c r="K1113" s="276"/>
      <c r="L1113" s="276"/>
      <c r="M1113" s="276"/>
      <c r="N1113" s="276"/>
      <c r="O1113" s="198"/>
    </row>
    <row r="1114" spans="1:15" ht="12.75">
      <c r="A1114" s="267"/>
      <c r="B1114" s="276"/>
      <c r="C1114" s="276"/>
      <c r="D1114" s="276"/>
      <c r="E1114" s="276"/>
      <c r="F1114" s="276"/>
      <c r="G1114" s="276"/>
      <c r="H1114" s="276"/>
      <c r="I1114" s="276"/>
      <c r="J1114" s="276"/>
      <c r="K1114" s="276"/>
      <c r="L1114" s="276"/>
      <c r="M1114" s="276"/>
      <c r="N1114" s="276"/>
      <c r="O1114" s="198"/>
    </row>
    <row r="1115" spans="1:15" ht="12.75">
      <c r="A1115" s="267"/>
      <c r="B1115" s="276"/>
      <c r="C1115" s="276"/>
      <c r="D1115" s="276"/>
      <c r="E1115" s="276"/>
      <c r="F1115" s="276"/>
      <c r="G1115" s="276"/>
      <c r="H1115" s="276"/>
      <c r="I1115" s="276"/>
      <c r="J1115" s="276"/>
      <c r="K1115" s="276"/>
      <c r="L1115" s="276"/>
      <c r="M1115" s="276"/>
      <c r="N1115" s="276"/>
      <c r="O1115" s="198"/>
    </row>
    <row r="1116" spans="1:15" ht="12.75">
      <c r="A1116" s="267"/>
      <c r="B1116" s="276"/>
      <c r="C1116" s="276"/>
      <c r="D1116" s="276"/>
      <c r="E1116" s="276"/>
      <c r="F1116" s="276"/>
      <c r="G1116" s="276"/>
      <c r="H1116" s="276"/>
      <c r="I1116" s="276"/>
      <c r="J1116" s="276"/>
      <c r="K1116" s="276"/>
      <c r="L1116" s="276"/>
      <c r="M1116" s="276"/>
      <c r="N1116" s="276"/>
      <c r="O1116" s="198"/>
    </row>
    <row r="1117" spans="1:15" ht="12.75">
      <c r="A1117" s="267"/>
      <c r="B1117" s="276"/>
      <c r="C1117" s="276"/>
      <c r="D1117" s="276"/>
      <c r="E1117" s="276"/>
      <c r="F1117" s="276"/>
      <c r="G1117" s="276"/>
      <c r="H1117" s="276"/>
      <c r="I1117" s="276"/>
      <c r="J1117" s="276"/>
      <c r="K1117" s="276"/>
      <c r="L1117" s="276"/>
      <c r="M1117" s="276"/>
      <c r="N1117" s="276"/>
      <c r="O1117" s="198"/>
    </row>
    <row r="1118" spans="1:15" ht="12.75">
      <c r="A1118" s="267"/>
      <c r="B1118" s="276"/>
      <c r="C1118" s="276"/>
      <c r="D1118" s="276"/>
      <c r="E1118" s="276"/>
      <c r="F1118" s="276"/>
      <c r="G1118" s="276"/>
      <c r="H1118" s="276"/>
      <c r="I1118" s="276"/>
      <c r="J1118" s="276"/>
      <c r="K1118" s="276"/>
      <c r="L1118" s="276"/>
      <c r="M1118" s="276"/>
      <c r="N1118" s="276"/>
      <c r="O1118" s="198"/>
    </row>
    <row r="1119" spans="1:15" ht="12.75">
      <c r="A1119" s="267"/>
      <c r="B1119" s="276"/>
      <c r="C1119" s="276"/>
      <c r="D1119" s="276"/>
      <c r="E1119" s="276"/>
      <c r="F1119" s="276"/>
      <c r="G1119" s="276"/>
      <c r="H1119" s="276"/>
      <c r="I1119" s="276"/>
      <c r="J1119" s="276"/>
      <c r="K1119" s="276"/>
      <c r="L1119" s="276"/>
      <c r="M1119" s="276"/>
      <c r="N1119" s="276"/>
      <c r="O1119" s="198"/>
    </row>
    <row r="1120" spans="1:15" ht="12.75">
      <c r="A1120" s="267"/>
      <c r="B1120" s="276"/>
      <c r="C1120" s="276"/>
      <c r="D1120" s="276"/>
      <c r="E1120" s="276"/>
      <c r="F1120" s="276"/>
      <c r="G1120" s="276"/>
      <c r="H1120" s="276"/>
      <c r="I1120" s="276"/>
      <c r="J1120" s="276"/>
      <c r="K1120" s="276"/>
      <c r="L1120" s="276"/>
      <c r="M1120" s="276"/>
      <c r="N1120" s="276"/>
      <c r="O1120" s="198"/>
    </row>
    <row r="1121" spans="1:15" ht="12.75">
      <c r="A1121" s="267"/>
      <c r="B1121" s="276"/>
      <c r="C1121" s="276"/>
      <c r="D1121" s="276"/>
      <c r="E1121" s="276"/>
      <c r="F1121" s="276"/>
      <c r="G1121" s="276"/>
      <c r="H1121" s="276"/>
      <c r="I1121" s="276"/>
      <c r="J1121" s="276"/>
      <c r="K1121" s="276"/>
      <c r="L1121" s="276"/>
      <c r="M1121" s="276"/>
      <c r="N1121" s="276"/>
      <c r="O1121" s="198"/>
    </row>
    <row r="1122" spans="1:15" ht="12.75">
      <c r="A1122" s="267"/>
      <c r="B1122" s="276"/>
      <c r="C1122" s="276"/>
      <c r="D1122" s="276"/>
      <c r="E1122" s="276"/>
      <c r="F1122" s="276"/>
      <c r="G1122" s="276"/>
      <c r="H1122" s="276"/>
      <c r="I1122" s="276"/>
      <c r="J1122" s="276"/>
      <c r="K1122" s="276"/>
      <c r="L1122" s="276"/>
      <c r="M1122" s="276"/>
      <c r="N1122" s="276"/>
      <c r="O1122" s="198"/>
    </row>
    <row r="1123" spans="1:15" ht="12.75">
      <c r="A1123" s="267"/>
      <c r="B1123" s="276"/>
      <c r="C1123" s="276"/>
      <c r="D1123" s="276"/>
      <c r="E1123" s="276"/>
      <c r="F1123" s="276"/>
      <c r="G1123" s="276"/>
      <c r="H1123" s="276"/>
      <c r="I1123" s="276"/>
      <c r="J1123" s="276"/>
      <c r="K1123" s="276"/>
      <c r="L1123" s="276"/>
      <c r="M1123" s="276"/>
      <c r="N1123" s="276"/>
      <c r="O1123" s="198"/>
    </row>
    <row r="1124" spans="1:15" ht="12.75">
      <c r="A1124" s="267"/>
      <c r="B1124" s="276"/>
      <c r="C1124" s="276"/>
      <c r="D1124" s="276"/>
      <c r="E1124" s="276"/>
      <c r="F1124" s="276"/>
      <c r="G1124" s="276"/>
      <c r="H1124" s="276"/>
      <c r="I1124" s="276"/>
      <c r="J1124" s="276"/>
      <c r="K1124" s="276"/>
      <c r="L1124" s="276"/>
      <c r="M1124" s="276"/>
      <c r="N1124" s="276"/>
      <c r="O1124" s="198"/>
    </row>
    <row r="1125" spans="1:15" ht="12.75">
      <c r="A1125" s="267"/>
      <c r="B1125" s="276"/>
      <c r="C1125" s="276"/>
      <c r="D1125" s="276"/>
      <c r="E1125" s="276"/>
      <c r="F1125" s="276"/>
      <c r="G1125" s="276"/>
      <c r="H1125" s="276"/>
      <c r="I1125" s="276"/>
      <c r="J1125" s="276"/>
      <c r="K1125" s="276"/>
      <c r="L1125" s="276"/>
      <c r="M1125" s="276"/>
      <c r="N1125" s="276"/>
      <c r="O1125" s="198"/>
    </row>
    <row r="1126" spans="1:15" ht="12.75">
      <c r="A1126" s="267"/>
      <c r="B1126" s="276"/>
      <c r="C1126" s="276"/>
      <c r="D1126" s="276"/>
      <c r="E1126" s="276"/>
      <c r="F1126" s="276"/>
      <c r="G1126" s="276"/>
      <c r="H1126" s="276"/>
      <c r="I1126" s="276"/>
      <c r="J1126" s="276"/>
      <c r="K1126" s="276"/>
      <c r="L1126" s="276"/>
      <c r="M1126" s="276"/>
      <c r="N1126" s="276"/>
      <c r="O1126" s="198"/>
    </row>
    <row r="1127" spans="1:15" ht="12.75">
      <c r="A1127" s="267"/>
      <c r="B1127" s="276"/>
      <c r="C1127" s="276"/>
      <c r="D1127" s="276"/>
      <c r="E1127" s="276"/>
      <c r="F1127" s="276"/>
      <c r="G1127" s="276"/>
      <c r="H1127" s="276"/>
      <c r="I1127" s="276"/>
      <c r="J1127" s="276"/>
      <c r="K1127" s="276"/>
      <c r="L1127" s="276"/>
      <c r="M1127" s="276"/>
      <c r="N1127" s="276"/>
      <c r="O1127" s="198"/>
    </row>
    <row r="1128" spans="1:15" ht="12.75">
      <c r="A1128" s="267"/>
      <c r="B1128" s="276"/>
      <c r="C1128" s="276"/>
      <c r="D1128" s="276"/>
      <c r="E1128" s="276"/>
      <c r="F1128" s="276"/>
      <c r="G1128" s="276"/>
      <c r="H1128" s="276"/>
      <c r="I1128" s="276"/>
      <c r="J1128" s="276"/>
      <c r="K1128" s="276"/>
      <c r="L1128" s="276"/>
      <c r="M1128" s="276"/>
      <c r="N1128" s="276"/>
      <c r="O1128" s="198"/>
    </row>
    <row r="1129" spans="1:15" ht="12.75">
      <c r="A1129" s="267"/>
      <c r="B1129" s="276"/>
      <c r="C1129" s="276"/>
      <c r="D1129" s="276"/>
      <c r="E1129" s="276"/>
      <c r="F1129" s="276"/>
      <c r="G1129" s="276"/>
      <c r="H1129" s="276"/>
      <c r="I1129" s="276"/>
      <c r="J1129" s="276"/>
      <c r="K1129" s="276"/>
      <c r="L1129" s="276"/>
      <c r="M1129" s="276"/>
      <c r="N1129" s="276"/>
      <c r="O1129" s="198"/>
    </row>
    <row r="1130" spans="1:15" ht="12.75">
      <c r="A1130" s="267"/>
      <c r="B1130" s="276"/>
      <c r="C1130" s="276"/>
      <c r="D1130" s="276"/>
      <c r="E1130" s="276"/>
      <c r="F1130" s="276"/>
      <c r="G1130" s="276"/>
      <c r="H1130" s="276"/>
      <c r="I1130" s="276"/>
      <c r="J1130" s="276"/>
      <c r="K1130" s="276"/>
      <c r="L1130" s="276"/>
      <c r="M1130" s="276"/>
      <c r="N1130" s="276"/>
      <c r="O1130" s="198"/>
    </row>
    <row r="1131" spans="1:15" ht="12.75">
      <c r="A1131" s="267"/>
      <c r="B1131" s="276"/>
      <c r="C1131" s="276"/>
      <c r="D1131" s="276"/>
      <c r="E1131" s="276"/>
      <c r="F1131" s="276"/>
      <c r="G1131" s="276"/>
      <c r="H1131" s="276"/>
      <c r="I1131" s="276"/>
      <c r="J1131" s="276"/>
      <c r="K1131" s="276"/>
      <c r="L1131" s="276"/>
      <c r="M1131" s="276"/>
      <c r="N1131" s="276"/>
      <c r="O1131" s="198"/>
    </row>
    <row r="1132" spans="1:15" ht="12.75">
      <c r="A1132" s="267"/>
      <c r="B1132" s="276"/>
      <c r="C1132" s="276"/>
      <c r="D1132" s="276"/>
      <c r="E1132" s="276"/>
      <c r="F1132" s="276"/>
      <c r="G1132" s="276"/>
      <c r="H1132" s="276"/>
      <c r="I1132" s="276"/>
      <c r="J1132" s="276"/>
      <c r="K1132" s="276"/>
      <c r="L1132" s="276"/>
      <c r="M1132" s="276"/>
      <c r="N1132" s="276"/>
      <c r="O1132" s="198"/>
    </row>
    <row r="1133" spans="1:15" ht="12.75">
      <c r="A1133" s="267"/>
      <c r="B1133" s="276"/>
      <c r="C1133" s="276"/>
      <c r="D1133" s="276"/>
      <c r="E1133" s="276"/>
      <c r="F1133" s="276"/>
      <c r="G1133" s="276"/>
      <c r="H1133" s="276"/>
      <c r="I1133" s="276"/>
      <c r="J1133" s="276"/>
      <c r="K1133" s="276"/>
      <c r="L1133" s="276"/>
      <c r="M1133" s="276"/>
      <c r="N1133" s="276"/>
      <c r="O1133" s="198"/>
    </row>
    <row r="1134" spans="1:15" ht="12.75">
      <c r="A1134" s="267"/>
      <c r="B1134" s="276"/>
      <c r="C1134" s="276"/>
      <c r="D1134" s="276"/>
      <c r="E1134" s="276"/>
      <c r="F1134" s="276"/>
      <c r="G1134" s="276"/>
      <c r="H1134" s="276"/>
      <c r="I1134" s="276"/>
      <c r="J1134" s="276"/>
      <c r="K1134" s="276"/>
      <c r="L1134" s="276"/>
      <c r="M1134" s="276"/>
      <c r="N1134" s="276"/>
      <c r="O1134" s="198"/>
    </row>
    <row r="1135" spans="1:15" ht="12.75">
      <c r="A1135" s="267"/>
      <c r="B1135" s="276"/>
      <c r="C1135" s="276"/>
      <c r="D1135" s="276"/>
      <c r="E1135" s="276"/>
      <c r="F1135" s="276"/>
      <c r="G1135" s="276"/>
      <c r="H1135" s="276"/>
      <c r="I1135" s="276"/>
      <c r="J1135" s="276"/>
      <c r="K1135" s="276"/>
      <c r="L1135" s="276"/>
      <c r="M1135" s="276"/>
      <c r="N1135" s="276"/>
      <c r="O1135" s="198"/>
    </row>
    <row r="1136" spans="1:15" ht="12.75">
      <c r="A1136" s="267"/>
      <c r="B1136" s="276"/>
      <c r="C1136" s="276"/>
      <c r="D1136" s="276"/>
      <c r="E1136" s="276"/>
      <c r="F1136" s="276"/>
      <c r="G1136" s="276"/>
      <c r="H1136" s="276"/>
      <c r="I1136" s="276"/>
      <c r="J1136" s="276"/>
      <c r="K1136" s="276"/>
      <c r="L1136" s="276"/>
      <c r="M1136" s="276"/>
      <c r="N1136" s="276"/>
      <c r="O1136" s="198"/>
    </row>
  </sheetData>
  <mergeCells count="1">
    <mergeCell ref="A2:B2"/>
  </mergeCells>
  <phoneticPr fontId="205" type="noConversion"/>
  <hyperlinks>
    <hyperlink ref="E7" r:id="rId1" xr:uid="{00000000-0004-0000-0700-000000000000}"/>
    <hyperlink ref="E143" r:id="rId2" xr:uid="{00000000-0004-0000-0700-000001000000}"/>
    <hyperlink ref="E144" r:id="rId3" xr:uid="{00000000-0004-0000-0700-000002000000}"/>
  </hyperlinks>
  <printOptions horizontalCentered="1" gridLines="1"/>
  <pageMargins left="0.7" right="0.7" top="0.75" bottom="0.75" header="0" footer="0"/>
  <pageSetup paperSize="9" fitToHeight="0" pageOrder="overThenDown" orientation="landscape" cellComments="atEnd"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M18065"/>
  <sheetViews>
    <sheetView topLeftCell="A97" zoomScale="115" zoomScaleNormal="115" workbookViewId="0">
      <selection activeCell="L121" sqref="L121"/>
    </sheetView>
  </sheetViews>
  <sheetFormatPr defaultColWidth="12.5703125" defaultRowHeight="15.75" customHeight="1"/>
  <cols>
    <col min="1" max="1" width="36.140625" customWidth="1"/>
    <col min="2" max="2" width="33.28515625" customWidth="1"/>
    <col min="3" max="3" width="16.7109375" customWidth="1"/>
    <col min="4" max="4" width="9.42578125" customWidth="1"/>
    <col min="5" max="5" width="12.7109375" customWidth="1"/>
    <col min="6" max="6" width="10.42578125" customWidth="1"/>
    <col min="7" max="7" width="19" customWidth="1"/>
    <col min="8" max="8" width="14.85546875" customWidth="1"/>
    <col min="9" max="9" width="14.140625" customWidth="1"/>
    <col min="10" max="10" width="4.7109375" customWidth="1"/>
    <col min="11" max="11" width="3.7109375" customWidth="1"/>
    <col min="12" max="12" width="13.140625" customWidth="1"/>
    <col min="13" max="13" width="13.42578125" customWidth="1"/>
    <col min="14" max="15" width="3.7109375" customWidth="1"/>
    <col min="16" max="17" width="4.42578125" customWidth="1"/>
    <col min="18" max="18" width="4.7109375" customWidth="1"/>
    <col min="19" max="19" width="1.140625" customWidth="1"/>
    <col min="20" max="20" width="12.7109375" customWidth="1"/>
    <col min="21" max="21" width="11.28515625" customWidth="1"/>
    <col min="22" max="22" width="5.5703125" customWidth="1"/>
    <col min="23" max="23" width="0.7109375" customWidth="1"/>
    <col min="24" max="24" width="11.140625" customWidth="1"/>
    <col min="25" max="25" width="12.5703125" customWidth="1"/>
    <col min="26" max="26" width="4.7109375" customWidth="1"/>
    <col min="27" max="27" width="0.7109375" customWidth="1"/>
    <col min="28" max="29" width="11.7109375" customWidth="1"/>
    <col min="30" max="30" width="5.5703125" customWidth="1"/>
    <col min="31" max="31" width="4.42578125" customWidth="1"/>
    <col min="32" max="32" width="5.85546875" customWidth="1"/>
    <col min="33" max="33" width="7.5703125" customWidth="1"/>
    <col min="34" max="34" width="4.7109375" customWidth="1"/>
    <col min="35" max="35" width="3.28515625" customWidth="1"/>
    <col min="36" max="36" width="10.42578125" customWidth="1"/>
    <col min="37" max="37" width="8.42578125" customWidth="1"/>
    <col min="38" max="38" width="5.5703125" customWidth="1"/>
  </cols>
  <sheetData>
    <row r="1" spans="1:39" ht="15.75" customHeight="1">
      <c r="A1" s="430"/>
      <c r="B1" s="430" t="s">
        <v>3892</v>
      </c>
      <c r="C1" s="431" t="s">
        <v>3893</v>
      </c>
      <c r="D1" s="432"/>
      <c r="E1" s="432" t="s">
        <v>3894</v>
      </c>
      <c r="F1" s="432"/>
      <c r="G1" s="432"/>
      <c r="H1" s="432"/>
      <c r="I1" s="432"/>
      <c r="J1" s="432"/>
      <c r="K1" s="432"/>
      <c r="L1" s="432" t="s">
        <v>3895</v>
      </c>
      <c r="M1" s="432"/>
      <c r="N1" s="432"/>
      <c r="O1" s="432"/>
      <c r="P1" s="432" t="s">
        <v>3896</v>
      </c>
      <c r="Q1" s="432"/>
      <c r="R1" s="432"/>
      <c r="S1" s="432"/>
      <c r="T1" s="432" t="s">
        <v>3897</v>
      </c>
      <c r="U1" s="432"/>
      <c r="V1" s="432"/>
      <c r="W1" s="432"/>
      <c r="X1" s="432" t="s">
        <v>3898</v>
      </c>
      <c r="Y1" s="432"/>
      <c r="Z1" s="432"/>
      <c r="AA1" s="432"/>
      <c r="AB1" s="432" t="s">
        <v>3899</v>
      </c>
      <c r="AC1" s="432"/>
      <c r="AD1" s="432"/>
      <c r="AE1" s="432"/>
      <c r="AF1" s="432" t="s">
        <v>3900</v>
      </c>
      <c r="AG1" s="432"/>
      <c r="AH1" s="432"/>
      <c r="AI1" s="432"/>
      <c r="AJ1" s="432" t="s">
        <v>3901</v>
      </c>
      <c r="AK1" s="432"/>
      <c r="AL1" s="432"/>
      <c r="AM1" s="432"/>
    </row>
    <row r="2" spans="1:39" ht="15.75" customHeight="1">
      <c r="A2" s="433" t="s">
        <v>3902</v>
      </c>
      <c r="B2" s="2"/>
      <c r="C2" s="434">
        <v>53638257.600000001</v>
      </c>
      <c r="D2" s="193"/>
      <c r="E2" s="193" t="s">
        <v>3903</v>
      </c>
      <c r="F2" s="193" t="s">
        <v>3904</v>
      </c>
      <c r="G2" s="202">
        <v>25752</v>
      </c>
      <c r="I2" s="193" t="s">
        <v>3905</v>
      </c>
      <c r="J2" s="435">
        <v>4322</v>
      </c>
      <c r="L2" s="193" t="s">
        <v>3906</v>
      </c>
      <c r="M2" s="193" t="s">
        <v>3907</v>
      </c>
      <c r="N2" s="193">
        <v>456</v>
      </c>
      <c r="P2" s="193" t="s">
        <v>3908</v>
      </c>
      <c r="Q2" s="193" t="s">
        <v>3909</v>
      </c>
      <c r="R2" s="193">
        <v>6125</v>
      </c>
      <c r="T2" s="193" t="s">
        <v>3910</v>
      </c>
      <c r="U2" s="193" t="s">
        <v>3911</v>
      </c>
      <c r="V2" s="193">
        <v>20665</v>
      </c>
      <c r="X2" s="193" t="s">
        <v>3912</v>
      </c>
      <c r="Y2" s="193" t="s">
        <v>3913</v>
      </c>
      <c r="Z2" s="193">
        <v>7794</v>
      </c>
      <c r="AB2" s="193" t="s">
        <v>3914</v>
      </c>
      <c r="AC2" s="193" t="s">
        <v>3915</v>
      </c>
      <c r="AD2" s="193">
        <v>14964</v>
      </c>
      <c r="AF2" s="193" t="s">
        <v>3916</v>
      </c>
      <c r="AG2" s="193" t="s">
        <v>3917</v>
      </c>
      <c r="AH2" s="193">
        <v>1317</v>
      </c>
      <c r="AJ2" s="193" t="s">
        <v>3918</v>
      </c>
      <c r="AK2" s="193" t="s">
        <v>3919</v>
      </c>
      <c r="AL2" s="193">
        <v>83252</v>
      </c>
    </row>
    <row r="3" spans="1:39" ht="15.75" customHeight="1">
      <c r="A3" s="433" t="s">
        <v>3902</v>
      </c>
      <c r="B3" s="2" t="s">
        <v>3920</v>
      </c>
      <c r="C3" s="434">
        <v>16545166.32</v>
      </c>
      <c r="D3" s="193"/>
      <c r="E3" s="193" t="s">
        <v>3921</v>
      </c>
      <c r="F3" s="193" t="s">
        <v>3905</v>
      </c>
      <c r="G3" s="202">
        <v>16521</v>
      </c>
      <c r="I3" s="193" t="s">
        <v>3922</v>
      </c>
      <c r="J3" s="436">
        <v>3895</v>
      </c>
      <c r="L3" s="193" t="s">
        <v>3923</v>
      </c>
      <c r="M3" s="193" t="s">
        <v>3924</v>
      </c>
      <c r="N3" s="193">
        <v>456</v>
      </c>
      <c r="P3" s="193" t="s">
        <v>3925</v>
      </c>
      <c r="Q3" s="193" t="s">
        <v>3926</v>
      </c>
      <c r="R3" s="193">
        <v>4298</v>
      </c>
      <c r="T3" s="193" t="s">
        <v>3927</v>
      </c>
      <c r="U3" s="193" t="s">
        <v>3928</v>
      </c>
      <c r="V3" s="193">
        <v>18325</v>
      </c>
      <c r="X3" s="193" t="s">
        <v>3929</v>
      </c>
      <c r="Y3" s="193" t="s">
        <v>3930</v>
      </c>
      <c r="Z3" s="193">
        <v>2686</v>
      </c>
      <c r="AB3" s="193" t="s">
        <v>3931</v>
      </c>
      <c r="AC3" s="193" t="s">
        <v>3932</v>
      </c>
      <c r="AD3" s="193">
        <v>10870</v>
      </c>
      <c r="AF3" s="193" t="s">
        <v>3933</v>
      </c>
      <c r="AG3" s="193" t="s">
        <v>3934</v>
      </c>
      <c r="AH3" s="193">
        <v>409</v>
      </c>
      <c r="AJ3" s="193" t="s">
        <v>3935</v>
      </c>
      <c r="AK3" s="193" t="s">
        <v>3936</v>
      </c>
      <c r="AL3" s="193">
        <v>74183</v>
      </c>
    </row>
    <row r="4" spans="1:39" ht="15.75" customHeight="1">
      <c r="A4" s="433" t="s">
        <v>1257</v>
      </c>
      <c r="B4" s="2" t="s">
        <v>3937</v>
      </c>
      <c r="C4" s="434">
        <v>14712582.369999999</v>
      </c>
      <c r="D4" s="193"/>
      <c r="E4" s="193" t="s">
        <v>3938</v>
      </c>
      <c r="F4" s="193" t="s">
        <v>3939</v>
      </c>
      <c r="G4" s="202">
        <v>16144</v>
      </c>
      <c r="I4" s="193" t="s">
        <v>3940</v>
      </c>
      <c r="J4" s="437">
        <v>3461</v>
      </c>
      <c r="L4" s="193" t="s">
        <v>3941</v>
      </c>
      <c r="M4" s="193" t="s">
        <v>3941</v>
      </c>
      <c r="N4" s="193">
        <v>456</v>
      </c>
      <c r="P4" s="193" t="s">
        <v>3942</v>
      </c>
      <c r="Q4" s="193" t="s">
        <v>3943</v>
      </c>
      <c r="R4" s="193">
        <v>2566</v>
      </c>
      <c r="T4" s="193" t="s">
        <v>3944</v>
      </c>
      <c r="U4" s="193" t="s">
        <v>3945</v>
      </c>
      <c r="V4" s="193">
        <v>11571</v>
      </c>
      <c r="X4" s="193" t="s">
        <v>3946</v>
      </c>
      <c r="Y4" s="193" t="s">
        <v>3947</v>
      </c>
      <c r="Z4" s="193">
        <v>1542</v>
      </c>
      <c r="AB4" s="193" t="s">
        <v>3948</v>
      </c>
      <c r="AC4" s="193" t="s">
        <v>3949</v>
      </c>
      <c r="AD4" s="193">
        <v>10841</v>
      </c>
      <c r="AF4" s="193" t="s">
        <v>3950</v>
      </c>
      <c r="AG4" s="193" t="s">
        <v>3951</v>
      </c>
      <c r="AH4" s="193">
        <v>317</v>
      </c>
      <c r="AJ4" s="193" t="s">
        <v>3952</v>
      </c>
      <c r="AK4" s="193" t="s">
        <v>3953</v>
      </c>
      <c r="AL4" s="193">
        <v>68492</v>
      </c>
    </row>
    <row r="5" spans="1:39" ht="15.75" customHeight="1">
      <c r="A5" s="433" t="s">
        <v>3902</v>
      </c>
      <c r="B5" s="2" t="s">
        <v>3954</v>
      </c>
      <c r="C5" s="434">
        <v>9154298.4079999998</v>
      </c>
      <c r="D5" s="193"/>
      <c r="E5" s="193" t="s">
        <v>3955</v>
      </c>
      <c r="F5" s="193" t="s">
        <v>3956</v>
      </c>
      <c r="G5" s="438">
        <v>16125</v>
      </c>
      <c r="I5" s="193" t="s">
        <v>3957</v>
      </c>
      <c r="J5" s="437">
        <v>3430</v>
      </c>
      <c r="L5" s="193" t="s">
        <v>3958</v>
      </c>
      <c r="M5" s="193" t="s">
        <v>3959</v>
      </c>
      <c r="N5" s="193">
        <v>456</v>
      </c>
      <c r="P5" s="193" t="s">
        <v>3960</v>
      </c>
      <c r="Q5" s="193" t="s">
        <v>3961</v>
      </c>
      <c r="R5" s="193">
        <v>2012</v>
      </c>
      <c r="T5" s="193" t="s">
        <v>3962</v>
      </c>
      <c r="U5" s="193" t="s">
        <v>3963</v>
      </c>
      <c r="V5" s="193">
        <v>11563</v>
      </c>
      <c r="X5" s="193" t="s">
        <v>3964</v>
      </c>
      <c r="Y5" s="193" t="s">
        <v>3965</v>
      </c>
      <c r="Z5" s="193">
        <v>1136</v>
      </c>
      <c r="AB5" s="193" t="s">
        <v>3966</v>
      </c>
      <c r="AC5" s="193" t="s">
        <v>3967</v>
      </c>
      <c r="AD5" s="193">
        <v>10154</v>
      </c>
      <c r="AF5" s="193" t="s">
        <v>3968</v>
      </c>
      <c r="AG5" s="193" t="s">
        <v>3969</v>
      </c>
      <c r="AH5" s="193">
        <v>308</v>
      </c>
      <c r="AJ5" s="193" t="s">
        <v>3970</v>
      </c>
      <c r="AK5" s="193" t="s">
        <v>3971</v>
      </c>
      <c r="AL5" s="193">
        <v>63127</v>
      </c>
    </row>
    <row r="6" spans="1:39" ht="15.75" customHeight="1">
      <c r="A6" s="433" t="s">
        <v>3902</v>
      </c>
      <c r="B6" s="2" t="s">
        <v>3972</v>
      </c>
      <c r="C6" s="434">
        <v>7793079.0800000001</v>
      </c>
      <c r="D6" s="193"/>
      <c r="E6" s="193" t="s">
        <v>3973</v>
      </c>
      <c r="F6" s="193" t="s">
        <v>3974</v>
      </c>
      <c r="G6" s="435">
        <v>15061</v>
      </c>
      <c r="I6" s="193" t="s">
        <v>3975</v>
      </c>
      <c r="J6" s="439">
        <v>3296</v>
      </c>
      <c r="L6" s="193" t="s">
        <v>3976</v>
      </c>
      <c r="M6" s="193" t="s">
        <v>3977</v>
      </c>
      <c r="N6" s="193">
        <v>456</v>
      </c>
      <c r="P6" s="193" t="s">
        <v>3978</v>
      </c>
      <c r="Q6" s="193" t="s">
        <v>3979</v>
      </c>
      <c r="R6" s="193">
        <v>1147</v>
      </c>
      <c r="T6" s="193" t="s">
        <v>3980</v>
      </c>
      <c r="U6" s="193" t="s">
        <v>3981</v>
      </c>
      <c r="V6" s="193">
        <v>8840</v>
      </c>
      <c r="X6" s="193" t="s">
        <v>3982</v>
      </c>
      <c r="Y6" s="193" t="s">
        <v>3983</v>
      </c>
      <c r="Z6" s="193">
        <v>953</v>
      </c>
      <c r="AB6" s="193" t="s">
        <v>3984</v>
      </c>
      <c r="AC6" s="193" t="s">
        <v>3985</v>
      </c>
      <c r="AD6" s="193">
        <v>6484</v>
      </c>
      <c r="AF6" s="193" t="s">
        <v>3986</v>
      </c>
      <c r="AG6" s="193" t="s">
        <v>3987</v>
      </c>
      <c r="AH6" s="193">
        <v>171</v>
      </c>
      <c r="AJ6" s="193" t="s">
        <v>3988</v>
      </c>
      <c r="AK6" s="193" t="s">
        <v>3989</v>
      </c>
      <c r="AL6" s="193">
        <v>44753</v>
      </c>
    </row>
    <row r="7" spans="1:39" ht="15.75" customHeight="1">
      <c r="A7" s="433" t="s">
        <v>3902</v>
      </c>
      <c r="B7" s="2" t="s">
        <v>3990</v>
      </c>
      <c r="C7" s="434">
        <v>7159026.0039999997</v>
      </c>
      <c r="D7" s="193"/>
      <c r="E7" s="193" t="s">
        <v>3948</v>
      </c>
      <c r="F7" s="193" t="s">
        <v>3991</v>
      </c>
      <c r="G7" s="436">
        <v>10769</v>
      </c>
      <c r="I7" s="193" t="s">
        <v>3992</v>
      </c>
      <c r="J7" s="440">
        <v>3263</v>
      </c>
      <c r="L7" s="193" t="s">
        <v>3993</v>
      </c>
      <c r="M7" s="193" t="s">
        <v>3994</v>
      </c>
      <c r="N7" s="193">
        <v>456</v>
      </c>
      <c r="P7" s="193" t="s">
        <v>3995</v>
      </c>
      <c r="Q7" s="193" t="s">
        <v>3996</v>
      </c>
      <c r="R7" s="193">
        <v>994</v>
      </c>
      <c r="T7" s="193" t="s">
        <v>3997</v>
      </c>
      <c r="U7" s="193" t="s">
        <v>3998</v>
      </c>
      <c r="V7" s="193">
        <v>8039</v>
      </c>
      <c r="X7" s="193" t="s">
        <v>3999</v>
      </c>
      <c r="Y7" s="193" t="s">
        <v>4000</v>
      </c>
      <c r="Z7" s="193">
        <v>913</v>
      </c>
      <c r="AB7" s="193" t="s">
        <v>4001</v>
      </c>
      <c r="AC7" s="193" t="s">
        <v>4002</v>
      </c>
      <c r="AD7" s="193">
        <v>5380</v>
      </c>
      <c r="AF7" s="193" t="s">
        <v>4003</v>
      </c>
      <c r="AG7" s="193" t="s">
        <v>4004</v>
      </c>
      <c r="AH7" s="193">
        <v>154</v>
      </c>
      <c r="AJ7" s="193" t="s">
        <v>4005</v>
      </c>
      <c r="AK7" s="193" t="s">
        <v>4006</v>
      </c>
      <c r="AL7" s="193">
        <v>38118</v>
      </c>
    </row>
    <row r="8" spans="1:39" ht="15.75" customHeight="1">
      <c r="A8" s="433" t="s">
        <v>3902</v>
      </c>
      <c r="B8" s="2" t="s">
        <v>4007</v>
      </c>
      <c r="C8" s="434">
        <v>5768478.0329999998</v>
      </c>
      <c r="D8" s="193"/>
      <c r="E8" s="193" t="s">
        <v>4008</v>
      </c>
      <c r="F8" s="193" t="s">
        <v>4009</v>
      </c>
      <c r="G8" s="437">
        <v>10641</v>
      </c>
      <c r="I8" s="193" t="s">
        <v>3959</v>
      </c>
      <c r="J8" s="441">
        <v>3029</v>
      </c>
      <c r="L8" s="193" t="s">
        <v>4010</v>
      </c>
      <c r="M8" s="193" t="s">
        <v>4011</v>
      </c>
      <c r="N8" s="193">
        <v>456</v>
      </c>
      <c r="P8" s="193" t="s">
        <v>4012</v>
      </c>
      <c r="Q8" s="193" t="s">
        <v>4013</v>
      </c>
      <c r="R8" s="193">
        <v>981</v>
      </c>
      <c r="T8" s="193" t="s">
        <v>852</v>
      </c>
      <c r="U8" s="193" t="s">
        <v>4014</v>
      </c>
      <c r="V8" s="193">
        <v>7398</v>
      </c>
      <c r="X8" s="193" t="s">
        <v>4015</v>
      </c>
      <c r="Y8" s="193" t="s">
        <v>4016</v>
      </c>
      <c r="Z8" s="193">
        <v>774</v>
      </c>
      <c r="AB8" s="193" t="s">
        <v>4017</v>
      </c>
      <c r="AC8" s="193" t="s">
        <v>4018</v>
      </c>
      <c r="AD8" s="193">
        <v>5338</v>
      </c>
      <c r="AF8" s="193" t="s">
        <v>4019</v>
      </c>
      <c r="AG8" s="193" t="s">
        <v>4020</v>
      </c>
      <c r="AH8" s="193">
        <v>84</v>
      </c>
      <c r="AJ8" s="193" t="s">
        <v>4021</v>
      </c>
      <c r="AK8" s="193" t="s">
        <v>3989</v>
      </c>
      <c r="AL8" s="193">
        <v>37498</v>
      </c>
    </row>
    <row r="9" spans="1:39" ht="15.75" customHeight="1">
      <c r="A9" s="433" t="s">
        <v>3902</v>
      </c>
      <c r="B9" s="2" t="s">
        <v>4007</v>
      </c>
      <c r="C9" s="434">
        <v>4759928.8320000004</v>
      </c>
      <c r="D9" s="193"/>
      <c r="E9" s="193" t="s">
        <v>4022</v>
      </c>
      <c r="F9" s="193" t="s">
        <v>4023</v>
      </c>
      <c r="G9" s="437">
        <v>10158</v>
      </c>
      <c r="I9" s="193" t="s">
        <v>4024</v>
      </c>
      <c r="J9" s="442">
        <v>2424</v>
      </c>
      <c r="L9" s="193" t="s">
        <v>4025</v>
      </c>
      <c r="M9" s="193" t="s">
        <v>4024</v>
      </c>
      <c r="N9" s="193">
        <v>456</v>
      </c>
      <c r="P9" s="193" t="s">
        <v>4026</v>
      </c>
      <c r="Q9" s="193" t="s">
        <v>4027</v>
      </c>
      <c r="R9" s="193">
        <v>949</v>
      </c>
      <c r="T9" s="193" t="s">
        <v>4028</v>
      </c>
      <c r="U9" s="193" t="s">
        <v>4029</v>
      </c>
      <c r="V9" s="193">
        <v>7347</v>
      </c>
      <c r="X9" s="193" t="s">
        <v>4030</v>
      </c>
      <c r="Y9" s="193" t="s">
        <v>4031</v>
      </c>
      <c r="Z9" s="193">
        <v>590</v>
      </c>
      <c r="AB9" s="193" t="s">
        <v>4032</v>
      </c>
      <c r="AC9" s="193" t="s">
        <v>4033</v>
      </c>
      <c r="AD9" s="193">
        <v>5175</v>
      </c>
      <c r="AF9" s="193" t="s">
        <v>4034</v>
      </c>
      <c r="AG9" s="193" t="s">
        <v>4035</v>
      </c>
      <c r="AH9" s="193">
        <v>34</v>
      </c>
      <c r="AJ9" s="193" t="s">
        <v>4036</v>
      </c>
      <c r="AK9" s="193" t="s">
        <v>4037</v>
      </c>
      <c r="AL9" s="193">
        <v>25327</v>
      </c>
    </row>
    <row r="10" spans="1:39" ht="15.75" customHeight="1">
      <c r="A10" s="433" t="s">
        <v>3902</v>
      </c>
      <c r="B10" s="2" t="s">
        <v>4038</v>
      </c>
      <c r="C10" s="434">
        <v>4440776.8370000003</v>
      </c>
      <c r="D10" s="193"/>
      <c r="E10" s="193" t="s">
        <v>4039</v>
      </c>
      <c r="F10" s="193" t="s">
        <v>4040</v>
      </c>
      <c r="G10" s="439">
        <v>8180</v>
      </c>
      <c r="I10" s="193" t="s">
        <v>4041</v>
      </c>
      <c r="J10" s="443">
        <v>2387</v>
      </c>
      <c r="L10" s="193" t="s">
        <v>4042</v>
      </c>
      <c r="M10" s="193" t="s">
        <v>4043</v>
      </c>
      <c r="N10" s="193">
        <v>456</v>
      </c>
      <c r="P10" s="193" t="s">
        <v>4044</v>
      </c>
      <c r="Q10" s="193" t="s">
        <v>4045</v>
      </c>
      <c r="R10" s="193">
        <v>356</v>
      </c>
      <c r="T10" s="193" t="s">
        <v>4046</v>
      </c>
      <c r="U10" s="193" t="s">
        <v>4047</v>
      </c>
      <c r="V10" s="193">
        <v>7095</v>
      </c>
      <c r="X10" s="193" t="s">
        <v>4048</v>
      </c>
      <c r="Y10" s="193" t="s">
        <v>4049</v>
      </c>
      <c r="Z10" s="193">
        <v>554</v>
      </c>
      <c r="AB10" s="193" t="s">
        <v>4050</v>
      </c>
      <c r="AC10" s="193" t="s">
        <v>4051</v>
      </c>
      <c r="AD10" s="193">
        <v>3454</v>
      </c>
      <c r="AF10" s="193" t="s">
        <v>4052</v>
      </c>
      <c r="AG10" s="193" t="s">
        <v>4053</v>
      </c>
      <c r="AH10" s="193">
        <v>24</v>
      </c>
      <c r="AJ10" s="193" t="s">
        <v>4054</v>
      </c>
      <c r="AK10" s="193" t="s">
        <v>4054</v>
      </c>
      <c r="AL10" s="193">
        <v>8805</v>
      </c>
    </row>
    <row r="11" spans="1:39" ht="15.75" customHeight="1">
      <c r="A11" s="433" t="s">
        <v>3902</v>
      </c>
      <c r="B11" s="2" t="s">
        <v>4055</v>
      </c>
      <c r="C11" s="434">
        <v>4313123.91</v>
      </c>
      <c r="D11" s="193"/>
      <c r="E11" s="193" t="s">
        <v>4056</v>
      </c>
      <c r="F11" s="193" t="s">
        <v>4057</v>
      </c>
      <c r="G11" s="440">
        <v>7775</v>
      </c>
      <c r="I11" s="193" t="s">
        <v>4058</v>
      </c>
      <c r="J11" s="444">
        <v>2199</v>
      </c>
      <c r="L11" s="193" t="s">
        <v>4059</v>
      </c>
      <c r="M11" s="193" t="s">
        <v>4060</v>
      </c>
      <c r="N11" s="193">
        <v>456</v>
      </c>
      <c r="P11" s="193" t="s">
        <v>4061</v>
      </c>
      <c r="Q11" s="193" t="s">
        <v>4062</v>
      </c>
      <c r="R11" s="193">
        <v>77</v>
      </c>
      <c r="T11" s="193" t="s">
        <v>860</v>
      </c>
      <c r="U11" s="193" t="s">
        <v>4063</v>
      </c>
      <c r="V11" s="193">
        <v>6776</v>
      </c>
      <c r="X11" s="193" t="s">
        <v>4064</v>
      </c>
      <c r="Y11" s="193" t="s">
        <v>4065</v>
      </c>
      <c r="Z11" s="193">
        <v>497</v>
      </c>
      <c r="AB11" s="193" t="s">
        <v>4066</v>
      </c>
      <c r="AC11" s="193" t="s">
        <v>4067</v>
      </c>
      <c r="AD11" s="193">
        <v>3019</v>
      </c>
      <c r="AJ11" s="193" t="s">
        <v>4068</v>
      </c>
      <c r="AK11" s="193" t="s">
        <v>4069</v>
      </c>
      <c r="AL11" s="193">
        <v>7693</v>
      </c>
    </row>
    <row r="12" spans="1:39" ht="15.75" customHeight="1">
      <c r="A12" s="433" t="s">
        <v>3902</v>
      </c>
      <c r="B12" s="2" t="s">
        <v>4070</v>
      </c>
      <c r="C12" s="434">
        <v>4015083.9709999999</v>
      </c>
      <c r="D12" s="193"/>
      <c r="E12" s="193" t="s">
        <v>4071</v>
      </c>
      <c r="F12" s="193" t="s">
        <v>4072</v>
      </c>
      <c r="G12" s="441">
        <v>7677</v>
      </c>
      <c r="I12" s="193" t="s">
        <v>3907</v>
      </c>
      <c r="J12" s="445">
        <v>2128</v>
      </c>
      <c r="L12" s="193" t="s">
        <v>4073</v>
      </c>
      <c r="M12" s="193" t="s">
        <v>4074</v>
      </c>
      <c r="N12" s="193">
        <v>456</v>
      </c>
      <c r="T12" s="193" t="s">
        <v>4075</v>
      </c>
      <c r="U12" s="193" t="s">
        <v>4076</v>
      </c>
      <c r="V12" s="193">
        <v>6586</v>
      </c>
      <c r="X12" s="193" t="s">
        <v>4077</v>
      </c>
      <c r="Y12" s="193" t="s">
        <v>4078</v>
      </c>
      <c r="Z12" s="193">
        <v>485</v>
      </c>
      <c r="AB12" s="193" t="s">
        <v>4079</v>
      </c>
      <c r="AC12" s="193" t="s">
        <v>4080</v>
      </c>
      <c r="AD12" s="193">
        <v>2543</v>
      </c>
      <c r="AJ12" s="193" t="s">
        <v>4081</v>
      </c>
      <c r="AK12" s="193" t="s">
        <v>4082</v>
      </c>
      <c r="AL12" s="193">
        <v>6116</v>
      </c>
    </row>
    <row r="13" spans="1:39" ht="15.75" customHeight="1">
      <c r="A13" s="433" t="s">
        <v>3902</v>
      </c>
      <c r="B13" s="2" t="s">
        <v>4083</v>
      </c>
      <c r="C13" s="434">
        <v>3386255.2110000001</v>
      </c>
      <c r="D13" s="193"/>
      <c r="E13" s="193" t="s">
        <v>4084</v>
      </c>
      <c r="F13" s="193" t="s">
        <v>4085</v>
      </c>
      <c r="G13" s="442">
        <v>7566</v>
      </c>
      <c r="I13" s="193" t="s">
        <v>4031</v>
      </c>
      <c r="J13" s="446">
        <v>1915</v>
      </c>
      <c r="L13" s="193" t="s">
        <v>4086</v>
      </c>
      <c r="M13" s="193" t="s">
        <v>4086</v>
      </c>
      <c r="N13" s="193">
        <v>418</v>
      </c>
      <c r="T13" s="193" t="s">
        <v>4087</v>
      </c>
      <c r="U13" s="193" t="s">
        <v>4088</v>
      </c>
      <c r="V13" s="193">
        <v>6570</v>
      </c>
      <c r="X13" s="193" t="s">
        <v>4089</v>
      </c>
      <c r="Y13" s="193" t="s">
        <v>4090</v>
      </c>
      <c r="Z13" s="193">
        <v>482</v>
      </c>
      <c r="AB13" s="193" t="s">
        <v>4091</v>
      </c>
      <c r="AC13" s="193" t="s">
        <v>4092</v>
      </c>
      <c r="AD13" s="193">
        <v>2269</v>
      </c>
      <c r="AJ13" s="193" t="s">
        <v>4093</v>
      </c>
      <c r="AK13" s="193" t="s">
        <v>3953</v>
      </c>
      <c r="AL13" s="193">
        <v>5818</v>
      </c>
    </row>
    <row r="14" spans="1:39" ht="15.75" customHeight="1">
      <c r="A14" s="433" t="s">
        <v>3902</v>
      </c>
      <c r="B14" s="2" t="s">
        <v>4094</v>
      </c>
      <c r="C14" s="434">
        <v>3118224.46</v>
      </c>
      <c r="D14" s="193"/>
      <c r="E14" s="193" t="s">
        <v>4095</v>
      </c>
      <c r="F14" s="193" t="s">
        <v>4096</v>
      </c>
      <c r="G14" s="443">
        <v>7128</v>
      </c>
      <c r="I14" s="193" t="s">
        <v>4097</v>
      </c>
      <c r="J14" s="447">
        <v>1846</v>
      </c>
      <c r="L14" s="193" t="s">
        <v>4098</v>
      </c>
      <c r="M14" s="193" t="s">
        <v>4099</v>
      </c>
      <c r="N14" s="193">
        <v>400</v>
      </c>
      <c r="T14" s="193" t="s">
        <v>4100</v>
      </c>
      <c r="U14" s="193" t="s">
        <v>4101</v>
      </c>
      <c r="V14" s="193">
        <v>6381</v>
      </c>
      <c r="X14" s="193" t="s">
        <v>4102</v>
      </c>
      <c r="Y14" s="193" t="s">
        <v>4103</v>
      </c>
      <c r="Z14" s="193">
        <v>413</v>
      </c>
      <c r="AB14" s="193" t="s">
        <v>4104</v>
      </c>
      <c r="AC14" s="193" t="s">
        <v>4105</v>
      </c>
      <c r="AD14" s="193">
        <v>1986</v>
      </c>
      <c r="AJ14" s="193" t="s">
        <v>4106</v>
      </c>
      <c r="AK14" s="193" t="s">
        <v>4107</v>
      </c>
      <c r="AL14" s="193">
        <v>5665</v>
      </c>
    </row>
    <row r="15" spans="1:39" ht="15.75" customHeight="1">
      <c r="A15" s="433" t="s">
        <v>3902</v>
      </c>
      <c r="B15" s="2" t="s">
        <v>4108</v>
      </c>
      <c r="C15" s="434">
        <v>2099659.4819999998</v>
      </c>
      <c r="D15" s="193"/>
      <c r="E15" s="193" t="s">
        <v>2043</v>
      </c>
      <c r="F15" s="193" t="s">
        <v>4109</v>
      </c>
      <c r="G15" s="444" t="s">
        <v>4110</v>
      </c>
      <c r="I15" s="193" t="s">
        <v>4111</v>
      </c>
      <c r="J15" s="448">
        <v>1667</v>
      </c>
      <c r="L15" s="193" t="s">
        <v>4112</v>
      </c>
      <c r="M15" s="193" t="s">
        <v>4112</v>
      </c>
      <c r="N15" s="193">
        <v>387</v>
      </c>
      <c r="T15" s="193" t="s">
        <v>846</v>
      </c>
      <c r="U15" s="193" t="s">
        <v>4113</v>
      </c>
      <c r="V15" s="193">
        <v>5558</v>
      </c>
      <c r="X15" s="193" t="s">
        <v>4114</v>
      </c>
      <c r="Y15" s="193" t="s">
        <v>4115</v>
      </c>
      <c r="Z15" s="193">
        <v>338</v>
      </c>
      <c r="AB15" s="193" t="s">
        <v>4116</v>
      </c>
      <c r="AC15" s="193" t="s">
        <v>4117</v>
      </c>
      <c r="AD15" s="193">
        <v>1922</v>
      </c>
      <c r="AJ15" s="193" t="s">
        <v>4118</v>
      </c>
      <c r="AK15" s="193" t="s">
        <v>4119</v>
      </c>
      <c r="AL15" s="193">
        <v>5180</v>
      </c>
    </row>
    <row r="16" spans="1:39" ht="15.75" customHeight="1">
      <c r="A16" s="433"/>
      <c r="B16" s="2" t="s">
        <v>4108</v>
      </c>
      <c r="C16" s="434">
        <v>1816189.733</v>
      </c>
      <c r="D16" s="193"/>
      <c r="E16" s="193" t="s">
        <v>4120</v>
      </c>
      <c r="F16" s="193" t="s">
        <v>4121</v>
      </c>
      <c r="G16" s="445" t="s">
        <v>3892</v>
      </c>
      <c r="I16" s="193" t="s">
        <v>3974</v>
      </c>
      <c r="J16" s="448">
        <v>1579</v>
      </c>
      <c r="L16" s="193" t="s">
        <v>4122</v>
      </c>
      <c r="M16" s="193" t="s">
        <v>4123</v>
      </c>
      <c r="N16" s="193">
        <v>159</v>
      </c>
      <c r="T16" s="193" t="s">
        <v>911</v>
      </c>
      <c r="U16" s="193" t="s">
        <v>4124</v>
      </c>
      <c r="V16" s="193">
        <v>5176</v>
      </c>
      <c r="X16" s="193" t="s">
        <v>4125</v>
      </c>
      <c r="Y16" s="193" t="s">
        <v>4126</v>
      </c>
      <c r="Z16" s="193">
        <v>283</v>
      </c>
      <c r="AB16" s="193" t="s">
        <v>4127</v>
      </c>
      <c r="AC16" s="193" t="s">
        <v>4128</v>
      </c>
      <c r="AD16" s="193">
        <v>1792</v>
      </c>
      <c r="AJ16" s="193" t="s">
        <v>4129</v>
      </c>
      <c r="AK16" s="193" t="s">
        <v>4129</v>
      </c>
      <c r="AL16" s="193">
        <v>4381</v>
      </c>
    </row>
    <row r="17" spans="1:38" ht="15.75" customHeight="1">
      <c r="A17" s="433"/>
      <c r="B17" s="2" t="s">
        <v>4130</v>
      </c>
      <c r="C17" s="434">
        <v>1778777.311</v>
      </c>
      <c r="D17" s="193"/>
      <c r="E17" s="193" t="s">
        <v>4131</v>
      </c>
      <c r="F17" s="193" t="s">
        <v>4132</v>
      </c>
      <c r="G17" s="446">
        <v>6980</v>
      </c>
      <c r="I17" s="193" t="s">
        <v>4133</v>
      </c>
      <c r="J17" s="449">
        <v>1578</v>
      </c>
      <c r="L17" s="193" t="s">
        <v>4134</v>
      </c>
      <c r="M17" s="193" t="s">
        <v>4135</v>
      </c>
      <c r="N17" s="193">
        <v>100</v>
      </c>
      <c r="T17" s="193" t="s">
        <v>4136</v>
      </c>
      <c r="U17" s="193" t="s">
        <v>4137</v>
      </c>
      <c r="V17" s="193">
        <v>4963</v>
      </c>
      <c r="X17" s="193" t="s">
        <v>4138</v>
      </c>
      <c r="Y17" s="193" t="s">
        <v>4139</v>
      </c>
      <c r="Z17" s="193">
        <v>282</v>
      </c>
      <c r="AB17" s="193" t="s">
        <v>4140</v>
      </c>
      <c r="AC17" s="193" t="s">
        <v>4141</v>
      </c>
      <c r="AD17" s="193">
        <v>1763</v>
      </c>
      <c r="AJ17" s="193" t="s">
        <v>4142</v>
      </c>
      <c r="AK17" s="193" t="s">
        <v>4143</v>
      </c>
      <c r="AL17" s="193">
        <v>4381</v>
      </c>
    </row>
    <row r="18" spans="1:38" ht="15.75" customHeight="1">
      <c r="A18" s="433" t="s">
        <v>3902</v>
      </c>
      <c r="B18" s="2" t="s">
        <v>4144</v>
      </c>
      <c r="C18" s="434">
        <v>1773674.12</v>
      </c>
      <c r="D18" s="193"/>
      <c r="E18" s="193" t="s">
        <v>4145</v>
      </c>
      <c r="F18" s="193" t="s">
        <v>4146</v>
      </c>
      <c r="G18" s="447">
        <v>6848</v>
      </c>
      <c r="I18" s="193" t="s">
        <v>4147</v>
      </c>
      <c r="J18" s="450">
        <v>1506</v>
      </c>
      <c r="L18" s="193" t="s">
        <v>4148</v>
      </c>
      <c r="M18" s="193" t="s">
        <v>4149</v>
      </c>
      <c r="N18" s="193">
        <v>90</v>
      </c>
      <c r="T18" s="193" t="s">
        <v>941</v>
      </c>
      <c r="U18" s="193" t="s">
        <v>4150</v>
      </c>
      <c r="V18" s="193">
        <v>4292</v>
      </c>
      <c r="X18" s="193" t="s">
        <v>4151</v>
      </c>
      <c r="Y18" s="193" t="s">
        <v>4152</v>
      </c>
      <c r="Z18" s="193">
        <v>281</v>
      </c>
      <c r="AB18" s="193" t="s">
        <v>4153</v>
      </c>
      <c r="AC18" s="193" t="s">
        <v>4154</v>
      </c>
      <c r="AD18" s="193">
        <v>1673</v>
      </c>
      <c r="AJ18" s="451" t="s">
        <v>4155</v>
      </c>
      <c r="AK18" s="451" t="s">
        <v>4155</v>
      </c>
      <c r="AL18" s="193">
        <v>3507</v>
      </c>
    </row>
    <row r="19" spans="1:38" ht="15.75" customHeight="1">
      <c r="A19" s="433" t="s">
        <v>3902</v>
      </c>
      <c r="B19" s="2" t="s">
        <v>4156</v>
      </c>
      <c r="C19" s="434">
        <v>1771616.1680000001</v>
      </c>
      <c r="D19" s="193"/>
      <c r="E19" s="193" t="s">
        <v>4157</v>
      </c>
      <c r="F19" s="193" t="s">
        <v>4158</v>
      </c>
      <c r="G19" s="448">
        <v>6719</v>
      </c>
      <c r="I19" s="193" t="s">
        <v>4159</v>
      </c>
      <c r="J19" s="452">
        <v>1492</v>
      </c>
      <c r="L19" s="193" t="s">
        <v>4160</v>
      </c>
      <c r="M19" s="193" t="s">
        <v>4161</v>
      </c>
      <c r="N19" s="193">
        <v>84</v>
      </c>
      <c r="T19" s="193" t="s">
        <v>845</v>
      </c>
      <c r="U19" s="193" t="s">
        <v>4162</v>
      </c>
      <c r="V19" s="193">
        <v>4248</v>
      </c>
      <c r="X19" s="193" t="s">
        <v>4163</v>
      </c>
      <c r="Y19" s="193" t="s">
        <v>4164</v>
      </c>
      <c r="Z19" s="193">
        <v>262</v>
      </c>
      <c r="AB19" s="193" t="s">
        <v>4145</v>
      </c>
      <c r="AC19" s="193" t="s">
        <v>4146</v>
      </c>
      <c r="AD19" s="193">
        <v>1661</v>
      </c>
      <c r="AJ19" s="193" t="s">
        <v>4165</v>
      </c>
      <c r="AK19" s="193" t="s">
        <v>4166</v>
      </c>
      <c r="AL19" s="193">
        <v>3270</v>
      </c>
    </row>
    <row r="20" spans="1:38" ht="15.75" customHeight="1">
      <c r="A20" s="433" t="s">
        <v>3902</v>
      </c>
      <c r="B20" s="2" t="s">
        <v>4167</v>
      </c>
      <c r="C20" s="434">
        <v>1770864.504</v>
      </c>
      <c r="D20" s="193"/>
      <c r="E20" s="193" t="s">
        <v>1659</v>
      </c>
      <c r="F20" s="193" t="s">
        <v>1660</v>
      </c>
      <c r="G20" s="448">
        <v>6600</v>
      </c>
      <c r="I20" s="193" t="s">
        <v>4168</v>
      </c>
      <c r="J20" s="453">
        <v>1302</v>
      </c>
      <c r="L20" s="193" t="s">
        <v>4169</v>
      </c>
      <c r="M20" s="193" t="s">
        <v>4170</v>
      </c>
      <c r="N20" s="193">
        <v>84</v>
      </c>
      <c r="T20" s="193" t="s">
        <v>4171</v>
      </c>
      <c r="U20" s="193" t="s">
        <v>4172</v>
      </c>
      <c r="V20" s="193">
        <v>3956</v>
      </c>
      <c r="X20" s="193" t="s">
        <v>4173</v>
      </c>
      <c r="Y20" s="193" t="s">
        <v>4174</v>
      </c>
      <c r="Z20" s="193">
        <v>244</v>
      </c>
      <c r="AB20" s="193" t="s">
        <v>4175</v>
      </c>
      <c r="AC20" s="193" t="s">
        <v>4176</v>
      </c>
      <c r="AD20" s="193">
        <v>1524</v>
      </c>
      <c r="AJ20" s="193" t="s">
        <v>4177</v>
      </c>
      <c r="AK20" s="193" t="s">
        <v>4178</v>
      </c>
      <c r="AL20" s="193">
        <v>3240</v>
      </c>
    </row>
    <row r="21" spans="1:38" ht="15.75" customHeight="1">
      <c r="A21" s="433" t="s">
        <v>3902</v>
      </c>
      <c r="B21" s="2" t="s">
        <v>4179</v>
      </c>
      <c r="C21" s="434">
        <v>1761014.1410000001</v>
      </c>
      <c r="D21" s="193"/>
      <c r="E21" s="193" t="s">
        <v>4180</v>
      </c>
      <c r="F21" s="193" t="s">
        <v>4181</v>
      </c>
      <c r="G21" s="449">
        <v>6545</v>
      </c>
      <c r="I21" s="193" t="s">
        <v>4182</v>
      </c>
      <c r="J21" s="454">
        <v>1264</v>
      </c>
      <c r="L21" s="193" t="s">
        <v>3921</v>
      </c>
      <c r="M21" s="193" t="s">
        <v>3905</v>
      </c>
      <c r="N21" s="193">
        <v>82</v>
      </c>
      <c r="T21" s="193" t="s">
        <v>4183</v>
      </c>
      <c r="U21" s="193" t="s">
        <v>4184</v>
      </c>
      <c r="V21" s="193">
        <v>3865</v>
      </c>
      <c r="X21" s="193" t="s">
        <v>4185</v>
      </c>
      <c r="Y21" s="193" t="s">
        <v>4186</v>
      </c>
      <c r="Z21" s="193">
        <v>232</v>
      </c>
      <c r="AB21" s="193" t="s">
        <v>4187</v>
      </c>
      <c r="AC21" s="193" t="s">
        <v>4188</v>
      </c>
      <c r="AD21" s="193">
        <v>1493</v>
      </c>
      <c r="AJ21" s="193">
        <v>5</v>
      </c>
      <c r="AK21" s="193">
        <v>5</v>
      </c>
      <c r="AL21" s="193">
        <v>2910</v>
      </c>
    </row>
    <row r="22" spans="1:38" ht="15.75" customHeight="1">
      <c r="A22" s="433" t="s">
        <v>3902</v>
      </c>
      <c r="B22" s="2" t="s">
        <v>4189</v>
      </c>
      <c r="C22" s="434">
        <v>1685153.186</v>
      </c>
      <c r="D22" s="193"/>
      <c r="E22" s="193" t="s">
        <v>4190</v>
      </c>
      <c r="F22" s="193" t="s">
        <v>4191</v>
      </c>
      <c r="G22" s="450">
        <v>6538</v>
      </c>
      <c r="I22" s="193" t="s">
        <v>4192</v>
      </c>
      <c r="J22" s="454">
        <v>1260</v>
      </c>
      <c r="L22" s="193" t="s">
        <v>4193</v>
      </c>
      <c r="M22" s="193" t="s">
        <v>4194</v>
      </c>
      <c r="N22" s="193">
        <v>82</v>
      </c>
      <c r="T22" s="193" t="s">
        <v>4195</v>
      </c>
      <c r="U22" s="193" t="s">
        <v>4196</v>
      </c>
      <c r="V22" s="193">
        <v>3693</v>
      </c>
      <c r="X22" s="193" t="s">
        <v>4054</v>
      </c>
      <c r="Y22" s="193" t="s">
        <v>4054</v>
      </c>
      <c r="Z22" s="193">
        <v>218</v>
      </c>
      <c r="AB22" s="193" t="s">
        <v>4197</v>
      </c>
      <c r="AC22" s="193" t="s">
        <v>4198</v>
      </c>
      <c r="AD22" s="193">
        <v>1318</v>
      </c>
      <c r="AJ22" s="193" t="s">
        <v>4199</v>
      </c>
      <c r="AK22" s="193" t="s">
        <v>4200</v>
      </c>
      <c r="AL22" s="193">
        <v>2581</v>
      </c>
    </row>
    <row r="23" spans="1:38" ht="15.75" customHeight="1">
      <c r="A23" s="433" t="s">
        <v>3902</v>
      </c>
      <c r="B23" s="2" t="s">
        <v>4201</v>
      </c>
      <c r="C23" s="434">
        <v>1453117.706</v>
      </c>
      <c r="D23" s="193"/>
      <c r="E23" s="193" t="s">
        <v>4202</v>
      </c>
      <c r="F23" s="193" t="s">
        <v>4203</v>
      </c>
      <c r="G23" s="452">
        <v>6189</v>
      </c>
      <c r="I23" s="193" t="s">
        <v>4204</v>
      </c>
      <c r="J23" s="455">
        <v>1190</v>
      </c>
      <c r="L23" s="193" t="s">
        <v>4008</v>
      </c>
      <c r="M23" s="193" t="s">
        <v>4009</v>
      </c>
      <c r="N23" s="193">
        <v>82</v>
      </c>
      <c r="T23" s="193" t="s">
        <v>4205</v>
      </c>
      <c r="U23" s="193" t="s">
        <v>4206</v>
      </c>
      <c r="V23" s="193">
        <v>3138</v>
      </c>
      <c r="X23" s="193" t="s">
        <v>4207</v>
      </c>
      <c r="Y23" s="193" t="s">
        <v>4208</v>
      </c>
      <c r="Z23" s="193">
        <v>203</v>
      </c>
      <c r="AB23" s="193" t="s">
        <v>4209</v>
      </c>
      <c r="AC23" s="193" t="s">
        <v>4210</v>
      </c>
      <c r="AD23" s="193">
        <v>1267</v>
      </c>
      <c r="AJ23" s="193" t="s">
        <v>4211</v>
      </c>
      <c r="AK23" s="193" t="s">
        <v>4212</v>
      </c>
      <c r="AL23" s="193">
        <v>2459</v>
      </c>
    </row>
    <row r="24" spans="1:38" ht="15.75" customHeight="1">
      <c r="A24" s="433" t="s">
        <v>3902</v>
      </c>
      <c r="B24" s="2" t="s">
        <v>4213</v>
      </c>
      <c r="C24" s="434">
        <v>1336533.794</v>
      </c>
      <c r="D24" s="193"/>
      <c r="E24" s="193" t="s">
        <v>4214</v>
      </c>
      <c r="F24" s="193" t="s">
        <v>4215</v>
      </c>
      <c r="G24" s="453">
        <v>5883</v>
      </c>
      <c r="I24" s="193" t="s">
        <v>4216</v>
      </c>
      <c r="J24" s="456">
        <v>1125</v>
      </c>
      <c r="L24" s="193" t="s">
        <v>4217</v>
      </c>
      <c r="M24" s="193" t="s">
        <v>4218</v>
      </c>
      <c r="N24" s="193">
        <v>82</v>
      </c>
      <c r="T24" s="193" t="s">
        <v>4219</v>
      </c>
      <c r="U24" s="193" t="s">
        <v>4220</v>
      </c>
      <c r="V24" s="193">
        <v>2997</v>
      </c>
      <c r="X24" s="193" t="s">
        <v>4221</v>
      </c>
      <c r="Y24" s="193" t="s">
        <v>4222</v>
      </c>
      <c r="Z24" s="193">
        <v>193</v>
      </c>
      <c r="AB24" s="193" t="s">
        <v>4223</v>
      </c>
      <c r="AC24" s="193" t="s">
        <v>4224</v>
      </c>
      <c r="AD24" s="193">
        <v>1187</v>
      </c>
      <c r="AJ24" s="193" t="s">
        <v>4225</v>
      </c>
      <c r="AK24" s="193" t="s">
        <v>4226</v>
      </c>
      <c r="AL24" s="193">
        <v>2067</v>
      </c>
    </row>
    <row r="25" spans="1:38" ht="15.75" customHeight="1">
      <c r="A25" s="433" t="s">
        <v>3902</v>
      </c>
      <c r="B25" s="2" t="s">
        <v>4227</v>
      </c>
      <c r="C25" s="434">
        <v>1328290.2690000001</v>
      </c>
      <c r="D25" s="193"/>
      <c r="E25" s="193" t="s">
        <v>4228</v>
      </c>
      <c r="F25" s="193" t="s">
        <v>4229</v>
      </c>
      <c r="G25" s="454">
        <v>5801</v>
      </c>
      <c r="I25" s="193" t="s">
        <v>4230</v>
      </c>
      <c r="J25" s="457">
        <v>1119</v>
      </c>
      <c r="L25" s="193" t="s">
        <v>4231</v>
      </c>
      <c r="M25" s="193" t="s">
        <v>4232</v>
      </c>
      <c r="N25" s="193">
        <v>82</v>
      </c>
      <c r="T25" s="193" t="s">
        <v>4233</v>
      </c>
      <c r="U25" s="193" t="s">
        <v>4234</v>
      </c>
      <c r="V25" s="193">
        <v>2991</v>
      </c>
      <c r="X25" s="193" t="s">
        <v>4235</v>
      </c>
      <c r="Y25" s="193" t="s">
        <v>4236</v>
      </c>
      <c r="Z25" s="193">
        <v>191</v>
      </c>
      <c r="AB25" s="193" t="s">
        <v>4237</v>
      </c>
      <c r="AC25" s="193" t="s">
        <v>4238</v>
      </c>
      <c r="AD25" s="193">
        <v>1178</v>
      </c>
      <c r="AJ25" s="193" t="s">
        <v>4239</v>
      </c>
      <c r="AK25" s="193" t="s">
        <v>4240</v>
      </c>
      <c r="AL25" s="193">
        <v>1981</v>
      </c>
    </row>
    <row r="26" spans="1:38" ht="15.75" customHeight="1">
      <c r="A26" s="433" t="s">
        <v>4241</v>
      </c>
      <c r="B26" s="2" t="s">
        <v>1458</v>
      </c>
      <c r="C26" s="434">
        <v>1278473.7409999999</v>
      </c>
      <c r="D26" s="193"/>
      <c r="E26" s="193" t="s">
        <v>4242</v>
      </c>
      <c r="F26" s="193" t="s">
        <v>4243</v>
      </c>
      <c r="G26" s="454">
        <v>5481</v>
      </c>
      <c r="I26" s="193" t="s">
        <v>4244</v>
      </c>
      <c r="J26" s="458">
        <v>1115</v>
      </c>
      <c r="L26" s="193" t="s">
        <v>4245</v>
      </c>
      <c r="M26" s="193" t="s">
        <v>4246</v>
      </c>
      <c r="N26" s="193">
        <v>82</v>
      </c>
      <c r="T26" s="193" t="s">
        <v>4247</v>
      </c>
      <c r="U26" s="193" t="s">
        <v>4248</v>
      </c>
      <c r="V26" s="193">
        <v>2938</v>
      </c>
      <c r="X26" s="193" t="s">
        <v>4249</v>
      </c>
      <c r="Y26" s="193" t="s">
        <v>4250</v>
      </c>
      <c r="Z26" s="193">
        <v>186</v>
      </c>
      <c r="AB26" s="193" t="s">
        <v>4251</v>
      </c>
      <c r="AC26" s="193" t="s">
        <v>4141</v>
      </c>
      <c r="AD26" s="193">
        <v>1161</v>
      </c>
      <c r="AJ26" s="193" t="s">
        <v>4252</v>
      </c>
      <c r="AK26" s="193" t="s">
        <v>4253</v>
      </c>
      <c r="AL26" s="193">
        <v>1958</v>
      </c>
    </row>
    <row r="27" spans="1:38" ht="15.75" customHeight="1">
      <c r="A27" s="433" t="s">
        <v>3902</v>
      </c>
      <c r="B27" s="2" t="s">
        <v>4254</v>
      </c>
      <c r="C27" s="434">
        <v>1257071.8589999999</v>
      </c>
      <c r="D27" s="193"/>
      <c r="E27" s="193" t="s">
        <v>4255</v>
      </c>
      <c r="F27" s="193" t="s">
        <v>4255</v>
      </c>
      <c r="G27" s="455">
        <v>5359</v>
      </c>
      <c r="I27" s="193" t="s">
        <v>4256</v>
      </c>
      <c r="J27" s="459">
        <v>1000</v>
      </c>
      <c r="L27" s="193" t="s">
        <v>4257</v>
      </c>
      <c r="M27" s="193" t="s">
        <v>4258</v>
      </c>
      <c r="N27" s="193">
        <v>82</v>
      </c>
      <c r="T27" s="193" t="s">
        <v>4259</v>
      </c>
      <c r="U27" s="193" t="s">
        <v>1034</v>
      </c>
      <c r="V27" s="193">
        <v>2932</v>
      </c>
      <c r="X27" s="193" t="s">
        <v>4260</v>
      </c>
      <c r="Y27" s="193" t="s">
        <v>4261</v>
      </c>
      <c r="Z27" s="193">
        <v>171</v>
      </c>
      <c r="AB27" s="193" t="s">
        <v>4262</v>
      </c>
      <c r="AC27" s="193" t="s">
        <v>4263</v>
      </c>
      <c r="AD27" s="193">
        <v>1161</v>
      </c>
      <c r="AJ27" s="193" t="s">
        <v>4264</v>
      </c>
      <c r="AK27" s="193" t="s">
        <v>4265</v>
      </c>
      <c r="AL27" s="193">
        <v>1805</v>
      </c>
    </row>
    <row r="28" spans="1:38" ht="15.75" customHeight="1">
      <c r="A28" s="433" t="s">
        <v>3902</v>
      </c>
      <c r="B28" s="2" t="s">
        <v>4266</v>
      </c>
      <c r="C28" s="434">
        <v>1248075.105</v>
      </c>
      <c r="D28" s="193"/>
      <c r="E28" s="193" t="s">
        <v>4267</v>
      </c>
      <c r="F28" s="193" t="s">
        <v>4268</v>
      </c>
      <c r="G28" s="456">
        <v>5157</v>
      </c>
      <c r="I28" s="193" t="s">
        <v>4269</v>
      </c>
      <c r="J28" s="460">
        <v>940</v>
      </c>
      <c r="L28" s="193" t="s">
        <v>4270</v>
      </c>
      <c r="M28" s="193" t="s">
        <v>4271</v>
      </c>
      <c r="N28" s="193">
        <v>82</v>
      </c>
      <c r="T28" s="193" t="s">
        <v>4272</v>
      </c>
      <c r="U28" s="193" t="s">
        <v>4273</v>
      </c>
      <c r="V28" s="193">
        <v>2516</v>
      </c>
      <c r="X28" s="193" t="s">
        <v>4274</v>
      </c>
      <c r="Y28" s="193" t="s">
        <v>4275</v>
      </c>
      <c r="Z28" s="193">
        <v>160</v>
      </c>
      <c r="AB28" s="193" t="s">
        <v>4276</v>
      </c>
      <c r="AC28" s="193" t="s">
        <v>4277</v>
      </c>
      <c r="AD28" s="193">
        <v>1155</v>
      </c>
      <c r="AJ28" s="193" t="s">
        <v>13</v>
      </c>
      <c r="AK28" s="193" t="s">
        <v>13</v>
      </c>
      <c r="AL28" s="193">
        <v>1795</v>
      </c>
    </row>
    <row r="29" spans="1:38" ht="15.75" customHeight="1">
      <c r="A29" s="433" t="s">
        <v>3902</v>
      </c>
      <c r="B29" s="2" t="s">
        <v>4278</v>
      </c>
      <c r="C29" s="434">
        <v>1149217.2849999999</v>
      </c>
      <c r="D29" s="193"/>
      <c r="E29" s="193" t="s">
        <v>4279</v>
      </c>
      <c r="F29" s="193" t="s">
        <v>4280</v>
      </c>
      <c r="G29" s="457">
        <v>4835</v>
      </c>
      <c r="I29" s="193" t="s">
        <v>4281</v>
      </c>
      <c r="J29" s="461">
        <v>926</v>
      </c>
      <c r="L29" s="193" t="s">
        <v>4282</v>
      </c>
      <c r="M29" s="193" t="s">
        <v>3892</v>
      </c>
      <c r="N29" s="193">
        <v>82</v>
      </c>
      <c r="T29" s="193" t="s">
        <v>4118</v>
      </c>
      <c r="U29" s="193" t="s">
        <v>4119</v>
      </c>
      <c r="V29" s="193">
        <v>2397</v>
      </c>
      <c r="X29" s="193" t="s">
        <v>4283</v>
      </c>
      <c r="Y29" s="193" t="s">
        <v>4284</v>
      </c>
      <c r="Z29" s="193">
        <v>150</v>
      </c>
      <c r="AB29" s="193" t="s">
        <v>4285</v>
      </c>
      <c r="AC29" s="193" t="s">
        <v>4286</v>
      </c>
      <c r="AD29" s="193">
        <v>1147</v>
      </c>
      <c r="AJ29" s="193" t="s">
        <v>4287</v>
      </c>
      <c r="AK29" s="193" t="s">
        <v>4288</v>
      </c>
      <c r="AL29" s="193">
        <v>1400</v>
      </c>
    </row>
    <row r="30" spans="1:38" ht="15.75" customHeight="1">
      <c r="A30" s="433" t="s">
        <v>3902</v>
      </c>
      <c r="B30" s="2" t="s">
        <v>4289</v>
      </c>
      <c r="C30" s="434">
        <v>1147313.2749999999</v>
      </c>
      <c r="D30" s="193"/>
      <c r="E30" s="193" t="s">
        <v>4290</v>
      </c>
      <c r="F30" s="193" t="s">
        <v>4291</v>
      </c>
      <c r="G30" s="458">
        <v>4777</v>
      </c>
      <c r="I30" s="193" t="s">
        <v>4292</v>
      </c>
      <c r="J30" s="462">
        <v>824</v>
      </c>
      <c r="L30" s="193" t="s">
        <v>4293</v>
      </c>
      <c r="M30" s="193" t="s">
        <v>4294</v>
      </c>
      <c r="N30" s="193">
        <v>82</v>
      </c>
      <c r="T30" s="193" t="s">
        <v>4295</v>
      </c>
      <c r="U30" s="193" t="s">
        <v>4296</v>
      </c>
      <c r="V30" s="193">
        <v>2387</v>
      </c>
      <c r="X30" s="193" t="s">
        <v>4297</v>
      </c>
      <c r="Y30" s="193" t="s">
        <v>4298</v>
      </c>
      <c r="Z30" s="193">
        <v>144</v>
      </c>
      <c r="AB30" s="193" t="s">
        <v>4299</v>
      </c>
      <c r="AC30" s="193" t="s">
        <v>4300</v>
      </c>
      <c r="AD30" s="193">
        <v>904</v>
      </c>
      <c r="AJ30" s="193" t="s">
        <v>4301</v>
      </c>
      <c r="AK30" s="193" t="s">
        <v>4302</v>
      </c>
      <c r="AL30" s="193">
        <v>1208</v>
      </c>
    </row>
    <row r="31" spans="1:38" ht="15.75" customHeight="1">
      <c r="A31" s="433" t="s">
        <v>3902</v>
      </c>
      <c r="B31" s="2" t="s">
        <v>4303</v>
      </c>
      <c r="C31" s="434">
        <v>1129870.716</v>
      </c>
      <c r="D31" s="193"/>
      <c r="E31" s="193" t="s">
        <v>4304</v>
      </c>
      <c r="F31" s="193" t="s">
        <v>4305</v>
      </c>
      <c r="G31" s="459">
        <v>4731</v>
      </c>
      <c r="I31" s="193" t="s">
        <v>4306</v>
      </c>
      <c r="J31" s="462">
        <v>788</v>
      </c>
      <c r="L31" s="193" t="s">
        <v>4307</v>
      </c>
      <c r="M31" s="193" t="s">
        <v>4307</v>
      </c>
      <c r="N31" s="193">
        <v>69</v>
      </c>
      <c r="T31" s="193" t="s">
        <v>4308</v>
      </c>
      <c r="U31" s="193" t="s">
        <v>4309</v>
      </c>
      <c r="V31" s="193">
        <v>2365</v>
      </c>
      <c r="X31" s="193" t="s">
        <v>4310</v>
      </c>
      <c r="Y31" s="193" t="s">
        <v>4311</v>
      </c>
      <c r="Z31" s="193">
        <v>136</v>
      </c>
      <c r="AB31" s="193" t="s">
        <v>4312</v>
      </c>
      <c r="AC31" s="193" t="s">
        <v>4313</v>
      </c>
      <c r="AD31" s="193">
        <v>874</v>
      </c>
      <c r="AJ31" s="193" t="s">
        <v>4314</v>
      </c>
      <c r="AK31" s="193" t="s">
        <v>4315</v>
      </c>
      <c r="AL31" s="193">
        <v>1199</v>
      </c>
    </row>
    <row r="32" spans="1:38" ht="15.75" customHeight="1">
      <c r="A32" s="433" t="s">
        <v>3902</v>
      </c>
      <c r="B32" s="2" t="s">
        <v>4316</v>
      </c>
      <c r="C32" s="434">
        <v>1124793.32</v>
      </c>
      <c r="D32" s="193"/>
      <c r="E32" s="193" t="s">
        <v>4317</v>
      </c>
      <c r="F32" s="193" t="s">
        <v>4318</v>
      </c>
      <c r="G32" s="460">
        <v>4707</v>
      </c>
      <c r="I32" s="193" t="s">
        <v>4319</v>
      </c>
      <c r="J32" s="463">
        <v>779</v>
      </c>
      <c r="L32" s="193" t="s">
        <v>4320</v>
      </c>
      <c r="M32" s="193" t="s">
        <v>3947</v>
      </c>
      <c r="N32" s="193">
        <v>64</v>
      </c>
      <c r="T32" s="193" t="s">
        <v>4321</v>
      </c>
      <c r="U32" s="193" t="s">
        <v>4322</v>
      </c>
      <c r="V32" s="193">
        <v>2299</v>
      </c>
      <c r="X32" s="193" t="s">
        <v>4323</v>
      </c>
      <c r="Y32" s="193" t="s">
        <v>4324</v>
      </c>
      <c r="Z32" s="193">
        <v>127</v>
      </c>
      <c r="AB32" s="193" t="s">
        <v>4231</v>
      </c>
      <c r="AC32" s="193" t="s">
        <v>4232</v>
      </c>
      <c r="AD32" s="193">
        <v>858</v>
      </c>
      <c r="AJ32" s="193" t="s">
        <v>4325</v>
      </c>
      <c r="AK32" s="193" t="s">
        <v>4326</v>
      </c>
      <c r="AL32" s="193">
        <v>1176</v>
      </c>
    </row>
    <row r="33" spans="1:38" ht="15.75" customHeight="1">
      <c r="A33" s="433" t="s">
        <v>3902</v>
      </c>
      <c r="B33" s="2" t="s">
        <v>4327</v>
      </c>
      <c r="C33" s="434">
        <v>1115615.219</v>
      </c>
      <c r="D33" s="193"/>
      <c r="E33" s="193" t="s">
        <v>4328</v>
      </c>
      <c r="F33" s="193" t="s">
        <v>4329</v>
      </c>
      <c r="G33" s="461">
        <v>4685</v>
      </c>
      <c r="I33" s="193" t="s">
        <v>4330</v>
      </c>
      <c r="J33" s="464">
        <v>754</v>
      </c>
      <c r="L33" s="193" t="s">
        <v>4331</v>
      </c>
      <c r="M33" s="193" t="s">
        <v>4332</v>
      </c>
      <c r="N33" s="193">
        <v>64</v>
      </c>
      <c r="T33" s="193" t="s">
        <v>4333</v>
      </c>
      <c r="U33" s="193" t="s">
        <v>4334</v>
      </c>
      <c r="V33" s="193">
        <v>2291</v>
      </c>
      <c r="X33" s="193" t="s">
        <v>4335</v>
      </c>
      <c r="Y33" s="193" t="s">
        <v>4336</v>
      </c>
      <c r="Z33" s="193">
        <v>125</v>
      </c>
      <c r="AB33" s="193" t="s">
        <v>4337</v>
      </c>
      <c r="AC33" s="193" t="s">
        <v>4338</v>
      </c>
      <c r="AD33" s="193">
        <v>853</v>
      </c>
      <c r="AJ33" s="193" t="s">
        <v>4339</v>
      </c>
      <c r="AK33" s="193" t="s">
        <v>4340</v>
      </c>
      <c r="AL33" s="193">
        <v>1172</v>
      </c>
    </row>
    <row r="34" spans="1:38" ht="15.75" customHeight="1">
      <c r="A34" s="433" t="s">
        <v>3902</v>
      </c>
      <c r="B34" s="2" t="s">
        <v>4341</v>
      </c>
      <c r="C34" s="434">
        <v>1102136.2819999999</v>
      </c>
      <c r="D34" s="193"/>
      <c r="E34" s="193" t="s">
        <v>4342</v>
      </c>
      <c r="F34" s="193" t="s">
        <v>4343</v>
      </c>
      <c r="G34" s="462">
        <v>4493</v>
      </c>
      <c r="I34" s="193" t="s">
        <v>4200</v>
      </c>
      <c r="J34" s="465">
        <v>750</v>
      </c>
      <c r="L34" s="193" t="s">
        <v>4344</v>
      </c>
      <c r="M34" s="193" t="s">
        <v>4344</v>
      </c>
      <c r="N34" s="193">
        <v>53</v>
      </c>
      <c r="T34" s="193" t="s">
        <v>4145</v>
      </c>
      <c r="U34" s="193" t="s">
        <v>4146</v>
      </c>
      <c r="V34" s="193">
        <v>2263</v>
      </c>
      <c r="X34" s="193" t="s">
        <v>4345</v>
      </c>
      <c r="Y34" s="193" t="s">
        <v>4346</v>
      </c>
      <c r="Z34" s="193">
        <v>125</v>
      </c>
      <c r="AB34" s="193" t="s">
        <v>4347</v>
      </c>
      <c r="AC34" s="193" t="s">
        <v>4033</v>
      </c>
      <c r="AD34" s="193">
        <v>812</v>
      </c>
      <c r="AJ34" s="193" t="s">
        <v>4348</v>
      </c>
      <c r="AK34" s="193" t="s">
        <v>4349</v>
      </c>
      <c r="AL34" s="193">
        <v>1134</v>
      </c>
    </row>
    <row r="35" spans="1:38" ht="15.75" customHeight="1">
      <c r="A35" s="433" t="s">
        <v>3902</v>
      </c>
      <c r="B35" s="2" t="s">
        <v>4350</v>
      </c>
      <c r="C35" s="434">
        <v>1052481.466</v>
      </c>
      <c r="D35" s="193"/>
      <c r="E35" s="193" t="s">
        <v>4351</v>
      </c>
      <c r="F35" s="193" t="s">
        <v>4352</v>
      </c>
      <c r="G35" s="462">
        <v>4346</v>
      </c>
      <c r="I35" s="193" t="s">
        <v>4029</v>
      </c>
      <c r="J35" s="466">
        <v>737</v>
      </c>
      <c r="L35" s="193" t="s">
        <v>3918</v>
      </c>
      <c r="M35" s="193" t="s">
        <v>3919</v>
      </c>
      <c r="N35" s="193">
        <v>50</v>
      </c>
      <c r="T35" s="193" t="s">
        <v>4353</v>
      </c>
      <c r="U35" s="193" t="s">
        <v>4354</v>
      </c>
      <c r="V35" s="193">
        <v>2137</v>
      </c>
      <c r="X35" s="193" t="s">
        <v>4355</v>
      </c>
      <c r="Y35" s="193" t="s">
        <v>4356</v>
      </c>
      <c r="Z35" s="193">
        <v>124</v>
      </c>
      <c r="AB35" s="193" t="s">
        <v>4357</v>
      </c>
      <c r="AC35" s="193" t="s">
        <v>4358</v>
      </c>
      <c r="AD35" s="193">
        <v>764</v>
      </c>
      <c r="AJ35" s="193" t="s">
        <v>4163</v>
      </c>
      <c r="AK35" s="193" t="s">
        <v>4164</v>
      </c>
      <c r="AL35" s="193">
        <v>1124</v>
      </c>
    </row>
    <row r="36" spans="1:38" ht="15.75" customHeight="1">
      <c r="A36" s="433" t="s">
        <v>3902</v>
      </c>
      <c r="B36" s="2" t="s">
        <v>4359</v>
      </c>
      <c r="C36" s="434">
        <v>1031131.117</v>
      </c>
      <c r="D36" s="193"/>
      <c r="E36" s="193" t="s">
        <v>3914</v>
      </c>
      <c r="F36" s="193" t="s">
        <v>3915</v>
      </c>
      <c r="G36" s="463">
        <v>4189</v>
      </c>
      <c r="I36" s="193" t="s">
        <v>4360</v>
      </c>
      <c r="J36" s="467">
        <v>695</v>
      </c>
      <c r="L36" s="193" t="s">
        <v>4361</v>
      </c>
      <c r="M36" s="193" t="s">
        <v>4362</v>
      </c>
      <c r="N36" s="193">
        <v>50</v>
      </c>
      <c r="T36" s="193" t="s">
        <v>4363</v>
      </c>
      <c r="U36" s="193" t="s">
        <v>4364</v>
      </c>
      <c r="V36" s="193">
        <v>1921</v>
      </c>
      <c r="X36" s="193" t="s">
        <v>4365</v>
      </c>
      <c r="Y36" s="193" t="s">
        <v>4366</v>
      </c>
      <c r="Z36" s="193">
        <v>121</v>
      </c>
      <c r="AB36" s="193" t="s">
        <v>4367</v>
      </c>
      <c r="AC36" s="193" t="s">
        <v>4368</v>
      </c>
      <c r="AD36" s="193">
        <v>735</v>
      </c>
      <c r="AJ36" s="193" t="s">
        <v>4369</v>
      </c>
      <c r="AK36" s="193" t="s">
        <v>4370</v>
      </c>
      <c r="AL36" s="193">
        <v>1118</v>
      </c>
    </row>
    <row r="37" spans="1:38" ht="15.75" customHeight="1">
      <c r="A37" s="433" t="s">
        <v>3902</v>
      </c>
      <c r="B37" s="2" t="s">
        <v>4371</v>
      </c>
      <c r="C37" s="434">
        <v>990757.43079999997</v>
      </c>
      <c r="D37" s="193"/>
      <c r="E37" s="193" t="s">
        <v>4372</v>
      </c>
      <c r="F37" s="193" t="s">
        <v>4373</v>
      </c>
      <c r="G37" s="464">
        <v>4112</v>
      </c>
      <c r="I37" s="193" t="s">
        <v>4072</v>
      </c>
      <c r="J37" s="468">
        <v>673</v>
      </c>
      <c r="L37" s="193" t="s">
        <v>4374</v>
      </c>
      <c r="M37" s="193" t="s">
        <v>4375</v>
      </c>
      <c r="N37" s="193">
        <v>47</v>
      </c>
      <c r="T37" s="193" t="s">
        <v>1693</v>
      </c>
      <c r="U37" s="193" t="s">
        <v>4376</v>
      </c>
      <c r="V37" s="193">
        <v>1818</v>
      </c>
      <c r="X37" s="193" t="s">
        <v>4377</v>
      </c>
      <c r="Y37" s="193" t="s">
        <v>4378</v>
      </c>
      <c r="Z37" s="193">
        <v>120</v>
      </c>
      <c r="AB37" s="193" t="s">
        <v>4379</v>
      </c>
      <c r="AC37" s="193" t="s">
        <v>4380</v>
      </c>
      <c r="AD37" s="193">
        <v>699</v>
      </c>
      <c r="AJ37" s="193" t="s">
        <v>4381</v>
      </c>
      <c r="AK37" s="193" t="s">
        <v>4382</v>
      </c>
      <c r="AL37" s="193">
        <v>1062</v>
      </c>
    </row>
    <row r="38" spans="1:38" ht="16.5">
      <c r="A38" s="433" t="s">
        <v>3902</v>
      </c>
      <c r="B38" s="2" t="s">
        <v>4383</v>
      </c>
      <c r="C38" s="434">
        <v>984871.15579999995</v>
      </c>
      <c r="D38" s="193"/>
      <c r="E38" s="193" t="s">
        <v>1991</v>
      </c>
      <c r="F38" s="193" t="s">
        <v>4384</v>
      </c>
      <c r="G38" s="465">
        <v>4021</v>
      </c>
      <c r="I38" s="193" t="s">
        <v>4385</v>
      </c>
      <c r="J38" s="469">
        <v>620</v>
      </c>
      <c r="L38" s="193" t="s">
        <v>4386</v>
      </c>
      <c r="M38" s="193" t="s">
        <v>4387</v>
      </c>
      <c r="N38" s="193">
        <v>47</v>
      </c>
      <c r="T38" s="193" t="s">
        <v>4388</v>
      </c>
      <c r="U38" s="193" t="s">
        <v>4389</v>
      </c>
      <c r="V38" s="193">
        <v>1797</v>
      </c>
      <c r="X38" s="193" t="s">
        <v>4390</v>
      </c>
      <c r="Y38" s="193" t="s">
        <v>4391</v>
      </c>
      <c r="Z38" s="193">
        <v>119</v>
      </c>
      <c r="AB38" s="193" t="s">
        <v>4392</v>
      </c>
      <c r="AC38" s="193" t="s">
        <v>4393</v>
      </c>
      <c r="AD38" s="193">
        <v>649</v>
      </c>
      <c r="AJ38" s="193" t="s">
        <v>4394</v>
      </c>
      <c r="AK38" s="193" t="s">
        <v>4395</v>
      </c>
      <c r="AL38" s="193">
        <v>1012</v>
      </c>
    </row>
    <row r="39" spans="1:38" ht="16.5">
      <c r="A39" s="433" t="s">
        <v>3902</v>
      </c>
      <c r="B39" s="2" t="s">
        <v>4396</v>
      </c>
      <c r="C39" s="434">
        <v>933896.55929999996</v>
      </c>
      <c r="D39" s="193"/>
      <c r="E39" s="193" t="s">
        <v>4397</v>
      </c>
      <c r="F39" s="193" t="s">
        <v>4398</v>
      </c>
      <c r="G39" s="466">
        <v>4012</v>
      </c>
      <c r="I39" s="193" t="s">
        <v>4399</v>
      </c>
      <c r="J39" s="469">
        <v>618</v>
      </c>
      <c r="L39" s="193" t="s">
        <v>4400</v>
      </c>
      <c r="M39" s="193" t="s">
        <v>4400</v>
      </c>
      <c r="N39" s="193">
        <v>46</v>
      </c>
      <c r="T39" s="193" t="s">
        <v>4401</v>
      </c>
      <c r="U39" s="193" t="s">
        <v>4298</v>
      </c>
      <c r="V39" s="193">
        <v>1760</v>
      </c>
      <c r="X39" s="193" t="s">
        <v>4402</v>
      </c>
      <c r="Y39" s="193" t="s">
        <v>4403</v>
      </c>
      <c r="Z39" s="193">
        <v>112</v>
      </c>
      <c r="AB39" s="193" t="s">
        <v>4404</v>
      </c>
      <c r="AC39" s="193" t="s">
        <v>4405</v>
      </c>
      <c r="AD39" s="193">
        <v>622</v>
      </c>
      <c r="AJ39" s="193" t="s">
        <v>3916</v>
      </c>
      <c r="AK39" s="193" t="s">
        <v>3917</v>
      </c>
      <c r="AL39" s="193">
        <v>934</v>
      </c>
    </row>
    <row r="40" spans="1:38" ht="16.5">
      <c r="A40" s="433" t="s">
        <v>3902</v>
      </c>
      <c r="B40" s="2" t="s">
        <v>4406</v>
      </c>
      <c r="C40" s="434">
        <v>905060.88370000001</v>
      </c>
      <c r="D40" s="193"/>
      <c r="E40" s="193" t="s">
        <v>4407</v>
      </c>
      <c r="F40" s="193" t="s">
        <v>4408</v>
      </c>
      <c r="G40" s="467">
        <v>3962</v>
      </c>
      <c r="I40" s="193" t="s">
        <v>4409</v>
      </c>
      <c r="J40" s="470">
        <v>617</v>
      </c>
      <c r="L40" s="193" t="s">
        <v>4410</v>
      </c>
      <c r="M40" s="193" t="s">
        <v>4411</v>
      </c>
      <c r="N40" s="193">
        <v>45</v>
      </c>
      <c r="T40" s="193" t="s">
        <v>4412</v>
      </c>
      <c r="U40" s="193" t="s">
        <v>1034</v>
      </c>
      <c r="V40" s="193">
        <v>1755</v>
      </c>
      <c r="X40" s="193" t="s">
        <v>4413</v>
      </c>
      <c r="Y40" s="193" t="s">
        <v>4414</v>
      </c>
      <c r="Z40" s="193">
        <v>105</v>
      </c>
      <c r="AB40" s="193" t="s">
        <v>4415</v>
      </c>
      <c r="AC40" s="193" t="s">
        <v>4416</v>
      </c>
      <c r="AD40" s="193">
        <v>609</v>
      </c>
      <c r="AJ40" s="193">
        <v>2</v>
      </c>
      <c r="AK40" s="193">
        <v>2</v>
      </c>
      <c r="AL40" s="193">
        <v>913</v>
      </c>
    </row>
    <row r="41" spans="1:38" ht="16.5">
      <c r="A41" s="433" t="s">
        <v>3902</v>
      </c>
      <c r="B41" s="2" t="s">
        <v>4417</v>
      </c>
      <c r="C41" s="434">
        <v>897932.63289999997</v>
      </c>
      <c r="D41" s="193"/>
      <c r="E41" s="193" t="s">
        <v>4418</v>
      </c>
      <c r="F41" s="193" t="s">
        <v>4419</v>
      </c>
      <c r="G41" s="468">
        <v>3756</v>
      </c>
      <c r="I41" s="193" t="s">
        <v>4420</v>
      </c>
      <c r="J41" s="471">
        <v>603</v>
      </c>
      <c r="L41" s="193" t="s">
        <v>4421</v>
      </c>
      <c r="M41" s="193" t="s">
        <v>4422</v>
      </c>
      <c r="N41" s="193">
        <v>45</v>
      </c>
      <c r="T41" s="193" t="s">
        <v>4423</v>
      </c>
      <c r="U41" s="193" t="s">
        <v>4424</v>
      </c>
      <c r="V41" s="193">
        <v>1705</v>
      </c>
      <c r="X41" s="193" t="s">
        <v>4425</v>
      </c>
      <c r="Y41" s="193" t="s">
        <v>4426</v>
      </c>
      <c r="Z41" s="193">
        <v>102</v>
      </c>
      <c r="AB41" s="193" t="s">
        <v>4427</v>
      </c>
      <c r="AC41" s="193" t="s">
        <v>4428</v>
      </c>
      <c r="AD41" s="193">
        <v>589</v>
      </c>
      <c r="AJ41" s="193" t="s">
        <v>4429</v>
      </c>
      <c r="AK41" s="193" t="s">
        <v>4430</v>
      </c>
      <c r="AL41" s="193">
        <v>864</v>
      </c>
    </row>
    <row r="42" spans="1:38" ht="16.5">
      <c r="A42" s="2" t="s">
        <v>4431</v>
      </c>
      <c r="B42" s="2" t="s">
        <v>4432</v>
      </c>
      <c r="C42" s="434">
        <v>880885.80839999998</v>
      </c>
      <c r="D42" s="193"/>
      <c r="E42" s="193" t="s">
        <v>4433</v>
      </c>
      <c r="F42" s="193" t="s">
        <v>4434</v>
      </c>
      <c r="G42" s="469">
        <v>3705</v>
      </c>
      <c r="I42" s="193" t="s">
        <v>4435</v>
      </c>
      <c r="J42" s="471">
        <v>602</v>
      </c>
      <c r="L42" s="193" t="s">
        <v>4436</v>
      </c>
      <c r="M42" s="193" t="s">
        <v>4437</v>
      </c>
      <c r="N42" s="193">
        <v>45</v>
      </c>
      <c r="T42" s="193" t="s">
        <v>4365</v>
      </c>
      <c r="U42" s="193" t="s">
        <v>4366</v>
      </c>
      <c r="V42" s="193">
        <v>1610</v>
      </c>
      <c r="X42" s="193" t="s">
        <v>4438</v>
      </c>
      <c r="Y42" s="193" t="s">
        <v>4439</v>
      </c>
      <c r="Z42" s="193">
        <v>98</v>
      </c>
      <c r="AB42" s="193" t="s">
        <v>4440</v>
      </c>
      <c r="AC42" s="193" t="s">
        <v>4441</v>
      </c>
      <c r="AD42" s="193">
        <v>586</v>
      </c>
      <c r="AJ42" s="193">
        <v>35</v>
      </c>
      <c r="AK42" s="193">
        <v>35</v>
      </c>
      <c r="AL42" s="193">
        <v>812</v>
      </c>
    </row>
    <row r="43" spans="1:38" ht="16.5">
      <c r="A43" s="2" t="s">
        <v>4442</v>
      </c>
      <c r="B43" s="2" t="s">
        <v>4443</v>
      </c>
      <c r="C43" s="434">
        <v>878763.32940000005</v>
      </c>
      <c r="D43" s="193"/>
      <c r="E43" s="193" t="s">
        <v>4444</v>
      </c>
      <c r="F43" s="193" t="s">
        <v>4445</v>
      </c>
      <c r="G43" s="469">
        <v>3666</v>
      </c>
      <c r="I43" s="193" t="s">
        <v>4446</v>
      </c>
      <c r="J43" s="471">
        <v>597</v>
      </c>
      <c r="L43" s="193" t="s">
        <v>4447</v>
      </c>
      <c r="M43" s="193" t="s">
        <v>4448</v>
      </c>
      <c r="N43" s="193">
        <v>45</v>
      </c>
      <c r="T43" s="193" t="s">
        <v>4449</v>
      </c>
      <c r="U43" s="193" t="s">
        <v>4450</v>
      </c>
      <c r="V43" s="193">
        <v>1551</v>
      </c>
      <c r="X43" s="193" t="s">
        <v>4451</v>
      </c>
      <c r="Y43" s="193" t="s">
        <v>4452</v>
      </c>
      <c r="Z43" s="193">
        <v>97</v>
      </c>
      <c r="AB43" s="193" t="s">
        <v>4453</v>
      </c>
      <c r="AC43" s="193" t="s">
        <v>4454</v>
      </c>
      <c r="AD43" s="193">
        <v>582</v>
      </c>
      <c r="AJ43" s="193" t="s">
        <v>4455</v>
      </c>
      <c r="AK43" s="193" t="s">
        <v>4456</v>
      </c>
      <c r="AL43" s="193">
        <v>789</v>
      </c>
    </row>
    <row r="44" spans="1:38" ht="16.5">
      <c r="A44" s="2" t="s">
        <v>4457</v>
      </c>
      <c r="B44" s="2" t="s">
        <v>4458</v>
      </c>
      <c r="C44" s="434">
        <v>853712.1655</v>
      </c>
      <c r="D44" s="193"/>
      <c r="E44" s="193" t="s">
        <v>4459</v>
      </c>
      <c r="F44" s="193" t="s">
        <v>4460</v>
      </c>
      <c r="G44" s="470">
        <v>3625</v>
      </c>
      <c r="I44" s="193" t="s">
        <v>4461</v>
      </c>
      <c r="J44" s="472">
        <v>583</v>
      </c>
      <c r="L44" s="193" t="s">
        <v>4462</v>
      </c>
      <c r="M44" s="193" t="s">
        <v>4463</v>
      </c>
      <c r="N44" s="193">
        <v>45</v>
      </c>
      <c r="T44" s="193" t="s">
        <v>4054</v>
      </c>
      <c r="U44" s="193" t="s">
        <v>4054</v>
      </c>
      <c r="V44" s="193">
        <v>1537</v>
      </c>
      <c r="X44" s="193" t="s">
        <v>4464</v>
      </c>
      <c r="Y44" s="193" t="s">
        <v>4465</v>
      </c>
      <c r="Z44" s="193">
        <v>96</v>
      </c>
      <c r="AB44" s="193" t="s">
        <v>4466</v>
      </c>
      <c r="AC44" s="193" t="s">
        <v>4467</v>
      </c>
      <c r="AD44" s="193">
        <v>576</v>
      </c>
      <c r="AJ44" s="193" t="s">
        <v>4468</v>
      </c>
      <c r="AK44" s="193" t="s">
        <v>4469</v>
      </c>
      <c r="AL44" s="193">
        <v>783</v>
      </c>
    </row>
    <row r="45" spans="1:38" ht="16.5">
      <c r="A45" s="2" t="s">
        <v>4470</v>
      </c>
      <c r="B45" s="2" t="s">
        <v>4471</v>
      </c>
      <c r="C45" s="434">
        <v>847701.60210000002</v>
      </c>
      <c r="D45" s="193"/>
      <c r="E45" s="193" t="s">
        <v>2018</v>
      </c>
      <c r="F45" s="193" t="s">
        <v>4472</v>
      </c>
      <c r="G45" s="471">
        <v>3619</v>
      </c>
      <c r="I45" s="193" t="s">
        <v>4473</v>
      </c>
      <c r="J45" s="472">
        <v>571</v>
      </c>
      <c r="L45" s="193" t="s">
        <v>4474</v>
      </c>
      <c r="M45" s="193" t="s">
        <v>4475</v>
      </c>
      <c r="N45" s="193">
        <v>45</v>
      </c>
      <c r="T45" s="193" t="s">
        <v>4476</v>
      </c>
      <c r="U45" s="193" t="s">
        <v>4477</v>
      </c>
      <c r="V45" s="193">
        <v>1536</v>
      </c>
      <c r="X45" s="193" t="s">
        <v>4478</v>
      </c>
      <c r="Y45" s="193" t="s">
        <v>4479</v>
      </c>
      <c r="Z45" s="193">
        <v>92</v>
      </c>
      <c r="AB45" s="193" t="s">
        <v>4480</v>
      </c>
      <c r="AC45" s="193" t="s">
        <v>4481</v>
      </c>
      <c r="AD45" s="193">
        <v>573</v>
      </c>
      <c r="AJ45" s="193" t="s">
        <v>4482</v>
      </c>
      <c r="AK45" s="193" t="s">
        <v>4483</v>
      </c>
      <c r="AL45" s="193">
        <v>772</v>
      </c>
    </row>
    <row r="46" spans="1:38" ht="16.5">
      <c r="A46" s="2" t="s">
        <v>4484</v>
      </c>
      <c r="B46" s="2" t="s">
        <v>4485</v>
      </c>
      <c r="C46" s="434">
        <v>826009.76710000006</v>
      </c>
      <c r="D46" s="193"/>
      <c r="E46" s="193" t="s">
        <v>1693</v>
      </c>
      <c r="F46" s="193" t="s">
        <v>4376</v>
      </c>
      <c r="G46" s="471">
        <v>3580</v>
      </c>
      <c r="I46" s="193" t="s">
        <v>4486</v>
      </c>
      <c r="J46" s="473">
        <v>542</v>
      </c>
      <c r="L46" s="193" t="s">
        <v>4487</v>
      </c>
      <c r="M46" s="193" t="s">
        <v>4488</v>
      </c>
      <c r="N46" s="193">
        <v>45</v>
      </c>
      <c r="T46" s="193" t="s">
        <v>4489</v>
      </c>
      <c r="U46" s="193" t="s">
        <v>4490</v>
      </c>
      <c r="V46" s="193">
        <v>1498</v>
      </c>
      <c r="X46" s="193" t="s">
        <v>4491</v>
      </c>
      <c r="Y46" s="193" t="s">
        <v>4492</v>
      </c>
      <c r="Z46" s="193">
        <v>87</v>
      </c>
      <c r="AB46" s="193" t="s">
        <v>4493</v>
      </c>
      <c r="AC46" s="193" t="s">
        <v>4494</v>
      </c>
      <c r="AD46" s="193">
        <v>533</v>
      </c>
      <c r="AJ46" s="193" t="s">
        <v>4491</v>
      </c>
      <c r="AK46" s="193" t="s">
        <v>4492</v>
      </c>
      <c r="AL46" s="193">
        <v>766</v>
      </c>
    </row>
    <row r="47" spans="1:38" ht="16.5">
      <c r="A47" s="2" t="s">
        <v>4495</v>
      </c>
      <c r="B47" s="2" t="s">
        <v>4496</v>
      </c>
      <c r="C47" s="434">
        <v>822162.72389999998</v>
      </c>
      <c r="D47" s="193"/>
      <c r="E47" s="193" t="s">
        <v>4497</v>
      </c>
      <c r="F47" s="193" t="s">
        <v>4498</v>
      </c>
      <c r="G47" s="471">
        <v>3396</v>
      </c>
      <c r="I47" s="193" t="s">
        <v>4499</v>
      </c>
      <c r="J47" s="474">
        <v>536</v>
      </c>
      <c r="L47" s="193" t="s">
        <v>4500</v>
      </c>
      <c r="M47" s="193" t="s">
        <v>4501</v>
      </c>
      <c r="N47" s="193">
        <v>45</v>
      </c>
      <c r="T47" s="193" t="s">
        <v>4502</v>
      </c>
      <c r="U47" s="193" t="s">
        <v>4503</v>
      </c>
      <c r="V47" s="193">
        <v>1455</v>
      </c>
      <c r="X47" s="193" t="s">
        <v>4504</v>
      </c>
      <c r="Y47" s="193" t="s">
        <v>4505</v>
      </c>
      <c r="Z47" s="193">
        <v>84</v>
      </c>
      <c r="AB47" s="193" t="s">
        <v>4506</v>
      </c>
      <c r="AC47" s="193" t="s">
        <v>4507</v>
      </c>
      <c r="AD47" s="193">
        <v>530</v>
      </c>
      <c r="AJ47" s="193" t="s">
        <v>4508</v>
      </c>
      <c r="AK47" s="193" t="s">
        <v>4508</v>
      </c>
      <c r="AL47" s="193">
        <v>709</v>
      </c>
    </row>
    <row r="48" spans="1:38" ht="16.5">
      <c r="A48" s="2" t="s">
        <v>4509</v>
      </c>
      <c r="B48" s="2" t="s">
        <v>4510</v>
      </c>
      <c r="C48" s="434">
        <v>798539.82810000004</v>
      </c>
      <c r="D48" s="193"/>
      <c r="E48" s="193" t="s">
        <v>4511</v>
      </c>
      <c r="F48" s="193" t="s">
        <v>4512</v>
      </c>
      <c r="G48" s="472">
        <v>3138</v>
      </c>
      <c r="I48" s="193" t="s">
        <v>4513</v>
      </c>
      <c r="J48" s="475">
        <v>526</v>
      </c>
      <c r="L48" s="193" t="s">
        <v>4514</v>
      </c>
      <c r="M48" s="193" t="s">
        <v>4514</v>
      </c>
      <c r="N48" s="193">
        <v>45</v>
      </c>
      <c r="T48" s="193" t="s">
        <v>4515</v>
      </c>
      <c r="U48" s="193" t="s">
        <v>4516</v>
      </c>
      <c r="V48" s="193">
        <v>1430</v>
      </c>
      <c r="X48" s="193" t="s">
        <v>4517</v>
      </c>
      <c r="Y48" s="193" t="s">
        <v>4518</v>
      </c>
      <c r="Z48" s="193">
        <v>83</v>
      </c>
      <c r="AB48" s="193" t="s">
        <v>4351</v>
      </c>
      <c r="AC48" s="193" t="s">
        <v>4352</v>
      </c>
      <c r="AD48" s="193">
        <v>519</v>
      </c>
      <c r="AJ48" s="193" t="s">
        <v>4519</v>
      </c>
      <c r="AK48" s="193" t="s">
        <v>4520</v>
      </c>
      <c r="AL48" s="193">
        <v>700</v>
      </c>
    </row>
    <row r="49" spans="1:38" ht="16.5">
      <c r="A49" s="2" t="s">
        <v>4521</v>
      </c>
      <c r="B49" s="2" t="s">
        <v>4522</v>
      </c>
      <c r="C49" s="434">
        <v>783774.52980000002</v>
      </c>
      <c r="D49" s="193"/>
      <c r="E49" s="193" t="s">
        <v>4523</v>
      </c>
      <c r="F49" s="193" t="s">
        <v>4524</v>
      </c>
      <c r="G49" s="472">
        <v>3079</v>
      </c>
      <c r="I49" s="193" t="s">
        <v>4014</v>
      </c>
      <c r="J49" s="476">
        <v>525</v>
      </c>
      <c r="L49" s="193" t="s">
        <v>4525</v>
      </c>
      <c r="M49" s="193" t="s">
        <v>4526</v>
      </c>
      <c r="N49" s="193">
        <v>45</v>
      </c>
      <c r="T49" s="193" t="s">
        <v>4527</v>
      </c>
      <c r="U49" s="193" t="s">
        <v>4528</v>
      </c>
      <c r="V49" s="193">
        <v>1334</v>
      </c>
      <c r="X49" s="193" t="s">
        <v>4529</v>
      </c>
      <c r="Y49" s="193" t="s">
        <v>4530</v>
      </c>
      <c r="Z49" s="193">
        <v>79</v>
      </c>
      <c r="AB49" s="193" t="s">
        <v>4531</v>
      </c>
      <c r="AC49" s="193" t="s">
        <v>4532</v>
      </c>
      <c r="AD49" s="193">
        <v>499</v>
      </c>
      <c r="AJ49" s="193" t="s">
        <v>4533</v>
      </c>
      <c r="AK49" s="193" t="s">
        <v>4534</v>
      </c>
      <c r="AL49" s="193">
        <v>691</v>
      </c>
    </row>
    <row r="50" spans="1:38" ht="16.5">
      <c r="A50" s="2" t="s">
        <v>4535</v>
      </c>
      <c r="B50" s="2" t="s">
        <v>4536</v>
      </c>
      <c r="C50" s="434">
        <v>779203.51610000001</v>
      </c>
      <c r="D50" s="193"/>
      <c r="E50" s="193" t="s">
        <v>4537</v>
      </c>
      <c r="F50" s="193" t="s">
        <v>4538</v>
      </c>
      <c r="G50" s="473">
        <v>3037</v>
      </c>
      <c r="I50" s="193" t="s">
        <v>4539</v>
      </c>
      <c r="J50" s="476">
        <v>523</v>
      </c>
      <c r="L50" s="193" t="s">
        <v>4540</v>
      </c>
      <c r="M50" s="193" t="s">
        <v>4540</v>
      </c>
      <c r="N50" s="193">
        <v>45</v>
      </c>
      <c r="T50" s="193" t="s">
        <v>1049</v>
      </c>
      <c r="U50" s="193" t="s">
        <v>4541</v>
      </c>
      <c r="V50" s="193">
        <v>1331</v>
      </c>
      <c r="X50" s="193" t="s">
        <v>4542</v>
      </c>
      <c r="Y50" s="193" t="s">
        <v>4543</v>
      </c>
      <c r="Z50" s="193">
        <v>77</v>
      </c>
      <c r="AB50" s="193" t="s">
        <v>4544</v>
      </c>
      <c r="AC50" s="193" t="s">
        <v>4545</v>
      </c>
      <c r="AD50" s="193">
        <v>494</v>
      </c>
      <c r="AJ50" s="193" t="s">
        <v>4546</v>
      </c>
      <c r="AK50" s="193" t="s">
        <v>4547</v>
      </c>
      <c r="AL50" s="193">
        <v>690</v>
      </c>
    </row>
    <row r="51" spans="1:38" ht="16.5">
      <c r="A51" s="2" t="s">
        <v>4548</v>
      </c>
      <c r="B51" s="2" t="s">
        <v>4549</v>
      </c>
      <c r="C51" s="434">
        <v>768535.35369999998</v>
      </c>
      <c r="D51" s="193"/>
      <c r="E51" s="193" t="s">
        <v>4550</v>
      </c>
      <c r="F51" s="193" t="s">
        <v>4551</v>
      </c>
      <c r="G51" s="474">
        <v>2991</v>
      </c>
      <c r="I51" s="193" t="s">
        <v>4472</v>
      </c>
      <c r="J51" s="477">
        <v>511</v>
      </c>
      <c r="L51" s="193" t="s">
        <v>4552</v>
      </c>
      <c r="M51" s="193" t="s">
        <v>4552</v>
      </c>
      <c r="N51" s="193">
        <v>45</v>
      </c>
      <c r="T51" s="193" t="s">
        <v>4553</v>
      </c>
      <c r="U51" s="193" t="s">
        <v>4554</v>
      </c>
      <c r="V51" s="193">
        <v>1314</v>
      </c>
      <c r="X51" s="193" t="s">
        <v>4555</v>
      </c>
      <c r="Y51" s="193" t="s">
        <v>4186</v>
      </c>
      <c r="Z51" s="193">
        <v>76</v>
      </c>
      <c r="AB51" s="193" t="s">
        <v>4556</v>
      </c>
      <c r="AC51" s="193" t="s">
        <v>4557</v>
      </c>
      <c r="AD51" s="193">
        <v>490</v>
      </c>
      <c r="AJ51" s="193" t="s">
        <v>4558</v>
      </c>
      <c r="AK51" s="193" t="s">
        <v>4559</v>
      </c>
      <c r="AL51" s="193">
        <v>678</v>
      </c>
    </row>
    <row r="52" spans="1:38" ht="16.5">
      <c r="A52" s="2" t="s">
        <v>1618</v>
      </c>
      <c r="B52" s="2" t="s">
        <v>1619</v>
      </c>
      <c r="C52" s="434">
        <v>748731.06519999995</v>
      </c>
      <c r="D52" s="193"/>
      <c r="E52" s="193" t="s">
        <v>942</v>
      </c>
      <c r="F52" s="193" t="s">
        <v>4560</v>
      </c>
      <c r="G52" s="475">
        <v>2936</v>
      </c>
      <c r="I52" s="193" t="s">
        <v>3743</v>
      </c>
      <c r="J52" s="478">
        <v>510</v>
      </c>
      <c r="L52" s="193" t="s">
        <v>4561</v>
      </c>
      <c r="M52" s="193" t="s">
        <v>4562</v>
      </c>
      <c r="N52" s="193">
        <v>44</v>
      </c>
      <c r="T52" s="193" t="s">
        <v>995</v>
      </c>
      <c r="U52" s="193" t="s">
        <v>996</v>
      </c>
      <c r="V52" s="193">
        <v>1279</v>
      </c>
      <c r="X52" s="193" t="s">
        <v>4563</v>
      </c>
      <c r="Y52" s="193" t="s">
        <v>4564</v>
      </c>
      <c r="Z52" s="193">
        <v>75</v>
      </c>
      <c r="AB52" s="193" t="s">
        <v>4565</v>
      </c>
      <c r="AC52" s="193" t="s">
        <v>4566</v>
      </c>
      <c r="AD52" s="193">
        <v>488</v>
      </c>
      <c r="AJ52" s="193" t="s">
        <v>4567</v>
      </c>
      <c r="AK52" s="193" t="s">
        <v>4567</v>
      </c>
      <c r="AL52" s="193">
        <v>623</v>
      </c>
    </row>
    <row r="53" spans="1:38" ht="16.5">
      <c r="A53" s="2" t="s">
        <v>4568</v>
      </c>
      <c r="B53" s="2" t="s">
        <v>4569</v>
      </c>
      <c r="C53" s="434">
        <v>716263.92469999997</v>
      </c>
      <c r="D53" s="193"/>
      <c r="E53" s="193" t="s">
        <v>4570</v>
      </c>
      <c r="F53" s="193" t="s">
        <v>4571</v>
      </c>
      <c r="G53" s="476">
        <v>2855</v>
      </c>
      <c r="I53" s="193" t="s">
        <v>50060</v>
      </c>
      <c r="J53" s="479">
        <v>492</v>
      </c>
      <c r="L53" s="193" t="s">
        <v>4572</v>
      </c>
      <c r="M53" s="193" t="s">
        <v>4572</v>
      </c>
      <c r="N53" s="193">
        <v>41</v>
      </c>
      <c r="T53" s="193" t="s">
        <v>3964</v>
      </c>
      <c r="U53" s="193" t="s">
        <v>3965</v>
      </c>
      <c r="V53" s="193">
        <v>1277</v>
      </c>
      <c r="X53" s="193" t="s">
        <v>4573</v>
      </c>
      <c r="Y53" s="193" t="s">
        <v>4574</v>
      </c>
      <c r="Z53" s="193">
        <v>74</v>
      </c>
      <c r="AB53" s="193" t="s">
        <v>4575</v>
      </c>
      <c r="AC53" s="193" t="s">
        <v>4576</v>
      </c>
      <c r="AD53" s="193">
        <v>485</v>
      </c>
      <c r="AJ53" s="193" t="s">
        <v>4577</v>
      </c>
      <c r="AK53" s="193" t="s">
        <v>4578</v>
      </c>
      <c r="AL53" s="193">
        <v>608</v>
      </c>
    </row>
    <row r="54" spans="1:38" ht="16.5">
      <c r="A54" s="2" t="s">
        <v>4579</v>
      </c>
      <c r="B54" s="2" t="s">
        <v>4580</v>
      </c>
      <c r="C54" s="434">
        <v>714739.12280000001</v>
      </c>
      <c r="D54" s="193"/>
      <c r="E54" s="193" t="s">
        <v>4581</v>
      </c>
      <c r="F54" s="193" t="s">
        <v>4582</v>
      </c>
      <c r="G54" s="476">
        <v>2853</v>
      </c>
      <c r="I54" s="193" t="s">
        <v>4583</v>
      </c>
      <c r="J54" s="479">
        <v>490</v>
      </c>
      <c r="L54" s="193" t="s">
        <v>4584</v>
      </c>
      <c r="M54" s="193" t="s">
        <v>4585</v>
      </c>
      <c r="N54" s="193">
        <v>40</v>
      </c>
      <c r="T54" s="193" t="s">
        <v>4586</v>
      </c>
      <c r="U54" s="193" t="s">
        <v>4587</v>
      </c>
      <c r="V54" s="193">
        <v>1266</v>
      </c>
      <c r="X54" s="193" t="s">
        <v>4588</v>
      </c>
      <c r="Y54" s="193" t="s">
        <v>4589</v>
      </c>
      <c r="Z54" s="193">
        <v>72</v>
      </c>
      <c r="AB54" s="193" t="s">
        <v>4590</v>
      </c>
      <c r="AC54" s="193" t="s">
        <v>4591</v>
      </c>
      <c r="AD54" s="193">
        <v>484</v>
      </c>
      <c r="AJ54" s="193" t="s">
        <v>4592</v>
      </c>
      <c r="AK54" s="193" t="s">
        <v>4592</v>
      </c>
      <c r="AL54" s="193">
        <v>601</v>
      </c>
    </row>
    <row r="55" spans="1:38" ht="16.5">
      <c r="A55" s="2" t="s">
        <v>4593</v>
      </c>
      <c r="B55" s="2" t="s">
        <v>4594</v>
      </c>
      <c r="C55" s="434">
        <v>699193.22699999996</v>
      </c>
      <c r="D55" s="193"/>
      <c r="E55" s="193" t="s">
        <v>4231</v>
      </c>
      <c r="F55" s="193" t="s">
        <v>4232</v>
      </c>
      <c r="G55" s="477">
        <v>2806</v>
      </c>
      <c r="I55" s="193" t="s">
        <v>4595</v>
      </c>
      <c r="J55" s="480">
        <v>480</v>
      </c>
      <c r="L55" s="193" t="s">
        <v>4596</v>
      </c>
      <c r="M55" s="193" t="s">
        <v>4596</v>
      </c>
      <c r="N55" s="193">
        <v>38</v>
      </c>
      <c r="T55" s="193" t="s">
        <v>4597</v>
      </c>
      <c r="U55" s="193" t="s">
        <v>4598</v>
      </c>
      <c r="V55" s="193">
        <v>1251</v>
      </c>
      <c r="X55" s="193" t="s">
        <v>4599</v>
      </c>
      <c r="Y55" s="193" t="s">
        <v>4600</v>
      </c>
      <c r="Z55" s="193">
        <v>71</v>
      </c>
      <c r="AB55" s="193" t="s">
        <v>4601</v>
      </c>
      <c r="AC55" s="193" t="s">
        <v>4602</v>
      </c>
      <c r="AD55" s="193">
        <v>471</v>
      </c>
      <c r="AJ55" s="193" t="s">
        <v>4603</v>
      </c>
      <c r="AK55" s="193" t="s">
        <v>4604</v>
      </c>
      <c r="AL55" s="193">
        <v>601</v>
      </c>
    </row>
    <row r="56" spans="1:38" ht="16.5">
      <c r="A56" s="2" t="s">
        <v>4605</v>
      </c>
      <c r="B56" s="2" t="s">
        <v>4606</v>
      </c>
      <c r="C56" s="434">
        <v>699043.77780000004</v>
      </c>
      <c r="D56" s="193"/>
      <c r="E56" s="193" t="s">
        <v>4607</v>
      </c>
      <c r="F56" s="193" t="s">
        <v>4608</v>
      </c>
      <c r="G56" s="478">
        <v>2723</v>
      </c>
      <c r="I56" s="193" t="s">
        <v>4609</v>
      </c>
      <c r="J56" s="481">
        <v>475</v>
      </c>
      <c r="L56" s="193" t="s">
        <v>4610</v>
      </c>
      <c r="M56" s="193" t="s">
        <v>4611</v>
      </c>
      <c r="N56" s="193">
        <v>34</v>
      </c>
      <c r="T56" s="193" t="s">
        <v>4612</v>
      </c>
      <c r="U56" s="193" t="s">
        <v>4424</v>
      </c>
      <c r="V56" s="193">
        <v>1244</v>
      </c>
      <c r="X56" s="193" t="s">
        <v>3980</v>
      </c>
      <c r="Y56" s="193" t="s">
        <v>3981</v>
      </c>
      <c r="Z56" s="193">
        <v>70</v>
      </c>
      <c r="AB56" s="193" t="s">
        <v>4613</v>
      </c>
      <c r="AC56" s="193" t="s">
        <v>4614</v>
      </c>
      <c r="AD56" s="193">
        <v>470</v>
      </c>
      <c r="AJ56" s="193" t="s">
        <v>4615</v>
      </c>
      <c r="AK56" s="193" t="s">
        <v>4616</v>
      </c>
      <c r="AL56" s="193">
        <v>572</v>
      </c>
    </row>
    <row r="57" spans="1:38" ht="16.5">
      <c r="A57" s="2" t="s">
        <v>4617</v>
      </c>
      <c r="B57" s="2" t="s">
        <v>4618</v>
      </c>
      <c r="C57" s="434">
        <v>685693.71889999998</v>
      </c>
      <c r="D57" s="193"/>
      <c r="E57" s="193" t="s">
        <v>4619</v>
      </c>
      <c r="F57" s="193" t="s">
        <v>4620</v>
      </c>
      <c r="G57" s="479">
        <v>2716</v>
      </c>
      <c r="I57" s="193" t="s">
        <v>4621</v>
      </c>
      <c r="J57" s="481">
        <v>464</v>
      </c>
      <c r="L57" s="193" t="s">
        <v>4622</v>
      </c>
      <c r="M57" s="193" t="s">
        <v>4623</v>
      </c>
      <c r="N57" s="193">
        <v>33</v>
      </c>
      <c r="T57" s="193" t="s">
        <v>1504</v>
      </c>
      <c r="U57" s="193" t="s">
        <v>4624</v>
      </c>
      <c r="V57" s="193">
        <v>1235</v>
      </c>
      <c r="X57" s="193" t="s">
        <v>4625</v>
      </c>
      <c r="Y57" s="193" t="s">
        <v>4196</v>
      </c>
      <c r="Z57" s="193">
        <v>69</v>
      </c>
      <c r="AB57" s="193" t="s">
        <v>4626</v>
      </c>
      <c r="AC57" s="193" t="s">
        <v>4627</v>
      </c>
      <c r="AD57" s="193">
        <v>470</v>
      </c>
      <c r="AJ57" s="193" t="s">
        <v>4628</v>
      </c>
      <c r="AK57" s="193" t="s">
        <v>4628</v>
      </c>
      <c r="AL57" s="193">
        <v>513</v>
      </c>
    </row>
    <row r="58" spans="1:38" ht="16.5">
      <c r="A58" s="2" t="s">
        <v>4617</v>
      </c>
      <c r="B58" s="2" t="s">
        <v>4629</v>
      </c>
      <c r="C58" s="434">
        <v>673329.05790000001</v>
      </c>
      <c r="D58" s="193"/>
      <c r="E58" s="193" t="s">
        <v>4630</v>
      </c>
      <c r="F58" s="193" t="s">
        <v>4631</v>
      </c>
      <c r="G58" s="479">
        <v>2685</v>
      </c>
      <c r="I58" s="193" t="s">
        <v>4524</v>
      </c>
      <c r="J58" s="481">
        <v>463</v>
      </c>
      <c r="L58" s="193" t="s">
        <v>4632</v>
      </c>
      <c r="M58" s="193" t="s">
        <v>4633</v>
      </c>
      <c r="N58" s="193">
        <v>33</v>
      </c>
      <c r="T58" s="193" t="s">
        <v>4310</v>
      </c>
      <c r="U58" s="193" t="s">
        <v>4311</v>
      </c>
      <c r="V58" s="193">
        <v>1223</v>
      </c>
      <c r="X58" s="193" t="s">
        <v>4634</v>
      </c>
      <c r="Y58" s="193" t="s">
        <v>4635</v>
      </c>
      <c r="Z58" s="193">
        <v>64</v>
      </c>
      <c r="AB58" s="193" t="s">
        <v>4636</v>
      </c>
      <c r="AC58" s="193" t="s">
        <v>4637</v>
      </c>
      <c r="AD58" s="193">
        <v>451</v>
      </c>
      <c r="AJ58" s="193">
        <v>3</v>
      </c>
      <c r="AK58" s="193">
        <v>3</v>
      </c>
      <c r="AL58" s="193">
        <v>497</v>
      </c>
    </row>
    <row r="59" spans="1:38" ht="16.5">
      <c r="A59" s="2" t="s">
        <v>4638</v>
      </c>
      <c r="B59" s="2" t="s">
        <v>4639</v>
      </c>
      <c r="C59" s="434">
        <v>668609.75020000001</v>
      </c>
      <c r="D59" s="193"/>
      <c r="E59" s="193" t="s">
        <v>4640</v>
      </c>
      <c r="F59" s="193" t="s">
        <v>3748</v>
      </c>
      <c r="G59" s="480">
        <v>2629</v>
      </c>
      <c r="I59" s="193" t="s">
        <v>4641</v>
      </c>
      <c r="J59" s="482">
        <v>463</v>
      </c>
      <c r="L59" s="193" t="s">
        <v>4642</v>
      </c>
      <c r="M59" s="193" t="s">
        <v>4643</v>
      </c>
      <c r="N59" s="193">
        <v>33</v>
      </c>
      <c r="T59" s="193" t="s">
        <v>4644</v>
      </c>
      <c r="U59" s="193" t="s">
        <v>4645</v>
      </c>
      <c r="V59" s="193">
        <v>1207</v>
      </c>
      <c r="X59" s="193" t="s">
        <v>4646</v>
      </c>
      <c r="Y59" s="193" t="s">
        <v>4647</v>
      </c>
      <c r="Z59" s="193">
        <v>63</v>
      </c>
      <c r="AB59" s="193" t="s">
        <v>4648</v>
      </c>
      <c r="AC59" s="193" t="s">
        <v>4649</v>
      </c>
      <c r="AD59" s="193">
        <v>449</v>
      </c>
      <c r="AJ59" s="193" t="s">
        <v>4650</v>
      </c>
      <c r="AK59" s="193" t="s">
        <v>4650</v>
      </c>
      <c r="AL59" s="193">
        <v>487</v>
      </c>
    </row>
    <row r="60" spans="1:38" ht="16.5">
      <c r="A60" s="2" t="s">
        <v>4651</v>
      </c>
      <c r="B60" s="2" t="s">
        <v>4652</v>
      </c>
      <c r="C60" s="434">
        <v>652375.97439999995</v>
      </c>
      <c r="D60" s="193"/>
      <c r="E60" s="193" t="s">
        <v>4183</v>
      </c>
      <c r="F60" s="193" t="s">
        <v>4184</v>
      </c>
      <c r="G60" s="481">
        <v>2615</v>
      </c>
      <c r="I60" s="193" t="s">
        <v>4653</v>
      </c>
      <c r="J60" s="482">
        <v>444</v>
      </c>
      <c r="L60" s="193" t="s">
        <v>4654</v>
      </c>
      <c r="M60" s="193" t="s">
        <v>4655</v>
      </c>
      <c r="N60" s="193">
        <v>32</v>
      </c>
      <c r="T60" s="193" t="s">
        <v>968</v>
      </c>
      <c r="U60" s="193" t="s">
        <v>4656</v>
      </c>
      <c r="V60" s="193">
        <v>1198</v>
      </c>
      <c r="X60" s="193" t="s">
        <v>4657</v>
      </c>
      <c r="Y60" s="193" t="s">
        <v>4658</v>
      </c>
      <c r="Z60" s="193">
        <v>59</v>
      </c>
      <c r="AB60" s="193" t="s">
        <v>4659</v>
      </c>
      <c r="AC60" s="193" t="s">
        <v>4660</v>
      </c>
      <c r="AD60" s="193">
        <v>438</v>
      </c>
      <c r="AJ60" s="193" t="s">
        <v>4661</v>
      </c>
      <c r="AK60" s="193" t="s">
        <v>4661</v>
      </c>
      <c r="AL60" s="193">
        <v>468</v>
      </c>
    </row>
    <row r="61" spans="1:38" ht="16.5">
      <c r="A61" s="2" t="s">
        <v>4617</v>
      </c>
      <c r="B61" s="2" t="s">
        <v>4662</v>
      </c>
      <c r="C61" s="434">
        <v>633388.647</v>
      </c>
      <c r="D61" s="193"/>
      <c r="E61" s="193" t="s">
        <v>4663</v>
      </c>
      <c r="F61" s="193" t="s">
        <v>4664</v>
      </c>
      <c r="G61" s="481">
        <v>2583</v>
      </c>
      <c r="I61" s="193" t="s">
        <v>4665</v>
      </c>
      <c r="J61" s="483">
        <v>444</v>
      </c>
      <c r="L61" s="193" t="s">
        <v>4666</v>
      </c>
      <c r="M61" s="193" t="s">
        <v>4204</v>
      </c>
      <c r="N61" s="193">
        <v>30</v>
      </c>
      <c r="T61" s="193" t="s">
        <v>4667</v>
      </c>
      <c r="U61" s="193" t="s">
        <v>4668</v>
      </c>
      <c r="V61" s="193">
        <v>1191</v>
      </c>
      <c r="X61" s="193" t="s">
        <v>4669</v>
      </c>
      <c r="Y61" s="193" t="s">
        <v>4670</v>
      </c>
      <c r="Z61" s="193">
        <v>59</v>
      </c>
      <c r="AB61" s="193" t="s">
        <v>4671</v>
      </c>
      <c r="AC61" s="193" t="s">
        <v>4672</v>
      </c>
      <c r="AD61" s="193">
        <v>431</v>
      </c>
      <c r="AJ61" s="193" t="s">
        <v>4673</v>
      </c>
      <c r="AK61" s="193" t="s">
        <v>4674</v>
      </c>
      <c r="AL61" s="193">
        <v>442</v>
      </c>
    </row>
    <row r="62" spans="1:38" ht="16.5">
      <c r="A62" s="2" t="s">
        <v>4675</v>
      </c>
      <c r="B62" s="2" t="s">
        <v>3990</v>
      </c>
      <c r="C62" s="434">
        <v>623498.17830000003</v>
      </c>
      <c r="D62" s="193"/>
      <c r="E62" s="193" t="s">
        <v>4676</v>
      </c>
      <c r="F62" s="193" t="s">
        <v>4677</v>
      </c>
      <c r="G62" s="481">
        <v>2569</v>
      </c>
      <c r="I62" s="193" t="s">
        <v>4678</v>
      </c>
      <c r="J62" s="483">
        <v>440</v>
      </c>
      <c r="L62" s="193" t="s">
        <v>4679</v>
      </c>
      <c r="M62" s="193" t="s">
        <v>4680</v>
      </c>
      <c r="N62" s="193">
        <v>30</v>
      </c>
      <c r="T62" s="193" t="s">
        <v>4297</v>
      </c>
      <c r="U62" s="193" t="s">
        <v>4298</v>
      </c>
      <c r="V62" s="193">
        <v>1137</v>
      </c>
      <c r="X62" s="193" t="s">
        <v>4681</v>
      </c>
      <c r="Y62" s="193" t="s">
        <v>4682</v>
      </c>
      <c r="Z62" s="193">
        <v>59</v>
      </c>
      <c r="AB62" s="193" t="s">
        <v>4683</v>
      </c>
      <c r="AC62" s="193" t="s">
        <v>4684</v>
      </c>
      <c r="AD62" s="193">
        <v>430</v>
      </c>
      <c r="AJ62" s="193" t="s">
        <v>4685</v>
      </c>
      <c r="AK62" s="193" t="s">
        <v>4686</v>
      </c>
      <c r="AL62" s="193">
        <v>433</v>
      </c>
    </row>
    <row r="63" spans="1:38" ht="16.5">
      <c r="A63" s="2" t="s">
        <v>4687</v>
      </c>
      <c r="B63" s="2" t="s">
        <v>4688</v>
      </c>
      <c r="C63" s="434">
        <v>618662.40599999996</v>
      </c>
      <c r="D63" s="193"/>
      <c r="E63" s="193" t="s">
        <v>4689</v>
      </c>
      <c r="F63" s="193" t="s">
        <v>4690</v>
      </c>
      <c r="G63" s="482">
        <v>2525</v>
      </c>
      <c r="I63" s="193" t="s">
        <v>4691</v>
      </c>
      <c r="J63" s="483">
        <v>431</v>
      </c>
      <c r="L63" s="193" t="s">
        <v>4692</v>
      </c>
      <c r="M63" s="193" t="s">
        <v>4693</v>
      </c>
      <c r="N63" s="193">
        <v>30</v>
      </c>
      <c r="T63" s="193" t="s">
        <v>4694</v>
      </c>
      <c r="U63" s="193" t="s">
        <v>4695</v>
      </c>
      <c r="V63" s="193">
        <v>1106</v>
      </c>
      <c r="X63" s="193" t="s">
        <v>4696</v>
      </c>
      <c r="Y63" s="193" t="s">
        <v>4697</v>
      </c>
      <c r="Z63" s="193">
        <v>59</v>
      </c>
      <c r="AB63" s="193" t="s">
        <v>4698</v>
      </c>
      <c r="AC63" s="193" t="s">
        <v>4699</v>
      </c>
      <c r="AD63" s="193">
        <v>408</v>
      </c>
      <c r="AJ63" s="193" t="s">
        <v>4700</v>
      </c>
      <c r="AK63" s="193" t="s">
        <v>4701</v>
      </c>
      <c r="AL63" s="193">
        <v>417</v>
      </c>
    </row>
    <row r="64" spans="1:38" ht="16.5">
      <c r="A64" s="2" t="s">
        <v>4702</v>
      </c>
      <c r="B64" s="2" t="s">
        <v>4703</v>
      </c>
      <c r="C64" s="434">
        <v>591880.14339999994</v>
      </c>
      <c r="D64" s="193"/>
      <c r="E64" s="193" t="s">
        <v>4704</v>
      </c>
      <c r="F64" s="193" t="s">
        <v>4705</v>
      </c>
      <c r="G64" s="482">
        <v>2481</v>
      </c>
      <c r="I64" s="193" t="s">
        <v>4305</v>
      </c>
      <c r="J64" s="484">
        <v>429</v>
      </c>
      <c r="L64" s="193" t="s">
        <v>4706</v>
      </c>
      <c r="M64" s="193" t="s">
        <v>4707</v>
      </c>
      <c r="N64" s="193">
        <v>30</v>
      </c>
      <c r="T64" s="193" t="s">
        <v>4708</v>
      </c>
      <c r="U64" s="193" t="s">
        <v>4709</v>
      </c>
      <c r="V64" s="193">
        <v>1096</v>
      </c>
      <c r="X64" s="193" t="s">
        <v>4710</v>
      </c>
      <c r="Y64" s="193" t="s">
        <v>4711</v>
      </c>
      <c r="Z64" s="193">
        <v>59</v>
      </c>
      <c r="AB64" s="193" t="s">
        <v>4712</v>
      </c>
      <c r="AC64" s="193" t="s">
        <v>4713</v>
      </c>
      <c r="AD64" s="193">
        <v>407</v>
      </c>
      <c r="AJ64" s="193" t="s">
        <v>4714</v>
      </c>
      <c r="AK64" s="193" t="s">
        <v>4715</v>
      </c>
      <c r="AL64" s="193">
        <v>416</v>
      </c>
    </row>
    <row r="65" spans="1:38" ht="16.5">
      <c r="A65" s="2" t="s">
        <v>4716</v>
      </c>
      <c r="B65" s="2" t="s">
        <v>4717</v>
      </c>
      <c r="C65" s="434">
        <v>582364.07050000003</v>
      </c>
      <c r="D65" s="193"/>
      <c r="F65" s="193" t="s">
        <v>4718</v>
      </c>
      <c r="G65" s="483">
        <v>2477</v>
      </c>
      <c r="I65" s="193" t="s">
        <v>4719</v>
      </c>
      <c r="J65" s="484">
        <v>425</v>
      </c>
      <c r="L65" s="193" t="s">
        <v>4720</v>
      </c>
      <c r="M65" s="193" t="s">
        <v>4409</v>
      </c>
      <c r="N65" s="193">
        <v>30</v>
      </c>
      <c r="T65" s="193" t="s">
        <v>4721</v>
      </c>
      <c r="U65" s="193" t="s">
        <v>4722</v>
      </c>
      <c r="V65" s="193">
        <v>1067</v>
      </c>
      <c r="X65" s="193" t="s">
        <v>4723</v>
      </c>
      <c r="Y65" s="193" t="s">
        <v>4724</v>
      </c>
      <c r="Z65" s="193">
        <v>55</v>
      </c>
      <c r="AB65" s="193" t="s">
        <v>4725</v>
      </c>
      <c r="AC65" s="193" t="s">
        <v>4726</v>
      </c>
      <c r="AD65" s="193">
        <v>403</v>
      </c>
      <c r="AJ65" s="193">
        <v>70</v>
      </c>
      <c r="AK65" s="193">
        <v>70</v>
      </c>
      <c r="AL65" s="193">
        <v>370</v>
      </c>
    </row>
    <row r="66" spans="1:38" ht="16.5">
      <c r="A66" s="2" t="s">
        <v>4727</v>
      </c>
      <c r="B66" s="2" t="s">
        <v>4728</v>
      </c>
      <c r="C66" s="434">
        <v>564557.71290000004</v>
      </c>
      <c r="D66" s="193"/>
      <c r="E66" s="193" t="s">
        <v>4729</v>
      </c>
      <c r="F66" s="193" t="s">
        <v>4730</v>
      </c>
      <c r="G66" s="483">
        <v>2474</v>
      </c>
      <c r="I66" s="193" t="s">
        <v>4731</v>
      </c>
      <c r="J66" s="485">
        <v>425</v>
      </c>
      <c r="L66" s="193" t="s">
        <v>4732</v>
      </c>
      <c r="M66" s="193" t="s">
        <v>4733</v>
      </c>
      <c r="N66" s="193">
        <v>30</v>
      </c>
      <c r="T66" s="193" t="s">
        <v>4734</v>
      </c>
      <c r="U66" s="193" t="s">
        <v>4735</v>
      </c>
      <c r="V66" s="193">
        <v>1051</v>
      </c>
      <c r="X66" s="193" t="s">
        <v>4736</v>
      </c>
      <c r="Y66" s="193" t="s">
        <v>4737</v>
      </c>
      <c r="Z66" s="193">
        <v>54</v>
      </c>
      <c r="AB66" s="193" t="s">
        <v>4738</v>
      </c>
      <c r="AC66" s="193" t="s">
        <v>4739</v>
      </c>
      <c r="AD66" s="193">
        <v>403</v>
      </c>
      <c r="AJ66" s="193">
        <v>8</v>
      </c>
      <c r="AK66" s="193">
        <v>8</v>
      </c>
      <c r="AL66" s="193">
        <v>366</v>
      </c>
    </row>
    <row r="67" spans="1:38" ht="16.5">
      <c r="A67" s="2" t="s">
        <v>4740</v>
      </c>
      <c r="B67" s="2" t="s">
        <v>4741</v>
      </c>
      <c r="C67" s="434">
        <v>553124.73560000001</v>
      </c>
      <c r="D67" s="193"/>
      <c r="E67" s="193" t="s">
        <v>3906</v>
      </c>
      <c r="F67" s="193" t="s">
        <v>3907</v>
      </c>
      <c r="G67" s="483">
        <v>2467</v>
      </c>
      <c r="I67" s="193" t="s">
        <v>4742</v>
      </c>
      <c r="J67" s="485">
        <v>419</v>
      </c>
      <c r="L67" s="193" t="s">
        <v>4743</v>
      </c>
      <c r="M67" s="193" t="s">
        <v>4743</v>
      </c>
      <c r="N67" s="193">
        <v>29</v>
      </c>
      <c r="T67" s="193" t="s">
        <v>1003</v>
      </c>
      <c r="U67" s="193" t="s">
        <v>4744</v>
      </c>
      <c r="V67" s="193">
        <v>1044</v>
      </c>
      <c r="X67" s="193" t="s">
        <v>4745</v>
      </c>
      <c r="Y67" s="193" t="s">
        <v>4746</v>
      </c>
      <c r="Z67" s="193">
        <v>53</v>
      </c>
      <c r="AB67" s="193" t="s">
        <v>4747</v>
      </c>
      <c r="AC67" s="193" t="s">
        <v>4748</v>
      </c>
      <c r="AD67" s="193">
        <v>391</v>
      </c>
      <c r="AJ67" s="193" t="s">
        <v>4749</v>
      </c>
      <c r="AK67" s="193" t="s">
        <v>4750</v>
      </c>
      <c r="AL67" s="193">
        <v>359</v>
      </c>
    </row>
    <row r="68" spans="1:38" ht="16.5">
      <c r="A68" s="2" t="s">
        <v>3725</v>
      </c>
      <c r="B68" s="2" t="s">
        <v>1374</v>
      </c>
      <c r="C68" s="434">
        <v>551613.81559999997</v>
      </c>
      <c r="D68" s="193"/>
      <c r="E68" s="193" t="s">
        <v>4751</v>
      </c>
      <c r="F68" s="193" t="s">
        <v>4752</v>
      </c>
      <c r="G68" s="484">
        <v>2430</v>
      </c>
      <c r="I68" s="193" t="s">
        <v>3956</v>
      </c>
      <c r="J68" s="486">
        <v>418</v>
      </c>
      <c r="L68" s="193" t="s">
        <v>4753</v>
      </c>
      <c r="M68" s="193" t="s">
        <v>4754</v>
      </c>
      <c r="N68" s="193">
        <v>29</v>
      </c>
      <c r="T68" s="193" t="s">
        <v>4755</v>
      </c>
      <c r="U68" s="193" t="s">
        <v>4756</v>
      </c>
      <c r="V68" s="193">
        <v>1028</v>
      </c>
      <c r="X68" s="193" t="s">
        <v>4757</v>
      </c>
      <c r="Y68" s="193" t="s">
        <v>4758</v>
      </c>
      <c r="Z68" s="193">
        <v>52</v>
      </c>
      <c r="AB68" s="193" t="s">
        <v>4759</v>
      </c>
      <c r="AC68" s="193" t="s">
        <v>4760</v>
      </c>
      <c r="AD68" s="193">
        <v>388</v>
      </c>
      <c r="AJ68" s="193" t="s">
        <v>4761</v>
      </c>
      <c r="AK68" s="193" t="s">
        <v>4762</v>
      </c>
      <c r="AL68" s="193">
        <v>356</v>
      </c>
    </row>
    <row r="69" spans="1:38" ht="16.5">
      <c r="A69" s="2" t="s">
        <v>4763</v>
      </c>
      <c r="B69" s="2" t="s">
        <v>4764</v>
      </c>
      <c r="C69" s="434">
        <v>545310.53130000003</v>
      </c>
      <c r="D69" s="193"/>
      <c r="E69" s="193" t="s">
        <v>4765</v>
      </c>
      <c r="F69" s="193" t="s">
        <v>4766</v>
      </c>
      <c r="G69" s="484">
        <v>2370</v>
      </c>
      <c r="I69" s="193" t="s">
        <v>4767</v>
      </c>
      <c r="J69" s="487">
        <v>416</v>
      </c>
      <c r="L69" s="193" t="s">
        <v>4768</v>
      </c>
      <c r="M69" s="193" t="s">
        <v>4769</v>
      </c>
      <c r="N69" s="193">
        <v>29</v>
      </c>
      <c r="T69" s="193" t="s">
        <v>4770</v>
      </c>
      <c r="U69" s="193" t="s">
        <v>4771</v>
      </c>
      <c r="V69" s="193">
        <v>1018</v>
      </c>
      <c r="X69" s="193" t="s">
        <v>4772</v>
      </c>
      <c r="Y69" s="193" t="s">
        <v>4773</v>
      </c>
      <c r="Z69" s="193">
        <v>52</v>
      </c>
      <c r="AB69" s="193" t="s">
        <v>4774</v>
      </c>
      <c r="AC69" s="193" t="s">
        <v>4775</v>
      </c>
      <c r="AD69" s="193">
        <v>385</v>
      </c>
      <c r="AJ69" s="451" t="s">
        <v>4776</v>
      </c>
      <c r="AK69" s="451" t="s">
        <v>4776</v>
      </c>
      <c r="AL69" s="193">
        <v>350</v>
      </c>
    </row>
    <row r="70" spans="1:38" ht="16.5">
      <c r="A70" s="2" t="s">
        <v>4777</v>
      </c>
      <c r="B70" s="2" t="s">
        <v>4778</v>
      </c>
      <c r="C70" s="434">
        <v>536807.36060000001</v>
      </c>
      <c r="D70" s="193"/>
      <c r="E70" s="193" t="s">
        <v>4779</v>
      </c>
      <c r="F70" s="193" t="s">
        <v>4780</v>
      </c>
      <c r="G70" s="485">
        <v>2272</v>
      </c>
      <c r="I70" s="193" t="s">
        <v>4781</v>
      </c>
      <c r="J70" s="488">
        <v>416</v>
      </c>
      <c r="L70" s="193" t="s">
        <v>4523</v>
      </c>
      <c r="M70" s="193" t="s">
        <v>4524</v>
      </c>
      <c r="N70" s="193">
        <v>28</v>
      </c>
      <c r="T70" s="193" t="s">
        <v>4782</v>
      </c>
      <c r="U70" s="193" t="s">
        <v>4783</v>
      </c>
      <c r="V70" s="193">
        <v>1009</v>
      </c>
      <c r="X70" s="193" t="s">
        <v>4784</v>
      </c>
      <c r="Y70" s="193" t="s">
        <v>4785</v>
      </c>
      <c r="Z70" s="193">
        <v>52</v>
      </c>
      <c r="AB70" s="193" t="s">
        <v>4786</v>
      </c>
      <c r="AC70" s="193" t="s">
        <v>4787</v>
      </c>
      <c r="AD70" s="193">
        <v>371</v>
      </c>
      <c r="AJ70" s="193">
        <v>2001</v>
      </c>
      <c r="AK70" s="193">
        <v>2001</v>
      </c>
      <c r="AL70" s="193">
        <v>347</v>
      </c>
    </row>
    <row r="71" spans="1:38" ht="16.5">
      <c r="A71" s="2" t="s">
        <v>2470</v>
      </c>
      <c r="B71" s="2" t="s">
        <v>4788</v>
      </c>
      <c r="C71" s="434">
        <v>517327.10200000001</v>
      </c>
      <c r="D71" s="193"/>
      <c r="E71" s="193" t="s">
        <v>4789</v>
      </c>
      <c r="F71" s="193" t="s">
        <v>4790</v>
      </c>
      <c r="G71" s="485">
        <v>2266</v>
      </c>
      <c r="I71" s="193" t="s">
        <v>4791</v>
      </c>
      <c r="J71" s="488">
        <v>409</v>
      </c>
      <c r="L71" s="193" t="s">
        <v>4792</v>
      </c>
      <c r="M71" s="193" t="s">
        <v>4793</v>
      </c>
      <c r="N71" s="193">
        <v>27</v>
      </c>
      <c r="T71" s="193" t="s">
        <v>4794</v>
      </c>
      <c r="U71" s="193" t="s">
        <v>4795</v>
      </c>
      <c r="V71" s="193">
        <v>997</v>
      </c>
      <c r="X71" s="193" t="s">
        <v>4796</v>
      </c>
      <c r="Y71" s="193" t="s">
        <v>4797</v>
      </c>
      <c r="Z71" s="193">
        <v>51</v>
      </c>
      <c r="AB71" s="193" t="s">
        <v>4798</v>
      </c>
      <c r="AC71" s="193" t="s">
        <v>4799</v>
      </c>
      <c r="AD71" s="193">
        <v>362</v>
      </c>
      <c r="AJ71" s="193" t="s">
        <v>4800</v>
      </c>
      <c r="AK71" s="193" t="s">
        <v>4801</v>
      </c>
      <c r="AL71" s="193">
        <v>338</v>
      </c>
    </row>
    <row r="72" spans="1:38" ht="16.5">
      <c r="A72" s="2" t="s">
        <v>4802</v>
      </c>
      <c r="B72" s="2" t="s">
        <v>4803</v>
      </c>
      <c r="C72" s="434">
        <v>514626.20939999999</v>
      </c>
      <c r="D72" s="193"/>
      <c r="E72" s="193" t="s">
        <v>4804</v>
      </c>
      <c r="F72" s="193" t="s">
        <v>4805</v>
      </c>
      <c r="G72" s="486">
        <v>2219</v>
      </c>
      <c r="I72" s="193" t="s">
        <v>4806</v>
      </c>
      <c r="J72" s="488">
        <v>409</v>
      </c>
      <c r="L72" s="193" t="s">
        <v>4807</v>
      </c>
      <c r="M72" s="193" t="s">
        <v>4719</v>
      </c>
      <c r="N72" s="193">
        <v>26</v>
      </c>
      <c r="T72" s="193" t="s">
        <v>4808</v>
      </c>
      <c r="U72" s="193" t="s">
        <v>4809</v>
      </c>
      <c r="V72" s="193">
        <v>990</v>
      </c>
      <c r="X72" s="193" t="s">
        <v>4810</v>
      </c>
      <c r="Y72" s="193" t="s">
        <v>4811</v>
      </c>
      <c r="Z72" s="193">
        <v>51</v>
      </c>
      <c r="AB72" s="193" t="s">
        <v>4812</v>
      </c>
      <c r="AC72" s="193" t="s">
        <v>4813</v>
      </c>
      <c r="AD72" s="193">
        <v>361</v>
      </c>
      <c r="AJ72" s="193" t="s">
        <v>4814</v>
      </c>
      <c r="AK72" s="193" t="s">
        <v>4815</v>
      </c>
      <c r="AL72" s="193">
        <v>327</v>
      </c>
    </row>
    <row r="73" spans="1:38" ht="16.5">
      <c r="A73" s="2" t="s">
        <v>3309</v>
      </c>
      <c r="B73" s="2" t="s">
        <v>4816</v>
      </c>
      <c r="C73" s="434">
        <v>477698.63530000002</v>
      </c>
      <c r="D73" s="193"/>
      <c r="E73" s="193" t="s">
        <v>4817</v>
      </c>
      <c r="F73" s="193" t="s">
        <v>4818</v>
      </c>
      <c r="G73" s="487">
        <v>2197</v>
      </c>
      <c r="I73" s="193" t="s">
        <v>4819</v>
      </c>
      <c r="J73" s="489">
        <v>409</v>
      </c>
      <c r="L73" s="193" t="s">
        <v>4820</v>
      </c>
      <c r="M73" s="193" t="s">
        <v>4821</v>
      </c>
      <c r="N73" s="193">
        <v>26</v>
      </c>
      <c r="T73" s="193" t="s">
        <v>4822</v>
      </c>
      <c r="U73" s="193" t="s">
        <v>4823</v>
      </c>
      <c r="V73" s="193">
        <v>980</v>
      </c>
      <c r="X73" s="193" t="s">
        <v>4824</v>
      </c>
      <c r="Y73" s="193" t="s">
        <v>4825</v>
      </c>
      <c r="Z73" s="193">
        <v>48</v>
      </c>
      <c r="AB73" s="193" t="s">
        <v>4826</v>
      </c>
      <c r="AC73" s="193" t="s">
        <v>4827</v>
      </c>
      <c r="AD73" s="193">
        <v>358</v>
      </c>
      <c r="AJ73" s="193" t="s">
        <v>4828</v>
      </c>
      <c r="AK73" s="193" t="s">
        <v>4829</v>
      </c>
      <c r="AL73" s="193">
        <v>325</v>
      </c>
    </row>
    <row r="74" spans="1:38" ht="16.5">
      <c r="A74" s="2" t="s">
        <v>4830</v>
      </c>
      <c r="B74" s="2" t="s">
        <v>4831</v>
      </c>
      <c r="C74" s="434">
        <v>476071.2623</v>
      </c>
      <c r="D74" s="193"/>
      <c r="E74" s="193" t="s">
        <v>4832</v>
      </c>
      <c r="F74" s="193" t="s">
        <v>4833</v>
      </c>
      <c r="G74" s="488">
        <v>2189</v>
      </c>
      <c r="I74" s="193" t="s">
        <v>4834</v>
      </c>
      <c r="J74" s="489">
        <v>409</v>
      </c>
      <c r="L74" s="193" t="s">
        <v>4835</v>
      </c>
      <c r="M74" s="193" t="s">
        <v>4473</v>
      </c>
      <c r="N74" s="193">
        <v>26</v>
      </c>
      <c r="T74" s="193" t="s">
        <v>4836</v>
      </c>
      <c r="U74" s="193" t="s">
        <v>4837</v>
      </c>
      <c r="V74" s="193">
        <v>970</v>
      </c>
      <c r="X74" s="193" t="s">
        <v>4455</v>
      </c>
      <c r="Y74" s="193" t="s">
        <v>4456</v>
      </c>
      <c r="Z74" s="193">
        <v>47</v>
      </c>
      <c r="AB74" s="193" t="s">
        <v>4838</v>
      </c>
      <c r="AC74" s="193" t="s">
        <v>4839</v>
      </c>
      <c r="AD74" s="193">
        <v>356</v>
      </c>
      <c r="AJ74" s="193">
        <v>4</v>
      </c>
      <c r="AK74" s="193">
        <v>4</v>
      </c>
      <c r="AL74" s="193">
        <v>325</v>
      </c>
    </row>
    <row r="75" spans="1:38" ht="16.5">
      <c r="A75" s="2" t="s">
        <v>4840</v>
      </c>
      <c r="B75" s="2" t="s">
        <v>1374</v>
      </c>
      <c r="C75" s="434">
        <v>471952.96480000002</v>
      </c>
      <c r="D75" s="193"/>
      <c r="E75" s="193" t="s">
        <v>4841</v>
      </c>
      <c r="F75" s="193" t="s">
        <v>4842</v>
      </c>
      <c r="G75" s="488">
        <v>2183</v>
      </c>
      <c r="I75" s="193" t="s">
        <v>4843</v>
      </c>
      <c r="J75" s="490">
        <v>409</v>
      </c>
      <c r="L75" s="193" t="s">
        <v>4844</v>
      </c>
      <c r="M75" s="193" t="s">
        <v>3975</v>
      </c>
      <c r="N75" s="193">
        <v>26</v>
      </c>
      <c r="T75" s="193" t="s">
        <v>4845</v>
      </c>
      <c r="U75" s="193" t="s">
        <v>4846</v>
      </c>
      <c r="V75" s="193">
        <v>969</v>
      </c>
      <c r="X75" s="193" t="s">
        <v>4482</v>
      </c>
      <c r="Y75" s="193" t="s">
        <v>4483</v>
      </c>
      <c r="Z75" s="193">
        <v>46</v>
      </c>
      <c r="AB75" s="193" t="s">
        <v>4847</v>
      </c>
      <c r="AC75" s="193" t="s">
        <v>4291</v>
      </c>
      <c r="AD75" s="193">
        <v>351</v>
      </c>
      <c r="AJ75" s="193" t="s">
        <v>50060</v>
      </c>
      <c r="AK75" s="193" t="s">
        <v>50060</v>
      </c>
      <c r="AL75" s="193">
        <v>315</v>
      </c>
    </row>
    <row r="76" spans="1:38" ht="16.5">
      <c r="A76" s="2" t="s">
        <v>4848</v>
      </c>
      <c r="B76" s="2" t="s">
        <v>4849</v>
      </c>
      <c r="C76" s="434">
        <v>463007.0012</v>
      </c>
      <c r="D76" s="193"/>
      <c r="E76" s="193" t="s">
        <v>4850</v>
      </c>
      <c r="F76" s="193" t="s">
        <v>4851</v>
      </c>
      <c r="G76" s="488">
        <v>2169</v>
      </c>
      <c r="I76" s="193" t="s">
        <v>4852</v>
      </c>
      <c r="J76" s="490">
        <v>405</v>
      </c>
      <c r="L76" s="193" t="s">
        <v>4853</v>
      </c>
      <c r="M76" s="193" t="s">
        <v>4854</v>
      </c>
      <c r="N76" s="193">
        <v>26</v>
      </c>
      <c r="T76" s="193" t="s">
        <v>4855</v>
      </c>
      <c r="U76" s="193" t="s">
        <v>4856</v>
      </c>
      <c r="V76" s="193">
        <v>959</v>
      </c>
      <c r="X76" s="193" t="s">
        <v>4857</v>
      </c>
      <c r="Y76" s="193" t="s">
        <v>4858</v>
      </c>
      <c r="Z76" s="193">
        <v>45</v>
      </c>
      <c r="AB76" s="193" t="s">
        <v>4859</v>
      </c>
      <c r="AC76" s="193" t="s">
        <v>4498</v>
      </c>
      <c r="AD76" s="193">
        <v>349</v>
      </c>
      <c r="AJ76" s="193" t="s">
        <v>3767</v>
      </c>
      <c r="AK76" s="193" t="s">
        <v>4860</v>
      </c>
      <c r="AL76" s="193">
        <v>311</v>
      </c>
    </row>
    <row r="77" spans="1:38" ht="16.5">
      <c r="A77" s="2" t="s">
        <v>4861</v>
      </c>
      <c r="B77" s="2" t="s">
        <v>4862</v>
      </c>
      <c r="C77" s="434">
        <v>450113.33480000001</v>
      </c>
      <c r="D77" s="193"/>
      <c r="E77" s="193" t="s">
        <v>4863</v>
      </c>
      <c r="F77" s="193" t="s">
        <v>4864</v>
      </c>
      <c r="G77" s="489">
        <v>2141</v>
      </c>
      <c r="I77" s="193" t="s">
        <v>4385</v>
      </c>
      <c r="J77" s="490">
        <v>401</v>
      </c>
      <c r="L77" s="193" t="s">
        <v>4865</v>
      </c>
      <c r="M77" s="193" t="s">
        <v>4866</v>
      </c>
      <c r="N77" s="193">
        <v>26</v>
      </c>
      <c r="T77" s="193" t="s">
        <v>4867</v>
      </c>
      <c r="U77" s="193" t="s">
        <v>1280</v>
      </c>
      <c r="V77" s="193">
        <v>955</v>
      </c>
      <c r="X77" s="193" t="s">
        <v>4868</v>
      </c>
      <c r="Y77" s="193" t="s">
        <v>4869</v>
      </c>
      <c r="Z77" s="193">
        <v>45</v>
      </c>
      <c r="AB77" s="193" t="s">
        <v>4870</v>
      </c>
      <c r="AC77" s="193" t="s">
        <v>4871</v>
      </c>
      <c r="AD77" s="193">
        <v>344</v>
      </c>
      <c r="AJ77" s="193" t="s">
        <v>4872</v>
      </c>
      <c r="AK77" s="193" t="s">
        <v>4873</v>
      </c>
      <c r="AL77" s="193">
        <v>303</v>
      </c>
    </row>
    <row r="78" spans="1:38" ht="16.5">
      <c r="A78" s="2" t="s">
        <v>4874</v>
      </c>
      <c r="B78" s="2" t="s">
        <v>4875</v>
      </c>
      <c r="C78" s="434">
        <v>449511.7856</v>
      </c>
      <c r="D78" s="193"/>
      <c r="E78" s="193" t="s">
        <v>4876</v>
      </c>
      <c r="F78" s="193" t="s">
        <v>4877</v>
      </c>
      <c r="G78" s="489">
        <v>2123</v>
      </c>
      <c r="I78" s="193" t="s">
        <v>4878</v>
      </c>
      <c r="J78" s="490">
        <v>399</v>
      </c>
      <c r="L78" s="193" t="s">
        <v>4879</v>
      </c>
      <c r="M78" s="193" t="s">
        <v>4742</v>
      </c>
      <c r="N78" s="193">
        <v>26</v>
      </c>
      <c r="T78" s="193" t="s">
        <v>4880</v>
      </c>
      <c r="U78" s="193" t="s">
        <v>4881</v>
      </c>
      <c r="V78" s="193">
        <v>924</v>
      </c>
      <c r="X78" s="193" t="s">
        <v>4882</v>
      </c>
      <c r="Y78" s="193" t="s">
        <v>4883</v>
      </c>
      <c r="Z78" s="193">
        <v>44</v>
      </c>
      <c r="AB78" s="193" t="s">
        <v>4884</v>
      </c>
      <c r="AC78" s="193" t="s">
        <v>4885</v>
      </c>
      <c r="AD78" s="193">
        <v>342</v>
      </c>
      <c r="AJ78" s="193" t="s">
        <v>4886</v>
      </c>
      <c r="AK78" s="193" t="s">
        <v>4887</v>
      </c>
      <c r="AL78" s="193">
        <v>303</v>
      </c>
    </row>
    <row r="79" spans="1:38" ht="16.5">
      <c r="A79" s="2" t="s">
        <v>4888</v>
      </c>
      <c r="B79" s="2" t="s">
        <v>4889</v>
      </c>
      <c r="C79" s="434">
        <v>432887.6888</v>
      </c>
      <c r="D79" s="193"/>
      <c r="E79" s="193" t="s">
        <v>4890</v>
      </c>
      <c r="F79" s="193" t="s">
        <v>4891</v>
      </c>
      <c r="G79" s="490">
        <v>2121</v>
      </c>
      <c r="I79" s="193" t="s">
        <v>4892</v>
      </c>
      <c r="J79" s="490">
        <v>399</v>
      </c>
      <c r="L79" s="193" t="s">
        <v>4893</v>
      </c>
      <c r="M79" s="193" t="s">
        <v>4894</v>
      </c>
      <c r="N79" s="193">
        <v>24</v>
      </c>
      <c r="T79" s="193" t="s">
        <v>4895</v>
      </c>
      <c r="U79" s="193" t="s">
        <v>4896</v>
      </c>
      <c r="V79" s="193">
        <v>917</v>
      </c>
      <c r="X79" s="193" t="s">
        <v>2025</v>
      </c>
      <c r="Y79" s="193" t="s">
        <v>4897</v>
      </c>
      <c r="Z79" s="193">
        <v>42</v>
      </c>
      <c r="AB79" s="193" t="s">
        <v>4898</v>
      </c>
      <c r="AC79" s="193" t="s">
        <v>4899</v>
      </c>
      <c r="AD79" s="193">
        <v>341</v>
      </c>
      <c r="AJ79" s="193">
        <v>1920</v>
      </c>
      <c r="AK79" s="193" t="s">
        <v>4900</v>
      </c>
      <c r="AL79" s="193">
        <v>289</v>
      </c>
    </row>
    <row r="80" spans="1:38" ht="16.5">
      <c r="A80" s="2" t="s">
        <v>4901</v>
      </c>
      <c r="B80" s="2" t="s">
        <v>3954</v>
      </c>
      <c r="C80" s="434">
        <v>432142.09279999998</v>
      </c>
      <c r="D80" s="193"/>
      <c r="E80" s="193" t="s">
        <v>4902</v>
      </c>
      <c r="F80" s="193" t="s">
        <v>4903</v>
      </c>
      <c r="G80" s="490">
        <v>2087</v>
      </c>
      <c r="I80" s="193" t="s">
        <v>4011</v>
      </c>
      <c r="J80" s="491">
        <v>398</v>
      </c>
      <c r="L80" s="193" t="s">
        <v>4904</v>
      </c>
      <c r="M80" s="193" t="s">
        <v>4904</v>
      </c>
      <c r="N80" s="193">
        <v>24</v>
      </c>
      <c r="T80" s="193" t="s">
        <v>4905</v>
      </c>
      <c r="U80" s="193" t="s">
        <v>4906</v>
      </c>
      <c r="V80" s="193">
        <v>915</v>
      </c>
      <c r="X80" s="193" t="s">
        <v>4907</v>
      </c>
      <c r="Y80" s="193" t="s">
        <v>4908</v>
      </c>
      <c r="Z80" s="193">
        <v>41</v>
      </c>
      <c r="AB80" s="193" t="s">
        <v>4909</v>
      </c>
      <c r="AC80" s="193" t="s">
        <v>4910</v>
      </c>
      <c r="AD80" s="193">
        <v>335</v>
      </c>
      <c r="AJ80" s="193" t="s">
        <v>4911</v>
      </c>
      <c r="AK80" s="193" t="s">
        <v>4911</v>
      </c>
      <c r="AL80" s="193">
        <v>289</v>
      </c>
    </row>
    <row r="81" spans="1:38" ht="16.5">
      <c r="A81" s="2" t="s">
        <v>4912</v>
      </c>
      <c r="B81" s="2" t="s">
        <v>4913</v>
      </c>
      <c r="C81" s="434">
        <v>430526.91800000001</v>
      </c>
      <c r="D81" s="193"/>
      <c r="E81" s="193" t="s">
        <v>4847</v>
      </c>
      <c r="F81" s="193" t="s">
        <v>4291</v>
      </c>
      <c r="G81" s="490">
        <v>2058</v>
      </c>
      <c r="I81" s="193" t="s">
        <v>4159</v>
      </c>
      <c r="J81" s="492">
        <v>392</v>
      </c>
      <c r="L81" s="193" t="s">
        <v>4914</v>
      </c>
      <c r="M81" s="193" t="s">
        <v>4914</v>
      </c>
      <c r="N81" s="193">
        <v>23</v>
      </c>
      <c r="T81" s="193" t="s">
        <v>1065</v>
      </c>
      <c r="U81" s="193" t="s">
        <v>4915</v>
      </c>
      <c r="V81" s="193">
        <v>904</v>
      </c>
      <c r="X81" s="193" t="s">
        <v>4916</v>
      </c>
      <c r="Y81" s="193" t="s">
        <v>4917</v>
      </c>
      <c r="Z81" s="193">
        <v>40</v>
      </c>
      <c r="AB81" s="193" t="s">
        <v>4918</v>
      </c>
      <c r="AC81" s="193" t="s">
        <v>4919</v>
      </c>
      <c r="AD81" s="193">
        <v>318</v>
      </c>
      <c r="AJ81" s="193" t="s">
        <v>4920</v>
      </c>
      <c r="AK81" s="193" t="s">
        <v>4921</v>
      </c>
      <c r="AL81" s="193">
        <v>285</v>
      </c>
    </row>
    <row r="82" spans="1:38" ht="16.5">
      <c r="A82" s="2" t="s">
        <v>4922</v>
      </c>
      <c r="B82" s="2" t="s">
        <v>4923</v>
      </c>
      <c r="C82" s="434">
        <v>427732.00050000002</v>
      </c>
      <c r="D82" s="193"/>
      <c r="E82" s="193" t="s">
        <v>4924</v>
      </c>
      <c r="F82" s="193" t="s">
        <v>4925</v>
      </c>
      <c r="G82" s="490">
        <v>2050</v>
      </c>
      <c r="I82" s="193" t="s">
        <v>4926</v>
      </c>
      <c r="J82" s="492">
        <v>385</v>
      </c>
      <c r="L82" s="193" t="s">
        <v>4927</v>
      </c>
      <c r="M82" s="193" t="s">
        <v>4928</v>
      </c>
      <c r="N82" s="193">
        <v>23</v>
      </c>
      <c r="T82" s="193" t="s">
        <v>4929</v>
      </c>
      <c r="U82" s="193" t="s">
        <v>4930</v>
      </c>
      <c r="V82" s="193">
        <v>876</v>
      </c>
      <c r="X82" s="193" t="s">
        <v>4931</v>
      </c>
      <c r="Y82" s="193" t="s">
        <v>4932</v>
      </c>
      <c r="Z82" s="193">
        <v>40</v>
      </c>
      <c r="AB82" s="193" t="s">
        <v>4933</v>
      </c>
      <c r="AC82" s="193" t="s">
        <v>4934</v>
      </c>
      <c r="AD82" s="193">
        <v>303</v>
      </c>
      <c r="AJ82" s="193">
        <v>1</v>
      </c>
      <c r="AK82" s="193">
        <v>1</v>
      </c>
      <c r="AL82" s="193">
        <v>284</v>
      </c>
    </row>
    <row r="83" spans="1:38" ht="16.5">
      <c r="A83" s="2" t="s">
        <v>4935</v>
      </c>
      <c r="B83" s="2" t="s">
        <v>4936</v>
      </c>
      <c r="C83" s="434">
        <v>413826.96990000003</v>
      </c>
      <c r="D83" s="193"/>
      <c r="E83" s="193" t="s">
        <v>4937</v>
      </c>
      <c r="F83" s="193" t="s">
        <v>4938</v>
      </c>
      <c r="G83" s="490">
        <v>2044</v>
      </c>
      <c r="I83" s="193" t="s">
        <v>4939</v>
      </c>
      <c r="J83" s="492">
        <v>382</v>
      </c>
      <c r="L83" s="193" t="s">
        <v>940</v>
      </c>
      <c r="M83" s="193" t="s">
        <v>4940</v>
      </c>
      <c r="N83" s="193">
        <v>23</v>
      </c>
      <c r="T83" s="193" t="s">
        <v>4941</v>
      </c>
      <c r="U83" s="193" t="s">
        <v>4942</v>
      </c>
      <c r="V83" s="193">
        <v>874</v>
      </c>
      <c r="X83" s="193" t="s">
        <v>4943</v>
      </c>
      <c r="Y83" s="193" t="s">
        <v>4944</v>
      </c>
      <c r="Z83" s="193">
        <v>40</v>
      </c>
      <c r="AB83" s="193" t="s">
        <v>4945</v>
      </c>
      <c r="AC83" s="193" t="s">
        <v>4946</v>
      </c>
      <c r="AD83" s="193">
        <v>301</v>
      </c>
      <c r="AJ83" s="193" t="s">
        <v>4947</v>
      </c>
      <c r="AK83" s="193" t="s">
        <v>4948</v>
      </c>
      <c r="AL83" s="193">
        <v>284</v>
      </c>
    </row>
    <row r="84" spans="1:38" ht="16.5">
      <c r="A84" s="2" t="s">
        <v>4949</v>
      </c>
      <c r="B84" s="2" t="s">
        <v>4950</v>
      </c>
      <c r="C84" s="434">
        <v>407291.28149999998</v>
      </c>
      <c r="D84" s="193"/>
      <c r="E84" s="193" t="s">
        <v>4951</v>
      </c>
      <c r="F84" s="193" t="s">
        <v>4952</v>
      </c>
      <c r="G84" s="491">
        <v>2042</v>
      </c>
      <c r="I84" s="193" t="s">
        <v>4953</v>
      </c>
      <c r="J84" s="492">
        <v>380</v>
      </c>
      <c r="L84" s="193" t="s">
        <v>4954</v>
      </c>
      <c r="M84" s="193" t="s">
        <v>4955</v>
      </c>
      <c r="N84" s="193">
        <v>20</v>
      </c>
      <c r="T84" s="193" t="s">
        <v>4956</v>
      </c>
      <c r="U84" s="193" t="s">
        <v>4957</v>
      </c>
      <c r="V84" s="193">
        <v>867</v>
      </c>
      <c r="X84" s="193" t="s">
        <v>4958</v>
      </c>
      <c r="Y84" s="193" t="s">
        <v>4959</v>
      </c>
      <c r="Z84" s="193">
        <v>40</v>
      </c>
      <c r="AB84" s="193" t="s">
        <v>4960</v>
      </c>
      <c r="AC84" s="193" t="s">
        <v>4961</v>
      </c>
      <c r="AD84" s="193">
        <v>298</v>
      </c>
      <c r="AJ84" s="193" t="s">
        <v>4962</v>
      </c>
      <c r="AK84" s="193" t="s">
        <v>4962</v>
      </c>
      <c r="AL84" s="193">
        <v>283</v>
      </c>
    </row>
    <row r="85" spans="1:38" ht="16.5">
      <c r="A85" s="2" t="s">
        <v>4963</v>
      </c>
      <c r="B85" s="2" t="s">
        <v>4964</v>
      </c>
      <c r="C85" s="434">
        <v>399107.75</v>
      </c>
      <c r="E85" s="193" t="s">
        <v>4965</v>
      </c>
      <c r="F85" s="193" t="s">
        <v>4966</v>
      </c>
      <c r="G85" s="492">
        <v>2028</v>
      </c>
      <c r="I85" s="193" t="s">
        <v>4967</v>
      </c>
      <c r="J85" s="492">
        <v>379</v>
      </c>
      <c r="L85" s="193" t="s">
        <v>4968</v>
      </c>
      <c r="M85" s="193" t="s">
        <v>4969</v>
      </c>
      <c r="N85" s="193">
        <v>19</v>
      </c>
      <c r="T85" s="193" t="s">
        <v>4970</v>
      </c>
      <c r="U85" s="193" t="s">
        <v>4971</v>
      </c>
      <c r="V85" s="193">
        <v>855</v>
      </c>
      <c r="X85" s="193" t="s">
        <v>4972</v>
      </c>
      <c r="Y85" s="193" t="s">
        <v>4973</v>
      </c>
      <c r="Z85" s="193">
        <v>40</v>
      </c>
      <c r="AB85" s="193" t="s">
        <v>4974</v>
      </c>
      <c r="AC85" s="193" t="s">
        <v>4975</v>
      </c>
      <c r="AD85" s="193">
        <v>297</v>
      </c>
      <c r="AJ85" s="193" t="s">
        <v>4976</v>
      </c>
      <c r="AK85" s="193" t="s">
        <v>4977</v>
      </c>
      <c r="AL85" s="193">
        <v>283</v>
      </c>
    </row>
    <row r="86" spans="1:38" ht="16.5">
      <c r="A86" s="2" t="s">
        <v>4978</v>
      </c>
      <c r="B86" s="2" t="s">
        <v>4979</v>
      </c>
      <c r="C86" s="434">
        <v>385821.60550000001</v>
      </c>
      <c r="D86" s="193"/>
      <c r="E86" s="193" t="s">
        <v>4980</v>
      </c>
      <c r="F86" s="193" t="s">
        <v>4981</v>
      </c>
      <c r="G86" s="492">
        <v>2007</v>
      </c>
      <c r="I86" s="193" t="s">
        <v>4982</v>
      </c>
      <c r="J86" s="492">
        <v>375</v>
      </c>
      <c r="L86" s="193" t="s">
        <v>4983</v>
      </c>
      <c r="M86" s="193" t="s">
        <v>4984</v>
      </c>
      <c r="N86" s="193">
        <v>19</v>
      </c>
      <c r="T86" s="193" t="s">
        <v>4985</v>
      </c>
      <c r="U86" s="193" t="s">
        <v>4986</v>
      </c>
      <c r="V86" s="193">
        <v>837</v>
      </c>
      <c r="X86" s="193" t="s">
        <v>4987</v>
      </c>
      <c r="Y86" s="193" t="s">
        <v>4988</v>
      </c>
      <c r="Z86" s="193">
        <v>40</v>
      </c>
      <c r="AB86" s="193" t="s">
        <v>4989</v>
      </c>
      <c r="AC86" s="193" t="s">
        <v>4990</v>
      </c>
      <c r="AD86" s="193">
        <v>293</v>
      </c>
      <c r="AJ86" s="193" t="s">
        <v>1497</v>
      </c>
      <c r="AK86" s="193" t="s">
        <v>4991</v>
      </c>
      <c r="AL86" s="193">
        <v>277</v>
      </c>
    </row>
    <row r="87" spans="1:38" ht="16.5">
      <c r="A87" s="2" t="s">
        <v>4992</v>
      </c>
      <c r="B87" s="2" t="s">
        <v>4993</v>
      </c>
      <c r="C87" s="434">
        <v>375232.05930000002</v>
      </c>
      <c r="D87" s="193"/>
      <c r="E87" s="193" t="s">
        <v>4118</v>
      </c>
      <c r="F87" s="193" t="s">
        <v>4119</v>
      </c>
      <c r="G87" s="492">
        <v>1975</v>
      </c>
      <c r="I87" s="193" t="s">
        <v>4296</v>
      </c>
      <c r="J87" s="492">
        <v>375</v>
      </c>
      <c r="L87" s="193" t="s">
        <v>4994</v>
      </c>
      <c r="M87" s="193" t="s">
        <v>4994</v>
      </c>
      <c r="N87" s="193">
        <v>18</v>
      </c>
      <c r="T87" s="193" t="s">
        <v>4995</v>
      </c>
      <c r="U87" s="193" t="s">
        <v>4996</v>
      </c>
      <c r="V87" s="193">
        <v>830</v>
      </c>
      <c r="X87" s="193" t="s">
        <v>4997</v>
      </c>
      <c r="Y87" s="193" t="s">
        <v>4576</v>
      </c>
      <c r="Z87" s="193">
        <v>40</v>
      </c>
      <c r="AB87" s="193" t="s">
        <v>4998</v>
      </c>
      <c r="AC87" s="193" t="s">
        <v>4999</v>
      </c>
      <c r="AD87" s="193">
        <v>287</v>
      </c>
      <c r="AJ87" s="193" t="s">
        <v>5000</v>
      </c>
      <c r="AK87" s="193" t="s">
        <v>5000</v>
      </c>
      <c r="AL87" s="193">
        <v>275</v>
      </c>
    </row>
    <row r="88" spans="1:38" ht="16.5">
      <c r="A88" s="2" t="s">
        <v>5001</v>
      </c>
      <c r="B88" s="2" t="s">
        <v>5002</v>
      </c>
      <c r="C88" s="434">
        <v>373929.21309999999</v>
      </c>
      <c r="D88" s="193"/>
      <c r="E88" s="193" t="s">
        <v>5003</v>
      </c>
      <c r="F88" s="193" t="s">
        <v>5004</v>
      </c>
      <c r="G88" s="492">
        <v>1960</v>
      </c>
      <c r="I88" s="193" t="s">
        <v>5005</v>
      </c>
      <c r="J88" s="492">
        <v>366</v>
      </c>
      <c r="L88" s="193" t="s">
        <v>5006</v>
      </c>
      <c r="M88" s="193" t="s">
        <v>5006</v>
      </c>
      <c r="N88" s="193">
        <v>18</v>
      </c>
      <c r="T88" s="193" t="s">
        <v>980</v>
      </c>
      <c r="U88" s="193" t="s">
        <v>5007</v>
      </c>
      <c r="V88" s="193">
        <v>819</v>
      </c>
      <c r="X88" s="193" t="s">
        <v>5008</v>
      </c>
      <c r="Y88" s="193" t="s">
        <v>5009</v>
      </c>
      <c r="Z88" s="193">
        <v>40</v>
      </c>
      <c r="AB88" s="193" t="s">
        <v>5010</v>
      </c>
      <c r="AC88" s="193" t="s">
        <v>5011</v>
      </c>
      <c r="AD88" s="193">
        <v>279</v>
      </c>
      <c r="AJ88" s="193" t="s">
        <v>5012</v>
      </c>
      <c r="AK88" s="193" t="s">
        <v>5013</v>
      </c>
      <c r="AL88" s="193">
        <v>259</v>
      </c>
    </row>
    <row r="89" spans="1:38" ht="16.5">
      <c r="A89" s="2" t="s">
        <v>5014</v>
      </c>
      <c r="B89" s="2" t="s">
        <v>5015</v>
      </c>
      <c r="C89" s="434">
        <v>370097.46779999998</v>
      </c>
      <c r="D89" s="193"/>
      <c r="E89" s="193" t="s">
        <v>5016</v>
      </c>
      <c r="F89" s="193" t="s">
        <v>5017</v>
      </c>
      <c r="G89" s="492">
        <v>1929</v>
      </c>
      <c r="I89" s="193" t="s">
        <v>1034</v>
      </c>
      <c r="J89" s="493">
        <v>363</v>
      </c>
      <c r="L89" s="193" t="s">
        <v>5018</v>
      </c>
      <c r="M89" s="193" t="s">
        <v>5019</v>
      </c>
      <c r="N89" s="193">
        <v>17</v>
      </c>
      <c r="T89" s="193" t="s">
        <v>5020</v>
      </c>
      <c r="U89" s="193" t="s">
        <v>5021</v>
      </c>
      <c r="V89" s="193">
        <v>810</v>
      </c>
      <c r="X89" s="193" t="s">
        <v>5022</v>
      </c>
      <c r="Y89" s="193" t="s">
        <v>5023</v>
      </c>
      <c r="Z89" s="193">
        <v>39</v>
      </c>
      <c r="AB89" s="193" t="s">
        <v>5024</v>
      </c>
      <c r="AC89" s="193" t="s">
        <v>5025</v>
      </c>
      <c r="AD89" s="193">
        <v>275</v>
      </c>
      <c r="AJ89" s="193" t="s">
        <v>5026</v>
      </c>
      <c r="AK89" s="193" t="s">
        <v>5027</v>
      </c>
      <c r="AL89" s="193">
        <v>258</v>
      </c>
    </row>
    <row r="90" spans="1:38" ht="16.5">
      <c r="A90" s="2" t="s">
        <v>5028</v>
      </c>
      <c r="B90" s="2" t="s">
        <v>5029</v>
      </c>
      <c r="C90" s="434">
        <v>364881.25750000001</v>
      </c>
      <c r="D90" s="193"/>
      <c r="E90" s="193" t="s">
        <v>5030</v>
      </c>
      <c r="F90" s="193" t="s">
        <v>5031</v>
      </c>
      <c r="G90" s="492">
        <v>1911</v>
      </c>
      <c r="I90" s="193" t="s">
        <v>5032</v>
      </c>
      <c r="J90" s="493">
        <v>359</v>
      </c>
      <c r="L90" s="193" t="s">
        <v>5033</v>
      </c>
      <c r="M90" s="193" t="s">
        <v>5034</v>
      </c>
      <c r="N90" s="193">
        <v>17</v>
      </c>
      <c r="T90" s="193" t="s">
        <v>5035</v>
      </c>
      <c r="U90" s="193" t="s">
        <v>5036</v>
      </c>
      <c r="V90" s="193">
        <v>808</v>
      </c>
      <c r="X90" s="193" t="s">
        <v>5037</v>
      </c>
      <c r="Y90" s="193" t="s">
        <v>5038</v>
      </c>
      <c r="Z90" s="193">
        <v>39</v>
      </c>
      <c r="AB90" s="193" t="s">
        <v>5039</v>
      </c>
      <c r="AC90" s="193" t="s">
        <v>5040</v>
      </c>
      <c r="AD90" s="193">
        <v>273</v>
      </c>
      <c r="AJ90" s="193" t="s">
        <v>5041</v>
      </c>
      <c r="AK90" s="193" t="s">
        <v>5042</v>
      </c>
      <c r="AL90" s="193">
        <v>254</v>
      </c>
    </row>
    <row r="91" spans="1:38" ht="16.5">
      <c r="A91" s="2" t="s">
        <v>5043</v>
      </c>
      <c r="B91" s="2" t="s">
        <v>5044</v>
      </c>
      <c r="C91" s="434">
        <v>363642.5024</v>
      </c>
      <c r="D91" s="193"/>
      <c r="E91" s="193" t="s">
        <v>5045</v>
      </c>
      <c r="F91" s="193" t="s">
        <v>5046</v>
      </c>
      <c r="G91" s="492">
        <v>1898</v>
      </c>
      <c r="I91" s="193" t="s">
        <v>5047</v>
      </c>
      <c r="J91" s="494">
        <v>358</v>
      </c>
      <c r="L91" s="193" t="s">
        <v>5048</v>
      </c>
      <c r="M91" s="193" t="s">
        <v>5049</v>
      </c>
      <c r="N91" s="193">
        <v>17</v>
      </c>
      <c r="T91" s="193" t="s">
        <v>3922</v>
      </c>
      <c r="U91" s="193" t="s">
        <v>3922</v>
      </c>
      <c r="V91" s="193">
        <v>806</v>
      </c>
      <c r="X91" s="193" t="s">
        <v>4239</v>
      </c>
      <c r="Y91" s="193" t="s">
        <v>4240</v>
      </c>
      <c r="Z91" s="193">
        <v>39</v>
      </c>
      <c r="AB91" s="193" t="s">
        <v>5050</v>
      </c>
      <c r="AC91" s="193" t="s">
        <v>5051</v>
      </c>
      <c r="AD91" s="193">
        <v>270</v>
      </c>
      <c r="AJ91" s="193" t="s">
        <v>5052</v>
      </c>
      <c r="AK91" s="193" t="s">
        <v>5053</v>
      </c>
      <c r="AL91" s="193">
        <v>249</v>
      </c>
    </row>
    <row r="92" spans="1:38" ht="16.5">
      <c r="A92" s="2" t="s">
        <v>5054</v>
      </c>
      <c r="B92" s="2" t="s">
        <v>1742</v>
      </c>
      <c r="C92" s="434">
        <v>358434.46130000002</v>
      </c>
      <c r="D92" s="193"/>
      <c r="E92" s="193" t="s">
        <v>5055</v>
      </c>
      <c r="F92" s="193" t="s">
        <v>5056</v>
      </c>
      <c r="G92" s="492">
        <v>1892</v>
      </c>
      <c r="I92" s="193" t="s">
        <v>5057</v>
      </c>
      <c r="J92" s="494">
        <v>358</v>
      </c>
      <c r="L92" s="193" t="s">
        <v>4199</v>
      </c>
      <c r="M92" s="193" t="s">
        <v>4200</v>
      </c>
      <c r="N92" s="193">
        <v>16</v>
      </c>
      <c r="T92" s="193" t="s">
        <v>5058</v>
      </c>
      <c r="U92" s="193" t="s">
        <v>5059</v>
      </c>
      <c r="V92" s="193">
        <v>802</v>
      </c>
      <c r="X92" s="193" t="s">
        <v>5060</v>
      </c>
      <c r="Y92" s="193" t="s">
        <v>4085</v>
      </c>
      <c r="Z92" s="193">
        <v>38</v>
      </c>
      <c r="AB92" s="193" t="s">
        <v>5061</v>
      </c>
      <c r="AC92" s="193" t="s">
        <v>5062</v>
      </c>
      <c r="AD92" s="193">
        <v>263</v>
      </c>
      <c r="AJ92" s="193" t="s">
        <v>5063</v>
      </c>
      <c r="AK92" s="193" t="s">
        <v>5064</v>
      </c>
      <c r="AL92" s="193">
        <v>231</v>
      </c>
    </row>
    <row r="93" spans="1:38" ht="16.5">
      <c r="A93" s="2" t="s">
        <v>5065</v>
      </c>
      <c r="B93" s="2" t="s">
        <v>5066</v>
      </c>
      <c r="C93" s="434">
        <v>357826.7611</v>
      </c>
      <c r="D93" s="193"/>
      <c r="E93" s="193" t="s">
        <v>5067</v>
      </c>
      <c r="F93" s="193" t="s">
        <v>5068</v>
      </c>
      <c r="G93" s="493">
        <v>1883</v>
      </c>
      <c r="I93" s="193" t="s">
        <v>5069</v>
      </c>
      <c r="J93" s="494">
        <v>351</v>
      </c>
      <c r="L93" s="193" t="s">
        <v>5070</v>
      </c>
      <c r="M93" s="193" t="s">
        <v>5070</v>
      </c>
      <c r="N93" s="193">
        <v>16</v>
      </c>
      <c r="T93" s="193" t="s">
        <v>5071</v>
      </c>
      <c r="U93" s="193" t="s">
        <v>5072</v>
      </c>
      <c r="V93" s="193">
        <v>797</v>
      </c>
      <c r="X93" s="193" t="s">
        <v>5073</v>
      </c>
      <c r="Y93" s="193" t="s">
        <v>5074</v>
      </c>
      <c r="Z93" s="193">
        <v>38</v>
      </c>
      <c r="AB93" s="193" t="s">
        <v>5075</v>
      </c>
      <c r="AC93" s="193" t="s">
        <v>5076</v>
      </c>
      <c r="AD93" s="193">
        <v>263</v>
      </c>
      <c r="AJ93" s="193" t="s">
        <v>5077</v>
      </c>
      <c r="AK93" s="193" t="s">
        <v>5078</v>
      </c>
      <c r="AL93" s="193">
        <v>221</v>
      </c>
    </row>
    <row r="94" spans="1:38" ht="16.5">
      <c r="A94" s="2" t="s">
        <v>5079</v>
      </c>
      <c r="B94" s="2" t="s">
        <v>5080</v>
      </c>
      <c r="C94" s="434">
        <v>353310.36589999998</v>
      </c>
      <c r="D94" s="193"/>
      <c r="E94" s="193" t="s">
        <v>5081</v>
      </c>
      <c r="F94" s="193" t="s">
        <v>5082</v>
      </c>
      <c r="G94" s="493">
        <v>1879</v>
      </c>
      <c r="I94" s="193" t="s">
        <v>4743</v>
      </c>
      <c r="J94" s="494">
        <v>349</v>
      </c>
      <c r="L94" s="193" t="s">
        <v>5083</v>
      </c>
      <c r="M94" s="193" t="s">
        <v>5084</v>
      </c>
      <c r="N94" s="193">
        <v>16</v>
      </c>
      <c r="T94" s="193" t="s">
        <v>5085</v>
      </c>
      <c r="U94" s="193" t="s">
        <v>5086</v>
      </c>
      <c r="V94" s="193">
        <v>783</v>
      </c>
      <c r="X94" s="193" t="s">
        <v>5087</v>
      </c>
      <c r="Y94" s="193" t="s">
        <v>5088</v>
      </c>
      <c r="Z94" s="193">
        <v>37</v>
      </c>
      <c r="AB94" s="193" t="s">
        <v>5089</v>
      </c>
      <c r="AC94" s="193" t="s">
        <v>5090</v>
      </c>
      <c r="AD94" s="193">
        <v>262</v>
      </c>
      <c r="AJ94" s="193">
        <v>1080</v>
      </c>
      <c r="AK94" s="193">
        <v>1080</v>
      </c>
      <c r="AL94" s="193">
        <v>218</v>
      </c>
    </row>
    <row r="95" spans="1:38" ht="16.5">
      <c r="A95" s="2" t="s">
        <v>5091</v>
      </c>
      <c r="B95" s="2" t="s">
        <v>5092</v>
      </c>
      <c r="C95" s="434">
        <v>352696.65980000002</v>
      </c>
      <c r="D95" s="193"/>
      <c r="E95" s="193" t="s">
        <v>5093</v>
      </c>
      <c r="F95" s="193" t="s">
        <v>5094</v>
      </c>
      <c r="G95" s="494">
        <v>1857</v>
      </c>
      <c r="I95" s="193" t="s">
        <v>5095</v>
      </c>
      <c r="J95" s="494">
        <v>349</v>
      </c>
      <c r="L95" s="193" t="s">
        <v>5096</v>
      </c>
      <c r="M95" s="193" t="s">
        <v>5097</v>
      </c>
      <c r="N95" s="193">
        <v>15</v>
      </c>
      <c r="T95" s="193" t="s">
        <v>5098</v>
      </c>
      <c r="U95" s="193" t="s">
        <v>5099</v>
      </c>
      <c r="V95" s="193">
        <v>779</v>
      </c>
      <c r="X95" s="193" t="s">
        <v>5100</v>
      </c>
      <c r="Y95" s="193" t="s">
        <v>5101</v>
      </c>
      <c r="Z95" s="193">
        <v>37</v>
      </c>
      <c r="AB95" s="193" t="s">
        <v>5102</v>
      </c>
      <c r="AC95" s="193" t="s">
        <v>5103</v>
      </c>
      <c r="AD95" s="193">
        <v>259</v>
      </c>
      <c r="AJ95" s="193" t="s">
        <v>5104</v>
      </c>
      <c r="AK95" s="193" t="s">
        <v>5105</v>
      </c>
      <c r="AL95" s="193">
        <v>211</v>
      </c>
    </row>
    <row r="96" spans="1:38" ht="16.5">
      <c r="A96" s="2" t="s">
        <v>5106</v>
      </c>
      <c r="B96" s="2" t="s">
        <v>1501</v>
      </c>
      <c r="C96" s="434">
        <v>351859.33169999998</v>
      </c>
      <c r="D96" s="193"/>
      <c r="E96" s="193" t="s">
        <v>5107</v>
      </c>
      <c r="F96" s="193" t="s">
        <v>5108</v>
      </c>
      <c r="G96" s="494">
        <v>1804</v>
      </c>
      <c r="I96" s="193" t="s">
        <v>5109</v>
      </c>
      <c r="J96" s="495">
        <v>349</v>
      </c>
      <c r="L96" s="193" t="s">
        <v>5110</v>
      </c>
      <c r="M96" s="193" t="s">
        <v>5111</v>
      </c>
      <c r="N96" s="193">
        <v>15</v>
      </c>
      <c r="T96" s="193" t="s">
        <v>5112</v>
      </c>
      <c r="U96" s="193" t="s">
        <v>5113</v>
      </c>
      <c r="V96" s="193">
        <v>757</v>
      </c>
      <c r="X96" s="193" t="s">
        <v>5114</v>
      </c>
      <c r="Y96" s="193" t="s">
        <v>5115</v>
      </c>
      <c r="Z96" s="193">
        <v>36</v>
      </c>
      <c r="AB96" s="193" t="s">
        <v>5116</v>
      </c>
      <c r="AC96" s="193" t="s">
        <v>5117</v>
      </c>
      <c r="AD96" s="193">
        <v>247</v>
      </c>
      <c r="AJ96" s="193" t="s">
        <v>5118</v>
      </c>
      <c r="AK96" s="193" t="s">
        <v>5118</v>
      </c>
      <c r="AL96" s="193">
        <v>206</v>
      </c>
    </row>
    <row r="97" spans="1:38" ht="16.5">
      <c r="A97" s="2" t="s">
        <v>2190</v>
      </c>
      <c r="B97" s="2" t="s">
        <v>5119</v>
      </c>
      <c r="C97" s="434">
        <v>348435.68209999998</v>
      </c>
      <c r="D97" s="193"/>
      <c r="E97" s="193" t="s">
        <v>5120</v>
      </c>
      <c r="F97" s="193" t="s">
        <v>4230</v>
      </c>
      <c r="G97" s="494">
        <v>1764</v>
      </c>
      <c r="I97" s="193" t="s">
        <v>5121</v>
      </c>
      <c r="J97" s="495">
        <v>345</v>
      </c>
      <c r="L97" s="193" t="s">
        <v>5122</v>
      </c>
      <c r="M97" s="193" t="s">
        <v>5123</v>
      </c>
      <c r="N97" s="193">
        <v>15</v>
      </c>
      <c r="T97" s="193" t="s">
        <v>5124</v>
      </c>
      <c r="U97" s="193" t="s">
        <v>5125</v>
      </c>
      <c r="V97" s="193">
        <v>745</v>
      </c>
      <c r="X97" s="193" t="s">
        <v>5126</v>
      </c>
      <c r="Y97" s="193" t="s">
        <v>5126</v>
      </c>
      <c r="Z97" s="193">
        <v>35</v>
      </c>
      <c r="AB97" s="193" t="s">
        <v>5127</v>
      </c>
      <c r="AC97" s="193" t="s">
        <v>5128</v>
      </c>
      <c r="AD97" s="193">
        <v>246</v>
      </c>
      <c r="AJ97" s="193" t="s">
        <v>5129</v>
      </c>
      <c r="AK97" s="193" t="s">
        <v>5129</v>
      </c>
      <c r="AL97" s="193">
        <v>203</v>
      </c>
    </row>
    <row r="98" spans="1:38" ht="16.5">
      <c r="A98" s="2" t="s">
        <v>5130</v>
      </c>
      <c r="B98" s="2" t="s">
        <v>5131</v>
      </c>
      <c r="C98" s="434">
        <v>346782.36749999999</v>
      </c>
      <c r="D98" s="193"/>
      <c r="E98" s="193" t="s">
        <v>5132</v>
      </c>
      <c r="F98" s="193" t="s">
        <v>5133</v>
      </c>
      <c r="G98" s="494">
        <v>1762</v>
      </c>
      <c r="I98" s="193" t="s">
        <v>5134</v>
      </c>
      <c r="J98" s="495">
        <v>344</v>
      </c>
      <c r="L98" s="193" t="s">
        <v>5135</v>
      </c>
      <c r="M98" s="193" t="s">
        <v>5136</v>
      </c>
      <c r="N98" s="193">
        <v>15</v>
      </c>
      <c r="T98" s="193" t="s">
        <v>5137</v>
      </c>
      <c r="U98" s="193" t="s">
        <v>5138</v>
      </c>
      <c r="V98" s="193">
        <v>740</v>
      </c>
      <c r="X98" s="193" t="s">
        <v>5139</v>
      </c>
      <c r="Y98" s="193" t="s">
        <v>5140</v>
      </c>
      <c r="Z98" s="193">
        <v>35</v>
      </c>
      <c r="AB98" s="193" t="s">
        <v>5141</v>
      </c>
      <c r="AC98" s="193" t="s">
        <v>5142</v>
      </c>
      <c r="AD98" s="193">
        <v>236</v>
      </c>
      <c r="AJ98" s="193" t="s">
        <v>5143</v>
      </c>
      <c r="AK98" s="193" t="s">
        <v>5144</v>
      </c>
      <c r="AL98" s="193">
        <v>202</v>
      </c>
    </row>
    <row r="99" spans="1:38" ht="16.5">
      <c r="A99" s="2" t="s">
        <v>5145</v>
      </c>
      <c r="B99" s="2" t="s">
        <v>5146</v>
      </c>
      <c r="C99" s="434">
        <v>342297.97440000001</v>
      </c>
      <c r="D99" s="193"/>
      <c r="E99" s="193" t="s">
        <v>5147</v>
      </c>
      <c r="F99" s="193" t="s">
        <v>5148</v>
      </c>
      <c r="G99" s="494">
        <v>1759</v>
      </c>
      <c r="I99" s="193" t="s">
        <v>5149</v>
      </c>
      <c r="J99" s="495">
        <v>343</v>
      </c>
      <c r="L99" s="193" t="s">
        <v>5150</v>
      </c>
      <c r="M99" s="193" t="s">
        <v>5151</v>
      </c>
      <c r="N99" s="193">
        <v>15</v>
      </c>
      <c r="T99" s="193" t="s">
        <v>5152</v>
      </c>
      <c r="U99" s="193" t="s">
        <v>5153</v>
      </c>
      <c r="V99" s="193">
        <v>739</v>
      </c>
      <c r="X99" s="193" t="s">
        <v>5154</v>
      </c>
      <c r="Y99" s="193" t="s">
        <v>5155</v>
      </c>
      <c r="Z99" s="193">
        <v>34</v>
      </c>
      <c r="AB99" s="193" t="s">
        <v>5156</v>
      </c>
      <c r="AC99" s="193" t="s">
        <v>5157</v>
      </c>
      <c r="AD99" s="193">
        <v>233</v>
      </c>
      <c r="AJ99" s="193">
        <v>9</v>
      </c>
      <c r="AK99" s="193">
        <v>9</v>
      </c>
      <c r="AL99" s="193">
        <v>200</v>
      </c>
    </row>
    <row r="100" spans="1:38" ht="16.5">
      <c r="A100" s="2" t="s">
        <v>5158</v>
      </c>
      <c r="B100" s="2" t="s">
        <v>5159</v>
      </c>
      <c r="C100" s="434">
        <v>339267.38050000003</v>
      </c>
      <c r="D100" s="193"/>
      <c r="E100" s="193" t="s">
        <v>5160</v>
      </c>
      <c r="F100" s="193" t="s">
        <v>5161</v>
      </c>
      <c r="G100" s="495">
        <v>1742</v>
      </c>
      <c r="I100" s="193" t="s">
        <v>5162</v>
      </c>
      <c r="J100" s="495">
        <v>343</v>
      </c>
      <c r="L100" s="193" t="s">
        <v>5163</v>
      </c>
      <c r="M100" s="193" t="s">
        <v>5164</v>
      </c>
      <c r="N100" s="193">
        <v>15</v>
      </c>
      <c r="T100" s="193" t="s">
        <v>4844</v>
      </c>
      <c r="U100" s="193" t="s">
        <v>3975</v>
      </c>
      <c r="V100" s="193">
        <v>721</v>
      </c>
      <c r="X100" s="193" t="s">
        <v>5165</v>
      </c>
      <c r="Y100" s="193" t="s">
        <v>5166</v>
      </c>
      <c r="Z100" s="193">
        <v>34</v>
      </c>
      <c r="AB100" s="193" t="s">
        <v>4317</v>
      </c>
      <c r="AC100" s="193" t="s">
        <v>4318</v>
      </c>
      <c r="AD100" s="193">
        <v>231</v>
      </c>
      <c r="AJ100" s="193" t="s">
        <v>5167</v>
      </c>
      <c r="AK100" s="193" t="s">
        <v>5168</v>
      </c>
      <c r="AL100" s="193">
        <v>197</v>
      </c>
    </row>
    <row r="101" spans="1:38" ht="16.5">
      <c r="A101" s="2" t="s">
        <v>2950</v>
      </c>
      <c r="B101" s="2" t="s">
        <v>5169</v>
      </c>
      <c r="C101" s="434">
        <v>338806.85269999999</v>
      </c>
      <c r="D101" s="193"/>
      <c r="E101" s="193" t="s">
        <v>5170</v>
      </c>
      <c r="F101" s="193" t="s">
        <v>5171</v>
      </c>
      <c r="G101" s="495">
        <v>1732</v>
      </c>
      <c r="I101" s="193" t="s">
        <v>5172</v>
      </c>
      <c r="J101" s="495">
        <v>342</v>
      </c>
      <c r="L101" s="193" t="s">
        <v>4183</v>
      </c>
      <c r="M101" s="193" t="s">
        <v>4184</v>
      </c>
      <c r="N101" s="193">
        <v>15</v>
      </c>
      <c r="T101" s="193" t="s">
        <v>5173</v>
      </c>
      <c r="U101" s="193" t="s">
        <v>5174</v>
      </c>
      <c r="V101" s="193">
        <v>718</v>
      </c>
      <c r="X101" s="193" t="s">
        <v>5175</v>
      </c>
      <c r="Y101" s="193" t="s">
        <v>5176</v>
      </c>
      <c r="Z101" s="193">
        <v>34</v>
      </c>
      <c r="AB101" s="193" t="s">
        <v>5177</v>
      </c>
      <c r="AC101" s="193" t="s">
        <v>5178</v>
      </c>
      <c r="AD101" s="193">
        <v>224</v>
      </c>
      <c r="AJ101" s="193" t="s">
        <v>5179</v>
      </c>
      <c r="AK101" s="193" t="s">
        <v>5180</v>
      </c>
      <c r="AL101" s="193">
        <v>190</v>
      </c>
    </row>
    <row r="102" spans="1:38" ht="16.5">
      <c r="A102" s="2" t="s">
        <v>5181</v>
      </c>
      <c r="B102" s="2" t="s">
        <v>5182</v>
      </c>
      <c r="C102" s="434">
        <v>336754.34090000001</v>
      </c>
      <c r="D102" s="193"/>
      <c r="E102" s="193" t="s">
        <v>5183</v>
      </c>
      <c r="F102" s="193" t="s">
        <v>5184</v>
      </c>
      <c r="G102" s="495">
        <v>1692</v>
      </c>
      <c r="I102" s="193" t="s">
        <v>5185</v>
      </c>
      <c r="J102" s="496">
        <v>339</v>
      </c>
      <c r="L102" s="193" t="s">
        <v>5186</v>
      </c>
      <c r="M102" s="193" t="s">
        <v>5187</v>
      </c>
      <c r="N102" s="193">
        <v>15</v>
      </c>
      <c r="T102" s="193" t="s">
        <v>5188</v>
      </c>
      <c r="U102" s="193" t="s">
        <v>5189</v>
      </c>
      <c r="V102" s="193">
        <v>718</v>
      </c>
      <c r="X102" s="193" t="s">
        <v>5190</v>
      </c>
      <c r="Y102" s="193" t="s">
        <v>4682</v>
      </c>
      <c r="Z102" s="193">
        <v>33</v>
      </c>
      <c r="AB102" s="193" t="s">
        <v>5191</v>
      </c>
      <c r="AC102" s="193" t="s">
        <v>5192</v>
      </c>
      <c r="AD102" s="193">
        <v>221</v>
      </c>
      <c r="AJ102" s="193">
        <v>0</v>
      </c>
      <c r="AK102" s="193">
        <v>0</v>
      </c>
      <c r="AL102" s="193">
        <v>189</v>
      </c>
    </row>
    <row r="103" spans="1:38" ht="16.5">
      <c r="A103" s="2" t="s">
        <v>5193</v>
      </c>
      <c r="B103" s="2" t="s">
        <v>5194</v>
      </c>
      <c r="C103" s="434">
        <v>335879.25530000002</v>
      </c>
      <c r="D103" s="193"/>
      <c r="E103" s="193" t="s">
        <v>5195</v>
      </c>
      <c r="F103" s="193" t="s">
        <v>4058</v>
      </c>
      <c r="G103" s="495">
        <v>1677</v>
      </c>
      <c r="I103" s="193" t="s">
        <v>5196</v>
      </c>
      <c r="J103" s="496">
        <v>337</v>
      </c>
      <c r="L103" s="193" t="s">
        <v>5197</v>
      </c>
      <c r="M103" s="193" t="s">
        <v>5198</v>
      </c>
      <c r="N103" s="193">
        <v>15</v>
      </c>
      <c r="T103" s="193" t="s">
        <v>5199</v>
      </c>
      <c r="U103" s="193" t="s">
        <v>5200</v>
      </c>
      <c r="V103" s="193">
        <v>715</v>
      </c>
      <c r="X103" s="193" t="s">
        <v>5201</v>
      </c>
      <c r="Y103" s="193" t="s">
        <v>5202</v>
      </c>
      <c r="Z103" s="193">
        <v>32</v>
      </c>
      <c r="AB103" s="193" t="s">
        <v>5203</v>
      </c>
      <c r="AC103" s="193" t="s">
        <v>5204</v>
      </c>
      <c r="AD103" s="193">
        <v>216</v>
      </c>
      <c r="AJ103" s="193" t="s">
        <v>5205</v>
      </c>
      <c r="AK103" s="193" t="s">
        <v>5205</v>
      </c>
      <c r="AL103" s="193">
        <v>189</v>
      </c>
    </row>
    <row r="104" spans="1:38" ht="16.5">
      <c r="A104" s="2" t="s">
        <v>2725</v>
      </c>
      <c r="B104" s="2" t="s">
        <v>5206</v>
      </c>
      <c r="C104" s="434">
        <v>335286.9902</v>
      </c>
      <c r="D104" s="193"/>
      <c r="E104" s="193" t="s">
        <v>5207</v>
      </c>
      <c r="F104" s="193" t="s">
        <v>5208</v>
      </c>
      <c r="G104" s="495">
        <v>1640</v>
      </c>
      <c r="I104" s="193" t="s">
        <v>5209</v>
      </c>
      <c r="J104" s="496">
        <v>337</v>
      </c>
      <c r="L104" s="193" t="s">
        <v>5210</v>
      </c>
      <c r="M104" s="193" t="s">
        <v>5211</v>
      </c>
      <c r="N104" s="193">
        <v>14</v>
      </c>
      <c r="T104" s="193" t="s">
        <v>5212</v>
      </c>
      <c r="U104" s="193" t="s">
        <v>5213</v>
      </c>
      <c r="V104" s="193">
        <v>714</v>
      </c>
      <c r="X104" s="193" t="s">
        <v>5214</v>
      </c>
      <c r="Y104" s="193" t="s">
        <v>5215</v>
      </c>
      <c r="Z104" s="193">
        <v>32</v>
      </c>
      <c r="AB104" s="193" t="s">
        <v>5216</v>
      </c>
      <c r="AC104" s="193" t="s">
        <v>4864</v>
      </c>
      <c r="AD104" s="193">
        <v>215</v>
      </c>
      <c r="AJ104" s="193" t="s">
        <v>5217</v>
      </c>
      <c r="AK104" s="193" t="s">
        <v>5218</v>
      </c>
      <c r="AL104" s="193">
        <v>179</v>
      </c>
    </row>
    <row r="105" spans="1:38" ht="16.5">
      <c r="A105" s="2" t="s">
        <v>5219</v>
      </c>
      <c r="B105" s="2" t="s">
        <v>5220</v>
      </c>
      <c r="C105" s="434">
        <v>335235.60190000001</v>
      </c>
      <c r="D105" s="193"/>
      <c r="E105" s="193" t="s">
        <v>5221</v>
      </c>
      <c r="F105" s="193" t="s">
        <v>5222</v>
      </c>
      <c r="G105" s="495">
        <v>1636</v>
      </c>
      <c r="I105" s="193" t="s">
        <v>5223</v>
      </c>
      <c r="J105" s="496">
        <v>333</v>
      </c>
      <c r="L105" s="193" t="s">
        <v>5224</v>
      </c>
      <c r="M105" s="193" t="s">
        <v>5225</v>
      </c>
      <c r="N105" s="193">
        <v>13</v>
      </c>
      <c r="T105" s="193" t="s">
        <v>5226</v>
      </c>
      <c r="U105" s="193" t="s">
        <v>5227</v>
      </c>
      <c r="V105" s="193">
        <v>698</v>
      </c>
      <c r="X105" s="193" t="s">
        <v>5228</v>
      </c>
      <c r="Y105" s="193" t="s">
        <v>5229</v>
      </c>
      <c r="Z105" s="193">
        <v>31</v>
      </c>
      <c r="AB105" s="193" t="s">
        <v>5230</v>
      </c>
      <c r="AC105" s="193" t="s">
        <v>5231</v>
      </c>
      <c r="AD105" s="193">
        <v>215</v>
      </c>
      <c r="AJ105" s="193" t="s">
        <v>5232</v>
      </c>
      <c r="AK105" s="193" t="s">
        <v>5233</v>
      </c>
      <c r="AL105" s="193">
        <v>178</v>
      </c>
    </row>
    <row r="106" spans="1:38" ht="16.5">
      <c r="A106" s="2" t="s">
        <v>5234</v>
      </c>
      <c r="B106" s="2" t="s">
        <v>5235</v>
      </c>
      <c r="C106" s="434">
        <v>333482.39439999999</v>
      </c>
      <c r="D106" s="193"/>
      <c r="E106" s="193" t="s">
        <v>5236</v>
      </c>
      <c r="F106" s="193" t="s">
        <v>5237</v>
      </c>
      <c r="G106" s="496">
        <v>1607</v>
      </c>
      <c r="I106" s="193" t="s">
        <v>3911</v>
      </c>
      <c r="J106" s="497">
        <v>332</v>
      </c>
      <c r="L106" s="193" t="s">
        <v>5238</v>
      </c>
      <c r="M106" s="193" t="s">
        <v>5239</v>
      </c>
      <c r="N106" s="193">
        <v>13</v>
      </c>
      <c r="T106" s="193" t="s">
        <v>5240</v>
      </c>
      <c r="U106" s="193" t="s">
        <v>3892</v>
      </c>
      <c r="V106" s="193">
        <v>695</v>
      </c>
      <c r="X106" s="193" t="s">
        <v>5241</v>
      </c>
      <c r="Y106" s="193" t="s">
        <v>5242</v>
      </c>
      <c r="Z106" s="193">
        <v>30</v>
      </c>
      <c r="AB106" s="193" t="s">
        <v>4131</v>
      </c>
      <c r="AC106" s="193" t="s">
        <v>4132</v>
      </c>
      <c r="AD106" s="193">
        <v>214</v>
      </c>
      <c r="AJ106" s="193" t="s">
        <v>3691</v>
      </c>
      <c r="AK106" s="193" t="s">
        <v>3691</v>
      </c>
      <c r="AL106" s="193">
        <v>175</v>
      </c>
    </row>
    <row r="107" spans="1:38" ht="16.5">
      <c r="A107" s="2" t="s">
        <v>5243</v>
      </c>
      <c r="B107" s="2" t="s">
        <v>5244</v>
      </c>
      <c r="C107" s="434">
        <v>330677.62689999997</v>
      </c>
      <c r="D107" s="193"/>
      <c r="E107" s="193" t="s">
        <v>5245</v>
      </c>
      <c r="F107" s="193" t="s">
        <v>3945</v>
      </c>
      <c r="G107" s="496">
        <v>1578</v>
      </c>
      <c r="I107" s="193" t="s">
        <v>5246</v>
      </c>
      <c r="J107" s="497">
        <v>324</v>
      </c>
      <c r="L107" s="193" t="s">
        <v>5247</v>
      </c>
      <c r="M107" s="193" t="s">
        <v>5248</v>
      </c>
      <c r="N107" s="193">
        <v>13</v>
      </c>
      <c r="T107" s="193" t="s">
        <v>5249</v>
      </c>
      <c r="U107" s="193" t="s">
        <v>4849</v>
      </c>
      <c r="V107" s="193">
        <v>688</v>
      </c>
      <c r="X107" s="193" t="s">
        <v>5250</v>
      </c>
      <c r="Y107" s="193" t="s">
        <v>5251</v>
      </c>
      <c r="Z107" s="193">
        <v>30</v>
      </c>
      <c r="AB107" s="193" t="s">
        <v>5252</v>
      </c>
      <c r="AC107" s="193" t="s">
        <v>5253</v>
      </c>
      <c r="AD107" s="193">
        <v>213</v>
      </c>
      <c r="AJ107" s="193" t="s">
        <v>5254</v>
      </c>
      <c r="AK107" s="193" t="s">
        <v>5255</v>
      </c>
      <c r="AL107" s="193">
        <v>167</v>
      </c>
    </row>
    <row r="108" spans="1:38" ht="16.5">
      <c r="A108" s="631" t="s">
        <v>5256</v>
      </c>
      <c r="B108" s="2" t="s">
        <v>5015</v>
      </c>
      <c r="C108" s="434">
        <v>327790.65330000001</v>
      </c>
      <c r="D108" s="193"/>
      <c r="E108" s="193" t="s">
        <v>5257</v>
      </c>
      <c r="F108" s="193" t="s">
        <v>5258</v>
      </c>
      <c r="G108" s="496">
        <v>1578</v>
      </c>
      <c r="I108" s="193" t="s">
        <v>5189</v>
      </c>
      <c r="J108" s="497">
        <v>324</v>
      </c>
      <c r="L108" s="193" t="s">
        <v>5259</v>
      </c>
      <c r="M108" s="193" t="s">
        <v>5260</v>
      </c>
      <c r="N108" s="193">
        <v>12</v>
      </c>
      <c r="T108" s="193" t="s">
        <v>5261</v>
      </c>
      <c r="U108" s="193" t="s">
        <v>5262</v>
      </c>
      <c r="V108" s="193">
        <v>677</v>
      </c>
      <c r="X108" s="193" t="s">
        <v>5263</v>
      </c>
      <c r="Y108" s="193" t="s">
        <v>5264</v>
      </c>
      <c r="Z108" s="193">
        <v>28</v>
      </c>
      <c r="AB108" s="193" t="s">
        <v>4663</v>
      </c>
      <c r="AC108" s="193" t="s">
        <v>4664</v>
      </c>
      <c r="AD108" s="193">
        <v>212</v>
      </c>
      <c r="AJ108" s="193" t="s">
        <v>5265</v>
      </c>
      <c r="AK108" s="193" t="s">
        <v>5265</v>
      </c>
      <c r="AL108" s="193">
        <v>166</v>
      </c>
    </row>
    <row r="109" spans="1:38" ht="16.5">
      <c r="A109" s="2" t="s">
        <v>987</v>
      </c>
      <c r="B109" s="2" t="s">
        <v>5266</v>
      </c>
      <c r="C109" s="434">
        <v>325673.02380000002</v>
      </c>
      <c r="D109" s="193"/>
      <c r="E109" s="193" t="s">
        <v>5267</v>
      </c>
      <c r="F109" s="193" t="s">
        <v>5268</v>
      </c>
      <c r="G109" s="496">
        <v>1570</v>
      </c>
      <c r="I109" s="193" t="s">
        <v>4040</v>
      </c>
      <c r="J109" s="498">
        <v>322</v>
      </c>
      <c r="L109" s="193" t="s">
        <v>5269</v>
      </c>
      <c r="M109" s="193" t="s">
        <v>5270</v>
      </c>
      <c r="N109" s="193">
        <v>12</v>
      </c>
      <c r="T109" s="193" t="s">
        <v>5271</v>
      </c>
      <c r="U109" s="193" t="s">
        <v>5272</v>
      </c>
      <c r="V109" s="193">
        <v>659</v>
      </c>
      <c r="X109" s="193" t="s">
        <v>5273</v>
      </c>
      <c r="Y109" s="193" t="s">
        <v>1506</v>
      </c>
      <c r="Z109" s="193">
        <v>26</v>
      </c>
      <c r="AB109" s="193" t="s">
        <v>5274</v>
      </c>
      <c r="AC109" s="193" t="s">
        <v>4236</v>
      </c>
      <c r="AD109" s="193">
        <v>211</v>
      </c>
      <c r="AJ109" s="193" t="s">
        <v>5275</v>
      </c>
      <c r="AK109" s="193" t="s">
        <v>5276</v>
      </c>
      <c r="AL109" s="193">
        <v>163</v>
      </c>
    </row>
    <row r="110" spans="1:38" ht="16.5">
      <c r="A110" s="2" t="s">
        <v>5277</v>
      </c>
      <c r="B110" s="2" t="s">
        <v>5278</v>
      </c>
      <c r="C110" s="434">
        <v>319698.39059999998</v>
      </c>
      <c r="D110" s="193"/>
      <c r="E110" s="193" t="s">
        <v>5279</v>
      </c>
      <c r="F110" s="193" t="s">
        <v>5280</v>
      </c>
      <c r="G110" s="497">
        <v>1561</v>
      </c>
      <c r="I110" s="193" t="s">
        <v>5281</v>
      </c>
      <c r="J110" s="498">
        <v>321</v>
      </c>
      <c r="L110" s="193" t="s">
        <v>5282</v>
      </c>
      <c r="M110" s="193" t="s">
        <v>5283</v>
      </c>
      <c r="N110" s="193">
        <v>12</v>
      </c>
      <c r="T110" s="193" t="s">
        <v>5284</v>
      </c>
      <c r="U110" s="193" t="s">
        <v>5285</v>
      </c>
      <c r="V110" s="193">
        <v>657</v>
      </c>
      <c r="X110" s="193" t="s">
        <v>5286</v>
      </c>
      <c r="Y110" s="193" t="s">
        <v>5287</v>
      </c>
      <c r="Z110" s="193">
        <v>26</v>
      </c>
      <c r="AB110" s="193" t="s">
        <v>5288</v>
      </c>
      <c r="AC110" s="193" t="s">
        <v>5289</v>
      </c>
      <c r="AD110" s="193">
        <v>202</v>
      </c>
      <c r="AJ110" s="193">
        <v>100</v>
      </c>
      <c r="AK110" s="193">
        <v>100</v>
      </c>
      <c r="AL110" s="193">
        <v>156</v>
      </c>
    </row>
    <row r="111" spans="1:38" ht="16.5">
      <c r="A111" s="2" t="s">
        <v>5290</v>
      </c>
      <c r="B111" s="2" t="s">
        <v>5291</v>
      </c>
      <c r="C111" s="434">
        <v>318196.30959999998</v>
      </c>
      <c r="D111" s="193"/>
      <c r="E111" s="193" t="s">
        <v>5292</v>
      </c>
      <c r="F111" s="193" t="s">
        <v>2175</v>
      </c>
      <c r="G111" s="497">
        <v>1537</v>
      </c>
      <c r="I111" s="193" t="s">
        <v>4109</v>
      </c>
      <c r="J111" s="498">
        <v>315</v>
      </c>
      <c r="L111" s="193" t="s">
        <v>5293</v>
      </c>
      <c r="M111" s="193" t="s">
        <v>5294</v>
      </c>
      <c r="N111" s="193">
        <v>12</v>
      </c>
      <c r="T111" s="193" t="s">
        <v>5295</v>
      </c>
      <c r="U111" s="193" t="s">
        <v>5296</v>
      </c>
      <c r="V111" s="193">
        <v>652</v>
      </c>
      <c r="X111" s="193" t="s">
        <v>5297</v>
      </c>
      <c r="Y111" s="193" t="s">
        <v>5298</v>
      </c>
      <c r="Z111" s="193">
        <v>26</v>
      </c>
      <c r="AB111" s="193" t="s">
        <v>5299</v>
      </c>
      <c r="AC111" s="193" t="s">
        <v>5300</v>
      </c>
      <c r="AD111" s="193">
        <v>199</v>
      </c>
      <c r="AJ111" s="193">
        <v>16328</v>
      </c>
      <c r="AK111" s="193">
        <v>16328</v>
      </c>
      <c r="AL111" s="193">
        <v>150</v>
      </c>
    </row>
    <row r="112" spans="1:38" ht="16.5">
      <c r="A112" s="2" t="s">
        <v>5301</v>
      </c>
      <c r="B112" s="2" t="s">
        <v>5302</v>
      </c>
      <c r="C112" s="434">
        <v>317259.99040000001</v>
      </c>
      <c r="D112" s="193"/>
      <c r="E112" s="193" t="s">
        <v>5303</v>
      </c>
      <c r="F112" s="193" t="s">
        <v>5304</v>
      </c>
      <c r="G112" s="497">
        <v>1523</v>
      </c>
      <c r="I112" s="193" t="s">
        <v>4376</v>
      </c>
      <c r="J112" s="498">
        <v>314</v>
      </c>
      <c r="L112" s="193" t="s">
        <v>5305</v>
      </c>
      <c r="M112" s="193" t="s">
        <v>5306</v>
      </c>
      <c r="N112" s="193">
        <v>12</v>
      </c>
      <c r="T112" s="193" t="s">
        <v>5307</v>
      </c>
      <c r="U112" s="193" t="s">
        <v>5308</v>
      </c>
      <c r="V112" s="193">
        <v>624</v>
      </c>
      <c r="X112" s="193" t="s">
        <v>5309</v>
      </c>
      <c r="Y112" s="193" t="s">
        <v>5310</v>
      </c>
      <c r="Z112" s="193">
        <v>25</v>
      </c>
      <c r="AB112" s="193" t="s">
        <v>5311</v>
      </c>
      <c r="AC112" s="193" t="s">
        <v>5312</v>
      </c>
      <c r="AD112" s="193">
        <v>199</v>
      </c>
      <c r="AJ112" s="193" t="s">
        <v>5313</v>
      </c>
      <c r="AK112" s="193" t="s">
        <v>5314</v>
      </c>
      <c r="AL112" s="193">
        <v>149</v>
      </c>
    </row>
    <row r="113" spans="1:38" ht="16.5">
      <c r="A113" s="2" t="s">
        <v>5315</v>
      </c>
      <c r="B113" s="2" t="s">
        <v>5316</v>
      </c>
      <c r="C113" s="434">
        <v>310329.53730000003</v>
      </c>
      <c r="D113" s="193"/>
      <c r="E113" s="193" t="s">
        <v>5317</v>
      </c>
      <c r="F113" s="193" t="s">
        <v>5318</v>
      </c>
      <c r="G113" s="498">
        <v>1522</v>
      </c>
      <c r="I113" s="193" t="s">
        <v>5319</v>
      </c>
      <c r="J113" s="499">
        <v>314</v>
      </c>
      <c r="L113" s="193" t="s">
        <v>5320</v>
      </c>
      <c r="M113" s="193" t="s">
        <v>4472</v>
      </c>
      <c r="N113" s="193">
        <v>12</v>
      </c>
      <c r="T113" s="193" t="s">
        <v>5321</v>
      </c>
      <c r="U113" s="193" t="s">
        <v>5322</v>
      </c>
      <c r="V113" s="193">
        <v>619</v>
      </c>
      <c r="X113" s="193" t="s">
        <v>4252</v>
      </c>
      <c r="Y113" s="193" t="s">
        <v>4253</v>
      </c>
      <c r="Z113" s="193">
        <v>25</v>
      </c>
      <c r="AB113" s="193" t="s">
        <v>5323</v>
      </c>
      <c r="AC113" s="193" t="s">
        <v>5324</v>
      </c>
      <c r="AD113" s="193">
        <v>199</v>
      </c>
      <c r="AJ113" s="193" t="s">
        <v>5325</v>
      </c>
      <c r="AK113" s="193" t="s">
        <v>5326</v>
      </c>
      <c r="AL113" s="193">
        <v>146</v>
      </c>
    </row>
    <row r="114" spans="1:38" ht="16.5">
      <c r="A114" s="631" t="s">
        <v>5327</v>
      </c>
      <c r="B114" s="2" t="s">
        <v>5328</v>
      </c>
      <c r="C114" s="434">
        <v>309142.53600000002</v>
      </c>
      <c r="D114" s="193"/>
      <c r="E114" s="193" t="s">
        <v>1059</v>
      </c>
      <c r="F114" s="193" t="s">
        <v>5329</v>
      </c>
      <c r="G114" s="498">
        <v>1511</v>
      </c>
      <c r="I114" s="193" t="s">
        <v>5330</v>
      </c>
      <c r="J114" s="499">
        <v>307</v>
      </c>
      <c r="L114" s="193" t="s">
        <v>5331</v>
      </c>
      <c r="M114" s="193" t="s">
        <v>5332</v>
      </c>
      <c r="N114" s="193">
        <v>12</v>
      </c>
      <c r="T114" s="193" t="s">
        <v>5333</v>
      </c>
      <c r="U114" s="193" t="s">
        <v>5334</v>
      </c>
      <c r="V114" s="193">
        <v>608</v>
      </c>
      <c r="X114" s="193" t="s">
        <v>5335</v>
      </c>
      <c r="Y114" s="193" t="s">
        <v>5336</v>
      </c>
      <c r="Z114" s="193">
        <v>25</v>
      </c>
      <c r="AB114" s="193" t="s">
        <v>5337</v>
      </c>
      <c r="AC114" s="193" t="s">
        <v>5338</v>
      </c>
      <c r="AD114" s="193">
        <v>197</v>
      </c>
      <c r="AJ114" s="193" t="s">
        <v>5339</v>
      </c>
      <c r="AK114" s="193" t="s">
        <v>5340</v>
      </c>
      <c r="AL114" s="193">
        <v>144</v>
      </c>
    </row>
    <row r="115" spans="1:38" ht="16.5">
      <c r="A115" s="2" t="s">
        <v>5341</v>
      </c>
      <c r="B115" s="2" t="s">
        <v>5342</v>
      </c>
      <c r="C115" s="434">
        <v>306383.3933</v>
      </c>
      <c r="D115" s="193"/>
      <c r="E115" s="193" t="s">
        <v>5343</v>
      </c>
      <c r="F115" s="193" t="s">
        <v>5344</v>
      </c>
      <c r="G115" s="498">
        <v>1511</v>
      </c>
      <c r="I115" s="193" t="s">
        <v>5345</v>
      </c>
      <c r="J115" s="499">
        <v>305</v>
      </c>
      <c r="L115" s="193" t="s">
        <v>5346</v>
      </c>
      <c r="M115" s="193" t="s">
        <v>5347</v>
      </c>
      <c r="N115" s="193">
        <v>12</v>
      </c>
      <c r="T115" s="193" t="s">
        <v>5348</v>
      </c>
      <c r="U115" s="193" t="s">
        <v>5349</v>
      </c>
      <c r="V115" s="193">
        <v>608</v>
      </c>
      <c r="X115" s="193" t="s">
        <v>5350</v>
      </c>
      <c r="Y115" s="193" t="s">
        <v>5351</v>
      </c>
      <c r="Z115" s="193">
        <v>25</v>
      </c>
      <c r="AB115" s="193" t="s">
        <v>5352</v>
      </c>
      <c r="AC115" s="193" t="s">
        <v>5353</v>
      </c>
      <c r="AD115" s="193">
        <v>195</v>
      </c>
      <c r="AJ115" s="193" t="s">
        <v>5354</v>
      </c>
      <c r="AK115" s="193" t="s">
        <v>4236</v>
      </c>
      <c r="AL115" s="193">
        <v>143</v>
      </c>
    </row>
    <row r="116" spans="1:38" ht="16.5">
      <c r="A116" s="631" t="s">
        <v>5355</v>
      </c>
      <c r="B116" s="2" t="s">
        <v>1602</v>
      </c>
      <c r="C116" s="434">
        <v>303026.97529999999</v>
      </c>
      <c r="D116" s="193"/>
      <c r="E116" s="193" t="s">
        <v>5356</v>
      </c>
      <c r="F116" s="193" t="s">
        <v>4583</v>
      </c>
      <c r="G116" s="498">
        <v>1472</v>
      </c>
      <c r="I116" s="193" t="s">
        <v>4948</v>
      </c>
      <c r="J116" s="500">
        <v>300</v>
      </c>
      <c r="L116" s="193" t="s">
        <v>5357</v>
      </c>
      <c r="M116" s="193" t="s">
        <v>5358</v>
      </c>
      <c r="N116" s="193">
        <v>12</v>
      </c>
      <c r="T116" s="193" t="s">
        <v>5359</v>
      </c>
      <c r="U116" s="193" t="s">
        <v>5360</v>
      </c>
      <c r="V116" s="193">
        <v>606</v>
      </c>
      <c r="X116" s="193" t="s">
        <v>5361</v>
      </c>
      <c r="Y116" s="193" t="s">
        <v>5362</v>
      </c>
      <c r="Z116" s="193">
        <v>25</v>
      </c>
      <c r="AB116" s="193" t="s">
        <v>5363</v>
      </c>
      <c r="AC116" s="193" t="s">
        <v>5364</v>
      </c>
      <c r="AD116" s="193">
        <v>194</v>
      </c>
      <c r="AJ116" s="193" t="s">
        <v>5365</v>
      </c>
      <c r="AK116" s="193" t="s">
        <v>5366</v>
      </c>
      <c r="AL116" s="193">
        <v>140</v>
      </c>
    </row>
    <row r="117" spans="1:38" ht="16.5">
      <c r="A117" s="2" t="s">
        <v>5367</v>
      </c>
      <c r="B117" s="2" t="s">
        <v>5368</v>
      </c>
      <c r="C117" s="434">
        <v>300777.43099999998</v>
      </c>
      <c r="D117" s="193"/>
      <c r="E117" s="193" t="s">
        <v>5124</v>
      </c>
      <c r="F117" s="193" t="s">
        <v>5125</v>
      </c>
      <c r="G117" s="499">
        <v>1467</v>
      </c>
      <c r="I117" s="193" t="s">
        <v>5369</v>
      </c>
      <c r="J117" s="500">
        <v>299</v>
      </c>
      <c r="L117" s="193" t="s">
        <v>5370</v>
      </c>
      <c r="M117" s="193" t="s">
        <v>5371</v>
      </c>
      <c r="N117" s="193">
        <v>12</v>
      </c>
      <c r="T117" s="193" t="s">
        <v>5372</v>
      </c>
      <c r="U117" s="193" t="s">
        <v>5373</v>
      </c>
      <c r="V117" s="193">
        <v>605</v>
      </c>
      <c r="X117" s="193" t="s">
        <v>5374</v>
      </c>
      <c r="Y117" s="193" t="s">
        <v>5375</v>
      </c>
      <c r="Z117" s="193">
        <v>25</v>
      </c>
      <c r="AB117" s="193" t="s">
        <v>5376</v>
      </c>
      <c r="AC117" s="193" t="s">
        <v>5377</v>
      </c>
      <c r="AD117" s="193">
        <v>191</v>
      </c>
      <c r="AJ117" s="193" t="s">
        <v>4400</v>
      </c>
      <c r="AK117" s="193" t="s">
        <v>4400</v>
      </c>
      <c r="AL117" s="193">
        <v>138</v>
      </c>
    </row>
    <row r="118" spans="1:38" ht="16.5">
      <c r="A118" s="2"/>
      <c r="B118" s="2" t="s">
        <v>5378</v>
      </c>
      <c r="C118" s="434">
        <v>296936.3774</v>
      </c>
      <c r="D118" s="193"/>
      <c r="E118" s="193" t="s">
        <v>5379</v>
      </c>
      <c r="F118" s="193" t="s">
        <v>1143</v>
      </c>
      <c r="G118" s="499">
        <v>1459</v>
      </c>
      <c r="I118" s="193" t="s">
        <v>3913</v>
      </c>
      <c r="J118" s="500">
        <v>295</v>
      </c>
      <c r="L118" s="193" t="s">
        <v>5380</v>
      </c>
      <c r="M118" s="193" t="s">
        <v>5381</v>
      </c>
      <c r="N118" s="193">
        <v>12</v>
      </c>
      <c r="T118" s="193" t="s">
        <v>851</v>
      </c>
      <c r="U118" s="193" t="s">
        <v>5382</v>
      </c>
      <c r="V118" s="193">
        <v>599</v>
      </c>
      <c r="X118" s="193" t="s">
        <v>5383</v>
      </c>
      <c r="Y118" s="193" t="s">
        <v>5384</v>
      </c>
      <c r="Z118" s="193">
        <v>25</v>
      </c>
      <c r="AB118" s="193" t="s">
        <v>5385</v>
      </c>
      <c r="AC118" s="193" t="s">
        <v>5386</v>
      </c>
      <c r="AD118" s="193">
        <v>189</v>
      </c>
      <c r="AJ118" s="193" t="s">
        <v>5387</v>
      </c>
      <c r="AK118" s="193" t="s">
        <v>5388</v>
      </c>
      <c r="AL118" s="193">
        <v>137</v>
      </c>
    </row>
    <row r="119" spans="1:38" ht="16.5">
      <c r="A119" s="2" t="s">
        <v>5389</v>
      </c>
      <c r="B119" s="2" t="s">
        <v>5322</v>
      </c>
      <c r="C119" s="434">
        <v>296464.54399999999</v>
      </c>
      <c r="D119" s="193"/>
      <c r="E119" s="193" t="s">
        <v>5390</v>
      </c>
      <c r="F119" s="193" t="s">
        <v>5391</v>
      </c>
      <c r="G119" s="499">
        <v>1449</v>
      </c>
      <c r="I119" s="193" t="s">
        <v>5392</v>
      </c>
      <c r="J119" s="500">
        <v>295</v>
      </c>
      <c r="L119" s="193" t="s">
        <v>5393</v>
      </c>
      <c r="M119" s="193" t="s">
        <v>5394</v>
      </c>
      <c r="N119" s="193">
        <v>12</v>
      </c>
      <c r="T119" s="193" t="s">
        <v>5395</v>
      </c>
      <c r="U119" s="193" t="s">
        <v>5396</v>
      </c>
      <c r="V119" s="193">
        <v>592</v>
      </c>
      <c r="X119" s="193" t="s">
        <v>5397</v>
      </c>
      <c r="Y119" s="193" t="s">
        <v>5398</v>
      </c>
      <c r="Z119" s="193">
        <v>24</v>
      </c>
      <c r="AB119" s="193" t="s">
        <v>5399</v>
      </c>
      <c r="AC119" s="193" t="s">
        <v>5400</v>
      </c>
      <c r="AD119" s="193">
        <v>188</v>
      </c>
      <c r="AJ119" s="193" t="s">
        <v>5401</v>
      </c>
      <c r="AK119" s="193" t="s">
        <v>5401</v>
      </c>
      <c r="AL119" s="193">
        <v>136</v>
      </c>
    </row>
    <row r="120" spans="1:38" ht="16.5">
      <c r="A120" s="2" t="s">
        <v>5402</v>
      </c>
      <c r="B120" s="2" t="s">
        <v>5403</v>
      </c>
      <c r="C120" s="434">
        <v>287245.63179999997</v>
      </c>
      <c r="D120" s="193"/>
      <c r="E120" s="193" t="s">
        <v>5404</v>
      </c>
      <c r="F120" s="193" t="s">
        <v>4631</v>
      </c>
      <c r="G120" s="500">
        <v>1434</v>
      </c>
      <c r="I120" s="193" t="s">
        <v>3659</v>
      </c>
      <c r="J120" s="501">
        <v>292</v>
      </c>
      <c r="L120" s="193" t="s">
        <v>5405</v>
      </c>
      <c r="M120" s="193" t="s">
        <v>5406</v>
      </c>
      <c r="N120" s="193">
        <v>12</v>
      </c>
      <c r="T120" s="193" t="s">
        <v>5383</v>
      </c>
      <c r="U120" s="193" t="s">
        <v>5384</v>
      </c>
      <c r="V120" s="193">
        <v>591</v>
      </c>
      <c r="X120" s="193" t="s">
        <v>5407</v>
      </c>
      <c r="Y120" s="193" t="s">
        <v>5408</v>
      </c>
      <c r="Z120" s="193">
        <v>24</v>
      </c>
      <c r="AB120" s="193" t="s">
        <v>5409</v>
      </c>
      <c r="AC120" s="193" t="s">
        <v>5410</v>
      </c>
      <c r="AD120" s="193">
        <v>186</v>
      </c>
      <c r="AJ120" s="193" t="s">
        <v>5411</v>
      </c>
      <c r="AK120" s="193" t="s">
        <v>5412</v>
      </c>
      <c r="AL120" s="193">
        <v>134</v>
      </c>
    </row>
    <row r="121" spans="1:38" ht="16.5">
      <c r="A121" s="2" t="s">
        <v>5413</v>
      </c>
      <c r="B121" s="2" t="s">
        <v>5414</v>
      </c>
      <c r="C121" s="434">
        <v>285703.52799999999</v>
      </c>
      <c r="D121" s="193"/>
      <c r="E121" s="193" t="s">
        <v>5415</v>
      </c>
      <c r="F121" s="193" t="s">
        <v>5416</v>
      </c>
      <c r="G121" s="500">
        <v>1423</v>
      </c>
      <c r="I121" s="193" t="s">
        <v>5417</v>
      </c>
      <c r="J121" s="501">
        <v>285</v>
      </c>
      <c r="L121" s="193" t="s">
        <v>5418</v>
      </c>
      <c r="M121" s="193" t="s">
        <v>5419</v>
      </c>
      <c r="N121" s="193">
        <v>12</v>
      </c>
      <c r="T121" s="193" t="s">
        <v>1700</v>
      </c>
      <c r="U121" s="193" t="s">
        <v>5420</v>
      </c>
      <c r="V121" s="193">
        <v>589</v>
      </c>
      <c r="X121" s="193" t="s">
        <v>5421</v>
      </c>
      <c r="Y121" s="193" t="s">
        <v>5422</v>
      </c>
      <c r="Z121" s="193">
        <v>23</v>
      </c>
      <c r="AB121" s="193" t="s">
        <v>5423</v>
      </c>
      <c r="AC121" s="193" t="s">
        <v>5424</v>
      </c>
      <c r="AD121" s="193">
        <v>186</v>
      </c>
      <c r="AJ121" s="193">
        <v>99</v>
      </c>
      <c r="AK121" s="193">
        <v>99</v>
      </c>
      <c r="AL121" s="193">
        <v>134</v>
      </c>
    </row>
    <row r="122" spans="1:38" ht="16.5">
      <c r="A122" s="631" t="s">
        <v>5425</v>
      </c>
      <c r="B122" s="2" t="s">
        <v>5426</v>
      </c>
      <c r="C122" s="434">
        <v>285445.26130000001</v>
      </c>
      <c r="D122" s="193"/>
      <c r="E122" s="193" t="s">
        <v>5427</v>
      </c>
      <c r="F122" s="193" t="s">
        <v>5428</v>
      </c>
      <c r="G122" s="500">
        <v>1402</v>
      </c>
      <c r="I122" s="193" t="s">
        <v>5429</v>
      </c>
      <c r="J122" s="501">
        <v>284</v>
      </c>
      <c r="L122" s="193" t="s">
        <v>5430</v>
      </c>
      <c r="M122" s="193" t="s">
        <v>5431</v>
      </c>
      <c r="N122" s="193">
        <v>12</v>
      </c>
      <c r="T122" s="193" t="s">
        <v>4221</v>
      </c>
      <c r="U122" s="193" t="s">
        <v>4222</v>
      </c>
      <c r="V122" s="193">
        <v>589</v>
      </c>
      <c r="X122" s="193" t="s">
        <v>5432</v>
      </c>
      <c r="Y122" s="193" t="s">
        <v>5433</v>
      </c>
      <c r="Z122" s="193">
        <v>22</v>
      </c>
      <c r="AB122" s="193" t="s">
        <v>5434</v>
      </c>
      <c r="AC122" s="193" t="s">
        <v>5435</v>
      </c>
      <c r="AD122" s="193">
        <v>185</v>
      </c>
      <c r="AJ122" s="193" t="s">
        <v>5436</v>
      </c>
      <c r="AK122" s="193" t="s">
        <v>5437</v>
      </c>
      <c r="AL122" s="193">
        <v>132</v>
      </c>
    </row>
    <row r="123" spans="1:38" ht="16.5">
      <c r="A123" s="2" t="s">
        <v>5438</v>
      </c>
      <c r="B123" s="2" t="s">
        <v>5439</v>
      </c>
      <c r="C123" s="434">
        <v>282628.76569999999</v>
      </c>
      <c r="D123" s="193"/>
      <c r="E123" s="193" t="s">
        <v>5440</v>
      </c>
      <c r="F123" s="193" t="s">
        <v>5441</v>
      </c>
      <c r="G123" s="500">
        <v>1395</v>
      </c>
      <c r="I123" s="193" t="s">
        <v>5442</v>
      </c>
      <c r="J123" s="501">
        <v>281</v>
      </c>
      <c r="L123" s="193" t="s">
        <v>5443</v>
      </c>
      <c r="M123" s="193" t="s">
        <v>5444</v>
      </c>
      <c r="N123" s="193">
        <v>12</v>
      </c>
      <c r="T123" s="193" t="s">
        <v>5445</v>
      </c>
      <c r="U123" s="193" t="s">
        <v>5446</v>
      </c>
      <c r="V123" s="193">
        <v>587</v>
      </c>
      <c r="X123" s="193" t="s">
        <v>5447</v>
      </c>
      <c r="Y123" s="193" t="s">
        <v>5448</v>
      </c>
      <c r="Z123" s="193">
        <v>22</v>
      </c>
      <c r="AB123" s="193" t="s">
        <v>5449</v>
      </c>
      <c r="AC123" s="193" t="s">
        <v>5450</v>
      </c>
      <c r="AD123" s="193">
        <v>181</v>
      </c>
      <c r="AJ123" s="193" t="s">
        <v>5451</v>
      </c>
      <c r="AK123" s="193" t="s">
        <v>5452</v>
      </c>
      <c r="AL123" s="193">
        <v>129</v>
      </c>
    </row>
    <row r="124" spans="1:38" ht="16.5">
      <c r="A124" s="2" t="s">
        <v>5453</v>
      </c>
      <c r="B124" s="2" t="s">
        <v>5454</v>
      </c>
      <c r="C124" s="434">
        <v>280123.03950000001</v>
      </c>
      <c r="D124" s="193"/>
      <c r="E124" s="193" t="s">
        <v>4219</v>
      </c>
      <c r="F124" s="193" t="s">
        <v>4220</v>
      </c>
      <c r="G124" s="501">
        <v>1389</v>
      </c>
      <c r="I124" s="193" t="s">
        <v>5455</v>
      </c>
      <c r="J124" s="501">
        <v>275</v>
      </c>
      <c r="L124" s="193" t="s">
        <v>5456</v>
      </c>
      <c r="M124" s="193" t="s">
        <v>5457</v>
      </c>
      <c r="N124" s="193">
        <v>12</v>
      </c>
      <c r="T124" s="193" t="s">
        <v>5458</v>
      </c>
      <c r="U124" s="193" t="s">
        <v>5459</v>
      </c>
      <c r="V124" s="193">
        <v>586</v>
      </c>
      <c r="X124" s="193" t="s">
        <v>4225</v>
      </c>
      <c r="Y124" s="193" t="s">
        <v>4226</v>
      </c>
      <c r="Z124" s="193">
        <v>22</v>
      </c>
      <c r="AB124" s="193" t="s">
        <v>5460</v>
      </c>
      <c r="AC124" s="193" t="s">
        <v>5461</v>
      </c>
      <c r="AD124" s="193">
        <v>181</v>
      </c>
      <c r="AJ124" s="193" t="s">
        <v>5462</v>
      </c>
      <c r="AK124" s="193" t="s">
        <v>5463</v>
      </c>
      <c r="AL124" s="193">
        <v>128</v>
      </c>
    </row>
    <row r="125" spans="1:38" ht="16.5">
      <c r="A125" s="2" t="s">
        <v>5464</v>
      </c>
      <c r="B125" s="2" t="s">
        <v>5465</v>
      </c>
      <c r="C125" s="434">
        <v>276177.3542</v>
      </c>
      <c r="D125" s="193"/>
      <c r="E125" s="193" t="s">
        <v>5466</v>
      </c>
      <c r="F125" s="193" t="s">
        <v>5467</v>
      </c>
      <c r="G125" s="501">
        <v>1384</v>
      </c>
      <c r="I125" s="193" t="s">
        <v>5468</v>
      </c>
      <c r="J125" s="502">
        <v>274</v>
      </c>
      <c r="L125" s="193" t="s">
        <v>5469</v>
      </c>
      <c r="M125" s="193" t="s">
        <v>5470</v>
      </c>
      <c r="N125" s="193">
        <v>12</v>
      </c>
      <c r="T125" s="193" t="s">
        <v>5471</v>
      </c>
      <c r="U125" s="193" t="s">
        <v>5472</v>
      </c>
      <c r="V125" s="193">
        <v>585</v>
      </c>
      <c r="X125" s="193" t="s">
        <v>5473</v>
      </c>
      <c r="Y125" s="193" t="s">
        <v>4139</v>
      </c>
      <c r="Z125" s="193">
        <v>21</v>
      </c>
      <c r="AB125" s="193" t="s">
        <v>5474</v>
      </c>
      <c r="AC125" s="193" t="s">
        <v>5475</v>
      </c>
      <c r="AD125" s="193">
        <v>180</v>
      </c>
      <c r="AJ125" s="193" t="s">
        <v>5476</v>
      </c>
      <c r="AK125" s="193" t="s">
        <v>5477</v>
      </c>
      <c r="AL125" s="193">
        <v>127</v>
      </c>
    </row>
    <row r="126" spans="1:38" ht="16.5">
      <c r="A126" s="2" t="s">
        <v>5478</v>
      </c>
      <c r="B126" s="2" t="s">
        <v>5479</v>
      </c>
      <c r="C126" s="434">
        <v>267435.54330000002</v>
      </c>
      <c r="D126" s="193"/>
      <c r="E126" s="193" t="s">
        <v>1094</v>
      </c>
      <c r="F126" s="193" t="s">
        <v>5480</v>
      </c>
      <c r="G126" s="501">
        <v>1361</v>
      </c>
      <c r="I126" s="193" t="s">
        <v>5481</v>
      </c>
      <c r="J126" s="502">
        <v>271</v>
      </c>
      <c r="L126" s="193" t="s">
        <v>5482</v>
      </c>
      <c r="M126" s="193" t="s">
        <v>5483</v>
      </c>
      <c r="N126" s="193">
        <v>12</v>
      </c>
      <c r="T126" s="193" t="s">
        <v>5484</v>
      </c>
      <c r="U126" s="193" t="s">
        <v>5485</v>
      </c>
      <c r="V126" s="193">
        <v>578</v>
      </c>
      <c r="X126" s="193" t="s">
        <v>5486</v>
      </c>
      <c r="Y126" s="193" t="s">
        <v>5487</v>
      </c>
      <c r="Z126" s="193">
        <v>21</v>
      </c>
      <c r="AB126" s="193" t="s">
        <v>5488</v>
      </c>
      <c r="AC126" s="193" t="s">
        <v>5489</v>
      </c>
      <c r="AD126" s="193">
        <v>179</v>
      </c>
      <c r="AJ126" s="193">
        <v>2049</v>
      </c>
      <c r="AK126" s="193">
        <v>2049</v>
      </c>
      <c r="AL126" s="193">
        <v>124</v>
      </c>
    </row>
    <row r="127" spans="1:38" ht="16.5">
      <c r="A127" s="2" t="s">
        <v>5490</v>
      </c>
      <c r="B127" s="2" t="s">
        <v>5491</v>
      </c>
      <c r="C127" s="434">
        <v>265421.07569999999</v>
      </c>
      <c r="D127" s="193"/>
      <c r="E127" s="193" t="s">
        <v>5492</v>
      </c>
      <c r="F127" s="193" t="s">
        <v>5493</v>
      </c>
      <c r="G127" s="501">
        <v>1357</v>
      </c>
      <c r="I127" s="193" t="s">
        <v>5494</v>
      </c>
      <c r="J127" s="502">
        <v>271</v>
      </c>
      <c r="L127" s="193" t="s">
        <v>5495</v>
      </c>
      <c r="M127" s="193" t="s">
        <v>5495</v>
      </c>
      <c r="N127" s="193">
        <v>12</v>
      </c>
      <c r="T127" s="193" t="s">
        <v>5496</v>
      </c>
      <c r="U127" s="193" t="s">
        <v>5497</v>
      </c>
      <c r="V127" s="193">
        <v>576</v>
      </c>
      <c r="X127" s="193" t="s">
        <v>5498</v>
      </c>
      <c r="Y127" s="193" t="s">
        <v>5499</v>
      </c>
      <c r="Z127" s="193">
        <v>21</v>
      </c>
      <c r="AB127" s="193" t="s">
        <v>5500</v>
      </c>
      <c r="AC127" s="193" t="s">
        <v>5501</v>
      </c>
      <c r="AD127" s="193">
        <v>176</v>
      </c>
      <c r="AJ127" s="193" t="s">
        <v>5502</v>
      </c>
      <c r="AK127" s="193" t="s">
        <v>5503</v>
      </c>
      <c r="AL127" s="193">
        <v>123</v>
      </c>
    </row>
    <row r="128" spans="1:38" ht="16.5">
      <c r="A128" s="2" t="s">
        <v>3735</v>
      </c>
      <c r="B128" s="2" t="s">
        <v>5504</v>
      </c>
      <c r="C128" s="434">
        <v>261424.72500000001</v>
      </c>
      <c r="D128" s="193"/>
      <c r="E128" s="193" t="s">
        <v>5505</v>
      </c>
      <c r="F128" s="193" t="s">
        <v>5506</v>
      </c>
      <c r="G128" s="501">
        <v>1346</v>
      </c>
      <c r="I128" s="193" t="s">
        <v>5507</v>
      </c>
      <c r="J128" s="502">
        <v>270</v>
      </c>
      <c r="L128" s="193" t="s">
        <v>1285</v>
      </c>
      <c r="M128" s="193" t="s">
        <v>1285</v>
      </c>
      <c r="N128" s="193">
        <v>12</v>
      </c>
      <c r="T128" s="193" t="s">
        <v>5508</v>
      </c>
      <c r="U128" s="193" t="s">
        <v>5509</v>
      </c>
      <c r="V128" s="193">
        <v>564</v>
      </c>
      <c r="X128" s="193" t="s">
        <v>5510</v>
      </c>
      <c r="Y128" s="193" t="s">
        <v>5511</v>
      </c>
      <c r="Z128" s="193">
        <v>21</v>
      </c>
      <c r="AB128" s="193" t="s">
        <v>5512</v>
      </c>
      <c r="AC128" s="193" t="s">
        <v>5513</v>
      </c>
      <c r="AD128" s="193">
        <v>175</v>
      </c>
      <c r="AJ128" s="193" t="s">
        <v>4926</v>
      </c>
      <c r="AK128" s="193" t="s">
        <v>4926</v>
      </c>
      <c r="AL128" s="193">
        <v>121</v>
      </c>
    </row>
    <row r="129" spans="1:39" ht="16.5">
      <c r="A129" s="2" t="s">
        <v>5514</v>
      </c>
      <c r="B129" s="2" t="s">
        <v>5515</v>
      </c>
      <c r="C129" s="434">
        <v>258643.60690000001</v>
      </c>
      <c r="D129" s="193"/>
      <c r="E129" s="193" t="s">
        <v>5516</v>
      </c>
      <c r="F129" s="193" t="s">
        <v>5517</v>
      </c>
      <c r="G129" s="502">
        <v>1346</v>
      </c>
      <c r="I129" s="193" t="s">
        <v>5518</v>
      </c>
      <c r="J129" s="502">
        <v>270</v>
      </c>
      <c r="L129" s="193" t="s">
        <v>5258</v>
      </c>
      <c r="M129" s="193" t="s">
        <v>5258</v>
      </c>
      <c r="N129" s="193">
        <v>12</v>
      </c>
      <c r="T129" s="193" t="s">
        <v>5519</v>
      </c>
      <c r="U129" s="193" t="s">
        <v>5520</v>
      </c>
      <c r="V129" s="193">
        <v>563</v>
      </c>
      <c r="X129" s="193" t="s">
        <v>5521</v>
      </c>
      <c r="Y129" s="193" t="s">
        <v>5522</v>
      </c>
      <c r="Z129" s="193">
        <v>20</v>
      </c>
      <c r="AB129" s="193" t="s">
        <v>5523</v>
      </c>
      <c r="AC129" s="193" t="s">
        <v>5524</v>
      </c>
      <c r="AD129" s="193">
        <v>174</v>
      </c>
      <c r="AJ129" s="193" t="s">
        <v>5525</v>
      </c>
      <c r="AK129" s="193" t="s">
        <v>5526</v>
      </c>
      <c r="AL129" s="193">
        <v>121</v>
      </c>
    </row>
    <row r="130" spans="1:39" ht="16.5">
      <c r="A130" s="2" t="s">
        <v>5527</v>
      </c>
      <c r="B130" s="2" t="s">
        <v>5528</v>
      </c>
      <c r="C130" s="434">
        <v>257224.22409999999</v>
      </c>
      <c r="D130" s="193"/>
      <c r="E130" s="193" t="s">
        <v>5529</v>
      </c>
      <c r="F130" s="193" t="s">
        <v>5530</v>
      </c>
      <c r="G130" s="502">
        <v>1337</v>
      </c>
      <c r="I130" s="193" t="s">
        <v>5531</v>
      </c>
      <c r="J130" s="502">
        <v>267</v>
      </c>
      <c r="L130" s="193" t="s">
        <v>5532</v>
      </c>
      <c r="M130" s="193" t="s">
        <v>5532</v>
      </c>
      <c r="N130" s="193">
        <v>12</v>
      </c>
      <c r="T130" s="193" t="s">
        <v>5533</v>
      </c>
      <c r="U130" s="193" t="s">
        <v>5534</v>
      </c>
      <c r="V130" s="193">
        <v>562</v>
      </c>
      <c r="X130" s="193" t="s">
        <v>5535</v>
      </c>
      <c r="Y130" s="193" t="s">
        <v>5536</v>
      </c>
      <c r="Z130" s="193">
        <v>20</v>
      </c>
      <c r="AB130" s="193" t="s">
        <v>5537</v>
      </c>
      <c r="AC130" s="193" t="s">
        <v>5538</v>
      </c>
      <c r="AD130" s="193">
        <v>174</v>
      </c>
      <c r="AJ130" s="193" t="s">
        <v>5539</v>
      </c>
      <c r="AK130" s="193" t="s">
        <v>5540</v>
      </c>
      <c r="AL130" s="193">
        <v>120</v>
      </c>
    </row>
    <row r="131" spans="1:39" ht="16.5">
      <c r="A131" s="2" t="s">
        <v>5541</v>
      </c>
      <c r="B131" s="2" t="s">
        <v>5542</v>
      </c>
      <c r="C131" s="434">
        <v>255250.37909999999</v>
      </c>
      <c r="D131" s="193"/>
      <c r="E131" s="193" t="s">
        <v>5543</v>
      </c>
      <c r="F131" s="193" t="s">
        <v>5544</v>
      </c>
      <c r="G131" s="502">
        <v>1333</v>
      </c>
      <c r="I131" s="193" t="s">
        <v>5545</v>
      </c>
      <c r="J131" s="503">
        <v>265</v>
      </c>
      <c r="L131" s="193" t="s">
        <v>5546</v>
      </c>
      <c r="M131" s="193" t="s">
        <v>5546</v>
      </c>
      <c r="N131" s="193">
        <v>12</v>
      </c>
      <c r="T131" s="193" t="s">
        <v>5547</v>
      </c>
      <c r="U131" s="193" t="s">
        <v>4906</v>
      </c>
      <c r="V131" s="193">
        <v>561</v>
      </c>
      <c r="X131" s="193" t="s">
        <v>4515</v>
      </c>
      <c r="Y131" s="193" t="s">
        <v>4516</v>
      </c>
      <c r="Z131" s="193">
        <v>20</v>
      </c>
      <c r="AB131" s="193" t="s">
        <v>5548</v>
      </c>
      <c r="AC131" s="193" t="s">
        <v>5549</v>
      </c>
      <c r="AD131" s="193">
        <v>173</v>
      </c>
      <c r="AJ131" s="193" t="s">
        <v>5550</v>
      </c>
      <c r="AK131" s="193" t="s">
        <v>5551</v>
      </c>
      <c r="AL131" s="193">
        <v>117</v>
      </c>
    </row>
    <row r="132" spans="1:39" ht="16.5">
      <c r="A132" s="2" t="s">
        <v>5552</v>
      </c>
      <c r="B132" s="2" t="s">
        <v>5553</v>
      </c>
      <c r="C132" s="434">
        <v>255075.61780000001</v>
      </c>
      <c r="D132" s="193"/>
      <c r="E132" s="193" t="s">
        <v>5554</v>
      </c>
      <c r="F132" s="193" t="s">
        <v>5555</v>
      </c>
      <c r="G132" s="502">
        <v>1327</v>
      </c>
      <c r="I132" s="193" t="s">
        <v>5556</v>
      </c>
      <c r="J132" s="503">
        <v>265</v>
      </c>
      <c r="L132" s="193" t="s">
        <v>4150</v>
      </c>
      <c r="M132" s="193" t="s">
        <v>4150</v>
      </c>
      <c r="N132" s="193">
        <v>12</v>
      </c>
      <c r="T132" s="193" t="s">
        <v>5557</v>
      </c>
      <c r="U132" s="193" t="s">
        <v>5558</v>
      </c>
      <c r="V132" s="193">
        <v>559</v>
      </c>
      <c r="X132" s="193" t="s">
        <v>5559</v>
      </c>
      <c r="Y132" s="193" t="s">
        <v>5560</v>
      </c>
      <c r="Z132" s="193">
        <v>19</v>
      </c>
      <c r="AB132" s="193" t="s">
        <v>5561</v>
      </c>
      <c r="AC132" s="193" t="s">
        <v>5562</v>
      </c>
      <c r="AD132" s="193">
        <v>173</v>
      </c>
      <c r="AJ132" s="193" t="s">
        <v>5563</v>
      </c>
      <c r="AK132" s="193" t="s">
        <v>5563</v>
      </c>
      <c r="AL132" s="193">
        <v>112</v>
      </c>
    </row>
    <row r="133" spans="1:39" ht="16.5">
      <c r="A133" s="2" t="s">
        <v>5564</v>
      </c>
      <c r="B133" s="2" t="s">
        <v>5565</v>
      </c>
      <c r="C133" s="434">
        <v>252364.77859999999</v>
      </c>
      <c r="D133" s="193"/>
      <c r="E133" s="193" t="s">
        <v>5566</v>
      </c>
      <c r="F133" s="193" t="s">
        <v>5567</v>
      </c>
      <c r="G133" s="502">
        <v>1319</v>
      </c>
      <c r="I133" s="193" t="s">
        <v>4063</v>
      </c>
      <c r="J133" s="503">
        <v>265</v>
      </c>
      <c r="L133" s="193" t="s">
        <v>5568</v>
      </c>
      <c r="M133" s="193" t="s">
        <v>5569</v>
      </c>
      <c r="N133" s="193">
        <v>11</v>
      </c>
      <c r="T133" s="193" t="s">
        <v>5570</v>
      </c>
      <c r="U133" s="193" t="s">
        <v>5571</v>
      </c>
      <c r="V133" s="193">
        <v>551</v>
      </c>
      <c r="X133" s="193" t="s">
        <v>5572</v>
      </c>
      <c r="Y133" s="193" t="s">
        <v>5573</v>
      </c>
      <c r="Z133" s="193">
        <v>19</v>
      </c>
      <c r="AB133" s="193" t="s">
        <v>5574</v>
      </c>
      <c r="AC133" s="193" t="s">
        <v>5575</v>
      </c>
      <c r="AD133" s="193">
        <v>169</v>
      </c>
      <c r="AJ133" s="193">
        <v>80</v>
      </c>
      <c r="AK133" s="193">
        <v>80</v>
      </c>
      <c r="AL133" s="193">
        <v>109</v>
      </c>
    </row>
    <row r="134" spans="1:39" ht="16.5">
      <c r="A134" s="632" t="s">
        <v>5576</v>
      </c>
      <c r="B134" s="2" t="s">
        <v>5577</v>
      </c>
      <c r="C134" s="434">
        <v>252189.1931</v>
      </c>
      <c r="D134" s="193"/>
      <c r="E134" s="193" t="s">
        <v>4091</v>
      </c>
      <c r="F134" s="193" t="s">
        <v>4092</v>
      </c>
      <c r="G134" s="502">
        <v>1297</v>
      </c>
      <c r="I134" s="193" t="s">
        <v>5578</v>
      </c>
      <c r="J134" s="504">
        <v>263</v>
      </c>
      <c r="L134" s="193" t="s">
        <v>5579</v>
      </c>
      <c r="M134" s="193" t="s">
        <v>5580</v>
      </c>
      <c r="N134" s="193">
        <v>11</v>
      </c>
      <c r="T134" s="193" t="s">
        <v>5581</v>
      </c>
      <c r="U134" s="193" t="s">
        <v>5582</v>
      </c>
      <c r="V134" s="193">
        <v>544</v>
      </c>
      <c r="X134" s="193" t="s">
        <v>5404</v>
      </c>
      <c r="Y134" s="193" t="s">
        <v>4631</v>
      </c>
      <c r="Z134" s="193">
        <v>19</v>
      </c>
      <c r="AB134" s="193" t="s">
        <v>5583</v>
      </c>
      <c r="AC134" s="193" t="s">
        <v>5584</v>
      </c>
      <c r="AD134" s="193">
        <v>169</v>
      </c>
      <c r="AJ134" s="193" t="s">
        <v>4344</v>
      </c>
      <c r="AK134" s="193" t="s">
        <v>4344</v>
      </c>
      <c r="AL134" s="193">
        <v>108</v>
      </c>
    </row>
    <row r="135" spans="1:39" ht="16.5">
      <c r="A135" s="633" t="s">
        <v>5585</v>
      </c>
      <c r="B135" s="505" t="s">
        <v>5586</v>
      </c>
      <c r="C135" s="506">
        <v>248480.35569999999</v>
      </c>
      <c r="D135" s="507"/>
      <c r="E135" s="508" t="s">
        <v>5587</v>
      </c>
      <c r="F135" s="508" t="s">
        <v>1937</v>
      </c>
      <c r="G135" s="509">
        <v>1287</v>
      </c>
      <c r="H135" s="508"/>
      <c r="I135" s="508" t="s">
        <v>5588</v>
      </c>
      <c r="J135" s="510">
        <v>262</v>
      </c>
      <c r="K135" s="507"/>
      <c r="L135" s="508" t="s">
        <v>5589</v>
      </c>
      <c r="M135" s="508" t="s">
        <v>5590</v>
      </c>
      <c r="N135" s="507">
        <v>11</v>
      </c>
      <c r="O135" s="507"/>
      <c r="P135" s="507"/>
      <c r="Q135" s="507"/>
      <c r="R135" s="507"/>
      <c r="S135" s="507"/>
      <c r="T135" s="507" t="s">
        <v>5591</v>
      </c>
      <c r="U135" s="507" t="s">
        <v>5592</v>
      </c>
      <c r="V135" s="507">
        <v>535</v>
      </c>
      <c r="W135" s="507"/>
      <c r="X135" s="507" t="s">
        <v>5593</v>
      </c>
      <c r="Y135" s="507" t="s">
        <v>4670</v>
      </c>
      <c r="Z135" s="507">
        <v>19</v>
      </c>
      <c r="AA135" s="507"/>
      <c r="AB135" s="507" t="s">
        <v>5594</v>
      </c>
      <c r="AC135" s="507" t="s">
        <v>5595</v>
      </c>
      <c r="AD135" s="507">
        <v>168</v>
      </c>
      <c r="AE135" s="507"/>
      <c r="AF135" s="507"/>
      <c r="AG135" s="507"/>
      <c r="AH135" s="507"/>
      <c r="AI135" s="507"/>
      <c r="AJ135" s="507" t="s">
        <v>5596</v>
      </c>
      <c r="AK135" s="507" t="s">
        <v>4037</v>
      </c>
      <c r="AL135" s="507">
        <v>107</v>
      </c>
      <c r="AM135" s="507"/>
    </row>
    <row r="136" spans="1:39" ht="16.5">
      <c r="A136" s="505" t="s">
        <v>3135</v>
      </c>
      <c r="B136" s="505" t="s">
        <v>5597</v>
      </c>
      <c r="C136" s="506">
        <v>247363.41930000001</v>
      </c>
      <c r="D136" s="507"/>
      <c r="E136" s="508" t="s">
        <v>5598</v>
      </c>
      <c r="F136" s="508" t="s">
        <v>5599</v>
      </c>
      <c r="G136" s="509">
        <v>1279</v>
      </c>
      <c r="H136" s="508"/>
      <c r="I136" s="508" t="s">
        <v>5600</v>
      </c>
      <c r="J136" s="510">
        <v>262</v>
      </c>
      <c r="K136" s="507"/>
      <c r="L136" s="508" t="s">
        <v>5601</v>
      </c>
      <c r="M136" s="508" t="s">
        <v>3659</v>
      </c>
      <c r="N136" s="507">
        <v>11</v>
      </c>
      <c r="O136" s="507"/>
      <c r="P136" s="507"/>
      <c r="Q136" s="507"/>
      <c r="R136" s="507"/>
      <c r="S136" s="507"/>
      <c r="T136" s="507" t="s">
        <v>5602</v>
      </c>
      <c r="U136" s="507" t="s">
        <v>5603</v>
      </c>
      <c r="V136" s="507">
        <v>531</v>
      </c>
      <c r="W136" s="507"/>
      <c r="X136" s="507" t="s">
        <v>4118</v>
      </c>
      <c r="Y136" s="507" t="s">
        <v>4119</v>
      </c>
      <c r="Z136" s="507">
        <v>18</v>
      </c>
      <c r="AA136" s="507"/>
      <c r="AB136" s="507" t="s">
        <v>5604</v>
      </c>
      <c r="AC136" s="507" t="s">
        <v>5605</v>
      </c>
      <c r="AD136" s="507">
        <v>168</v>
      </c>
      <c r="AE136" s="507"/>
      <c r="AF136" s="507"/>
      <c r="AG136" s="507"/>
      <c r="AH136" s="507"/>
      <c r="AI136" s="507"/>
      <c r="AJ136" s="511">
        <v>0.38611111111111113</v>
      </c>
      <c r="AK136" s="511">
        <v>0.38611111111111113</v>
      </c>
      <c r="AL136" s="507">
        <v>103</v>
      </c>
      <c r="AM136" s="507"/>
    </row>
    <row r="137" spans="1:39" ht="16.5">
      <c r="A137" s="505" t="s">
        <v>5606</v>
      </c>
      <c r="B137" s="505" t="s">
        <v>5607</v>
      </c>
      <c r="C137" s="506">
        <v>246390.36240000001</v>
      </c>
      <c r="D137" s="507"/>
      <c r="E137" s="508" t="s">
        <v>5608</v>
      </c>
      <c r="F137" s="508" t="s">
        <v>5609</v>
      </c>
      <c r="G137" s="509">
        <v>1272</v>
      </c>
      <c r="H137" s="508"/>
      <c r="I137" s="508" t="s">
        <v>5610</v>
      </c>
      <c r="J137" s="512">
        <v>257</v>
      </c>
      <c r="K137" s="507"/>
      <c r="L137" s="508" t="s">
        <v>5611</v>
      </c>
      <c r="M137" s="508" t="s">
        <v>5612</v>
      </c>
      <c r="N137" s="507">
        <v>11</v>
      </c>
      <c r="O137" s="507"/>
      <c r="P137" s="507"/>
      <c r="Q137" s="507"/>
      <c r="R137" s="507"/>
      <c r="S137" s="507"/>
      <c r="T137" s="507" t="s">
        <v>5613</v>
      </c>
      <c r="U137" s="507" t="s">
        <v>5614</v>
      </c>
      <c r="V137" s="507">
        <v>529</v>
      </c>
      <c r="W137" s="507"/>
      <c r="X137" s="507" t="s">
        <v>5615</v>
      </c>
      <c r="Y137" s="507" t="s">
        <v>5616</v>
      </c>
      <c r="Z137" s="507">
        <v>18</v>
      </c>
      <c r="AA137" s="507"/>
      <c r="AB137" s="507" t="s">
        <v>5617</v>
      </c>
      <c r="AC137" s="507" t="s">
        <v>5618</v>
      </c>
      <c r="AD137" s="507">
        <v>168</v>
      </c>
      <c r="AE137" s="507"/>
      <c r="AF137" s="507"/>
      <c r="AG137" s="507"/>
      <c r="AH137" s="507"/>
      <c r="AI137" s="507"/>
      <c r="AJ137" s="507" t="s">
        <v>5619</v>
      </c>
      <c r="AK137" s="507" t="s">
        <v>5619</v>
      </c>
      <c r="AL137" s="507">
        <v>101</v>
      </c>
      <c r="AM137" s="507"/>
    </row>
    <row r="138" spans="1:39" ht="16.5">
      <c r="A138" s="2" t="s">
        <v>5620</v>
      </c>
      <c r="B138" s="2" t="s">
        <v>5621</v>
      </c>
      <c r="C138" s="434">
        <v>245835.8781</v>
      </c>
      <c r="D138" s="193"/>
      <c r="E138" s="193" t="s">
        <v>5622</v>
      </c>
      <c r="F138" s="193" t="s">
        <v>5623</v>
      </c>
      <c r="G138" s="504">
        <v>1270</v>
      </c>
      <c r="I138" s="193" t="s">
        <v>5624</v>
      </c>
      <c r="J138" s="513">
        <v>257</v>
      </c>
      <c r="L138" s="193" t="s">
        <v>5625</v>
      </c>
      <c r="M138" s="193" t="s">
        <v>5626</v>
      </c>
      <c r="N138" s="193">
        <v>11</v>
      </c>
      <c r="T138" s="193" t="s">
        <v>5627</v>
      </c>
      <c r="U138" s="193" t="s">
        <v>5628</v>
      </c>
      <c r="V138" s="193">
        <v>525</v>
      </c>
      <c r="X138" s="193" t="s">
        <v>5629</v>
      </c>
      <c r="Y138" s="193" t="s">
        <v>5630</v>
      </c>
      <c r="Z138" s="193">
        <v>18</v>
      </c>
      <c r="AB138" s="193" t="s">
        <v>5631</v>
      </c>
      <c r="AC138" s="193" t="s">
        <v>5632</v>
      </c>
      <c r="AD138" s="193">
        <v>167</v>
      </c>
      <c r="AJ138" s="193" t="s">
        <v>5633</v>
      </c>
      <c r="AK138" s="193" t="s">
        <v>5634</v>
      </c>
      <c r="AL138" s="193">
        <v>100</v>
      </c>
    </row>
    <row r="139" spans="1:39" ht="16.5">
      <c r="A139" s="631" t="s">
        <v>5635</v>
      </c>
      <c r="B139" s="2" t="s">
        <v>5636</v>
      </c>
      <c r="C139" s="434">
        <v>245311.2824</v>
      </c>
      <c r="D139" s="193"/>
      <c r="E139" s="193" t="s">
        <v>5637</v>
      </c>
      <c r="F139" s="193" t="s">
        <v>5638</v>
      </c>
      <c r="G139" s="504">
        <v>1270</v>
      </c>
      <c r="I139" s="193" t="s">
        <v>5639</v>
      </c>
      <c r="J139" s="513">
        <v>256</v>
      </c>
      <c r="L139" s="193" t="s">
        <v>4118</v>
      </c>
      <c r="M139" s="193" t="s">
        <v>4119</v>
      </c>
      <c r="N139" s="193">
        <v>10</v>
      </c>
      <c r="T139" s="193" t="s">
        <v>5640</v>
      </c>
      <c r="U139" s="193" t="s">
        <v>5641</v>
      </c>
      <c r="V139" s="193">
        <v>524</v>
      </c>
      <c r="X139" s="193" t="s">
        <v>5642</v>
      </c>
      <c r="Y139" s="193" t="s">
        <v>5215</v>
      </c>
      <c r="Z139" s="193">
        <v>18</v>
      </c>
      <c r="AB139" s="193" t="s">
        <v>5643</v>
      </c>
      <c r="AC139" s="193" t="s">
        <v>5644</v>
      </c>
      <c r="AD139" s="193">
        <v>166</v>
      </c>
      <c r="AJ139" s="193">
        <v>2099</v>
      </c>
      <c r="AK139" s="193">
        <v>2099</v>
      </c>
      <c r="AL139" s="193">
        <v>98</v>
      </c>
    </row>
    <row r="140" spans="1:39" ht="16.5">
      <c r="A140" s="2" t="s">
        <v>5645</v>
      </c>
      <c r="B140" s="2" t="s">
        <v>5646</v>
      </c>
      <c r="C140" s="434">
        <v>243599.27729999999</v>
      </c>
      <c r="D140" s="193"/>
      <c r="E140" s="193" t="s">
        <v>5647</v>
      </c>
      <c r="F140" s="193" t="s">
        <v>5648</v>
      </c>
      <c r="G140" s="504">
        <v>1267</v>
      </c>
      <c r="I140" s="193" t="s">
        <v>5649</v>
      </c>
      <c r="J140" s="513">
        <v>256</v>
      </c>
      <c r="L140" s="193" t="s">
        <v>5650</v>
      </c>
      <c r="M140" s="193" t="s">
        <v>5651</v>
      </c>
      <c r="N140" s="193">
        <v>10</v>
      </c>
      <c r="T140" s="193" t="s">
        <v>5652</v>
      </c>
      <c r="U140" s="193" t="s">
        <v>4587</v>
      </c>
      <c r="V140" s="193">
        <v>521</v>
      </c>
      <c r="X140" s="193" t="s">
        <v>5653</v>
      </c>
      <c r="Y140" s="193" t="s">
        <v>5654</v>
      </c>
      <c r="Z140" s="193">
        <v>18</v>
      </c>
      <c r="AB140" s="193" t="s">
        <v>5655</v>
      </c>
      <c r="AC140" s="193" t="s">
        <v>5656</v>
      </c>
      <c r="AD140" s="193">
        <v>166</v>
      </c>
      <c r="AJ140" s="193" t="s">
        <v>5657</v>
      </c>
      <c r="AK140" s="193" t="s">
        <v>5658</v>
      </c>
      <c r="AL140" s="193">
        <v>98</v>
      </c>
    </row>
    <row r="141" spans="1:39" ht="16.5">
      <c r="A141" s="2" t="s">
        <v>5659</v>
      </c>
      <c r="B141" s="2" t="s">
        <v>5660</v>
      </c>
      <c r="C141" s="434">
        <v>241400.74950000001</v>
      </c>
      <c r="D141" s="193"/>
      <c r="E141" s="193" t="s">
        <v>5661</v>
      </c>
      <c r="F141" s="193" t="s">
        <v>4499</v>
      </c>
      <c r="G141" s="513">
        <v>1251</v>
      </c>
      <c r="I141" s="193" t="s">
        <v>4892</v>
      </c>
      <c r="J141" s="513">
        <v>253</v>
      </c>
      <c r="L141" s="193" t="s">
        <v>5662</v>
      </c>
      <c r="M141" s="193" t="s">
        <v>5663</v>
      </c>
      <c r="N141" s="193">
        <v>10</v>
      </c>
      <c r="T141" s="193" t="s">
        <v>4199</v>
      </c>
      <c r="U141" s="193" t="s">
        <v>4200</v>
      </c>
      <c r="V141" s="193">
        <v>515</v>
      </c>
      <c r="X141" s="193" t="s">
        <v>5664</v>
      </c>
      <c r="Y141" s="193" t="s">
        <v>5665</v>
      </c>
      <c r="Z141" s="193">
        <v>18</v>
      </c>
      <c r="AB141" s="193" t="s">
        <v>2066</v>
      </c>
      <c r="AC141" s="193" t="s">
        <v>5666</v>
      </c>
      <c r="AD141" s="193">
        <v>158</v>
      </c>
      <c r="AJ141" s="193" t="s">
        <v>5667</v>
      </c>
      <c r="AK141" s="193" t="s">
        <v>4107</v>
      </c>
      <c r="AL141" s="193">
        <v>96</v>
      </c>
    </row>
    <row r="142" spans="1:39" ht="16.5">
      <c r="A142" s="2" t="s">
        <v>5668</v>
      </c>
      <c r="B142" s="2" t="s">
        <v>1623</v>
      </c>
      <c r="C142" s="434">
        <v>236841.1759</v>
      </c>
      <c r="D142" s="193"/>
      <c r="E142" s="193" t="s">
        <v>5669</v>
      </c>
      <c r="F142" s="193" t="s">
        <v>5670</v>
      </c>
      <c r="G142" s="513">
        <v>1247</v>
      </c>
      <c r="I142" s="193" t="s">
        <v>5671</v>
      </c>
      <c r="J142" s="513">
        <v>252</v>
      </c>
      <c r="L142" s="193" t="s">
        <v>5672</v>
      </c>
      <c r="M142" s="193" t="s">
        <v>5673</v>
      </c>
      <c r="N142" s="193">
        <v>9</v>
      </c>
      <c r="T142" s="193" t="s">
        <v>5674</v>
      </c>
      <c r="U142" s="193" t="s">
        <v>5675</v>
      </c>
      <c r="V142" s="193">
        <v>505</v>
      </c>
      <c r="X142" s="193" t="s">
        <v>5676</v>
      </c>
      <c r="Y142" s="193" t="s">
        <v>3926</v>
      </c>
      <c r="Z142" s="193">
        <v>18</v>
      </c>
      <c r="AB142" s="193" t="s">
        <v>5677</v>
      </c>
      <c r="AC142" s="193" t="s">
        <v>5678</v>
      </c>
      <c r="AD142" s="193">
        <v>158</v>
      </c>
      <c r="AJ142" s="193" t="s">
        <v>5679</v>
      </c>
      <c r="AK142" s="193" t="s">
        <v>5680</v>
      </c>
      <c r="AL142" s="193">
        <v>93</v>
      </c>
    </row>
    <row r="143" spans="1:39" ht="16.5">
      <c r="A143" s="2" t="s">
        <v>5681</v>
      </c>
      <c r="B143" s="2" t="s">
        <v>5682</v>
      </c>
      <c r="C143" s="434">
        <v>236429.85759999999</v>
      </c>
      <c r="D143" s="193"/>
      <c r="E143" s="193" t="s">
        <v>5683</v>
      </c>
      <c r="F143" s="193" t="s">
        <v>5684</v>
      </c>
      <c r="G143" s="513">
        <v>1245</v>
      </c>
      <c r="I143" s="193" t="s">
        <v>4596</v>
      </c>
      <c r="J143" s="513">
        <v>252</v>
      </c>
      <c r="L143" s="193" t="s">
        <v>5685</v>
      </c>
      <c r="M143" s="193" t="s">
        <v>5686</v>
      </c>
      <c r="N143" s="193">
        <v>9</v>
      </c>
      <c r="T143" s="193" t="s">
        <v>5687</v>
      </c>
      <c r="U143" s="193" t="s">
        <v>5688</v>
      </c>
      <c r="V143" s="193">
        <v>500</v>
      </c>
      <c r="X143" s="193" t="s">
        <v>5689</v>
      </c>
      <c r="Y143" s="193" t="s">
        <v>5690</v>
      </c>
      <c r="Z143" s="193">
        <v>18</v>
      </c>
      <c r="AB143" s="193" t="s">
        <v>5691</v>
      </c>
      <c r="AC143" s="193" t="s">
        <v>5692</v>
      </c>
      <c r="AD143" s="193">
        <v>158</v>
      </c>
      <c r="AJ143" s="193" t="s">
        <v>4112</v>
      </c>
      <c r="AK143" s="193" t="s">
        <v>4112</v>
      </c>
      <c r="AL143" s="193">
        <v>93</v>
      </c>
    </row>
    <row r="144" spans="1:39" ht="16.5">
      <c r="A144" s="2" t="s">
        <v>5693</v>
      </c>
      <c r="B144" s="2" t="s">
        <v>5694</v>
      </c>
      <c r="C144" s="434">
        <v>235052.04980000001</v>
      </c>
      <c r="D144" s="193"/>
      <c r="E144" s="193" t="s">
        <v>5695</v>
      </c>
      <c r="F144" s="193" t="s">
        <v>5696</v>
      </c>
      <c r="G144" s="513">
        <v>1229</v>
      </c>
      <c r="I144" s="193" t="s">
        <v>5697</v>
      </c>
      <c r="J144" s="513">
        <v>250</v>
      </c>
      <c r="L144" s="193" t="s">
        <v>849</v>
      </c>
      <c r="M144" s="193" t="s">
        <v>5698</v>
      </c>
      <c r="N144" s="193">
        <v>9</v>
      </c>
      <c r="T144" s="193" t="s">
        <v>4947</v>
      </c>
      <c r="U144" s="193" t="s">
        <v>4948</v>
      </c>
      <c r="V144" s="193">
        <v>497</v>
      </c>
      <c r="X144" s="193" t="s">
        <v>4199</v>
      </c>
      <c r="Y144" s="193" t="s">
        <v>4200</v>
      </c>
      <c r="Z144" s="193">
        <v>17</v>
      </c>
      <c r="AB144" s="193" t="s">
        <v>5699</v>
      </c>
      <c r="AC144" s="193" t="s">
        <v>5700</v>
      </c>
      <c r="AD144" s="193">
        <v>157</v>
      </c>
      <c r="AJ144" s="193" t="s">
        <v>5701</v>
      </c>
      <c r="AK144" s="193" t="s">
        <v>5702</v>
      </c>
      <c r="AL144" s="193">
        <v>92</v>
      </c>
    </row>
    <row r="145" spans="1:38" ht="16.5">
      <c r="A145" s="2" t="s">
        <v>5703</v>
      </c>
      <c r="B145" s="2" t="s">
        <v>5704</v>
      </c>
      <c r="C145" s="434">
        <v>234720.59020000001</v>
      </c>
      <c r="D145" s="193"/>
      <c r="E145" s="193" t="s">
        <v>5705</v>
      </c>
      <c r="F145" s="193" t="s">
        <v>5706</v>
      </c>
      <c r="G145" s="513">
        <v>1228</v>
      </c>
      <c r="I145" s="193" t="s">
        <v>4329</v>
      </c>
      <c r="J145" s="513">
        <v>250</v>
      </c>
      <c r="L145" s="193" t="s">
        <v>5707</v>
      </c>
      <c r="M145" s="193" t="s">
        <v>5708</v>
      </c>
      <c r="N145" s="193">
        <v>9</v>
      </c>
      <c r="T145" s="193" t="s">
        <v>1349</v>
      </c>
      <c r="U145" s="193" t="s">
        <v>5709</v>
      </c>
      <c r="V145" s="193">
        <v>491</v>
      </c>
      <c r="X145" s="193" t="s">
        <v>5710</v>
      </c>
      <c r="Y145" s="193" t="s">
        <v>5711</v>
      </c>
      <c r="Z145" s="193">
        <v>17</v>
      </c>
      <c r="AB145" s="193" t="s">
        <v>5712</v>
      </c>
      <c r="AC145" s="193" t="s">
        <v>5713</v>
      </c>
      <c r="AD145" s="193">
        <v>156</v>
      </c>
      <c r="AJ145" s="193" t="s">
        <v>901</v>
      </c>
      <c r="AK145" s="193" t="s">
        <v>3748</v>
      </c>
      <c r="AL145" s="193">
        <v>92</v>
      </c>
    </row>
    <row r="146" spans="1:38" ht="16.5">
      <c r="A146" s="2" t="s">
        <v>5714</v>
      </c>
      <c r="B146" s="2" t="s">
        <v>5715</v>
      </c>
      <c r="C146" s="434">
        <v>233692.75589999999</v>
      </c>
      <c r="D146" s="193"/>
      <c r="E146" s="193" t="s">
        <v>5716</v>
      </c>
      <c r="F146" s="193" t="s">
        <v>4834</v>
      </c>
      <c r="G146" s="513">
        <v>1222</v>
      </c>
      <c r="I146" s="193" t="s">
        <v>3945</v>
      </c>
      <c r="J146" s="513">
        <v>247</v>
      </c>
      <c r="L146" s="193" t="s">
        <v>5717</v>
      </c>
      <c r="M146" s="193" t="s">
        <v>5718</v>
      </c>
      <c r="N146" s="193">
        <v>9</v>
      </c>
      <c r="T146" s="193" t="s">
        <v>5719</v>
      </c>
      <c r="U146" s="193" t="s">
        <v>5720</v>
      </c>
      <c r="V146" s="193">
        <v>483</v>
      </c>
      <c r="X146" s="193" t="s">
        <v>5721</v>
      </c>
      <c r="Y146" s="193" t="s">
        <v>5722</v>
      </c>
      <c r="Z146" s="193">
        <v>17</v>
      </c>
      <c r="AB146" s="193" t="s">
        <v>5723</v>
      </c>
      <c r="AC146" s="193" t="s">
        <v>5724</v>
      </c>
      <c r="AD146" s="193">
        <v>153</v>
      </c>
      <c r="AJ146" s="193" t="s">
        <v>5725</v>
      </c>
      <c r="AK146" s="193" t="s">
        <v>5726</v>
      </c>
      <c r="AL146" s="193">
        <v>89</v>
      </c>
    </row>
    <row r="147" spans="1:38" ht="16.5">
      <c r="A147" s="2" t="s">
        <v>5727</v>
      </c>
      <c r="B147" s="2" t="s">
        <v>5728</v>
      </c>
      <c r="C147" s="434">
        <v>229583.01800000001</v>
      </c>
      <c r="D147" s="193"/>
      <c r="E147" s="193" t="s">
        <v>5729</v>
      </c>
      <c r="F147" s="193" t="s">
        <v>5730</v>
      </c>
      <c r="G147" s="513">
        <v>1221</v>
      </c>
      <c r="I147" s="193" t="s">
        <v>5731</v>
      </c>
      <c r="J147" s="513">
        <v>246</v>
      </c>
      <c r="L147" s="193" t="s">
        <v>5732</v>
      </c>
      <c r="M147" s="193" t="s">
        <v>5733</v>
      </c>
      <c r="N147" s="193">
        <v>9</v>
      </c>
      <c r="T147" s="193" t="s">
        <v>5734</v>
      </c>
      <c r="U147" s="193" t="s">
        <v>5735</v>
      </c>
      <c r="V147" s="193">
        <v>481</v>
      </c>
      <c r="X147" s="193" t="s">
        <v>5736</v>
      </c>
      <c r="Y147" s="193" t="s">
        <v>5737</v>
      </c>
      <c r="Z147" s="193">
        <v>17</v>
      </c>
      <c r="AB147" s="193" t="s">
        <v>5738</v>
      </c>
      <c r="AC147" s="193" t="s">
        <v>5739</v>
      </c>
      <c r="AD147" s="193">
        <v>153</v>
      </c>
      <c r="AJ147" s="193" t="s">
        <v>5740</v>
      </c>
      <c r="AK147" s="193" t="s">
        <v>5741</v>
      </c>
      <c r="AL147" s="193">
        <v>88</v>
      </c>
    </row>
    <row r="148" spans="1:38" ht="16.5">
      <c r="A148" s="2" t="s">
        <v>5742</v>
      </c>
      <c r="B148" s="2" t="s">
        <v>5743</v>
      </c>
      <c r="C148" s="434">
        <v>228186.8939</v>
      </c>
      <c r="D148" s="193"/>
      <c r="E148" s="193" t="s">
        <v>5744</v>
      </c>
      <c r="F148" s="193" t="s">
        <v>5745</v>
      </c>
      <c r="G148" s="513">
        <v>1220</v>
      </c>
      <c r="I148" s="193" t="s">
        <v>5746</v>
      </c>
      <c r="J148" s="513">
        <v>245</v>
      </c>
      <c r="L148" s="193" t="s">
        <v>5747</v>
      </c>
      <c r="M148" s="193" t="s">
        <v>5748</v>
      </c>
      <c r="N148" s="193">
        <v>8</v>
      </c>
      <c r="T148" s="193" t="s">
        <v>5749</v>
      </c>
      <c r="U148" s="193" t="s">
        <v>5750</v>
      </c>
      <c r="V148" s="193">
        <v>480</v>
      </c>
      <c r="X148" s="193" t="s">
        <v>5751</v>
      </c>
      <c r="Y148" s="193" t="s">
        <v>5752</v>
      </c>
      <c r="Z148" s="193">
        <v>17</v>
      </c>
      <c r="AB148" s="193" t="s">
        <v>5753</v>
      </c>
      <c r="AC148" s="193" t="s">
        <v>5754</v>
      </c>
      <c r="AD148" s="193">
        <v>151</v>
      </c>
      <c r="AJ148" s="193" t="s">
        <v>5755</v>
      </c>
      <c r="AK148" s="193" t="s">
        <v>5755</v>
      </c>
      <c r="AL148" s="193">
        <v>85</v>
      </c>
    </row>
    <row r="149" spans="1:38" ht="16.5">
      <c r="A149" s="2" t="s">
        <v>5756</v>
      </c>
      <c r="B149" s="2" t="s">
        <v>5757</v>
      </c>
      <c r="C149" s="434">
        <v>226982.15779999999</v>
      </c>
      <c r="D149" s="193"/>
      <c r="E149" s="193" t="s">
        <v>5758</v>
      </c>
      <c r="F149" s="193" t="s">
        <v>5759</v>
      </c>
      <c r="G149" s="513">
        <v>1198</v>
      </c>
      <c r="I149" s="193" t="s">
        <v>5760</v>
      </c>
      <c r="J149" s="513">
        <v>244</v>
      </c>
      <c r="L149" s="193" t="s">
        <v>5761</v>
      </c>
      <c r="M149" s="193" t="s">
        <v>5762</v>
      </c>
      <c r="N149" s="193">
        <v>8</v>
      </c>
      <c r="T149" s="193" t="s">
        <v>5763</v>
      </c>
      <c r="U149" s="193" t="s">
        <v>5764</v>
      </c>
      <c r="V149" s="193">
        <v>475</v>
      </c>
      <c r="X149" s="193" t="s">
        <v>5765</v>
      </c>
      <c r="Y149" s="193" t="s">
        <v>5766</v>
      </c>
      <c r="Z149" s="193">
        <v>17</v>
      </c>
      <c r="AB149" s="193" t="s">
        <v>5767</v>
      </c>
      <c r="AC149" s="193" t="s">
        <v>5768</v>
      </c>
      <c r="AD149" s="193">
        <v>150</v>
      </c>
      <c r="AJ149" s="193" t="s">
        <v>5769</v>
      </c>
      <c r="AK149" s="193" t="s">
        <v>5770</v>
      </c>
      <c r="AL149" s="193">
        <v>85</v>
      </c>
    </row>
    <row r="150" spans="1:38" ht="16.5">
      <c r="A150" s="2" t="s">
        <v>5771</v>
      </c>
      <c r="B150" s="2" t="s">
        <v>5772</v>
      </c>
      <c r="C150" s="434">
        <v>226126.56820000001</v>
      </c>
      <c r="D150" s="193"/>
      <c r="E150" s="193" t="s">
        <v>4042</v>
      </c>
      <c r="F150" s="193" t="s">
        <v>4043</v>
      </c>
      <c r="G150" s="513">
        <v>1197</v>
      </c>
      <c r="I150" s="193" t="s">
        <v>5503</v>
      </c>
      <c r="J150" s="513">
        <v>242</v>
      </c>
      <c r="L150" s="193" t="s">
        <v>5773</v>
      </c>
      <c r="M150" s="193" t="s">
        <v>5774</v>
      </c>
      <c r="N150" s="193">
        <v>8</v>
      </c>
      <c r="T150" s="193" t="s">
        <v>5775</v>
      </c>
      <c r="U150" s="193" t="s">
        <v>5776</v>
      </c>
      <c r="V150" s="193">
        <v>470</v>
      </c>
      <c r="X150" s="193" t="s">
        <v>5777</v>
      </c>
      <c r="Y150" s="193" t="s">
        <v>5777</v>
      </c>
      <c r="Z150" s="193">
        <v>17</v>
      </c>
      <c r="AB150" s="193" t="s">
        <v>5778</v>
      </c>
      <c r="AC150" s="193" t="s">
        <v>5779</v>
      </c>
      <c r="AD150" s="193">
        <v>150</v>
      </c>
      <c r="AJ150" s="193" t="s">
        <v>5780</v>
      </c>
      <c r="AK150" s="193" t="s">
        <v>5781</v>
      </c>
      <c r="AL150" s="193">
        <v>84</v>
      </c>
    </row>
    <row r="151" spans="1:38" ht="16.5">
      <c r="A151" s="631" t="s">
        <v>5782</v>
      </c>
      <c r="B151" s="2" t="s">
        <v>5783</v>
      </c>
      <c r="C151" s="434">
        <v>226029.71960000001</v>
      </c>
      <c r="D151" s="193"/>
      <c r="E151" s="193" t="s">
        <v>5784</v>
      </c>
      <c r="F151" s="193" t="s">
        <v>5784</v>
      </c>
      <c r="G151" s="513">
        <v>1193</v>
      </c>
      <c r="I151" s="193" t="s">
        <v>5785</v>
      </c>
      <c r="J151" s="513">
        <v>239</v>
      </c>
      <c r="L151" s="193" t="s">
        <v>5786</v>
      </c>
      <c r="M151" s="193" t="s">
        <v>5787</v>
      </c>
      <c r="N151" s="193">
        <v>8</v>
      </c>
      <c r="T151" s="193" t="s">
        <v>850</v>
      </c>
      <c r="U151" s="193" t="s">
        <v>5788</v>
      </c>
      <c r="V151" s="193">
        <v>469</v>
      </c>
      <c r="X151" s="193" t="s">
        <v>5789</v>
      </c>
      <c r="Y151" s="193" t="s">
        <v>5790</v>
      </c>
      <c r="Z151" s="193">
        <v>16</v>
      </c>
      <c r="AB151" s="193" t="s">
        <v>5791</v>
      </c>
      <c r="AC151" s="193" t="s">
        <v>5792</v>
      </c>
      <c r="AD151" s="193">
        <v>150</v>
      </c>
      <c r="AJ151" s="193" t="s">
        <v>5793</v>
      </c>
      <c r="AK151" s="193" t="s">
        <v>5794</v>
      </c>
      <c r="AL151" s="193">
        <v>84</v>
      </c>
    </row>
    <row r="152" spans="1:38" ht="16.5">
      <c r="A152" s="2" t="s">
        <v>5795</v>
      </c>
      <c r="B152" s="2" t="s">
        <v>5796</v>
      </c>
      <c r="C152" s="434">
        <v>225854.76310000001</v>
      </c>
      <c r="D152" s="193"/>
      <c r="E152" s="193" t="s">
        <v>1269</v>
      </c>
      <c r="F152" s="193" t="s">
        <v>5797</v>
      </c>
      <c r="G152" s="513">
        <v>1176</v>
      </c>
      <c r="I152" s="193" t="s">
        <v>5798</v>
      </c>
      <c r="J152" s="514">
        <v>239</v>
      </c>
      <c r="L152" s="193" t="s">
        <v>5799</v>
      </c>
      <c r="M152" s="193" t="s">
        <v>5800</v>
      </c>
      <c r="N152" s="193">
        <v>8</v>
      </c>
      <c r="T152" s="193" t="s">
        <v>5801</v>
      </c>
      <c r="U152" s="193" t="s">
        <v>5802</v>
      </c>
      <c r="V152" s="193">
        <v>461</v>
      </c>
      <c r="X152" s="193" t="s">
        <v>5803</v>
      </c>
      <c r="Y152" s="193" t="s">
        <v>4543</v>
      </c>
      <c r="Z152" s="193">
        <v>16</v>
      </c>
      <c r="AB152" s="193" t="s">
        <v>5804</v>
      </c>
      <c r="AC152" s="193" t="s">
        <v>5805</v>
      </c>
      <c r="AD152" s="193">
        <v>148</v>
      </c>
      <c r="AJ152" s="193">
        <v>10</v>
      </c>
      <c r="AK152" s="193">
        <v>10</v>
      </c>
      <c r="AL152" s="193">
        <v>83</v>
      </c>
    </row>
    <row r="153" spans="1:38" ht="16.5">
      <c r="A153" s="2" t="s">
        <v>5806</v>
      </c>
      <c r="B153" s="2" t="s">
        <v>5807</v>
      </c>
      <c r="C153" s="434">
        <v>225259.78030000001</v>
      </c>
      <c r="D153" s="193"/>
      <c r="E153" s="193" t="s">
        <v>5188</v>
      </c>
      <c r="F153" s="193" t="s">
        <v>5189</v>
      </c>
      <c r="G153" s="513">
        <v>1167</v>
      </c>
      <c r="I153" s="193" t="s">
        <v>5808</v>
      </c>
      <c r="J153" s="514">
        <v>239</v>
      </c>
      <c r="L153" s="193" t="s">
        <v>5809</v>
      </c>
      <c r="M153" s="193" t="s">
        <v>5810</v>
      </c>
      <c r="N153" s="193">
        <v>8</v>
      </c>
      <c r="T153" s="193" t="s">
        <v>5811</v>
      </c>
      <c r="U153" s="193" t="s">
        <v>5396</v>
      </c>
      <c r="V153" s="193">
        <v>460</v>
      </c>
      <c r="X153" s="193" t="s">
        <v>5812</v>
      </c>
      <c r="Y153" s="193" t="s">
        <v>5813</v>
      </c>
      <c r="Z153" s="193">
        <v>15</v>
      </c>
      <c r="AB153" s="193" t="s">
        <v>5814</v>
      </c>
      <c r="AC153" s="193" t="s">
        <v>5815</v>
      </c>
      <c r="AD153" s="193">
        <v>148</v>
      </c>
      <c r="AJ153" s="193" t="s">
        <v>5816</v>
      </c>
      <c r="AK153" s="193" t="s">
        <v>5817</v>
      </c>
      <c r="AL153" s="193">
        <v>83</v>
      </c>
    </row>
    <row r="154" spans="1:38" ht="16.5">
      <c r="A154" s="2" t="s">
        <v>5818</v>
      </c>
      <c r="B154" s="2" t="s">
        <v>5819</v>
      </c>
      <c r="C154" s="434">
        <v>224953.6586</v>
      </c>
      <c r="D154" s="193"/>
      <c r="E154" s="193" t="s">
        <v>5820</v>
      </c>
      <c r="F154" s="193" t="s">
        <v>5821</v>
      </c>
      <c r="G154" s="513">
        <v>1165</v>
      </c>
      <c r="I154" s="193" t="s">
        <v>5822</v>
      </c>
      <c r="J154" s="514">
        <v>237</v>
      </c>
      <c r="L154" s="193" t="s">
        <v>5823</v>
      </c>
      <c r="M154" s="193" t="s">
        <v>5824</v>
      </c>
      <c r="N154" s="193">
        <v>8</v>
      </c>
      <c r="T154" s="193" t="s">
        <v>5825</v>
      </c>
      <c r="U154" s="193" t="s">
        <v>5760</v>
      </c>
      <c r="V154" s="193">
        <v>459</v>
      </c>
      <c r="X154" s="193" t="s">
        <v>5826</v>
      </c>
      <c r="Y154" s="193" t="s">
        <v>5827</v>
      </c>
      <c r="Z154" s="193">
        <v>15</v>
      </c>
      <c r="AB154" s="193" t="s">
        <v>5828</v>
      </c>
      <c r="AC154" s="193" t="s">
        <v>5829</v>
      </c>
      <c r="AD154" s="193">
        <v>144</v>
      </c>
      <c r="AJ154" s="193" t="s">
        <v>5830</v>
      </c>
      <c r="AK154" s="193" t="s">
        <v>5831</v>
      </c>
      <c r="AL154" s="193">
        <v>81</v>
      </c>
    </row>
    <row r="155" spans="1:38" ht="16.5">
      <c r="A155" s="2" t="s">
        <v>5832</v>
      </c>
      <c r="B155" s="2" t="s">
        <v>5833</v>
      </c>
      <c r="C155" s="434">
        <v>224143.87899999999</v>
      </c>
      <c r="D155" s="193"/>
      <c r="E155" s="193" t="s">
        <v>5834</v>
      </c>
      <c r="F155" s="193" t="s">
        <v>4097</v>
      </c>
      <c r="G155" s="513">
        <v>1156</v>
      </c>
      <c r="I155" s="193" t="s">
        <v>3730</v>
      </c>
      <c r="J155" s="515">
        <v>236</v>
      </c>
      <c r="L155" s="193" t="s">
        <v>4121</v>
      </c>
      <c r="M155" s="193" t="s">
        <v>4121</v>
      </c>
      <c r="N155" s="193">
        <v>8</v>
      </c>
      <c r="T155" s="193" t="s">
        <v>5835</v>
      </c>
      <c r="U155" s="193" t="s">
        <v>5836</v>
      </c>
      <c r="V155" s="193">
        <v>456</v>
      </c>
      <c r="X155" s="193" t="s">
        <v>5837</v>
      </c>
      <c r="Y155" s="193" t="s">
        <v>5838</v>
      </c>
      <c r="Z155" s="193">
        <v>15</v>
      </c>
      <c r="AB155" s="193" t="s">
        <v>5839</v>
      </c>
      <c r="AC155" s="193" t="s">
        <v>5840</v>
      </c>
      <c r="AD155" s="193">
        <v>142</v>
      </c>
      <c r="AJ155" s="193" t="s">
        <v>5529</v>
      </c>
      <c r="AK155" s="193" t="s">
        <v>5530</v>
      </c>
      <c r="AL155" s="193">
        <v>80</v>
      </c>
    </row>
    <row r="156" spans="1:38" ht="16.5">
      <c r="A156" s="2" t="s">
        <v>5841</v>
      </c>
      <c r="B156" s="2" t="s">
        <v>5842</v>
      </c>
      <c r="C156" s="434">
        <v>222591.01389999999</v>
      </c>
      <c r="D156" s="193"/>
      <c r="E156" s="193" t="s">
        <v>5843</v>
      </c>
      <c r="F156" s="193" t="s">
        <v>5844</v>
      </c>
      <c r="G156" s="514">
        <v>1155</v>
      </c>
      <c r="I156" s="193" t="s">
        <v>5845</v>
      </c>
      <c r="J156" s="515">
        <v>234</v>
      </c>
      <c r="L156" s="193" t="s">
        <v>5846</v>
      </c>
      <c r="M156" s="193" t="s">
        <v>5846</v>
      </c>
      <c r="N156" s="193">
        <v>8</v>
      </c>
      <c r="T156" s="193" t="s">
        <v>4245</v>
      </c>
      <c r="U156" s="193" t="s">
        <v>4246</v>
      </c>
      <c r="V156" s="193">
        <v>456</v>
      </c>
      <c r="X156" s="193" t="s">
        <v>5847</v>
      </c>
      <c r="Y156" s="193" t="s">
        <v>5848</v>
      </c>
      <c r="Z156" s="193">
        <v>14</v>
      </c>
      <c r="AB156" s="193" t="s">
        <v>5849</v>
      </c>
      <c r="AC156" s="193" t="s">
        <v>5850</v>
      </c>
      <c r="AD156" s="193">
        <v>142</v>
      </c>
      <c r="AJ156" s="193" t="s">
        <v>5851</v>
      </c>
      <c r="AK156" s="193" t="s">
        <v>5852</v>
      </c>
      <c r="AL156" s="193">
        <v>80</v>
      </c>
    </row>
    <row r="157" spans="1:38" ht="16.5">
      <c r="A157" s="2" t="s">
        <v>5853</v>
      </c>
      <c r="B157" s="2" t="s">
        <v>5854</v>
      </c>
      <c r="C157" s="434">
        <v>222354.7176</v>
      </c>
      <c r="D157" s="193"/>
      <c r="E157" s="193" t="s">
        <v>5855</v>
      </c>
      <c r="F157" s="193" t="s">
        <v>5856</v>
      </c>
      <c r="G157" s="514">
        <v>1151</v>
      </c>
      <c r="I157" s="193" t="s">
        <v>5857</v>
      </c>
      <c r="J157" s="515">
        <v>234</v>
      </c>
      <c r="L157" s="193" t="s">
        <v>5858</v>
      </c>
      <c r="M157" s="193" t="s">
        <v>5858</v>
      </c>
      <c r="N157" s="193">
        <v>8</v>
      </c>
      <c r="T157" s="193" t="s">
        <v>5859</v>
      </c>
      <c r="U157" s="193" t="s">
        <v>5860</v>
      </c>
      <c r="V157" s="193">
        <v>453</v>
      </c>
      <c r="X157" s="193" t="s">
        <v>5861</v>
      </c>
      <c r="Y157" s="193" t="s">
        <v>5862</v>
      </c>
      <c r="Z157" s="193">
        <v>14</v>
      </c>
      <c r="AB157" s="193" t="s">
        <v>5863</v>
      </c>
      <c r="AC157" s="193" t="s">
        <v>5864</v>
      </c>
      <c r="AD157" s="193">
        <v>141</v>
      </c>
      <c r="AJ157" s="193" t="s">
        <v>5865</v>
      </c>
      <c r="AK157" s="193" t="s">
        <v>5865</v>
      </c>
      <c r="AL157" s="193">
        <v>80</v>
      </c>
    </row>
    <row r="158" spans="1:38" ht="16.5">
      <c r="A158" s="2" t="s">
        <v>5866</v>
      </c>
      <c r="B158" s="2" t="s">
        <v>5867</v>
      </c>
      <c r="C158" s="434">
        <v>221547.0116</v>
      </c>
      <c r="D158" s="193"/>
      <c r="E158" s="193" t="s">
        <v>5868</v>
      </c>
      <c r="F158" s="193" t="s">
        <v>5869</v>
      </c>
      <c r="G158" s="514">
        <v>1149</v>
      </c>
      <c r="I158" s="193" t="s">
        <v>5870</v>
      </c>
      <c r="J158" s="515">
        <v>234</v>
      </c>
      <c r="L158" s="193" t="s">
        <v>3914</v>
      </c>
      <c r="M158" s="193" t="s">
        <v>3915</v>
      </c>
      <c r="N158" s="193">
        <v>7</v>
      </c>
      <c r="T158" s="193" t="s">
        <v>5871</v>
      </c>
      <c r="U158" s="193" t="s">
        <v>5735</v>
      </c>
      <c r="V158" s="193">
        <v>451</v>
      </c>
      <c r="X158" s="193" t="s">
        <v>5872</v>
      </c>
      <c r="Y158" s="193" t="s">
        <v>5873</v>
      </c>
      <c r="Z158" s="193">
        <v>14</v>
      </c>
      <c r="AB158" s="193" t="s">
        <v>5874</v>
      </c>
      <c r="AC158" s="193" t="s">
        <v>5875</v>
      </c>
      <c r="AD158" s="193">
        <v>140</v>
      </c>
      <c r="AJ158" s="193" t="s">
        <v>5876</v>
      </c>
      <c r="AK158" s="193" t="s">
        <v>5877</v>
      </c>
      <c r="AL158" s="193">
        <v>79</v>
      </c>
    </row>
    <row r="159" spans="1:38" ht="16.5">
      <c r="A159" s="2" t="s">
        <v>5878</v>
      </c>
      <c r="B159" s="2" t="s">
        <v>5879</v>
      </c>
      <c r="C159" s="434">
        <v>220296.08410000001</v>
      </c>
      <c r="D159" s="193"/>
      <c r="E159" s="193" t="s">
        <v>5880</v>
      </c>
      <c r="F159" s="193" t="s">
        <v>5881</v>
      </c>
      <c r="G159" s="515">
        <v>1139</v>
      </c>
      <c r="I159" s="193" t="s">
        <v>5882</v>
      </c>
      <c r="J159" s="516">
        <v>228</v>
      </c>
      <c r="L159" s="193" t="s">
        <v>50060</v>
      </c>
      <c r="M159" s="193" t="s">
        <v>50060</v>
      </c>
      <c r="N159" s="193">
        <v>6</v>
      </c>
      <c r="T159" s="193" t="s">
        <v>5883</v>
      </c>
      <c r="U159" s="193" t="s">
        <v>5884</v>
      </c>
      <c r="V159" s="193">
        <v>449</v>
      </c>
      <c r="X159" s="193" t="s">
        <v>5885</v>
      </c>
      <c r="Y159" s="193" t="s">
        <v>5886</v>
      </c>
      <c r="Z159" s="193">
        <v>14</v>
      </c>
      <c r="AB159" s="193" t="s">
        <v>5887</v>
      </c>
      <c r="AC159" s="193" t="s">
        <v>5888</v>
      </c>
      <c r="AD159" s="193">
        <v>138</v>
      </c>
      <c r="AJ159" s="193">
        <v>6</v>
      </c>
      <c r="AK159" s="193">
        <v>6</v>
      </c>
      <c r="AL159" s="193">
        <v>78</v>
      </c>
    </row>
    <row r="160" spans="1:38" ht="16.5">
      <c r="A160" s="2" t="s">
        <v>5889</v>
      </c>
      <c r="B160" s="2" t="s">
        <v>5890</v>
      </c>
      <c r="C160" s="434">
        <v>219506.99669999999</v>
      </c>
      <c r="D160" s="193"/>
      <c r="E160" s="193" t="s">
        <v>5891</v>
      </c>
      <c r="F160" s="193" t="s">
        <v>5892</v>
      </c>
      <c r="G160" s="515">
        <v>1134</v>
      </c>
      <c r="I160" s="193" t="s">
        <v>5893</v>
      </c>
      <c r="J160" s="516">
        <v>228</v>
      </c>
      <c r="L160" s="193" t="s">
        <v>5894</v>
      </c>
      <c r="M160" s="193" t="s">
        <v>5895</v>
      </c>
      <c r="N160" s="193">
        <v>6</v>
      </c>
      <c r="T160" s="193" t="s">
        <v>5896</v>
      </c>
      <c r="U160" s="193" t="s">
        <v>5897</v>
      </c>
      <c r="V160" s="193">
        <v>449</v>
      </c>
      <c r="X160" s="193" t="s">
        <v>5898</v>
      </c>
      <c r="Y160" s="193" t="s">
        <v>5899</v>
      </c>
      <c r="Z160" s="193">
        <v>14</v>
      </c>
      <c r="AB160" s="193" t="s">
        <v>5900</v>
      </c>
      <c r="AC160" s="193" t="s">
        <v>5901</v>
      </c>
      <c r="AD160" s="193">
        <v>138</v>
      </c>
      <c r="AJ160" s="193">
        <v>60</v>
      </c>
      <c r="AK160" s="193">
        <v>60</v>
      </c>
      <c r="AL160" s="193">
        <v>78</v>
      </c>
    </row>
    <row r="161" spans="1:38" ht="16.5">
      <c r="A161" s="2" t="s">
        <v>5902</v>
      </c>
      <c r="B161" s="2" t="s">
        <v>5903</v>
      </c>
      <c r="C161" s="434">
        <v>218208.44750000001</v>
      </c>
      <c r="D161" s="193"/>
      <c r="E161" s="193" t="s">
        <v>5904</v>
      </c>
      <c r="F161" s="193" t="s">
        <v>4292</v>
      </c>
      <c r="G161" s="515">
        <v>1131</v>
      </c>
      <c r="I161" s="193" t="s">
        <v>5733</v>
      </c>
      <c r="J161" s="516">
        <v>228</v>
      </c>
      <c r="L161" s="193" t="s">
        <v>5905</v>
      </c>
      <c r="M161" s="193" t="s">
        <v>5906</v>
      </c>
      <c r="N161" s="193">
        <v>6</v>
      </c>
      <c r="T161" s="193" t="s">
        <v>4508</v>
      </c>
      <c r="U161" s="193" t="s">
        <v>4508</v>
      </c>
      <c r="V161" s="193">
        <v>447</v>
      </c>
      <c r="X161" s="193" t="s">
        <v>5907</v>
      </c>
      <c r="Y161" s="193" t="s">
        <v>5908</v>
      </c>
      <c r="Z161" s="193">
        <v>13</v>
      </c>
      <c r="AB161" s="193" t="s">
        <v>5909</v>
      </c>
      <c r="AC161" s="193" t="s">
        <v>5910</v>
      </c>
      <c r="AD161" s="193">
        <v>137</v>
      </c>
      <c r="AJ161" s="193" t="s">
        <v>5911</v>
      </c>
      <c r="AK161" s="193" t="s">
        <v>5912</v>
      </c>
      <c r="AL161" s="193">
        <v>77</v>
      </c>
    </row>
    <row r="162" spans="1:38" ht="16.5">
      <c r="A162" s="2" t="s">
        <v>5913</v>
      </c>
      <c r="B162" s="2" t="s">
        <v>5914</v>
      </c>
      <c r="C162" s="434">
        <v>218131.20850000001</v>
      </c>
      <c r="D162" s="193"/>
      <c r="E162" s="193" t="s">
        <v>5915</v>
      </c>
      <c r="F162" s="193" t="s">
        <v>5916</v>
      </c>
      <c r="G162" s="515">
        <v>1130</v>
      </c>
      <c r="I162" s="193" t="s">
        <v>5917</v>
      </c>
      <c r="J162" s="516">
        <v>226</v>
      </c>
      <c r="L162" s="193" t="s">
        <v>5918</v>
      </c>
      <c r="M162" s="193" t="s">
        <v>5919</v>
      </c>
      <c r="N162" s="193">
        <v>6</v>
      </c>
      <c r="T162" s="193" t="s">
        <v>5920</v>
      </c>
      <c r="U162" s="193" t="s">
        <v>5921</v>
      </c>
      <c r="V162" s="193">
        <v>446</v>
      </c>
      <c r="X162" s="193" t="s">
        <v>5922</v>
      </c>
      <c r="Y162" s="193" t="s">
        <v>5923</v>
      </c>
      <c r="Z162" s="193">
        <v>13</v>
      </c>
      <c r="AB162" s="193" t="s">
        <v>5924</v>
      </c>
      <c r="AC162" s="193" t="s">
        <v>5925</v>
      </c>
      <c r="AD162" s="193">
        <v>137</v>
      </c>
      <c r="AJ162" s="193" t="s">
        <v>5926</v>
      </c>
      <c r="AK162" s="193" t="s">
        <v>5926</v>
      </c>
      <c r="AL162" s="193">
        <v>77</v>
      </c>
    </row>
    <row r="163" spans="1:38" ht="16.5">
      <c r="A163" s="2" t="s">
        <v>5927</v>
      </c>
      <c r="B163" s="2" t="s">
        <v>5928</v>
      </c>
      <c r="C163" s="434">
        <v>216850.03839999999</v>
      </c>
      <c r="D163" s="193"/>
      <c r="E163" s="193" t="s">
        <v>5929</v>
      </c>
      <c r="F163" s="193" t="s">
        <v>5930</v>
      </c>
      <c r="G163" s="516">
        <v>1117</v>
      </c>
      <c r="I163" s="193" t="s">
        <v>5931</v>
      </c>
      <c r="J163" s="516">
        <v>223</v>
      </c>
      <c r="L163" s="193" t="s">
        <v>5932</v>
      </c>
      <c r="M163" s="193" t="s">
        <v>5933</v>
      </c>
      <c r="N163" s="193">
        <v>6</v>
      </c>
      <c r="T163" s="193" t="s">
        <v>5934</v>
      </c>
      <c r="U163" s="193" t="s">
        <v>4578</v>
      </c>
      <c r="V163" s="193">
        <v>442</v>
      </c>
      <c r="X163" s="193" t="s">
        <v>5935</v>
      </c>
      <c r="Y163" s="193" t="s">
        <v>5935</v>
      </c>
      <c r="Z163" s="193">
        <v>13</v>
      </c>
      <c r="AB163" s="193" t="s">
        <v>5936</v>
      </c>
      <c r="AC163" s="193" t="s">
        <v>5937</v>
      </c>
      <c r="AD163" s="193">
        <v>136</v>
      </c>
      <c r="AJ163" s="193">
        <v>16</v>
      </c>
      <c r="AK163" s="193">
        <v>16</v>
      </c>
      <c r="AL163" s="193">
        <v>76</v>
      </c>
    </row>
    <row r="164" spans="1:38" ht="16.5">
      <c r="A164" s="2" t="s">
        <v>5938</v>
      </c>
      <c r="B164" s="2" t="s">
        <v>5939</v>
      </c>
      <c r="C164" s="434">
        <v>215943.21530000001</v>
      </c>
      <c r="D164" s="193"/>
      <c r="E164" s="193" t="s">
        <v>5940</v>
      </c>
      <c r="F164" s="193" t="s">
        <v>4385</v>
      </c>
      <c r="G164" s="516">
        <v>1114</v>
      </c>
      <c r="I164" s="193" t="s">
        <v>5941</v>
      </c>
      <c r="J164" s="516">
        <v>222</v>
      </c>
      <c r="L164" s="193" t="s">
        <v>5942</v>
      </c>
      <c r="M164" s="193" t="s">
        <v>5943</v>
      </c>
      <c r="N164" s="193">
        <v>6</v>
      </c>
      <c r="T164" s="193" t="s">
        <v>5944</v>
      </c>
      <c r="U164" s="193" t="s">
        <v>5945</v>
      </c>
      <c r="V164" s="193">
        <v>441</v>
      </c>
      <c r="X164" s="193" t="s">
        <v>5946</v>
      </c>
      <c r="Y164" s="193" t="s">
        <v>5947</v>
      </c>
      <c r="Z164" s="193">
        <v>13</v>
      </c>
      <c r="AB164" s="193" t="s">
        <v>5948</v>
      </c>
      <c r="AC164" s="193" t="s">
        <v>5949</v>
      </c>
      <c r="AD164" s="193">
        <v>135</v>
      </c>
      <c r="AJ164" s="193" t="s">
        <v>5950</v>
      </c>
      <c r="AK164" s="193" t="s">
        <v>5951</v>
      </c>
      <c r="AL164" s="193">
        <v>76</v>
      </c>
    </row>
    <row r="165" spans="1:38" ht="16.5">
      <c r="A165" s="2" t="s">
        <v>5952</v>
      </c>
      <c r="B165" s="2" t="s">
        <v>5953</v>
      </c>
      <c r="C165" s="434">
        <v>214945.35649999999</v>
      </c>
      <c r="D165" s="193"/>
      <c r="E165" s="193" t="s">
        <v>5954</v>
      </c>
      <c r="F165" s="193" t="s">
        <v>5955</v>
      </c>
      <c r="G165" s="516">
        <v>1112</v>
      </c>
      <c r="I165" s="193" t="s">
        <v>5956</v>
      </c>
      <c r="J165" s="516">
        <v>221</v>
      </c>
      <c r="L165" s="193" t="s">
        <v>5957</v>
      </c>
      <c r="M165" s="193" t="s">
        <v>5958</v>
      </c>
      <c r="N165" s="193">
        <v>6</v>
      </c>
      <c r="T165" s="193" t="s">
        <v>5959</v>
      </c>
      <c r="U165" s="193" t="s">
        <v>5960</v>
      </c>
      <c r="V165" s="193">
        <v>440</v>
      </c>
      <c r="X165" s="193" t="s">
        <v>50060</v>
      </c>
      <c r="Y165" s="193" t="s">
        <v>50060</v>
      </c>
      <c r="Z165" s="193">
        <v>12</v>
      </c>
      <c r="AB165" s="193" t="s">
        <v>5961</v>
      </c>
      <c r="AC165" s="193" t="s">
        <v>4952</v>
      </c>
      <c r="AD165" s="193">
        <v>135</v>
      </c>
      <c r="AJ165" s="193">
        <v>1930</v>
      </c>
      <c r="AK165" s="193" t="s">
        <v>5962</v>
      </c>
      <c r="AL165" s="193">
        <v>74</v>
      </c>
    </row>
    <row r="166" spans="1:38" ht="16.5">
      <c r="A166" s="2" t="s">
        <v>5963</v>
      </c>
      <c r="B166" s="2" t="s">
        <v>5964</v>
      </c>
      <c r="C166" s="434">
        <v>213811.3364</v>
      </c>
      <c r="D166" s="193"/>
      <c r="E166" s="193" t="s">
        <v>5965</v>
      </c>
      <c r="F166" s="193" t="s">
        <v>5731</v>
      </c>
      <c r="G166" s="516">
        <v>1106</v>
      </c>
      <c r="I166" s="193" t="s">
        <v>5966</v>
      </c>
      <c r="J166" s="516">
        <v>220</v>
      </c>
      <c r="L166" s="193" t="s">
        <v>5967</v>
      </c>
      <c r="M166" s="193" t="s">
        <v>5968</v>
      </c>
      <c r="N166" s="193">
        <v>6</v>
      </c>
      <c r="T166" s="193" t="s">
        <v>5969</v>
      </c>
      <c r="U166" s="193" t="s">
        <v>5630</v>
      </c>
      <c r="V166" s="193">
        <v>434</v>
      </c>
      <c r="X166" s="193" t="s">
        <v>5970</v>
      </c>
      <c r="Y166" s="193" t="s">
        <v>4085</v>
      </c>
      <c r="Z166" s="193">
        <v>12</v>
      </c>
      <c r="AB166" s="193" t="s">
        <v>4054</v>
      </c>
      <c r="AC166" s="193" t="s">
        <v>4054</v>
      </c>
      <c r="AD166" s="193">
        <v>133</v>
      </c>
      <c r="AJ166" s="193" t="s">
        <v>5971</v>
      </c>
      <c r="AK166" s="193" t="s">
        <v>5972</v>
      </c>
      <c r="AL166" s="193">
        <v>73</v>
      </c>
    </row>
    <row r="167" spans="1:38" ht="16.5">
      <c r="A167" s="2" t="s">
        <v>5973</v>
      </c>
      <c r="B167" s="2" t="s">
        <v>5974</v>
      </c>
      <c r="C167" s="434">
        <v>213721.71369999999</v>
      </c>
      <c r="D167" s="193"/>
      <c r="E167" s="193" t="s">
        <v>5975</v>
      </c>
      <c r="F167" s="193" t="s">
        <v>4281</v>
      </c>
      <c r="G167" s="516">
        <v>1100</v>
      </c>
      <c r="I167" s="193" t="s">
        <v>5976</v>
      </c>
      <c r="J167" s="516">
        <v>219</v>
      </c>
      <c r="L167" s="193" t="s">
        <v>5977</v>
      </c>
      <c r="M167" s="193" t="s">
        <v>5977</v>
      </c>
      <c r="N167" s="193">
        <v>6</v>
      </c>
      <c r="T167" s="193" t="s">
        <v>5978</v>
      </c>
      <c r="U167" s="193" t="s">
        <v>5979</v>
      </c>
      <c r="V167" s="193">
        <v>428</v>
      </c>
      <c r="X167" s="193" t="s">
        <v>4165</v>
      </c>
      <c r="Y167" s="193" t="s">
        <v>4166</v>
      </c>
      <c r="Z167" s="193">
        <v>12</v>
      </c>
      <c r="AB167" s="193" t="s">
        <v>4267</v>
      </c>
      <c r="AC167" s="193" t="s">
        <v>4268</v>
      </c>
      <c r="AD167" s="193">
        <v>133</v>
      </c>
      <c r="AJ167" s="193" t="s">
        <v>5980</v>
      </c>
      <c r="AK167" s="193" t="s">
        <v>5981</v>
      </c>
      <c r="AL167" s="193">
        <v>71</v>
      </c>
    </row>
    <row r="168" spans="1:38" ht="16.5">
      <c r="A168" s="2" t="s">
        <v>5982</v>
      </c>
      <c r="B168" s="2" t="s">
        <v>5983</v>
      </c>
      <c r="C168" s="434">
        <v>212923.17910000001</v>
      </c>
      <c r="D168" s="193"/>
      <c r="E168" s="193" t="s">
        <v>5984</v>
      </c>
      <c r="F168" s="193" t="s">
        <v>5985</v>
      </c>
      <c r="G168" s="516">
        <v>1099</v>
      </c>
      <c r="I168" s="193" t="s">
        <v>5986</v>
      </c>
      <c r="J168" s="516">
        <v>219</v>
      </c>
      <c r="L168" s="193" t="s">
        <v>5987</v>
      </c>
      <c r="M168" s="193" t="s">
        <v>5988</v>
      </c>
      <c r="N168" s="193">
        <v>6</v>
      </c>
      <c r="T168" s="193" t="s">
        <v>5989</v>
      </c>
      <c r="U168" s="193" t="s">
        <v>5990</v>
      </c>
      <c r="V168" s="193">
        <v>422</v>
      </c>
      <c r="X168" s="193" t="s">
        <v>5991</v>
      </c>
      <c r="Y168" s="193" t="s">
        <v>5992</v>
      </c>
      <c r="Z168" s="193">
        <v>12</v>
      </c>
      <c r="AB168" s="193" t="s">
        <v>5993</v>
      </c>
      <c r="AC168" s="193" t="s">
        <v>5994</v>
      </c>
      <c r="AD168" s="193">
        <v>133</v>
      </c>
      <c r="AJ168" s="193" t="s">
        <v>5995</v>
      </c>
      <c r="AK168" s="193" t="s">
        <v>4400</v>
      </c>
      <c r="AL168" s="193">
        <v>70</v>
      </c>
    </row>
    <row r="169" spans="1:38" ht="16.5">
      <c r="A169" s="2" t="s">
        <v>5996</v>
      </c>
      <c r="B169" s="2" t="s">
        <v>5997</v>
      </c>
      <c r="C169" s="434">
        <v>212766.13870000001</v>
      </c>
      <c r="D169" s="193"/>
      <c r="E169" s="193" t="s">
        <v>5998</v>
      </c>
      <c r="F169" s="193" t="s">
        <v>5999</v>
      </c>
      <c r="G169" s="516">
        <v>1097</v>
      </c>
      <c r="I169" s="193" t="s">
        <v>4060</v>
      </c>
      <c r="J169" s="516">
        <v>217</v>
      </c>
      <c r="L169" s="193" t="s">
        <v>6000</v>
      </c>
      <c r="M169" s="193" t="s">
        <v>6001</v>
      </c>
      <c r="N169" s="193">
        <v>6</v>
      </c>
      <c r="T169" s="193" t="s">
        <v>6002</v>
      </c>
      <c r="U169" s="193" t="s">
        <v>6003</v>
      </c>
      <c r="V169" s="193">
        <v>421</v>
      </c>
      <c r="X169" s="193" t="s">
        <v>6004</v>
      </c>
      <c r="Y169" s="193" t="s">
        <v>5848</v>
      </c>
      <c r="Z169" s="193">
        <v>12</v>
      </c>
      <c r="AB169" s="193" t="s">
        <v>6005</v>
      </c>
      <c r="AC169" s="193" t="s">
        <v>6006</v>
      </c>
      <c r="AD169" s="193">
        <v>132</v>
      </c>
      <c r="AJ169" s="193">
        <v>2160</v>
      </c>
      <c r="AK169" s="193">
        <v>2160</v>
      </c>
      <c r="AL169" s="193">
        <v>69</v>
      </c>
    </row>
    <row r="170" spans="1:38" ht="16.5">
      <c r="A170" s="2" t="s">
        <v>6007</v>
      </c>
      <c r="B170" s="2" t="s">
        <v>6008</v>
      </c>
      <c r="C170" s="434">
        <v>212623.91880000001</v>
      </c>
      <c r="D170" s="193"/>
      <c r="E170" s="193" t="s">
        <v>6009</v>
      </c>
      <c r="F170" s="193" t="s">
        <v>6010</v>
      </c>
      <c r="G170" s="516">
        <v>1091</v>
      </c>
      <c r="I170" s="193" t="s">
        <v>6011</v>
      </c>
      <c r="J170" s="516">
        <v>217</v>
      </c>
      <c r="L170" s="193" t="s">
        <v>6012</v>
      </c>
      <c r="M170" s="193" t="s">
        <v>6013</v>
      </c>
      <c r="N170" s="193">
        <v>6</v>
      </c>
      <c r="T170" s="193" t="s">
        <v>6014</v>
      </c>
      <c r="U170" s="193" t="s">
        <v>4538</v>
      </c>
      <c r="V170" s="193">
        <v>419</v>
      </c>
      <c r="X170" s="193" t="s">
        <v>6015</v>
      </c>
      <c r="Y170" s="193" t="s">
        <v>6016</v>
      </c>
      <c r="Z170" s="193">
        <v>12</v>
      </c>
      <c r="AB170" s="193" t="s">
        <v>6017</v>
      </c>
      <c r="AC170" s="193" t="s">
        <v>6018</v>
      </c>
      <c r="AD170" s="193">
        <v>132</v>
      </c>
      <c r="AJ170" s="193">
        <v>3000</v>
      </c>
      <c r="AK170" s="193">
        <v>3000</v>
      </c>
      <c r="AL170" s="193">
        <v>69</v>
      </c>
    </row>
    <row r="171" spans="1:38" ht="16.5">
      <c r="A171" s="2" t="s">
        <v>6019</v>
      </c>
      <c r="B171" s="2" t="s">
        <v>6020</v>
      </c>
      <c r="C171" s="434">
        <v>211198.45819999999</v>
      </c>
      <c r="D171" s="193"/>
      <c r="E171" s="193" t="s">
        <v>6021</v>
      </c>
      <c r="F171" s="193" t="s">
        <v>6022</v>
      </c>
      <c r="G171" s="516">
        <v>1089</v>
      </c>
      <c r="I171" s="193" t="s">
        <v>6023</v>
      </c>
      <c r="J171" s="516">
        <v>217</v>
      </c>
      <c r="L171" s="193" t="s">
        <v>6024</v>
      </c>
      <c r="M171" s="193" t="s">
        <v>6025</v>
      </c>
      <c r="N171" s="193">
        <v>6</v>
      </c>
      <c r="T171" s="193" t="s">
        <v>6026</v>
      </c>
      <c r="U171" s="193" t="s">
        <v>6027</v>
      </c>
      <c r="V171" s="193">
        <v>419</v>
      </c>
      <c r="X171" s="193" t="s">
        <v>6028</v>
      </c>
      <c r="Y171" s="193" t="s">
        <v>6029</v>
      </c>
      <c r="Z171" s="193">
        <v>11</v>
      </c>
      <c r="AB171" s="193" t="s">
        <v>6030</v>
      </c>
      <c r="AC171" s="193" t="s">
        <v>6031</v>
      </c>
      <c r="AD171" s="193">
        <v>131</v>
      </c>
      <c r="AJ171" s="193">
        <v>3840</v>
      </c>
      <c r="AK171" s="193">
        <v>3840</v>
      </c>
      <c r="AL171" s="193">
        <v>69</v>
      </c>
    </row>
    <row r="172" spans="1:38" ht="16.5">
      <c r="A172" s="2" t="s">
        <v>6032</v>
      </c>
      <c r="B172" s="2" t="s">
        <v>6033</v>
      </c>
      <c r="C172" s="434">
        <v>209780.9143</v>
      </c>
      <c r="D172" s="193"/>
      <c r="E172" s="193" t="s">
        <v>6034</v>
      </c>
      <c r="F172" s="193" t="s">
        <v>6035</v>
      </c>
      <c r="G172" s="516">
        <v>1073</v>
      </c>
      <c r="I172" s="193" t="s">
        <v>6036</v>
      </c>
      <c r="J172" s="516">
        <v>216</v>
      </c>
      <c r="L172" s="193" t="s">
        <v>6037</v>
      </c>
      <c r="M172" s="193" t="s">
        <v>6037</v>
      </c>
      <c r="N172" s="193">
        <v>6</v>
      </c>
      <c r="T172" s="193" t="s">
        <v>6038</v>
      </c>
      <c r="U172" s="193" t="s">
        <v>6039</v>
      </c>
      <c r="V172" s="193">
        <v>417</v>
      </c>
      <c r="X172" s="193" t="s">
        <v>6040</v>
      </c>
      <c r="Y172" s="193" t="s">
        <v>6041</v>
      </c>
      <c r="Z172" s="193">
        <v>11</v>
      </c>
      <c r="AB172" s="193" t="s">
        <v>4729</v>
      </c>
      <c r="AC172" s="193" t="s">
        <v>4730</v>
      </c>
      <c r="AD172" s="193">
        <v>131</v>
      </c>
      <c r="AJ172" s="193">
        <v>1990</v>
      </c>
      <c r="AK172" s="193">
        <v>1990</v>
      </c>
      <c r="AL172" s="193">
        <v>67</v>
      </c>
    </row>
    <row r="173" spans="1:38" ht="16.5">
      <c r="A173" s="2" t="s">
        <v>6042</v>
      </c>
      <c r="B173" s="2" t="s">
        <v>6043</v>
      </c>
      <c r="C173" s="434">
        <v>207792.30319999999</v>
      </c>
      <c r="D173" s="193"/>
      <c r="E173" s="193" t="s">
        <v>6044</v>
      </c>
      <c r="F173" s="193" t="s">
        <v>6045</v>
      </c>
      <c r="G173" s="516">
        <v>1069</v>
      </c>
      <c r="I173" s="193" t="s">
        <v>6046</v>
      </c>
      <c r="J173" s="516">
        <v>215</v>
      </c>
      <c r="L173" s="193" t="s">
        <v>5167</v>
      </c>
      <c r="M173" s="193" t="s">
        <v>5168</v>
      </c>
      <c r="N173" s="193">
        <v>5</v>
      </c>
      <c r="T173" s="193" t="s">
        <v>6047</v>
      </c>
      <c r="U173" s="193" t="s">
        <v>6048</v>
      </c>
      <c r="V173" s="193">
        <v>409</v>
      </c>
      <c r="X173" s="193" t="s">
        <v>6049</v>
      </c>
      <c r="Y173" s="193" t="s">
        <v>6050</v>
      </c>
      <c r="Z173" s="193">
        <v>11</v>
      </c>
      <c r="AB173" s="193" t="s">
        <v>6051</v>
      </c>
      <c r="AC173" s="193" t="s">
        <v>6052</v>
      </c>
      <c r="AD173" s="193">
        <v>126</v>
      </c>
      <c r="AJ173" s="193">
        <v>1971</v>
      </c>
      <c r="AK173" s="193" t="s">
        <v>6053</v>
      </c>
      <c r="AL173" s="193">
        <v>66</v>
      </c>
    </row>
    <row r="174" spans="1:38" ht="16.5">
      <c r="A174" s="2" t="s">
        <v>6054</v>
      </c>
      <c r="B174" s="2" t="s">
        <v>6055</v>
      </c>
      <c r="C174" s="434">
        <v>207462.603</v>
      </c>
      <c r="D174" s="193"/>
      <c r="E174" s="193" t="s">
        <v>1985</v>
      </c>
      <c r="F174" s="193" t="s">
        <v>6056</v>
      </c>
      <c r="G174" s="516">
        <v>1065</v>
      </c>
      <c r="I174" s="193" t="s">
        <v>6057</v>
      </c>
      <c r="J174" s="516">
        <v>214</v>
      </c>
      <c r="L174" s="193" t="s">
        <v>4054</v>
      </c>
      <c r="M174" s="193" t="s">
        <v>4054</v>
      </c>
      <c r="N174" s="193">
        <v>5</v>
      </c>
      <c r="T174" s="193" t="s">
        <v>50060</v>
      </c>
      <c r="U174" s="193" t="s">
        <v>50060</v>
      </c>
      <c r="V174" s="193">
        <v>408</v>
      </c>
      <c r="X174" s="193" t="s">
        <v>6058</v>
      </c>
      <c r="Y174" s="193" t="s">
        <v>6059</v>
      </c>
      <c r="Z174" s="193">
        <v>11</v>
      </c>
      <c r="AB174" s="193" t="s">
        <v>6060</v>
      </c>
      <c r="AC174" s="193" t="s">
        <v>6061</v>
      </c>
      <c r="AD174" s="193">
        <v>126</v>
      </c>
      <c r="AJ174" s="193">
        <v>1987</v>
      </c>
      <c r="AK174" s="193">
        <v>1987</v>
      </c>
      <c r="AL174" s="193">
        <v>66</v>
      </c>
    </row>
    <row r="175" spans="1:38" ht="16.5">
      <c r="A175" s="2" t="s">
        <v>6062</v>
      </c>
      <c r="B175" s="2" t="s">
        <v>6063</v>
      </c>
      <c r="C175" s="434">
        <v>206023.28030000001</v>
      </c>
      <c r="D175" s="193"/>
      <c r="E175" s="193" t="s">
        <v>6064</v>
      </c>
      <c r="F175" s="193" t="s">
        <v>6065</v>
      </c>
      <c r="G175" s="516">
        <v>1063</v>
      </c>
      <c r="I175" s="193" t="s">
        <v>5457</v>
      </c>
      <c r="J175" s="516">
        <v>214</v>
      </c>
      <c r="L175" s="193" t="s">
        <v>6066</v>
      </c>
      <c r="M175" s="193" t="s">
        <v>6067</v>
      </c>
      <c r="N175" s="193">
        <v>5</v>
      </c>
      <c r="T175" s="193" t="s">
        <v>6068</v>
      </c>
      <c r="U175" s="193" t="s">
        <v>6069</v>
      </c>
      <c r="V175" s="193">
        <v>400</v>
      </c>
      <c r="X175" s="193" t="s">
        <v>6070</v>
      </c>
      <c r="Y175" s="193" t="s">
        <v>6071</v>
      </c>
      <c r="Z175" s="193">
        <v>10</v>
      </c>
      <c r="AB175" s="193" t="s">
        <v>6072</v>
      </c>
      <c r="AC175" s="193" t="s">
        <v>6073</v>
      </c>
      <c r="AD175" s="193">
        <v>125</v>
      </c>
      <c r="AJ175" s="193">
        <v>1985</v>
      </c>
      <c r="AK175" s="193">
        <v>1985</v>
      </c>
      <c r="AL175" s="193">
        <v>64</v>
      </c>
    </row>
    <row r="176" spans="1:38" ht="16.5">
      <c r="A176" s="2" t="s">
        <v>6074</v>
      </c>
      <c r="B176" s="2" t="s">
        <v>6075</v>
      </c>
      <c r="C176" s="434">
        <v>202911.4479</v>
      </c>
      <c r="D176" s="193"/>
      <c r="E176" s="193" t="s">
        <v>6076</v>
      </c>
      <c r="F176" s="193" t="s">
        <v>6077</v>
      </c>
      <c r="G176" s="516">
        <v>1062</v>
      </c>
      <c r="I176" s="193" t="s">
        <v>4065</v>
      </c>
      <c r="J176" s="516">
        <v>213</v>
      </c>
      <c r="L176" s="193" t="s">
        <v>6078</v>
      </c>
      <c r="M176" s="193" t="s">
        <v>6079</v>
      </c>
      <c r="N176" s="193">
        <v>5</v>
      </c>
      <c r="T176" s="193" t="s">
        <v>6080</v>
      </c>
      <c r="U176" s="193" t="s">
        <v>6081</v>
      </c>
      <c r="V176" s="193">
        <v>391</v>
      </c>
      <c r="X176" s="193" t="s">
        <v>6082</v>
      </c>
      <c r="Y176" s="193" t="s">
        <v>6083</v>
      </c>
      <c r="Z176" s="193">
        <v>10</v>
      </c>
      <c r="AB176" s="193" t="s">
        <v>6084</v>
      </c>
      <c r="AC176" s="193" t="s">
        <v>6085</v>
      </c>
      <c r="AD176" s="193">
        <v>125</v>
      </c>
      <c r="AJ176" s="193" t="s">
        <v>6086</v>
      </c>
      <c r="AK176" s="193" t="s">
        <v>6086</v>
      </c>
      <c r="AL176" s="193">
        <v>64</v>
      </c>
    </row>
    <row r="177" spans="1:38" ht="16.5">
      <c r="A177" s="2" t="s">
        <v>6087</v>
      </c>
      <c r="B177" s="2" t="s">
        <v>6088</v>
      </c>
      <c r="C177" s="434">
        <v>201851.61249999999</v>
      </c>
      <c r="D177" s="193"/>
      <c r="E177" s="193" t="s">
        <v>6089</v>
      </c>
      <c r="F177" s="193" t="s">
        <v>6090</v>
      </c>
      <c r="G177" s="516">
        <v>1060</v>
      </c>
      <c r="I177" s="193" t="s">
        <v>6091</v>
      </c>
      <c r="J177" s="516">
        <v>213</v>
      </c>
      <c r="L177" s="193" t="s">
        <v>6092</v>
      </c>
      <c r="M177" s="193" t="s">
        <v>4240</v>
      </c>
      <c r="N177" s="193">
        <v>5</v>
      </c>
      <c r="T177" s="193" t="s">
        <v>6093</v>
      </c>
      <c r="U177" s="193" t="s">
        <v>6094</v>
      </c>
      <c r="V177" s="193">
        <v>391</v>
      </c>
      <c r="X177" s="193" t="s">
        <v>6095</v>
      </c>
      <c r="Y177" s="193" t="s">
        <v>6096</v>
      </c>
      <c r="Z177" s="193">
        <v>10</v>
      </c>
      <c r="AB177" s="193" t="s">
        <v>4118</v>
      </c>
      <c r="AC177" s="193" t="s">
        <v>4119</v>
      </c>
      <c r="AD177" s="193">
        <v>124</v>
      </c>
      <c r="AJ177" s="193" t="s">
        <v>6097</v>
      </c>
      <c r="AK177" s="193" t="s">
        <v>6098</v>
      </c>
      <c r="AL177" s="193">
        <v>64</v>
      </c>
    </row>
    <row r="178" spans="1:38" ht="16.5">
      <c r="A178" s="2" t="s">
        <v>6099</v>
      </c>
      <c r="B178" s="2" t="s">
        <v>6100</v>
      </c>
      <c r="C178" s="434">
        <v>201845.9755</v>
      </c>
      <c r="D178" s="193"/>
      <c r="E178" s="193" t="s">
        <v>6101</v>
      </c>
      <c r="F178" s="193" t="s">
        <v>3992</v>
      </c>
      <c r="G178" s="516">
        <v>1035</v>
      </c>
      <c r="I178" s="193" t="s">
        <v>6102</v>
      </c>
      <c r="J178" s="517">
        <v>212</v>
      </c>
      <c r="L178" s="193" t="s">
        <v>6103</v>
      </c>
      <c r="M178" s="193" t="s">
        <v>6104</v>
      </c>
      <c r="N178" s="193">
        <v>5</v>
      </c>
      <c r="T178" s="193" t="s">
        <v>6105</v>
      </c>
      <c r="U178" s="193" t="s">
        <v>6106</v>
      </c>
      <c r="V178" s="193">
        <v>391</v>
      </c>
      <c r="X178" s="193" t="s">
        <v>6107</v>
      </c>
      <c r="Y178" s="193" t="s">
        <v>6108</v>
      </c>
      <c r="Z178" s="193">
        <v>10</v>
      </c>
      <c r="AB178" s="193" t="s">
        <v>6109</v>
      </c>
      <c r="AC178" s="193" t="s">
        <v>6110</v>
      </c>
      <c r="AD178" s="193">
        <v>124</v>
      </c>
      <c r="AJ178" s="193">
        <v>90</v>
      </c>
      <c r="AK178" s="193">
        <v>90</v>
      </c>
      <c r="AL178" s="193">
        <v>63</v>
      </c>
    </row>
    <row r="179" spans="1:38" ht="16.5">
      <c r="A179" s="2" t="s">
        <v>6111</v>
      </c>
      <c r="B179" s="2" t="s">
        <v>6112</v>
      </c>
      <c r="C179" s="434">
        <v>200979.05970000001</v>
      </c>
      <c r="D179" s="193"/>
      <c r="E179" s="193" t="s">
        <v>6113</v>
      </c>
      <c r="F179" s="193" t="s">
        <v>6114</v>
      </c>
      <c r="G179" s="516">
        <v>1034</v>
      </c>
      <c r="I179" s="193" t="s">
        <v>6115</v>
      </c>
      <c r="J179" s="517">
        <v>211</v>
      </c>
      <c r="L179" s="193" t="s">
        <v>6116</v>
      </c>
      <c r="M179" s="193" t="s">
        <v>6117</v>
      </c>
      <c r="N179" s="193">
        <v>5</v>
      </c>
      <c r="T179" s="193" t="s">
        <v>6118</v>
      </c>
      <c r="U179" s="193" t="s">
        <v>4432</v>
      </c>
      <c r="V179" s="193">
        <v>381</v>
      </c>
      <c r="X179" s="193" t="s">
        <v>6119</v>
      </c>
      <c r="Y179" s="193" t="s">
        <v>6120</v>
      </c>
      <c r="Z179" s="193">
        <v>10</v>
      </c>
      <c r="AB179" s="193" t="s">
        <v>6121</v>
      </c>
      <c r="AC179" s="193" t="s">
        <v>6122</v>
      </c>
      <c r="AD179" s="193">
        <v>124</v>
      </c>
      <c r="AJ179" s="193" t="s">
        <v>6123</v>
      </c>
      <c r="AK179" s="193" t="s">
        <v>6124</v>
      </c>
      <c r="AL179" s="193">
        <v>63</v>
      </c>
    </row>
    <row r="180" spans="1:38" ht="16.5">
      <c r="A180" s="2" t="s">
        <v>6125</v>
      </c>
      <c r="B180" s="2" t="s">
        <v>6126</v>
      </c>
      <c r="C180" s="434">
        <v>199533.77849999999</v>
      </c>
      <c r="D180" s="193"/>
      <c r="E180" s="193" t="s">
        <v>6127</v>
      </c>
      <c r="F180" s="193" t="s">
        <v>6128</v>
      </c>
      <c r="G180" s="516">
        <v>1030</v>
      </c>
      <c r="I180" s="193" t="s">
        <v>6129</v>
      </c>
      <c r="J180" s="517">
        <v>208</v>
      </c>
      <c r="L180" s="193" t="s">
        <v>6130</v>
      </c>
      <c r="M180" s="193" t="s">
        <v>6131</v>
      </c>
      <c r="N180" s="193">
        <v>5</v>
      </c>
      <c r="T180" s="193" t="s">
        <v>6132</v>
      </c>
      <c r="U180" s="193" t="s">
        <v>6133</v>
      </c>
      <c r="V180" s="193">
        <v>379</v>
      </c>
      <c r="X180" s="193" t="s">
        <v>6134</v>
      </c>
      <c r="Y180" s="193" t="s">
        <v>6135</v>
      </c>
      <c r="Z180" s="193">
        <v>10</v>
      </c>
      <c r="AB180" s="193" t="s">
        <v>6136</v>
      </c>
      <c r="AC180" s="193" t="s">
        <v>5322</v>
      </c>
      <c r="AD180" s="193">
        <v>123</v>
      </c>
      <c r="AJ180" s="193" t="s">
        <v>6137</v>
      </c>
      <c r="AK180" s="193" t="s">
        <v>6138</v>
      </c>
      <c r="AL180" s="193">
        <v>61</v>
      </c>
    </row>
    <row r="181" spans="1:38" ht="16.5">
      <c r="A181" s="2" t="s">
        <v>6139</v>
      </c>
      <c r="B181" s="2" t="s">
        <v>6140</v>
      </c>
      <c r="C181" s="434">
        <v>199417.14840000001</v>
      </c>
      <c r="D181" s="193"/>
      <c r="E181" s="193" t="s">
        <v>6141</v>
      </c>
      <c r="F181" s="193" t="s">
        <v>6142</v>
      </c>
      <c r="G181" s="516">
        <v>1025</v>
      </c>
      <c r="I181" s="193" t="s">
        <v>6143</v>
      </c>
      <c r="J181" s="517">
        <v>208</v>
      </c>
      <c r="L181" s="193" t="s">
        <v>6144</v>
      </c>
      <c r="M181" s="193" t="s">
        <v>6145</v>
      </c>
      <c r="N181" s="193">
        <v>5</v>
      </c>
      <c r="T181" s="193" t="s">
        <v>6146</v>
      </c>
      <c r="U181" s="193" t="s">
        <v>6147</v>
      </c>
      <c r="V181" s="193">
        <v>378</v>
      </c>
      <c r="X181" s="193" t="s">
        <v>6148</v>
      </c>
      <c r="Y181" s="193" t="s">
        <v>6149</v>
      </c>
      <c r="Z181" s="193">
        <v>9</v>
      </c>
      <c r="AB181" s="193" t="s">
        <v>6150</v>
      </c>
      <c r="AC181" s="193" t="s">
        <v>6151</v>
      </c>
      <c r="AD181" s="193">
        <v>121</v>
      </c>
      <c r="AJ181" s="193" t="s">
        <v>6152</v>
      </c>
      <c r="AK181" s="193" t="s">
        <v>6153</v>
      </c>
      <c r="AL181" s="193">
        <v>61</v>
      </c>
    </row>
    <row r="182" spans="1:38" ht="16.5">
      <c r="A182" s="2" t="s">
        <v>6154</v>
      </c>
      <c r="B182" s="2" t="s">
        <v>6155</v>
      </c>
      <c r="C182" s="434">
        <v>197438.1851</v>
      </c>
      <c r="D182" s="193"/>
      <c r="E182" s="193" t="s">
        <v>6156</v>
      </c>
      <c r="F182" s="193" t="s">
        <v>6157</v>
      </c>
      <c r="G182" s="517">
        <v>1023</v>
      </c>
      <c r="I182" s="193" t="s">
        <v>6158</v>
      </c>
      <c r="J182" s="517">
        <v>207</v>
      </c>
      <c r="L182" s="193" t="s">
        <v>6159</v>
      </c>
      <c r="M182" s="193" t="s">
        <v>6160</v>
      </c>
      <c r="N182" s="193">
        <v>5</v>
      </c>
      <c r="T182" s="193" t="s">
        <v>6161</v>
      </c>
      <c r="U182" s="193" t="s">
        <v>6162</v>
      </c>
      <c r="V182" s="193">
        <v>377</v>
      </c>
      <c r="X182" s="193" t="s">
        <v>6163</v>
      </c>
      <c r="Y182" s="193" t="s">
        <v>6164</v>
      </c>
      <c r="Z182" s="193">
        <v>9</v>
      </c>
      <c r="AB182" s="193" t="s">
        <v>6165</v>
      </c>
      <c r="AC182" s="193" t="s">
        <v>6166</v>
      </c>
      <c r="AD182" s="193">
        <v>121</v>
      </c>
      <c r="AJ182" s="193" t="s">
        <v>6167</v>
      </c>
      <c r="AK182" s="193" t="s">
        <v>6167</v>
      </c>
      <c r="AL182" s="193">
        <v>60</v>
      </c>
    </row>
    <row r="183" spans="1:38" ht="16.5">
      <c r="A183" s="2" t="s">
        <v>6168</v>
      </c>
      <c r="B183" s="2" t="s">
        <v>6169</v>
      </c>
      <c r="C183" s="434">
        <v>196935.67199999999</v>
      </c>
      <c r="D183" s="193"/>
      <c r="E183" s="193" t="s">
        <v>6170</v>
      </c>
      <c r="F183" s="193" t="s">
        <v>6171</v>
      </c>
      <c r="G183" s="517">
        <v>1023</v>
      </c>
      <c r="I183" s="193" t="s">
        <v>6172</v>
      </c>
      <c r="J183" s="517">
        <v>206</v>
      </c>
      <c r="L183" s="193" t="s">
        <v>6173</v>
      </c>
      <c r="M183" s="193" t="s">
        <v>6174</v>
      </c>
      <c r="N183" s="193">
        <v>5</v>
      </c>
      <c r="T183" s="193" t="s">
        <v>6175</v>
      </c>
      <c r="U183" s="193" t="s">
        <v>2175</v>
      </c>
      <c r="V183" s="193">
        <v>373</v>
      </c>
      <c r="X183" s="193" t="s">
        <v>6176</v>
      </c>
      <c r="Y183" s="193" t="s">
        <v>4554</v>
      </c>
      <c r="Z183" s="193">
        <v>9</v>
      </c>
      <c r="AB183" s="193" t="s">
        <v>6177</v>
      </c>
      <c r="AC183" s="193" t="s">
        <v>6178</v>
      </c>
      <c r="AD183" s="193">
        <v>121</v>
      </c>
      <c r="AJ183" s="193" t="s">
        <v>6179</v>
      </c>
      <c r="AK183" s="193" t="s">
        <v>6179</v>
      </c>
      <c r="AL183" s="193">
        <v>59</v>
      </c>
    </row>
    <row r="184" spans="1:38" ht="16.5">
      <c r="A184" s="2" t="s">
        <v>2599</v>
      </c>
      <c r="B184" s="2" t="s">
        <v>6180</v>
      </c>
      <c r="C184" s="434">
        <v>196413.23920000001</v>
      </c>
      <c r="D184" s="193"/>
      <c r="E184" s="193" t="s">
        <v>6181</v>
      </c>
      <c r="F184" s="193" t="s">
        <v>6182</v>
      </c>
      <c r="G184" s="517">
        <v>1011</v>
      </c>
      <c r="I184" s="193" t="s">
        <v>6183</v>
      </c>
      <c r="J184" s="517">
        <v>203</v>
      </c>
      <c r="L184" s="193" t="s">
        <v>6184</v>
      </c>
      <c r="M184" s="193" t="s">
        <v>6185</v>
      </c>
      <c r="N184" s="193">
        <v>5</v>
      </c>
      <c r="T184" s="193" t="s">
        <v>6186</v>
      </c>
      <c r="U184" s="193" t="s">
        <v>6187</v>
      </c>
      <c r="V184" s="193">
        <v>372</v>
      </c>
      <c r="X184" s="193" t="s">
        <v>6188</v>
      </c>
      <c r="Y184" s="193" t="s">
        <v>6189</v>
      </c>
      <c r="Z184" s="193">
        <v>9</v>
      </c>
      <c r="AB184" s="193" t="s">
        <v>6190</v>
      </c>
      <c r="AC184" s="193" t="s">
        <v>6191</v>
      </c>
      <c r="AD184" s="193">
        <v>120</v>
      </c>
      <c r="AJ184" s="193" t="s">
        <v>6192</v>
      </c>
      <c r="AK184" s="193" t="s">
        <v>6193</v>
      </c>
      <c r="AL184" s="193">
        <v>59</v>
      </c>
    </row>
    <row r="185" spans="1:38" ht="16.5">
      <c r="A185" s="2" t="s">
        <v>6194</v>
      </c>
      <c r="B185" s="2" t="s">
        <v>6195</v>
      </c>
      <c r="C185" s="434">
        <v>193861.44020000001</v>
      </c>
      <c r="D185" s="193"/>
      <c r="E185" s="193" t="s">
        <v>6196</v>
      </c>
      <c r="F185" s="193" t="s">
        <v>6197</v>
      </c>
      <c r="G185" s="517">
        <v>1010</v>
      </c>
      <c r="I185" s="193" t="s">
        <v>6198</v>
      </c>
      <c r="J185" s="517">
        <v>202</v>
      </c>
      <c r="L185" s="193" t="s">
        <v>6199</v>
      </c>
      <c r="M185" s="193" t="s">
        <v>6200</v>
      </c>
      <c r="N185" s="193">
        <v>5</v>
      </c>
      <c r="T185" s="193" t="s">
        <v>6201</v>
      </c>
      <c r="U185" s="193" t="s">
        <v>1285</v>
      </c>
      <c r="V185" s="193">
        <v>370</v>
      </c>
      <c r="X185" s="193" t="s">
        <v>6202</v>
      </c>
      <c r="Y185" s="193" t="s">
        <v>6203</v>
      </c>
      <c r="Z185" s="193">
        <v>9</v>
      </c>
      <c r="AB185" s="193" t="s">
        <v>6204</v>
      </c>
      <c r="AC185" s="193" t="s">
        <v>6205</v>
      </c>
      <c r="AD185" s="193">
        <v>120</v>
      </c>
      <c r="AJ185" s="193" t="s">
        <v>6206</v>
      </c>
      <c r="AK185" s="193" t="s">
        <v>4520</v>
      </c>
      <c r="AL185" s="193">
        <v>59</v>
      </c>
    </row>
    <row r="186" spans="1:38" ht="16.5">
      <c r="A186" s="2" t="s">
        <v>6207</v>
      </c>
      <c r="B186" s="2" t="s">
        <v>6208</v>
      </c>
      <c r="C186" s="434">
        <v>193014.7286</v>
      </c>
      <c r="D186" s="193"/>
      <c r="E186" s="193" t="s">
        <v>6209</v>
      </c>
      <c r="F186" s="193" t="s">
        <v>3945</v>
      </c>
      <c r="G186" s="517">
        <v>1003</v>
      </c>
      <c r="I186" s="193" t="s">
        <v>3971</v>
      </c>
      <c r="J186" s="517">
        <v>202</v>
      </c>
      <c r="L186" s="193" t="s">
        <v>6210</v>
      </c>
      <c r="M186" s="193" t="s">
        <v>6210</v>
      </c>
      <c r="N186" s="193">
        <v>5</v>
      </c>
      <c r="T186" s="193" t="s">
        <v>6211</v>
      </c>
      <c r="U186" s="193" t="s">
        <v>1742</v>
      </c>
      <c r="V186" s="193">
        <v>366</v>
      </c>
      <c r="X186" s="193" t="s">
        <v>6212</v>
      </c>
      <c r="Y186" s="193" t="s">
        <v>6213</v>
      </c>
      <c r="Z186" s="193">
        <v>9</v>
      </c>
      <c r="AB186" s="193" t="s">
        <v>6214</v>
      </c>
      <c r="AC186" s="193" t="s">
        <v>6215</v>
      </c>
      <c r="AD186" s="193">
        <v>119</v>
      </c>
      <c r="AJ186" s="193" t="s">
        <v>6216</v>
      </c>
      <c r="AK186" s="193" t="s">
        <v>6216</v>
      </c>
      <c r="AL186" s="193">
        <v>56</v>
      </c>
    </row>
    <row r="187" spans="1:38" ht="16.5">
      <c r="A187" s="2" t="s">
        <v>6217</v>
      </c>
      <c r="B187" s="2" t="s">
        <v>6218</v>
      </c>
      <c r="C187" s="434">
        <v>191631.2819</v>
      </c>
      <c r="D187" s="193"/>
      <c r="E187" s="193" t="s">
        <v>6219</v>
      </c>
      <c r="F187" s="193" t="s">
        <v>6220</v>
      </c>
      <c r="G187" s="517">
        <v>1000</v>
      </c>
      <c r="I187" s="193" t="s">
        <v>6221</v>
      </c>
      <c r="J187" s="517">
        <v>200</v>
      </c>
      <c r="L187" s="193" t="s">
        <v>6222</v>
      </c>
      <c r="M187" s="193" t="s">
        <v>6223</v>
      </c>
      <c r="N187" s="193">
        <v>5</v>
      </c>
      <c r="T187" s="193" t="s">
        <v>6224</v>
      </c>
      <c r="U187" s="193" t="s">
        <v>6225</v>
      </c>
      <c r="V187" s="193">
        <v>357</v>
      </c>
      <c r="X187" s="193" t="s">
        <v>6226</v>
      </c>
      <c r="Y187" s="193" t="s">
        <v>4273</v>
      </c>
      <c r="Z187" s="193">
        <v>9</v>
      </c>
      <c r="AB187" s="193" t="s">
        <v>6227</v>
      </c>
      <c r="AC187" s="193" t="s">
        <v>6228</v>
      </c>
      <c r="AD187" s="193">
        <v>119</v>
      </c>
      <c r="AJ187" s="193" t="s">
        <v>6229</v>
      </c>
      <c r="AK187" s="193" t="s">
        <v>6230</v>
      </c>
      <c r="AL187" s="193">
        <v>54</v>
      </c>
    </row>
    <row r="188" spans="1:38" ht="16.5">
      <c r="A188" s="2" t="s">
        <v>6231</v>
      </c>
      <c r="B188" s="2" t="s">
        <v>6232</v>
      </c>
      <c r="C188" s="434">
        <v>190645.4479</v>
      </c>
      <c r="D188" s="193"/>
      <c r="E188" s="193" t="s">
        <v>2066</v>
      </c>
      <c r="F188" s="193" t="s">
        <v>5666</v>
      </c>
      <c r="G188" s="517">
        <v>1000</v>
      </c>
      <c r="I188" s="193" t="s">
        <v>6233</v>
      </c>
      <c r="J188" s="517">
        <v>199</v>
      </c>
      <c r="L188" s="193" t="s">
        <v>6234</v>
      </c>
      <c r="M188" s="193" t="s">
        <v>6235</v>
      </c>
      <c r="N188" s="193">
        <v>5</v>
      </c>
      <c r="T188" s="193" t="s">
        <v>6236</v>
      </c>
      <c r="U188" s="193" t="s">
        <v>4139</v>
      </c>
      <c r="V188" s="193">
        <v>356</v>
      </c>
      <c r="X188" s="193" t="s">
        <v>6237</v>
      </c>
      <c r="Y188" s="193" t="s">
        <v>6238</v>
      </c>
      <c r="Z188" s="193">
        <v>8</v>
      </c>
      <c r="AB188" s="193" t="s">
        <v>6239</v>
      </c>
      <c r="AC188" s="193" t="s">
        <v>6240</v>
      </c>
      <c r="AD188" s="193">
        <v>118</v>
      </c>
      <c r="AJ188" s="193" t="s">
        <v>6241</v>
      </c>
      <c r="AK188" s="193" t="s">
        <v>5031</v>
      </c>
      <c r="AL188" s="193">
        <v>53</v>
      </c>
    </row>
    <row r="189" spans="1:38" ht="16.5">
      <c r="A189" s="2" t="s">
        <v>6242</v>
      </c>
      <c r="B189" s="2" t="s">
        <v>6243</v>
      </c>
      <c r="C189" s="434">
        <v>189419.72330000001</v>
      </c>
      <c r="D189" s="193"/>
      <c r="E189" s="193" t="s">
        <v>6244</v>
      </c>
      <c r="F189" s="193" t="s">
        <v>6245</v>
      </c>
      <c r="G189" s="517">
        <v>997</v>
      </c>
      <c r="I189" s="193" t="s">
        <v>6246</v>
      </c>
      <c r="J189" s="517">
        <v>197</v>
      </c>
      <c r="L189" s="193" t="s">
        <v>6247</v>
      </c>
      <c r="M189" s="193" t="s">
        <v>6248</v>
      </c>
      <c r="N189" s="193">
        <v>5</v>
      </c>
      <c r="T189" s="193" t="s">
        <v>6249</v>
      </c>
      <c r="U189" s="193" t="s">
        <v>6250</v>
      </c>
      <c r="V189" s="193">
        <v>355</v>
      </c>
      <c r="X189" s="193" t="s">
        <v>6251</v>
      </c>
      <c r="Y189" s="193" t="s">
        <v>6252</v>
      </c>
      <c r="Z189" s="193">
        <v>8</v>
      </c>
      <c r="AB189" s="193" t="s">
        <v>6253</v>
      </c>
      <c r="AC189" s="193" t="s">
        <v>6254</v>
      </c>
      <c r="AD189" s="193">
        <v>116</v>
      </c>
      <c r="AJ189" s="193" t="s">
        <v>6255</v>
      </c>
      <c r="AK189" s="193" t="s">
        <v>6256</v>
      </c>
      <c r="AL189" s="193">
        <v>53</v>
      </c>
    </row>
    <row r="190" spans="1:38" ht="16.5">
      <c r="A190" s="2" t="s">
        <v>6257</v>
      </c>
      <c r="B190" s="2" t="s">
        <v>6258</v>
      </c>
      <c r="C190" s="434">
        <v>188852.52489999999</v>
      </c>
      <c r="D190" s="193"/>
      <c r="E190" s="193" t="s">
        <v>1700</v>
      </c>
      <c r="F190" s="193" t="s">
        <v>5420</v>
      </c>
      <c r="G190" s="517">
        <v>997</v>
      </c>
      <c r="I190" s="193" t="s">
        <v>5654</v>
      </c>
      <c r="J190" s="517">
        <v>196</v>
      </c>
      <c r="L190" s="193" t="s">
        <v>6259</v>
      </c>
      <c r="M190" s="193" t="s">
        <v>6260</v>
      </c>
      <c r="N190" s="193">
        <v>5</v>
      </c>
      <c r="T190" s="193" t="s">
        <v>6261</v>
      </c>
      <c r="U190" s="193" t="s">
        <v>6262</v>
      </c>
      <c r="V190" s="193">
        <v>354</v>
      </c>
      <c r="X190" s="193" t="s">
        <v>6263</v>
      </c>
      <c r="Y190" s="193" t="s">
        <v>6264</v>
      </c>
      <c r="Z190" s="193">
        <v>8</v>
      </c>
      <c r="AB190" s="193" t="s">
        <v>6265</v>
      </c>
      <c r="AC190" s="193" t="s">
        <v>6266</v>
      </c>
      <c r="AD190" s="193">
        <v>116</v>
      </c>
      <c r="AJ190" s="193">
        <v>14</v>
      </c>
      <c r="AK190" s="193">
        <v>14</v>
      </c>
      <c r="AL190" s="193">
        <v>52</v>
      </c>
    </row>
    <row r="191" spans="1:38" ht="16.5">
      <c r="A191" s="2" t="s">
        <v>6267</v>
      </c>
      <c r="B191" s="2" t="s">
        <v>6268</v>
      </c>
      <c r="C191" s="434">
        <v>188403.43369999999</v>
      </c>
      <c r="D191" s="193"/>
      <c r="E191" s="193" t="s">
        <v>6269</v>
      </c>
      <c r="F191" s="193" t="s">
        <v>6270</v>
      </c>
      <c r="G191" s="517">
        <v>987</v>
      </c>
      <c r="I191" s="193" t="s">
        <v>4206</v>
      </c>
      <c r="J191" s="517">
        <v>193</v>
      </c>
      <c r="L191" s="193" t="s">
        <v>6271</v>
      </c>
      <c r="M191" s="193" t="s">
        <v>6272</v>
      </c>
      <c r="N191" s="193">
        <v>5</v>
      </c>
      <c r="T191" s="193" t="s">
        <v>6273</v>
      </c>
      <c r="U191" s="193" t="s">
        <v>5638</v>
      </c>
      <c r="V191" s="193">
        <v>354</v>
      </c>
      <c r="X191" s="193" t="s">
        <v>6274</v>
      </c>
      <c r="Y191" s="193" t="s">
        <v>6275</v>
      </c>
      <c r="Z191" s="193">
        <v>8</v>
      </c>
      <c r="AB191" s="193" t="s">
        <v>6276</v>
      </c>
      <c r="AC191" s="193" t="s">
        <v>6277</v>
      </c>
      <c r="AD191" s="193">
        <v>115</v>
      </c>
      <c r="AJ191" s="193" t="s">
        <v>6278</v>
      </c>
      <c r="AK191" s="193" t="s">
        <v>6279</v>
      </c>
      <c r="AL191" s="193">
        <v>51</v>
      </c>
    </row>
    <row r="192" spans="1:38" ht="16.5">
      <c r="A192" s="2" t="s">
        <v>6280</v>
      </c>
      <c r="B192" s="2" t="s">
        <v>6281</v>
      </c>
      <c r="C192" s="434">
        <v>188280.25049999999</v>
      </c>
      <c r="D192" s="193"/>
      <c r="E192" s="193" t="s">
        <v>6282</v>
      </c>
      <c r="F192" s="193" t="s">
        <v>6283</v>
      </c>
      <c r="G192" s="517">
        <v>969</v>
      </c>
      <c r="I192" s="193" t="s">
        <v>3963</v>
      </c>
      <c r="J192" s="517">
        <v>193</v>
      </c>
      <c r="L192" s="193" t="s">
        <v>6284</v>
      </c>
      <c r="M192" s="193" t="s">
        <v>6285</v>
      </c>
      <c r="N192" s="193">
        <v>5</v>
      </c>
      <c r="T192" s="193" t="s">
        <v>6286</v>
      </c>
      <c r="U192" s="193" t="s">
        <v>6287</v>
      </c>
      <c r="V192" s="193">
        <v>351</v>
      </c>
      <c r="X192" s="193" t="s">
        <v>6288</v>
      </c>
      <c r="Y192" s="193" t="s">
        <v>6289</v>
      </c>
      <c r="Z192" s="193">
        <v>8</v>
      </c>
      <c r="AB192" s="193" t="s">
        <v>6290</v>
      </c>
      <c r="AC192" s="193" t="s">
        <v>6291</v>
      </c>
      <c r="AD192" s="193">
        <v>115</v>
      </c>
      <c r="AJ192" s="193" t="s">
        <v>6292</v>
      </c>
      <c r="AK192" s="193" t="s">
        <v>4306</v>
      </c>
      <c r="AL192" s="193">
        <v>51</v>
      </c>
    </row>
    <row r="193" spans="1:38" ht="16.5">
      <c r="A193" s="631" t="s">
        <v>6293</v>
      </c>
      <c r="B193" s="2" t="s">
        <v>6294</v>
      </c>
      <c r="C193" s="434">
        <v>187747.29610000001</v>
      </c>
      <c r="D193" s="193"/>
      <c r="E193" s="193" t="s">
        <v>4646</v>
      </c>
      <c r="F193" s="193" t="s">
        <v>4647</v>
      </c>
      <c r="G193" s="517">
        <v>957</v>
      </c>
      <c r="I193" s="193" t="s">
        <v>6295</v>
      </c>
      <c r="J193" s="518">
        <v>193</v>
      </c>
      <c r="L193" s="193" t="s">
        <v>6296</v>
      </c>
      <c r="M193" s="193" t="s">
        <v>6297</v>
      </c>
      <c r="N193" s="193">
        <v>5</v>
      </c>
      <c r="T193" s="193" t="s">
        <v>6298</v>
      </c>
      <c r="U193" s="193" t="s">
        <v>4892</v>
      </c>
      <c r="V193" s="193">
        <v>344</v>
      </c>
      <c r="X193" s="193" t="s">
        <v>4348</v>
      </c>
      <c r="Y193" s="193" t="s">
        <v>4349</v>
      </c>
      <c r="Z193" s="193">
        <v>7</v>
      </c>
      <c r="AB193" s="193" t="s">
        <v>6299</v>
      </c>
      <c r="AC193" s="193" t="s">
        <v>6300</v>
      </c>
      <c r="AD193" s="193">
        <v>115</v>
      </c>
      <c r="AJ193" s="193">
        <v>20</v>
      </c>
      <c r="AK193" s="193">
        <v>20</v>
      </c>
      <c r="AL193" s="193">
        <v>50</v>
      </c>
    </row>
    <row r="194" spans="1:38" ht="16.5">
      <c r="A194" s="2" t="s">
        <v>6301</v>
      </c>
      <c r="B194" s="2" t="s">
        <v>6302</v>
      </c>
      <c r="C194" s="434">
        <v>187238.73629999999</v>
      </c>
      <c r="D194" s="193"/>
      <c r="E194" s="193" t="s">
        <v>6303</v>
      </c>
      <c r="F194" s="193" t="s">
        <v>6304</v>
      </c>
      <c r="G194" s="517">
        <v>950</v>
      </c>
      <c r="I194" s="193" t="s">
        <v>5472</v>
      </c>
      <c r="J194" s="518">
        <v>192</v>
      </c>
      <c r="L194" s="193" t="s">
        <v>6305</v>
      </c>
      <c r="M194" s="193" t="s">
        <v>6306</v>
      </c>
      <c r="N194" s="193">
        <v>5</v>
      </c>
      <c r="T194" s="193" t="s">
        <v>6307</v>
      </c>
      <c r="U194" s="193" t="s">
        <v>6308</v>
      </c>
      <c r="V194" s="193">
        <v>341</v>
      </c>
      <c r="X194" s="193" t="s">
        <v>6309</v>
      </c>
      <c r="Y194" s="193" t="s">
        <v>6310</v>
      </c>
      <c r="Z194" s="193">
        <v>7</v>
      </c>
      <c r="AB194" s="193" t="s">
        <v>6311</v>
      </c>
      <c r="AC194" s="193" t="s">
        <v>6312</v>
      </c>
      <c r="AD194" s="193">
        <v>115</v>
      </c>
      <c r="AJ194" s="193" t="s">
        <v>6313</v>
      </c>
      <c r="AK194" s="193" t="s">
        <v>6313</v>
      </c>
      <c r="AL194" s="193">
        <v>49</v>
      </c>
    </row>
    <row r="195" spans="1:38" ht="16.5">
      <c r="A195" s="631" t="s">
        <v>6314</v>
      </c>
      <c r="B195" s="2" t="s">
        <v>6315</v>
      </c>
      <c r="C195" s="434">
        <v>186143.2309</v>
      </c>
      <c r="D195" s="193"/>
      <c r="E195" s="193" t="s">
        <v>4466</v>
      </c>
      <c r="F195" s="193" t="s">
        <v>4467</v>
      </c>
      <c r="G195" s="517">
        <v>946</v>
      </c>
      <c r="I195" s="193" t="s">
        <v>5917</v>
      </c>
      <c r="J195" s="518">
        <v>192</v>
      </c>
      <c r="L195" s="193" t="s">
        <v>6316</v>
      </c>
      <c r="M195" s="193" t="s">
        <v>6317</v>
      </c>
      <c r="N195" s="193">
        <v>4</v>
      </c>
      <c r="T195" s="193" t="s">
        <v>6318</v>
      </c>
      <c r="U195" s="193" t="s">
        <v>6319</v>
      </c>
      <c r="V195" s="193">
        <v>339</v>
      </c>
      <c r="X195" s="193" t="s">
        <v>6320</v>
      </c>
      <c r="Y195" s="193" t="s">
        <v>6321</v>
      </c>
      <c r="Z195" s="193">
        <v>7</v>
      </c>
      <c r="AB195" s="193" t="s">
        <v>6322</v>
      </c>
      <c r="AC195" s="193" t="s">
        <v>4813</v>
      </c>
      <c r="AD195" s="193">
        <v>114</v>
      </c>
      <c r="AJ195" s="193">
        <v>360</v>
      </c>
      <c r="AK195" s="193">
        <v>360</v>
      </c>
      <c r="AL195" s="193">
        <v>47</v>
      </c>
    </row>
    <row r="196" spans="1:38" ht="16.5">
      <c r="A196" s="2" t="s">
        <v>6323</v>
      </c>
      <c r="B196" s="2" t="s">
        <v>6324</v>
      </c>
      <c r="C196" s="434">
        <v>183926.24429999999</v>
      </c>
      <c r="D196" s="193"/>
      <c r="E196" s="193" t="s">
        <v>6325</v>
      </c>
      <c r="F196" s="193" t="s">
        <v>6326</v>
      </c>
      <c r="G196" s="517">
        <v>944</v>
      </c>
      <c r="I196" s="193" t="s">
        <v>6327</v>
      </c>
      <c r="J196" s="518">
        <v>192</v>
      </c>
      <c r="L196" s="193" t="s">
        <v>6328</v>
      </c>
      <c r="M196" s="193" t="s">
        <v>6329</v>
      </c>
      <c r="N196" s="193">
        <v>4</v>
      </c>
      <c r="T196" s="193" t="s">
        <v>6330</v>
      </c>
      <c r="U196" s="193" t="s">
        <v>6331</v>
      </c>
      <c r="V196" s="193">
        <v>337</v>
      </c>
      <c r="X196" s="193" t="s">
        <v>6332</v>
      </c>
      <c r="Y196" s="193" t="s">
        <v>6333</v>
      </c>
      <c r="Z196" s="193">
        <v>7</v>
      </c>
      <c r="AB196" s="193" t="s">
        <v>6334</v>
      </c>
      <c r="AC196" s="193" t="s">
        <v>6335</v>
      </c>
      <c r="AD196" s="193">
        <v>113</v>
      </c>
      <c r="AJ196" s="193" t="s">
        <v>6336</v>
      </c>
      <c r="AK196" s="193" t="s">
        <v>6337</v>
      </c>
      <c r="AL196" s="193">
        <v>47</v>
      </c>
    </row>
    <row r="197" spans="1:38" ht="16.5">
      <c r="A197" s="2" t="s">
        <v>6338</v>
      </c>
      <c r="B197" s="2" t="s">
        <v>6339</v>
      </c>
      <c r="C197" s="434">
        <v>183423.1427</v>
      </c>
      <c r="D197" s="193"/>
      <c r="E197" s="193" t="s">
        <v>6340</v>
      </c>
      <c r="F197" s="193" t="s">
        <v>6341</v>
      </c>
      <c r="G197" s="518">
        <v>943</v>
      </c>
      <c r="I197" s="193" t="s">
        <v>6342</v>
      </c>
      <c r="J197" s="518">
        <v>192</v>
      </c>
      <c r="L197" s="193" t="s">
        <v>6343</v>
      </c>
      <c r="M197" s="193" t="s">
        <v>6344</v>
      </c>
      <c r="N197" s="193">
        <v>4</v>
      </c>
      <c r="T197" s="193" t="s">
        <v>5523</v>
      </c>
      <c r="U197" s="193" t="s">
        <v>5524</v>
      </c>
      <c r="V197" s="193">
        <v>334</v>
      </c>
      <c r="X197" s="193" t="s">
        <v>5793</v>
      </c>
      <c r="Y197" s="193" t="s">
        <v>5794</v>
      </c>
      <c r="Z197" s="193">
        <v>7</v>
      </c>
      <c r="AB197" s="193" t="s">
        <v>6345</v>
      </c>
      <c r="AC197" s="193" t="s">
        <v>6346</v>
      </c>
      <c r="AD197" s="193">
        <v>113</v>
      </c>
      <c r="AJ197" s="193" t="s">
        <v>6347</v>
      </c>
      <c r="AK197" s="193" t="s">
        <v>6348</v>
      </c>
      <c r="AL197" s="193">
        <v>47</v>
      </c>
    </row>
    <row r="198" spans="1:38" ht="16.5">
      <c r="A198" s="2" t="s">
        <v>6349</v>
      </c>
      <c r="B198" s="2" t="s">
        <v>3949</v>
      </c>
      <c r="C198" s="434">
        <v>180980.70060000001</v>
      </c>
      <c r="D198" s="193"/>
      <c r="E198" s="193" t="s">
        <v>6350</v>
      </c>
      <c r="F198" s="193" t="s">
        <v>6351</v>
      </c>
      <c r="G198" s="518">
        <v>930</v>
      </c>
      <c r="I198" s="193" t="s">
        <v>6352</v>
      </c>
      <c r="J198" s="519">
        <v>189</v>
      </c>
      <c r="L198" s="193" t="s">
        <v>6353</v>
      </c>
      <c r="M198" s="193" t="s">
        <v>6354</v>
      </c>
      <c r="N198" s="193">
        <v>4</v>
      </c>
      <c r="T198" s="193" t="s">
        <v>6355</v>
      </c>
      <c r="U198" s="193" t="s">
        <v>5697</v>
      </c>
      <c r="V198" s="193">
        <v>334</v>
      </c>
      <c r="X198" s="193" t="s">
        <v>6356</v>
      </c>
      <c r="Y198" s="193" t="s">
        <v>6357</v>
      </c>
      <c r="Z198" s="193">
        <v>7</v>
      </c>
      <c r="AB198" s="193" t="s">
        <v>6358</v>
      </c>
      <c r="AC198" s="193" t="s">
        <v>6359</v>
      </c>
      <c r="AD198" s="193">
        <v>113</v>
      </c>
      <c r="AJ198" s="193">
        <v>13</v>
      </c>
      <c r="AK198" s="193">
        <v>13</v>
      </c>
      <c r="AL198" s="193">
        <v>46</v>
      </c>
    </row>
    <row r="199" spans="1:38" ht="16.5">
      <c r="A199" s="2" t="s">
        <v>6360</v>
      </c>
      <c r="B199" s="2" t="s">
        <v>6361</v>
      </c>
      <c r="C199" s="434">
        <v>180899.3413</v>
      </c>
      <c r="D199" s="193"/>
      <c r="E199" s="193" t="s">
        <v>6362</v>
      </c>
      <c r="F199" s="193" t="s">
        <v>6036</v>
      </c>
      <c r="G199" s="518">
        <v>926</v>
      </c>
      <c r="I199" s="193" t="s">
        <v>5351</v>
      </c>
      <c r="J199" s="519">
        <v>189</v>
      </c>
      <c r="L199" s="193" t="s">
        <v>6363</v>
      </c>
      <c r="M199" s="193" t="s">
        <v>6364</v>
      </c>
      <c r="N199" s="193">
        <v>4</v>
      </c>
      <c r="T199" s="193" t="s">
        <v>6365</v>
      </c>
      <c r="U199" s="193" t="s">
        <v>6366</v>
      </c>
      <c r="V199" s="193">
        <v>334</v>
      </c>
      <c r="X199" s="193" t="s">
        <v>6367</v>
      </c>
      <c r="Y199" s="193" t="s">
        <v>6368</v>
      </c>
      <c r="Z199" s="193">
        <v>6</v>
      </c>
      <c r="AB199" s="193" t="s">
        <v>6369</v>
      </c>
      <c r="AC199" s="193" t="s">
        <v>6370</v>
      </c>
      <c r="AD199" s="193">
        <v>111</v>
      </c>
      <c r="AJ199" s="193" t="s">
        <v>6371</v>
      </c>
      <c r="AK199" s="193" t="s">
        <v>6372</v>
      </c>
      <c r="AL199" s="193">
        <v>45</v>
      </c>
    </row>
    <row r="200" spans="1:38" ht="16.5">
      <c r="A200" s="2" t="s">
        <v>6373</v>
      </c>
      <c r="B200" s="2" t="s">
        <v>6374</v>
      </c>
      <c r="C200" s="434">
        <v>180139.64809999999</v>
      </c>
      <c r="D200" s="193"/>
      <c r="E200" s="193" t="s">
        <v>6375</v>
      </c>
      <c r="F200" s="193" t="s">
        <v>1302</v>
      </c>
      <c r="G200" s="518">
        <v>922</v>
      </c>
      <c r="I200" s="193" t="s">
        <v>4113</v>
      </c>
      <c r="J200" s="520">
        <v>189</v>
      </c>
      <c r="L200" s="193" t="s">
        <v>6376</v>
      </c>
      <c r="M200" s="193" t="s">
        <v>6377</v>
      </c>
      <c r="N200" s="193">
        <v>4</v>
      </c>
      <c r="T200" s="193" t="s">
        <v>6378</v>
      </c>
      <c r="U200" s="193" t="s">
        <v>6379</v>
      </c>
      <c r="V200" s="193">
        <v>331</v>
      </c>
      <c r="X200" s="193" t="s">
        <v>6380</v>
      </c>
      <c r="Y200" s="193" t="s">
        <v>6381</v>
      </c>
      <c r="Z200" s="193">
        <v>6</v>
      </c>
      <c r="AB200" s="193" t="s">
        <v>6382</v>
      </c>
      <c r="AC200" s="193" t="s">
        <v>6383</v>
      </c>
      <c r="AD200" s="193">
        <v>110</v>
      </c>
      <c r="AJ200" s="193">
        <v>7</v>
      </c>
      <c r="AK200" s="193">
        <v>7</v>
      </c>
      <c r="AL200" s="193">
        <v>44</v>
      </c>
    </row>
    <row r="201" spans="1:38" ht="16.5">
      <c r="A201" s="2" t="s">
        <v>6384</v>
      </c>
      <c r="B201" s="2" t="s">
        <v>6385</v>
      </c>
      <c r="C201" s="434">
        <v>179728.10949999999</v>
      </c>
      <c r="D201" s="193"/>
      <c r="E201" s="193" t="s">
        <v>6386</v>
      </c>
      <c r="F201" s="193" t="s">
        <v>6387</v>
      </c>
      <c r="G201" s="518">
        <v>916</v>
      </c>
      <c r="I201" s="193" t="s">
        <v>6388</v>
      </c>
      <c r="J201" s="520">
        <v>189</v>
      </c>
      <c r="L201" s="193" t="s">
        <v>6389</v>
      </c>
      <c r="M201" s="193" t="s">
        <v>6389</v>
      </c>
      <c r="N201" s="193">
        <v>4</v>
      </c>
      <c r="T201" s="193" t="s">
        <v>6390</v>
      </c>
      <c r="U201" s="193" t="s">
        <v>6391</v>
      </c>
      <c r="V201" s="193">
        <v>330</v>
      </c>
      <c r="X201" s="193" t="s">
        <v>6392</v>
      </c>
      <c r="Y201" s="193" t="s">
        <v>6393</v>
      </c>
      <c r="Z201" s="193">
        <v>6</v>
      </c>
      <c r="AB201" s="193" t="s">
        <v>4287</v>
      </c>
      <c r="AC201" s="193" t="s">
        <v>4288</v>
      </c>
      <c r="AD201" s="193">
        <v>110</v>
      </c>
      <c r="AJ201" s="193">
        <v>15</v>
      </c>
      <c r="AK201" s="193">
        <v>15</v>
      </c>
      <c r="AL201" s="193">
        <v>44</v>
      </c>
    </row>
    <row r="202" spans="1:38" ht="16.5">
      <c r="A202" s="2" t="s">
        <v>6394</v>
      </c>
      <c r="B202" s="2" t="s">
        <v>6395</v>
      </c>
      <c r="C202" s="434">
        <v>178873.1012</v>
      </c>
      <c r="D202" s="193"/>
      <c r="E202" s="193" t="s">
        <v>6396</v>
      </c>
      <c r="F202" s="193" t="s">
        <v>6397</v>
      </c>
      <c r="G202" s="519">
        <v>912</v>
      </c>
      <c r="I202" s="193" t="s">
        <v>6398</v>
      </c>
      <c r="J202" s="520">
        <v>189</v>
      </c>
      <c r="L202" s="193" t="s">
        <v>6399</v>
      </c>
      <c r="M202" s="193" t="s">
        <v>6295</v>
      </c>
      <c r="N202" s="193">
        <v>4</v>
      </c>
      <c r="T202" s="193" t="s">
        <v>6400</v>
      </c>
      <c r="U202" s="193" t="s">
        <v>6401</v>
      </c>
      <c r="V202" s="193">
        <v>328</v>
      </c>
      <c r="X202" s="193" t="s">
        <v>5725</v>
      </c>
      <c r="Y202" s="193" t="s">
        <v>5726</v>
      </c>
      <c r="Z202" s="193">
        <v>6</v>
      </c>
      <c r="AB202" s="193" t="s">
        <v>6402</v>
      </c>
      <c r="AC202" s="193" t="s">
        <v>6403</v>
      </c>
      <c r="AD202" s="193">
        <v>109</v>
      </c>
      <c r="AJ202" s="193" t="s">
        <v>6404</v>
      </c>
      <c r="AK202" s="193" t="s">
        <v>6405</v>
      </c>
      <c r="AL202" s="193">
        <v>44</v>
      </c>
    </row>
    <row r="203" spans="1:38" ht="16.5">
      <c r="A203" s="2" t="s">
        <v>6406</v>
      </c>
      <c r="B203" s="2" t="s">
        <v>6407</v>
      </c>
      <c r="C203" s="434">
        <v>177895.73800000001</v>
      </c>
      <c r="D203" s="193"/>
      <c r="E203" s="193" t="s">
        <v>6408</v>
      </c>
      <c r="F203" s="193" t="s">
        <v>6409</v>
      </c>
      <c r="G203" s="519">
        <v>908</v>
      </c>
      <c r="I203" s="193" t="s">
        <v>6410</v>
      </c>
      <c r="J203" s="520">
        <v>188</v>
      </c>
      <c r="L203" s="193" t="s">
        <v>6411</v>
      </c>
      <c r="M203" s="193" t="s">
        <v>6412</v>
      </c>
      <c r="N203" s="193">
        <v>4</v>
      </c>
      <c r="T203" s="193" t="s">
        <v>6413</v>
      </c>
      <c r="U203" s="193" t="s">
        <v>6414</v>
      </c>
      <c r="V203" s="193">
        <v>327</v>
      </c>
      <c r="X203" s="193" t="s">
        <v>6415</v>
      </c>
      <c r="Y203" s="193" t="s">
        <v>6416</v>
      </c>
      <c r="Z203" s="193">
        <v>6</v>
      </c>
      <c r="AB203" s="193" t="s">
        <v>6417</v>
      </c>
      <c r="AC203" s="193" t="s">
        <v>6418</v>
      </c>
      <c r="AD203" s="193">
        <v>108</v>
      </c>
      <c r="AJ203" s="193">
        <v>5000</v>
      </c>
      <c r="AK203" s="193">
        <v>5000</v>
      </c>
      <c r="AL203" s="193">
        <v>44</v>
      </c>
    </row>
    <row r="204" spans="1:38" ht="16.5">
      <c r="A204" s="2" t="s">
        <v>6419</v>
      </c>
      <c r="B204" s="2" t="s">
        <v>6420</v>
      </c>
      <c r="C204" s="434">
        <v>175574.8725</v>
      </c>
      <c r="D204" s="193"/>
      <c r="E204" s="193" t="s">
        <v>6421</v>
      </c>
      <c r="F204" s="193" t="s">
        <v>6422</v>
      </c>
      <c r="G204" s="520">
        <v>907</v>
      </c>
      <c r="I204" s="193" t="s">
        <v>6423</v>
      </c>
      <c r="J204" s="520">
        <v>184</v>
      </c>
      <c r="L204" s="193" t="s">
        <v>5240</v>
      </c>
      <c r="M204" s="193" t="s">
        <v>3892</v>
      </c>
      <c r="N204" s="193">
        <v>4</v>
      </c>
      <c r="T204" s="193" t="s">
        <v>6424</v>
      </c>
      <c r="U204" s="193" t="s">
        <v>6425</v>
      </c>
      <c r="V204" s="193">
        <v>327</v>
      </c>
      <c r="X204" s="193" t="s">
        <v>6426</v>
      </c>
      <c r="Y204" s="193" t="s">
        <v>5524</v>
      </c>
      <c r="Z204" s="193">
        <v>6</v>
      </c>
      <c r="AB204" s="193" t="s">
        <v>6427</v>
      </c>
      <c r="AC204" s="193" t="s">
        <v>6428</v>
      </c>
      <c r="AD204" s="193">
        <v>107</v>
      </c>
      <c r="AJ204" s="193" t="s">
        <v>6429</v>
      </c>
      <c r="AK204" s="193" t="s">
        <v>6429</v>
      </c>
      <c r="AL204" s="193">
        <v>44</v>
      </c>
    </row>
    <row r="205" spans="1:38" ht="16.5">
      <c r="A205" s="2" t="s">
        <v>6430</v>
      </c>
      <c r="B205" s="2" t="s">
        <v>6431</v>
      </c>
      <c r="C205" s="434">
        <v>175115.8535</v>
      </c>
      <c r="D205" s="193"/>
      <c r="E205" s="193" t="s">
        <v>6432</v>
      </c>
      <c r="F205" s="193" t="s">
        <v>6433</v>
      </c>
      <c r="G205" s="520">
        <v>900</v>
      </c>
      <c r="I205" s="193" t="s">
        <v>6434</v>
      </c>
      <c r="J205" s="520">
        <v>184</v>
      </c>
      <c r="L205" s="193" t="s">
        <v>6435</v>
      </c>
      <c r="M205" s="193" t="s">
        <v>6436</v>
      </c>
      <c r="N205" s="193">
        <v>4</v>
      </c>
      <c r="T205" s="193" t="s">
        <v>6437</v>
      </c>
      <c r="U205" s="193" t="s">
        <v>6438</v>
      </c>
      <c r="V205" s="193">
        <v>325</v>
      </c>
      <c r="X205" s="193" t="s">
        <v>6439</v>
      </c>
      <c r="Y205" s="193" t="s">
        <v>6440</v>
      </c>
      <c r="Z205" s="193">
        <v>6</v>
      </c>
      <c r="AB205" s="193" t="s">
        <v>6441</v>
      </c>
      <c r="AC205" s="193" t="s">
        <v>6442</v>
      </c>
      <c r="AD205" s="193">
        <v>105</v>
      </c>
      <c r="AJ205" s="193" t="s">
        <v>6443</v>
      </c>
      <c r="AK205" s="193" t="s">
        <v>6444</v>
      </c>
      <c r="AL205" s="193">
        <v>43</v>
      </c>
    </row>
    <row r="206" spans="1:38" ht="16.5">
      <c r="A206" s="2" t="s">
        <v>6445</v>
      </c>
      <c r="B206" s="2" t="s">
        <v>6446</v>
      </c>
      <c r="C206" s="434">
        <v>174451.95689999999</v>
      </c>
      <c r="D206" s="193"/>
      <c r="E206" s="193" t="s">
        <v>6447</v>
      </c>
      <c r="F206" s="193" t="s">
        <v>6448</v>
      </c>
      <c r="G206" s="520">
        <v>897</v>
      </c>
      <c r="I206" s="193" t="s">
        <v>6449</v>
      </c>
      <c r="J206" s="520">
        <v>183</v>
      </c>
      <c r="L206" s="193" t="s">
        <v>6450</v>
      </c>
      <c r="M206" s="193" t="s">
        <v>6451</v>
      </c>
      <c r="N206" s="193">
        <v>4</v>
      </c>
      <c r="T206" s="193" t="s">
        <v>6452</v>
      </c>
      <c r="U206" s="193" t="s">
        <v>6453</v>
      </c>
      <c r="V206" s="193">
        <v>324</v>
      </c>
      <c r="X206" s="193" t="s">
        <v>6454</v>
      </c>
      <c r="Y206" s="193" t="s">
        <v>6455</v>
      </c>
      <c r="Z206" s="193">
        <v>5</v>
      </c>
      <c r="AB206" s="193" t="s">
        <v>6456</v>
      </c>
      <c r="AC206" s="193" t="s">
        <v>6457</v>
      </c>
      <c r="AD206" s="193">
        <v>105</v>
      </c>
      <c r="AJ206" s="193" t="s">
        <v>6458</v>
      </c>
      <c r="AK206" s="193" t="s">
        <v>6458</v>
      </c>
      <c r="AL206" s="193">
        <v>41</v>
      </c>
    </row>
    <row r="207" spans="1:38" ht="16.5">
      <c r="A207" s="2" t="s">
        <v>6459</v>
      </c>
      <c r="B207" s="2" t="s">
        <v>6460</v>
      </c>
      <c r="C207" s="434">
        <v>173089.1832</v>
      </c>
      <c r="D207" s="193"/>
      <c r="E207" s="193" t="s">
        <v>6461</v>
      </c>
      <c r="F207" s="193" t="s">
        <v>6462</v>
      </c>
      <c r="G207" s="520">
        <v>891</v>
      </c>
      <c r="I207" s="193" t="s">
        <v>6463</v>
      </c>
      <c r="J207" s="520">
        <v>181</v>
      </c>
      <c r="L207" s="193" t="s">
        <v>4109</v>
      </c>
      <c r="M207" s="193" t="s">
        <v>4109</v>
      </c>
      <c r="N207" s="193">
        <v>4</v>
      </c>
      <c r="T207" s="193" t="s">
        <v>6464</v>
      </c>
      <c r="U207" s="193" t="s">
        <v>6465</v>
      </c>
      <c r="V207" s="193">
        <v>324</v>
      </c>
      <c r="X207" s="193" t="s">
        <v>6466</v>
      </c>
      <c r="Y207" s="193" t="s">
        <v>6467</v>
      </c>
      <c r="Z207" s="193">
        <v>5</v>
      </c>
      <c r="AB207" s="193" t="s">
        <v>6468</v>
      </c>
      <c r="AC207" s="193" t="s">
        <v>6469</v>
      </c>
      <c r="AD207" s="193">
        <v>105</v>
      </c>
      <c r="AJ207" s="193" t="s">
        <v>6470</v>
      </c>
      <c r="AK207" s="193" t="s">
        <v>6471</v>
      </c>
      <c r="AL207" s="193">
        <v>41</v>
      </c>
    </row>
    <row r="208" spans="1:38" ht="16.5">
      <c r="A208" s="2" t="s">
        <v>6472</v>
      </c>
      <c r="B208" s="2" t="s">
        <v>6473</v>
      </c>
      <c r="C208" s="434">
        <v>172819.36040000001</v>
      </c>
      <c r="D208" s="193"/>
      <c r="E208" s="193" t="s">
        <v>6474</v>
      </c>
      <c r="F208" s="193" t="s">
        <v>6475</v>
      </c>
      <c r="G208" s="520">
        <v>889</v>
      </c>
      <c r="I208" s="193" t="s">
        <v>6476</v>
      </c>
      <c r="J208" s="520">
        <v>180</v>
      </c>
      <c r="L208" s="193" t="s">
        <v>6477</v>
      </c>
      <c r="M208" s="193" t="s">
        <v>6477</v>
      </c>
      <c r="N208" s="193">
        <v>4</v>
      </c>
      <c r="T208" s="193" t="s">
        <v>6478</v>
      </c>
      <c r="U208" s="193" t="s">
        <v>6479</v>
      </c>
      <c r="V208" s="193">
        <v>323</v>
      </c>
      <c r="X208" s="193" t="s">
        <v>6480</v>
      </c>
      <c r="Y208" s="193" t="s">
        <v>6481</v>
      </c>
      <c r="Z208" s="193">
        <v>5</v>
      </c>
      <c r="AB208" s="193" t="s">
        <v>6482</v>
      </c>
      <c r="AC208" s="193" t="s">
        <v>6483</v>
      </c>
      <c r="AD208" s="193">
        <v>104</v>
      </c>
      <c r="AJ208" s="193" t="s">
        <v>6484</v>
      </c>
      <c r="AK208" s="193" t="s">
        <v>6485</v>
      </c>
      <c r="AL208" s="193">
        <v>41</v>
      </c>
    </row>
    <row r="209" spans="1:38" ht="16.5">
      <c r="A209" s="2" t="s">
        <v>6486</v>
      </c>
      <c r="B209" s="2" t="s">
        <v>6487</v>
      </c>
      <c r="C209" s="434">
        <v>172450.08600000001</v>
      </c>
      <c r="D209" s="193"/>
      <c r="E209" s="193" t="s">
        <v>6488</v>
      </c>
      <c r="F209" s="193" t="s">
        <v>6489</v>
      </c>
      <c r="G209" s="520">
        <v>888</v>
      </c>
      <c r="I209" s="193" t="s">
        <v>5099</v>
      </c>
      <c r="J209" s="520">
        <v>180</v>
      </c>
      <c r="L209" s="193" t="s">
        <v>4110</v>
      </c>
      <c r="M209" s="193" t="s">
        <v>4246</v>
      </c>
      <c r="N209" s="193">
        <v>4</v>
      </c>
      <c r="T209" s="193" t="s">
        <v>6490</v>
      </c>
      <c r="U209" s="193" t="s">
        <v>6491</v>
      </c>
      <c r="V209" s="193">
        <v>323</v>
      </c>
      <c r="X209" s="193" t="s">
        <v>6492</v>
      </c>
      <c r="Y209" s="193" t="s">
        <v>6493</v>
      </c>
      <c r="Z209" s="193">
        <v>5</v>
      </c>
      <c r="AB209" s="193" t="s">
        <v>6494</v>
      </c>
      <c r="AC209" s="193" t="s">
        <v>6495</v>
      </c>
      <c r="AD209" s="193">
        <v>104</v>
      </c>
      <c r="AJ209" s="193">
        <v>40000</v>
      </c>
      <c r="AK209" s="193">
        <v>40000</v>
      </c>
      <c r="AL209" s="193">
        <v>40</v>
      </c>
    </row>
    <row r="210" spans="1:38" ht="16.5">
      <c r="A210" s="2" t="s">
        <v>6496</v>
      </c>
      <c r="B210" s="2" t="s">
        <v>6497</v>
      </c>
      <c r="C210" s="434">
        <v>170418.2071</v>
      </c>
      <c r="D210" s="193"/>
      <c r="E210" s="193" t="s">
        <v>4140</v>
      </c>
      <c r="F210" s="193" t="s">
        <v>4141</v>
      </c>
      <c r="G210" s="520">
        <v>888</v>
      </c>
      <c r="I210" s="193" t="s">
        <v>4585</v>
      </c>
      <c r="J210" s="520">
        <v>180</v>
      </c>
      <c r="L210" s="193" t="s">
        <v>6498</v>
      </c>
      <c r="M210" s="193" t="s">
        <v>6499</v>
      </c>
      <c r="N210" s="193">
        <v>4</v>
      </c>
      <c r="T210" s="193" t="s">
        <v>6500</v>
      </c>
      <c r="U210" s="193" t="s">
        <v>6501</v>
      </c>
      <c r="V210" s="193">
        <v>322</v>
      </c>
      <c r="X210" s="193" t="s">
        <v>6502</v>
      </c>
      <c r="Y210" s="193" t="s">
        <v>6503</v>
      </c>
      <c r="Z210" s="193">
        <v>5</v>
      </c>
      <c r="AB210" s="193" t="s">
        <v>6504</v>
      </c>
      <c r="AC210" s="193" t="s">
        <v>6505</v>
      </c>
      <c r="AD210" s="193">
        <v>103</v>
      </c>
      <c r="AJ210" s="193" t="s">
        <v>6506</v>
      </c>
      <c r="AK210" s="193" t="s">
        <v>6507</v>
      </c>
      <c r="AL210" s="193">
        <v>40</v>
      </c>
    </row>
    <row r="211" spans="1:38" ht="16.5">
      <c r="A211" s="2" t="s">
        <v>6508</v>
      </c>
      <c r="B211" s="2" t="s">
        <v>6509</v>
      </c>
      <c r="C211" s="434">
        <v>169896.45269999999</v>
      </c>
      <c r="D211" s="193"/>
      <c r="E211" s="193" t="s">
        <v>6510</v>
      </c>
      <c r="F211" s="193" t="s">
        <v>6511</v>
      </c>
      <c r="G211" s="520">
        <v>886</v>
      </c>
      <c r="I211" s="193" t="s">
        <v>6512</v>
      </c>
      <c r="J211" s="520">
        <v>180</v>
      </c>
      <c r="L211" s="193" t="s">
        <v>6513</v>
      </c>
      <c r="M211" s="193" t="s">
        <v>6514</v>
      </c>
      <c r="N211" s="193">
        <v>4</v>
      </c>
      <c r="T211" s="193" t="s">
        <v>6515</v>
      </c>
      <c r="U211" s="193" t="s">
        <v>6516</v>
      </c>
      <c r="V211" s="193">
        <v>315</v>
      </c>
      <c r="X211" s="193" t="s">
        <v>6517</v>
      </c>
      <c r="Y211" s="193" t="s">
        <v>6518</v>
      </c>
      <c r="Z211" s="193">
        <v>5</v>
      </c>
      <c r="AB211" s="193" t="s">
        <v>6519</v>
      </c>
      <c r="AC211" s="193" t="s">
        <v>6520</v>
      </c>
      <c r="AD211" s="193">
        <v>103</v>
      </c>
      <c r="AJ211" s="193" t="s">
        <v>6521</v>
      </c>
      <c r="AK211" s="193" t="s">
        <v>6522</v>
      </c>
      <c r="AL211" s="193">
        <v>40</v>
      </c>
    </row>
    <row r="212" spans="1:38" ht="16.5">
      <c r="A212" s="2" t="s">
        <v>6523</v>
      </c>
      <c r="B212" s="2" t="s">
        <v>6524</v>
      </c>
      <c r="C212" s="434">
        <v>169134.43580000001</v>
      </c>
      <c r="D212" s="193"/>
      <c r="E212" s="193" t="s">
        <v>5223</v>
      </c>
      <c r="F212" s="193" t="s">
        <v>5223</v>
      </c>
      <c r="G212" s="520">
        <v>883</v>
      </c>
      <c r="I212" s="193" t="s">
        <v>6525</v>
      </c>
      <c r="J212" s="520">
        <v>178</v>
      </c>
      <c r="L212" s="193" t="s">
        <v>6526</v>
      </c>
      <c r="M212" s="193" t="s">
        <v>6527</v>
      </c>
      <c r="N212" s="193">
        <v>4</v>
      </c>
      <c r="T212" s="193" t="s">
        <v>6528</v>
      </c>
      <c r="U212" s="193" t="s">
        <v>6529</v>
      </c>
      <c r="V212" s="193">
        <v>312</v>
      </c>
      <c r="X212" s="193" t="s">
        <v>6530</v>
      </c>
      <c r="Y212" s="193" t="s">
        <v>6531</v>
      </c>
      <c r="Z212" s="193">
        <v>5</v>
      </c>
      <c r="AB212" s="193" t="s">
        <v>6532</v>
      </c>
      <c r="AC212" s="193" t="s">
        <v>6533</v>
      </c>
      <c r="AD212" s="193">
        <v>103</v>
      </c>
      <c r="AJ212" s="193" t="s">
        <v>6534</v>
      </c>
      <c r="AK212" s="193" t="s">
        <v>6535</v>
      </c>
      <c r="AL212" s="193">
        <v>39</v>
      </c>
    </row>
    <row r="213" spans="1:38" ht="16.5">
      <c r="A213" s="2" t="s">
        <v>6536</v>
      </c>
      <c r="B213" s="2" t="s">
        <v>6537</v>
      </c>
      <c r="C213" s="434">
        <v>168591.4914</v>
      </c>
      <c r="D213" s="193"/>
      <c r="E213" s="193" t="s">
        <v>6538</v>
      </c>
      <c r="F213" s="193" t="s">
        <v>6539</v>
      </c>
      <c r="G213" s="520">
        <v>878</v>
      </c>
      <c r="I213" s="193" t="s">
        <v>4076</v>
      </c>
      <c r="J213" s="520">
        <v>178</v>
      </c>
      <c r="L213" s="193" t="s">
        <v>6540</v>
      </c>
      <c r="M213" s="193" t="s">
        <v>6540</v>
      </c>
      <c r="N213" s="193">
        <v>4</v>
      </c>
      <c r="T213" s="193" t="s">
        <v>6541</v>
      </c>
      <c r="U213" s="193" t="s">
        <v>6542</v>
      </c>
      <c r="V213" s="193">
        <v>312</v>
      </c>
      <c r="X213" s="193" t="s">
        <v>6543</v>
      </c>
      <c r="Y213" s="193" t="s">
        <v>6544</v>
      </c>
      <c r="Z213" s="193">
        <v>5</v>
      </c>
      <c r="AB213" s="193" t="s">
        <v>6545</v>
      </c>
      <c r="AC213" s="193" t="s">
        <v>6546</v>
      </c>
      <c r="AD213" s="193">
        <v>102</v>
      </c>
      <c r="AJ213" s="193" t="s">
        <v>6547</v>
      </c>
      <c r="AK213" s="193" t="s">
        <v>6548</v>
      </c>
      <c r="AL213" s="193">
        <v>39</v>
      </c>
    </row>
    <row r="214" spans="1:38" ht="16.5">
      <c r="A214" s="2" t="s">
        <v>6549</v>
      </c>
      <c r="B214" s="2" t="s">
        <v>6550</v>
      </c>
      <c r="C214" s="434">
        <v>167910.1317</v>
      </c>
      <c r="D214" s="193"/>
      <c r="E214" s="193" t="s">
        <v>6551</v>
      </c>
      <c r="F214" s="193" t="s">
        <v>6552</v>
      </c>
      <c r="G214" s="520">
        <v>878</v>
      </c>
      <c r="I214" s="193" t="s">
        <v>3981</v>
      </c>
      <c r="J214" s="520">
        <v>178</v>
      </c>
      <c r="L214" s="193" t="s">
        <v>6553</v>
      </c>
      <c r="M214" s="193" t="s">
        <v>6554</v>
      </c>
      <c r="N214" s="193">
        <v>4</v>
      </c>
      <c r="T214" s="193" t="s">
        <v>6555</v>
      </c>
      <c r="U214" s="193" t="s">
        <v>6556</v>
      </c>
      <c r="V214" s="193">
        <v>308</v>
      </c>
      <c r="X214" s="193" t="s">
        <v>6557</v>
      </c>
      <c r="Y214" s="193" t="s">
        <v>6558</v>
      </c>
      <c r="Z214" s="193">
        <v>5</v>
      </c>
      <c r="AB214" s="193" t="s">
        <v>6559</v>
      </c>
      <c r="AC214" s="193" t="s">
        <v>6560</v>
      </c>
      <c r="AD214" s="193">
        <v>102</v>
      </c>
      <c r="AJ214" s="193" t="s">
        <v>6561</v>
      </c>
      <c r="AK214" s="193" t="s">
        <v>6561</v>
      </c>
      <c r="AL214" s="193">
        <v>39</v>
      </c>
    </row>
    <row r="215" spans="1:38" ht="16.5">
      <c r="A215" s="2" t="s">
        <v>6562</v>
      </c>
      <c r="B215" s="2" t="s">
        <v>6563</v>
      </c>
      <c r="C215" s="434">
        <v>166951.08480000001</v>
      </c>
      <c r="D215" s="193"/>
      <c r="E215" s="193" t="s">
        <v>4989</v>
      </c>
      <c r="F215" s="193" t="s">
        <v>4990</v>
      </c>
      <c r="G215" s="520">
        <v>872</v>
      </c>
      <c r="I215" s="193" t="s">
        <v>4146</v>
      </c>
      <c r="J215" s="520">
        <v>178</v>
      </c>
      <c r="L215" s="193" t="s">
        <v>6564</v>
      </c>
      <c r="M215" s="193" t="s">
        <v>6565</v>
      </c>
      <c r="N215" s="193">
        <v>2</v>
      </c>
      <c r="T215" s="193" t="s">
        <v>6566</v>
      </c>
      <c r="U215" s="193" t="s">
        <v>6567</v>
      </c>
      <c r="V215" s="193">
        <v>304</v>
      </c>
      <c r="X215" s="193" t="s">
        <v>6568</v>
      </c>
      <c r="Y215" s="193" t="s">
        <v>6569</v>
      </c>
      <c r="Z215" s="193">
        <v>5</v>
      </c>
      <c r="AB215" s="193" t="s">
        <v>6570</v>
      </c>
      <c r="AC215" s="193" t="s">
        <v>6571</v>
      </c>
      <c r="AD215" s="193">
        <v>102</v>
      </c>
      <c r="AJ215" s="193" t="s">
        <v>6572</v>
      </c>
      <c r="AK215" s="193" t="s">
        <v>1375</v>
      </c>
      <c r="AL215" s="193">
        <v>38</v>
      </c>
    </row>
    <row r="216" spans="1:38" ht="16.5">
      <c r="A216" s="2" t="s">
        <v>6573</v>
      </c>
      <c r="B216" s="2" t="s">
        <v>6574</v>
      </c>
      <c r="C216" s="434">
        <v>165252.68950000001</v>
      </c>
      <c r="D216" s="193"/>
      <c r="E216" s="193" t="s">
        <v>6575</v>
      </c>
      <c r="F216" s="193" t="s">
        <v>6576</v>
      </c>
      <c r="G216" s="520">
        <v>870</v>
      </c>
      <c r="I216" s="193" t="s">
        <v>6577</v>
      </c>
      <c r="J216" s="520">
        <v>178</v>
      </c>
      <c r="T216" s="193" t="s">
        <v>6578</v>
      </c>
      <c r="U216" s="193" t="s">
        <v>6579</v>
      </c>
      <c r="V216" s="193">
        <v>303</v>
      </c>
      <c r="X216" s="193" t="s">
        <v>6580</v>
      </c>
      <c r="Y216" s="193" t="s">
        <v>4856</v>
      </c>
      <c r="Z216" s="193">
        <v>5</v>
      </c>
      <c r="AB216" s="193" t="s">
        <v>6581</v>
      </c>
      <c r="AC216" s="193" t="s">
        <v>6582</v>
      </c>
      <c r="AD216" s="193">
        <v>102</v>
      </c>
      <c r="AJ216" s="193" t="s">
        <v>6583</v>
      </c>
      <c r="AK216" s="193" t="s">
        <v>6584</v>
      </c>
      <c r="AL216" s="193">
        <v>38</v>
      </c>
    </row>
    <row r="217" spans="1:38" ht="16.5">
      <c r="A217" s="2" t="s">
        <v>6585</v>
      </c>
      <c r="B217" s="2" t="s">
        <v>6586</v>
      </c>
      <c r="C217" s="434">
        <v>164948.80379999999</v>
      </c>
      <c r="D217" s="193"/>
      <c r="E217" s="193" t="s">
        <v>6587</v>
      </c>
      <c r="F217" s="193" t="s">
        <v>6588</v>
      </c>
      <c r="G217" s="520">
        <v>864</v>
      </c>
      <c r="I217" s="193" t="s">
        <v>6589</v>
      </c>
      <c r="J217" s="520">
        <v>177</v>
      </c>
      <c r="T217" s="193" t="s">
        <v>6590</v>
      </c>
      <c r="U217" s="193" t="s">
        <v>6591</v>
      </c>
      <c r="V217" s="193">
        <v>302</v>
      </c>
      <c r="X217" s="193" t="s">
        <v>6592</v>
      </c>
      <c r="Y217" s="193" t="s">
        <v>6593</v>
      </c>
      <c r="Z217" s="193">
        <v>5</v>
      </c>
      <c r="AB217" s="193" t="s">
        <v>6594</v>
      </c>
      <c r="AC217" s="193" t="s">
        <v>6595</v>
      </c>
      <c r="AD217" s="193">
        <v>102</v>
      </c>
      <c r="AJ217" s="193" t="s">
        <v>5495</v>
      </c>
      <c r="AK217" s="193" t="s">
        <v>5495</v>
      </c>
      <c r="AL217" s="193">
        <v>38</v>
      </c>
    </row>
    <row r="218" spans="1:38" ht="16.5">
      <c r="A218" s="2" t="s">
        <v>6596</v>
      </c>
      <c r="B218" s="2" t="s">
        <v>6597</v>
      </c>
      <c r="C218" s="434">
        <v>164804.73250000001</v>
      </c>
      <c r="D218" s="193"/>
      <c r="E218" s="193" t="s">
        <v>6598</v>
      </c>
      <c r="F218" s="193" t="s">
        <v>6599</v>
      </c>
      <c r="G218" s="520">
        <v>861</v>
      </c>
      <c r="I218" s="193" t="s">
        <v>6600</v>
      </c>
      <c r="J218" s="520">
        <v>177</v>
      </c>
      <c r="T218" s="193" t="s">
        <v>4666</v>
      </c>
      <c r="U218" s="193" t="s">
        <v>4204</v>
      </c>
      <c r="V218" s="193">
        <v>299</v>
      </c>
      <c r="X218" s="193" t="s">
        <v>4372</v>
      </c>
      <c r="Y218" s="193" t="s">
        <v>4373</v>
      </c>
      <c r="Z218" s="193">
        <v>5</v>
      </c>
      <c r="AB218" s="193" t="s">
        <v>6601</v>
      </c>
      <c r="AC218" s="193" t="s">
        <v>6602</v>
      </c>
      <c r="AD218" s="193">
        <v>101</v>
      </c>
      <c r="AJ218" s="193" t="s">
        <v>6603</v>
      </c>
      <c r="AK218" s="193" t="s">
        <v>6604</v>
      </c>
      <c r="AL218" s="193">
        <v>38</v>
      </c>
    </row>
    <row r="219" spans="1:38" ht="16.5">
      <c r="A219" s="2" t="s">
        <v>6605</v>
      </c>
      <c r="B219" s="2" t="s">
        <v>6606</v>
      </c>
      <c r="C219" s="434">
        <v>163796.14799999999</v>
      </c>
      <c r="D219" s="193"/>
      <c r="E219" s="193" t="s">
        <v>6607</v>
      </c>
      <c r="F219" s="193" t="s">
        <v>6608</v>
      </c>
      <c r="G219" s="520">
        <v>858</v>
      </c>
      <c r="I219" s="193" t="s">
        <v>6609</v>
      </c>
      <c r="J219" s="520">
        <v>176</v>
      </c>
      <c r="T219" s="193" t="s">
        <v>6610</v>
      </c>
      <c r="U219" s="193" t="s">
        <v>6611</v>
      </c>
      <c r="V219" s="193">
        <v>297</v>
      </c>
      <c r="X219" s="193" t="s">
        <v>6612</v>
      </c>
      <c r="Y219" s="193" t="s">
        <v>6613</v>
      </c>
      <c r="Z219" s="193">
        <v>5</v>
      </c>
      <c r="AB219" s="193" t="s">
        <v>6614</v>
      </c>
      <c r="AC219" s="193" t="s">
        <v>6615</v>
      </c>
      <c r="AD219" s="193">
        <v>101</v>
      </c>
      <c r="AJ219" s="193">
        <v>100000</v>
      </c>
      <c r="AK219" s="193">
        <v>100000</v>
      </c>
      <c r="AL219" s="193">
        <v>37</v>
      </c>
    </row>
    <row r="220" spans="1:38" ht="16.5">
      <c r="A220" s="2" t="s">
        <v>6616</v>
      </c>
      <c r="B220" s="2" t="s">
        <v>6617</v>
      </c>
      <c r="C220" s="434">
        <v>163461.31849999999</v>
      </c>
      <c r="D220" s="193"/>
      <c r="E220" s="193" t="s">
        <v>6618</v>
      </c>
      <c r="F220" s="193" t="s">
        <v>6619</v>
      </c>
      <c r="G220" s="520">
        <v>856</v>
      </c>
      <c r="I220" s="193" t="s">
        <v>6620</v>
      </c>
      <c r="J220" s="520">
        <v>176</v>
      </c>
      <c r="T220" s="193" t="s">
        <v>6621</v>
      </c>
      <c r="U220" s="193" t="s">
        <v>6622</v>
      </c>
      <c r="V220" s="193">
        <v>297</v>
      </c>
      <c r="X220" s="193" t="s">
        <v>6623</v>
      </c>
      <c r="Y220" s="193" t="s">
        <v>6624</v>
      </c>
      <c r="Z220" s="193">
        <v>5</v>
      </c>
      <c r="AB220" s="193" t="s">
        <v>6625</v>
      </c>
      <c r="AC220" s="193" t="s">
        <v>6626</v>
      </c>
      <c r="AD220" s="193">
        <v>101</v>
      </c>
      <c r="AJ220" s="193" t="s">
        <v>6627</v>
      </c>
      <c r="AK220" s="193" t="s">
        <v>6628</v>
      </c>
      <c r="AL220" s="193">
        <v>36</v>
      </c>
    </row>
    <row r="221" spans="1:38" ht="16.5">
      <c r="A221" s="2" t="s">
        <v>6629</v>
      </c>
      <c r="B221" s="2" t="s">
        <v>6630</v>
      </c>
      <c r="C221" s="434">
        <v>162369.44070000001</v>
      </c>
      <c r="D221" s="193"/>
      <c r="E221" s="193" t="s">
        <v>6631</v>
      </c>
      <c r="F221" s="193" t="s">
        <v>6632</v>
      </c>
      <c r="G221" s="520">
        <v>855</v>
      </c>
      <c r="I221" s="193" t="s">
        <v>6633</v>
      </c>
      <c r="J221" s="520">
        <v>176</v>
      </c>
      <c r="T221" s="193" t="s">
        <v>6634</v>
      </c>
      <c r="U221" s="193" t="s">
        <v>6635</v>
      </c>
      <c r="V221" s="193">
        <v>297</v>
      </c>
      <c r="X221" s="193" t="s">
        <v>6636</v>
      </c>
      <c r="Y221" s="193" t="s">
        <v>6637</v>
      </c>
      <c r="Z221" s="193">
        <v>5</v>
      </c>
      <c r="AB221" s="193" t="s">
        <v>6638</v>
      </c>
      <c r="AC221" s="193" t="s">
        <v>6639</v>
      </c>
      <c r="AD221" s="193">
        <v>100</v>
      </c>
      <c r="AJ221" s="193">
        <v>1960</v>
      </c>
      <c r="AK221" s="193" t="s">
        <v>6640</v>
      </c>
      <c r="AL221" s="193">
        <v>35</v>
      </c>
    </row>
    <row r="222" spans="1:38" ht="16.5">
      <c r="A222" s="2" t="s">
        <v>6641</v>
      </c>
      <c r="B222" s="2" t="s">
        <v>6642</v>
      </c>
      <c r="C222" s="434">
        <v>161719.58410000001</v>
      </c>
      <c r="D222" s="193"/>
      <c r="E222" s="193" t="s">
        <v>6643</v>
      </c>
      <c r="F222" s="193" t="s">
        <v>6644</v>
      </c>
      <c r="G222" s="520">
        <v>851</v>
      </c>
      <c r="I222" s="193" t="s">
        <v>6511</v>
      </c>
      <c r="J222" s="520">
        <v>175</v>
      </c>
      <c r="T222" s="193" t="s">
        <v>6645</v>
      </c>
      <c r="U222" s="193" t="s">
        <v>6646</v>
      </c>
      <c r="V222" s="193">
        <v>295</v>
      </c>
      <c r="X222" s="193" t="s">
        <v>6647</v>
      </c>
      <c r="Y222" s="193" t="s">
        <v>5264</v>
      </c>
      <c r="Z222" s="193">
        <v>5</v>
      </c>
      <c r="AB222" s="193" t="s">
        <v>6648</v>
      </c>
      <c r="AC222" s="193" t="s">
        <v>6649</v>
      </c>
      <c r="AD222" s="193">
        <v>99</v>
      </c>
      <c r="AJ222" s="193" t="s">
        <v>1543</v>
      </c>
      <c r="AK222" s="193" t="s">
        <v>1543</v>
      </c>
      <c r="AL222" s="193">
        <v>35</v>
      </c>
    </row>
    <row r="223" spans="1:38" ht="16.5">
      <c r="A223" s="2" t="s">
        <v>6650</v>
      </c>
      <c r="B223" s="2" t="s">
        <v>6651</v>
      </c>
      <c r="C223" s="434">
        <v>161229.3602</v>
      </c>
      <c r="D223" s="193"/>
      <c r="E223" s="193" t="s">
        <v>876</v>
      </c>
      <c r="F223" s="193" t="s">
        <v>6652</v>
      </c>
      <c r="G223" s="520">
        <v>850</v>
      </c>
      <c r="I223" s="193" t="s">
        <v>4766</v>
      </c>
      <c r="J223" s="520">
        <v>174</v>
      </c>
      <c r="T223" s="193" t="s">
        <v>6653</v>
      </c>
      <c r="U223" s="193" t="s">
        <v>6654</v>
      </c>
      <c r="V223" s="193">
        <v>295</v>
      </c>
      <c r="X223" s="193" t="s">
        <v>6655</v>
      </c>
      <c r="Y223" s="193" t="s">
        <v>6656</v>
      </c>
      <c r="Z223" s="193">
        <v>5</v>
      </c>
      <c r="AB223" s="193" t="s">
        <v>6657</v>
      </c>
      <c r="AC223" s="193" t="s">
        <v>6658</v>
      </c>
      <c r="AD223" s="193">
        <v>99</v>
      </c>
      <c r="AJ223" s="193">
        <v>2400</v>
      </c>
      <c r="AK223" s="193">
        <v>2400</v>
      </c>
      <c r="AL223" s="193">
        <v>34</v>
      </c>
    </row>
    <row r="224" spans="1:38" ht="16.5">
      <c r="A224" s="2" t="s">
        <v>6659</v>
      </c>
      <c r="B224" s="2" t="s">
        <v>6660</v>
      </c>
      <c r="C224" s="434">
        <v>160150.24729999999</v>
      </c>
      <c r="D224" s="193"/>
      <c r="E224" s="193" t="s">
        <v>6661</v>
      </c>
      <c r="F224" s="193" t="s">
        <v>6662</v>
      </c>
      <c r="G224" s="520">
        <v>845</v>
      </c>
      <c r="I224" s="193" t="s">
        <v>6663</v>
      </c>
      <c r="J224" s="520">
        <v>174</v>
      </c>
      <c r="T224" s="193" t="s">
        <v>6664</v>
      </c>
      <c r="U224" s="193" t="s">
        <v>6665</v>
      </c>
      <c r="V224" s="193">
        <v>294</v>
      </c>
      <c r="X224" s="193" t="s">
        <v>6666</v>
      </c>
      <c r="Y224" s="193" t="s">
        <v>6667</v>
      </c>
      <c r="Z224" s="193">
        <v>5</v>
      </c>
      <c r="AB224" s="193" t="s">
        <v>6668</v>
      </c>
      <c r="AC224" s="193" t="s">
        <v>6669</v>
      </c>
      <c r="AD224" s="193">
        <v>99</v>
      </c>
      <c r="AJ224" s="193">
        <v>27</v>
      </c>
      <c r="AK224" s="193">
        <v>27</v>
      </c>
      <c r="AL224" s="193">
        <v>34</v>
      </c>
    </row>
    <row r="225" spans="1:38" ht="16.5">
      <c r="A225" s="2" t="s">
        <v>6670</v>
      </c>
      <c r="B225" s="2" t="s">
        <v>6671</v>
      </c>
      <c r="C225" s="434">
        <v>160133.50039999999</v>
      </c>
      <c r="D225" s="193"/>
      <c r="E225" s="193" t="s">
        <v>6672</v>
      </c>
      <c r="F225" s="193" t="s">
        <v>6673</v>
      </c>
      <c r="G225" s="520">
        <v>843</v>
      </c>
      <c r="I225" s="193" t="s">
        <v>6674</v>
      </c>
      <c r="J225" s="520">
        <v>173</v>
      </c>
      <c r="T225" s="193" t="s">
        <v>6675</v>
      </c>
      <c r="U225" s="193" t="s">
        <v>6676</v>
      </c>
      <c r="V225" s="193">
        <v>294</v>
      </c>
      <c r="X225" s="193" t="s">
        <v>6677</v>
      </c>
      <c r="Y225" s="193" t="s">
        <v>4164</v>
      </c>
      <c r="Z225" s="193">
        <v>5</v>
      </c>
      <c r="AB225" s="193" t="s">
        <v>6678</v>
      </c>
      <c r="AC225" s="193" t="s">
        <v>6679</v>
      </c>
      <c r="AD225" s="193">
        <v>99</v>
      </c>
      <c r="AJ225" s="193" t="s">
        <v>4114</v>
      </c>
      <c r="AK225" s="193" t="s">
        <v>4115</v>
      </c>
      <c r="AL225" s="193">
        <v>34</v>
      </c>
    </row>
    <row r="226" spans="1:38" ht="16.5">
      <c r="A226" s="2" t="s">
        <v>6680</v>
      </c>
      <c r="B226" s="2" t="s">
        <v>6681</v>
      </c>
      <c r="C226" s="434">
        <v>158491.50270000001</v>
      </c>
      <c r="D226" s="193"/>
      <c r="E226" s="193" t="s">
        <v>6682</v>
      </c>
      <c r="F226" s="193" t="s">
        <v>6683</v>
      </c>
      <c r="G226" s="520">
        <v>842</v>
      </c>
      <c r="I226" s="193" t="s">
        <v>6684</v>
      </c>
      <c r="J226" s="520">
        <v>173</v>
      </c>
      <c r="T226" s="193" t="s">
        <v>6685</v>
      </c>
      <c r="U226" s="193" t="s">
        <v>6686</v>
      </c>
      <c r="V226" s="193">
        <v>292</v>
      </c>
      <c r="X226" s="193" t="s">
        <v>6687</v>
      </c>
      <c r="Y226" s="193" t="s">
        <v>6688</v>
      </c>
      <c r="Z226" s="193">
        <v>5</v>
      </c>
      <c r="AB226" s="193" t="s">
        <v>6689</v>
      </c>
      <c r="AC226" s="193" t="s">
        <v>6690</v>
      </c>
      <c r="AD226" s="193">
        <v>99</v>
      </c>
      <c r="AJ226" s="193">
        <v>12</v>
      </c>
      <c r="AK226" s="193">
        <v>12</v>
      </c>
      <c r="AL226" s="193">
        <v>33</v>
      </c>
    </row>
    <row r="227" spans="1:38" ht="16.5">
      <c r="A227" s="2" t="s">
        <v>6691</v>
      </c>
      <c r="B227" s="2" t="s">
        <v>6692</v>
      </c>
      <c r="C227" s="434">
        <v>158433.6856</v>
      </c>
      <c r="D227" s="193"/>
      <c r="E227" s="193" t="s">
        <v>4584</v>
      </c>
      <c r="F227" s="193" t="s">
        <v>4585</v>
      </c>
      <c r="G227" s="520">
        <v>824</v>
      </c>
      <c r="I227" s="193" t="s">
        <v>5172</v>
      </c>
      <c r="J227" s="520">
        <v>172</v>
      </c>
      <c r="T227" s="193" t="s">
        <v>5404</v>
      </c>
      <c r="U227" s="193" t="s">
        <v>4631</v>
      </c>
      <c r="V227" s="193">
        <v>290</v>
      </c>
      <c r="X227" s="193" t="s">
        <v>5502</v>
      </c>
      <c r="Y227" s="193" t="s">
        <v>5503</v>
      </c>
      <c r="Z227" s="193">
        <v>4</v>
      </c>
      <c r="AB227" s="193" t="s">
        <v>6693</v>
      </c>
      <c r="AC227" s="193" t="s">
        <v>4760</v>
      </c>
      <c r="AD227" s="193">
        <v>98</v>
      </c>
      <c r="AJ227" s="193" t="s">
        <v>6694</v>
      </c>
      <c r="AK227" s="193" t="s">
        <v>6695</v>
      </c>
      <c r="AL227" s="193">
        <v>33</v>
      </c>
    </row>
    <row r="228" spans="1:38" ht="16.5">
      <c r="A228" s="2"/>
      <c r="B228" s="2" t="s">
        <v>6696</v>
      </c>
      <c r="C228" s="434">
        <v>156432.98970000001</v>
      </c>
      <c r="D228" s="193"/>
      <c r="E228" s="193" t="s">
        <v>6697</v>
      </c>
      <c r="F228" s="193" t="s">
        <v>6698</v>
      </c>
      <c r="G228" s="520">
        <v>822</v>
      </c>
      <c r="I228" s="193" t="s">
        <v>6699</v>
      </c>
      <c r="J228" s="520">
        <v>171</v>
      </c>
      <c r="T228" s="193" t="s">
        <v>6700</v>
      </c>
      <c r="U228" s="193" t="s">
        <v>6701</v>
      </c>
      <c r="V228" s="193">
        <v>287</v>
      </c>
      <c r="X228" s="193" t="s">
        <v>4325</v>
      </c>
      <c r="Y228" s="193" t="s">
        <v>4326</v>
      </c>
      <c r="Z228" s="193">
        <v>4</v>
      </c>
      <c r="AB228" s="193" t="s">
        <v>6702</v>
      </c>
      <c r="AC228" s="193" t="s">
        <v>6703</v>
      </c>
      <c r="AD228" s="193">
        <v>98</v>
      </c>
      <c r="AJ228" s="193" t="s">
        <v>6704</v>
      </c>
      <c r="AK228" s="193" t="s">
        <v>6705</v>
      </c>
      <c r="AL228" s="193">
        <v>33</v>
      </c>
    </row>
    <row r="229" spans="1:38" ht="16.5">
      <c r="A229" s="2" t="s">
        <v>6706</v>
      </c>
      <c r="B229" s="2" t="s">
        <v>6707</v>
      </c>
      <c r="C229" s="434">
        <v>155951.9039</v>
      </c>
      <c r="D229" s="193"/>
      <c r="E229" s="193" t="s">
        <v>3922</v>
      </c>
      <c r="F229" s="193" t="s">
        <v>3922</v>
      </c>
      <c r="G229" s="520">
        <v>820</v>
      </c>
      <c r="I229" s="193" t="s">
        <v>1742</v>
      </c>
      <c r="J229" s="520">
        <v>171</v>
      </c>
      <c r="T229" s="193" t="s">
        <v>6708</v>
      </c>
      <c r="U229" s="193" t="s">
        <v>6709</v>
      </c>
      <c r="V229" s="193">
        <v>287</v>
      </c>
      <c r="X229" s="193" t="s">
        <v>6710</v>
      </c>
      <c r="Y229" s="193" t="s">
        <v>6711</v>
      </c>
      <c r="Z229" s="193">
        <v>4</v>
      </c>
      <c r="AB229" s="193" t="s">
        <v>6712</v>
      </c>
      <c r="AC229" s="193" t="s">
        <v>6713</v>
      </c>
      <c r="AD229" s="193">
        <v>96</v>
      </c>
      <c r="AJ229" s="193">
        <v>11</v>
      </c>
      <c r="AK229" s="193">
        <v>11</v>
      </c>
      <c r="AL229" s="193">
        <v>32</v>
      </c>
    </row>
    <row r="230" spans="1:38" ht="16.5">
      <c r="A230" s="2" t="s">
        <v>6714</v>
      </c>
      <c r="B230" s="2" t="s">
        <v>6715</v>
      </c>
      <c r="C230" s="434">
        <v>155854.94440000001</v>
      </c>
      <c r="D230" s="193"/>
      <c r="E230" s="193" t="s">
        <v>6716</v>
      </c>
      <c r="F230" s="193" t="s">
        <v>6717</v>
      </c>
      <c r="G230" s="520">
        <v>819</v>
      </c>
      <c r="I230" s="193" t="s">
        <v>4271</v>
      </c>
      <c r="J230" s="520">
        <v>170</v>
      </c>
      <c r="T230" s="193" t="s">
        <v>6718</v>
      </c>
      <c r="U230" s="193" t="s">
        <v>6719</v>
      </c>
      <c r="V230" s="193">
        <v>284</v>
      </c>
      <c r="X230" s="193" t="s">
        <v>6720</v>
      </c>
      <c r="Y230" s="193" t="s">
        <v>5897</v>
      </c>
      <c r="Z230" s="193">
        <v>4</v>
      </c>
      <c r="AB230" s="193" t="s">
        <v>6721</v>
      </c>
      <c r="AC230" s="193" t="s">
        <v>6722</v>
      </c>
      <c r="AD230" s="193">
        <v>96</v>
      </c>
      <c r="AJ230" s="193">
        <v>2022</v>
      </c>
      <c r="AK230" s="193">
        <v>2022</v>
      </c>
      <c r="AL230" s="193">
        <v>32</v>
      </c>
    </row>
    <row r="231" spans="1:38" ht="16.5">
      <c r="A231" s="2" t="s">
        <v>6723</v>
      </c>
      <c r="B231" s="2" t="s">
        <v>6724</v>
      </c>
      <c r="C231" s="434">
        <v>155262.299</v>
      </c>
      <c r="D231" s="193"/>
      <c r="E231" s="193" t="s">
        <v>6725</v>
      </c>
      <c r="F231" s="193" t="s">
        <v>3892</v>
      </c>
      <c r="G231" s="520">
        <v>816</v>
      </c>
      <c r="I231" s="193" t="s">
        <v>6726</v>
      </c>
      <c r="J231" s="521">
        <v>170</v>
      </c>
      <c r="T231" s="193" t="s">
        <v>6727</v>
      </c>
      <c r="U231" s="193" t="s">
        <v>6728</v>
      </c>
      <c r="V231" s="193">
        <v>282</v>
      </c>
      <c r="X231" s="193" t="s">
        <v>6729</v>
      </c>
      <c r="Y231" s="193" t="s">
        <v>6730</v>
      </c>
      <c r="Z231" s="193">
        <v>4</v>
      </c>
      <c r="AB231" s="193" t="s">
        <v>6731</v>
      </c>
      <c r="AC231" s="193" t="s">
        <v>6732</v>
      </c>
      <c r="AD231" s="193">
        <v>96</v>
      </c>
      <c r="AJ231" s="193" t="s">
        <v>6733</v>
      </c>
      <c r="AK231" s="193" t="s">
        <v>6734</v>
      </c>
      <c r="AL231" s="193">
        <v>32</v>
      </c>
    </row>
    <row r="232" spans="1:38" ht="16.5">
      <c r="A232" s="2" t="s">
        <v>6735</v>
      </c>
      <c r="B232" s="2" t="s">
        <v>6736</v>
      </c>
      <c r="C232" s="434">
        <v>155147.9105</v>
      </c>
      <c r="D232" s="193"/>
      <c r="E232" s="193" t="s">
        <v>6737</v>
      </c>
      <c r="F232" s="193" t="s">
        <v>4139</v>
      </c>
      <c r="G232" s="520">
        <v>811</v>
      </c>
      <c r="I232" s="193" t="s">
        <v>6738</v>
      </c>
      <c r="J232" s="521">
        <v>170</v>
      </c>
      <c r="T232" s="193" t="s">
        <v>6739</v>
      </c>
      <c r="U232" s="193" t="s">
        <v>6740</v>
      </c>
      <c r="V232" s="193">
        <v>281</v>
      </c>
      <c r="X232" s="193" t="s">
        <v>6741</v>
      </c>
      <c r="Y232" s="193" t="s">
        <v>6742</v>
      </c>
      <c r="Z232" s="193">
        <v>4</v>
      </c>
      <c r="AB232" s="193" t="s">
        <v>6743</v>
      </c>
      <c r="AC232" s="193" t="s">
        <v>6744</v>
      </c>
      <c r="AD232" s="193">
        <v>95</v>
      </c>
      <c r="AJ232" s="193" t="s">
        <v>6745</v>
      </c>
      <c r="AK232" s="193" t="s">
        <v>6746</v>
      </c>
      <c r="AL232" s="193">
        <v>32</v>
      </c>
    </row>
    <row r="233" spans="1:38" ht="16.5">
      <c r="A233" s="2" t="s">
        <v>6747</v>
      </c>
      <c r="B233" s="2" t="s">
        <v>6748</v>
      </c>
      <c r="C233" s="434">
        <v>154613.71109999999</v>
      </c>
      <c r="D233" s="193"/>
      <c r="E233" s="193" t="s">
        <v>6749</v>
      </c>
      <c r="F233" s="193" t="s">
        <v>6750</v>
      </c>
      <c r="G233" s="520">
        <v>810</v>
      </c>
      <c r="I233" s="193" t="s">
        <v>6751</v>
      </c>
      <c r="J233" s="521">
        <v>169</v>
      </c>
      <c r="T233" s="193" t="s">
        <v>6752</v>
      </c>
      <c r="U233" s="193" t="s">
        <v>6753</v>
      </c>
      <c r="V233" s="193">
        <v>280</v>
      </c>
      <c r="X233" s="193" t="s">
        <v>6754</v>
      </c>
      <c r="Y233" s="193" t="s">
        <v>6755</v>
      </c>
      <c r="Z233" s="193">
        <v>4</v>
      </c>
      <c r="AB233" s="193" t="s">
        <v>6756</v>
      </c>
      <c r="AC233" s="193" t="s">
        <v>6757</v>
      </c>
      <c r="AD233" s="193">
        <v>95</v>
      </c>
      <c r="AJ233" s="193" t="s">
        <v>4994</v>
      </c>
      <c r="AK233" s="193" t="s">
        <v>4994</v>
      </c>
      <c r="AL233" s="193">
        <v>32</v>
      </c>
    </row>
    <row r="234" spans="1:38" ht="16.5">
      <c r="A234" s="2" t="s">
        <v>6758</v>
      </c>
      <c r="B234" s="2" t="s">
        <v>6759</v>
      </c>
      <c r="C234" s="434">
        <v>154075.16070000001</v>
      </c>
      <c r="D234" s="193"/>
      <c r="E234" s="193" t="s">
        <v>6760</v>
      </c>
      <c r="F234" s="193" t="s">
        <v>6761</v>
      </c>
      <c r="G234" s="520">
        <v>809</v>
      </c>
      <c r="I234" s="193" t="s">
        <v>6762</v>
      </c>
      <c r="J234" s="521">
        <v>169</v>
      </c>
      <c r="T234" s="193" t="s">
        <v>6763</v>
      </c>
      <c r="U234" s="193" t="s">
        <v>6764</v>
      </c>
      <c r="V234" s="193">
        <v>278</v>
      </c>
      <c r="X234" s="193" t="s">
        <v>6765</v>
      </c>
      <c r="Y234" s="193" t="s">
        <v>6766</v>
      </c>
      <c r="Z234" s="193">
        <v>4</v>
      </c>
      <c r="AB234" s="193" t="s">
        <v>4030</v>
      </c>
      <c r="AC234" s="193" t="s">
        <v>4031</v>
      </c>
      <c r="AD234" s="193">
        <v>94</v>
      </c>
      <c r="AJ234" s="193" t="s">
        <v>3711</v>
      </c>
      <c r="AK234" s="193" t="s">
        <v>3711</v>
      </c>
      <c r="AL234" s="193">
        <v>32</v>
      </c>
    </row>
    <row r="235" spans="1:38" ht="16.5">
      <c r="A235" s="2" t="s">
        <v>6767</v>
      </c>
      <c r="B235" s="2" t="s">
        <v>6768</v>
      </c>
      <c r="C235" s="434">
        <v>154029.32250000001</v>
      </c>
      <c r="D235" s="193"/>
      <c r="E235" s="193" t="s">
        <v>6769</v>
      </c>
      <c r="F235" s="193" t="s">
        <v>6770</v>
      </c>
      <c r="G235" s="521">
        <v>808</v>
      </c>
      <c r="I235" s="193" t="s">
        <v>6771</v>
      </c>
      <c r="J235" s="521">
        <v>169</v>
      </c>
      <c r="T235" s="193" t="s">
        <v>6772</v>
      </c>
      <c r="U235" s="193" t="s">
        <v>1125</v>
      </c>
      <c r="V235" s="193">
        <v>278</v>
      </c>
      <c r="X235" s="193" t="s">
        <v>6773</v>
      </c>
      <c r="Y235" s="193" t="s">
        <v>6774</v>
      </c>
      <c r="Z235" s="193">
        <v>4</v>
      </c>
      <c r="AB235" s="193" t="s">
        <v>6775</v>
      </c>
      <c r="AC235" s="193" t="s">
        <v>6776</v>
      </c>
      <c r="AD235" s="193">
        <v>94</v>
      </c>
      <c r="AJ235" s="522">
        <v>9.81E+17</v>
      </c>
      <c r="AK235" s="522">
        <v>9.81E+17</v>
      </c>
      <c r="AL235" s="193">
        <v>31</v>
      </c>
    </row>
    <row r="236" spans="1:38" ht="16.5">
      <c r="A236" s="2" t="s">
        <v>6777</v>
      </c>
      <c r="B236" s="2" t="s">
        <v>6778</v>
      </c>
      <c r="C236" s="434">
        <v>153907.8947</v>
      </c>
      <c r="D236" s="193"/>
      <c r="E236" s="193" t="s">
        <v>6779</v>
      </c>
      <c r="F236" s="193" t="s">
        <v>6780</v>
      </c>
      <c r="G236" s="521">
        <v>801</v>
      </c>
      <c r="I236" s="193" t="s">
        <v>6781</v>
      </c>
      <c r="J236" s="521">
        <v>168</v>
      </c>
      <c r="T236" s="193" t="s">
        <v>4745</v>
      </c>
      <c r="U236" s="193" t="s">
        <v>4746</v>
      </c>
      <c r="V236" s="193">
        <v>273</v>
      </c>
      <c r="X236" s="193" t="s">
        <v>6782</v>
      </c>
      <c r="Y236" s="193" t="s">
        <v>6783</v>
      </c>
      <c r="Z236" s="193">
        <v>4</v>
      </c>
      <c r="AB236" s="193" t="s">
        <v>6784</v>
      </c>
      <c r="AC236" s="193" t="s">
        <v>6785</v>
      </c>
      <c r="AD236" s="193">
        <v>93</v>
      </c>
      <c r="AJ236" s="193" t="s">
        <v>6786</v>
      </c>
      <c r="AK236" s="193" t="s">
        <v>6787</v>
      </c>
      <c r="AL236" s="193">
        <v>31</v>
      </c>
    </row>
    <row r="237" spans="1:38" ht="16.5">
      <c r="A237" s="2" t="s">
        <v>6788</v>
      </c>
      <c r="B237" s="2" t="s">
        <v>6789</v>
      </c>
      <c r="C237" s="434">
        <v>152713.49770000001</v>
      </c>
      <c r="D237" s="193"/>
      <c r="E237" s="193" t="s">
        <v>6790</v>
      </c>
      <c r="F237" s="193" t="s">
        <v>6791</v>
      </c>
      <c r="G237" s="521">
        <v>797</v>
      </c>
      <c r="I237" s="193" t="s">
        <v>6792</v>
      </c>
      <c r="J237" s="521">
        <v>168</v>
      </c>
      <c r="T237" s="193" t="s">
        <v>6793</v>
      </c>
      <c r="U237" s="193" t="s">
        <v>6794</v>
      </c>
      <c r="V237" s="193">
        <v>272</v>
      </c>
      <c r="X237" s="193" t="s">
        <v>6795</v>
      </c>
      <c r="Y237" s="193" t="s">
        <v>6796</v>
      </c>
      <c r="Z237" s="193">
        <v>4</v>
      </c>
      <c r="AB237" s="193" t="s">
        <v>6797</v>
      </c>
      <c r="AC237" s="193" t="s">
        <v>6798</v>
      </c>
      <c r="AD237" s="193">
        <v>92</v>
      </c>
      <c r="AJ237" s="193" t="s">
        <v>6799</v>
      </c>
      <c r="AK237" s="193" t="s">
        <v>6800</v>
      </c>
      <c r="AL237" s="193">
        <v>31</v>
      </c>
    </row>
    <row r="238" spans="1:38" ht="16.5">
      <c r="A238" s="2" t="s">
        <v>6801</v>
      </c>
      <c r="B238" s="2" t="s">
        <v>6802</v>
      </c>
      <c r="C238" s="434">
        <v>152671.15770000001</v>
      </c>
      <c r="D238" s="193"/>
      <c r="E238" s="193" t="s">
        <v>6417</v>
      </c>
      <c r="F238" s="193" t="s">
        <v>6418</v>
      </c>
      <c r="G238" s="521">
        <v>795</v>
      </c>
      <c r="I238" s="193" t="s">
        <v>6803</v>
      </c>
      <c r="J238" s="523">
        <v>167</v>
      </c>
      <c r="T238" s="193" t="s">
        <v>6804</v>
      </c>
      <c r="U238" s="193" t="s">
        <v>6805</v>
      </c>
      <c r="V238" s="193">
        <v>272</v>
      </c>
      <c r="X238" s="193" t="s">
        <v>6806</v>
      </c>
      <c r="Y238" s="193" t="s">
        <v>6807</v>
      </c>
      <c r="Z238" s="193">
        <v>4</v>
      </c>
      <c r="AB238" s="193" t="s">
        <v>6808</v>
      </c>
      <c r="AC238" s="193" t="s">
        <v>3992</v>
      </c>
      <c r="AD238" s="193">
        <v>92</v>
      </c>
      <c r="AJ238" s="193">
        <v>1900</v>
      </c>
      <c r="AK238" s="193">
        <v>1900</v>
      </c>
      <c r="AL238" s="193">
        <v>30</v>
      </c>
    </row>
    <row r="239" spans="1:38" ht="16.5">
      <c r="A239" s="2" t="s">
        <v>6809</v>
      </c>
      <c r="B239" s="2" t="s">
        <v>6810</v>
      </c>
      <c r="C239" s="434">
        <v>150205.56090000001</v>
      </c>
      <c r="D239" s="193"/>
      <c r="E239" s="193" t="s">
        <v>6811</v>
      </c>
      <c r="F239" s="193" t="s">
        <v>6812</v>
      </c>
      <c r="G239" s="521">
        <v>794</v>
      </c>
      <c r="I239" s="193" t="s">
        <v>6813</v>
      </c>
      <c r="J239" s="523">
        <v>167</v>
      </c>
      <c r="T239" s="193" t="s">
        <v>6814</v>
      </c>
      <c r="U239" s="193" t="s">
        <v>6815</v>
      </c>
      <c r="V239" s="193">
        <v>271</v>
      </c>
      <c r="X239" s="193" t="s">
        <v>6816</v>
      </c>
      <c r="Y239" s="193" t="s">
        <v>6817</v>
      </c>
      <c r="Z239" s="193">
        <v>4</v>
      </c>
      <c r="AB239" s="193" t="s">
        <v>50060</v>
      </c>
      <c r="AC239" s="193" t="s">
        <v>50060</v>
      </c>
      <c r="AD239" s="193">
        <v>91</v>
      </c>
      <c r="AJ239" s="193">
        <v>24</v>
      </c>
      <c r="AK239" s="193">
        <v>24</v>
      </c>
      <c r="AL239" s="193">
        <v>30</v>
      </c>
    </row>
    <row r="240" spans="1:38" ht="16.5">
      <c r="A240" s="2" t="s">
        <v>6818</v>
      </c>
      <c r="B240" s="2" t="s">
        <v>6819</v>
      </c>
      <c r="C240" s="434">
        <v>149866.16260000001</v>
      </c>
      <c r="D240" s="193"/>
      <c r="E240" s="193" t="s">
        <v>6820</v>
      </c>
      <c r="F240" s="193" t="s">
        <v>6821</v>
      </c>
      <c r="G240" s="521">
        <v>791</v>
      </c>
      <c r="I240" s="193" t="s">
        <v>6822</v>
      </c>
      <c r="J240" s="523">
        <v>165</v>
      </c>
      <c r="T240" s="193" t="s">
        <v>6823</v>
      </c>
      <c r="U240" s="193" t="s">
        <v>6824</v>
      </c>
      <c r="V240" s="193">
        <v>267</v>
      </c>
      <c r="X240" s="193" t="s">
        <v>6825</v>
      </c>
      <c r="Y240" s="193" t="s">
        <v>6440</v>
      </c>
      <c r="Z240" s="193">
        <v>4</v>
      </c>
      <c r="AB240" s="193" t="s">
        <v>6826</v>
      </c>
      <c r="AC240" s="193" t="s">
        <v>6827</v>
      </c>
      <c r="AD240" s="193">
        <v>91</v>
      </c>
      <c r="AJ240" s="193" t="s">
        <v>6828</v>
      </c>
      <c r="AK240" s="193" t="s">
        <v>6829</v>
      </c>
      <c r="AL240" s="193">
        <v>30</v>
      </c>
    </row>
    <row r="241" spans="1:38" ht="16.5">
      <c r="A241" s="2" t="s">
        <v>6830</v>
      </c>
      <c r="B241" s="2" t="s">
        <v>6831</v>
      </c>
      <c r="C241" s="434">
        <v>147273.88209999999</v>
      </c>
      <c r="D241" s="193"/>
      <c r="E241" s="193" t="s">
        <v>6832</v>
      </c>
      <c r="F241" s="193" t="s">
        <v>6833</v>
      </c>
      <c r="G241" s="521">
        <v>786</v>
      </c>
      <c r="I241" s="193" t="s">
        <v>6834</v>
      </c>
      <c r="J241" s="523">
        <v>165</v>
      </c>
      <c r="T241" s="193" t="s">
        <v>6835</v>
      </c>
      <c r="U241" s="193" t="s">
        <v>6836</v>
      </c>
      <c r="V241" s="193">
        <v>267</v>
      </c>
      <c r="AB241" s="193" t="s">
        <v>6837</v>
      </c>
      <c r="AC241" s="193" t="s">
        <v>6838</v>
      </c>
      <c r="AD241" s="193">
        <v>91</v>
      </c>
      <c r="AJ241" s="193" t="s">
        <v>6839</v>
      </c>
      <c r="AK241" s="193" t="s">
        <v>6839</v>
      </c>
      <c r="AL241" s="193">
        <v>30</v>
      </c>
    </row>
    <row r="242" spans="1:38" ht="16.5">
      <c r="A242" s="2" t="s">
        <v>6840</v>
      </c>
      <c r="B242" s="2" t="s">
        <v>6841</v>
      </c>
      <c r="C242" s="434">
        <v>147001.88630000001</v>
      </c>
      <c r="D242" s="193"/>
      <c r="E242" s="193" t="s">
        <v>6842</v>
      </c>
      <c r="F242" s="193" t="s">
        <v>6843</v>
      </c>
      <c r="G242" s="523">
        <v>781</v>
      </c>
      <c r="I242" s="193" t="s">
        <v>6844</v>
      </c>
      <c r="J242" s="523">
        <v>164</v>
      </c>
      <c r="T242" s="193" t="s">
        <v>6845</v>
      </c>
      <c r="U242" s="193" t="s">
        <v>4849</v>
      </c>
      <c r="V242" s="193">
        <v>264</v>
      </c>
      <c r="AB242" s="193" t="s">
        <v>6846</v>
      </c>
      <c r="AC242" s="193" t="s">
        <v>6847</v>
      </c>
      <c r="AD242" s="193">
        <v>90</v>
      </c>
      <c r="AJ242" s="193" t="s">
        <v>6848</v>
      </c>
      <c r="AK242" s="193" t="s">
        <v>6848</v>
      </c>
      <c r="AL242" s="193">
        <v>30</v>
      </c>
    </row>
    <row r="243" spans="1:38" ht="16.5">
      <c r="A243" s="2" t="s">
        <v>6849</v>
      </c>
      <c r="B243" s="2" t="s">
        <v>6850</v>
      </c>
      <c r="C243" s="434">
        <v>146716.87160000001</v>
      </c>
      <c r="D243" s="193"/>
      <c r="E243" s="193" t="s">
        <v>6851</v>
      </c>
      <c r="F243" s="193" t="s">
        <v>6852</v>
      </c>
      <c r="G243" s="523">
        <v>781</v>
      </c>
      <c r="I243" s="193" t="s">
        <v>6853</v>
      </c>
      <c r="J243" s="523">
        <v>164</v>
      </c>
      <c r="T243" s="193" t="s">
        <v>6854</v>
      </c>
      <c r="U243" s="193" t="s">
        <v>6855</v>
      </c>
      <c r="V243" s="193">
        <v>263</v>
      </c>
      <c r="AB243" s="193" t="s">
        <v>6856</v>
      </c>
      <c r="AC243" s="193" t="s">
        <v>6857</v>
      </c>
      <c r="AD243" s="193">
        <v>90</v>
      </c>
      <c r="AJ243" s="193" t="s">
        <v>6858</v>
      </c>
      <c r="AK243" s="193" t="s">
        <v>6858</v>
      </c>
      <c r="AL243" s="193">
        <v>30</v>
      </c>
    </row>
    <row r="244" spans="1:38" ht="16.5">
      <c r="A244" s="2" t="s">
        <v>6859</v>
      </c>
      <c r="B244" s="2" t="s">
        <v>6860</v>
      </c>
      <c r="C244" s="434">
        <v>146707.77619999999</v>
      </c>
      <c r="D244" s="193"/>
      <c r="E244" s="193" t="s">
        <v>6861</v>
      </c>
      <c r="F244" s="193" t="s">
        <v>5276</v>
      </c>
      <c r="G244" s="523">
        <v>781</v>
      </c>
      <c r="I244" s="193" t="s">
        <v>6862</v>
      </c>
      <c r="J244" s="523">
        <v>164</v>
      </c>
      <c r="T244" s="193" t="s">
        <v>6863</v>
      </c>
      <c r="U244" s="193" t="s">
        <v>6864</v>
      </c>
      <c r="V244" s="193">
        <v>262</v>
      </c>
      <c r="AB244" s="193" t="s">
        <v>6865</v>
      </c>
      <c r="AC244" s="193" t="s">
        <v>6866</v>
      </c>
      <c r="AD244" s="193">
        <v>89</v>
      </c>
      <c r="AJ244" s="193">
        <v>1</v>
      </c>
      <c r="AK244" s="193">
        <v>1</v>
      </c>
      <c r="AL244" s="193">
        <v>29</v>
      </c>
    </row>
    <row r="245" spans="1:38" ht="16.5">
      <c r="A245" s="2" t="s">
        <v>6867</v>
      </c>
      <c r="B245" s="2" t="s">
        <v>6868</v>
      </c>
      <c r="C245" s="434">
        <v>146238.09909999999</v>
      </c>
      <c r="D245" s="193"/>
      <c r="E245" s="193" t="s">
        <v>6869</v>
      </c>
      <c r="F245" s="193" t="s">
        <v>5442</v>
      </c>
      <c r="G245" s="523">
        <v>778</v>
      </c>
      <c r="I245" s="193" t="s">
        <v>6870</v>
      </c>
      <c r="J245" s="523">
        <v>164</v>
      </c>
      <c r="T245" s="193" t="s">
        <v>6871</v>
      </c>
      <c r="U245" s="193" t="s">
        <v>6872</v>
      </c>
      <c r="V245" s="193">
        <v>259</v>
      </c>
      <c r="AB245" s="193" t="s">
        <v>6873</v>
      </c>
      <c r="AC245" s="193" t="s">
        <v>6874</v>
      </c>
      <c r="AD245" s="193">
        <v>89</v>
      </c>
      <c r="AJ245" s="193">
        <v>1980</v>
      </c>
      <c r="AK245" s="193" t="s">
        <v>6875</v>
      </c>
      <c r="AL245" s="193">
        <v>29</v>
      </c>
    </row>
    <row r="246" spans="1:38" ht="16.5">
      <c r="A246" s="2" t="s">
        <v>6876</v>
      </c>
      <c r="B246" s="2" t="s">
        <v>6877</v>
      </c>
      <c r="C246" s="434">
        <v>146168.51629999999</v>
      </c>
      <c r="D246" s="193"/>
      <c r="E246" s="193" t="s">
        <v>6878</v>
      </c>
      <c r="F246" s="193" t="s">
        <v>4837</v>
      </c>
      <c r="G246" s="523">
        <v>775</v>
      </c>
      <c r="I246" s="193" t="s">
        <v>5762</v>
      </c>
      <c r="J246" s="523">
        <v>164</v>
      </c>
      <c r="T246" s="193" t="s">
        <v>6879</v>
      </c>
      <c r="U246" s="193" t="s">
        <v>6880</v>
      </c>
      <c r="V246" s="193">
        <v>259</v>
      </c>
      <c r="AB246" s="193" t="s">
        <v>6881</v>
      </c>
      <c r="AC246" s="193" t="s">
        <v>6882</v>
      </c>
      <c r="AD246" s="193">
        <v>89</v>
      </c>
      <c r="AJ246" s="193" t="s">
        <v>6883</v>
      </c>
      <c r="AK246" s="193" t="s">
        <v>6884</v>
      </c>
      <c r="AL246" s="193">
        <v>29</v>
      </c>
    </row>
    <row r="247" spans="1:38" ht="16.5">
      <c r="A247" s="2" t="s">
        <v>6885</v>
      </c>
      <c r="B247" s="2" t="s">
        <v>6886</v>
      </c>
      <c r="C247" s="434">
        <v>145520.8407</v>
      </c>
      <c r="D247" s="193"/>
      <c r="E247" s="193" t="s">
        <v>6887</v>
      </c>
      <c r="F247" s="193" t="s">
        <v>1467</v>
      </c>
      <c r="G247" s="523">
        <v>766</v>
      </c>
      <c r="I247" s="193" t="s">
        <v>6888</v>
      </c>
      <c r="J247" s="524">
        <v>164</v>
      </c>
      <c r="T247" s="193" t="s">
        <v>6889</v>
      </c>
      <c r="U247" s="193" t="s">
        <v>6890</v>
      </c>
      <c r="V247" s="193">
        <v>259</v>
      </c>
      <c r="AB247" s="193" t="s">
        <v>6891</v>
      </c>
      <c r="AC247" s="193" t="s">
        <v>6892</v>
      </c>
      <c r="AD247" s="193">
        <v>89</v>
      </c>
      <c r="AJ247" s="193" t="s">
        <v>6893</v>
      </c>
      <c r="AK247" s="193" t="s">
        <v>6894</v>
      </c>
      <c r="AL247" s="193">
        <v>29</v>
      </c>
    </row>
    <row r="248" spans="1:38" ht="16.5">
      <c r="A248" s="2" t="s">
        <v>6895</v>
      </c>
      <c r="B248" s="2" t="s">
        <v>6896</v>
      </c>
      <c r="C248" s="434">
        <v>144953.4853</v>
      </c>
      <c r="D248" s="193"/>
      <c r="E248" s="193" t="s">
        <v>6897</v>
      </c>
      <c r="F248" s="193" t="s">
        <v>6898</v>
      </c>
      <c r="G248" s="523">
        <v>763</v>
      </c>
      <c r="I248" s="193" t="s">
        <v>6899</v>
      </c>
      <c r="J248" s="524">
        <v>164</v>
      </c>
      <c r="T248" s="193" t="s">
        <v>6900</v>
      </c>
      <c r="U248" s="193" t="s">
        <v>4528</v>
      </c>
      <c r="V248" s="193">
        <v>258</v>
      </c>
      <c r="AB248" s="193" t="s">
        <v>6901</v>
      </c>
      <c r="AC248" s="193" t="s">
        <v>6902</v>
      </c>
      <c r="AD248" s="193">
        <v>88</v>
      </c>
      <c r="AJ248" s="193" t="s">
        <v>6903</v>
      </c>
      <c r="AK248" s="193" t="s">
        <v>6904</v>
      </c>
      <c r="AL248" s="193">
        <v>29</v>
      </c>
    </row>
    <row r="249" spans="1:38" ht="16.5">
      <c r="A249" s="2" t="s">
        <v>6905</v>
      </c>
      <c r="B249" s="2" t="s">
        <v>6906</v>
      </c>
      <c r="C249" s="434">
        <v>144898.2935</v>
      </c>
      <c r="D249" s="193"/>
      <c r="E249" s="193" t="s">
        <v>6907</v>
      </c>
      <c r="F249" s="193" t="s">
        <v>6908</v>
      </c>
      <c r="G249" s="523">
        <v>759</v>
      </c>
      <c r="I249" s="193" t="s">
        <v>6909</v>
      </c>
      <c r="J249" s="524">
        <v>163</v>
      </c>
      <c r="T249" s="193" t="s">
        <v>6910</v>
      </c>
      <c r="U249" s="193" t="s">
        <v>6911</v>
      </c>
      <c r="V249" s="193">
        <v>255</v>
      </c>
      <c r="AB249" s="193" t="s">
        <v>6912</v>
      </c>
      <c r="AC249" s="193" t="s">
        <v>6913</v>
      </c>
      <c r="AD249" s="193">
        <v>88</v>
      </c>
      <c r="AJ249" s="193" t="s">
        <v>6914</v>
      </c>
      <c r="AK249" s="193" t="s">
        <v>6915</v>
      </c>
      <c r="AL249" s="193">
        <v>28</v>
      </c>
    </row>
    <row r="250" spans="1:38" ht="16.5">
      <c r="A250" s="2" t="s">
        <v>6916</v>
      </c>
      <c r="B250" s="2" t="s">
        <v>6917</v>
      </c>
      <c r="C250" s="434">
        <v>144248.43100000001</v>
      </c>
      <c r="D250" s="193"/>
      <c r="E250" s="193" t="s">
        <v>844</v>
      </c>
      <c r="F250" s="193" t="s">
        <v>6918</v>
      </c>
      <c r="G250" s="523">
        <v>758</v>
      </c>
      <c r="I250" s="193" t="s">
        <v>4294</v>
      </c>
      <c r="J250" s="524">
        <v>163</v>
      </c>
      <c r="T250" s="193" t="s">
        <v>6919</v>
      </c>
      <c r="U250" s="193" t="s">
        <v>6920</v>
      </c>
      <c r="V250" s="193">
        <v>253</v>
      </c>
      <c r="AB250" s="193" t="s">
        <v>6921</v>
      </c>
      <c r="AC250" s="193" t="s">
        <v>6922</v>
      </c>
      <c r="AD250" s="193">
        <v>86</v>
      </c>
      <c r="AJ250" s="193" t="s">
        <v>6923</v>
      </c>
      <c r="AK250" s="193" t="s">
        <v>6924</v>
      </c>
      <c r="AL250" s="193">
        <v>28</v>
      </c>
    </row>
    <row r="251" spans="1:38" ht="16.5">
      <c r="A251" s="2" t="s">
        <v>6925</v>
      </c>
      <c r="B251" s="2" t="s">
        <v>6926</v>
      </c>
      <c r="C251" s="434">
        <v>140605.10459999999</v>
      </c>
      <c r="E251" s="193" t="s">
        <v>50060</v>
      </c>
      <c r="F251" s="193" t="s">
        <v>50060</v>
      </c>
      <c r="G251" s="524">
        <v>757</v>
      </c>
      <c r="I251" s="193" t="s">
        <v>6927</v>
      </c>
      <c r="J251" s="524">
        <v>163</v>
      </c>
      <c r="T251" s="193" t="s">
        <v>5839</v>
      </c>
      <c r="U251" s="193" t="s">
        <v>5840</v>
      </c>
      <c r="V251" s="193">
        <v>249</v>
      </c>
      <c r="AB251" s="193" t="s">
        <v>6928</v>
      </c>
      <c r="AC251" s="193" t="s">
        <v>6929</v>
      </c>
      <c r="AD251" s="193">
        <v>86</v>
      </c>
      <c r="AJ251" s="193">
        <v>160</v>
      </c>
      <c r="AK251" s="193">
        <v>160</v>
      </c>
      <c r="AL251" s="193">
        <v>28</v>
      </c>
    </row>
    <row r="252" spans="1:38" ht="16.5">
      <c r="A252" s="2" t="s">
        <v>6930</v>
      </c>
      <c r="B252" s="2" t="s">
        <v>6931</v>
      </c>
      <c r="C252" s="434">
        <v>140510.1551</v>
      </c>
      <c r="D252" s="193"/>
      <c r="E252" s="193" t="s">
        <v>6932</v>
      </c>
      <c r="F252" s="193" t="s">
        <v>6932</v>
      </c>
      <c r="G252" s="524">
        <v>756</v>
      </c>
      <c r="I252" s="193" t="s">
        <v>4512</v>
      </c>
      <c r="J252" s="524">
        <v>162</v>
      </c>
      <c r="T252" s="193" t="s">
        <v>6933</v>
      </c>
      <c r="U252" s="193" t="s">
        <v>6934</v>
      </c>
      <c r="V252" s="193">
        <v>248</v>
      </c>
      <c r="AB252" s="193" t="s">
        <v>6935</v>
      </c>
      <c r="AC252" s="193" t="s">
        <v>6936</v>
      </c>
      <c r="AD252" s="193">
        <v>86</v>
      </c>
      <c r="AJ252" s="193">
        <v>1989</v>
      </c>
      <c r="AK252" s="193">
        <v>1989</v>
      </c>
      <c r="AL252" s="193">
        <v>28</v>
      </c>
    </row>
    <row r="253" spans="1:38" ht="16.5">
      <c r="A253" s="2" t="s">
        <v>6937</v>
      </c>
      <c r="B253" s="2" t="s">
        <v>5015</v>
      </c>
      <c r="C253" s="434">
        <v>138759.52669999999</v>
      </c>
      <c r="D253" s="193"/>
      <c r="E253" s="193" t="s">
        <v>6938</v>
      </c>
      <c r="F253" s="193" t="s">
        <v>4147</v>
      </c>
      <c r="G253" s="524">
        <v>756</v>
      </c>
      <c r="I253" s="193" t="s">
        <v>5056</v>
      </c>
      <c r="J253" s="524">
        <v>162</v>
      </c>
      <c r="T253" s="193" t="s">
        <v>6939</v>
      </c>
      <c r="U253" s="193" t="s">
        <v>6940</v>
      </c>
      <c r="V253" s="193">
        <v>248</v>
      </c>
      <c r="AB253" s="193" t="s">
        <v>6941</v>
      </c>
      <c r="AC253" s="193" t="s">
        <v>6942</v>
      </c>
      <c r="AD253" s="193">
        <v>86</v>
      </c>
      <c r="AJ253" s="193">
        <v>2004</v>
      </c>
      <c r="AK253" s="193">
        <v>2004</v>
      </c>
      <c r="AL253" s="193">
        <v>28</v>
      </c>
    </row>
    <row r="254" spans="1:38" ht="16.5">
      <c r="A254" s="2" t="s">
        <v>6943</v>
      </c>
      <c r="B254" s="2" t="s">
        <v>4144</v>
      </c>
      <c r="C254" s="434">
        <v>138575.53969999999</v>
      </c>
      <c r="D254" s="193"/>
      <c r="E254" s="193" t="s">
        <v>6944</v>
      </c>
      <c r="F254" s="193" t="s">
        <v>6945</v>
      </c>
      <c r="G254" s="524">
        <v>755</v>
      </c>
      <c r="I254" s="193" t="s">
        <v>6946</v>
      </c>
      <c r="J254" s="524">
        <v>162</v>
      </c>
      <c r="T254" s="193" t="s">
        <v>6947</v>
      </c>
      <c r="U254" s="193" t="s">
        <v>6948</v>
      </c>
      <c r="V254" s="193">
        <v>248</v>
      </c>
      <c r="AB254" s="193" t="s">
        <v>6760</v>
      </c>
      <c r="AC254" s="193" t="s">
        <v>6761</v>
      </c>
      <c r="AD254" s="193">
        <v>85</v>
      </c>
      <c r="AJ254" s="193" t="s">
        <v>6949</v>
      </c>
      <c r="AK254" s="193" t="s">
        <v>6950</v>
      </c>
      <c r="AL254" s="193">
        <v>28</v>
      </c>
    </row>
    <row r="255" spans="1:38" ht="16.5">
      <c r="A255" s="2" t="s">
        <v>6951</v>
      </c>
      <c r="B255" s="2" t="s">
        <v>6952</v>
      </c>
      <c r="C255" s="434">
        <v>137841.62599999999</v>
      </c>
      <c r="D255" s="193"/>
      <c r="E255" s="193" t="s">
        <v>6953</v>
      </c>
      <c r="F255" s="193" t="s">
        <v>6954</v>
      </c>
      <c r="G255" s="524">
        <v>753</v>
      </c>
      <c r="I255" s="193" t="s">
        <v>6955</v>
      </c>
      <c r="J255" s="524">
        <v>162</v>
      </c>
      <c r="T255" s="193" t="s">
        <v>6956</v>
      </c>
      <c r="U255" s="193" t="s">
        <v>6957</v>
      </c>
      <c r="V255" s="193">
        <v>247</v>
      </c>
      <c r="AB255" s="193" t="s">
        <v>6958</v>
      </c>
      <c r="AC255" s="193" t="s">
        <v>6959</v>
      </c>
      <c r="AD255" s="193">
        <v>85</v>
      </c>
      <c r="AJ255" s="193" t="s">
        <v>6960</v>
      </c>
      <c r="AK255" s="193" t="s">
        <v>6960</v>
      </c>
      <c r="AL255" s="193">
        <v>28</v>
      </c>
    </row>
    <row r="256" spans="1:38" ht="16.5">
      <c r="A256" s="2" t="s">
        <v>6961</v>
      </c>
      <c r="B256" s="2" t="s">
        <v>6962</v>
      </c>
      <c r="C256" s="434">
        <v>137840.1249</v>
      </c>
      <c r="D256" s="193"/>
      <c r="E256" s="193" t="s">
        <v>6963</v>
      </c>
      <c r="F256" s="193" t="s">
        <v>6964</v>
      </c>
      <c r="G256" s="524">
        <v>752</v>
      </c>
      <c r="I256" s="193" t="s">
        <v>6965</v>
      </c>
      <c r="J256" s="524">
        <v>160</v>
      </c>
      <c r="T256" s="193" t="s">
        <v>6966</v>
      </c>
      <c r="U256" s="193" t="s">
        <v>6967</v>
      </c>
      <c r="V256" s="193">
        <v>245</v>
      </c>
      <c r="AB256" s="193" t="s">
        <v>6968</v>
      </c>
      <c r="AC256" s="193" t="s">
        <v>6969</v>
      </c>
      <c r="AD256" s="193">
        <v>84</v>
      </c>
      <c r="AJ256" s="193" t="s">
        <v>6970</v>
      </c>
      <c r="AK256" s="193" t="s">
        <v>6971</v>
      </c>
      <c r="AL256" s="193">
        <v>28</v>
      </c>
    </row>
    <row r="257" spans="1:38" ht="16.5">
      <c r="A257" s="2" t="s">
        <v>6972</v>
      </c>
      <c r="B257" s="2" t="s">
        <v>6973</v>
      </c>
      <c r="C257" s="434">
        <v>137291.4406</v>
      </c>
      <c r="D257" s="193"/>
      <c r="E257" s="193" t="s">
        <v>6974</v>
      </c>
      <c r="F257" s="193" t="s">
        <v>6346</v>
      </c>
      <c r="G257" s="524">
        <v>751</v>
      </c>
      <c r="I257" s="193" t="s">
        <v>6975</v>
      </c>
      <c r="J257" s="524">
        <v>158</v>
      </c>
      <c r="T257" s="193" t="s">
        <v>6976</v>
      </c>
      <c r="U257" s="193" t="s">
        <v>6977</v>
      </c>
      <c r="V257" s="193">
        <v>245</v>
      </c>
      <c r="AB257" s="193" t="s">
        <v>6978</v>
      </c>
      <c r="AC257" s="193" t="s">
        <v>6979</v>
      </c>
      <c r="AD257" s="193">
        <v>84</v>
      </c>
      <c r="AJ257" s="193" t="s">
        <v>6980</v>
      </c>
      <c r="AK257" s="193" t="s">
        <v>6981</v>
      </c>
      <c r="AL257" s="193">
        <v>28</v>
      </c>
    </row>
    <row r="258" spans="1:38" ht="16.5">
      <c r="A258" s="2" t="s">
        <v>6982</v>
      </c>
      <c r="B258" s="2" t="s">
        <v>6983</v>
      </c>
      <c r="C258" s="434">
        <v>136261.59299999999</v>
      </c>
      <c r="D258" s="193"/>
      <c r="E258" s="193" t="s">
        <v>6984</v>
      </c>
      <c r="F258" s="193" t="s">
        <v>6985</v>
      </c>
      <c r="G258" s="524">
        <v>742</v>
      </c>
      <c r="I258" s="193" t="s">
        <v>6986</v>
      </c>
      <c r="J258" s="524">
        <v>158</v>
      </c>
      <c r="T258" s="193" t="s">
        <v>6987</v>
      </c>
      <c r="U258" s="193" t="s">
        <v>6988</v>
      </c>
      <c r="V258" s="193">
        <v>244</v>
      </c>
      <c r="AB258" s="193" t="s">
        <v>6989</v>
      </c>
      <c r="AC258" s="193" t="s">
        <v>4756</v>
      </c>
      <c r="AD258" s="193">
        <v>83</v>
      </c>
      <c r="AJ258" s="193" t="s">
        <v>6990</v>
      </c>
      <c r="AK258" s="193" t="s">
        <v>6990</v>
      </c>
      <c r="AL258" s="193">
        <v>28</v>
      </c>
    </row>
    <row r="259" spans="1:38" ht="16.5">
      <c r="A259" s="2" t="s">
        <v>6991</v>
      </c>
      <c r="B259" s="2" t="s">
        <v>6992</v>
      </c>
      <c r="C259" s="434">
        <v>135675.45879999999</v>
      </c>
      <c r="D259" s="193"/>
      <c r="E259" s="193" t="s">
        <v>6993</v>
      </c>
      <c r="F259" s="193" t="s">
        <v>6994</v>
      </c>
      <c r="G259" s="524">
        <v>740</v>
      </c>
      <c r="I259" s="193" t="s">
        <v>6995</v>
      </c>
      <c r="J259" s="524">
        <v>158</v>
      </c>
      <c r="T259" s="193" t="s">
        <v>6861</v>
      </c>
      <c r="U259" s="193" t="s">
        <v>5276</v>
      </c>
      <c r="V259" s="193">
        <v>243</v>
      </c>
      <c r="AB259" s="193" t="s">
        <v>6996</v>
      </c>
      <c r="AC259" s="193" t="s">
        <v>6467</v>
      </c>
      <c r="AD259" s="193">
        <v>83</v>
      </c>
      <c r="AJ259" s="193" t="s">
        <v>6997</v>
      </c>
      <c r="AK259" s="193" t="s">
        <v>6998</v>
      </c>
      <c r="AL259" s="193">
        <v>28</v>
      </c>
    </row>
    <row r="260" spans="1:38" ht="16.5">
      <c r="A260" s="2" t="s">
        <v>6999</v>
      </c>
      <c r="B260" s="2" t="s">
        <v>7000</v>
      </c>
      <c r="C260" s="434">
        <v>135488.7531</v>
      </c>
      <c r="D260" s="193"/>
      <c r="E260" s="193" t="s">
        <v>7001</v>
      </c>
      <c r="F260" s="193" t="s">
        <v>7002</v>
      </c>
      <c r="G260" s="524">
        <v>733</v>
      </c>
      <c r="I260" s="193" t="s">
        <v>7003</v>
      </c>
      <c r="J260" s="524">
        <v>157</v>
      </c>
      <c r="T260" s="193" t="s">
        <v>7004</v>
      </c>
      <c r="U260" s="193" t="s">
        <v>6894</v>
      </c>
      <c r="V260" s="193">
        <v>241</v>
      </c>
      <c r="AB260" s="193" t="s">
        <v>7005</v>
      </c>
      <c r="AC260" s="193" t="s">
        <v>7006</v>
      </c>
      <c r="AD260" s="193">
        <v>83</v>
      </c>
      <c r="AJ260" s="193" t="s">
        <v>7007</v>
      </c>
      <c r="AK260" s="193" t="s">
        <v>7008</v>
      </c>
      <c r="AL260" s="193">
        <v>27</v>
      </c>
    </row>
    <row r="261" spans="1:38" ht="16.5">
      <c r="A261" s="2" t="s">
        <v>7009</v>
      </c>
      <c r="B261" s="2" t="s">
        <v>7010</v>
      </c>
      <c r="C261" s="434">
        <v>133985.73480000001</v>
      </c>
      <c r="D261" s="193"/>
      <c r="E261" s="193" t="s">
        <v>7011</v>
      </c>
      <c r="F261" s="193" t="s">
        <v>7011</v>
      </c>
      <c r="G261" s="524">
        <v>732</v>
      </c>
      <c r="I261" s="193" t="s">
        <v>7012</v>
      </c>
      <c r="J261" s="524">
        <v>155</v>
      </c>
      <c r="T261" s="193" t="s">
        <v>7013</v>
      </c>
      <c r="U261" s="193" t="s">
        <v>4582</v>
      </c>
      <c r="V261" s="193">
        <v>239</v>
      </c>
      <c r="AB261" s="193" t="s">
        <v>7014</v>
      </c>
      <c r="AC261" s="193" t="s">
        <v>7015</v>
      </c>
      <c r="AD261" s="193">
        <v>83</v>
      </c>
      <c r="AJ261" s="193">
        <v>200</v>
      </c>
      <c r="AK261" s="193">
        <v>200</v>
      </c>
      <c r="AL261" s="193">
        <v>27</v>
      </c>
    </row>
    <row r="262" spans="1:38" ht="16.5">
      <c r="A262" s="2" t="s">
        <v>7016</v>
      </c>
      <c r="B262" s="2" t="s">
        <v>7017</v>
      </c>
      <c r="C262" s="434">
        <v>133640.30970000001</v>
      </c>
      <c r="D262" s="193"/>
      <c r="E262" s="193" t="s">
        <v>7018</v>
      </c>
      <c r="F262" s="193" t="s">
        <v>7019</v>
      </c>
      <c r="G262" s="524">
        <v>727</v>
      </c>
      <c r="I262" s="193" t="s">
        <v>7020</v>
      </c>
      <c r="J262" s="524">
        <v>155</v>
      </c>
      <c r="T262" s="193" t="s">
        <v>7021</v>
      </c>
      <c r="U262" s="193" t="s">
        <v>7022</v>
      </c>
      <c r="V262" s="193">
        <v>238</v>
      </c>
      <c r="AB262" s="193" t="s">
        <v>7023</v>
      </c>
      <c r="AC262" s="193" t="s">
        <v>7024</v>
      </c>
      <c r="AD262" s="193">
        <v>82</v>
      </c>
      <c r="AJ262" s="193" t="s">
        <v>7025</v>
      </c>
      <c r="AK262" s="193" t="s">
        <v>7026</v>
      </c>
      <c r="AL262" s="193">
        <v>27</v>
      </c>
    </row>
    <row r="263" spans="1:38" ht="16.5">
      <c r="A263" s="2" t="s">
        <v>7027</v>
      </c>
      <c r="B263" s="2" t="s">
        <v>7028</v>
      </c>
      <c r="C263" s="434">
        <v>133247.2837</v>
      </c>
      <c r="D263" s="193"/>
      <c r="E263" s="193" t="s">
        <v>7029</v>
      </c>
      <c r="F263" s="193" t="s">
        <v>7030</v>
      </c>
      <c r="G263" s="524">
        <v>723</v>
      </c>
      <c r="I263" s="193" t="s">
        <v>7031</v>
      </c>
      <c r="J263" s="524">
        <v>154</v>
      </c>
      <c r="T263" s="193" t="s">
        <v>7032</v>
      </c>
      <c r="U263" s="193" t="s">
        <v>7033</v>
      </c>
      <c r="V263" s="193">
        <v>238</v>
      </c>
      <c r="AB263" s="193" t="s">
        <v>7034</v>
      </c>
      <c r="AC263" s="193" t="s">
        <v>7035</v>
      </c>
      <c r="AD263" s="193">
        <v>82</v>
      </c>
      <c r="AJ263" s="193" t="s">
        <v>7036</v>
      </c>
      <c r="AK263" s="193" t="s">
        <v>1158</v>
      </c>
      <c r="AL263" s="193">
        <v>26</v>
      </c>
    </row>
    <row r="264" spans="1:38" ht="16.5">
      <c r="A264" s="2" t="s">
        <v>7037</v>
      </c>
      <c r="B264" s="2" t="s">
        <v>7038</v>
      </c>
      <c r="C264" s="434">
        <v>132990.21369999999</v>
      </c>
      <c r="D264" s="193"/>
      <c r="E264" s="193" t="s">
        <v>7039</v>
      </c>
      <c r="F264" s="193" t="s">
        <v>7040</v>
      </c>
      <c r="G264" s="524">
        <v>721</v>
      </c>
      <c r="I264" s="193" t="s">
        <v>7041</v>
      </c>
      <c r="J264" s="524">
        <v>152</v>
      </c>
      <c r="T264" s="193" t="s">
        <v>7042</v>
      </c>
      <c r="U264" s="193" t="s">
        <v>4099</v>
      </c>
      <c r="V264" s="193">
        <v>237</v>
      </c>
      <c r="AB264" s="193" t="s">
        <v>7043</v>
      </c>
      <c r="AC264" s="193" t="s">
        <v>7044</v>
      </c>
      <c r="AD264" s="193">
        <v>82</v>
      </c>
      <c r="AJ264" s="193" t="s">
        <v>4374</v>
      </c>
      <c r="AK264" s="193" t="s">
        <v>4375</v>
      </c>
      <c r="AL264" s="193">
        <v>26</v>
      </c>
    </row>
    <row r="265" spans="1:38" ht="16.5">
      <c r="A265" s="2" t="s">
        <v>7045</v>
      </c>
      <c r="B265" s="2" t="s">
        <v>7046</v>
      </c>
      <c r="C265" s="434">
        <v>132547.20319999999</v>
      </c>
      <c r="D265" s="193"/>
      <c r="E265" s="193" t="s">
        <v>7047</v>
      </c>
      <c r="F265" s="193" t="s">
        <v>7048</v>
      </c>
      <c r="G265" s="524">
        <v>721</v>
      </c>
      <c r="I265" s="193" t="s">
        <v>7049</v>
      </c>
      <c r="J265" s="524">
        <v>152</v>
      </c>
      <c r="T265" s="193" t="s">
        <v>1084</v>
      </c>
      <c r="U265" s="193" t="s">
        <v>7050</v>
      </c>
      <c r="V265" s="193">
        <v>234</v>
      </c>
      <c r="AB265" s="193" t="s">
        <v>7051</v>
      </c>
      <c r="AC265" s="193" t="s">
        <v>6838</v>
      </c>
      <c r="AD265" s="193">
        <v>81</v>
      </c>
      <c r="AJ265" s="193" t="s">
        <v>7052</v>
      </c>
      <c r="AK265" s="193" t="s">
        <v>7052</v>
      </c>
      <c r="AL265" s="193">
        <v>26</v>
      </c>
    </row>
    <row r="266" spans="1:38" ht="16.5">
      <c r="A266" s="2" t="s">
        <v>7053</v>
      </c>
      <c r="B266" s="2" t="s">
        <v>7054</v>
      </c>
      <c r="C266" s="434">
        <v>132278.3817</v>
      </c>
      <c r="D266" s="193"/>
      <c r="E266" s="193" t="s">
        <v>7055</v>
      </c>
      <c r="F266" s="193" t="s">
        <v>7056</v>
      </c>
      <c r="G266" s="524">
        <v>720</v>
      </c>
      <c r="I266" s="193" t="s">
        <v>7057</v>
      </c>
      <c r="J266" s="524">
        <v>151</v>
      </c>
      <c r="T266" s="193" t="s">
        <v>7058</v>
      </c>
      <c r="U266" s="193" t="s">
        <v>4512</v>
      </c>
      <c r="V266" s="193">
        <v>232</v>
      </c>
      <c r="AB266" s="193" t="s">
        <v>7059</v>
      </c>
      <c r="AC266" s="193" t="s">
        <v>7060</v>
      </c>
      <c r="AD266" s="193">
        <v>81</v>
      </c>
      <c r="AJ266" s="193" t="s">
        <v>7061</v>
      </c>
      <c r="AK266" s="193" t="s">
        <v>7061</v>
      </c>
      <c r="AL266" s="193">
        <v>26</v>
      </c>
    </row>
    <row r="267" spans="1:38" ht="16.5">
      <c r="A267" s="2" t="s">
        <v>7062</v>
      </c>
      <c r="B267" s="2" t="s">
        <v>7063</v>
      </c>
      <c r="C267" s="434">
        <v>131455.11780000001</v>
      </c>
      <c r="D267" s="193"/>
      <c r="E267" s="193" t="s">
        <v>7064</v>
      </c>
      <c r="F267" s="193" t="s">
        <v>5785</v>
      </c>
      <c r="G267" s="524">
        <v>710</v>
      </c>
      <c r="I267" s="193" t="s">
        <v>7065</v>
      </c>
      <c r="J267" s="524">
        <v>151</v>
      </c>
      <c r="T267" s="193" t="s">
        <v>7066</v>
      </c>
      <c r="U267" s="193" t="s">
        <v>7067</v>
      </c>
      <c r="V267" s="193">
        <v>228</v>
      </c>
      <c r="AB267" s="193" t="s">
        <v>7068</v>
      </c>
      <c r="AC267" s="193" t="s">
        <v>7069</v>
      </c>
      <c r="AD267" s="193">
        <v>79</v>
      </c>
      <c r="AJ267" s="193" t="s">
        <v>7070</v>
      </c>
      <c r="AK267" s="193" t="s">
        <v>7070</v>
      </c>
      <c r="AL267" s="193">
        <v>25</v>
      </c>
    </row>
    <row r="268" spans="1:38" ht="16.5">
      <c r="A268" s="2" t="s">
        <v>7071</v>
      </c>
      <c r="B268" s="2" t="s">
        <v>6802</v>
      </c>
      <c r="C268" s="434">
        <v>131388.6293</v>
      </c>
      <c r="D268" s="193"/>
      <c r="E268" s="193" t="s">
        <v>7072</v>
      </c>
      <c r="F268" s="193" t="s">
        <v>7073</v>
      </c>
      <c r="G268" s="524">
        <v>707</v>
      </c>
      <c r="I268" s="193" t="s">
        <v>7074</v>
      </c>
      <c r="J268" s="524">
        <v>151</v>
      </c>
      <c r="T268" s="193" t="s">
        <v>7075</v>
      </c>
      <c r="U268" s="193" t="s">
        <v>7076</v>
      </c>
      <c r="V268" s="193">
        <v>228</v>
      </c>
      <c r="AB268" s="193" t="s">
        <v>7077</v>
      </c>
      <c r="AC268" s="193" t="s">
        <v>7078</v>
      </c>
      <c r="AD268" s="193">
        <v>79</v>
      </c>
      <c r="AJ268" s="193" t="s">
        <v>7079</v>
      </c>
      <c r="AK268" s="193" t="s">
        <v>1210</v>
      </c>
      <c r="AL268" s="193">
        <v>25</v>
      </c>
    </row>
    <row r="269" spans="1:38" ht="16.5">
      <c r="A269" s="2" t="s">
        <v>7080</v>
      </c>
      <c r="B269" s="2" t="s">
        <v>7081</v>
      </c>
      <c r="C269" s="434">
        <v>130980.1899</v>
      </c>
      <c r="D269" s="193"/>
      <c r="E269" s="193" t="s">
        <v>7082</v>
      </c>
      <c r="F269" s="193" t="s">
        <v>7083</v>
      </c>
      <c r="G269" s="524">
        <v>705</v>
      </c>
      <c r="I269" s="193" t="s">
        <v>1125</v>
      </c>
      <c r="J269" s="524">
        <v>150</v>
      </c>
      <c r="T269" s="193" t="s">
        <v>7084</v>
      </c>
      <c r="U269" s="193" t="s">
        <v>7085</v>
      </c>
      <c r="V269" s="193">
        <v>223</v>
      </c>
      <c r="AB269" s="193" t="s">
        <v>7086</v>
      </c>
      <c r="AC269" s="193" t="s">
        <v>7087</v>
      </c>
      <c r="AD269" s="193">
        <v>78</v>
      </c>
      <c r="AJ269" s="193">
        <v>2042</v>
      </c>
      <c r="AK269" s="193">
        <v>2042</v>
      </c>
      <c r="AL269" s="193">
        <v>25</v>
      </c>
    </row>
    <row r="270" spans="1:38" ht="16.5">
      <c r="A270" s="2" t="s">
        <v>2638</v>
      </c>
      <c r="B270" s="2" t="s">
        <v>7088</v>
      </c>
      <c r="C270" s="434">
        <v>130585.37390000001</v>
      </c>
      <c r="D270" s="193"/>
      <c r="E270" s="193" t="s">
        <v>7089</v>
      </c>
      <c r="F270" s="193" t="s">
        <v>7090</v>
      </c>
      <c r="G270" s="524">
        <v>705</v>
      </c>
      <c r="I270" s="193" t="s">
        <v>6403</v>
      </c>
      <c r="J270" s="524">
        <v>150</v>
      </c>
      <c r="T270" s="193" t="s">
        <v>854</v>
      </c>
      <c r="U270" s="193" t="s">
        <v>5731</v>
      </c>
      <c r="V270" s="193">
        <v>221</v>
      </c>
      <c r="AB270" s="193" t="s">
        <v>7091</v>
      </c>
      <c r="AC270" s="193" t="s">
        <v>7092</v>
      </c>
      <c r="AD270" s="193">
        <v>78</v>
      </c>
      <c r="AJ270" s="193" t="s">
        <v>98</v>
      </c>
      <c r="AK270" s="193" t="s">
        <v>4595</v>
      </c>
      <c r="AL270" s="193">
        <v>25</v>
      </c>
    </row>
    <row r="271" spans="1:38" ht="16.5">
      <c r="A271" s="2" t="s">
        <v>7093</v>
      </c>
      <c r="B271" s="2" t="s">
        <v>7094</v>
      </c>
      <c r="C271" s="434">
        <v>130452.8701</v>
      </c>
      <c r="D271" s="193"/>
      <c r="E271" s="193" t="s">
        <v>4066</v>
      </c>
      <c r="F271" s="193" t="s">
        <v>4067</v>
      </c>
      <c r="G271" s="524">
        <v>704</v>
      </c>
      <c r="I271" s="193" t="s">
        <v>7095</v>
      </c>
      <c r="J271" s="524">
        <v>149</v>
      </c>
      <c r="T271" s="193" t="s">
        <v>4125</v>
      </c>
      <c r="U271" s="193" t="s">
        <v>4126</v>
      </c>
      <c r="V271" s="193">
        <v>217</v>
      </c>
      <c r="AB271" s="193" t="s">
        <v>7096</v>
      </c>
      <c r="AC271" s="193" t="s">
        <v>7097</v>
      </c>
      <c r="AD271" s="193">
        <v>78</v>
      </c>
      <c r="AJ271" s="193" t="s">
        <v>7098</v>
      </c>
      <c r="AK271" s="193" t="s">
        <v>4382</v>
      </c>
      <c r="AL271" s="193">
        <v>25</v>
      </c>
    </row>
    <row r="272" spans="1:38" ht="16.5">
      <c r="A272" s="2"/>
      <c r="B272" s="2" t="s">
        <v>7099</v>
      </c>
      <c r="C272" s="434">
        <v>130019.52280000001</v>
      </c>
      <c r="D272" s="193"/>
      <c r="E272" s="193" t="s">
        <v>7100</v>
      </c>
      <c r="F272" s="193" t="s">
        <v>6975</v>
      </c>
      <c r="G272" s="524">
        <v>702</v>
      </c>
      <c r="I272" s="193" t="s">
        <v>7101</v>
      </c>
      <c r="J272" s="525">
        <v>149</v>
      </c>
      <c r="T272" s="193" t="s">
        <v>7102</v>
      </c>
      <c r="U272" s="193" t="s">
        <v>3618</v>
      </c>
      <c r="V272" s="193">
        <v>215</v>
      </c>
      <c r="AB272" s="193" t="s">
        <v>7103</v>
      </c>
      <c r="AC272" s="193" t="s">
        <v>7104</v>
      </c>
      <c r="AD272" s="193">
        <v>78</v>
      </c>
      <c r="AJ272" s="193" t="s">
        <v>7105</v>
      </c>
      <c r="AK272" s="193" t="s">
        <v>7105</v>
      </c>
      <c r="AL272" s="193">
        <v>25</v>
      </c>
    </row>
    <row r="273" spans="1:38" ht="16.5">
      <c r="A273" s="2" t="s">
        <v>7106</v>
      </c>
      <c r="B273" s="2" t="s">
        <v>7107</v>
      </c>
      <c r="C273" s="434">
        <v>130000.9685</v>
      </c>
      <c r="D273" s="193"/>
      <c r="E273" s="193" t="s">
        <v>7108</v>
      </c>
      <c r="F273" s="193" t="s">
        <v>7109</v>
      </c>
      <c r="G273" s="524">
        <v>696</v>
      </c>
      <c r="I273" s="193" t="s">
        <v>7110</v>
      </c>
      <c r="J273" s="525">
        <v>149</v>
      </c>
      <c r="T273" s="193" t="s">
        <v>7111</v>
      </c>
      <c r="U273" s="193" t="s">
        <v>5353</v>
      </c>
      <c r="V273" s="193">
        <v>214</v>
      </c>
      <c r="AB273" s="193" t="s">
        <v>7112</v>
      </c>
      <c r="AC273" s="193" t="s">
        <v>7113</v>
      </c>
      <c r="AD273" s="193">
        <v>78</v>
      </c>
      <c r="AJ273" s="193" t="s">
        <v>6197</v>
      </c>
      <c r="AK273" s="193" t="s">
        <v>6197</v>
      </c>
      <c r="AL273" s="193">
        <v>25</v>
      </c>
    </row>
    <row r="274" spans="1:38" ht="16.5">
      <c r="A274" s="2" t="s">
        <v>7114</v>
      </c>
      <c r="B274" s="2" t="s">
        <v>7115</v>
      </c>
      <c r="C274" s="434">
        <v>129965.7853</v>
      </c>
      <c r="D274" s="193"/>
      <c r="E274" s="193" t="s">
        <v>4054</v>
      </c>
      <c r="F274" s="193" t="s">
        <v>4054</v>
      </c>
      <c r="G274" s="524">
        <v>695</v>
      </c>
      <c r="I274" s="193" t="s">
        <v>4833</v>
      </c>
      <c r="J274" s="525">
        <v>148</v>
      </c>
      <c r="T274" s="193" t="s">
        <v>7116</v>
      </c>
      <c r="U274" s="193" t="s">
        <v>7117</v>
      </c>
      <c r="V274" s="193">
        <v>212</v>
      </c>
      <c r="AB274" s="193" t="s">
        <v>7118</v>
      </c>
      <c r="AC274" s="193" t="s">
        <v>7119</v>
      </c>
      <c r="AD274" s="193">
        <v>78</v>
      </c>
      <c r="AJ274" s="193">
        <v>2</v>
      </c>
      <c r="AK274" s="193">
        <v>2</v>
      </c>
      <c r="AL274" s="193">
        <v>24</v>
      </c>
    </row>
    <row r="275" spans="1:38" ht="16.5">
      <c r="A275" s="2" t="s">
        <v>7120</v>
      </c>
      <c r="B275" s="2" t="s">
        <v>7121</v>
      </c>
      <c r="C275" s="434">
        <v>128476.92140000001</v>
      </c>
      <c r="D275" s="193"/>
      <c r="E275" s="193" t="s">
        <v>7122</v>
      </c>
      <c r="F275" s="193" t="s">
        <v>7123</v>
      </c>
      <c r="G275" s="524">
        <v>695</v>
      </c>
      <c r="I275" s="193" t="s">
        <v>4790</v>
      </c>
      <c r="J275" s="525">
        <v>148</v>
      </c>
      <c r="T275" s="193" t="s">
        <v>7124</v>
      </c>
      <c r="U275" s="193" t="s">
        <v>6341</v>
      </c>
      <c r="V275" s="193">
        <v>212</v>
      </c>
      <c r="AB275" s="193" t="s">
        <v>7125</v>
      </c>
      <c r="AC275" s="193" t="s">
        <v>7126</v>
      </c>
      <c r="AD275" s="193">
        <v>77</v>
      </c>
      <c r="AJ275" s="193" t="s">
        <v>7127</v>
      </c>
      <c r="AK275" s="193" t="s">
        <v>7127</v>
      </c>
      <c r="AL275" s="193">
        <v>24</v>
      </c>
    </row>
    <row r="276" spans="1:38" ht="16.5">
      <c r="A276" s="2" t="s">
        <v>7128</v>
      </c>
      <c r="B276" s="2" t="s">
        <v>7129</v>
      </c>
      <c r="C276" s="434">
        <v>128400.13830000001</v>
      </c>
      <c r="D276" s="193"/>
      <c r="E276" s="193" t="s">
        <v>7130</v>
      </c>
      <c r="F276" s="193" t="s">
        <v>7131</v>
      </c>
      <c r="G276" s="525">
        <v>695</v>
      </c>
      <c r="I276" s="193" t="s">
        <v>7132</v>
      </c>
      <c r="J276" s="525">
        <v>147</v>
      </c>
      <c r="T276" s="193" t="s">
        <v>7133</v>
      </c>
      <c r="U276" s="193" t="s">
        <v>7003</v>
      </c>
      <c r="V276" s="193">
        <v>211</v>
      </c>
      <c r="AB276" s="193" t="s">
        <v>7134</v>
      </c>
      <c r="AC276" s="193" t="s">
        <v>7135</v>
      </c>
      <c r="AD276" s="193">
        <v>77</v>
      </c>
      <c r="AJ276" s="193">
        <v>64</v>
      </c>
      <c r="AK276" s="193">
        <v>64</v>
      </c>
      <c r="AL276" s="193">
        <v>24</v>
      </c>
    </row>
    <row r="277" spans="1:38" ht="16.5">
      <c r="A277" s="2" t="s">
        <v>3828</v>
      </c>
      <c r="B277" s="2" t="s">
        <v>7136</v>
      </c>
      <c r="C277" s="434">
        <v>128219.8459</v>
      </c>
      <c r="D277" s="193"/>
      <c r="E277" s="193" t="s">
        <v>7137</v>
      </c>
      <c r="F277" s="193" t="s">
        <v>7138</v>
      </c>
      <c r="G277" s="525">
        <v>690</v>
      </c>
      <c r="I277" s="193" t="s">
        <v>4040</v>
      </c>
      <c r="J277" s="525">
        <v>145</v>
      </c>
      <c r="T277" s="193" t="s">
        <v>7139</v>
      </c>
      <c r="U277" s="193" t="s">
        <v>5966</v>
      </c>
      <c r="V277" s="193">
        <v>210</v>
      </c>
      <c r="AB277" s="193" t="s">
        <v>7140</v>
      </c>
      <c r="AC277" s="193" t="s">
        <v>6744</v>
      </c>
      <c r="AD277" s="193">
        <v>77</v>
      </c>
      <c r="AJ277" s="193" t="s">
        <v>7141</v>
      </c>
      <c r="AK277" s="193" t="s">
        <v>7142</v>
      </c>
      <c r="AL277" s="193">
        <v>24</v>
      </c>
    </row>
    <row r="278" spans="1:38" ht="16.5">
      <c r="A278" s="2" t="s">
        <v>7143</v>
      </c>
      <c r="B278" s="2" t="s">
        <v>7144</v>
      </c>
      <c r="C278" s="434">
        <v>127963.98420000001</v>
      </c>
      <c r="D278" s="193"/>
      <c r="E278" s="193" t="s">
        <v>7145</v>
      </c>
      <c r="F278" s="193" t="s">
        <v>7146</v>
      </c>
      <c r="G278" s="525">
        <v>685</v>
      </c>
      <c r="I278" s="193" t="s">
        <v>7147</v>
      </c>
      <c r="J278" s="525">
        <v>144</v>
      </c>
      <c r="T278" s="193" t="s">
        <v>7148</v>
      </c>
      <c r="U278" s="193" t="s">
        <v>7149</v>
      </c>
      <c r="V278" s="193">
        <v>209</v>
      </c>
      <c r="AB278" s="193" t="s">
        <v>7150</v>
      </c>
      <c r="AC278" s="193" t="s">
        <v>7151</v>
      </c>
      <c r="AD278" s="193">
        <v>76</v>
      </c>
      <c r="AJ278" s="193" t="s">
        <v>7152</v>
      </c>
      <c r="AK278" s="193" t="s">
        <v>7153</v>
      </c>
      <c r="AL278" s="193">
        <v>24</v>
      </c>
    </row>
    <row r="279" spans="1:38" ht="16.5">
      <c r="A279" s="2" t="s">
        <v>7154</v>
      </c>
      <c r="B279" s="2" t="s">
        <v>7155</v>
      </c>
      <c r="C279" s="434">
        <v>127787.8722</v>
      </c>
      <c r="D279" s="193"/>
      <c r="E279" s="193" t="s">
        <v>7156</v>
      </c>
      <c r="F279" s="193" t="s">
        <v>7157</v>
      </c>
      <c r="G279" s="525">
        <v>685</v>
      </c>
      <c r="I279" s="193" t="s">
        <v>7158</v>
      </c>
      <c r="J279" s="525">
        <v>143</v>
      </c>
      <c r="T279" s="193" t="s">
        <v>7159</v>
      </c>
      <c r="U279" s="193" t="s">
        <v>6834</v>
      </c>
      <c r="V279" s="193">
        <v>208</v>
      </c>
      <c r="AB279" s="193" t="s">
        <v>7160</v>
      </c>
      <c r="AC279" s="193" t="s">
        <v>7161</v>
      </c>
      <c r="AD279" s="193">
        <v>76</v>
      </c>
      <c r="AJ279" s="193" t="s">
        <v>3914</v>
      </c>
      <c r="AK279" s="193" t="s">
        <v>3915</v>
      </c>
      <c r="AL279" s="193">
        <v>24</v>
      </c>
    </row>
    <row r="280" spans="1:38" ht="16.5">
      <c r="A280" s="2" t="s">
        <v>7162</v>
      </c>
      <c r="B280" s="2" t="s">
        <v>7163</v>
      </c>
      <c r="C280" s="434">
        <v>127783.45759999999</v>
      </c>
      <c r="D280" s="193"/>
      <c r="E280" s="193" t="s">
        <v>7164</v>
      </c>
      <c r="F280" s="193" t="s">
        <v>7165</v>
      </c>
      <c r="G280" s="525">
        <v>681</v>
      </c>
      <c r="I280" s="193" t="s">
        <v>7166</v>
      </c>
      <c r="J280" s="525">
        <v>142</v>
      </c>
      <c r="T280" s="193" t="s">
        <v>7167</v>
      </c>
      <c r="U280" s="193" t="s">
        <v>4582</v>
      </c>
      <c r="V280" s="193">
        <v>208</v>
      </c>
      <c r="AB280" s="193" t="s">
        <v>7168</v>
      </c>
      <c r="AC280" s="193" t="s">
        <v>7169</v>
      </c>
      <c r="AD280" s="193">
        <v>76</v>
      </c>
      <c r="AJ280" s="193" t="s">
        <v>7170</v>
      </c>
      <c r="AK280" s="193" t="s">
        <v>4456</v>
      </c>
      <c r="AL280" s="193">
        <v>24</v>
      </c>
    </row>
    <row r="281" spans="1:38" ht="16.5">
      <c r="A281" s="2" t="s">
        <v>7171</v>
      </c>
      <c r="B281" s="2" t="s">
        <v>7172</v>
      </c>
      <c r="C281" s="434">
        <v>127608.0129</v>
      </c>
      <c r="D281" s="193"/>
      <c r="E281" s="193" t="s">
        <v>7173</v>
      </c>
      <c r="F281" s="193" t="s">
        <v>7174</v>
      </c>
      <c r="G281" s="525">
        <v>678</v>
      </c>
      <c r="I281" s="193" t="s">
        <v>4023</v>
      </c>
      <c r="J281" s="525">
        <v>141</v>
      </c>
      <c r="T281" s="193" t="s">
        <v>7175</v>
      </c>
      <c r="U281" s="193" t="s">
        <v>7176</v>
      </c>
      <c r="V281" s="193">
        <v>207</v>
      </c>
      <c r="AB281" s="193" t="s">
        <v>7177</v>
      </c>
      <c r="AC281" s="193" t="s">
        <v>7178</v>
      </c>
      <c r="AD281" s="193">
        <v>76</v>
      </c>
      <c r="AJ281" s="193">
        <v>1970</v>
      </c>
      <c r="AK281" s="193" t="s">
        <v>7179</v>
      </c>
      <c r="AL281" s="193">
        <v>23</v>
      </c>
    </row>
    <row r="282" spans="1:38" ht="16.5">
      <c r="A282" s="2" t="s">
        <v>7180</v>
      </c>
      <c r="B282" s="2" t="s">
        <v>7180</v>
      </c>
      <c r="C282" s="434">
        <v>127559.09329999999</v>
      </c>
      <c r="D282" s="193"/>
      <c r="E282" s="193" t="s">
        <v>7181</v>
      </c>
      <c r="F282" s="193" t="s">
        <v>3945</v>
      </c>
      <c r="G282" s="525">
        <v>677</v>
      </c>
      <c r="I282" s="193" t="s">
        <v>7182</v>
      </c>
      <c r="J282" s="525">
        <v>140</v>
      </c>
      <c r="T282" s="193" t="s">
        <v>7183</v>
      </c>
      <c r="U282" s="193" t="s">
        <v>7184</v>
      </c>
      <c r="V282" s="193">
        <v>205</v>
      </c>
      <c r="AB282" s="193" t="s">
        <v>7185</v>
      </c>
      <c r="AC282" s="193" t="s">
        <v>7186</v>
      </c>
      <c r="AD282" s="193">
        <v>75</v>
      </c>
      <c r="AJ282" s="193">
        <v>1815</v>
      </c>
      <c r="AK282" s="193" t="s">
        <v>7187</v>
      </c>
      <c r="AL282" s="193">
        <v>22</v>
      </c>
    </row>
    <row r="283" spans="1:38" ht="16.5">
      <c r="A283" s="2" t="s">
        <v>7188</v>
      </c>
      <c r="B283" s="2" t="s">
        <v>7189</v>
      </c>
      <c r="C283" s="434">
        <v>127350.0815</v>
      </c>
      <c r="D283" s="193"/>
      <c r="E283" s="193" t="s">
        <v>7190</v>
      </c>
      <c r="F283" s="193" t="s">
        <v>7191</v>
      </c>
      <c r="G283" s="525">
        <v>677</v>
      </c>
      <c r="I283" s="193" t="s">
        <v>4280</v>
      </c>
      <c r="J283" s="525">
        <v>140</v>
      </c>
      <c r="T283" s="193" t="s">
        <v>7192</v>
      </c>
      <c r="U283" s="193" t="s">
        <v>7193</v>
      </c>
      <c r="V283" s="193">
        <v>203</v>
      </c>
      <c r="AB283" s="193" t="s">
        <v>7194</v>
      </c>
      <c r="AC283" s="193" t="s">
        <v>7195</v>
      </c>
      <c r="AD283" s="193">
        <v>75</v>
      </c>
      <c r="AJ283" s="193" t="s">
        <v>7196</v>
      </c>
      <c r="AK283" s="193" t="s">
        <v>7197</v>
      </c>
      <c r="AL283" s="193">
        <v>22</v>
      </c>
    </row>
    <row r="284" spans="1:38" ht="16.5">
      <c r="A284" s="2" t="s">
        <v>7198</v>
      </c>
      <c r="B284" s="2" t="s">
        <v>7199</v>
      </c>
      <c r="C284" s="434">
        <v>126034.26850000001</v>
      </c>
      <c r="D284" s="193"/>
      <c r="E284" s="193" t="s">
        <v>7200</v>
      </c>
      <c r="F284" s="193" t="s">
        <v>7201</v>
      </c>
      <c r="G284" s="525">
        <v>675</v>
      </c>
      <c r="I284" s="193" t="s">
        <v>7202</v>
      </c>
      <c r="J284" s="525">
        <v>139</v>
      </c>
      <c r="T284" s="193" t="s">
        <v>7203</v>
      </c>
      <c r="U284" s="193" t="s">
        <v>4269</v>
      </c>
      <c r="V284" s="193">
        <v>201</v>
      </c>
      <c r="AB284" s="193" t="s">
        <v>7204</v>
      </c>
      <c r="AC284" s="193" t="s">
        <v>7205</v>
      </c>
      <c r="AD284" s="193">
        <v>75</v>
      </c>
      <c r="AJ284" s="193">
        <v>2017</v>
      </c>
      <c r="AK284" s="193">
        <v>2017</v>
      </c>
      <c r="AL284" s="193">
        <v>22</v>
      </c>
    </row>
    <row r="285" spans="1:38" ht="16.5">
      <c r="A285" s="2" t="s">
        <v>7206</v>
      </c>
      <c r="B285" s="2" t="s">
        <v>7207</v>
      </c>
      <c r="C285" s="434">
        <v>125932.3597</v>
      </c>
      <c r="D285" s="193"/>
      <c r="E285" s="193" t="s">
        <v>1970</v>
      </c>
      <c r="F285" s="193" t="s">
        <v>7208</v>
      </c>
      <c r="G285" s="525">
        <v>675</v>
      </c>
      <c r="I285" s="193" t="s">
        <v>7209</v>
      </c>
      <c r="J285" s="525">
        <v>139</v>
      </c>
      <c r="T285" s="193" t="s">
        <v>7210</v>
      </c>
      <c r="U285" s="193" t="s">
        <v>7211</v>
      </c>
      <c r="V285" s="193">
        <v>201</v>
      </c>
      <c r="AB285" s="193" t="s">
        <v>7212</v>
      </c>
      <c r="AC285" s="193" t="s">
        <v>7213</v>
      </c>
      <c r="AD285" s="193">
        <v>74</v>
      </c>
      <c r="AJ285" s="193">
        <v>2200</v>
      </c>
      <c r="AK285" s="193">
        <v>2200</v>
      </c>
      <c r="AL285" s="193">
        <v>22</v>
      </c>
    </row>
    <row r="286" spans="1:38" ht="16.5">
      <c r="A286" s="2" t="s">
        <v>7214</v>
      </c>
      <c r="B286" s="2" t="s">
        <v>7215</v>
      </c>
      <c r="C286" s="434">
        <v>125860.4158</v>
      </c>
      <c r="D286" s="193"/>
      <c r="E286" s="193" t="s">
        <v>7216</v>
      </c>
      <c r="F286" s="193" t="s">
        <v>7217</v>
      </c>
      <c r="G286" s="525">
        <v>674</v>
      </c>
      <c r="I286" s="193" t="s">
        <v>7218</v>
      </c>
      <c r="J286" s="525">
        <v>139</v>
      </c>
      <c r="T286" s="193" t="s">
        <v>7025</v>
      </c>
      <c r="U286" s="193" t="s">
        <v>7026</v>
      </c>
      <c r="V286" s="193">
        <v>200</v>
      </c>
      <c r="AB286" s="193" t="s">
        <v>7219</v>
      </c>
      <c r="AC286" s="193" t="s">
        <v>7220</v>
      </c>
      <c r="AD286" s="193">
        <v>73</v>
      </c>
      <c r="AJ286" s="193" t="s">
        <v>3727</v>
      </c>
      <c r="AK286" s="193" t="s">
        <v>3727</v>
      </c>
      <c r="AL286" s="193">
        <v>22</v>
      </c>
    </row>
    <row r="287" spans="1:38" ht="16.5">
      <c r="A287" s="2" t="s">
        <v>7221</v>
      </c>
      <c r="B287" s="2" t="s">
        <v>7222</v>
      </c>
      <c r="C287" s="434">
        <v>125858.58839999999</v>
      </c>
      <c r="D287" s="193"/>
      <c r="E287" s="193" t="s">
        <v>7223</v>
      </c>
      <c r="F287" s="193" t="s">
        <v>4631</v>
      </c>
      <c r="G287" s="525">
        <v>672</v>
      </c>
      <c r="I287" s="193" t="s">
        <v>7224</v>
      </c>
      <c r="J287" s="525">
        <v>139</v>
      </c>
      <c r="T287" s="193" t="s">
        <v>7225</v>
      </c>
      <c r="U287" s="193" t="s">
        <v>7226</v>
      </c>
      <c r="V287" s="193">
        <v>200</v>
      </c>
      <c r="AB287" s="193" t="s">
        <v>7227</v>
      </c>
      <c r="AC287" s="193" t="s">
        <v>7228</v>
      </c>
      <c r="AD287" s="193">
        <v>73</v>
      </c>
      <c r="AJ287" s="193">
        <v>2019</v>
      </c>
      <c r="AK287" s="193">
        <v>2019</v>
      </c>
      <c r="AL287" s="193">
        <v>21</v>
      </c>
    </row>
    <row r="288" spans="1:38" ht="16.5">
      <c r="A288" s="2" t="s">
        <v>7229</v>
      </c>
      <c r="B288" s="2" t="s">
        <v>7230</v>
      </c>
      <c r="C288" s="434">
        <v>125479.1642</v>
      </c>
      <c r="D288" s="193"/>
      <c r="E288" s="193" t="s">
        <v>5321</v>
      </c>
      <c r="F288" s="193" t="s">
        <v>5322</v>
      </c>
      <c r="G288" s="525">
        <v>672</v>
      </c>
      <c r="I288" s="193" t="s">
        <v>7231</v>
      </c>
      <c r="J288" s="525">
        <v>138</v>
      </c>
      <c r="T288" s="193" t="s">
        <v>6893</v>
      </c>
      <c r="U288" s="193" t="s">
        <v>6894</v>
      </c>
      <c r="V288" s="193">
        <v>200</v>
      </c>
      <c r="AB288" s="193" t="s">
        <v>7232</v>
      </c>
      <c r="AC288" s="193" t="s">
        <v>7233</v>
      </c>
      <c r="AD288" s="193">
        <v>72</v>
      </c>
      <c r="AJ288" s="193" t="s">
        <v>7234</v>
      </c>
      <c r="AK288" s="193" t="s">
        <v>7235</v>
      </c>
      <c r="AL288" s="193">
        <v>21</v>
      </c>
    </row>
    <row r="289" spans="1:38" ht="16.5">
      <c r="A289" s="2" t="s">
        <v>7236</v>
      </c>
      <c r="B289" s="2" t="s">
        <v>7237</v>
      </c>
      <c r="C289" s="434">
        <v>124300.7352</v>
      </c>
      <c r="D289" s="193"/>
      <c r="E289" s="193" t="s">
        <v>6625</v>
      </c>
      <c r="F289" s="193" t="s">
        <v>6626</v>
      </c>
      <c r="G289" s="525">
        <v>671</v>
      </c>
      <c r="I289" s="193" t="s">
        <v>7238</v>
      </c>
      <c r="J289" s="525">
        <v>136</v>
      </c>
      <c r="T289" s="193" t="s">
        <v>7239</v>
      </c>
      <c r="U289" s="193" t="s">
        <v>7240</v>
      </c>
      <c r="V289" s="193">
        <v>199</v>
      </c>
      <c r="AB289" s="193" t="s">
        <v>7241</v>
      </c>
      <c r="AC289" s="193" t="s">
        <v>4080</v>
      </c>
      <c r="AD289" s="193">
        <v>72</v>
      </c>
      <c r="AJ289" s="193" t="s">
        <v>7242</v>
      </c>
      <c r="AK289" s="193" t="s">
        <v>7243</v>
      </c>
      <c r="AL289" s="193">
        <v>21</v>
      </c>
    </row>
    <row r="290" spans="1:38" ht="16.5">
      <c r="A290" s="2" t="s">
        <v>7244</v>
      </c>
      <c r="B290" s="2" t="s">
        <v>7245</v>
      </c>
      <c r="C290" s="434">
        <v>123969.57030000001</v>
      </c>
      <c r="D290" s="193"/>
      <c r="E290" s="193" t="s">
        <v>7246</v>
      </c>
      <c r="F290" s="193" t="s">
        <v>7247</v>
      </c>
      <c r="G290" s="525">
        <v>670</v>
      </c>
      <c r="I290" s="193" t="s">
        <v>7248</v>
      </c>
      <c r="J290" s="525">
        <v>136</v>
      </c>
      <c r="T290" s="193" t="s">
        <v>7249</v>
      </c>
      <c r="U290" s="193" t="s">
        <v>7250</v>
      </c>
      <c r="V290" s="193">
        <v>196</v>
      </c>
      <c r="AB290" s="193" t="s">
        <v>7251</v>
      </c>
      <c r="AC290" s="193" t="s">
        <v>7252</v>
      </c>
      <c r="AD290" s="193">
        <v>71</v>
      </c>
      <c r="AJ290" s="193" t="s">
        <v>1051</v>
      </c>
      <c r="AK290" s="193" t="s">
        <v>7253</v>
      </c>
      <c r="AL290" s="193">
        <v>21</v>
      </c>
    </row>
    <row r="291" spans="1:38" ht="16.5">
      <c r="A291" s="2" t="s">
        <v>7254</v>
      </c>
      <c r="B291" s="2" t="s">
        <v>7255</v>
      </c>
      <c r="C291" s="434">
        <v>123814.9883</v>
      </c>
      <c r="D291" s="193"/>
      <c r="E291" s="193" t="s">
        <v>7256</v>
      </c>
      <c r="F291" s="193" t="s">
        <v>4216</v>
      </c>
      <c r="G291" s="525">
        <v>669</v>
      </c>
      <c r="I291" s="193" t="s">
        <v>4860</v>
      </c>
      <c r="J291" s="525">
        <v>135</v>
      </c>
      <c r="T291" s="193" t="s">
        <v>7257</v>
      </c>
      <c r="U291" s="193" t="s">
        <v>7258</v>
      </c>
      <c r="V291" s="193">
        <v>194</v>
      </c>
      <c r="AB291" s="193" t="s">
        <v>7259</v>
      </c>
      <c r="AC291" s="193" t="s">
        <v>7260</v>
      </c>
      <c r="AD291" s="193">
        <v>70</v>
      </c>
      <c r="AJ291" s="193" t="s">
        <v>7261</v>
      </c>
      <c r="AK291" s="193" t="s">
        <v>7262</v>
      </c>
      <c r="AL291" s="193">
        <v>21</v>
      </c>
    </row>
    <row r="292" spans="1:38" ht="16.5">
      <c r="A292" s="2" t="s">
        <v>7263</v>
      </c>
      <c r="B292" s="2" t="s">
        <v>7264</v>
      </c>
      <c r="C292" s="434">
        <v>123164.5255</v>
      </c>
      <c r="D292" s="193"/>
      <c r="E292" s="193" t="s">
        <v>7150</v>
      </c>
      <c r="F292" s="193" t="s">
        <v>7151</v>
      </c>
      <c r="G292" s="525">
        <v>666</v>
      </c>
      <c r="I292" s="193" t="s">
        <v>4894</v>
      </c>
      <c r="J292" s="526">
        <v>134</v>
      </c>
      <c r="T292" s="193" t="s">
        <v>7265</v>
      </c>
      <c r="U292" s="193" t="s">
        <v>7266</v>
      </c>
      <c r="V292" s="193">
        <v>193</v>
      </c>
      <c r="AB292" s="193" t="s">
        <v>7267</v>
      </c>
      <c r="AC292" s="193" t="s">
        <v>7268</v>
      </c>
      <c r="AD292" s="193">
        <v>70</v>
      </c>
      <c r="AJ292" s="193" t="s">
        <v>7269</v>
      </c>
      <c r="AK292" s="193" t="s">
        <v>7269</v>
      </c>
      <c r="AL292" s="193">
        <v>21</v>
      </c>
    </row>
    <row r="293" spans="1:38" ht="16.5">
      <c r="A293" s="2" t="s">
        <v>2900</v>
      </c>
      <c r="B293" s="2" t="s">
        <v>7270</v>
      </c>
      <c r="C293" s="434">
        <v>122637.6338</v>
      </c>
      <c r="D293" s="193"/>
      <c r="E293" s="193" t="s">
        <v>7271</v>
      </c>
      <c r="F293" s="193" t="s">
        <v>7272</v>
      </c>
      <c r="G293" s="525">
        <v>663</v>
      </c>
      <c r="I293" s="193" t="s">
        <v>6256</v>
      </c>
      <c r="J293" s="526">
        <v>134</v>
      </c>
      <c r="T293" s="193" t="s">
        <v>942</v>
      </c>
      <c r="U293" s="193" t="s">
        <v>4560</v>
      </c>
      <c r="V293" s="193">
        <v>193</v>
      </c>
      <c r="AB293" s="193" t="s">
        <v>4195</v>
      </c>
      <c r="AC293" s="193" t="s">
        <v>4196</v>
      </c>
      <c r="AD293" s="193">
        <v>70</v>
      </c>
      <c r="AJ293" s="193" t="s">
        <v>7273</v>
      </c>
      <c r="AK293" s="193" t="s">
        <v>7273</v>
      </c>
      <c r="AL293" s="193">
        <v>21</v>
      </c>
    </row>
    <row r="294" spans="1:38" ht="16.5">
      <c r="A294" s="2" t="s">
        <v>7274</v>
      </c>
      <c r="B294" s="2" t="s">
        <v>7275</v>
      </c>
      <c r="C294" s="434">
        <v>122611.33530000001</v>
      </c>
      <c r="D294" s="193"/>
      <c r="E294" s="193" t="s">
        <v>6211</v>
      </c>
      <c r="F294" s="193" t="s">
        <v>1742</v>
      </c>
      <c r="G294" s="525">
        <v>663</v>
      </c>
      <c r="I294" s="193" t="s">
        <v>5351</v>
      </c>
      <c r="J294" s="526">
        <v>134</v>
      </c>
      <c r="T294" s="193" t="s">
        <v>7276</v>
      </c>
      <c r="U294" s="193" t="s">
        <v>7277</v>
      </c>
      <c r="V294" s="193">
        <v>192</v>
      </c>
      <c r="AB294" s="193" t="s">
        <v>7278</v>
      </c>
      <c r="AC294" s="193" t="s">
        <v>7279</v>
      </c>
      <c r="AD294" s="193">
        <v>70</v>
      </c>
      <c r="AJ294" s="193" t="s">
        <v>7280</v>
      </c>
      <c r="AK294" s="193" t="s">
        <v>7281</v>
      </c>
      <c r="AL294" s="193">
        <v>20</v>
      </c>
    </row>
    <row r="295" spans="1:38" ht="16.5">
      <c r="A295" s="2" t="s">
        <v>7282</v>
      </c>
      <c r="B295" s="2" t="s">
        <v>7283</v>
      </c>
      <c r="C295" s="434">
        <v>120938.2542</v>
      </c>
      <c r="D295" s="193"/>
      <c r="E295" s="193" t="s">
        <v>7284</v>
      </c>
      <c r="F295" s="193" t="s">
        <v>7285</v>
      </c>
      <c r="G295" s="525">
        <v>661</v>
      </c>
      <c r="I295" s="193" t="s">
        <v>3892</v>
      </c>
      <c r="J295" s="526">
        <v>134</v>
      </c>
      <c r="T295" s="193" t="s">
        <v>7286</v>
      </c>
      <c r="U295" s="193" t="s">
        <v>7287</v>
      </c>
      <c r="V295" s="193">
        <v>192</v>
      </c>
      <c r="AB295" s="193" t="s">
        <v>7288</v>
      </c>
      <c r="AC295" s="193" t="s">
        <v>7289</v>
      </c>
      <c r="AD295" s="193">
        <v>70</v>
      </c>
      <c r="AJ295" s="193">
        <v>1904</v>
      </c>
      <c r="AK295" s="193" t="s">
        <v>7290</v>
      </c>
      <c r="AL295" s="193">
        <v>20</v>
      </c>
    </row>
    <row r="296" spans="1:38" ht="16.5">
      <c r="A296" s="2" t="s">
        <v>7291</v>
      </c>
      <c r="B296" s="2" t="s">
        <v>7292</v>
      </c>
      <c r="C296" s="434">
        <v>119894.6765</v>
      </c>
      <c r="D296" s="193"/>
      <c r="E296" s="193" t="s">
        <v>7293</v>
      </c>
      <c r="F296" s="193" t="s">
        <v>7294</v>
      </c>
      <c r="G296" s="526">
        <v>659</v>
      </c>
      <c r="I296" s="193" t="s">
        <v>7295</v>
      </c>
      <c r="J296" s="526">
        <v>134</v>
      </c>
      <c r="T296" s="193" t="s">
        <v>7296</v>
      </c>
      <c r="U296" s="193" t="s">
        <v>7297</v>
      </c>
      <c r="V296" s="193">
        <v>189</v>
      </c>
      <c r="AB296" s="193" t="s">
        <v>7298</v>
      </c>
      <c r="AC296" s="193" t="s">
        <v>4263</v>
      </c>
      <c r="AD296" s="193">
        <v>69</v>
      </c>
      <c r="AJ296" s="193">
        <v>25</v>
      </c>
      <c r="AK296" s="193">
        <v>25</v>
      </c>
      <c r="AL296" s="193">
        <v>20</v>
      </c>
    </row>
    <row r="297" spans="1:38" ht="16.5">
      <c r="A297" s="2" t="s">
        <v>7299</v>
      </c>
      <c r="B297" s="2" t="s">
        <v>7300</v>
      </c>
      <c r="C297" s="434">
        <v>119659.15360000001</v>
      </c>
      <c r="D297" s="193"/>
      <c r="E297" s="193" t="s">
        <v>856</v>
      </c>
      <c r="F297" s="193" t="s">
        <v>7301</v>
      </c>
      <c r="G297" s="526">
        <v>659</v>
      </c>
      <c r="I297" s="193" t="s">
        <v>7302</v>
      </c>
      <c r="J297" s="526">
        <v>133</v>
      </c>
      <c r="T297" s="193" t="s">
        <v>7303</v>
      </c>
      <c r="U297" s="193" t="s">
        <v>7304</v>
      </c>
      <c r="V297" s="193">
        <v>189</v>
      </c>
      <c r="AB297" s="193" t="s">
        <v>7305</v>
      </c>
      <c r="AC297" s="193" t="s">
        <v>7306</v>
      </c>
      <c r="AD297" s="193">
        <v>69</v>
      </c>
      <c r="AJ297" s="527">
        <v>44624</v>
      </c>
      <c r="AK297" s="527">
        <v>44624</v>
      </c>
      <c r="AL297" s="193">
        <v>20</v>
      </c>
    </row>
    <row r="298" spans="1:38" ht="16.5">
      <c r="A298" s="2" t="s">
        <v>7307</v>
      </c>
      <c r="B298" s="2" t="s">
        <v>7308</v>
      </c>
      <c r="C298" s="434">
        <v>118814.5938</v>
      </c>
      <c r="D298" s="193"/>
      <c r="E298" s="193" t="s">
        <v>7309</v>
      </c>
      <c r="F298" s="193" t="s">
        <v>7310</v>
      </c>
      <c r="G298" s="526">
        <v>657</v>
      </c>
      <c r="I298" s="193" t="s">
        <v>7311</v>
      </c>
      <c r="J298" s="526">
        <v>132</v>
      </c>
      <c r="T298" s="193" t="s">
        <v>7312</v>
      </c>
      <c r="U298" s="193" t="s">
        <v>7313</v>
      </c>
      <c r="V298" s="193">
        <v>188</v>
      </c>
      <c r="AB298" s="193" t="s">
        <v>7314</v>
      </c>
      <c r="AC298" s="193" t="s">
        <v>7315</v>
      </c>
      <c r="AD298" s="193">
        <v>69</v>
      </c>
      <c r="AJ298" s="193">
        <v>512</v>
      </c>
      <c r="AK298" s="193">
        <v>512</v>
      </c>
      <c r="AL298" s="193">
        <v>20</v>
      </c>
    </row>
    <row r="299" spans="1:38" ht="16.5">
      <c r="A299" s="2" t="s">
        <v>7316</v>
      </c>
      <c r="B299" s="2" t="s">
        <v>7317</v>
      </c>
      <c r="C299" s="434">
        <v>118787.111</v>
      </c>
      <c r="D299" s="193"/>
      <c r="E299" s="193" t="s">
        <v>7318</v>
      </c>
      <c r="F299" s="193" t="s">
        <v>7319</v>
      </c>
      <c r="G299" s="526">
        <v>656</v>
      </c>
      <c r="I299" s="193" t="s">
        <v>7320</v>
      </c>
      <c r="J299" s="526">
        <v>132</v>
      </c>
      <c r="T299" s="193" t="s">
        <v>7321</v>
      </c>
      <c r="U299" s="193" t="s">
        <v>7322</v>
      </c>
      <c r="V299" s="193">
        <v>188</v>
      </c>
      <c r="AB299" s="193" t="s">
        <v>7323</v>
      </c>
      <c r="AC299" s="193" t="s">
        <v>4006</v>
      </c>
      <c r="AD299" s="193">
        <v>69</v>
      </c>
      <c r="AJ299" s="193" t="s">
        <v>50060</v>
      </c>
      <c r="AK299" s="193" t="s">
        <v>50060</v>
      </c>
      <c r="AL299" s="193">
        <v>20</v>
      </c>
    </row>
    <row r="300" spans="1:38" ht="16.5">
      <c r="A300" s="2" t="s">
        <v>7324</v>
      </c>
      <c r="B300" s="2" t="s">
        <v>7325</v>
      </c>
      <c r="C300" s="434">
        <v>118203.6825</v>
      </c>
      <c r="D300" s="193"/>
      <c r="E300" s="193" t="s">
        <v>7326</v>
      </c>
      <c r="F300" s="193" t="s">
        <v>5433</v>
      </c>
      <c r="G300" s="526">
        <v>653</v>
      </c>
      <c r="I300" s="193" t="s">
        <v>7327</v>
      </c>
      <c r="J300" s="526">
        <v>132</v>
      </c>
      <c r="T300" s="193" t="s">
        <v>7328</v>
      </c>
      <c r="U300" s="193" t="s">
        <v>5802</v>
      </c>
      <c r="V300" s="193">
        <v>187</v>
      </c>
      <c r="AB300" s="193" t="s">
        <v>7329</v>
      </c>
      <c r="AC300" s="193" t="s">
        <v>7330</v>
      </c>
      <c r="AD300" s="193">
        <v>69</v>
      </c>
      <c r="AJ300" s="193" t="s">
        <v>7331</v>
      </c>
      <c r="AK300" s="193" t="s">
        <v>7332</v>
      </c>
      <c r="AL300" s="193">
        <v>20</v>
      </c>
    </row>
    <row r="301" spans="1:38" ht="16.5">
      <c r="A301" s="2" t="s">
        <v>7333</v>
      </c>
      <c r="B301" s="2" t="s">
        <v>7334</v>
      </c>
      <c r="C301" s="434">
        <v>117700.9782</v>
      </c>
      <c r="D301" s="193"/>
      <c r="E301" s="193" t="s">
        <v>7335</v>
      </c>
      <c r="F301" s="193" t="s">
        <v>7336</v>
      </c>
      <c r="G301" s="526">
        <v>651</v>
      </c>
      <c r="I301" s="193" t="s">
        <v>7337</v>
      </c>
      <c r="J301" s="526">
        <v>132</v>
      </c>
      <c r="T301" s="193" t="s">
        <v>7338</v>
      </c>
      <c r="U301" s="193" t="s">
        <v>7339</v>
      </c>
      <c r="V301" s="193">
        <v>186</v>
      </c>
      <c r="AB301" s="193" t="s">
        <v>7340</v>
      </c>
      <c r="AC301" s="193" t="s">
        <v>7340</v>
      </c>
      <c r="AD301" s="193">
        <v>69</v>
      </c>
      <c r="AJ301" s="193" t="s">
        <v>7341</v>
      </c>
      <c r="AK301" s="193" t="s">
        <v>7342</v>
      </c>
      <c r="AL301" s="193">
        <v>20</v>
      </c>
    </row>
    <row r="302" spans="1:38" ht="16.5">
      <c r="A302" s="2" t="s">
        <v>7343</v>
      </c>
      <c r="B302" s="2" t="s">
        <v>7344</v>
      </c>
      <c r="C302" s="434">
        <v>117182.5619</v>
      </c>
      <c r="D302" s="193"/>
      <c r="E302" s="193" t="s">
        <v>7345</v>
      </c>
      <c r="F302" s="193" t="s">
        <v>7346</v>
      </c>
      <c r="G302" s="526">
        <v>651</v>
      </c>
      <c r="I302" s="193" t="s">
        <v>3915</v>
      </c>
      <c r="J302" s="526">
        <v>132</v>
      </c>
      <c r="T302" s="193" t="s">
        <v>7347</v>
      </c>
      <c r="U302" s="193" t="s">
        <v>7348</v>
      </c>
      <c r="V302" s="193">
        <v>186</v>
      </c>
      <c r="AB302" s="193" t="s">
        <v>6196</v>
      </c>
      <c r="AC302" s="193" t="s">
        <v>6197</v>
      </c>
      <c r="AD302" s="193">
        <v>68</v>
      </c>
      <c r="AJ302" s="193" t="s">
        <v>7349</v>
      </c>
      <c r="AK302" s="193" t="s">
        <v>7350</v>
      </c>
      <c r="AL302" s="193">
        <v>20</v>
      </c>
    </row>
    <row r="303" spans="1:38" ht="16.5">
      <c r="A303" s="2" t="s">
        <v>7351</v>
      </c>
      <c r="B303" s="2" t="s">
        <v>7352</v>
      </c>
      <c r="C303" s="434">
        <v>116871.7356</v>
      </c>
      <c r="D303" s="193"/>
      <c r="E303" s="193" t="s">
        <v>7353</v>
      </c>
      <c r="F303" s="193" t="s">
        <v>7354</v>
      </c>
      <c r="G303" s="526">
        <v>646</v>
      </c>
      <c r="I303" s="193" t="s">
        <v>7355</v>
      </c>
      <c r="J303" s="526">
        <v>131</v>
      </c>
      <c r="T303" s="193" t="s">
        <v>7356</v>
      </c>
      <c r="U303" s="193" t="s">
        <v>7357</v>
      </c>
      <c r="V303" s="193">
        <v>186</v>
      </c>
      <c r="AB303" s="193" t="s">
        <v>7358</v>
      </c>
      <c r="AC303" s="193" t="s">
        <v>7359</v>
      </c>
      <c r="AD303" s="193">
        <v>68</v>
      </c>
      <c r="AJ303" s="193" t="s">
        <v>7360</v>
      </c>
      <c r="AK303" s="193" t="s">
        <v>7361</v>
      </c>
      <c r="AL303" s="193">
        <v>20</v>
      </c>
    </row>
    <row r="304" spans="1:38" ht="16.5">
      <c r="A304" s="2" t="s">
        <v>7362</v>
      </c>
      <c r="B304" s="2" t="s">
        <v>7363</v>
      </c>
      <c r="C304" s="434">
        <v>116064.45849999999</v>
      </c>
      <c r="D304" s="193"/>
      <c r="E304" s="193" t="s">
        <v>7364</v>
      </c>
      <c r="F304" s="193" t="s">
        <v>7365</v>
      </c>
      <c r="G304" s="526">
        <v>644</v>
      </c>
      <c r="I304" s="193" t="s">
        <v>7366</v>
      </c>
      <c r="J304" s="526">
        <v>131</v>
      </c>
      <c r="T304" s="193" t="s">
        <v>7367</v>
      </c>
      <c r="U304" s="193" t="s">
        <v>7368</v>
      </c>
      <c r="V304" s="193">
        <v>185</v>
      </c>
      <c r="AB304" s="193" t="s">
        <v>7369</v>
      </c>
      <c r="AC304" s="193" t="s">
        <v>7370</v>
      </c>
      <c r="AD304" s="193">
        <v>67</v>
      </c>
      <c r="AJ304" s="193">
        <v>18</v>
      </c>
      <c r="AK304" s="193">
        <v>18</v>
      </c>
      <c r="AL304" s="193">
        <v>19</v>
      </c>
    </row>
    <row r="305" spans="1:38" ht="16.5">
      <c r="A305" s="2" t="s">
        <v>7371</v>
      </c>
      <c r="B305" s="2" t="s">
        <v>7372</v>
      </c>
      <c r="C305" s="434">
        <v>115202.12330000001</v>
      </c>
      <c r="D305" s="193"/>
      <c r="E305" s="193" t="s">
        <v>7373</v>
      </c>
      <c r="F305" s="193" t="s">
        <v>7374</v>
      </c>
      <c r="G305" s="526">
        <v>642</v>
      </c>
      <c r="I305" s="193" t="s">
        <v>7375</v>
      </c>
      <c r="J305" s="526">
        <v>131</v>
      </c>
      <c r="T305" s="193" t="s">
        <v>7376</v>
      </c>
      <c r="U305" s="193" t="s">
        <v>6277</v>
      </c>
      <c r="V305" s="193">
        <v>185</v>
      </c>
      <c r="AB305" s="193" t="s">
        <v>7377</v>
      </c>
      <c r="AC305" s="193" t="s">
        <v>7378</v>
      </c>
      <c r="AD305" s="193">
        <v>67</v>
      </c>
      <c r="AJ305" s="193" t="s">
        <v>7379</v>
      </c>
      <c r="AK305" s="193" t="s">
        <v>7380</v>
      </c>
      <c r="AL305" s="193">
        <v>19</v>
      </c>
    </row>
    <row r="306" spans="1:38" ht="16.5">
      <c r="A306" s="2" t="s">
        <v>7381</v>
      </c>
      <c r="B306" s="2" t="s">
        <v>7382</v>
      </c>
      <c r="C306" s="434">
        <v>114291.76579999999</v>
      </c>
      <c r="D306" s="193"/>
      <c r="E306" s="193" t="s">
        <v>7383</v>
      </c>
      <c r="F306" s="193" t="s">
        <v>7384</v>
      </c>
      <c r="G306" s="526">
        <v>641</v>
      </c>
      <c r="I306" s="193" t="s">
        <v>4375</v>
      </c>
      <c r="J306" s="526">
        <v>130</v>
      </c>
      <c r="T306" s="193" t="s">
        <v>7385</v>
      </c>
      <c r="U306" s="193" t="s">
        <v>7386</v>
      </c>
      <c r="V306" s="193">
        <v>183</v>
      </c>
      <c r="AB306" s="193" t="s">
        <v>7387</v>
      </c>
      <c r="AC306" s="193" t="s">
        <v>7388</v>
      </c>
      <c r="AD306" s="193">
        <v>67</v>
      </c>
      <c r="AJ306" s="193" t="s">
        <v>7389</v>
      </c>
      <c r="AK306" s="193" t="s">
        <v>7390</v>
      </c>
      <c r="AL306" s="193">
        <v>19</v>
      </c>
    </row>
    <row r="307" spans="1:38" ht="16.5">
      <c r="A307" s="2" t="s">
        <v>7391</v>
      </c>
      <c r="B307" s="2" t="s">
        <v>7392</v>
      </c>
      <c r="C307" s="434">
        <v>114150.8051</v>
      </c>
      <c r="D307" s="193"/>
      <c r="E307" s="193" t="s">
        <v>7393</v>
      </c>
      <c r="F307" s="193" t="s">
        <v>7394</v>
      </c>
      <c r="G307" s="526">
        <v>641</v>
      </c>
      <c r="I307" s="193" t="s">
        <v>7395</v>
      </c>
      <c r="J307" s="526">
        <v>130</v>
      </c>
      <c r="T307" s="193" t="s">
        <v>7396</v>
      </c>
      <c r="U307" s="193" t="s">
        <v>7397</v>
      </c>
      <c r="V307" s="193">
        <v>182</v>
      </c>
      <c r="AB307" s="193" t="s">
        <v>7398</v>
      </c>
      <c r="AC307" s="193" t="s">
        <v>7399</v>
      </c>
      <c r="AD307" s="193">
        <v>66</v>
      </c>
      <c r="AJ307" s="193" t="s">
        <v>7400</v>
      </c>
      <c r="AK307" s="193" t="s">
        <v>7401</v>
      </c>
      <c r="AL307" s="193">
        <v>19</v>
      </c>
    </row>
    <row r="308" spans="1:38" ht="16.5">
      <c r="A308" s="2" t="s">
        <v>2743</v>
      </c>
      <c r="B308" s="2" t="s">
        <v>7402</v>
      </c>
      <c r="C308" s="434">
        <v>113828.69259999999</v>
      </c>
      <c r="D308" s="193"/>
      <c r="E308" s="193" t="s">
        <v>7403</v>
      </c>
      <c r="F308" s="193" t="s">
        <v>4090</v>
      </c>
      <c r="G308" s="526">
        <v>638</v>
      </c>
      <c r="I308" s="193" t="s">
        <v>1302</v>
      </c>
      <c r="J308" s="526">
        <v>130</v>
      </c>
      <c r="T308" s="193" t="s">
        <v>7404</v>
      </c>
      <c r="U308" s="193" t="s">
        <v>7405</v>
      </c>
      <c r="V308" s="193">
        <v>181</v>
      </c>
      <c r="AB308" s="193" t="s">
        <v>7406</v>
      </c>
      <c r="AC308" s="193" t="s">
        <v>7407</v>
      </c>
      <c r="AD308" s="193">
        <v>65</v>
      </c>
      <c r="AJ308" s="193" t="s">
        <v>7408</v>
      </c>
      <c r="AK308" s="193" t="s">
        <v>7409</v>
      </c>
      <c r="AL308" s="193">
        <v>19</v>
      </c>
    </row>
    <row r="309" spans="1:38" ht="16.5">
      <c r="A309" s="2" t="s">
        <v>7410</v>
      </c>
      <c r="B309" s="2" t="s">
        <v>7411</v>
      </c>
      <c r="C309" s="434">
        <v>113703.00229999999</v>
      </c>
      <c r="D309" s="193"/>
      <c r="E309" s="193" t="s">
        <v>7412</v>
      </c>
      <c r="F309" s="193" t="s">
        <v>7413</v>
      </c>
      <c r="G309" s="526">
        <v>637</v>
      </c>
      <c r="I309" s="193" t="s">
        <v>7414</v>
      </c>
      <c r="J309" s="526">
        <v>130</v>
      </c>
      <c r="T309" s="193" t="s">
        <v>7415</v>
      </c>
      <c r="U309" s="193" t="s">
        <v>7416</v>
      </c>
      <c r="V309" s="193">
        <v>177</v>
      </c>
      <c r="AB309" s="193" t="s">
        <v>7417</v>
      </c>
      <c r="AC309" s="193" t="s">
        <v>7418</v>
      </c>
      <c r="AD309" s="193">
        <v>65</v>
      </c>
      <c r="AJ309" s="193" t="s">
        <v>7419</v>
      </c>
      <c r="AK309" s="193" t="s">
        <v>7420</v>
      </c>
      <c r="AL309" s="193">
        <v>19</v>
      </c>
    </row>
    <row r="310" spans="1:38" ht="16.5">
      <c r="A310" s="2" t="s">
        <v>7421</v>
      </c>
      <c r="B310" s="2" t="s">
        <v>7422</v>
      </c>
      <c r="C310" s="434">
        <v>113303.7086</v>
      </c>
      <c r="D310" s="193"/>
      <c r="E310" s="193" t="s">
        <v>4270</v>
      </c>
      <c r="F310" s="193" t="s">
        <v>4271</v>
      </c>
      <c r="G310" s="526">
        <v>636</v>
      </c>
      <c r="I310" s="193" t="s">
        <v>7423</v>
      </c>
      <c r="J310" s="526">
        <v>130</v>
      </c>
      <c r="T310" s="193" t="s">
        <v>7424</v>
      </c>
      <c r="U310" s="193" t="s">
        <v>7425</v>
      </c>
      <c r="V310" s="193">
        <v>176</v>
      </c>
      <c r="AB310" s="193" t="s">
        <v>7426</v>
      </c>
      <c r="AC310" s="193" t="s">
        <v>3975</v>
      </c>
      <c r="AD310" s="193">
        <v>65</v>
      </c>
      <c r="AJ310" s="193">
        <v>1600</v>
      </c>
      <c r="AK310" s="193">
        <v>1600</v>
      </c>
      <c r="AL310" s="193">
        <v>18</v>
      </c>
    </row>
    <row r="311" spans="1:38" ht="16.5">
      <c r="A311" s="2" t="s">
        <v>7427</v>
      </c>
      <c r="B311" s="2" t="s">
        <v>7428</v>
      </c>
      <c r="C311" s="434">
        <v>112594.96679999999</v>
      </c>
      <c r="D311" s="193"/>
      <c r="E311" s="193" t="s">
        <v>7429</v>
      </c>
      <c r="F311" s="193" t="s">
        <v>7430</v>
      </c>
      <c r="G311" s="526">
        <v>636</v>
      </c>
      <c r="I311" s="193" t="s">
        <v>7431</v>
      </c>
      <c r="J311" s="526">
        <v>129</v>
      </c>
      <c r="T311" s="193" t="s">
        <v>7432</v>
      </c>
      <c r="U311" s="193" t="s">
        <v>7433</v>
      </c>
      <c r="V311" s="193">
        <v>175</v>
      </c>
      <c r="AB311" s="193" t="s">
        <v>7434</v>
      </c>
      <c r="AC311" s="193" t="s">
        <v>7435</v>
      </c>
      <c r="AD311" s="193">
        <v>65</v>
      </c>
      <c r="AJ311" s="193">
        <v>40</v>
      </c>
      <c r="AK311" s="193">
        <v>40</v>
      </c>
      <c r="AL311" s="193">
        <v>18</v>
      </c>
    </row>
    <row r="312" spans="1:38" ht="16.5">
      <c r="A312" s="2" t="s">
        <v>7436</v>
      </c>
      <c r="B312" s="2" t="s">
        <v>7437</v>
      </c>
      <c r="C312" s="434">
        <v>112032.5817</v>
      </c>
      <c r="D312" s="193"/>
      <c r="E312" s="193" t="s">
        <v>7438</v>
      </c>
      <c r="F312" s="193" t="s">
        <v>7439</v>
      </c>
      <c r="G312" s="526">
        <v>634</v>
      </c>
      <c r="I312" s="193" t="s">
        <v>7440</v>
      </c>
      <c r="J312" s="526">
        <v>127</v>
      </c>
      <c r="T312" s="193" t="s">
        <v>7441</v>
      </c>
      <c r="U312" s="193" t="s">
        <v>7442</v>
      </c>
      <c r="V312" s="193">
        <v>175</v>
      </c>
      <c r="AB312" s="193" t="s">
        <v>7443</v>
      </c>
      <c r="AC312" s="193" t="s">
        <v>7444</v>
      </c>
      <c r="AD312" s="193">
        <v>65</v>
      </c>
      <c r="AJ312" s="193" t="s">
        <v>7445</v>
      </c>
      <c r="AK312" s="193" t="s">
        <v>7446</v>
      </c>
      <c r="AL312" s="193">
        <v>18</v>
      </c>
    </row>
    <row r="313" spans="1:38" ht="16.5">
      <c r="A313" s="2" t="s">
        <v>7447</v>
      </c>
      <c r="B313" s="2" t="s">
        <v>7448</v>
      </c>
      <c r="C313" s="434">
        <v>111360.4339</v>
      </c>
      <c r="D313" s="193"/>
      <c r="E313" s="193" t="s">
        <v>7449</v>
      </c>
      <c r="F313" s="193" t="s">
        <v>4159</v>
      </c>
      <c r="G313" s="526">
        <v>633</v>
      </c>
      <c r="I313" s="193" t="s">
        <v>7450</v>
      </c>
      <c r="J313" s="526">
        <v>126</v>
      </c>
      <c r="T313" s="193" t="s">
        <v>7451</v>
      </c>
      <c r="U313" s="193" t="s">
        <v>7452</v>
      </c>
      <c r="V313" s="193">
        <v>174</v>
      </c>
      <c r="AB313" s="193" t="s">
        <v>7453</v>
      </c>
      <c r="AC313" s="193" t="s">
        <v>7454</v>
      </c>
      <c r="AD313" s="193">
        <v>62</v>
      </c>
      <c r="AJ313" s="193" t="s">
        <v>7455</v>
      </c>
      <c r="AK313" s="193" t="s">
        <v>7456</v>
      </c>
      <c r="AL313" s="193">
        <v>18</v>
      </c>
    </row>
    <row r="314" spans="1:38" ht="16.5">
      <c r="A314" s="2" t="s">
        <v>3221</v>
      </c>
      <c r="B314" s="2" t="s">
        <v>7457</v>
      </c>
      <c r="C314" s="434">
        <v>111246.33289999999</v>
      </c>
      <c r="D314" s="193"/>
      <c r="E314" s="193" t="s">
        <v>7458</v>
      </c>
      <c r="F314" s="193" t="s">
        <v>7459</v>
      </c>
      <c r="G314" s="526">
        <v>630</v>
      </c>
      <c r="I314" s="193" t="s">
        <v>7460</v>
      </c>
      <c r="J314" s="526">
        <v>126</v>
      </c>
      <c r="T314" s="193" t="s">
        <v>7461</v>
      </c>
      <c r="U314" s="193" t="s">
        <v>7462</v>
      </c>
      <c r="V314" s="193">
        <v>173</v>
      </c>
      <c r="AB314" s="193" t="s">
        <v>7463</v>
      </c>
      <c r="AC314" s="193" t="s">
        <v>7464</v>
      </c>
      <c r="AD314" s="193">
        <v>62</v>
      </c>
      <c r="AJ314" s="193" t="s">
        <v>7465</v>
      </c>
      <c r="AK314" s="193" t="s">
        <v>1200</v>
      </c>
      <c r="AL314" s="193">
        <v>17</v>
      </c>
    </row>
    <row r="315" spans="1:38" ht="16.5">
      <c r="A315" s="2" t="s">
        <v>7466</v>
      </c>
      <c r="B315" s="2" t="s">
        <v>7467</v>
      </c>
      <c r="C315" s="434">
        <v>110092.1845</v>
      </c>
      <c r="D315" s="193"/>
      <c r="E315" s="193" t="s">
        <v>7468</v>
      </c>
      <c r="F315" s="193" t="s">
        <v>7469</v>
      </c>
      <c r="G315" s="526">
        <v>620</v>
      </c>
      <c r="I315" s="193" t="s">
        <v>7470</v>
      </c>
      <c r="J315" s="526">
        <v>124</v>
      </c>
      <c r="T315" s="193" t="s">
        <v>7471</v>
      </c>
      <c r="U315" s="193" t="s">
        <v>5945</v>
      </c>
      <c r="V315" s="193">
        <v>173</v>
      </c>
      <c r="AB315" s="193" t="s">
        <v>7472</v>
      </c>
      <c r="AC315" s="193" t="s">
        <v>7473</v>
      </c>
      <c r="AD315" s="193">
        <v>62</v>
      </c>
      <c r="AJ315" s="193" t="s">
        <v>7474</v>
      </c>
      <c r="AK315" s="193" t="s">
        <v>7475</v>
      </c>
      <c r="AL315" s="193">
        <v>17</v>
      </c>
    </row>
    <row r="316" spans="1:38" ht="16.5">
      <c r="A316" s="2" t="s">
        <v>7476</v>
      </c>
      <c r="B316" s="2" t="s">
        <v>7477</v>
      </c>
      <c r="C316" s="434">
        <v>109950.09149999999</v>
      </c>
      <c r="D316" s="193"/>
      <c r="E316" s="193" t="s">
        <v>7478</v>
      </c>
      <c r="F316" s="193" t="s">
        <v>7479</v>
      </c>
      <c r="G316" s="526">
        <v>618</v>
      </c>
      <c r="I316" s="193" t="s">
        <v>6145</v>
      </c>
      <c r="J316" s="526">
        <v>124</v>
      </c>
      <c r="T316" s="193" t="s">
        <v>7480</v>
      </c>
      <c r="U316" s="193" t="s">
        <v>5813</v>
      </c>
      <c r="V316" s="193">
        <v>171</v>
      </c>
      <c r="AB316" s="193" t="s">
        <v>7481</v>
      </c>
      <c r="AC316" s="193" t="s">
        <v>7482</v>
      </c>
      <c r="AD316" s="193">
        <v>61</v>
      </c>
      <c r="AJ316" s="193" t="s">
        <v>7483</v>
      </c>
      <c r="AK316" s="193" t="s">
        <v>7484</v>
      </c>
      <c r="AL316" s="193">
        <v>17</v>
      </c>
    </row>
    <row r="317" spans="1:38" ht="16.5">
      <c r="A317" s="2" t="s">
        <v>7485</v>
      </c>
      <c r="B317" s="2" t="s">
        <v>7486</v>
      </c>
      <c r="C317" s="434">
        <v>109948.9767</v>
      </c>
      <c r="D317" s="193"/>
      <c r="E317" s="193" t="s">
        <v>7487</v>
      </c>
      <c r="F317" s="193" t="s">
        <v>4330</v>
      </c>
      <c r="G317" s="526">
        <v>616</v>
      </c>
      <c r="I317" s="193" t="s">
        <v>7488</v>
      </c>
      <c r="J317" s="526">
        <v>123</v>
      </c>
      <c r="T317" s="193" t="s">
        <v>7489</v>
      </c>
      <c r="U317" s="193" t="s">
        <v>7490</v>
      </c>
      <c r="V317" s="193">
        <v>171</v>
      </c>
      <c r="AB317" s="193" t="s">
        <v>5221</v>
      </c>
      <c r="AC317" s="193" t="s">
        <v>5222</v>
      </c>
      <c r="AD317" s="193">
        <v>61</v>
      </c>
      <c r="AJ317" s="193">
        <v>666</v>
      </c>
      <c r="AK317" s="193">
        <v>666</v>
      </c>
      <c r="AL317" s="193">
        <v>17</v>
      </c>
    </row>
    <row r="318" spans="1:38" ht="16.5">
      <c r="A318" s="2" t="s">
        <v>7491</v>
      </c>
      <c r="B318" s="2" t="s">
        <v>7492</v>
      </c>
      <c r="C318" s="434">
        <v>109677.9886</v>
      </c>
      <c r="D318" s="193"/>
      <c r="E318" s="193" t="s">
        <v>2077</v>
      </c>
      <c r="F318" s="193" t="s">
        <v>7493</v>
      </c>
      <c r="G318" s="526">
        <v>609</v>
      </c>
      <c r="I318" s="193" t="s">
        <v>7494</v>
      </c>
      <c r="J318" s="526">
        <v>123</v>
      </c>
      <c r="T318" s="193" t="s">
        <v>7495</v>
      </c>
      <c r="U318" s="193" t="s">
        <v>7496</v>
      </c>
      <c r="V318" s="193">
        <v>171</v>
      </c>
      <c r="AB318" s="193" t="s">
        <v>7497</v>
      </c>
      <c r="AC318" s="193" t="s">
        <v>7498</v>
      </c>
      <c r="AD318" s="193">
        <v>60</v>
      </c>
      <c r="AJ318" s="193" t="s">
        <v>7499</v>
      </c>
      <c r="AK318" s="193" t="s">
        <v>7500</v>
      </c>
      <c r="AL318" s="193">
        <v>17</v>
      </c>
    </row>
    <row r="319" spans="1:38" ht="16.5">
      <c r="A319" s="2" t="s">
        <v>7501</v>
      </c>
      <c r="B319" s="2" t="s">
        <v>7502</v>
      </c>
      <c r="C319" s="434">
        <v>109263.7368</v>
      </c>
      <c r="D319" s="193"/>
      <c r="E319" s="193" t="s">
        <v>7503</v>
      </c>
      <c r="F319" s="193" t="s">
        <v>7504</v>
      </c>
      <c r="G319" s="526">
        <v>608</v>
      </c>
      <c r="I319" s="193" t="s">
        <v>7505</v>
      </c>
      <c r="J319" s="526">
        <v>123</v>
      </c>
      <c r="T319" s="193" t="s">
        <v>7506</v>
      </c>
      <c r="U319" s="193" t="s">
        <v>7507</v>
      </c>
      <c r="V319" s="193">
        <v>170</v>
      </c>
      <c r="AB319" s="193" t="s">
        <v>7508</v>
      </c>
      <c r="AC319" s="193" t="s">
        <v>5051</v>
      </c>
      <c r="AD319" s="193">
        <v>60</v>
      </c>
      <c r="AJ319" s="193" t="s">
        <v>7509</v>
      </c>
      <c r="AK319" s="193" t="s">
        <v>7510</v>
      </c>
      <c r="AL319" s="193">
        <v>17</v>
      </c>
    </row>
    <row r="320" spans="1:38" ht="16.5">
      <c r="A320" s="2" t="s">
        <v>7511</v>
      </c>
      <c r="B320" s="2" t="s">
        <v>7512</v>
      </c>
      <c r="C320" s="434">
        <v>109165.3882</v>
      </c>
      <c r="D320" s="193"/>
      <c r="E320" s="193" t="s">
        <v>7513</v>
      </c>
      <c r="F320" s="193" t="s">
        <v>7514</v>
      </c>
      <c r="G320" s="526">
        <v>608</v>
      </c>
      <c r="I320" s="193" t="s">
        <v>7515</v>
      </c>
      <c r="J320" s="526">
        <v>123</v>
      </c>
      <c r="T320" s="193" t="s">
        <v>7516</v>
      </c>
      <c r="U320" s="193" t="s">
        <v>7517</v>
      </c>
      <c r="V320" s="193">
        <v>169</v>
      </c>
      <c r="AB320" s="193" t="s">
        <v>7518</v>
      </c>
      <c r="AC320" s="193" t="s">
        <v>7519</v>
      </c>
      <c r="AD320" s="193">
        <v>60</v>
      </c>
      <c r="AJ320" s="193" t="s">
        <v>7520</v>
      </c>
      <c r="AK320" s="193" t="s">
        <v>7521</v>
      </c>
      <c r="AL320" s="193">
        <v>17</v>
      </c>
    </row>
    <row r="321" spans="1:38" ht="16.5">
      <c r="A321" s="2" t="s">
        <v>7522</v>
      </c>
      <c r="B321" s="2" t="s">
        <v>7523</v>
      </c>
      <c r="C321" s="434">
        <v>109115.69439999999</v>
      </c>
      <c r="D321" s="193"/>
      <c r="E321" s="193" t="s">
        <v>7524</v>
      </c>
      <c r="F321" s="193" t="s">
        <v>7525</v>
      </c>
      <c r="G321" s="526">
        <v>606</v>
      </c>
      <c r="I321" s="193" t="s">
        <v>7526</v>
      </c>
      <c r="J321" s="526">
        <v>122</v>
      </c>
      <c r="T321" s="193" t="s">
        <v>7527</v>
      </c>
      <c r="U321" s="193" t="s">
        <v>7528</v>
      </c>
      <c r="V321" s="193">
        <v>167</v>
      </c>
      <c r="AB321" s="193" t="s">
        <v>7529</v>
      </c>
      <c r="AC321" s="193" t="s">
        <v>7530</v>
      </c>
      <c r="AD321" s="193">
        <v>60</v>
      </c>
      <c r="AJ321" s="193" t="s">
        <v>7531</v>
      </c>
      <c r="AK321" s="193" t="s">
        <v>7532</v>
      </c>
      <c r="AL321" s="193">
        <v>17</v>
      </c>
    </row>
    <row r="322" spans="1:38" ht="16.5">
      <c r="A322" s="2" t="s">
        <v>7533</v>
      </c>
      <c r="B322" s="2" t="s">
        <v>7534</v>
      </c>
      <c r="C322" s="434">
        <v>108276.43120000001</v>
      </c>
      <c r="D322" s="193"/>
      <c r="E322" s="193" t="s">
        <v>861</v>
      </c>
      <c r="F322" s="193" t="s">
        <v>6540</v>
      </c>
      <c r="G322" s="526">
        <v>603</v>
      </c>
      <c r="I322" s="193" t="s">
        <v>7535</v>
      </c>
      <c r="J322" s="526">
        <v>122</v>
      </c>
      <c r="T322" s="193" t="s">
        <v>7536</v>
      </c>
      <c r="U322" s="193" t="s">
        <v>7537</v>
      </c>
      <c r="V322" s="193">
        <v>166</v>
      </c>
      <c r="AB322" s="193" t="s">
        <v>7538</v>
      </c>
      <c r="AC322" s="193" t="s">
        <v>7539</v>
      </c>
      <c r="AD322" s="193">
        <v>59</v>
      </c>
      <c r="AJ322" s="193" t="s">
        <v>7540</v>
      </c>
      <c r="AK322" s="193" t="s">
        <v>7541</v>
      </c>
      <c r="AL322" s="193">
        <v>17</v>
      </c>
    </row>
    <row r="323" spans="1:38" ht="16.5">
      <c r="A323" s="528" t="s">
        <v>7542</v>
      </c>
      <c r="B323" s="2" t="s">
        <v>7543</v>
      </c>
      <c r="C323" s="434">
        <v>108154.57610000001</v>
      </c>
      <c r="D323" s="193"/>
      <c r="E323" s="193" t="s">
        <v>7544</v>
      </c>
      <c r="F323" s="193" t="s">
        <v>7545</v>
      </c>
      <c r="G323" s="526">
        <v>601</v>
      </c>
      <c r="I323" s="193" t="s">
        <v>7546</v>
      </c>
      <c r="J323" s="526">
        <v>122</v>
      </c>
      <c r="T323" s="193" t="s">
        <v>7547</v>
      </c>
      <c r="U323" s="193" t="s">
        <v>7548</v>
      </c>
      <c r="V323" s="193">
        <v>166</v>
      </c>
      <c r="AB323" s="193" t="s">
        <v>7549</v>
      </c>
      <c r="AC323" s="193" t="s">
        <v>4839</v>
      </c>
      <c r="AD323" s="193">
        <v>59</v>
      </c>
      <c r="AJ323" s="193" t="s">
        <v>7550</v>
      </c>
      <c r="AK323" s="193" t="s">
        <v>7550</v>
      </c>
      <c r="AL323" s="193">
        <v>17</v>
      </c>
    </row>
    <row r="324" spans="1:38" ht="16.5">
      <c r="A324" s="2" t="s">
        <v>7551</v>
      </c>
      <c r="B324" s="2" t="s">
        <v>7552</v>
      </c>
      <c r="C324" s="434">
        <v>107588.4017</v>
      </c>
      <c r="D324" s="193"/>
      <c r="E324" s="193" t="s">
        <v>7553</v>
      </c>
      <c r="F324" s="193" t="s">
        <v>7554</v>
      </c>
      <c r="G324" s="526">
        <v>598</v>
      </c>
      <c r="I324" s="193" t="s">
        <v>7555</v>
      </c>
      <c r="J324" s="526">
        <v>122</v>
      </c>
      <c r="T324" s="193" t="s">
        <v>7556</v>
      </c>
      <c r="U324" s="193" t="s">
        <v>7557</v>
      </c>
      <c r="V324" s="193">
        <v>166</v>
      </c>
      <c r="AB324" s="193" t="s">
        <v>7558</v>
      </c>
      <c r="AC324" s="193" t="s">
        <v>7559</v>
      </c>
      <c r="AD324" s="193">
        <v>59</v>
      </c>
      <c r="AJ324" s="193" t="s">
        <v>7560</v>
      </c>
      <c r="AK324" s="193" t="s">
        <v>7561</v>
      </c>
      <c r="AL324" s="193">
        <v>17</v>
      </c>
    </row>
    <row r="325" spans="1:38" ht="16.5">
      <c r="A325" s="2" t="s">
        <v>7562</v>
      </c>
      <c r="B325" s="2" t="s">
        <v>7563</v>
      </c>
      <c r="C325" s="434">
        <v>107141.421</v>
      </c>
      <c r="D325" s="193"/>
      <c r="E325" s="193" t="s">
        <v>3931</v>
      </c>
      <c r="F325" s="193" t="s">
        <v>3932</v>
      </c>
      <c r="G325" s="526">
        <v>598</v>
      </c>
      <c r="I325" s="193" t="s">
        <v>7564</v>
      </c>
      <c r="J325" s="526">
        <v>122</v>
      </c>
      <c r="T325" s="193" t="s">
        <v>7565</v>
      </c>
      <c r="U325" s="193" t="s">
        <v>7566</v>
      </c>
      <c r="V325" s="193">
        <v>162</v>
      </c>
      <c r="AB325" s="193" t="s">
        <v>7567</v>
      </c>
      <c r="AC325" s="193" t="s">
        <v>7568</v>
      </c>
      <c r="AD325" s="193">
        <v>59</v>
      </c>
      <c r="AJ325" s="193" t="s">
        <v>7569</v>
      </c>
      <c r="AK325" s="193" t="s">
        <v>7569</v>
      </c>
      <c r="AL325" s="193">
        <v>17</v>
      </c>
    </row>
    <row r="326" spans="1:38" ht="16.5">
      <c r="A326" s="2" t="s">
        <v>7570</v>
      </c>
      <c r="B326" s="2" t="s">
        <v>7571</v>
      </c>
      <c r="C326" s="434">
        <v>107053.5303</v>
      </c>
      <c r="D326" s="193"/>
      <c r="E326" s="193" t="s">
        <v>7572</v>
      </c>
      <c r="F326" s="193" t="s">
        <v>7384</v>
      </c>
      <c r="G326" s="526">
        <v>597</v>
      </c>
      <c r="I326" s="193" t="s">
        <v>7573</v>
      </c>
      <c r="J326" s="526">
        <v>121</v>
      </c>
      <c r="T326" s="193" t="s">
        <v>7574</v>
      </c>
      <c r="U326" s="193" t="s">
        <v>7505</v>
      </c>
      <c r="V326" s="193">
        <v>162</v>
      </c>
      <c r="AB326" s="193" t="s">
        <v>7575</v>
      </c>
      <c r="AC326" s="193" t="s">
        <v>7576</v>
      </c>
      <c r="AD326" s="193">
        <v>59</v>
      </c>
      <c r="AJ326" s="193" t="s">
        <v>4156</v>
      </c>
      <c r="AK326" s="193" t="s">
        <v>4156</v>
      </c>
      <c r="AL326" s="193">
        <v>17</v>
      </c>
    </row>
    <row r="327" spans="1:38" ht="16.5">
      <c r="A327" s="2" t="s">
        <v>7577</v>
      </c>
      <c r="B327" s="2" t="s">
        <v>7578</v>
      </c>
      <c r="C327" s="434">
        <v>106840.4513</v>
      </c>
      <c r="D327" s="193"/>
      <c r="E327" s="193" t="s">
        <v>7579</v>
      </c>
      <c r="F327" s="193" t="s">
        <v>7557</v>
      </c>
      <c r="G327" s="526">
        <v>597</v>
      </c>
      <c r="I327" s="193" t="s">
        <v>7580</v>
      </c>
      <c r="J327" s="526">
        <v>121</v>
      </c>
      <c r="T327" s="193" t="s">
        <v>7581</v>
      </c>
      <c r="U327" s="193" t="s">
        <v>7582</v>
      </c>
      <c r="V327" s="193">
        <v>161</v>
      </c>
      <c r="AB327" s="193" t="s">
        <v>7583</v>
      </c>
      <c r="AC327" s="193" t="s">
        <v>7584</v>
      </c>
      <c r="AD327" s="193">
        <v>59</v>
      </c>
      <c r="AJ327" s="193" t="s">
        <v>5532</v>
      </c>
      <c r="AK327" s="193" t="s">
        <v>5532</v>
      </c>
      <c r="AL327" s="193">
        <v>17</v>
      </c>
    </row>
    <row r="328" spans="1:38" ht="16.5">
      <c r="A328" s="2" t="s">
        <v>7585</v>
      </c>
      <c r="B328" s="2" t="s">
        <v>7586</v>
      </c>
      <c r="C328" s="434">
        <v>106678.75810000001</v>
      </c>
      <c r="D328" s="193"/>
      <c r="E328" s="193" t="s">
        <v>7587</v>
      </c>
      <c r="F328" s="193" t="s">
        <v>7588</v>
      </c>
      <c r="G328" s="526">
        <v>597</v>
      </c>
      <c r="I328" s="193" t="s">
        <v>7589</v>
      </c>
      <c r="J328" s="526">
        <v>121</v>
      </c>
      <c r="T328" s="193" t="s">
        <v>7590</v>
      </c>
      <c r="U328" s="193" t="s">
        <v>3992</v>
      </c>
      <c r="V328" s="193">
        <v>159</v>
      </c>
      <c r="AB328" s="193" t="s">
        <v>7591</v>
      </c>
      <c r="AC328" s="193" t="s">
        <v>4582</v>
      </c>
      <c r="AD328" s="193">
        <v>59</v>
      </c>
      <c r="AJ328" s="193">
        <v>1844</v>
      </c>
      <c r="AK328" s="193" t="s">
        <v>7592</v>
      </c>
      <c r="AL328" s="193">
        <v>16</v>
      </c>
    </row>
    <row r="329" spans="1:38" ht="16.5">
      <c r="A329" s="2" t="s">
        <v>7593</v>
      </c>
      <c r="B329" s="2" t="s">
        <v>7594</v>
      </c>
      <c r="C329" s="434">
        <v>106656.26059999999</v>
      </c>
      <c r="D329" s="193"/>
      <c r="E329" s="193" t="s">
        <v>7595</v>
      </c>
      <c r="F329" s="193" t="s">
        <v>7413</v>
      </c>
      <c r="G329" s="526">
        <v>596</v>
      </c>
      <c r="I329" s="193" t="s">
        <v>7596</v>
      </c>
      <c r="J329" s="526">
        <v>121</v>
      </c>
      <c r="T329" s="193" t="s">
        <v>7597</v>
      </c>
      <c r="U329" s="193" t="s">
        <v>7598</v>
      </c>
      <c r="V329" s="193">
        <v>159</v>
      </c>
      <c r="AB329" s="193" t="s">
        <v>7599</v>
      </c>
      <c r="AC329" s="193" t="s">
        <v>4660</v>
      </c>
      <c r="AD329" s="193">
        <v>59</v>
      </c>
      <c r="AJ329" s="193" t="s">
        <v>7600</v>
      </c>
      <c r="AK329" s="193" t="s">
        <v>1314</v>
      </c>
      <c r="AL329" s="193">
        <v>16</v>
      </c>
    </row>
    <row r="330" spans="1:38" ht="16.5">
      <c r="A330" s="2" t="s">
        <v>7601</v>
      </c>
      <c r="B330" s="2" t="s">
        <v>7602</v>
      </c>
      <c r="C330" s="434">
        <v>106337.60520000001</v>
      </c>
      <c r="D330" s="193"/>
      <c r="E330" s="193" t="s">
        <v>7603</v>
      </c>
      <c r="F330" s="193" t="s">
        <v>7604</v>
      </c>
      <c r="G330" s="526">
        <v>592</v>
      </c>
      <c r="I330" s="193" t="s">
        <v>7605</v>
      </c>
      <c r="J330" s="526">
        <v>120</v>
      </c>
      <c r="T330" s="193" t="s">
        <v>7606</v>
      </c>
      <c r="U330" s="193" t="s">
        <v>7607</v>
      </c>
      <c r="V330" s="193">
        <v>158</v>
      </c>
      <c r="AB330" s="193" t="s">
        <v>7608</v>
      </c>
      <c r="AC330" s="193" t="s">
        <v>7609</v>
      </c>
      <c r="AD330" s="193">
        <v>57</v>
      </c>
      <c r="AJ330" s="193">
        <v>2000</v>
      </c>
      <c r="AK330" s="193">
        <v>2000</v>
      </c>
      <c r="AL330" s="193">
        <v>16</v>
      </c>
    </row>
    <row r="331" spans="1:38" ht="16.5">
      <c r="A331" s="2" t="s">
        <v>7610</v>
      </c>
      <c r="B331" s="2" t="s">
        <v>7611</v>
      </c>
      <c r="C331" s="434">
        <v>105505.6133</v>
      </c>
      <c r="D331" s="193"/>
      <c r="E331" s="193" t="s">
        <v>7612</v>
      </c>
      <c r="F331" s="193" t="s">
        <v>7613</v>
      </c>
      <c r="G331" s="526">
        <v>592</v>
      </c>
      <c r="I331" s="193" t="s">
        <v>7614</v>
      </c>
      <c r="J331" s="526">
        <v>120</v>
      </c>
      <c r="T331" s="193" t="s">
        <v>7615</v>
      </c>
      <c r="U331" s="193" t="s">
        <v>7616</v>
      </c>
      <c r="V331" s="193">
        <v>157</v>
      </c>
      <c r="AB331" s="193" t="s">
        <v>7617</v>
      </c>
      <c r="AC331" s="193" t="s">
        <v>7618</v>
      </c>
      <c r="AD331" s="193">
        <v>56</v>
      </c>
      <c r="AJ331" s="193">
        <v>2525</v>
      </c>
      <c r="AK331" s="193">
        <v>2525</v>
      </c>
      <c r="AL331" s="193">
        <v>16</v>
      </c>
    </row>
    <row r="332" spans="1:38" ht="16.5">
      <c r="A332" s="2" t="s">
        <v>7619</v>
      </c>
      <c r="B332" s="2" t="s">
        <v>7620</v>
      </c>
      <c r="C332" s="434">
        <v>105224.86470000001</v>
      </c>
      <c r="D332" s="193"/>
      <c r="E332" s="193" t="s">
        <v>4050</v>
      </c>
      <c r="F332" s="193" t="s">
        <v>4051</v>
      </c>
      <c r="G332" s="526">
        <v>591</v>
      </c>
      <c r="I332" s="193" t="s">
        <v>7604</v>
      </c>
      <c r="J332" s="526">
        <v>119</v>
      </c>
      <c r="T332" s="193" t="s">
        <v>5554</v>
      </c>
      <c r="U332" s="193" t="s">
        <v>5555</v>
      </c>
      <c r="V332" s="193">
        <v>156</v>
      </c>
      <c r="AB332" s="193" t="s">
        <v>7621</v>
      </c>
      <c r="AC332" s="193" t="s">
        <v>7622</v>
      </c>
      <c r="AD332" s="193">
        <v>56</v>
      </c>
      <c r="AJ332" s="193">
        <v>30</v>
      </c>
      <c r="AK332" s="193">
        <v>30</v>
      </c>
      <c r="AL332" s="193">
        <v>16</v>
      </c>
    </row>
    <row r="333" spans="1:38" ht="16.5">
      <c r="A333" s="2" t="s">
        <v>7623</v>
      </c>
      <c r="B333" s="2" t="s">
        <v>7624</v>
      </c>
      <c r="C333" s="434">
        <v>104965.3315</v>
      </c>
      <c r="D333" s="193"/>
      <c r="E333" s="193" t="s">
        <v>7625</v>
      </c>
      <c r="F333" s="193" t="s">
        <v>3721</v>
      </c>
      <c r="G333" s="526">
        <v>588</v>
      </c>
      <c r="I333" s="193" t="s">
        <v>7626</v>
      </c>
      <c r="J333" s="529">
        <v>119</v>
      </c>
      <c r="T333" s="193" t="s">
        <v>7627</v>
      </c>
      <c r="U333" s="193" t="s">
        <v>7628</v>
      </c>
      <c r="V333" s="193">
        <v>154</v>
      </c>
      <c r="AB333" s="193" t="s">
        <v>7629</v>
      </c>
      <c r="AC333" s="193" t="s">
        <v>7630</v>
      </c>
      <c r="AD333" s="193">
        <v>56</v>
      </c>
      <c r="AJ333" s="193">
        <v>7</v>
      </c>
      <c r="AK333" s="193">
        <v>7</v>
      </c>
      <c r="AL333" s="193">
        <v>16</v>
      </c>
    </row>
    <row r="334" spans="1:38" ht="16.5">
      <c r="A334" s="2" t="s">
        <v>7631</v>
      </c>
      <c r="B334" s="2" t="s">
        <v>7632</v>
      </c>
      <c r="C334" s="434">
        <v>104798.151</v>
      </c>
      <c r="D334" s="193"/>
      <c r="E334" s="193" t="s">
        <v>4747</v>
      </c>
      <c r="F334" s="193" t="s">
        <v>4748</v>
      </c>
      <c r="G334" s="526">
        <v>587</v>
      </c>
      <c r="I334" s="193" t="s">
        <v>7633</v>
      </c>
      <c r="J334" s="529">
        <v>119</v>
      </c>
      <c r="T334" s="193" t="s">
        <v>7634</v>
      </c>
      <c r="U334" s="193" t="s">
        <v>7635</v>
      </c>
      <c r="V334" s="193">
        <v>154</v>
      </c>
      <c r="AB334" s="193" t="s">
        <v>7636</v>
      </c>
      <c r="AC334" s="193" t="s">
        <v>7637</v>
      </c>
      <c r="AD334" s="193">
        <v>56</v>
      </c>
      <c r="AJ334" s="193">
        <v>808</v>
      </c>
      <c r="AK334" s="193">
        <v>808</v>
      </c>
      <c r="AL334" s="193">
        <v>16</v>
      </c>
    </row>
    <row r="335" spans="1:38" ht="16.5">
      <c r="A335" s="2" t="s">
        <v>7638</v>
      </c>
      <c r="B335" s="2" t="s">
        <v>7639</v>
      </c>
      <c r="C335" s="434">
        <v>104152.82799999999</v>
      </c>
      <c r="D335" s="193"/>
      <c r="E335" s="193" t="s">
        <v>2084</v>
      </c>
      <c r="F335" s="193" t="s">
        <v>7105</v>
      </c>
      <c r="G335" s="526">
        <v>582</v>
      </c>
      <c r="I335" s="193" t="s">
        <v>3904</v>
      </c>
      <c r="J335" s="530">
        <v>119</v>
      </c>
      <c r="T335" s="193" t="s">
        <v>7640</v>
      </c>
      <c r="U335" s="193" t="s">
        <v>7641</v>
      </c>
      <c r="V335" s="193">
        <v>154</v>
      </c>
      <c r="AB335" s="193" t="s">
        <v>7642</v>
      </c>
      <c r="AC335" s="193" t="s">
        <v>7643</v>
      </c>
      <c r="AD335" s="193">
        <v>55</v>
      </c>
      <c r="AJ335" s="193" t="s">
        <v>7644</v>
      </c>
      <c r="AK335" s="193" t="s">
        <v>7645</v>
      </c>
      <c r="AL335" s="193">
        <v>16</v>
      </c>
    </row>
    <row r="336" spans="1:38" ht="16.5">
      <c r="A336" s="2" t="s">
        <v>7646</v>
      </c>
      <c r="B336" s="2" t="s">
        <v>7647</v>
      </c>
      <c r="C336" s="434">
        <v>104101.19289999999</v>
      </c>
      <c r="D336" s="193"/>
      <c r="E336" s="193" t="s">
        <v>7648</v>
      </c>
      <c r="F336" s="193" t="s">
        <v>7649</v>
      </c>
      <c r="G336" s="526">
        <v>578</v>
      </c>
      <c r="I336" s="193" t="s">
        <v>4754</v>
      </c>
      <c r="J336" s="530">
        <v>118</v>
      </c>
      <c r="T336" s="193" t="s">
        <v>7650</v>
      </c>
      <c r="U336" s="193" t="s">
        <v>7651</v>
      </c>
      <c r="V336" s="193">
        <v>154</v>
      </c>
      <c r="AB336" s="193" t="s">
        <v>7652</v>
      </c>
      <c r="AC336" s="193" t="s">
        <v>7653</v>
      </c>
      <c r="AD336" s="193">
        <v>55</v>
      </c>
      <c r="AJ336" s="193" t="s">
        <v>7654</v>
      </c>
      <c r="AK336" s="193" t="s">
        <v>7655</v>
      </c>
      <c r="AL336" s="193">
        <v>16</v>
      </c>
    </row>
    <row r="337" spans="1:38" ht="16.5">
      <c r="A337" s="2" t="s">
        <v>7656</v>
      </c>
      <c r="B337" s="2" t="s">
        <v>7657</v>
      </c>
      <c r="C337" s="434">
        <v>103801.76880000001</v>
      </c>
      <c r="D337" s="193"/>
      <c r="E337" s="193" t="s">
        <v>7658</v>
      </c>
      <c r="F337" s="193" t="s">
        <v>7659</v>
      </c>
      <c r="G337" s="529">
        <v>574</v>
      </c>
      <c r="I337" s="193" t="s">
        <v>7660</v>
      </c>
      <c r="J337" s="530">
        <v>118</v>
      </c>
      <c r="T337" s="193" t="s">
        <v>7661</v>
      </c>
      <c r="U337" s="193" t="s">
        <v>7662</v>
      </c>
      <c r="V337" s="193">
        <v>154</v>
      </c>
      <c r="AB337" s="193" t="s">
        <v>7663</v>
      </c>
      <c r="AC337" s="193" t="s">
        <v>7664</v>
      </c>
      <c r="AD337" s="193">
        <v>55</v>
      </c>
      <c r="AJ337" s="193" t="s">
        <v>7665</v>
      </c>
      <c r="AK337" s="193" t="s">
        <v>7666</v>
      </c>
      <c r="AL337" s="193">
        <v>16</v>
      </c>
    </row>
    <row r="338" spans="1:38" ht="16.5">
      <c r="A338" s="2" t="s">
        <v>7667</v>
      </c>
      <c r="B338" s="2" t="s">
        <v>7668</v>
      </c>
      <c r="C338" s="434">
        <v>103049.2455</v>
      </c>
      <c r="D338" s="193"/>
      <c r="E338" s="193" t="s">
        <v>7669</v>
      </c>
      <c r="F338" s="193" t="s">
        <v>7670</v>
      </c>
      <c r="G338" s="529">
        <v>573</v>
      </c>
      <c r="I338" s="193" t="s">
        <v>7247</v>
      </c>
      <c r="J338" s="530">
        <v>118</v>
      </c>
      <c r="T338" s="193" t="s">
        <v>7671</v>
      </c>
      <c r="U338" s="193" t="s">
        <v>7672</v>
      </c>
      <c r="V338" s="193">
        <v>153</v>
      </c>
      <c r="AB338" s="193" t="s">
        <v>7673</v>
      </c>
      <c r="AC338" s="193" t="s">
        <v>7674</v>
      </c>
      <c r="AD338" s="193">
        <v>54</v>
      </c>
      <c r="AJ338" s="193" t="s">
        <v>7675</v>
      </c>
      <c r="AK338" s="193" t="s">
        <v>7675</v>
      </c>
      <c r="AL338" s="193">
        <v>16</v>
      </c>
    </row>
    <row r="339" spans="1:38" ht="16.5">
      <c r="A339" s="2" t="s">
        <v>7676</v>
      </c>
      <c r="B339" s="2" t="s">
        <v>7677</v>
      </c>
      <c r="C339" s="434">
        <v>102319.5013</v>
      </c>
      <c r="D339" s="193"/>
      <c r="E339" s="193" t="s">
        <v>7678</v>
      </c>
      <c r="F339" s="193" t="s">
        <v>7679</v>
      </c>
      <c r="G339" s="530">
        <v>570</v>
      </c>
      <c r="I339" s="193" t="s">
        <v>7680</v>
      </c>
      <c r="J339" s="530">
        <v>117</v>
      </c>
      <c r="T339" s="193" t="s">
        <v>7681</v>
      </c>
      <c r="U339" s="193" t="s">
        <v>7682</v>
      </c>
      <c r="V339" s="193">
        <v>153</v>
      </c>
      <c r="AB339" s="193" t="s">
        <v>7683</v>
      </c>
      <c r="AC339" s="193" t="s">
        <v>7684</v>
      </c>
      <c r="AD339" s="193">
        <v>54</v>
      </c>
      <c r="AJ339" s="193" t="s">
        <v>7685</v>
      </c>
      <c r="AK339" s="193" t="s">
        <v>7685</v>
      </c>
      <c r="AL339" s="193">
        <v>16</v>
      </c>
    </row>
    <row r="340" spans="1:38" ht="16.5">
      <c r="A340" s="2" t="s">
        <v>7686</v>
      </c>
      <c r="B340" s="2" t="s">
        <v>7687</v>
      </c>
      <c r="C340" s="434">
        <v>102235.33349999999</v>
      </c>
      <c r="D340" s="193"/>
      <c r="E340" s="193" t="s">
        <v>7688</v>
      </c>
      <c r="F340" s="193" t="s">
        <v>7689</v>
      </c>
      <c r="G340" s="530">
        <v>570</v>
      </c>
      <c r="I340" s="193" t="s">
        <v>7633</v>
      </c>
      <c r="J340" s="530">
        <v>117</v>
      </c>
      <c r="T340" s="193" t="s">
        <v>5837</v>
      </c>
      <c r="U340" s="193" t="s">
        <v>5838</v>
      </c>
      <c r="V340" s="193">
        <v>153</v>
      </c>
      <c r="AB340" s="193" t="s">
        <v>7690</v>
      </c>
      <c r="AC340" s="193" t="s">
        <v>7691</v>
      </c>
      <c r="AD340" s="193">
        <v>54</v>
      </c>
      <c r="AJ340" s="193" t="s">
        <v>7692</v>
      </c>
      <c r="AK340" s="193" t="s">
        <v>7692</v>
      </c>
      <c r="AL340" s="193">
        <v>16</v>
      </c>
    </row>
    <row r="341" spans="1:38" ht="16.5">
      <c r="A341" s="2" t="s">
        <v>7693</v>
      </c>
      <c r="B341" s="2" t="s">
        <v>7694</v>
      </c>
      <c r="C341" s="434">
        <v>101967.8793</v>
      </c>
      <c r="D341" s="193"/>
      <c r="E341" s="193" t="s">
        <v>7695</v>
      </c>
      <c r="F341" s="193" t="s">
        <v>7696</v>
      </c>
      <c r="G341" s="530">
        <v>569</v>
      </c>
      <c r="I341" s="193" t="s">
        <v>4322</v>
      </c>
      <c r="J341" s="530">
        <v>116</v>
      </c>
      <c r="T341" s="193" t="s">
        <v>7697</v>
      </c>
      <c r="U341" s="193" t="s">
        <v>7698</v>
      </c>
      <c r="V341" s="193">
        <v>151</v>
      </c>
      <c r="AB341" s="193" t="s">
        <v>7699</v>
      </c>
      <c r="AC341" s="193" t="s">
        <v>7700</v>
      </c>
      <c r="AD341" s="193">
        <v>54</v>
      </c>
      <c r="AJ341" s="193" t="s">
        <v>7701</v>
      </c>
      <c r="AK341" s="193" t="s">
        <v>7701</v>
      </c>
      <c r="AL341" s="193">
        <v>15</v>
      </c>
    </row>
    <row r="342" spans="1:38" ht="16.5">
      <c r="A342" s="2" t="s">
        <v>7702</v>
      </c>
      <c r="B342" s="2" t="s">
        <v>7703</v>
      </c>
      <c r="C342" s="434">
        <v>101879.93</v>
      </c>
      <c r="D342" s="193"/>
      <c r="E342" s="193" t="s">
        <v>7704</v>
      </c>
      <c r="F342" s="193" t="s">
        <v>7705</v>
      </c>
      <c r="G342" s="530">
        <v>568</v>
      </c>
      <c r="I342" s="193" t="s">
        <v>7706</v>
      </c>
      <c r="J342" s="530">
        <v>116</v>
      </c>
      <c r="T342" s="193" t="s">
        <v>7707</v>
      </c>
      <c r="U342" s="193" t="s">
        <v>7708</v>
      </c>
      <c r="V342" s="193">
        <v>150</v>
      </c>
      <c r="AB342" s="193" t="s">
        <v>7709</v>
      </c>
      <c r="AC342" s="193" t="s">
        <v>7710</v>
      </c>
      <c r="AD342" s="193">
        <v>54</v>
      </c>
      <c r="AJ342" s="193">
        <v>50</v>
      </c>
      <c r="AK342" s="193">
        <v>50</v>
      </c>
      <c r="AL342" s="193">
        <v>15</v>
      </c>
    </row>
    <row r="343" spans="1:38" ht="16.5">
      <c r="A343" s="2" t="s">
        <v>7711</v>
      </c>
      <c r="B343" s="2" t="s">
        <v>7712</v>
      </c>
      <c r="C343" s="434">
        <v>101730.00109999999</v>
      </c>
      <c r="D343" s="193"/>
      <c r="E343" s="193" t="s">
        <v>7713</v>
      </c>
      <c r="F343" s="193" t="s">
        <v>7713</v>
      </c>
      <c r="G343" s="530">
        <v>562</v>
      </c>
      <c r="I343" s="193" t="s">
        <v>7714</v>
      </c>
      <c r="J343" s="530">
        <v>116</v>
      </c>
      <c r="T343" s="193" t="s">
        <v>7715</v>
      </c>
      <c r="U343" s="193" t="s">
        <v>7716</v>
      </c>
      <c r="V343" s="193">
        <v>150</v>
      </c>
      <c r="AB343" s="193" t="s">
        <v>7717</v>
      </c>
      <c r="AC343" s="193" t="s">
        <v>7718</v>
      </c>
      <c r="AD343" s="193">
        <v>54</v>
      </c>
      <c r="AJ343" s="193" t="s">
        <v>7719</v>
      </c>
      <c r="AK343" s="193" t="s">
        <v>7720</v>
      </c>
      <c r="AL343" s="193">
        <v>15</v>
      </c>
    </row>
    <row r="344" spans="1:38" ht="16.5">
      <c r="A344" s="2" t="s">
        <v>7721</v>
      </c>
      <c r="B344" s="2" t="s">
        <v>7722</v>
      </c>
      <c r="C344" s="434">
        <v>101573.89750000001</v>
      </c>
      <c r="D344" s="193"/>
      <c r="E344" s="193" t="s">
        <v>7723</v>
      </c>
      <c r="F344" s="193" t="s">
        <v>7724</v>
      </c>
      <c r="G344" s="530">
        <v>561</v>
      </c>
      <c r="I344" s="193" t="s">
        <v>7725</v>
      </c>
      <c r="J344" s="530">
        <v>116</v>
      </c>
      <c r="T344" s="193" t="s">
        <v>7726</v>
      </c>
      <c r="U344" s="193" t="s">
        <v>7727</v>
      </c>
      <c r="V344" s="193">
        <v>150</v>
      </c>
      <c r="AB344" s="193" t="s">
        <v>7728</v>
      </c>
      <c r="AC344" s="193" t="s">
        <v>7729</v>
      </c>
      <c r="AD344" s="193">
        <v>54</v>
      </c>
      <c r="AJ344" s="193" t="s">
        <v>7730</v>
      </c>
      <c r="AK344" s="193" t="s">
        <v>7730</v>
      </c>
      <c r="AL344" s="193">
        <v>14</v>
      </c>
    </row>
    <row r="345" spans="1:38" ht="16.5">
      <c r="A345" s="2" t="s">
        <v>7731</v>
      </c>
      <c r="B345" s="2" t="s">
        <v>3774</v>
      </c>
      <c r="C345" s="434">
        <v>100778.80439999999</v>
      </c>
      <c r="D345" s="193"/>
      <c r="E345" s="193" t="s">
        <v>6668</v>
      </c>
      <c r="F345" s="193" t="s">
        <v>6669</v>
      </c>
      <c r="G345" s="530">
        <v>561</v>
      </c>
      <c r="I345" s="193" t="s">
        <v>4587</v>
      </c>
      <c r="J345" s="530">
        <v>116</v>
      </c>
      <c r="T345" s="193" t="s">
        <v>1044</v>
      </c>
      <c r="U345" s="193" t="s">
        <v>7732</v>
      </c>
      <c r="V345" s="193">
        <v>149</v>
      </c>
      <c r="AB345" s="193" t="s">
        <v>7733</v>
      </c>
      <c r="AC345" s="193" t="s">
        <v>7734</v>
      </c>
      <c r="AD345" s="193">
        <v>54</v>
      </c>
      <c r="AJ345" s="193">
        <v>150</v>
      </c>
      <c r="AK345" s="193">
        <v>150</v>
      </c>
      <c r="AL345" s="193">
        <v>14</v>
      </c>
    </row>
    <row r="346" spans="1:38" ht="16.5">
      <c r="A346" s="2" t="s">
        <v>7735</v>
      </c>
      <c r="B346" s="2" t="s">
        <v>7736</v>
      </c>
      <c r="C346" s="434">
        <v>100257.4924</v>
      </c>
      <c r="D346" s="193"/>
      <c r="E346" s="193" t="s">
        <v>4734</v>
      </c>
      <c r="F346" s="193" t="s">
        <v>4735</v>
      </c>
      <c r="G346" s="530">
        <v>560</v>
      </c>
      <c r="I346" s="193" t="s">
        <v>7737</v>
      </c>
      <c r="J346" s="530">
        <v>116</v>
      </c>
      <c r="T346" s="193" t="s">
        <v>7738</v>
      </c>
      <c r="U346" s="193" t="s">
        <v>7739</v>
      </c>
      <c r="V346" s="193">
        <v>149</v>
      </c>
      <c r="AB346" s="193" t="s">
        <v>7740</v>
      </c>
      <c r="AC346" s="193" t="s">
        <v>7741</v>
      </c>
      <c r="AD346" s="193">
        <v>53</v>
      </c>
      <c r="AJ346" s="193" t="s">
        <v>7742</v>
      </c>
      <c r="AK346" s="193" t="s">
        <v>7743</v>
      </c>
      <c r="AL346" s="193">
        <v>14</v>
      </c>
    </row>
    <row r="347" spans="1:38" ht="16.5">
      <c r="A347" s="2" t="s">
        <v>7744</v>
      </c>
      <c r="B347" s="2" t="s">
        <v>7745</v>
      </c>
      <c r="C347" s="434">
        <v>100131.54210000001</v>
      </c>
      <c r="D347" s="193"/>
      <c r="E347" s="193" t="s">
        <v>7746</v>
      </c>
      <c r="F347" s="193" t="s">
        <v>3892</v>
      </c>
      <c r="G347" s="530">
        <v>560</v>
      </c>
      <c r="I347" s="193" t="s">
        <v>7747</v>
      </c>
      <c r="J347" s="530">
        <v>115</v>
      </c>
      <c r="T347" s="193" t="s">
        <v>7748</v>
      </c>
      <c r="U347" s="193" t="s">
        <v>7749</v>
      </c>
      <c r="V347" s="193">
        <v>149</v>
      </c>
      <c r="AB347" s="193" t="s">
        <v>7750</v>
      </c>
      <c r="AC347" s="193" t="s">
        <v>7418</v>
      </c>
      <c r="AD347" s="193">
        <v>53</v>
      </c>
      <c r="AJ347" s="193" t="s">
        <v>7751</v>
      </c>
      <c r="AK347" s="193" t="s">
        <v>7751</v>
      </c>
      <c r="AL347" s="193">
        <v>14</v>
      </c>
    </row>
    <row r="348" spans="1:38" ht="16.5">
      <c r="A348" s="2" t="s">
        <v>7752</v>
      </c>
      <c r="B348" s="2" t="s">
        <v>7753</v>
      </c>
      <c r="C348" s="434">
        <v>100098.9837</v>
      </c>
      <c r="D348" s="193"/>
      <c r="E348" s="193" t="s">
        <v>7754</v>
      </c>
      <c r="F348" s="193" t="s">
        <v>7755</v>
      </c>
      <c r="G348" s="530">
        <v>557</v>
      </c>
      <c r="I348" s="193" t="s">
        <v>4677</v>
      </c>
      <c r="J348" s="530">
        <v>114</v>
      </c>
      <c r="T348" s="193" t="s">
        <v>7756</v>
      </c>
      <c r="U348" s="193" t="s">
        <v>7757</v>
      </c>
      <c r="V348" s="193">
        <v>148</v>
      </c>
      <c r="AB348" s="193" t="s">
        <v>7758</v>
      </c>
      <c r="AC348" s="193" t="s">
        <v>7759</v>
      </c>
      <c r="AD348" s="193">
        <v>53</v>
      </c>
      <c r="AJ348" s="193">
        <v>2077</v>
      </c>
      <c r="AK348" s="193">
        <v>2077</v>
      </c>
      <c r="AL348" s="193">
        <v>14</v>
      </c>
    </row>
    <row r="349" spans="1:38" ht="16.5">
      <c r="A349" s="2" t="s">
        <v>7760</v>
      </c>
      <c r="B349" s="2" t="s">
        <v>7761</v>
      </c>
      <c r="C349" s="434">
        <v>99360.747879999995</v>
      </c>
      <c r="D349" s="193"/>
      <c r="E349" s="193" t="s">
        <v>7762</v>
      </c>
      <c r="F349" s="193" t="s">
        <v>7763</v>
      </c>
      <c r="G349" s="530">
        <v>555</v>
      </c>
      <c r="I349" s="193" t="s">
        <v>7764</v>
      </c>
      <c r="J349" s="530">
        <v>114</v>
      </c>
      <c r="T349" s="193" t="s">
        <v>7765</v>
      </c>
      <c r="U349" s="193" t="s">
        <v>7766</v>
      </c>
      <c r="V349" s="193">
        <v>148</v>
      </c>
      <c r="AB349" s="193" t="s">
        <v>4344</v>
      </c>
      <c r="AC349" s="193" t="s">
        <v>4344</v>
      </c>
      <c r="AD349" s="193">
        <v>52</v>
      </c>
      <c r="AJ349" s="193" t="s">
        <v>7767</v>
      </c>
      <c r="AK349" s="193" t="s">
        <v>7768</v>
      </c>
      <c r="AL349" s="193">
        <v>14</v>
      </c>
    </row>
    <row r="350" spans="1:38" ht="16.5">
      <c r="A350" s="2" t="s">
        <v>7769</v>
      </c>
      <c r="B350" s="2" t="s">
        <v>7770</v>
      </c>
      <c r="C350" s="434">
        <v>99295.566019999998</v>
      </c>
      <c r="D350" s="193"/>
      <c r="E350" s="193" t="s">
        <v>7771</v>
      </c>
      <c r="F350" s="193" t="s">
        <v>6599</v>
      </c>
      <c r="G350" s="530">
        <v>547</v>
      </c>
      <c r="I350" s="193" t="s">
        <v>7772</v>
      </c>
      <c r="J350" s="530">
        <v>114</v>
      </c>
      <c r="T350" s="193" t="s">
        <v>7773</v>
      </c>
      <c r="U350" s="193" t="s">
        <v>4618</v>
      </c>
      <c r="V350" s="193">
        <v>147</v>
      </c>
      <c r="AB350" s="193" t="s">
        <v>6219</v>
      </c>
      <c r="AC350" s="193" t="s">
        <v>6220</v>
      </c>
      <c r="AD350" s="193">
        <v>52</v>
      </c>
      <c r="AJ350" s="193" t="s">
        <v>7774</v>
      </c>
      <c r="AK350" s="193" t="s">
        <v>6067</v>
      </c>
      <c r="AL350" s="193">
        <v>14</v>
      </c>
    </row>
    <row r="351" spans="1:38" ht="16.5">
      <c r="A351" s="2" t="s">
        <v>7775</v>
      </c>
      <c r="B351" s="2" t="s">
        <v>7776</v>
      </c>
      <c r="C351" s="434">
        <v>99215.926810000004</v>
      </c>
      <c r="D351" s="193"/>
      <c r="E351" s="193" t="s">
        <v>7777</v>
      </c>
      <c r="F351" s="193" t="s">
        <v>7778</v>
      </c>
      <c r="G351" s="530">
        <v>544</v>
      </c>
      <c r="I351" s="193" t="s">
        <v>6894</v>
      </c>
      <c r="J351" s="530">
        <v>114</v>
      </c>
      <c r="T351" s="193" t="s">
        <v>7779</v>
      </c>
      <c r="U351" s="193" t="s">
        <v>4101</v>
      </c>
      <c r="V351" s="193">
        <v>147</v>
      </c>
      <c r="AB351" s="193" t="s">
        <v>7780</v>
      </c>
      <c r="AC351" s="193" t="s">
        <v>7781</v>
      </c>
      <c r="AD351" s="193">
        <v>52</v>
      </c>
      <c r="AJ351" s="193" t="s">
        <v>6528</v>
      </c>
      <c r="AK351" s="193" t="s">
        <v>6529</v>
      </c>
      <c r="AL351" s="193">
        <v>14</v>
      </c>
    </row>
    <row r="352" spans="1:38" ht="16.5">
      <c r="A352" s="2" t="s">
        <v>7782</v>
      </c>
      <c r="B352" s="2" t="s">
        <v>7505</v>
      </c>
      <c r="C352" s="434">
        <v>98884.986720000001</v>
      </c>
      <c r="D352" s="193"/>
      <c r="E352" s="193" t="s">
        <v>7783</v>
      </c>
      <c r="F352" s="193" t="s">
        <v>7784</v>
      </c>
      <c r="G352" s="530">
        <v>541</v>
      </c>
      <c r="I352" s="193" t="s">
        <v>7785</v>
      </c>
      <c r="J352" s="530">
        <v>113</v>
      </c>
      <c r="T352" s="193" t="s">
        <v>7786</v>
      </c>
      <c r="U352" s="193" t="s">
        <v>7787</v>
      </c>
      <c r="V352" s="193">
        <v>146</v>
      </c>
      <c r="AB352" s="193" t="s">
        <v>7788</v>
      </c>
      <c r="AC352" s="193" t="s">
        <v>7789</v>
      </c>
      <c r="AD352" s="193">
        <v>52</v>
      </c>
      <c r="AJ352" s="193" t="s">
        <v>7790</v>
      </c>
      <c r="AK352" s="193" t="s">
        <v>7791</v>
      </c>
      <c r="AL352" s="193">
        <v>14</v>
      </c>
    </row>
    <row r="353" spans="1:38" ht="16.5">
      <c r="A353" s="2" t="s">
        <v>7792</v>
      </c>
      <c r="B353" s="2" t="s">
        <v>7793</v>
      </c>
      <c r="C353" s="434">
        <v>98728.586360000001</v>
      </c>
      <c r="D353" s="193"/>
      <c r="E353" s="193" t="s">
        <v>7794</v>
      </c>
      <c r="F353" s="193" t="s">
        <v>7795</v>
      </c>
      <c r="G353" s="530">
        <v>539</v>
      </c>
      <c r="I353" s="193" t="s">
        <v>7796</v>
      </c>
      <c r="J353" s="530">
        <v>112</v>
      </c>
      <c r="T353" s="193" t="s">
        <v>7797</v>
      </c>
      <c r="U353" s="193" t="s">
        <v>7798</v>
      </c>
      <c r="V353" s="193">
        <v>146</v>
      </c>
      <c r="AB353" s="193" t="s">
        <v>7799</v>
      </c>
      <c r="AC353" s="193" t="s">
        <v>7800</v>
      </c>
      <c r="AD353" s="193">
        <v>52</v>
      </c>
      <c r="AJ353" s="193" t="s">
        <v>7801</v>
      </c>
      <c r="AK353" s="193" t="s">
        <v>7802</v>
      </c>
      <c r="AL353" s="193">
        <v>14</v>
      </c>
    </row>
    <row r="354" spans="1:38" ht="16.5">
      <c r="A354" s="2" t="s">
        <v>7803</v>
      </c>
      <c r="B354" s="2" t="s">
        <v>7804</v>
      </c>
      <c r="C354" s="434">
        <v>98584.604959999997</v>
      </c>
      <c r="D354" s="193"/>
      <c r="E354" s="193" t="s">
        <v>7805</v>
      </c>
      <c r="F354" s="193" t="s">
        <v>7806</v>
      </c>
      <c r="G354" s="530">
        <v>538</v>
      </c>
      <c r="I354" s="193" t="s">
        <v>7557</v>
      </c>
      <c r="J354" s="530">
        <v>112</v>
      </c>
      <c r="T354" s="193" t="s">
        <v>7807</v>
      </c>
      <c r="U354" s="193" t="s">
        <v>7808</v>
      </c>
      <c r="V354" s="193">
        <v>145</v>
      </c>
      <c r="AB354" s="193" t="s">
        <v>6064</v>
      </c>
      <c r="AC354" s="193" t="s">
        <v>6065</v>
      </c>
      <c r="AD354" s="193">
        <v>52</v>
      </c>
      <c r="AJ354" s="193" t="s">
        <v>7809</v>
      </c>
      <c r="AK354" s="193" t="s">
        <v>7810</v>
      </c>
      <c r="AL354" s="193">
        <v>14</v>
      </c>
    </row>
    <row r="355" spans="1:38" ht="16.5">
      <c r="A355" s="2" t="s">
        <v>7811</v>
      </c>
      <c r="B355" s="2" t="s">
        <v>7812</v>
      </c>
      <c r="C355" s="434">
        <v>98367.98689</v>
      </c>
      <c r="D355" s="193"/>
      <c r="E355" s="193" t="s">
        <v>7813</v>
      </c>
      <c r="F355" s="193" t="s">
        <v>6539</v>
      </c>
      <c r="G355" s="530">
        <v>538</v>
      </c>
      <c r="I355" s="193" t="s">
        <v>7814</v>
      </c>
      <c r="J355" s="530">
        <v>112</v>
      </c>
      <c r="T355" s="193" t="s">
        <v>7815</v>
      </c>
      <c r="U355" s="193" t="s">
        <v>7816</v>
      </c>
      <c r="V355" s="193">
        <v>145</v>
      </c>
      <c r="AB355" s="193" t="s">
        <v>7817</v>
      </c>
      <c r="AC355" s="193" t="s">
        <v>7818</v>
      </c>
      <c r="AD355" s="193">
        <v>51</v>
      </c>
      <c r="AJ355" s="193" t="s">
        <v>6211</v>
      </c>
      <c r="AK355" s="193" t="s">
        <v>1742</v>
      </c>
      <c r="AL355" s="193">
        <v>14</v>
      </c>
    </row>
    <row r="356" spans="1:38" ht="16.5">
      <c r="A356" s="2" t="s">
        <v>7819</v>
      </c>
      <c r="B356" s="2" t="s">
        <v>7820</v>
      </c>
      <c r="C356" s="434">
        <v>98350.480960000001</v>
      </c>
      <c r="D356" s="193"/>
      <c r="E356" s="193" t="s">
        <v>7821</v>
      </c>
      <c r="F356" s="193" t="s">
        <v>7822</v>
      </c>
      <c r="G356" s="530">
        <v>533</v>
      </c>
      <c r="I356" s="193" t="s">
        <v>5670</v>
      </c>
      <c r="J356" s="531">
        <v>112</v>
      </c>
      <c r="T356" s="193" t="s">
        <v>7823</v>
      </c>
      <c r="U356" s="193" t="s">
        <v>7824</v>
      </c>
      <c r="V356" s="193">
        <v>145</v>
      </c>
      <c r="AB356" s="193" t="s">
        <v>7825</v>
      </c>
      <c r="AC356" s="193" t="s">
        <v>7826</v>
      </c>
      <c r="AD356" s="193">
        <v>51</v>
      </c>
      <c r="AJ356" s="193" t="s">
        <v>7827</v>
      </c>
      <c r="AK356" s="193" t="s">
        <v>6221</v>
      </c>
      <c r="AL356" s="193">
        <v>14</v>
      </c>
    </row>
    <row r="357" spans="1:38" ht="16.5">
      <c r="A357" s="2" t="s">
        <v>7828</v>
      </c>
      <c r="B357" s="2" t="s">
        <v>5146</v>
      </c>
      <c r="C357" s="434">
        <v>98332.582590000005</v>
      </c>
      <c r="D357" s="193"/>
      <c r="E357" s="193" t="s">
        <v>7829</v>
      </c>
      <c r="F357" s="193" t="s">
        <v>7830</v>
      </c>
      <c r="G357" s="530">
        <v>532</v>
      </c>
      <c r="I357" s="193" t="s">
        <v>3949</v>
      </c>
      <c r="J357" s="531">
        <v>111</v>
      </c>
      <c r="T357" s="193" t="s">
        <v>7831</v>
      </c>
      <c r="U357" s="193" t="s">
        <v>7832</v>
      </c>
      <c r="V357" s="193">
        <v>145</v>
      </c>
      <c r="AB357" s="193" t="s">
        <v>7833</v>
      </c>
      <c r="AC357" s="193" t="s">
        <v>7834</v>
      </c>
      <c r="AD357" s="193">
        <v>51</v>
      </c>
      <c r="AJ357" s="193" t="s">
        <v>7835</v>
      </c>
      <c r="AK357" s="193" t="s">
        <v>7835</v>
      </c>
      <c r="AL357" s="193">
        <v>14</v>
      </c>
    </row>
    <row r="358" spans="1:38" ht="16.5">
      <c r="A358" s="2" t="s">
        <v>7836</v>
      </c>
      <c r="B358" s="2" t="s">
        <v>7837</v>
      </c>
      <c r="C358" s="434">
        <v>98322.110400000005</v>
      </c>
      <c r="D358" s="193"/>
      <c r="E358" s="193" t="s">
        <v>7838</v>
      </c>
      <c r="F358" s="193" t="s">
        <v>7839</v>
      </c>
      <c r="G358" s="530">
        <v>532</v>
      </c>
      <c r="I358" s="193" t="s">
        <v>7840</v>
      </c>
      <c r="J358" s="531">
        <v>111</v>
      </c>
      <c r="T358" s="193" t="s">
        <v>7841</v>
      </c>
      <c r="U358" s="193" t="s">
        <v>7842</v>
      </c>
      <c r="V358" s="193">
        <v>145</v>
      </c>
      <c r="AB358" s="193" t="s">
        <v>7843</v>
      </c>
      <c r="AC358" s="193" t="s">
        <v>7844</v>
      </c>
      <c r="AD358" s="193">
        <v>51</v>
      </c>
      <c r="AJ358" s="193" t="s">
        <v>7845</v>
      </c>
      <c r="AK358" s="193" t="s">
        <v>7845</v>
      </c>
      <c r="AL358" s="193">
        <v>14</v>
      </c>
    </row>
    <row r="359" spans="1:38" ht="16.5">
      <c r="A359" s="2" t="s">
        <v>7846</v>
      </c>
      <c r="B359" s="2" t="s">
        <v>7847</v>
      </c>
      <c r="C359" s="434">
        <v>98232.033630000005</v>
      </c>
      <c r="D359" s="193"/>
      <c r="E359" s="193" t="s">
        <v>7848</v>
      </c>
      <c r="F359" s="193" t="s">
        <v>7849</v>
      </c>
      <c r="G359" s="530">
        <v>530</v>
      </c>
      <c r="I359" s="193" t="s">
        <v>4384</v>
      </c>
      <c r="J359" s="531">
        <v>111</v>
      </c>
      <c r="T359" s="193" t="s">
        <v>7850</v>
      </c>
      <c r="U359" s="193" t="s">
        <v>5262</v>
      </c>
      <c r="V359" s="193">
        <v>144</v>
      </c>
      <c r="AB359" s="193" t="s">
        <v>7851</v>
      </c>
      <c r="AC359" s="193" t="s">
        <v>7852</v>
      </c>
      <c r="AD359" s="193">
        <v>51</v>
      </c>
      <c r="AJ359" s="193">
        <v>10000</v>
      </c>
      <c r="AK359" s="193">
        <v>10000</v>
      </c>
      <c r="AL359" s="193">
        <v>13</v>
      </c>
    </row>
    <row r="360" spans="1:38" ht="16.5">
      <c r="A360" s="2" t="s">
        <v>7853</v>
      </c>
      <c r="B360" s="2" t="s">
        <v>7854</v>
      </c>
      <c r="C360" s="434">
        <v>97975.350779999993</v>
      </c>
      <c r="D360" s="193"/>
      <c r="E360" s="193" t="s">
        <v>1086</v>
      </c>
      <c r="F360" s="193" t="s">
        <v>7855</v>
      </c>
      <c r="G360" s="531">
        <v>529</v>
      </c>
      <c r="I360" s="193" t="s">
        <v>7856</v>
      </c>
      <c r="J360" s="531">
        <v>111</v>
      </c>
      <c r="T360" s="193" t="s">
        <v>7857</v>
      </c>
      <c r="U360" s="193" t="s">
        <v>7858</v>
      </c>
      <c r="V360" s="193">
        <v>144</v>
      </c>
      <c r="AB360" s="193" t="s">
        <v>7859</v>
      </c>
      <c r="AC360" s="193" t="s">
        <v>4988</v>
      </c>
      <c r="AD360" s="193">
        <v>51</v>
      </c>
      <c r="AJ360" s="193" t="s">
        <v>7860</v>
      </c>
      <c r="AK360" s="193" t="s">
        <v>1124</v>
      </c>
      <c r="AL360" s="193">
        <v>13</v>
      </c>
    </row>
    <row r="361" spans="1:38" ht="16.5">
      <c r="A361" s="2" t="s">
        <v>7861</v>
      </c>
      <c r="B361" s="2" t="s">
        <v>7862</v>
      </c>
      <c r="C361" s="434">
        <v>97913.868199999997</v>
      </c>
      <c r="D361" s="193"/>
      <c r="E361" s="193" t="s">
        <v>7863</v>
      </c>
      <c r="F361" s="193" t="s">
        <v>7864</v>
      </c>
      <c r="G361" s="531">
        <v>529</v>
      </c>
      <c r="I361" s="193" t="s">
        <v>7865</v>
      </c>
      <c r="J361" s="531">
        <v>110</v>
      </c>
      <c r="T361" s="193" t="s">
        <v>7866</v>
      </c>
      <c r="U361" s="193" t="s">
        <v>7867</v>
      </c>
      <c r="V361" s="193">
        <v>143</v>
      </c>
      <c r="AB361" s="193" t="s">
        <v>7868</v>
      </c>
      <c r="AC361" s="193" t="s">
        <v>7869</v>
      </c>
      <c r="AD361" s="193">
        <v>50</v>
      </c>
      <c r="AJ361" s="193">
        <v>1801</v>
      </c>
      <c r="AK361" s="193" t="s">
        <v>7870</v>
      </c>
      <c r="AL361" s="193">
        <v>13</v>
      </c>
    </row>
    <row r="362" spans="1:38" ht="16.5">
      <c r="A362" s="2" t="s">
        <v>7871</v>
      </c>
      <c r="B362" s="2" t="s">
        <v>7872</v>
      </c>
      <c r="C362" s="434">
        <v>97708.627779999995</v>
      </c>
      <c r="D362" s="193"/>
      <c r="E362" s="193" t="s">
        <v>7873</v>
      </c>
      <c r="F362" s="193" t="s">
        <v>7874</v>
      </c>
      <c r="G362" s="531">
        <v>528</v>
      </c>
      <c r="I362" s="193" t="s">
        <v>7875</v>
      </c>
      <c r="J362" s="531">
        <v>110</v>
      </c>
      <c r="T362" s="193" t="s">
        <v>7876</v>
      </c>
      <c r="U362" s="193" t="s">
        <v>7877</v>
      </c>
      <c r="V362" s="193">
        <v>143</v>
      </c>
      <c r="AB362" s="193" t="s">
        <v>7878</v>
      </c>
      <c r="AC362" s="193" t="s">
        <v>7879</v>
      </c>
      <c r="AD362" s="193">
        <v>50</v>
      </c>
      <c r="AJ362" s="193" t="s">
        <v>7880</v>
      </c>
      <c r="AK362" s="193" t="s">
        <v>7881</v>
      </c>
      <c r="AL362" s="193">
        <v>13</v>
      </c>
    </row>
    <row r="363" spans="1:38" ht="16.5">
      <c r="A363" s="2" t="s">
        <v>7882</v>
      </c>
      <c r="B363" s="2" t="s">
        <v>7883</v>
      </c>
      <c r="C363" s="434">
        <v>97663.413870000004</v>
      </c>
      <c r="D363" s="193"/>
      <c r="E363" s="193" t="s">
        <v>5625</v>
      </c>
      <c r="F363" s="193" t="s">
        <v>5626</v>
      </c>
      <c r="G363" s="531">
        <v>527</v>
      </c>
      <c r="I363" s="193" t="s">
        <v>7884</v>
      </c>
      <c r="J363" s="531">
        <v>110</v>
      </c>
      <c r="T363" s="193" t="s">
        <v>7885</v>
      </c>
      <c r="U363" s="193" t="s">
        <v>7886</v>
      </c>
      <c r="V363" s="193">
        <v>143</v>
      </c>
      <c r="AB363" s="193" t="s">
        <v>7887</v>
      </c>
      <c r="AC363" s="193" t="s">
        <v>7888</v>
      </c>
      <c r="AD363" s="193">
        <v>50</v>
      </c>
      <c r="AJ363" s="193">
        <v>3027</v>
      </c>
      <c r="AK363" s="193">
        <v>3027</v>
      </c>
      <c r="AL363" s="193">
        <v>13</v>
      </c>
    </row>
    <row r="364" spans="1:38" ht="16.5">
      <c r="A364" s="2" t="s">
        <v>7889</v>
      </c>
      <c r="B364" s="2" t="s">
        <v>7890</v>
      </c>
      <c r="C364" s="434">
        <v>97619.23792</v>
      </c>
      <c r="D364" s="193"/>
      <c r="E364" s="193" t="s">
        <v>7891</v>
      </c>
      <c r="F364" s="193" t="s">
        <v>7892</v>
      </c>
      <c r="G364" s="531">
        <v>525</v>
      </c>
      <c r="I364" s="193" t="s">
        <v>7893</v>
      </c>
      <c r="J364" s="531">
        <v>110</v>
      </c>
      <c r="T364" s="193" t="s">
        <v>7894</v>
      </c>
      <c r="U364" s="193" t="s">
        <v>7895</v>
      </c>
      <c r="V364" s="193">
        <v>143</v>
      </c>
      <c r="AB364" s="193" t="s">
        <v>7896</v>
      </c>
      <c r="AC364" s="193" t="s">
        <v>7897</v>
      </c>
      <c r="AD364" s="193">
        <v>50</v>
      </c>
      <c r="AJ364" s="193">
        <v>45</v>
      </c>
      <c r="AK364" s="193">
        <v>45</v>
      </c>
      <c r="AL364" s="193">
        <v>13</v>
      </c>
    </row>
    <row r="365" spans="1:38" ht="16.5">
      <c r="A365" s="2" t="s">
        <v>7898</v>
      </c>
      <c r="B365" s="2" t="s">
        <v>7899</v>
      </c>
      <c r="C365" s="434">
        <v>97508.09031</v>
      </c>
      <c r="D365" s="193"/>
      <c r="E365" s="193" t="s">
        <v>7900</v>
      </c>
      <c r="F365" s="193" t="s">
        <v>7901</v>
      </c>
      <c r="G365" s="531">
        <v>524</v>
      </c>
      <c r="I365" s="193" t="s">
        <v>4119</v>
      </c>
      <c r="J365" s="531">
        <v>109</v>
      </c>
      <c r="T365" s="193" t="s">
        <v>7902</v>
      </c>
      <c r="U365" s="193" t="s">
        <v>3748</v>
      </c>
      <c r="V365" s="193">
        <v>142</v>
      </c>
      <c r="AB365" s="193" t="s">
        <v>7903</v>
      </c>
      <c r="AC365" s="193" t="s">
        <v>7904</v>
      </c>
      <c r="AD365" s="193">
        <v>49</v>
      </c>
      <c r="AJ365" s="193">
        <v>500</v>
      </c>
      <c r="AK365" s="193">
        <v>500</v>
      </c>
      <c r="AL365" s="193">
        <v>13</v>
      </c>
    </row>
    <row r="366" spans="1:38" ht="16.5">
      <c r="A366" s="2" t="s">
        <v>7905</v>
      </c>
      <c r="B366" s="2" t="s">
        <v>7906</v>
      </c>
      <c r="C366" s="434">
        <v>97366.126789999995</v>
      </c>
      <c r="D366" s="193"/>
      <c r="E366" s="193" t="s">
        <v>7907</v>
      </c>
      <c r="F366" s="193" t="s">
        <v>7908</v>
      </c>
      <c r="G366" s="531">
        <v>522</v>
      </c>
      <c r="I366" s="193" t="s">
        <v>6529</v>
      </c>
      <c r="J366" s="531">
        <v>109</v>
      </c>
      <c r="T366" s="193" t="s">
        <v>7909</v>
      </c>
      <c r="U366" s="193" t="s">
        <v>7910</v>
      </c>
      <c r="V366" s="193">
        <v>142</v>
      </c>
      <c r="AB366" s="193" t="s">
        <v>7911</v>
      </c>
      <c r="AC366" s="193" t="s">
        <v>7912</v>
      </c>
      <c r="AD366" s="193">
        <v>49</v>
      </c>
      <c r="AJ366" s="193" t="s">
        <v>7913</v>
      </c>
      <c r="AK366" s="193" t="s">
        <v>7914</v>
      </c>
      <c r="AL366" s="193">
        <v>13</v>
      </c>
    </row>
    <row r="367" spans="1:38" ht="16.5">
      <c r="A367" s="2" t="s">
        <v>7915</v>
      </c>
      <c r="B367" s="2" t="s">
        <v>7916</v>
      </c>
      <c r="C367" s="434">
        <v>97318.004929999996</v>
      </c>
      <c r="D367" s="193"/>
      <c r="E367" s="193" t="s">
        <v>7917</v>
      </c>
      <c r="F367" s="193" t="s">
        <v>4837</v>
      </c>
      <c r="G367" s="531">
        <v>517</v>
      </c>
      <c r="I367" s="193" t="s">
        <v>7918</v>
      </c>
      <c r="J367" s="531">
        <v>109</v>
      </c>
      <c r="T367" s="193" t="s">
        <v>5915</v>
      </c>
      <c r="U367" s="193" t="s">
        <v>5916</v>
      </c>
      <c r="V367" s="193">
        <v>141</v>
      </c>
      <c r="AB367" s="193" t="s">
        <v>7919</v>
      </c>
      <c r="AC367" s="193" t="s">
        <v>7920</v>
      </c>
      <c r="AD367" s="193">
        <v>49</v>
      </c>
      <c r="AJ367" s="193" t="s">
        <v>5579</v>
      </c>
      <c r="AK367" s="193" t="s">
        <v>5580</v>
      </c>
      <c r="AL367" s="193">
        <v>13</v>
      </c>
    </row>
    <row r="368" spans="1:38" ht="16.5">
      <c r="A368" s="2" t="s">
        <v>7921</v>
      </c>
      <c r="B368" s="2" t="s">
        <v>7922</v>
      </c>
      <c r="C368" s="434">
        <v>96233.448170000003</v>
      </c>
      <c r="D368" s="193"/>
      <c r="E368" s="193" t="s">
        <v>7923</v>
      </c>
      <c r="F368" s="193" t="s">
        <v>4099</v>
      </c>
      <c r="G368" s="531">
        <v>515</v>
      </c>
      <c r="I368" s="193" t="s">
        <v>7085</v>
      </c>
      <c r="J368" s="531">
        <v>108</v>
      </c>
      <c r="T368" s="193" t="s">
        <v>7924</v>
      </c>
      <c r="U368" s="193" t="s">
        <v>7925</v>
      </c>
      <c r="V368" s="193">
        <v>141</v>
      </c>
      <c r="AB368" s="193" t="s">
        <v>7926</v>
      </c>
      <c r="AC368" s="193" t="s">
        <v>7927</v>
      </c>
      <c r="AD368" s="193">
        <v>49</v>
      </c>
      <c r="AJ368" s="193" t="s">
        <v>7928</v>
      </c>
      <c r="AK368" s="193" t="s">
        <v>7929</v>
      </c>
      <c r="AL368" s="193">
        <v>13</v>
      </c>
    </row>
    <row r="369" spans="1:38" ht="16.5">
      <c r="A369" s="2" t="s">
        <v>7930</v>
      </c>
      <c r="B369" s="2" t="s">
        <v>7931</v>
      </c>
      <c r="C369" s="434">
        <v>95896.520489999995</v>
      </c>
      <c r="D369" s="193"/>
      <c r="E369" s="193" t="s">
        <v>7075</v>
      </c>
      <c r="F369" s="193" t="s">
        <v>7076</v>
      </c>
      <c r="G369" s="531">
        <v>513</v>
      </c>
      <c r="I369" s="193" t="s">
        <v>4966</v>
      </c>
      <c r="J369" s="531">
        <v>108</v>
      </c>
      <c r="T369" s="193" t="s">
        <v>7932</v>
      </c>
      <c r="U369" s="193" t="s">
        <v>7933</v>
      </c>
      <c r="V369" s="193">
        <v>141</v>
      </c>
      <c r="AB369" s="193" t="s">
        <v>7934</v>
      </c>
      <c r="AC369" s="193" t="s">
        <v>7935</v>
      </c>
      <c r="AD369" s="193">
        <v>49</v>
      </c>
      <c r="AJ369" s="193" t="s">
        <v>7936</v>
      </c>
      <c r="AK369" s="193" t="s">
        <v>7937</v>
      </c>
      <c r="AL369" s="193">
        <v>13</v>
      </c>
    </row>
    <row r="370" spans="1:38" ht="16.5">
      <c r="A370" s="2" t="s">
        <v>7938</v>
      </c>
      <c r="B370" s="2" t="s">
        <v>7939</v>
      </c>
      <c r="C370" s="434">
        <v>95880.208280000006</v>
      </c>
      <c r="D370" s="193"/>
      <c r="E370" s="193" t="s">
        <v>7940</v>
      </c>
      <c r="F370" s="193" t="s">
        <v>7649</v>
      </c>
      <c r="G370" s="531">
        <v>512</v>
      </c>
      <c r="I370" s="193" t="s">
        <v>7941</v>
      </c>
      <c r="J370" s="531">
        <v>107</v>
      </c>
      <c r="T370" s="193" t="s">
        <v>7942</v>
      </c>
      <c r="U370" s="193" t="s">
        <v>7943</v>
      </c>
      <c r="V370" s="193">
        <v>140</v>
      </c>
      <c r="AB370" s="193" t="s">
        <v>7944</v>
      </c>
      <c r="AC370" s="193" t="s">
        <v>7945</v>
      </c>
      <c r="AD370" s="193">
        <v>48</v>
      </c>
      <c r="AJ370" s="193" t="s">
        <v>7946</v>
      </c>
      <c r="AK370" s="193" t="s">
        <v>7947</v>
      </c>
      <c r="AL370" s="193">
        <v>13</v>
      </c>
    </row>
    <row r="371" spans="1:38" ht="16.5">
      <c r="A371" s="2" t="s">
        <v>7948</v>
      </c>
      <c r="B371" s="2" t="s">
        <v>7949</v>
      </c>
      <c r="C371" s="434">
        <v>95752.3946</v>
      </c>
      <c r="D371" s="193"/>
      <c r="E371" s="193" t="s">
        <v>7950</v>
      </c>
      <c r="F371" s="193" t="s">
        <v>7951</v>
      </c>
      <c r="G371" s="531">
        <v>512</v>
      </c>
      <c r="I371" s="193" t="s">
        <v>7952</v>
      </c>
      <c r="J371" s="531">
        <v>107</v>
      </c>
      <c r="T371" s="193" t="s">
        <v>7953</v>
      </c>
      <c r="U371" s="193" t="s">
        <v>7954</v>
      </c>
      <c r="V371" s="193">
        <v>139</v>
      </c>
      <c r="AB371" s="193" t="s">
        <v>7955</v>
      </c>
      <c r="AC371" s="193" t="s">
        <v>7956</v>
      </c>
      <c r="AD371" s="193">
        <v>47</v>
      </c>
      <c r="AJ371" s="193" t="s">
        <v>7957</v>
      </c>
      <c r="AK371" s="193" t="s">
        <v>7958</v>
      </c>
      <c r="AL371" s="193">
        <v>13</v>
      </c>
    </row>
    <row r="372" spans="1:38" ht="16.5">
      <c r="A372" s="2" t="s">
        <v>7959</v>
      </c>
      <c r="B372" s="2" t="s">
        <v>7960</v>
      </c>
      <c r="C372" s="434">
        <v>95675.394379999998</v>
      </c>
      <c r="D372" s="193"/>
      <c r="E372" s="193" t="s">
        <v>7961</v>
      </c>
      <c r="F372" s="193" t="s">
        <v>7962</v>
      </c>
      <c r="G372" s="531">
        <v>511</v>
      </c>
      <c r="I372" s="193" t="s">
        <v>7963</v>
      </c>
      <c r="J372" s="531">
        <v>107</v>
      </c>
      <c r="T372" s="193" t="s">
        <v>7964</v>
      </c>
      <c r="U372" s="193" t="s">
        <v>7965</v>
      </c>
      <c r="V372" s="193">
        <v>139</v>
      </c>
      <c r="AB372" s="193" t="s">
        <v>7966</v>
      </c>
      <c r="AC372" s="193" t="s">
        <v>4212</v>
      </c>
      <c r="AD372" s="193">
        <v>47</v>
      </c>
      <c r="AJ372" s="193" t="s">
        <v>7967</v>
      </c>
      <c r="AK372" s="193" t="s">
        <v>5459</v>
      </c>
      <c r="AL372" s="193">
        <v>13</v>
      </c>
    </row>
    <row r="373" spans="1:38" ht="16.5">
      <c r="A373" s="2" t="s">
        <v>7968</v>
      </c>
      <c r="B373" s="2" t="s">
        <v>7081</v>
      </c>
      <c r="C373" s="434">
        <v>95318.683239999998</v>
      </c>
      <c r="D373" s="193"/>
      <c r="E373" s="193" t="s">
        <v>7969</v>
      </c>
      <c r="F373" s="193" t="s">
        <v>7970</v>
      </c>
      <c r="G373" s="531">
        <v>505</v>
      </c>
      <c r="I373" s="193" t="s">
        <v>6880</v>
      </c>
      <c r="J373" s="531">
        <v>105</v>
      </c>
      <c r="T373" s="193" t="s">
        <v>7971</v>
      </c>
      <c r="U373" s="193" t="s">
        <v>7972</v>
      </c>
      <c r="V373" s="193">
        <v>139</v>
      </c>
      <c r="AB373" s="193" t="s">
        <v>7249</v>
      </c>
      <c r="AC373" s="193" t="s">
        <v>7250</v>
      </c>
      <c r="AD373" s="193">
        <v>47</v>
      </c>
      <c r="AJ373" s="193" t="s">
        <v>7973</v>
      </c>
      <c r="AK373" s="193" t="s">
        <v>7973</v>
      </c>
      <c r="AL373" s="193">
        <v>13</v>
      </c>
    </row>
    <row r="374" spans="1:38" ht="16.5">
      <c r="A374" s="2" t="s">
        <v>7974</v>
      </c>
      <c r="B374" s="2" t="s">
        <v>7975</v>
      </c>
      <c r="C374" s="434">
        <v>95313.449009999997</v>
      </c>
      <c r="D374" s="193"/>
      <c r="E374" s="193" t="s">
        <v>7976</v>
      </c>
      <c r="F374" s="193" t="s">
        <v>7977</v>
      </c>
      <c r="G374" s="531">
        <v>503</v>
      </c>
      <c r="I374" s="193" t="s">
        <v>7978</v>
      </c>
      <c r="J374" s="531">
        <v>105</v>
      </c>
      <c r="T374" s="193" t="s">
        <v>7979</v>
      </c>
      <c r="U374" s="193" t="s">
        <v>7980</v>
      </c>
      <c r="V374" s="193">
        <v>139</v>
      </c>
      <c r="AB374" s="193" t="s">
        <v>7981</v>
      </c>
      <c r="AC374" s="193" t="s">
        <v>7982</v>
      </c>
      <c r="AD374" s="193">
        <v>47</v>
      </c>
      <c r="AJ374" s="193" t="s">
        <v>7983</v>
      </c>
      <c r="AK374" s="193" t="s">
        <v>7983</v>
      </c>
      <c r="AL374" s="193">
        <v>13</v>
      </c>
    </row>
    <row r="375" spans="1:38" ht="16.5">
      <c r="A375" s="2" t="s">
        <v>7984</v>
      </c>
      <c r="B375" s="2" t="s">
        <v>7985</v>
      </c>
      <c r="C375" s="434">
        <v>94868.399220000007</v>
      </c>
      <c r="D375" s="193"/>
      <c r="E375" s="193" t="s">
        <v>7986</v>
      </c>
      <c r="F375" s="193" t="s">
        <v>7987</v>
      </c>
      <c r="G375" s="531">
        <v>501</v>
      </c>
      <c r="I375" s="193" t="s">
        <v>5242</v>
      </c>
      <c r="J375" s="531">
        <v>104</v>
      </c>
      <c r="T375" s="193" t="s">
        <v>7988</v>
      </c>
      <c r="U375" s="193" t="s">
        <v>6067</v>
      </c>
      <c r="V375" s="193">
        <v>138</v>
      </c>
      <c r="AB375" s="193" t="s">
        <v>7989</v>
      </c>
      <c r="AC375" s="193" t="s">
        <v>4576</v>
      </c>
      <c r="AD375" s="193">
        <v>46</v>
      </c>
      <c r="AJ375" s="193">
        <v>101</v>
      </c>
      <c r="AK375" s="193">
        <v>101</v>
      </c>
      <c r="AL375" s="193">
        <v>12</v>
      </c>
    </row>
    <row r="376" spans="1:38" ht="16.5">
      <c r="A376" s="2" t="s">
        <v>7990</v>
      </c>
      <c r="B376" s="2" t="s">
        <v>7991</v>
      </c>
      <c r="C376" s="434">
        <v>94491.56237</v>
      </c>
      <c r="D376" s="193"/>
      <c r="E376" s="193" t="s">
        <v>7992</v>
      </c>
      <c r="F376" s="193" t="s">
        <v>7993</v>
      </c>
      <c r="G376" s="531">
        <v>500</v>
      </c>
      <c r="I376" s="193" t="s">
        <v>7994</v>
      </c>
      <c r="J376" s="531">
        <v>104</v>
      </c>
      <c r="T376" s="193" t="s">
        <v>7995</v>
      </c>
      <c r="U376" s="193" t="s">
        <v>7996</v>
      </c>
      <c r="V376" s="193">
        <v>138</v>
      </c>
      <c r="AB376" s="193" t="s">
        <v>7997</v>
      </c>
      <c r="AC376" s="193" t="s">
        <v>7998</v>
      </c>
      <c r="AD376" s="193">
        <v>46</v>
      </c>
      <c r="AJ376" s="193" t="s">
        <v>7999</v>
      </c>
      <c r="AK376" s="193" t="s">
        <v>7999</v>
      </c>
      <c r="AL376" s="193">
        <v>12</v>
      </c>
    </row>
    <row r="377" spans="1:38" ht="16.5">
      <c r="A377" s="2" t="s">
        <v>8000</v>
      </c>
      <c r="B377" s="2" t="s">
        <v>8001</v>
      </c>
      <c r="C377" s="434">
        <v>94176.564129999999</v>
      </c>
      <c r="D377" s="193"/>
      <c r="E377" s="193" t="s">
        <v>6253</v>
      </c>
      <c r="F377" s="193" t="s">
        <v>6254</v>
      </c>
      <c r="G377" s="531">
        <v>499</v>
      </c>
      <c r="I377" s="193" t="s">
        <v>8002</v>
      </c>
      <c r="J377" s="531">
        <v>103</v>
      </c>
      <c r="T377" s="193" t="s">
        <v>8003</v>
      </c>
      <c r="U377" s="193" t="s">
        <v>1517</v>
      </c>
      <c r="V377" s="193">
        <v>137</v>
      </c>
      <c r="AB377" s="193" t="s">
        <v>8004</v>
      </c>
      <c r="AC377" s="193" t="s">
        <v>8005</v>
      </c>
      <c r="AD377" s="193">
        <v>46</v>
      </c>
      <c r="AJ377" s="193" t="s">
        <v>8006</v>
      </c>
      <c r="AK377" s="193" t="s">
        <v>1137</v>
      </c>
      <c r="AL377" s="193">
        <v>12</v>
      </c>
    </row>
    <row r="378" spans="1:38" ht="16.5">
      <c r="A378" s="2" t="s">
        <v>8007</v>
      </c>
      <c r="B378" s="2" t="s">
        <v>8008</v>
      </c>
      <c r="C378" s="434">
        <v>93906.291490000003</v>
      </c>
      <c r="D378" s="193"/>
      <c r="E378" s="193" t="s">
        <v>8009</v>
      </c>
      <c r="F378" s="193" t="s">
        <v>8010</v>
      </c>
      <c r="G378" s="531">
        <v>497</v>
      </c>
      <c r="I378" s="193" t="s">
        <v>5031</v>
      </c>
      <c r="J378" s="531">
        <v>103</v>
      </c>
      <c r="T378" s="193" t="s">
        <v>8011</v>
      </c>
      <c r="U378" s="193" t="s">
        <v>7109</v>
      </c>
      <c r="V378" s="193">
        <v>137</v>
      </c>
      <c r="AB378" s="193" t="s">
        <v>8012</v>
      </c>
      <c r="AC378" s="193" t="s">
        <v>8013</v>
      </c>
      <c r="AD378" s="193">
        <v>45</v>
      </c>
      <c r="AJ378" s="193">
        <v>1984</v>
      </c>
      <c r="AK378" s="193">
        <v>1984</v>
      </c>
      <c r="AL378" s="193">
        <v>12</v>
      </c>
    </row>
    <row r="379" spans="1:38" ht="16.5">
      <c r="A379" s="2" t="s">
        <v>8014</v>
      </c>
      <c r="B379" s="2" t="s">
        <v>8015</v>
      </c>
      <c r="C379" s="434">
        <v>93715.79651</v>
      </c>
      <c r="D379" s="193"/>
      <c r="E379" s="193" t="s">
        <v>8016</v>
      </c>
      <c r="F379" s="193" t="s">
        <v>8017</v>
      </c>
      <c r="G379" s="531">
        <v>497</v>
      </c>
      <c r="I379" s="193" t="s">
        <v>8018</v>
      </c>
      <c r="J379" s="531">
        <v>103</v>
      </c>
      <c r="T379" s="193" t="s">
        <v>4301</v>
      </c>
      <c r="U379" s="193" t="s">
        <v>4302</v>
      </c>
      <c r="V379" s="193">
        <v>136</v>
      </c>
      <c r="AB379" s="193" t="s">
        <v>8019</v>
      </c>
      <c r="AC379" s="193" t="s">
        <v>7635</v>
      </c>
      <c r="AD379" s="193">
        <v>45</v>
      </c>
      <c r="AJ379" s="193" t="s">
        <v>8020</v>
      </c>
      <c r="AK379" s="193" t="s">
        <v>8021</v>
      </c>
      <c r="AL379" s="193">
        <v>12</v>
      </c>
    </row>
    <row r="380" spans="1:38" ht="16.5">
      <c r="A380" s="2" t="s">
        <v>8022</v>
      </c>
      <c r="B380" s="2" t="s">
        <v>8023</v>
      </c>
      <c r="C380" s="434">
        <v>93220.933969999998</v>
      </c>
      <c r="D380" s="193"/>
      <c r="E380" s="193" t="s">
        <v>8024</v>
      </c>
      <c r="F380" s="193" t="s">
        <v>8025</v>
      </c>
      <c r="G380" s="531">
        <v>497</v>
      </c>
      <c r="I380" s="193" t="s">
        <v>8026</v>
      </c>
      <c r="J380" s="531">
        <v>103</v>
      </c>
      <c r="T380" s="193" t="s">
        <v>8027</v>
      </c>
      <c r="U380" s="193" t="s">
        <v>8028</v>
      </c>
      <c r="V380" s="193">
        <v>136</v>
      </c>
      <c r="AB380" s="193" t="s">
        <v>8029</v>
      </c>
      <c r="AC380" s="193" t="s">
        <v>1483</v>
      </c>
      <c r="AD380" s="193">
        <v>45</v>
      </c>
      <c r="AJ380" s="193" t="s">
        <v>8030</v>
      </c>
      <c r="AK380" s="193" t="s">
        <v>8031</v>
      </c>
      <c r="AL380" s="193">
        <v>12</v>
      </c>
    </row>
    <row r="381" spans="1:38" ht="16.5">
      <c r="A381" s="2" t="s">
        <v>8032</v>
      </c>
      <c r="B381" s="2" t="s">
        <v>8033</v>
      </c>
      <c r="C381" s="434">
        <v>93034.957769999994</v>
      </c>
      <c r="D381" s="193"/>
      <c r="E381" s="193" t="s">
        <v>7329</v>
      </c>
      <c r="F381" s="193" t="s">
        <v>7330</v>
      </c>
      <c r="G381" s="531">
        <v>497</v>
      </c>
      <c r="I381" s="193" t="s">
        <v>5990</v>
      </c>
      <c r="J381" s="531">
        <v>103</v>
      </c>
      <c r="T381" s="193" t="s">
        <v>8034</v>
      </c>
      <c r="U381" s="193" t="s">
        <v>4393</v>
      </c>
      <c r="V381" s="193">
        <v>136</v>
      </c>
      <c r="AB381" s="193" t="s">
        <v>8035</v>
      </c>
      <c r="AC381" s="193" t="s">
        <v>8036</v>
      </c>
      <c r="AD381" s="193">
        <v>45</v>
      </c>
      <c r="AJ381" s="193" t="s">
        <v>8037</v>
      </c>
      <c r="AK381" s="193" t="s">
        <v>8037</v>
      </c>
      <c r="AL381" s="193">
        <v>12</v>
      </c>
    </row>
    <row r="382" spans="1:38" ht="16.5">
      <c r="A382" s="2" t="s">
        <v>8038</v>
      </c>
      <c r="B382" s="2" t="s">
        <v>8039</v>
      </c>
      <c r="C382" s="434">
        <v>92803.830969999995</v>
      </c>
      <c r="D382" s="193"/>
      <c r="E382" s="193" t="s">
        <v>8040</v>
      </c>
      <c r="F382" s="193" t="s">
        <v>8041</v>
      </c>
      <c r="G382" s="531">
        <v>497</v>
      </c>
      <c r="I382" s="193" t="s">
        <v>8042</v>
      </c>
      <c r="J382" s="531">
        <v>102</v>
      </c>
      <c r="T382" s="193" t="s">
        <v>8043</v>
      </c>
      <c r="U382" s="193" t="s">
        <v>8044</v>
      </c>
      <c r="V382" s="193">
        <v>135</v>
      </c>
      <c r="AB382" s="193" t="s">
        <v>7669</v>
      </c>
      <c r="AC382" s="193" t="s">
        <v>7670</v>
      </c>
      <c r="AD382" s="193">
        <v>45</v>
      </c>
      <c r="AJ382" s="193">
        <v>74</v>
      </c>
      <c r="AK382" s="193">
        <v>74</v>
      </c>
      <c r="AL382" s="193">
        <v>12</v>
      </c>
    </row>
    <row r="383" spans="1:38" ht="16.5">
      <c r="A383" s="2" t="s">
        <v>8045</v>
      </c>
      <c r="B383" s="2" t="s">
        <v>8046</v>
      </c>
      <c r="C383" s="434">
        <v>92553.815449999995</v>
      </c>
      <c r="D383" s="193"/>
      <c r="E383" s="193" t="s">
        <v>5978</v>
      </c>
      <c r="F383" s="193" t="s">
        <v>5979</v>
      </c>
      <c r="G383" s="531">
        <v>496</v>
      </c>
      <c r="I383" s="193" t="s">
        <v>8047</v>
      </c>
      <c r="J383" s="531">
        <v>102</v>
      </c>
      <c r="T383" s="193" t="s">
        <v>8048</v>
      </c>
      <c r="U383" s="193" t="s">
        <v>8049</v>
      </c>
      <c r="V383" s="193">
        <v>135</v>
      </c>
      <c r="AB383" s="193" t="s">
        <v>8050</v>
      </c>
      <c r="AC383" s="193" t="s">
        <v>8051</v>
      </c>
      <c r="AD383" s="193">
        <v>45</v>
      </c>
      <c r="AJ383" s="522">
        <v>8.06E+17</v>
      </c>
      <c r="AK383" s="522">
        <v>8.06E+17</v>
      </c>
      <c r="AL383" s="193">
        <v>12</v>
      </c>
    </row>
    <row r="384" spans="1:38" ht="16.5">
      <c r="A384" s="2" t="s">
        <v>8052</v>
      </c>
      <c r="B384" s="2" t="s">
        <v>8053</v>
      </c>
      <c r="C384" s="434">
        <v>91977.754440000004</v>
      </c>
      <c r="D384" s="193"/>
      <c r="E384" s="193" t="s">
        <v>8054</v>
      </c>
      <c r="F384" s="193" t="s">
        <v>8055</v>
      </c>
      <c r="G384" s="531">
        <v>494</v>
      </c>
      <c r="I384" s="193" t="s">
        <v>5892</v>
      </c>
      <c r="J384" s="531">
        <v>102</v>
      </c>
      <c r="T384" s="193" t="b">
        <v>0</v>
      </c>
      <c r="U384" s="193" t="s">
        <v>8056</v>
      </c>
      <c r="V384" s="193">
        <v>134</v>
      </c>
      <c r="AB384" s="193" t="s">
        <v>8057</v>
      </c>
      <c r="AC384" s="193" t="s">
        <v>8058</v>
      </c>
      <c r="AD384" s="193">
        <v>44</v>
      </c>
      <c r="AJ384" s="522">
        <v>9.76E+17</v>
      </c>
      <c r="AK384" s="522">
        <v>9.76E+17</v>
      </c>
      <c r="AL384" s="193">
        <v>12</v>
      </c>
    </row>
    <row r="385" spans="1:38" ht="16.5">
      <c r="A385" s="2" t="s">
        <v>2639</v>
      </c>
      <c r="B385" s="2" t="s">
        <v>8059</v>
      </c>
      <c r="C385" s="434">
        <v>91914.555179999996</v>
      </c>
      <c r="D385" s="193"/>
      <c r="E385" s="193" t="s">
        <v>8060</v>
      </c>
      <c r="F385" s="193" t="s">
        <v>8061</v>
      </c>
      <c r="G385" s="531">
        <v>492</v>
      </c>
      <c r="I385" s="193" t="s">
        <v>3932</v>
      </c>
      <c r="J385" s="531">
        <v>102</v>
      </c>
      <c r="T385" s="193" t="s">
        <v>8062</v>
      </c>
      <c r="U385" s="193" t="s">
        <v>8063</v>
      </c>
      <c r="V385" s="193">
        <v>132</v>
      </c>
      <c r="AB385" s="193" t="s">
        <v>8064</v>
      </c>
      <c r="AC385" s="193" t="s">
        <v>8065</v>
      </c>
      <c r="AD385" s="193">
        <v>44</v>
      </c>
      <c r="AJ385" s="193" t="s">
        <v>8066</v>
      </c>
      <c r="AK385" s="193" t="s">
        <v>8067</v>
      </c>
      <c r="AL385" s="193">
        <v>12</v>
      </c>
    </row>
    <row r="386" spans="1:38" ht="16.5">
      <c r="A386" s="2" t="s">
        <v>8068</v>
      </c>
      <c r="B386" s="2" t="s">
        <v>8069</v>
      </c>
      <c r="C386" s="434">
        <v>91857.865090000007</v>
      </c>
      <c r="D386" s="193"/>
      <c r="E386" s="193" t="s">
        <v>4531</v>
      </c>
      <c r="F386" s="193" t="s">
        <v>4532</v>
      </c>
      <c r="G386" s="531">
        <v>490</v>
      </c>
      <c r="I386" s="193" t="s">
        <v>4343</v>
      </c>
      <c r="J386" s="531">
        <v>102</v>
      </c>
      <c r="T386" s="193" t="s">
        <v>8070</v>
      </c>
      <c r="U386" s="193" t="s">
        <v>5700</v>
      </c>
      <c r="V386" s="193">
        <v>132</v>
      </c>
      <c r="AB386" s="193" t="s">
        <v>4180</v>
      </c>
      <c r="AC386" s="193" t="s">
        <v>4181</v>
      </c>
      <c r="AD386" s="193">
        <v>44</v>
      </c>
      <c r="AJ386" s="193" t="s">
        <v>8071</v>
      </c>
      <c r="AK386" s="193" t="s">
        <v>8072</v>
      </c>
      <c r="AL386" s="193">
        <v>12</v>
      </c>
    </row>
    <row r="387" spans="1:38" ht="16.5">
      <c r="A387" s="2" t="s">
        <v>8073</v>
      </c>
      <c r="B387" s="2" t="s">
        <v>8074</v>
      </c>
      <c r="C387" s="434">
        <v>91754.933499999999</v>
      </c>
      <c r="D387" s="193"/>
      <c r="E387" s="193" t="s">
        <v>8075</v>
      </c>
      <c r="F387" s="193" t="s">
        <v>4664</v>
      </c>
      <c r="G387" s="531">
        <v>487</v>
      </c>
      <c r="I387" s="193" t="s">
        <v>5283</v>
      </c>
      <c r="J387" s="531">
        <v>101</v>
      </c>
      <c r="T387" s="193" t="s">
        <v>8076</v>
      </c>
      <c r="U387" s="193" t="s">
        <v>8077</v>
      </c>
      <c r="V387" s="193">
        <v>132</v>
      </c>
      <c r="AB387" s="193" t="s">
        <v>8078</v>
      </c>
      <c r="AC387" s="193" t="s">
        <v>8079</v>
      </c>
      <c r="AD387" s="193">
        <v>44</v>
      </c>
      <c r="AJ387" s="193" t="s">
        <v>8080</v>
      </c>
      <c r="AK387" s="193" t="s">
        <v>8081</v>
      </c>
      <c r="AL387" s="193">
        <v>12</v>
      </c>
    </row>
    <row r="388" spans="1:38" ht="16.5">
      <c r="A388" s="2" t="s">
        <v>8082</v>
      </c>
      <c r="B388" s="2" t="s">
        <v>8083</v>
      </c>
      <c r="C388" s="434">
        <v>91632.875799999994</v>
      </c>
      <c r="D388" s="193"/>
      <c r="E388" s="193" t="s">
        <v>8084</v>
      </c>
      <c r="F388" s="193" t="s">
        <v>4111</v>
      </c>
      <c r="G388" s="531">
        <v>487</v>
      </c>
      <c r="I388" s="193" t="s">
        <v>7019</v>
      </c>
      <c r="J388" s="531">
        <v>101</v>
      </c>
      <c r="T388" s="193" t="s">
        <v>8085</v>
      </c>
      <c r="U388" s="193" t="s">
        <v>8086</v>
      </c>
      <c r="V388" s="193">
        <v>130</v>
      </c>
      <c r="AB388" s="193" t="s">
        <v>8087</v>
      </c>
      <c r="AC388" s="193" t="s">
        <v>8088</v>
      </c>
      <c r="AD388" s="193">
        <v>44</v>
      </c>
      <c r="AJ388" s="193" t="s">
        <v>8089</v>
      </c>
      <c r="AK388" s="193" t="s">
        <v>8089</v>
      </c>
      <c r="AL388" s="193">
        <v>12</v>
      </c>
    </row>
    <row r="389" spans="1:38" ht="16.5">
      <c r="A389" s="2" t="s">
        <v>8090</v>
      </c>
      <c r="B389" s="2" t="s">
        <v>8091</v>
      </c>
      <c r="C389" s="434">
        <v>90952.973320000005</v>
      </c>
      <c r="D389" s="193"/>
      <c r="E389" s="193" t="s">
        <v>8092</v>
      </c>
      <c r="F389" s="193" t="s">
        <v>8093</v>
      </c>
      <c r="G389" s="531">
        <v>485</v>
      </c>
      <c r="I389" s="193" t="s">
        <v>6971</v>
      </c>
      <c r="J389" s="531">
        <v>100</v>
      </c>
      <c r="T389" s="193" t="s">
        <v>8094</v>
      </c>
      <c r="U389" s="193" t="s">
        <v>8095</v>
      </c>
      <c r="V389" s="193">
        <v>130</v>
      </c>
      <c r="AB389" s="193" t="s">
        <v>8096</v>
      </c>
      <c r="AC389" s="193" t="s">
        <v>8097</v>
      </c>
      <c r="AD389" s="193">
        <v>44</v>
      </c>
      <c r="AJ389" s="193" t="s">
        <v>8098</v>
      </c>
      <c r="AK389" s="193" t="s">
        <v>8098</v>
      </c>
      <c r="AL389" s="193">
        <v>12</v>
      </c>
    </row>
    <row r="390" spans="1:38" ht="16.5">
      <c r="A390" s="2" t="s">
        <v>8099</v>
      </c>
      <c r="B390" s="2" t="s">
        <v>8100</v>
      </c>
      <c r="C390" s="434">
        <v>90747.112240000002</v>
      </c>
      <c r="D390" s="193"/>
      <c r="E390" s="193" t="s">
        <v>8101</v>
      </c>
      <c r="F390" s="193" t="s">
        <v>8102</v>
      </c>
      <c r="G390" s="531">
        <v>480</v>
      </c>
      <c r="I390" s="193" t="s">
        <v>8103</v>
      </c>
      <c r="J390" s="531">
        <v>100</v>
      </c>
      <c r="T390" s="193" t="s">
        <v>8104</v>
      </c>
      <c r="U390" s="193" t="s">
        <v>5788</v>
      </c>
      <c r="V390" s="193">
        <v>129</v>
      </c>
      <c r="AB390" s="193" t="s">
        <v>8105</v>
      </c>
      <c r="AC390" s="193" t="s">
        <v>5752</v>
      </c>
      <c r="AD390" s="193">
        <v>43</v>
      </c>
      <c r="AJ390" s="193">
        <v>1959</v>
      </c>
      <c r="AK390" s="193" t="s">
        <v>8106</v>
      </c>
      <c r="AL390" s="193">
        <v>11</v>
      </c>
    </row>
    <row r="391" spans="1:38" ht="16.5">
      <c r="A391" s="2" t="s">
        <v>8107</v>
      </c>
      <c r="B391" s="2" t="s">
        <v>8108</v>
      </c>
      <c r="C391" s="434">
        <v>90650.906409999996</v>
      </c>
      <c r="D391" s="193"/>
      <c r="E391" s="193" t="s">
        <v>8109</v>
      </c>
      <c r="F391" s="193" t="s">
        <v>8110</v>
      </c>
      <c r="G391" s="531">
        <v>478</v>
      </c>
      <c r="I391" s="193" t="s">
        <v>3977</v>
      </c>
      <c r="J391" s="531">
        <v>100</v>
      </c>
      <c r="T391" s="193" t="s">
        <v>8111</v>
      </c>
      <c r="U391" s="193" t="s">
        <v>4631</v>
      </c>
      <c r="V391" s="193">
        <v>129</v>
      </c>
      <c r="AB391" s="193" t="s">
        <v>8112</v>
      </c>
      <c r="AC391" s="193" t="s">
        <v>8113</v>
      </c>
      <c r="AD391" s="193">
        <v>43</v>
      </c>
      <c r="AJ391" s="193">
        <v>1999</v>
      </c>
      <c r="AK391" s="193">
        <v>1999</v>
      </c>
      <c r="AL391" s="193">
        <v>11</v>
      </c>
    </row>
    <row r="392" spans="1:38" ht="16.5">
      <c r="A392" s="2" t="s">
        <v>8114</v>
      </c>
      <c r="B392" s="2" t="s">
        <v>8115</v>
      </c>
      <c r="C392" s="434">
        <v>90051.536540000001</v>
      </c>
      <c r="D392" s="193"/>
      <c r="E392" s="193" t="s">
        <v>4597</v>
      </c>
      <c r="F392" s="193" t="s">
        <v>4598</v>
      </c>
      <c r="G392" s="531">
        <v>475</v>
      </c>
      <c r="I392" s="193" t="s">
        <v>8116</v>
      </c>
      <c r="J392" s="532">
        <v>100</v>
      </c>
      <c r="T392" s="193" t="s">
        <v>8117</v>
      </c>
      <c r="U392" s="193" t="s">
        <v>8118</v>
      </c>
      <c r="V392" s="193">
        <v>128</v>
      </c>
      <c r="AB392" s="193" t="s">
        <v>8119</v>
      </c>
      <c r="AC392" s="193" t="s">
        <v>8120</v>
      </c>
      <c r="AD392" s="193">
        <v>43</v>
      </c>
      <c r="AJ392" s="193">
        <v>3012</v>
      </c>
      <c r="AK392" s="193">
        <v>3012</v>
      </c>
      <c r="AL392" s="193">
        <v>11</v>
      </c>
    </row>
    <row r="393" spans="1:38" ht="16.5">
      <c r="A393" s="2" t="s">
        <v>8121</v>
      </c>
      <c r="B393" s="2" t="s">
        <v>8122</v>
      </c>
      <c r="C393" s="434">
        <v>89942.888269999996</v>
      </c>
      <c r="D393" s="193"/>
      <c r="E393" s="193" t="s">
        <v>8123</v>
      </c>
      <c r="F393" s="193" t="s">
        <v>8124</v>
      </c>
      <c r="G393" s="531">
        <v>474</v>
      </c>
      <c r="I393" s="193" t="s">
        <v>4043</v>
      </c>
      <c r="J393" s="532">
        <v>100</v>
      </c>
      <c r="T393" s="193" t="s">
        <v>8125</v>
      </c>
      <c r="U393" s="193" t="s">
        <v>8126</v>
      </c>
      <c r="V393" s="193">
        <v>128</v>
      </c>
      <c r="AB393" s="193" t="s">
        <v>8127</v>
      </c>
      <c r="AC393" s="193" t="s">
        <v>8128</v>
      </c>
      <c r="AD393" s="193">
        <v>43</v>
      </c>
      <c r="AJ393" s="193" t="s">
        <v>8129</v>
      </c>
      <c r="AK393" s="193" t="s">
        <v>8130</v>
      </c>
      <c r="AL393" s="193">
        <v>11</v>
      </c>
    </row>
    <row r="394" spans="1:38" ht="16.5">
      <c r="A394" s="2" t="s">
        <v>8131</v>
      </c>
      <c r="B394" s="2" t="s">
        <v>8132</v>
      </c>
      <c r="C394" s="434">
        <v>89915.679919999995</v>
      </c>
      <c r="D394" s="193"/>
      <c r="E394" s="193" t="s">
        <v>8133</v>
      </c>
      <c r="F394" s="193" t="s">
        <v>8134</v>
      </c>
      <c r="G394" s="531">
        <v>473</v>
      </c>
      <c r="I394" s="193" t="s">
        <v>7294</v>
      </c>
      <c r="J394" s="532">
        <v>100</v>
      </c>
      <c r="T394" s="193" t="s">
        <v>8135</v>
      </c>
      <c r="U394" s="193" t="s">
        <v>8135</v>
      </c>
      <c r="V394" s="193">
        <v>127</v>
      </c>
      <c r="AB394" s="193" t="s">
        <v>8136</v>
      </c>
      <c r="AC394" s="193" t="s">
        <v>8137</v>
      </c>
      <c r="AD394" s="193">
        <v>43</v>
      </c>
      <c r="AJ394" s="193">
        <v>600</v>
      </c>
      <c r="AK394" s="193">
        <v>600</v>
      </c>
      <c r="AL394" s="193">
        <v>11</v>
      </c>
    </row>
    <row r="395" spans="1:38" ht="16.5">
      <c r="A395" s="2" t="s">
        <v>8138</v>
      </c>
      <c r="B395" s="2" t="s">
        <v>8139</v>
      </c>
      <c r="C395" s="434">
        <v>88853.028439999995</v>
      </c>
      <c r="D395" s="193"/>
      <c r="E395" s="193" t="s">
        <v>8140</v>
      </c>
      <c r="F395" s="193" t="s">
        <v>8141</v>
      </c>
      <c r="G395" s="531">
        <v>473</v>
      </c>
      <c r="I395" s="193" t="s">
        <v>8142</v>
      </c>
      <c r="J395" s="532">
        <v>100</v>
      </c>
      <c r="T395" s="193" t="s">
        <v>963</v>
      </c>
      <c r="U395" s="193" t="s">
        <v>8143</v>
      </c>
      <c r="V395" s="193">
        <v>127</v>
      </c>
      <c r="AB395" s="193" t="s">
        <v>8144</v>
      </c>
      <c r="AC395" s="193" t="s">
        <v>8145</v>
      </c>
      <c r="AD395" s="193">
        <v>42</v>
      </c>
      <c r="AJ395" s="193" t="s">
        <v>8146</v>
      </c>
      <c r="AK395" s="193" t="s">
        <v>8147</v>
      </c>
      <c r="AL395" s="193">
        <v>11</v>
      </c>
    </row>
    <row r="396" spans="1:38" ht="16.5">
      <c r="A396" s="2" t="s">
        <v>8148</v>
      </c>
      <c r="B396" s="2" t="s">
        <v>8149</v>
      </c>
      <c r="C396" s="434">
        <v>88191.444669999997</v>
      </c>
      <c r="D396" s="193"/>
      <c r="E396" s="193" t="s">
        <v>8150</v>
      </c>
      <c r="F396" s="193" t="s">
        <v>8151</v>
      </c>
      <c r="G396" s="532">
        <v>472</v>
      </c>
      <c r="I396" s="193" t="s">
        <v>8152</v>
      </c>
      <c r="J396" s="532">
        <v>99</v>
      </c>
      <c r="T396" s="193" t="s">
        <v>8153</v>
      </c>
      <c r="U396" s="193" t="s">
        <v>8154</v>
      </c>
      <c r="V396" s="193">
        <v>127</v>
      </c>
      <c r="AB396" s="193" t="s">
        <v>8155</v>
      </c>
      <c r="AC396" s="193" t="s">
        <v>8156</v>
      </c>
      <c r="AD396" s="193">
        <v>42</v>
      </c>
      <c r="AJ396" s="193" t="s">
        <v>7256</v>
      </c>
      <c r="AK396" s="193" t="s">
        <v>4216</v>
      </c>
      <c r="AL396" s="193">
        <v>11</v>
      </c>
    </row>
    <row r="397" spans="1:38" ht="16.5">
      <c r="A397" s="2" t="s">
        <v>2504</v>
      </c>
      <c r="B397" s="2" t="s">
        <v>8157</v>
      </c>
      <c r="C397" s="434">
        <v>88190.847370000003</v>
      </c>
      <c r="D397" s="193"/>
      <c r="E397" s="193" t="s">
        <v>8158</v>
      </c>
      <c r="F397" s="193" t="s">
        <v>8159</v>
      </c>
      <c r="G397" s="532">
        <v>472</v>
      </c>
      <c r="I397" s="193" t="s">
        <v>8160</v>
      </c>
      <c r="J397" s="532">
        <v>99</v>
      </c>
      <c r="T397" s="193" t="s">
        <v>8161</v>
      </c>
      <c r="U397" s="193" t="s">
        <v>8162</v>
      </c>
      <c r="V397" s="193">
        <v>127</v>
      </c>
      <c r="AB397" s="193" t="s">
        <v>8163</v>
      </c>
      <c r="AC397" s="193" t="s">
        <v>8164</v>
      </c>
      <c r="AD397" s="193">
        <v>42</v>
      </c>
      <c r="AJ397" s="193" t="s">
        <v>8165</v>
      </c>
      <c r="AK397" s="193" t="s">
        <v>8166</v>
      </c>
      <c r="AL397" s="193">
        <v>11</v>
      </c>
    </row>
    <row r="398" spans="1:38" ht="16.5">
      <c r="A398" s="2" t="s">
        <v>8167</v>
      </c>
      <c r="B398" s="2" t="s">
        <v>8168</v>
      </c>
      <c r="C398" s="434">
        <v>88173.977459999995</v>
      </c>
      <c r="D398" s="193"/>
      <c r="E398" s="193" t="s">
        <v>6150</v>
      </c>
      <c r="F398" s="193" t="s">
        <v>6151</v>
      </c>
      <c r="G398" s="532">
        <v>471</v>
      </c>
      <c r="I398" s="193" t="s">
        <v>6821</v>
      </c>
      <c r="J398" s="532">
        <v>99</v>
      </c>
      <c r="T398" s="193" t="s">
        <v>8169</v>
      </c>
      <c r="U398" s="193" t="s">
        <v>8170</v>
      </c>
      <c r="V398" s="193">
        <v>127</v>
      </c>
      <c r="AB398" s="193" t="s">
        <v>8171</v>
      </c>
      <c r="AC398" s="193" t="s">
        <v>8172</v>
      </c>
      <c r="AD398" s="193">
        <v>41</v>
      </c>
      <c r="AJ398" s="193" t="s">
        <v>8173</v>
      </c>
      <c r="AK398" s="193" t="s">
        <v>8174</v>
      </c>
      <c r="AL398" s="193">
        <v>11</v>
      </c>
    </row>
    <row r="399" spans="1:38" ht="16.5">
      <c r="A399" s="2" t="s">
        <v>8175</v>
      </c>
      <c r="B399" s="2" t="s">
        <v>8176</v>
      </c>
      <c r="C399" s="434">
        <v>87559.557570000004</v>
      </c>
      <c r="D399" s="193"/>
      <c r="E399" s="193" t="s">
        <v>8177</v>
      </c>
      <c r="F399" s="193" t="s">
        <v>8178</v>
      </c>
      <c r="G399" s="532">
        <v>470</v>
      </c>
      <c r="I399" s="193" t="s">
        <v>8179</v>
      </c>
      <c r="J399" s="532">
        <v>99</v>
      </c>
      <c r="T399" s="193" t="s">
        <v>8180</v>
      </c>
      <c r="U399" s="193" t="s">
        <v>8181</v>
      </c>
      <c r="V399" s="193">
        <v>127</v>
      </c>
      <c r="AB399" s="193" t="s">
        <v>3903</v>
      </c>
      <c r="AC399" s="193" t="s">
        <v>3904</v>
      </c>
      <c r="AD399" s="193">
        <v>41</v>
      </c>
      <c r="AJ399" s="193" t="s">
        <v>8182</v>
      </c>
      <c r="AK399" s="193" t="s">
        <v>8182</v>
      </c>
      <c r="AL399" s="193">
        <v>11</v>
      </c>
    </row>
    <row r="400" spans="1:38" ht="16.5">
      <c r="A400" s="2" t="s">
        <v>8183</v>
      </c>
      <c r="B400" s="2" t="s">
        <v>8184</v>
      </c>
      <c r="C400" s="434">
        <v>87482.936289999998</v>
      </c>
      <c r="D400" s="193"/>
      <c r="E400" s="193" t="s">
        <v>8185</v>
      </c>
      <c r="F400" s="193" t="s">
        <v>8186</v>
      </c>
      <c r="G400" s="532">
        <v>469</v>
      </c>
      <c r="I400" s="193" t="s">
        <v>8187</v>
      </c>
      <c r="J400" s="532">
        <v>99</v>
      </c>
      <c r="T400" s="193" t="s">
        <v>8188</v>
      </c>
      <c r="U400" s="193" t="s">
        <v>8189</v>
      </c>
      <c r="V400" s="193">
        <v>127</v>
      </c>
      <c r="AB400" s="193" t="s">
        <v>8190</v>
      </c>
      <c r="AC400" s="193" t="s">
        <v>8191</v>
      </c>
      <c r="AD400" s="193">
        <v>40</v>
      </c>
      <c r="AJ400" s="193" t="s">
        <v>8192</v>
      </c>
      <c r="AK400" s="193" t="s">
        <v>8192</v>
      </c>
      <c r="AL400" s="193">
        <v>11</v>
      </c>
    </row>
    <row r="401" spans="1:38" ht="16.5">
      <c r="A401" s="2" t="s">
        <v>8193</v>
      </c>
      <c r="B401" s="2" t="s">
        <v>8194</v>
      </c>
      <c r="C401" s="434">
        <v>87144.968110000002</v>
      </c>
      <c r="D401" s="193"/>
      <c r="E401" s="193" t="s">
        <v>8195</v>
      </c>
      <c r="F401" s="193" t="s">
        <v>8196</v>
      </c>
      <c r="G401" s="532">
        <v>469</v>
      </c>
      <c r="I401" s="193" t="s">
        <v>4184</v>
      </c>
      <c r="J401" s="532">
        <v>98</v>
      </c>
      <c r="T401" s="193" t="s">
        <v>5601</v>
      </c>
      <c r="U401" s="193" t="s">
        <v>3659</v>
      </c>
      <c r="V401" s="193">
        <v>126</v>
      </c>
      <c r="AB401" s="193" t="s">
        <v>8197</v>
      </c>
      <c r="AC401" s="193" t="s">
        <v>8198</v>
      </c>
      <c r="AD401" s="193">
        <v>39</v>
      </c>
      <c r="AJ401" s="193">
        <v>0</v>
      </c>
      <c r="AK401" s="193">
        <v>0</v>
      </c>
      <c r="AL401" s="193">
        <v>10</v>
      </c>
    </row>
    <row r="402" spans="1:38" ht="16.5">
      <c r="A402" s="2" t="s">
        <v>8199</v>
      </c>
      <c r="B402" s="2" t="s">
        <v>8200</v>
      </c>
      <c r="C402" s="434">
        <v>87132.504920000007</v>
      </c>
      <c r="D402" s="193"/>
      <c r="E402" s="193" t="s">
        <v>8201</v>
      </c>
      <c r="F402" s="193" t="s">
        <v>8202</v>
      </c>
      <c r="G402" s="532">
        <v>469</v>
      </c>
      <c r="I402" s="193" t="s">
        <v>8203</v>
      </c>
      <c r="J402" s="532">
        <v>98</v>
      </c>
      <c r="T402" s="193" t="s">
        <v>8204</v>
      </c>
      <c r="U402" s="193" t="s">
        <v>8205</v>
      </c>
      <c r="V402" s="193">
        <v>126</v>
      </c>
      <c r="AB402" s="193" t="s">
        <v>8206</v>
      </c>
      <c r="AC402" s="193" t="s">
        <v>8207</v>
      </c>
      <c r="AD402" s="193">
        <v>39</v>
      </c>
      <c r="AJ402" s="193" t="s">
        <v>8208</v>
      </c>
      <c r="AK402" s="193" t="s">
        <v>8208</v>
      </c>
      <c r="AL402" s="193">
        <v>10</v>
      </c>
    </row>
    <row r="403" spans="1:38" ht="16.5">
      <c r="A403" s="2" t="s">
        <v>8209</v>
      </c>
      <c r="B403" s="2" t="s">
        <v>8210</v>
      </c>
      <c r="C403" s="434">
        <v>87049.431469999996</v>
      </c>
      <c r="D403" s="193"/>
      <c r="E403" s="193" t="s">
        <v>8211</v>
      </c>
      <c r="F403" s="193" t="s">
        <v>8212</v>
      </c>
      <c r="G403" s="532">
        <v>467</v>
      </c>
      <c r="I403" s="193" t="s">
        <v>4966</v>
      </c>
      <c r="J403" s="532">
        <v>98</v>
      </c>
      <c r="T403" s="193" t="s">
        <v>8213</v>
      </c>
      <c r="U403" s="193" t="s">
        <v>8214</v>
      </c>
      <c r="V403" s="193">
        <v>125</v>
      </c>
      <c r="AB403" s="193" t="s">
        <v>8215</v>
      </c>
      <c r="AC403" s="193" t="s">
        <v>8216</v>
      </c>
      <c r="AD403" s="193">
        <v>39</v>
      </c>
      <c r="AJ403" s="193">
        <v>1880</v>
      </c>
      <c r="AK403" s="193" t="s">
        <v>8217</v>
      </c>
      <c r="AL403" s="193">
        <v>10</v>
      </c>
    </row>
    <row r="404" spans="1:38" ht="16.5">
      <c r="A404" s="2" t="s">
        <v>8218</v>
      </c>
      <c r="B404" s="2" t="s">
        <v>8219</v>
      </c>
      <c r="C404" s="434">
        <v>86718.917459999997</v>
      </c>
      <c r="D404" s="193"/>
      <c r="E404" s="193" t="s">
        <v>8220</v>
      </c>
      <c r="F404" s="193" t="s">
        <v>8221</v>
      </c>
      <c r="G404" s="532">
        <v>466</v>
      </c>
      <c r="I404" s="193" t="s">
        <v>6717</v>
      </c>
      <c r="J404" s="532">
        <v>97</v>
      </c>
      <c r="T404" s="193" t="s">
        <v>8222</v>
      </c>
      <c r="U404" s="193" t="s">
        <v>8223</v>
      </c>
      <c r="V404" s="193">
        <v>125</v>
      </c>
      <c r="AB404" s="193" t="s">
        <v>8224</v>
      </c>
      <c r="AC404" s="193" t="s">
        <v>8225</v>
      </c>
      <c r="AD404" s="193">
        <v>39</v>
      </c>
      <c r="AJ404" s="193">
        <v>1961</v>
      </c>
      <c r="AK404" s="193" t="s">
        <v>8226</v>
      </c>
      <c r="AL404" s="193">
        <v>10</v>
      </c>
    </row>
    <row r="405" spans="1:38" ht="16.5">
      <c r="A405" s="2" t="s">
        <v>8227</v>
      </c>
      <c r="B405" s="2" t="s">
        <v>8228</v>
      </c>
      <c r="C405" s="434">
        <v>86638.851469999994</v>
      </c>
      <c r="D405" s="193"/>
      <c r="E405" s="193" t="s">
        <v>8229</v>
      </c>
      <c r="F405" s="193" t="s">
        <v>8230</v>
      </c>
      <c r="G405" s="532">
        <v>466</v>
      </c>
      <c r="I405" s="193" t="s">
        <v>8231</v>
      </c>
      <c r="J405" s="532">
        <v>97</v>
      </c>
      <c r="T405" s="193" t="s">
        <v>8232</v>
      </c>
      <c r="U405" s="193" t="s">
        <v>8233</v>
      </c>
      <c r="V405" s="193">
        <v>125</v>
      </c>
      <c r="AB405" s="193" t="s">
        <v>8234</v>
      </c>
      <c r="AC405" s="193" t="s">
        <v>6359</v>
      </c>
      <c r="AD405" s="193">
        <v>39</v>
      </c>
      <c r="AJ405" s="193" t="s">
        <v>8235</v>
      </c>
      <c r="AK405" s="193" t="s">
        <v>8236</v>
      </c>
      <c r="AL405" s="193">
        <v>10</v>
      </c>
    </row>
    <row r="406" spans="1:38" ht="16.5">
      <c r="A406" s="2" t="s">
        <v>8237</v>
      </c>
      <c r="B406" s="2" t="s">
        <v>8238</v>
      </c>
      <c r="C406" s="434">
        <v>86166.005810000002</v>
      </c>
      <c r="D406" s="193"/>
      <c r="E406" s="193" t="s">
        <v>8239</v>
      </c>
      <c r="F406" s="193" t="s">
        <v>8240</v>
      </c>
      <c r="G406" s="532">
        <v>465</v>
      </c>
      <c r="I406" s="193" t="s">
        <v>8241</v>
      </c>
      <c r="J406" s="532">
        <v>97</v>
      </c>
      <c r="T406" s="193" t="s">
        <v>8242</v>
      </c>
      <c r="U406" s="193" t="s">
        <v>8243</v>
      </c>
      <c r="V406" s="193">
        <v>124</v>
      </c>
      <c r="AB406" s="193" t="s">
        <v>5695</v>
      </c>
      <c r="AC406" s="193" t="s">
        <v>5696</v>
      </c>
      <c r="AD406" s="193">
        <v>39</v>
      </c>
      <c r="AJ406" s="193">
        <v>2048</v>
      </c>
      <c r="AK406" s="193">
        <v>2048</v>
      </c>
      <c r="AL406" s="193">
        <v>10</v>
      </c>
    </row>
    <row r="407" spans="1:38" ht="16.5">
      <c r="A407" s="2" t="s">
        <v>8244</v>
      </c>
      <c r="B407" s="2" t="s">
        <v>8245</v>
      </c>
      <c r="C407" s="434">
        <v>85937.194040000002</v>
      </c>
      <c r="D407" s="193"/>
      <c r="E407" s="193" t="s">
        <v>8246</v>
      </c>
      <c r="F407" s="193" t="s">
        <v>8247</v>
      </c>
      <c r="G407" s="532">
        <v>464</v>
      </c>
      <c r="I407" s="193" t="s">
        <v>8248</v>
      </c>
      <c r="J407" s="532">
        <v>97</v>
      </c>
      <c r="T407" s="193" t="s">
        <v>8249</v>
      </c>
      <c r="U407" s="193" t="s">
        <v>8250</v>
      </c>
      <c r="V407" s="193">
        <v>124</v>
      </c>
      <c r="AB407" s="193" t="s">
        <v>8251</v>
      </c>
      <c r="AC407" s="193" t="s">
        <v>8252</v>
      </c>
      <c r="AD407" s="193">
        <v>39</v>
      </c>
      <c r="AJ407" s="193">
        <v>2600</v>
      </c>
      <c r="AK407" s="193">
        <v>2600</v>
      </c>
      <c r="AL407" s="193">
        <v>10</v>
      </c>
    </row>
    <row r="408" spans="1:38" ht="16.5">
      <c r="A408" s="2" t="s">
        <v>8253</v>
      </c>
      <c r="B408" s="2" t="s">
        <v>8254</v>
      </c>
      <c r="C408" s="434">
        <v>85722.692679999993</v>
      </c>
      <c r="D408" s="193"/>
      <c r="E408" s="193" t="s">
        <v>8255</v>
      </c>
      <c r="F408" s="193" t="s">
        <v>8256</v>
      </c>
      <c r="G408" s="532">
        <v>463</v>
      </c>
      <c r="I408" s="193" t="s">
        <v>8257</v>
      </c>
      <c r="J408" s="532">
        <v>97</v>
      </c>
      <c r="T408" s="193" t="s">
        <v>8258</v>
      </c>
      <c r="U408" s="193" t="s">
        <v>8259</v>
      </c>
      <c r="V408" s="193">
        <v>124</v>
      </c>
      <c r="AB408" s="193" t="s">
        <v>8260</v>
      </c>
      <c r="AC408" s="193" t="s">
        <v>7166</v>
      </c>
      <c r="AD408" s="193">
        <v>39</v>
      </c>
      <c r="AJ408" s="193" t="s">
        <v>8261</v>
      </c>
      <c r="AK408" s="193" t="s">
        <v>8262</v>
      </c>
      <c r="AL408" s="193">
        <v>10</v>
      </c>
    </row>
    <row r="409" spans="1:38" ht="16.5">
      <c r="A409" s="2" t="s">
        <v>8263</v>
      </c>
      <c r="B409" s="2" t="s">
        <v>8264</v>
      </c>
      <c r="C409" s="434">
        <v>85427.302209999994</v>
      </c>
      <c r="D409" s="193"/>
      <c r="E409" s="193" t="s">
        <v>8265</v>
      </c>
      <c r="F409" s="193" t="s">
        <v>8266</v>
      </c>
      <c r="G409" s="532">
        <v>461</v>
      </c>
      <c r="I409" s="193" t="s">
        <v>8267</v>
      </c>
      <c r="J409" s="532">
        <v>97</v>
      </c>
      <c r="T409" s="193" t="s">
        <v>8268</v>
      </c>
      <c r="U409" s="193" t="s">
        <v>5875</v>
      </c>
      <c r="V409" s="193">
        <v>123</v>
      </c>
      <c r="AB409" s="193" t="s">
        <v>7345</v>
      </c>
      <c r="AC409" s="193" t="s">
        <v>7346</v>
      </c>
      <c r="AD409" s="193">
        <v>39</v>
      </c>
      <c r="AJ409" s="193" t="s">
        <v>8269</v>
      </c>
      <c r="AK409" s="193" t="s">
        <v>5477</v>
      </c>
      <c r="AL409" s="193">
        <v>10</v>
      </c>
    </row>
    <row r="410" spans="1:38" ht="16.5">
      <c r="A410" s="2" t="s">
        <v>8270</v>
      </c>
      <c r="B410" s="2" t="s">
        <v>8271</v>
      </c>
      <c r="C410" s="434">
        <v>85244.879260000002</v>
      </c>
      <c r="D410" s="193"/>
      <c r="E410" s="193" t="s">
        <v>8272</v>
      </c>
      <c r="F410" s="193" t="s">
        <v>7439</v>
      </c>
      <c r="G410" s="532">
        <v>460</v>
      </c>
      <c r="I410" s="193" t="s">
        <v>8273</v>
      </c>
      <c r="J410" s="532">
        <v>97</v>
      </c>
      <c r="T410" s="193" t="s">
        <v>8274</v>
      </c>
      <c r="U410" s="193" t="s">
        <v>8275</v>
      </c>
      <c r="V410" s="193">
        <v>123</v>
      </c>
      <c r="AB410" s="193" t="s">
        <v>8276</v>
      </c>
      <c r="AC410" s="193" t="s">
        <v>8277</v>
      </c>
      <c r="AD410" s="193">
        <v>38</v>
      </c>
      <c r="AJ410" s="193" t="s">
        <v>8278</v>
      </c>
      <c r="AK410" s="193" t="s">
        <v>8279</v>
      </c>
      <c r="AL410" s="193">
        <v>10</v>
      </c>
    </row>
    <row r="411" spans="1:38" ht="16.5">
      <c r="A411" s="2" t="s">
        <v>8280</v>
      </c>
      <c r="B411" s="2" t="s">
        <v>8281</v>
      </c>
      <c r="C411" s="434">
        <v>85161.164690000005</v>
      </c>
      <c r="D411" s="193"/>
      <c r="E411" s="193" t="s">
        <v>8282</v>
      </c>
      <c r="F411" s="193" t="s">
        <v>8283</v>
      </c>
      <c r="G411" s="532">
        <v>458</v>
      </c>
      <c r="I411" s="193" t="s">
        <v>8284</v>
      </c>
      <c r="J411" s="532">
        <v>97</v>
      </c>
      <c r="T411" s="193" t="s">
        <v>8285</v>
      </c>
      <c r="U411" s="193" t="s">
        <v>1034</v>
      </c>
      <c r="V411" s="193">
        <v>122</v>
      </c>
      <c r="AB411" s="193" t="s">
        <v>8286</v>
      </c>
      <c r="AC411" s="193" t="s">
        <v>8287</v>
      </c>
      <c r="AD411" s="193">
        <v>38</v>
      </c>
      <c r="AJ411" s="193" t="s">
        <v>8288</v>
      </c>
      <c r="AK411" s="193" t="s">
        <v>8289</v>
      </c>
      <c r="AL411" s="193">
        <v>10</v>
      </c>
    </row>
    <row r="412" spans="1:38" ht="16.5">
      <c r="A412" s="2" t="s">
        <v>8290</v>
      </c>
      <c r="B412" s="2" t="s">
        <v>4993</v>
      </c>
      <c r="C412" s="434">
        <v>84977.524210000003</v>
      </c>
      <c r="D412" s="193"/>
      <c r="E412" s="193" t="s">
        <v>8291</v>
      </c>
      <c r="F412" s="193" t="s">
        <v>8292</v>
      </c>
      <c r="G412" s="532">
        <v>456</v>
      </c>
      <c r="I412" s="193" t="s">
        <v>8293</v>
      </c>
      <c r="J412" s="532">
        <v>96</v>
      </c>
      <c r="T412" s="193" t="s">
        <v>8294</v>
      </c>
      <c r="U412" s="193" t="s">
        <v>8295</v>
      </c>
      <c r="V412" s="193">
        <v>122</v>
      </c>
      <c r="AB412" s="193" t="s">
        <v>8296</v>
      </c>
      <c r="AC412" s="193" t="s">
        <v>8297</v>
      </c>
      <c r="AD412" s="193">
        <v>38</v>
      </c>
      <c r="AJ412" s="193" t="s">
        <v>8298</v>
      </c>
      <c r="AK412" s="193" t="s">
        <v>8299</v>
      </c>
      <c r="AL412" s="193">
        <v>10</v>
      </c>
    </row>
    <row r="413" spans="1:38" ht="16.5">
      <c r="A413" s="2" t="s">
        <v>8300</v>
      </c>
      <c r="B413" s="2" t="s">
        <v>8301</v>
      </c>
      <c r="C413" s="434">
        <v>84722.193079999997</v>
      </c>
      <c r="D413" s="193"/>
      <c r="E413" s="193" t="s">
        <v>8302</v>
      </c>
      <c r="F413" s="193" t="s">
        <v>8303</v>
      </c>
      <c r="G413" s="532">
        <v>455</v>
      </c>
      <c r="I413" s="193" t="s">
        <v>8304</v>
      </c>
      <c r="J413" s="532">
        <v>96</v>
      </c>
      <c r="T413" s="193" t="s">
        <v>8305</v>
      </c>
      <c r="U413" s="193" t="s">
        <v>8306</v>
      </c>
      <c r="V413" s="193">
        <v>122</v>
      </c>
      <c r="AB413" s="193" t="s">
        <v>8307</v>
      </c>
      <c r="AC413" s="193" t="s">
        <v>5142</v>
      </c>
      <c r="AD413" s="193">
        <v>38</v>
      </c>
      <c r="AJ413" s="193" t="s">
        <v>8308</v>
      </c>
      <c r="AK413" s="193" t="s">
        <v>8308</v>
      </c>
      <c r="AL413" s="193">
        <v>10</v>
      </c>
    </row>
    <row r="414" spans="1:38" ht="16.5">
      <c r="A414" s="2" t="s">
        <v>3453</v>
      </c>
      <c r="B414" s="2" t="s">
        <v>8309</v>
      </c>
      <c r="C414" s="434">
        <v>84120.214349999995</v>
      </c>
      <c r="D414" s="193"/>
      <c r="E414" s="193" t="s">
        <v>8310</v>
      </c>
      <c r="F414" s="193" t="s">
        <v>8311</v>
      </c>
      <c r="G414" s="532">
        <v>455</v>
      </c>
      <c r="I414" s="193" t="s">
        <v>8312</v>
      </c>
      <c r="J414" s="532">
        <v>96</v>
      </c>
      <c r="T414" s="193" t="s">
        <v>8313</v>
      </c>
      <c r="U414" s="193" t="s">
        <v>8314</v>
      </c>
      <c r="V414" s="193">
        <v>121</v>
      </c>
      <c r="AB414" s="193" t="s">
        <v>7018</v>
      </c>
      <c r="AC414" s="193" t="s">
        <v>7019</v>
      </c>
      <c r="AD414" s="193">
        <v>38</v>
      </c>
      <c r="AJ414" s="193" t="s">
        <v>8315</v>
      </c>
      <c r="AK414" s="193" t="s">
        <v>8316</v>
      </c>
      <c r="AL414" s="193">
        <v>10</v>
      </c>
    </row>
    <row r="415" spans="1:38" ht="16.5">
      <c r="A415" s="2" t="s">
        <v>8317</v>
      </c>
      <c r="B415" s="2" t="s">
        <v>8318</v>
      </c>
      <c r="C415" s="434">
        <v>84111.597129999995</v>
      </c>
      <c r="D415" s="193"/>
      <c r="E415" s="193" t="s">
        <v>8319</v>
      </c>
      <c r="F415" s="193" t="s">
        <v>4273</v>
      </c>
      <c r="G415" s="532">
        <v>454</v>
      </c>
      <c r="I415" s="193" t="s">
        <v>8320</v>
      </c>
      <c r="J415" s="532">
        <v>96</v>
      </c>
      <c r="T415" s="193" t="s">
        <v>8321</v>
      </c>
      <c r="U415" s="193" t="s">
        <v>8322</v>
      </c>
      <c r="V415" s="193">
        <v>121</v>
      </c>
      <c r="AB415" s="193" t="s">
        <v>5637</v>
      </c>
      <c r="AC415" s="193" t="s">
        <v>5638</v>
      </c>
      <c r="AD415" s="193">
        <v>38</v>
      </c>
      <c r="AJ415" s="193" t="s">
        <v>8323</v>
      </c>
      <c r="AK415" s="193" t="s">
        <v>8324</v>
      </c>
      <c r="AL415" s="193">
        <v>10</v>
      </c>
    </row>
    <row r="416" spans="1:38" ht="16.5">
      <c r="A416" s="2" t="s">
        <v>8325</v>
      </c>
      <c r="B416" s="2" t="s">
        <v>8326</v>
      </c>
      <c r="C416" s="434">
        <v>83943.663369999995</v>
      </c>
      <c r="D416" s="193"/>
      <c r="E416" s="193" t="s">
        <v>8327</v>
      </c>
      <c r="F416" s="193" t="s">
        <v>8328</v>
      </c>
      <c r="G416" s="532">
        <v>451</v>
      </c>
      <c r="I416" s="193" t="s">
        <v>8292</v>
      </c>
      <c r="J416" s="532">
        <v>96</v>
      </c>
      <c r="T416" s="193" t="s">
        <v>8329</v>
      </c>
      <c r="U416" s="193" t="s">
        <v>7609</v>
      </c>
      <c r="V416" s="193">
        <v>121</v>
      </c>
      <c r="AB416" s="193" t="s">
        <v>8330</v>
      </c>
      <c r="AC416" s="193" t="s">
        <v>8331</v>
      </c>
      <c r="AD416" s="193">
        <v>38</v>
      </c>
      <c r="AJ416" s="193" t="s">
        <v>8332</v>
      </c>
      <c r="AK416" s="193" t="s">
        <v>8333</v>
      </c>
      <c r="AL416" s="193">
        <v>10</v>
      </c>
    </row>
    <row r="417" spans="1:38" ht="16.5">
      <c r="A417" s="2" t="s">
        <v>8334</v>
      </c>
      <c r="B417" s="2" t="s">
        <v>8335</v>
      </c>
      <c r="C417" s="434">
        <v>83687.56465</v>
      </c>
      <c r="D417" s="193"/>
      <c r="E417" s="193" t="s">
        <v>8336</v>
      </c>
      <c r="F417" s="193" t="s">
        <v>8337</v>
      </c>
      <c r="G417" s="532">
        <v>450</v>
      </c>
      <c r="I417" s="193" t="s">
        <v>8338</v>
      </c>
      <c r="J417" s="532">
        <v>96</v>
      </c>
      <c r="T417" s="193" t="s">
        <v>8339</v>
      </c>
      <c r="U417" s="193" t="s">
        <v>6027</v>
      </c>
      <c r="V417" s="193">
        <v>120</v>
      </c>
      <c r="AB417" s="193" t="s">
        <v>1700</v>
      </c>
      <c r="AC417" s="193" t="s">
        <v>5420</v>
      </c>
      <c r="AD417" s="193">
        <v>38</v>
      </c>
      <c r="AJ417" s="193" t="s">
        <v>6439</v>
      </c>
      <c r="AK417" s="193" t="s">
        <v>6440</v>
      </c>
      <c r="AL417" s="193">
        <v>10</v>
      </c>
    </row>
    <row r="418" spans="1:38" ht="16.5">
      <c r="A418" s="2" t="s">
        <v>8340</v>
      </c>
      <c r="B418" s="2" t="s">
        <v>8341</v>
      </c>
      <c r="C418" s="434">
        <v>83210.131080000006</v>
      </c>
      <c r="D418" s="193"/>
      <c r="E418" s="193" t="s">
        <v>8342</v>
      </c>
      <c r="F418" s="193" t="s">
        <v>8343</v>
      </c>
      <c r="G418" s="532">
        <v>449</v>
      </c>
      <c r="I418" s="193" t="s">
        <v>8344</v>
      </c>
      <c r="J418" s="532">
        <v>96</v>
      </c>
      <c r="T418" s="193" t="s">
        <v>8345</v>
      </c>
      <c r="U418" s="193" t="s">
        <v>8346</v>
      </c>
      <c r="V418" s="193">
        <v>120</v>
      </c>
      <c r="AB418" s="193" t="s">
        <v>8347</v>
      </c>
      <c r="AC418" s="193" t="s">
        <v>7166</v>
      </c>
      <c r="AD418" s="193">
        <v>38</v>
      </c>
      <c r="AJ418" s="193" t="s">
        <v>8348</v>
      </c>
      <c r="AK418" s="193" t="s">
        <v>8348</v>
      </c>
      <c r="AL418" s="193">
        <v>10</v>
      </c>
    </row>
    <row r="419" spans="1:38" ht="16.5">
      <c r="A419" s="2" t="s">
        <v>8349</v>
      </c>
      <c r="B419" s="2" t="s">
        <v>8350</v>
      </c>
      <c r="C419" s="434">
        <v>82987.139049999998</v>
      </c>
      <c r="D419" s="193"/>
      <c r="E419" s="193" t="s">
        <v>8351</v>
      </c>
      <c r="F419" s="193" t="s">
        <v>8352</v>
      </c>
      <c r="G419" s="532">
        <v>448</v>
      </c>
      <c r="I419" s="193" t="s">
        <v>8353</v>
      </c>
      <c r="J419" s="532">
        <v>96</v>
      </c>
      <c r="T419" s="193" t="s">
        <v>8354</v>
      </c>
      <c r="U419" s="193" t="s">
        <v>8355</v>
      </c>
      <c r="V419" s="193">
        <v>120</v>
      </c>
      <c r="AB419" s="193" t="s">
        <v>8356</v>
      </c>
      <c r="AC419" s="193" t="s">
        <v>8357</v>
      </c>
      <c r="AD419" s="193">
        <v>38</v>
      </c>
      <c r="AJ419" s="193" t="s">
        <v>4121</v>
      </c>
      <c r="AK419" s="193" t="s">
        <v>4121</v>
      </c>
      <c r="AL419" s="193">
        <v>10</v>
      </c>
    </row>
    <row r="420" spans="1:38" ht="16.5">
      <c r="A420" s="2" t="s">
        <v>8358</v>
      </c>
      <c r="B420" s="2" t="s">
        <v>8359</v>
      </c>
      <c r="C420" s="434">
        <v>82706.171830000007</v>
      </c>
      <c r="D420" s="193"/>
      <c r="E420" s="193" t="s">
        <v>8360</v>
      </c>
      <c r="F420" s="193" t="s">
        <v>8361</v>
      </c>
      <c r="G420" s="532">
        <v>447</v>
      </c>
      <c r="I420" s="193" t="s">
        <v>8362</v>
      </c>
      <c r="J420" s="532">
        <v>96</v>
      </c>
      <c r="T420" s="193" t="s">
        <v>4282</v>
      </c>
      <c r="U420" s="193" t="s">
        <v>3892</v>
      </c>
      <c r="V420" s="193">
        <v>120</v>
      </c>
      <c r="AB420" s="193" t="s">
        <v>8363</v>
      </c>
      <c r="AC420" s="193" t="s">
        <v>7231</v>
      </c>
      <c r="AD420" s="193">
        <v>37</v>
      </c>
      <c r="AJ420" s="193" t="s">
        <v>8364</v>
      </c>
      <c r="AK420" s="193" t="s">
        <v>8364</v>
      </c>
      <c r="AL420" s="193">
        <v>10</v>
      </c>
    </row>
    <row r="421" spans="1:38" ht="16.5">
      <c r="A421" s="2" t="s">
        <v>8365</v>
      </c>
      <c r="B421" s="2" t="s">
        <v>8366</v>
      </c>
      <c r="C421" s="434">
        <v>82681.458119999996</v>
      </c>
      <c r="D421" s="193"/>
      <c r="E421" s="193" t="s">
        <v>8367</v>
      </c>
      <c r="F421" s="193" t="s">
        <v>8368</v>
      </c>
      <c r="G421" s="532">
        <v>447</v>
      </c>
      <c r="I421" s="193" t="s">
        <v>5966</v>
      </c>
      <c r="J421" s="532">
        <v>95</v>
      </c>
      <c r="T421" s="193" t="s">
        <v>1668</v>
      </c>
      <c r="U421" s="193" t="s">
        <v>8369</v>
      </c>
      <c r="V421" s="193">
        <v>119</v>
      </c>
      <c r="AB421" s="193" t="s">
        <v>8370</v>
      </c>
      <c r="AC421" s="193" t="s">
        <v>6539</v>
      </c>
      <c r="AD421" s="193">
        <v>37</v>
      </c>
      <c r="AJ421" s="193" t="s">
        <v>8371</v>
      </c>
      <c r="AK421" s="193" t="s">
        <v>8371</v>
      </c>
      <c r="AL421" s="193">
        <v>9</v>
      </c>
    </row>
    <row r="422" spans="1:38" ht="16.5">
      <c r="A422" s="2" t="s">
        <v>8372</v>
      </c>
      <c r="B422" s="2" t="s">
        <v>8373</v>
      </c>
      <c r="C422" s="434">
        <v>82611.003809999995</v>
      </c>
      <c r="D422" s="193"/>
      <c r="E422" s="193" t="s">
        <v>8374</v>
      </c>
      <c r="F422" s="193" t="s">
        <v>8375</v>
      </c>
      <c r="G422" s="532">
        <v>441</v>
      </c>
      <c r="I422" s="193" t="s">
        <v>8376</v>
      </c>
      <c r="J422" s="532">
        <v>95</v>
      </c>
      <c r="T422" s="193" t="s">
        <v>8377</v>
      </c>
      <c r="U422" s="193" t="s">
        <v>8378</v>
      </c>
      <c r="V422" s="193">
        <v>119</v>
      </c>
      <c r="AB422" s="193" t="s">
        <v>8379</v>
      </c>
      <c r="AC422" s="193" t="s">
        <v>8380</v>
      </c>
      <c r="AD422" s="193">
        <v>37</v>
      </c>
      <c r="AJ422" s="193" t="s">
        <v>8381</v>
      </c>
      <c r="AK422" s="193" t="s">
        <v>8381</v>
      </c>
      <c r="AL422" s="193">
        <v>9</v>
      </c>
    </row>
    <row r="423" spans="1:38" ht="16.5">
      <c r="A423" s="2" t="s">
        <v>8382</v>
      </c>
      <c r="B423" s="2" t="s">
        <v>8383</v>
      </c>
      <c r="C423" s="434">
        <v>82565.485639999999</v>
      </c>
      <c r="D423" s="193"/>
      <c r="E423" s="193" t="s">
        <v>8384</v>
      </c>
      <c r="F423" s="193" t="s">
        <v>8385</v>
      </c>
      <c r="G423" s="532">
        <v>437</v>
      </c>
      <c r="I423" s="193" t="s">
        <v>8386</v>
      </c>
      <c r="J423" s="532">
        <v>95</v>
      </c>
      <c r="T423" s="193" t="s">
        <v>8387</v>
      </c>
      <c r="U423" s="193" t="s">
        <v>8388</v>
      </c>
      <c r="V423" s="193">
        <v>118</v>
      </c>
      <c r="AB423" s="193" t="s">
        <v>8389</v>
      </c>
      <c r="AC423" s="193" t="s">
        <v>8390</v>
      </c>
      <c r="AD423" s="193">
        <v>37</v>
      </c>
      <c r="AJ423" s="193">
        <v>1853</v>
      </c>
      <c r="AK423" s="193" t="s">
        <v>8391</v>
      </c>
      <c r="AL423" s="193">
        <v>9</v>
      </c>
    </row>
    <row r="424" spans="1:38" ht="16.5">
      <c r="A424" s="2" t="s">
        <v>8392</v>
      </c>
      <c r="B424" s="2" t="s">
        <v>8393</v>
      </c>
      <c r="C424" s="434">
        <v>81697.947620000006</v>
      </c>
      <c r="D424" s="193"/>
      <c r="E424" s="193" t="s">
        <v>8394</v>
      </c>
      <c r="F424" s="193" t="s">
        <v>7020</v>
      </c>
      <c r="G424" s="532">
        <v>437</v>
      </c>
      <c r="I424" s="193" t="s">
        <v>5184</v>
      </c>
      <c r="J424" s="532">
        <v>95</v>
      </c>
      <c r="T424" s="193" t="s">
        <v>8395</v>
      </c>
      <c r="U424" s="193" t="s">
        <v>8396</v>
      </c>
      <c r="V424" s="193">
        <v>118</v>
      </c>
      <c r="AB424" s="193" t="s">
        <v>8397</v>
      </c>
      <c r="AC424" s="193" t="s">
        <v>3992</v>
      </c>
      <c r="AD424" s="193">
        <v>36</v>
      </c>
      <c r="AJ424" s="193">
        <v>1905</v>
      </c>
      <c r="AK424" s="193" t="s">
        <v>8398</v>
      </c>
      <c r="AL424" s="193">
        <v>9</v>
      </c>
    </row>
    <row r="425" spans="1:38" ht="16.5">
      <c r="A425" s="2" t="s">
        <v>8399</v>
      </c>
      <c r="B425" s="2" t="s">
        <v>8400</v>
      </c>
      <c r="C425" s="434">
        <v>80982.818530000004</v>
      </c>
      <c r="D425" s="193"/>
      <c r="E425" s="193" t="s">
        <v>2034</v>
      </c>
      <c r="F425" s="193" t="s">
        <v>7505</v>
      </c>
      <c r="G425" s="532">
        <v>436</v>
      </c>
      <c r="I425" s="193" t="s">
        <v>8401</v>
      </c>
      <c r="J425" s="532">
        <v>95</v>
      </c>
      <c r="T425" s="193" t="s">
        <v>8402</v>
      </c>
      <c r="U425" s="193" t="s">
        <v>8403</v>
      </c>
      <c r="V425" s="193">
        <v>117</v>
      </c>
      <c r="AB425" s="193" t="s">
        <v>8404</v>
      </c>
      <c r="AC425" s="193" t="s">
        <v>8405</v>
      </c>
      <c r="AD425" s="193">
        <v>36</v>
      </c>
      <c r="AJ425" s="193" t="s">
        <v>8406</v>
      </c>
      <c r="AK425" s="193" t="s">
        <v>1324</v>
      </c>
      <c r="AL425" s="193">
        <v>9</v>
      </c>
    </row>
    <row r="426" spans="1:38" ht="16.5">
      <c r="A426" s="2" t="s">
        <v>8407</v>
      </c>
      <c r="B426" s="2" t="s">
        <v>8408</v>
      </c>
      <c r="C426" s="434">
        <v>80946.327499999999</v>
      </c>
      <c r="D426" s="193"/>
      <c r="E426" s="193" t="s">
        <v>8409</v>
      </c>
      <c r="F426" s="193" t="s">
        <v>6250</v>
      </c>
      <c r="G426" s="532">
        <v>430</v>
      </c>
      <c r="I426" s="193" t="s">
        <v>5530</v>
      </c>
      <c r="J426" s="532">
        <v>94</v>
      </c>
      <c r="T426" s="193" t="s">
        <v>8410</v>
      </c>
      <c r="U426" s="193" t="s">
        <v>8411</v>
      </c>
      <c r="V426" s="193">
        <v>117</v>
      </c>
      <c r="AB426" s="193" t="s">
        <v>8412</v>
      </c>
      <c r="AC426" s="193" t="s">
        <v>8413</v>
      </c>
      <c r="AD426" s="193">
        <v>36</v>
      </c>
      <c r="AJ426" s="193">
        <v>2015</v>
      </c>
      <c r="AK426" s="193">
        <v>2015</v>
      </c>
      <c r="AL426" s="193">
        <v>9</v>
      </c>
    </row>
    <row r="427" spans="1:38" ht="16.5">
      <c r="A427" s="2" t="s">
        <v>8414</v>
      </c>
      <c r="B427" s="2" t="s">
        <v>8415</v>
      </c>
      <c r="C427" s="434">
        <v>80908.845570000005</v>
      </c>
      <c r="D427" s="193"/>
      <c r="E427" s="193" t="s">
        <v>8416</v>
      </c>
      <c r="F427" s="193" t="s">
        <v>8417</v>
      </c>
      <c r="G427" s="532">
        <v>429</v>
      </c>
      <c r="I427" s="193" t="s">
        <v>8418</v>
      </c>
      <c r="J427" s="532">
        <v>94</v>
      </c>
      <c r="T427" s="193" t="s">
        <v>8419</v>
      </c>
      <c r="U427" s="193" t="s">
        <v>8420</v>
      </c>
      <c r="V427" s="193">
        <v>117</v>
      </c>
      <c r="AB427" s="193" t="s">
        <v>8421</v>
      </c>
      <c r="AC427" s="193" t="s">
        <v>8422</v>
      </c>
      <c r="AD427" s="193">
        <v>36</v>
      </c>
      <c r="AJ427" s="193">
        <v>309</v>
      </c>
      <c r="AK427" s="193">
        <v>309</v>
      </c>
      <c r="AL427" s="193">
        <v>9</v>
      </c>
    </row>
    <row r="428" spans="1:38" ht="16.5">
      <c r="A428" s="2" t="s">
        <v>8423</v>
      </c>
      <c r="B428" s="2" t="s">
        <v>8424</v>
      </c>
      <c r="C428" s="434">
        <v>80861.328899999993</v>
      </c>
      <c r="D428" s="193"/>
      <c r="E428" s="193" t="s">
        <v>1093</v>
      </c>
      <c r="F428" s="193" t="s">
        <v>8425</v>
      </c>
      <c r="G428" s="532">
        <v>428</v>
      </c>
      <c r="I428" s="193" t="s">
        <v>8426</v>
      </c>
      <c r="J428" s="532">
        <v>94</v>
      </c>
      <c r="T428" s="193" t="s">
        <v>5118</v>
      </c>
      <c r="U428" s="193" t="s">
        <v>5118</v>
      </c>
      <c r="V428" s="193">
        <v>116</v>
      </c>
      <c r="AB428" s="193" t="s">
        <v>8427</v>
      </c>
      <c r="AC428" s="193" t="s">
        <v>8428</v>
      </c>
      <c r="AD428" s="193">
        <v>36</v>
      </c>
      <c r="AJ428" s="193">
        <v>400</v>
      </c>
      <c r="AK428" s="193">
        <v>400</v>
      </c>
      <c r="AL428" s="193">
        <v>9</v>
      </c>
    </row>
    <row r="429" spans="1:38" ht="16.5">
      <c r="A429" s="2" t="s">
        <v>8429</v>
      </c>
      <c r="B429" s="2" t="s">
        <v>8430</v>
      </c>
      <c r="C429" s="434">
        <v>80315.787750000003</v>
      </c>
      <c r="D429" s="193"/>
      <c r="E429" s="193" t="s">
        <v>8431</v>
      </c>
      <c r="F429" s="193" t="s">
        <v>8432</v>
      </c>
      <c r="G429" s="532">
        <v>427</v>
      </c>
      <c r="I429" s="193" t="s">
        <v>8433</v>
      </c>
      <c r="J429" s="532">
        <v>94</v>
      </c>
      <c r="T429" s="193" t="s">
        <v>8434</v>
      </c>
      <c r="U429" s="193" t="s">
        <v>8435</v>
      </c>
      <c r="V429" s="193">
        <v>116</v>
      </c>
      <c r="AB429" s="193" t="s">
        <v>8436</v>
      </c>
      <c r="AC429" s="193" t="s">
        <v>8436</v>
      </c>
      <c r="AD429" s="193">
        <v>36</v>
      </c>
      <c r="AJ429" s="193">
        <v>47</v>
      </c>
      <c r="AK429" s="193">
        <v>47</v>
      </c>
      <c r="AL429" s="193">
        <v>9</v>
      </c>
    </row>
    <row r="430" spans="1:38" ht="16.5">
      <c r="A430" s="2" t="s">
        <v>8437</v>
      </c>
      <c r="B430" s="2" t="s">
        <v>8438</v>
      </c>
      <c r="C430" s="434">
        <v>80314.66691</v>
      </c>
      <c r="D430" s="193"/>
      <c r="E430" s="193" t="s">
        <v>8439</v>
      </c>
      <c r="F430" s="193" t="s">
        <v>8440</v>
      </c>
      <c r="G430" s="532">
        <v>427</v>
      </c>
      <c r="I430" s="193" t="s">
        <v>6341</v>
      </c>
      <c r="J430" s="532">
        <v>94</v>
      </c>
      <c r="T430" s="193" t="s">
        <v>8441</v>
      </c>
      <c r="U430" s="193" t="s">
        <v>8442</v>
      </c>
      <c r="V430" s="193">
        <v>114</v>
      </c>
      <c r="AB430" s="193" t="s">
        <v>8443</v>
      </c>
      <c r="AC430" s="193" t="s">
        <v>5392</v>
      </c>
      <c r="AD430" s="193">
        <v>36</v>
      </c>
      <c r="AJ430" s="193">
        <v>9000</v>
      </c>
      <c r="AK430" s="193">
        <v>9000</v>
      </c>
      <c r="AL430" s="193">
        <v>9</v>
      </c>
    </row>
    <row r="431" spans="1:38" ht="16.5">
      <c r="A431" s="2" t="s">
        <v>8444</v>
      </c>
      <c r="B431" s="2" t="s">
        <v>8445</v>
      </c>
      <c r="C431" s="434">
        <v>80240.965599999996</v>
      </c>
      <c r="D431" s="193"/>
      <c r="E431" s="193" t="s">
        <v>8446</v>
      </c>
      <c r="F431" s="193" t="s">
        <v>4842</v>
      </c>
      <c r="G431" s="532">
        <v>426</v>
      </c>
      <c r="I431" s="193" t="s">
        <v>8447</v>
      </c>
      <c r="J431" s="532">
        <v>94</v>
      </c>
      <c r="T431" s="193" t="s">
        <v>8448</v>
      </c>
      <c r="U431" s="193" t="s">
        <v>8449</v>
      </c>
      <c r="V431" s="193">
        <v>114</v>
      </c>
      <c r="AB431" s="193" t="s">
        <v>8450</v>
      </c>
      <c r="AC431" s="193" t="s">
        <v>8451</v>
      </c>
      <c r="AD431" s="193">
        <v>35</v>
      </c>
      <c r="AJ431" s="193" t="s">
        <v>8452</v>
      </c>
      <c r="AK431" s="193" t="s">
        <v>8453</v>
      </c>
      <c r="AL431" s="193">
        <v>9</v>
      </c>
    </row>
    <row r="432" spans="1:38" ht="16.5">
      <c r="A432" s="2" t="s">
        <v>8454</v>
      </c>
      <c r="B432" s="2" t="s">
        <v>8455</v>
      </c>
      <c r="C432" s="434">
        <v>80104.465089999998</v>
      </c>
      <c r="D432" s="193"/>
      <c r="E432" s="193" t="s">
        <v>5098</v>
      </c>
      <c r="F432" s="193" t="s">
        <v>5099</v>
      </c>
      <c r="G432" s="532">
        <v>426</v>
      </c>
      <c r="I432" s="193" t="s">
        <v>8456</v>
      </c>
      <c r="J432" s="532">
        <v>93</v>
      </c>
      <c r="T432" s="193" t="s">
        <v>8457</v>
      </c>
      <c r="U432" s="193" t="s">
        <v>8458</v>
      </c>
      <c r="V432" s="193">
        <v>114</v>
      </c>
      <c r="AB432" s="193" t="s">
        <v>8459</v>
      </c>
      <c r="AC432" s="193" t="s">
        <v>8460</v>
      </c>
      <c r="AD432" s="193">
        <v>35</v>
      </c>
      <c r="AJ432" s="193" t="s">
        <v>7133</v>
      </c>
      <c r="AK432" s="193" t="s">
        <v>7003</v>
      </c>
      <c r="AL432" s="193">
        <v>9</v>
      </c>
    </row>
    <row r="433" spans="1:38" ht="16.5">
      <c r="A433" s="2" t="s">
        <v>8461</v>
      </c>
      <c r="B433" s="2" t="s">
        <v>8462</v>
      </c>
      <c r="C433" s="434">
        <v>80075.192259999996</v>
      </c>
      <c r="D433" s="193"/>
      <c r="E433" s="193" t="s">
        <v>8463</v>
      </c>
      <c r="F433" s="193" t="s">
        <v>8464</v>
      </c>
      <c r="G433" s="532">
        <v>426</v>
      </c>
      <c r="I433" s="193" t="s">
        <v>6329</v>
      </c>
      <c r="J433" s="532">
        <v>93</v>
      </c>
      <c r="T433" s="193" t="s">
        <v>8465</v>
      </c>
      <c r="U433" s="193" t="s">
        <v>8466</v>
      </c>
      <c r="V433" s="193">
        <v>114</v>
      </c>
      <c r="AB433" s="193" t="s">
        <v>7321</v>
      </c>
      <c r="AC433" s="193" t="s">
        <v>7322</v>
      </c>
      <c r="AD433" s="193">
        <v>35</v>
      </c>
      <c r="AJ433" s="193" t="s">
        <v>8467</v>
      </c>
      <c r="AK433" s="193" t="s">
        <v>8299</v>
      </c>
      <c r="AL433" s="193">
        <v>9</v>
      </c>
    </row>
    <row r="434" spans="1:38" ht="16.5">
      <c r="A434" s="2" t="s">
        <v>8468</v>
      </c>
      <c r="B434" s="2" t="s">
        <v>8469</v>
      </c>
      <c r="C434" s="434">
        <v>79915.272700000001</v>
      </c>
      <c r="D434" s="193"/>
      <c r="E434" s="193" t="s">
        <v>8470</v>
      </c>
      <c r="F434" s="193" t="s">
        <v>8471</v>
      </c>
      <c r="G434" s="532">
        <v>424</v>
      </c>
      <c r="I434" s="193" t="s">
        <v>8472</v>
      </c>
      <c r="J434" s="532">
        <v>93</v>
      </c>
      <c r="T434" s="193" t="s">
        <v>8473</v>
      </c>
      <c r="U434" s="193" t="s">
        <v>8474</v>
      </c>
      <c r="V434" s="193">
        <v>114</v>
      </c>
      <c r="AB434" s="193" t="s">
        <v>8475</v>
      </c>
      <c r="AC434" s="193" t="s">
        <v>8476</v>
      </c>
      <c r="AD434" s="193">
        <v>35</v>
      </c>
      <c r="AJ434" s="193" t="s">
        <v>8477</v>
      </c>
      <c r="AK434" s="193" t="s">
        <v>8478</v>
      </c>
      <c r="AL434" s="193">
        <v>9</v>
      </c>
    </row>
    <row r="435" spans="1:38" ht="16.5">
      <c r="A435" s="2" t="s">
        <v>8479</v>
      </c>
      <c r="B435" s="2" t="s">
        <v>8480</v>
      </c>
      <c r="C435" s="434">
        <v>79896.943729999999</v>
      </c>
      <c r="D435" s="193"/>
      <c r="E435" s="193" t="s">
        <v>8481</v>
      </c>
      <c r="F435" s="193" t="s">
        <v>8482</v>
      </c>
      <c r="G435" s="532">
        <v>424</v>
      </c>
      <c r="I435" s="193" t="s">
        <v>8483</v>
      </c>
      <c r="J435" s="532">
        <v>92</v>
      </c>
      <c r="T435" s="193" t="s">
        <v>8484</v>
      </c>
      <c r="U435" s="193" t="s">
        <v>5520</v>
      </c>
      <c r="V435" s="193">
        <v>113</v>
      </c>
      <c r="AB435" s="193" t="s">
        <v>8485</v>
      </c>
      <c r="AC435" s="193" t="s">
        <v>8486</v>
      </c>
      <c r="AD435" s="193">
        <v>35</v>
      </c>
      <c r="AJ435" s="193" t="s">
        <v>8487</v>
      </c>
      <c r="AK435" s="193" t="s">
        <v>8487</v>
      </c>
      <c r="AL435" s="193">
        <v>9</v>
      </c>
    </row>
    <row r="436" spans="1:38" ht="16.5">
      <c r="A436" s="2" t="s">
        <v>8488</v>
      </c>
      <c r="B436" s="2" t="s">
        <v>8489</v>
      </c>
      <c r="C436" s="434">
        <v>79868.837710000007</v>
      </c>
      <c r="D436" s="193"/>
      <c r="E436" s="193" t="s">
        <v>5352</v>
      </c>
      <c r="F436" s="193" t="s">
        <v>5353</v>
      </c>
      <c r="G436" s="532">
        <v>424</v>
      </c>
      <c r="I436" s="193" t="s">
        <v>8490</v>
      </c>
      <c r="J436" s="532">
        <v>92</v>
      </c>
      <c r="T436" s="193" t="s">
        <v>8491</v>
      </c>
      <c r="U436" s="193" t="s">
        <v>8492</v>
      </c>
      <c r="V436" s="193">
        <v>113</v>
      </c>
      <c r="AB436" s="193" t="s">
        <v>8493</v>
      </c>
      <c r="AC436" s="193" t="s">
        <v>8494</v>
      </c>
      <c r="AD436" s="193">
        <v>35</v>
      </c>
      <c r="AJ436" s="193" t="s">
        <v>8495</v>
      </c>
      <c r="AK436" s="193" t="s">
        <v>8496</v>
      </c>
      <c r="AL436" s="193">
        <v>9</v>
      </c>
    </row>
    <row r="437" spans="1:38" ht="16.5">
      <c r="A437" s="2" t="s">
        <v>8497</v>
      </c>
      <c r="B437" s="2" t="s">
        <v>8498</v>
      </c>
      <c r="C437" s="434">
        <v>79710.752840000001</v>
      </c>
      <c r="D437" s="193"/>
      <c r="E437" s="193" t="s">
        <v>8499</v>
      </c>
      <c r="F437" s="193" t="s">
        <v>8500</v>
      </c>
      <c r="G437" s="532">
        <v>423</v>
      </c>
      <c r="I437" s="193" t="s">
        <v>7755</v>
      </c>
      <c r="J437" s="532">
        <v>91</v>
      </c>
      <c r="T437" s="193" t="s">
        <v>8501</v>
      </c>
      <c r="U437" s="193" t="s">
        <v>8502</v>
      </c>
      <c r="V437" s="193">
        <v>112</v>
      </c>
      <c r="AB437" s="193" t="s">
        <v>8503</v>
      </c>
      <c r="AC437" s="193" t="s">
        <v>8504</v>
      </c>
      <c r="AD437" s="193">
        <v>35</v>
      </c>
      <c r="AJ437" s="193" t="s">
        <v>8505</v>
      </c>
      <c r="AK437" s="193" t="s">
        <v>8505</v>
      </c>
      <c r="AL437" s="193">
        <v>9</v>
      </c>
    </row>
    <row r="438" spans="1:38" ht="16.5">
      <c r="A438" s="2" t="s">
        <v>8506</v>
      </c>
      <c r="B438" s="2" t="s">
        <v>8507</v>
      </c>
      <c r="C438" s="434">
        <v>79706.803759999995</v>
      </c>
      <c r="D438" s="193"/>
      <c r="E438" s="193" t="s">
        <v>8508</v>
      </c>
      <c r="F438" s="193" t="s">
        <v>8509</v>
      </c>
      <c r="G438" s="532">
        <v>421</v>
      </c>
      <c r="I438" s="193" t="s">
        <v>8510</v>
      </c>
      <c r="J438" s="532">
        <v>91</v>
      </c>
      <c r="T438" s="193" t="s">
        <v>8511</v>
      </c>
      <c r="U438" s="193" t="s">
        <v>8512</v>
      </c>
      <c r="V438" s="193">
        <v>111</v>
      </c>
      <c r="AB438" s="193" t="s">
        <v>8513</v>
      </c>
      <c r="AC438" s="193" t="s">
        <v>8514</v>
      </c>
      <c r="AD438" s="193">
        <v>35</v>
      </c>
      <c r="AJ438" s="193" t="s">
        <v>8515</v>
      </c>
      <c r="AK438" s="193" t="s">
        <v>8515</v>
      </c>
      <c r="AL438" s="193">
        <v>9</v>
      </c>
    </row>
    <row r="439" spans="1:38" ht="16.5">
      <c r="A439" s="2" t="s">
        <v>8516</v>
      </c>
      <c r="B439" s="2" t="s">
        <v>8517</v>
      </c>
      <c r="C439" s="434">
        <v>79697.423379999993</v>
      </c>
      <c r="D439" s="193"/>
      <c r="E439" s="193" t="s">
        <v>8518</v>
      </c>
      <c r="F439" s="193" t="s">
        <v>8519</v>
      </c>
      <c r="G439" s="532">
        <v>421</v>
      </c>
      <c r="I439" s="193" t="s">
        <v>8520</v>
      </c>
      <c r="J439" s="532">
        <v>91</v>
      </c>
      <c r="T439" s="193" t="s">
        <v>8521</v>
      </c>
      <c r="U439" s="193" t="s">
        <v>8522</v>
      </c>
      <c r="V439" s="193">
        <v>111</v>
      </c>
      <c r="AB439" s="193" t="s">
        <v>8523</v>
      </c>
      <c r="AC439" s="193" t="s">
        <v>8524</v>
      </c>
      <c r="AD439" s="193">
        <v>35</v>
      </c>
      <c r="AJ439" s="193" t="s">
        <v>8525</v>
      </c>
      <c r="AK439" s="193" t="s">
        <v>8525</v>
      </c>
      <c r="AL439" s="193">
        <v>9</v>
      </c>
    </row>
    <row r="440" spans="1:38" ht="16.5">
      <c r="A440" s="2" t="s">
        <v>8526</v>
      </c>
      <c r="B440" s="2" t="s">
        <v>8527</v>
      </c>
      <c r="C440" s="434">
        <v>79636.209430000003</v>
      </c>
      <c r="D440" s="193"/>
      <c r="E440" s="193" t="s">
        <v>8528</v>
      </c>
      <c r="F440" s="193" t="s">
        <v>4040</v>
      </c>
      <c r="G440" s="532">
        <v>421</v>
      </c>
      <c r="I440" s="193" t="s">
        <v>8529</v>
      </c>
      <c r="J440" s="532">
        <v>91</v>
      </c>
      <c r="T440" s="193" t="s">
        <v>8530</v>
      </c>
      <c r="U440" s="193" t="s">
        <v>7460</v>
      </c>
      <c r="V440" s="193">
        <v>111</v>
      </c>
      <c r="AB440" s="193" t="s">
        <v>8531</v>
      </c>
      <c r="AC440" s="193" t="s">
        <v>8532</v>
      </c>
      <c r="AD440" s="193">
        <v>35</v>
      </c>
      <c r="AJ440" s="193" t="s">
        <v>8533</v>
      </c>
      <c r="AK440" s="193" t="s">
        <v>8533</v>
      </c>
      <c r="AL440" s="193">
        <v>8</v>
      </c>
    </row>
    <row r="441" spans="1:38" ht="16.5">
      <c r="A441" s="2" t="s">
        <v>8534</v>
      </c>
      <c r="B441" s="2" t="s">
        <v>8535</v>
      </c>
      <c r="C441" s="434">
        <v>79598.115220000007</v>
      </c>
      <c r="D441" s="193"/>
      <c r="E441" s="193" t="s">
        <v>8536</v>
      </c>
      <c r="F441" s="193" t="s">
        <v>8537</v>
      </c>
      <c r="G441" s="532">
        <v>421</v>
      </c>
      <c r="I441" s="193" t="s">
        <v>8538</v>
      </c>
      <c r="J441" s="532">
        <v>90</v>
      </c>
      <c r="T441" s="193" t="s">
        <v>8539</v>
      </c>
      <c r="U441" s="193" t="s">
        <v>8540</v>
      </c>
      <c r="V441" s="193">
        <v>111</v>
      </c>
      <c r="AB441" s="193" t="s">
        <v>8541</v>
      </c>
      <c r="AC441" s="193" t="s">
        <v>8542</v>
      </c>
      <c r="AD441" s="193">
        <v>35</v>
      </c>
      <c r="AJ441" s="193" t="s">
        <v>8543</v>
      </c>
      <c r="AK441" s="193" t="s">
        <v>8544</v>
      </c>
      <c r="AL441" s="193">
        <v>8</v>
      </c>
    </row>
    <row r="442" spans="1:38" ht="16.5">
      <c r="A442" s="2" t="s">
        <v>8545</v>
      </c>
      <c r="B442" s="2" t="s">
        <v>8546</v>
      </c>
      <c r="C442" s="434">
        <v>79444.312250000003</v>
      </c>
      <c r="D442" s="193"/>
      <c r="E442" s="193" t="s">
        <v>8547</v>
      </c>
      <c r="F442" s="193" t="s">
        <v>8548</v>
      </c>
      <c r="G442" s="532">
        <v>420</v>
      </c>
      <c r="I442" s="193" t="s">
        <v>8549</v>
      </c>
      <c r="J442" s="532">
        <v>90</v>
      </c>
      <c r="T442" s="193" t="s">
        <v>7999</v>
      </c>
      <c r="U442" s="193" t="s">
        <v>7999</v>
      </c>
      <c r="V442" s="193">
        <v>110</v>
      </c>
      <c r="AB442" s="193" t="s">
        <v>8550</v>
      </c>
      <c r="AC442" s="193" t="s">
        <v>8551</v>
      </c>
      <c r="AD442" s="193">
        <v>34</v>
      </c>
      <c r="AJ442" s="193">
        <v>1941</v>
      </c>
      <c r="AK442" s="193" t="s">
        <v>8552</v>
      </c>
      <c r="AL442" s="193">
        <v>8</v>
      </c>
    </row>
    <row r="443" spans="1:38" ht="16.5">
      <c r="A443" s="2" t="s">
        <v>8553</v>
      </c>
      <c r="B443" s="2" t="s">
        <v>8554</v>
      </c>
      <c r="C443" s="434">
        <v>79217.775169999994</v>
      </c>
      <c r="D443" s="193"/>
      <c r="E443" s="193" t="s">
        <v>8555</v>
      </c>
      <c r="F443" s="193" t="s">
        <v>8556</v>
      </c>
      <c r="G443" s="532">
        <v>420</v>
      </c>
      <c r="I443" s="193" t="s">
        <v>6081</v>
      </c>
      <c r="J443" s="532">
        <v>90</v>
      </c>
      <c r="T443" s="193" t="s">
        <v>8557</v>
      </c>
      <c r="U443" s="193" t="s">
        <v>8558</v>
      </c>
      <c r="V443" s="193">
        <v>110</v>
      </c>
      <c r="AB443" s="193" t="s">
        <v>8559</v>
      </c>
      <c r="AC443" s="193" t="s">
        <v>8560</v>
      </c>
      <c r="AD443" s="193">
        <v>34</v>
      </c>
      <c r="AJ443" s="193">
        <v>1950</v>
      </c>
      <c r="AK443" s="193" t="s">
        <v>8561</v>
      </c>
      <c r="AL443" s="193">
        <v>8</v>
      </c>
    </row>
    <row r="444" spans="1:38" ht="16.5">
      <c r="A444" s="2" t="s">
        <v>8562</v>
      </c>
      <c r="B444" s="2" t="s">
        <v>8563</v>
      </c>
      <c r="C444" s="434">
        <v>79113.683120000002</v>
      </c>
      <c r="D444" s="193"/>
      <c r="E444" s="193" t="s">
        <v>8564</v>
      </c>
      <c r="F444" s="193" t="s">
        <v>6491</v>
      </c>
      <c r="G444" s="532">
        <v>416</v>
      </c>
      <c r="I444" s="193" t="s">
        <v>8565</v>
      </c>
      <c r="J444" s="532">
        <v>90</v>
      </c>
      <c r="T444" s="193" t="s">
        <v>8566</v>
      </c>
      <c r="U444" s="193" t="s">
        <v>8567</v>
      </c>
      <c r="V444" s="193">
        <v>110</v>
      </c>
      <c r="AB444" s="193" t="s">
        <v>8568</v>
      </c>
      <c r="AC444" s="193" t="s">
        <v>8569</v>
      </c>
      <c r="AD444" s="193">
        <v>34</v>
      </c>
      <c r="AJ444" s="193" t="s">
        <v>8570</v>
      </c>
      <c r="AK444" s="193" t="s">
        <v>8571</v>
      </c>
      <c r="AL444" s="193">
        <v>8</v>
      </c>
    </row>
    <row r="445" spans="1:38" ht="16.5">
      <c r="A445" s="2" t="s">
        <v>8572</v>
      </c>
      <c r="B445" s="2" t="s">
        <v>8573</v>
      </c>
      <c r="C445" s="434">
        <v>78562.025179999997</v>
      </c>
      <c r="D445" s="193"/>
      <c r="E445" s="193" t="s">
        <v>8574</v>
      </c>
      <c r="F445" s="193" t="s">
        <v>8575</v>
      </c>
      <c r="G445" s="532">
        <v>416</v>
      </c>
      <c r="I445" s="193" t="s">
        <v>1285</v>
      </c>
      <c r="J445" s="532">
        <v>90</v>
      </c>
      <c r="T445" s="193" t="s">
        <v>8576</v>
      </c>
      <c r="U445" s="193" t="s">
        <v>8577</v>
      </c>
      <c r="V445" s="193">
        <v>110</v>
      </c>
      <c r="AB445" s="193" t="s">
        <v>8578</v>
      </c>
      <c r="AC445" s="193" t="s">
        <v>8579</v>
      </c>
      <c r="AD445" s="193">
        <v>34</v>
      </c>
      <c r="AJ445" s="193">
        <v>2300</v>
      </c>
      <c r="AK445" s="193">
        <v>2300</v>
      </c>
      <c r="AL445" s="193">
        <v>8</v>
      </c>
    </row>
    <row r="446" spans="1:38" ht="16.5">
      <c r="A446" s="2" t="s">
        <v>8580</v>
      </c>
      <c r="B446" s="2" t="s">
        <v>8581</v>
      </c>
      <c r="C446" s="434">
        <v>78219.004400000005</v>
      </c>
      <c r="D446" s="193"/>
      <c r="E446" s="193" t="s">
        <v>8582</v>
      </c>
      <c r="F446" s="193" t="s">
        <v>4452</v>
      </c>
      <c r="G446" s="532">
        <v>416</v>
      </c>
      <c r="I446" s="193" t="s">
        <v>8583</v>
      </c>
      <c r="J446" s="532">
        <v>90</v>
      </c>
      <c r="T446" s="193" t="s">
        <v>8584</v>
      </c>
      <c r="U446" s="193" t="s">
        <v>7176</v>
      </c>
      <c r="V446" s="193">
        <v>109</v>
      </c>
      <c r="AB446" s="193" t="s">
        <v>8585</v>
      </c>
      <c r="AC446" s="193" t="s">
        <v>8586</v>
      </c>
      <c r="AD446" s="193">
        <v>34</v>
      </c>
      <c r="AJ446" s="193">
        <v>420</v>
      </c>
      <c r="AK446" s="193">
        <v>420</v>
      </c>
      <c r="AL446" s="193">
        <v>8</v>
      </c>
    </row>
    <row r="447" spans="1:38" ht="16.5">
      <c r="A447" s="2" t="s">
        <v>8587</v>
      </c>
      <c r="B447" s="2" t="s">
        <v>8588</v>
      </c>
      <c r="C447" s="434">
        <v>78164.966820000001</v>
      </c>
      <c r="D447" s="193"/>
      <c r="E447" s="193" t="s">
        <v>6399</v>
      </c>
      <c r="F447" s="193" t="s">
        <v>6295</v>
      </c>
      <c r="G447" s="532">
        <v>415</v>
      </c>
      <c r="I447" s="193" t="s">
        <v>8589</v>
      </c>
      <c r="J447" s="532">
        <v>90</v>
      </c>
      <c r="T447" s="193" t="s">
        <v>8590</v>
      </c>
      <c r="U447" s="193" t="s">
        <v>8591</v>
      </c>
      <c r="V447" s="193">
        <v>108</v>
      </c>
      <c r="AB447" s="193" t="s">
        <v>8592</v>
      </c>
      <c r="AC447" s="193" t="s">
        <v>8593</v>
      </c>
      <c r="AD447" s="193">
        <v>34</v>
      </c>
      <c r="AJ447" s="193" t="s">
        <v>8594</v>
      </c>
      <c r="AK447" s="193" t="s">
        <v>8595</v>
      </c>
      <c r="AL447" s="193">
        <v>8</v>
      </c>
    </row>
    <row r="448" spans="1:38" ht="16.5">
      <c r="A448" s="2" t="s">
        <v>8596</v>
      </c>
      <c r="B448" s="2" t="s">
        <v>8597</v>
      </c>
      <c r="C448" s="434">
        <v>77557.444510000001</v>
      </c>
      <c r="D448" s="193"/>
      <c r="E448" s="193" t="s">
        <v>8598</v>
      </c>
      <c r="F448" s="193" t="s">
        <v>7388</v>
      </c>
      <c r="G448" s="532">
        <v>415</v>
      </c>
      <c r="I448" s="193" t="s">
        <v>8599</v>
      </c>
      <c r="J448" s="532">
        <v>90</v>
      </c>
      <c r="T448" s="193" t="s">
        <v>8600</v>
      </c>
      <c r="U448" s="193" t="s">
        <v>8601</v>
      </c>
      <c r="V448" s="193">
        <v>108</v>
      </c>
      <c r="AB448" s="193" t="s">
        <v>8602</v>
      </c>
      <c r="AC448" s="193" t="s">
        <v>8603</v>
      </c>
      <c r="AD448" s="193">
        <v>34</v>
      </c>
      <c r="AJ448" s="193">
        <v>777</v>
      </c>
      <c r="AK448" s="193">
        <v>777</v>
      </c>
      <c r="AL448" s="193">
        <v>8</v>
      </c>
    </row>
    <row r="449" spans="1:38" ht="16.5">
      <c r="A449" s="2" t="s">
        <v>8604</v>
      </c>
      <c r="B449" s="2" t="s">
        <v>8605</v>
      </c>
      <c r="C449" s="434">
        <v>77294.954719999994</v>
      </c>
      <c r="D449" s="193"/>
      <c r="E449" s="193" t="s">
        <v>8606</v>
      </c>
      <c r="F449" s="193" t="s">
        <v>5614</v>
      </c>
      <c r="G449" s="532">
        <v>414</v>
      </c>
      <c r="I449" s="193" t="s">
        <v>7310</v>
      </c>
      <c r="J449" s="532">
        <v>89</v>
      </c>
      <c r="T449" s="193" t="s">
        <v>8607</v>
      </c>
      <c r="U449" s="193" t="s">
        <v>8608</v>
      </c>
      <c r="V449" s="193">
        <v>108</v>
      </c>
      <c r="AB449" s="193" t="s">
        <v>5740</v>
      </c>
      <c r="AC449" s="193" t="s">
        <v>5741</v>
      </c>
      <c r="AD449" s="193">
        <v>34</v>
      </c>
      <c r="AJ449" s="193">
        <v>964</v>
      </c>
      <c r="AK449" s="193">
        <v>964</v>
      </c>
      <c r="AL449" s="193">
        <v>8</v>
      </c>
    </row>
    <row r="450" spans="1:38" ht="16.5">
      <c r="A450" s="2" t="s">
        <v>8609</v>
      </c>
      <c r="B450" s="2" t="s">
        <v>8610</v>
      </c>
      <c r="C450" s="434">
        <v>76749.992050000001</v>
      </c>
      <c r="D450" s="193"/>
      <c r="E450" s="193" t="s">
        <v>8611</v>
      </c>
      <c r="F450" s="193" t="s">
        <v>8612</v>
      </c>
      <c r="G450" s="532">
        <v>413</v>
      </c>
      <c r="I450" s="193" t="s">
        <v>7397</v>
      </c>
      <c r="J450" s="532">
        <v>89</v>
      </c>
      <c r="T450" s="193" t="s">
        <v>8613</v>
      </c>
      <c r="U450" s="193" t="s">
        <v>8614</v>
      </c>
      <c r="V450" s="193">
        <v>107</v>
      </c>
      <c r="AB450" s="193" t="s">
        <v>8615</v>
      </c>
      <c r="AC450" s="193" t="s">
        <v>8616</v>
      </c>
      <c r="AD450" s="193">
        <v>34</v>
      </c>
      <c r="AJ450" s="193" t="s">
        <v>8617</v>
      </c>
      <c r="AK450" s="193" t="s">
        <v>8618</v>
      </c>
      <c r="AL450" s="193">
        <v>8</v>
      </c>
    </row>
    <row r="451" spans="1:38" ht="16.5">
      <c r="A451" s="2" t="s">
        <v>8619</v>
      </c>
      <c r="B451" s="2" t="s">
        <v>8620</v>
      </c>
      <c r="C451" s="434">
        <v>76397.296279999995</v>
      </c>
      <c r="D451" s="193"/>
      <c r="E451" s="193" t="s">
        <v>8621</v>
      </c>
      <c r="F451" s="193" t="s">
        <v>4380</v>
      </c>
      <c r="G451" s="532">
        <v>411</v>
      </c>
      <c r="I451" s="193" t="s">
        <v>8622</v>
      </c>
      <c r="J451" s="532">
        <v>89</v>
      </c>
      <c r="T451" s="193" t="s">
        <v>8623</v>
      </c>
      <c r="U451" s="193" t="s">
        <v>8624</v>
      </c>
      <c r="V451" s="193">
        <v>107</v>
      </c>
      <c r="AB451" s="193" t="s">
        <v>8625</v>
      </c>
      <c r="AC451" s="193" t="s">
        <v>8626</v>
      </c>
      <c r="AD451" s="193">
        <v>33</v>
      </c>
      <c r="AJ451" s="193" t="s">
        <v>8627</v>
      </c>
      <c r="AK451" s="193" t="s">
        <v>8628</v>
      </c>
      <c r="AL451" s="193">
        <v>8</v>
      </c>
    </row>
    <row r="452" spans="1:38" ht="16.5">
      <c r="A452" s="2" t="s">
        <v>8629</v>
      </c>
      <c r="B452" s="2" t="s">
        <v>8630</v>
      </c>
      <c r="C452" s="434">
        <v>76341.516140000007</v>
      </c>
      <c r="D452" s="193"/>
      <c r="E452" s="193" t="s">
        <v>8631</v>
      </c>
      <c r="F452" s="193" t="s">
        <v>8632</v>
      </c>
      <c r="G452" s="532">
        <v>411</v>
      </c>
      <c r="I452" s="193" t="s">
        <v>8633</v>
      </c>
      <c r="J452" s="532">
        <v>89</v>
      </c>
      <c r="T452" s="193" t="s">
        <v>4274</v>
      </c>
      <c r="U452" s="193" t="s">
        <v>4275</v>
      </c>
      <c r="V452" s="193">
        <v>106</v>
      </c>
      <c r="AB452" s="193" t="s">
        <v>8634</v>
      </c>
      <c r="AC452" s="193" t="s">
        <v>8635</v>
      </c>
      <c r="AD452" s="193">
        <v>33</v>
      </c>
      <c r="AJ452" s="193" t="s">
        <v>8636</v>
      </c>
      <c r="AK452" s="193" t="s">
        <v>8637</v>
      </c>
      <c r="AL452" s="193">
        <v>8</v>
      </c>
    </row>
    <row r="453" spans="1:38" ht="16.5">
      <c r="A453" s="2" t="s">
        <v>8638</v>
      </c>
      <c r="B453" s="2" t="s">
        <v>8639</v>
      </c>
      <c r="C453" s="434">
        <v>75843.625169999999</v>
      </c>
      <c r="D453" s="193"/>
      <c r="E453" s="193" t="s">
        <v>6355</v>
      </c>
      <c r="F453" s="193" t="s">
        <v>5697</v>
      </c>
      <c r="G453" s="532">
        <v>409</v>
      </c>
      <c r="I453" s="193" t="s">
        <v>8640</v>
      </c>
      <c r="J453" s="532">
        <v>89</v>
      </c>
      <c r="T453" s="193" t="s">
        <v>8641</v>
      </c>
      <c r="U453" s="193" t="s">
        <v>4897</v>
      </c>
      <c r="V453" s="193">
        <v>106</v>
      </c>
      <c r="AB453" s="193" t="s">
        <v>8642</v>
      </c>
      <c r="AC453" s="193" t="s">
        <v>8643</v>
      </c>
      <c r="AD453" s="193">
        <v>33</v>
      </c>
      <c r="AJ453" s="193" t="s">
        <v>8644</v>
      </c>
      <c r="AK453" s="193" t="s">
        <v>8645</v>
      </c>
      <c r="AL453" s="193">
        <v>8</v>
      </c>
    </row>
    <row r="454" spans="1:38" ht="16.5">
      <c r="A454" s="2" t="s">
        <v>8646</v>
      </c>
      <c r="B454" s="2" t="s">
        <v>8647</v>
      </c>
      <c r="C454" s="434">
        <v>75810.464749999999</v>
      </c>
      <c r="D454" s="193"/>
      <c r="E454" s="193" t="s">
        <v>8648</v>
      </c>
      <c r="F454" s="193" t="s">
        <v>5351</v>
      </c>
      <c r="G454" s="532">
        <v>409</v>
      </c>
      <c r="I454" s="193" t="s">
        <v>8649</v>
      </c>
      <c r="J454" s="532">
        <v>89</v>
      </c>
      <c r="T454" s="193" t="s">
        <v>8650</v>
      </c>
      <c r="U454" s="193" t="s">
        <v>4124</v>
      </c>
      <c r="V454" s="193">
        <v>105</v>
      </c>
      <c r="AB454" s="193" t="s">
        <v>8651</v>
      </c>
      <c r="AC454" s="193" t="s">
        <v>8652</v>
      </c>
      <c r="AD454" s="193">
        <v>33</v>
      </c>
      <c r="AJ454" s="193" t="s">
        <v>8653</v>
      </c>
      <c r="AK454" s="193" t="s">
        <v>8654</v>
      </c>
      <c r="AL454" s="193">
        <v>8</v>
      </c>
    </row>
    <row r="455" spans="1:38" ht="16.5">
      <c r="A455" s="2" t="s">
        <v>8655</v>
      </c>
      <c r="B455" s="2" t="s">
        <v>8656</v>
      </c>
      <c r="C455" s="434">
        <v>75712.359660000002</v>
      </c>
      <c r="D455" s="193"/>
      <c r="E455" s="193" t="s">
        <v>8657</v>
      </c>
      <c r="F455" s="193" t="s">
        <v>8658</v>
      </c>
      <c r="G455" s="532">
        <v>408</v>
      </c>
      <c r="I455" s="193" t="s">
        <v>8659</v>
      </c>
      <c r="J455" s="532">
        <v>89</v>
      </c>
      <c r="T455" s="193" t="s">
        <v>8660</v>
      </c>
      <c r="U455" s="193" t="s">
        <v>4248</v>
      </c>
      <c r="V455" s="193">
        <v>105</v>
      </c>
      <c r="AB455" s="193" t="s">
        <v>8661</v>
      </c>
      <c r="AC455" s="193" t="s">
        <v>8662</v>
      </c>
      <c r="AD455" s="193">
        <v>33</v>
      </c>
      <c r="AJ455" s="193" t="s">
        <v>8663</v>
      </c>
      <c r="AK455" s="193" t="s">
        <v>8664</v>
      </c>
      <c r="AL455" s="193">
        <v>8</v>
      </c>
    </row>
    <row r="456" spans="1:38" ht="16.5">
      <c r="A456" s="2" t="s">
        <v>8665</v>
      </c>
      <c r="B456" s="2" t="s">
        <v>8666</v>
      </c>
      <c r="C456" s="434">
        <v>75595.972089999996</v>
      </c>
      <c r="D456" s="193"/>
      <c r="E456" s="193" t="s">
        <v>4197</v>
      </c>
      <c r="F456" s="193" t="s">
        <v>4198</v>
      </c>
      <c r="G456" s="532">
        <v>407</v>
      </c>
      <c r="I456" s="193" t="s">
        <v>5171</v>
      </c>
      <c r="J456" s="533">
        <v>89</v>
      </c>
      <c r="T456" s="193" t="s">
        <v>8667</v>
      </c>
      <c r="U456" s="193" t="s">
        <v>8668</v>
      </c>
      <c r="V456" s="193">
        <v>105</v>
      </c>
      <c r="AB456" s="193" t="s">
        <v>8669</v>
      </c>
      <c r="AC456" s="193" t="s">
        <v>8670</v>
      </c>
      <c r="AD456" s="193">
        <v>33</v>
      </c>
      <c r="AJ456" s="193" t="s">
        <v>8671</v>
      </c>
      <c r="AK456" s="193" t="s">
        <v>8672</v>
      </c>
      <c r="AL456" s="193">
        <v>8</v>
      </c>
    </row>
    <row r="457" spans="1:38" ht="16.5">
      <c r="A457" s="2" t="s">
        <v>8673</v>
      </c>
      <c r="B457" s="2" t="s">
        <v>8674</v>
      </c>
      <c r="C457" s="434">
        <v>75512.928150000007</v>
      </c>
      <c r="D457" s="193"/>
      <c r="E457" s="193" t="s">
        <v>8675</v>
      </c>
      <c r="F457" s="193" t="s">
        <v>8676</v>
      </c>
      <c r="G457" s="532">
        <v>404</v>
      </c>
      <c r="I457" s="193" t="s">
        <v>8677</v>
      </c>
      <c r="J457" s="533">
        <v>89</v>
      </c>
      <c r="T457" s="193" t="s">
        <v>8678</v>
      </c>
      <c r="U457" s="193" t="s">
        <v>8679</v>
      </c>
      <c r="V457" s="193">
        <v>105</v>
      </c>
      <c r="AB457" s="193" t="s">
        <v>8680</v>
      </c>
      <c r="AC457" s="193" t="s">
        <v>5632</v>
      </c>
      <c r="AD457" s="193">
        <v>32</v>
      </c>
      <c r="AJ457" s="193" t="s">
        <v>8681</v>
      </c>
      <c r="AK457" s="193" t="s">
        <v>8682</v>
      </c>
      <c r="AL457" s="193">
        <v>8</v>
      </c>
    </row>
    <row r="458" spans="1:38" ht="16.5">
      <c r="A458" s="2" t="s">
        <v>8683</v>
      </c>
      <c r="B458" s="2" t="s">
        <v>8684</v>
      </c>
      <c r="C458" s="434">
        <v>75247.578110000002</v>
      </c>
      <c r="D458" s="193"/>
      <c r="E458" s="193" t="s">
        <v>8685</v>
      </c>
      <c r="F458" s="193" t="s">
        <v>8686</v>
      </c>
      <c r="G458" s="532">
        <v>404</v>
      </c>
      <c r="I458" s="193" t="s">
        <v>8687</v>
      </c>
      <c r="J458" s="533">
        <v>89</v>
      </c>
      <c r="T458" s="193" t="s">
        <v>8688</v>
      </c>
      <c r="U458" s="193" t="s">
        <v>8689</v>
      </c>
      <c r="V458" s="193">
        <v>105</v>
      </c>
      <c r="AB458" s="193" t="s">
        <v>8690</v>
      </c>
      <c r="AC458" s="193" t="s">
        <v>8691</v>
      </c>
      <c r="AD458" s="193">
        <v>32</v>
      </c>
      <c r="AJ458" s="193" t="s">
        <v>8692</v>
      </c>
      <c r="AK458" s="193" t="s">
        <v>8692</v>
      </c>
      <c r="AL458" s="193">
        <v>8</v>
      </c>
    </row>
    <row r="459" spans="1:38" ht="16.5">
      <c r="A459" s="2" t="s">
        <v>8693</v>
      </c>
      <c r="B459" s="2" t="s">
        <v>8694</v>
      </c>
      <c r="C459" s="434">
        <v>74856.294829999999</v>
      </c>
      <c r="D459" s="193"/>
      <c r="E459" s="193" t="s">
        <v>8695</v>
      </c>
      <c r="F459" s="193" t="s">
        <v>8696</v>
      </c>
      <c r="G459" s="532">
        <v>402</v>
      </c>
      <c r="I459" s="193" t="s">
        <v>3716</v>
      </c>
      <c r="J459" s="533">
        <v>88</v>
      </c>
      <c r="T459" s="193" t="s">
        <v>8697</v>
      </c>
      <c r="U459" s="193" t="s">
        <v>8698</v>
      </c>
      <c r="V459" s="193">
        <v>103</v>
      </c>
      <c r="AB459" s="193" t="s">
        <v>8699</v>
      </c>
      <c r="AC459" s="193" t="s">
        <v>8700</v>
      </c>
      <c r="AD459" s="193">
        <v>32</v>
      </c>
      <c r="AJ459" s="193" t="s">
        <v>8701</v>
      </c>
      <c r="AK459" s="193" t="s">
        <v>8701</v>
      </c>
      <c r="AL459" s="193">
        <v>8</v>
      </c>
    </row>
    <row r="460" spans="1:38" ht="16.5">
      <c r="A460" s="2" t="s">
        <v>8702</v>
      </c>
      <c r="B460" s="2" t="s">
        <v>8703</v>
      </c>
      <c r="C460" s="434">
        <v>74606.803279999993</v>
      </c>
      <c r="D460" s="193"/>
      <c r="E460" s="193" t="s">
        <v>8704</v>
      </c>
      <c r="F460" s="193" t="s">
        <v>8705</v>
      </c>
      <c r="G460" s="533">
        <v>402</v>
      </c>
      <c r="I460" s="193" t="s">
        <v>8706</v>
      </c>
      <c r="J460" s="533">
        <v>88</v>
      </c>
      <c r="T460" s="193" t="s">
        <v>8707</v>
      </c>
      <c r="U460" s="193" t="s">
        <v>8708</v>
      </c>
      <c r="V460" s="193">
        <v>103</v>
      </c>
      <c r="AB460" s="193" t="s">
        <v>8709</v>
      </c>
      <c r="AC460" s="193" t="s">
        <v>8710</v>
      </c>
      <c r="AD460" s="193">
        <v>32</v>
      </c>
      <c r="AJ460" s="193" t="s">
        <v>8711</v>
      </c>
      <c r="AK460" s="193" t="s">
        <v>8711</v>
      </c>
      <c r="AL460" s="193">
        <v>8</v>
      </c>
    </row>
    <row r="461" spans="1:38" ht="16.5">
      <c r="A461" s="2" t="s">
        <v>8712</v>
      </c>
      <c r="B461" s="2" t="s">
        <v>8713</v>
      </c>
      <c r="C461" s="434">
        <v>74591.223639999997</v>
      </c>
      <c r="D461" s="193"/>
      <c r="E461" s="193" t="s">
        <v>5199</v>
      </c>
      <c r="F461" s="193" t="s">
        <v>5200</v>
      </c>
      <c r="G461" s="533">
        <v>402</v>
      </c>
      <c r="I461" s="193" t="s">
        <v>8714</v>
      </c>
      <c r="J461" s="533">
        <v>88</v>
      </c>
      <c r="T461" s="193" t="s">
        <v>8715</v>
      </c>
      <c r="U461" s="193" t="s">
        <v>8716</v>
      </c>
      <c r="V461" s="193">
        <v>103</v>
      </c>
      <c r="AB461" s="193" t="s">
        <v>8717</v>
      </c>
      <c r="AC461" s="193" t="s">
        <v>8717</v>
      </c>
      <c r="AD461" s="193">
        <v>32</v>
      </c>
      <c r="AJ461" s="193">
        <v>1901</v>
      </c>
      <c r="AK461" s="193" t="s">
        <v>8718</v>
      </c>
      <c r="AL461" s="193">
        <v>7</v>
      </c>
    </row>
    <row r="462" spans="1:38" ht="16.5">
      <c r="A462" s="2" t="s">
        <v>8719</v>
      </c>
      <c r="B462" s="2" t="s">
        <v>8720</v>
      </c>
      <c r="C462" s="434">
        <v>74576.109160000007</v>
      </c>
      <c r="D462" s="193"/>
      <c r="E462" s="193" t="s">
        <v>4245</v>
      </c>
      <c r="F462" s="193" t="s">
        <v>4246</v>
      </c>
      <c r="G462" s="533">
        <v>400</v>
      </c>
      <c r="I462" s="193" t="s">
        <v>7131</v>
      </c>
      <c r="J462" s="533">
        <v>88</v>
      </c>
      <c r="T462" s="193" t="s">
        <v>8721</v>
      </c>
      <c r="U462" s="193" t="s">
        <v>8722</v>
      </c>
      <c r="V462" s="193">
        <v>103</v>
      </c>
      <c r="AB462" s="193" t="s">
        <v>8723</v>
      </c>
      <c r="AC462" s="193" t="s">
        <v>8724</v>
      </c>
      <c r="AD462" s="193">
        <v>32</v>
      </c>
      <c r="AJ462" s="193">
        <v>2009</v>
      </c>
      <c r="AK462" s="193">
        <v>2009</v>
      </c>
      <c r="AL462" s="193">
        <v>7</v>
      </c>
    </row>
    <row r="463" spans="1:38" ht="16.5">
      <c r="A463" s="2" t="s">
        <v>2933</v>
      </c>
      <c r="B463" s="2" t="s">
        <v>8725</v>
      </c>
      <c r="C463" s="434">
        <v>74305.488620000004</v>
      </c>
      <c r="D463" s="193"/>
      <c r="E463" s="193" t="s">
        <v>8726</v>
      </c>
      <c r="F463" s="193" t="s">
        <v>8727</v>
      </c>
      <c r="G463" s="533">
        <v>399</v>
      </c>
      <c r="I463" s="193" t="s">
        <v>4695</v>
      </c>
      <c r="J463" s="533">
        <v>87</v>
      </c>
      <c r="T463" s="193" t="s">
        <v>8728</v>
      </c>
      <c r="U463" s="193" t="s">
        <v>8729</v>
      </c>
      <c r="V463" s="193">
        <v>102</v>
      </c>
      <c r="AB463" s="193" t="s">
        <v>8730</v>
      </c>
      <c r="AC463" s="193" t="s">
        <v>8731</v>
      </c>
      <c r="AD463" s="193">
        <v>32</v>
      </c>
      <c r="AJ463" s="522">
        <v>40</v>
      </c>
      <c r="AK463" s="522">
        <v>40</v>
      </c>
      <c r="AL463" s="193">
        <v>7</v>
      </c>
    </row>
    <row r="464" spans="1:38" ht="16.5">
      <c r="A464" s="2" t="s">
        <v>8732</v>
      </c>
      <c r="B464" s="2" t="s">
        <v>8733</v>
      </c>
      <c r="C464" s="434">
        <v>74245.269190000006</v>
      </c>
      <c r="D464" s="193"/>
      <c r="E464" s="193" t="s">
        <v>2094</v>
      </c>
      <c r="F464" s="193" t="s">
        <v>8734</v>
      </c>
      <c r="G464" s="533">
        <v>398</v>
      </c>
      <c r="I464" s="193" t="s">
        <v>8735</v>
      </c>
      <c r="J464" s="533">
        <v>87</v>
      </c>
      <c r="T464" s="193" t="s">
        <v>8736</v>
      </c>
      <c r="U464" s="193" t="s">
        <v>8737</v>
      </c>
      <c r="V464" s="193">
        <v>102</v>
      </c>
      <c r="AB464" s="193" t="s">
        <v>8738</v>
      </c>
      <c r="AC464" s="193" t="s">
        <v>4885</v>
      </c>
      <c r="AD464" s="193">
        <v>31</v>
      </c>
      <c r="AJ464" s="193" t="s">
        <v>8739</v>
      </c>
      <c r="AK464" s="193" t="s">
        <v>8740</v>
      </c>
      <c r="AL464" s="193">
        <v>7</v>
      </c>
    </row>
    <row r="465" spans="1:38" ht="16.5">
      <c r="A465" s="2" t="s">
        <v>8741</v>
      </c>
      <c r="B465" s="2" t="s">
        <v>8742</v>
      </c>
      <c r="C465" s="434">
        <v>74150.755120000002</v>
      </c>
      <c r="D465" s="193"/>
      <c r="E465" s="193" t="s">
        <v>8743</v>
      </c>
      <c r="F465" s="193" t="s">
        <v>8744</v>
      </c>
      <c r="G465" s="533">
        <v>397</v>
      </c>
      <c r="I465" s="193" t="s">
        <v>4203</v>
      </c>
      <c r="J465" s="533">
        <v>87</v>
      </c>
      <c r="T465" s="193" t="s">
        <v>8745</v>
      </c>
      <c r="U465" s="193" t="s">
        <v>8746</v>
      </c>
      <c r="V465" s="193">
        <v>101</v>
      </c>
      <c r="AB465" s="193" t="s">
        <v>8747</v>
      </c>
      <c r="AC465" s="193" t="s">
        <v>8748</v>
      </c>
      <c r="AD465" s="193">
        <v>31</v>
      </c>
      <c r="AJ465" s="193" t="s">
        <v>8749</v>
      </c>
      <c r="AK465" s="193" t="s">
        <v>8750</v>
      </c>
      <c r="AL465" s="193">
        <v>7</v>
      </c>
    </row>
    <row r="466" spans="1:38" ht="16.5">
      <c r="A466" s="2" t="s">
        <v>8751</v>
      </c>
      <c r="B466" s="2" t="s">
        <v>8752</v>
      </c>
      <c r="C466" s="434">
        <v>74106.280780000001</v>
      </c>
      <c r="D466" s="193"/>
      <c r="E466" s="193" t="s">
        <v>8753</v>
      </c>
      <c r="F466" s="193" t="s">
        <v>4041</v>
      </c>
      <c r="G466" s="533">
        <v>397</v>
      </c>
      <c r="I466" s="193" t="s">
        <v>8754</v>
      </c>
      <c r="J466" s="533">
        <v>87</v>
      </c>
      <c r="T466" s="193" t="s">
        <v>8755</v>
      </c>
      <c r="U466" s="193" t="s">
        <v>8756</v>
      </c>
      <c r="V466" s="193">
        <v>101</v>
      </c>
      <c r="AB466" s="193" t="s">
        <v>8757</v>
      </c>
      <c r="AC466" s="193" t="s">
        <v>8758</v>
      </c>
      <c r="AD466" s="193">
        <v>31</v>
      </c>
      <c r="AJ466" s="193" t="s">
        <v>8759</v>
      </c>
      <c r="AK466" s="193" t="s">
        <v>8760</v>
      </c>
      <c r="AL466" s="193">
        <v>7</v>
      </c>
    </row>
    <row r="467" spans="1:38" ht="16.5">
      <c r="A467" s="2" t="s">
        <v>8761</v>
      </c>
      <c r="B467" s="2" t="s">
        <v>8762</v>
      </c>
      <c r="C467" s="434">
        <v>74070.430909999995</v>
      </c>
      <c r="D467" s="193"/>
      <c r="E467" s="193" t="s">
        <v>8763</v>
      </c>
      <c r="F467" s="193" t="s">
        <v>8764</v>
      </c>
      <c r="G467" s="533">
        <v>395</v>
      </c>
      <c r="I467" s="193" t="s">
        <v>8765</v>
      </c>
      <c r="J467" s="534">
        <v>87</v>
      </c>
      <c r="T467" s="193" t="s">
        <v>8766</v>
      </c>
      <c r="U467" s="193" t="s">
        <v>8767</v>
      </c>
      <c r="V467" s="193">
        <v>101</v>
      </c>
      <c r="AB467" s="193" t="s">
        <v>8768</v>
      </c>
      <c r="AC467" s="193" t="s">
        <v>8769</v>
      </c>
      <c r="AD467" s="193">
        <v>31</v>
      </c>
      <c r="AJ467" s="193" t="s">
        <v>1285</v>
      </c>
      <c r="AK467" s="193" t="s">
        <v>1285</v>
      </c>
      <c r="AL467" s="193">
        <v>7</v>
      </c>
    </row>
    <row r="468" spans="1:38" ht="16.5">
      <c r="A468" s="2" t="s">
        <v>8770</v>
      </c>
      <c r="B468" s="2" t="s">
        <v>8771</v>
      </c>
      <c r="C468" s="434">
        <v>73897.540959999998</v>
      </c>
      <c r="D468" s="193"/>
      <c r="E468" s="193" t="s">
        <v>8772</v>
      </c>
      <c r="F468" s="193" t="s">
        <v>8773</v>
      </c>
      <c r="G468" s="533">
        <v>394</v>
      </c>
      <c r="I468" s="193" t="s">
        <v>6171</v>
      </c>
      <c r="J468" s="534">
        <v>87</v>
      </c>
      <c r="T468" s="193" t="s">
        <v>8774</v>
      </c>
      <c r="U468" s="193" t="s">
        <v>8775</v>
      </c>
      <c r="V468" s="193">
        <v>101</v>
      </c>
      <c r="AB468" s="193" t="s">
        <v>8776</v>
      </c>
      <c r="AC468" s="193" t="s">
        <v>8777</v>
      </c>
      <c r="AD468" s="193">
        <v>31</v>
      </c>
      <c r="AJ468" s="193" t="s">
        <v>5258</v>
      </c>
      <c r="AK468" s="193" t="s">
        <v>5258</v>
      </c>
      <c r="AL468" s="193">
        <v>7</v>
      </c>
    </row>
    <row r="469" spans="1:38" ht="16.5">
      <c r="A469" s="2" t="s">
        <v>8778</v>
      </c>
      <c r="B469" s="2" t="s">
        <v>8779</v>
      </c>
      <c r="C469" s="434">
        <v>73677.702069999999</v>
      </c>
      <c r="D469" s="193"/>
      <c r="E469" s="193" t="s">
        <v>4898</v>
      </c>
      <c r="F469" s="193" t="s">
        <v>4899</v>
      </c>
      <c r="G469" s="533">
        <v>392</v>
      </c>
      <c r="I469" s="193" t="s">
        <v>4837</v>
      </c>
      <c r="J469" s="534">
        <v>87</v>
      </c>
      <c r="T469" s="193" t="s">
        <v>8780</v>
      </c>
      <c r="U469" s="193" t="s">
        <v>8781</v>
      </c>
      <c r="V469" s="193">
        <v>101</v>
      </c>
      <c r="AB469" s="193" t="s">
        <v>8782</v>
      </c>
      <c r="AC469" s="193" t="s">
        <v>8783</v>
      </c>
      <c r="AD469" s="193">
        <v>31</v>
      </c>
      <c r="AJ469" s="193" t="s">
        <v>8784</v>
      </c>
      <c r="AK469" s="193" t="s">
        <v>8784</v>
      </c>
      <c r="AL469" s="193">
        <v>6</v>
      </c>
    </row>
    <row r="470" spans="1:38" ht="16.5">
      <c r="A470" s="2" t="s">
        <v>8785</v>
      </c>
      <c r="B470" s="2" t="s">
        <v>8786</v>
      </c>
      <c r="C470" s="434">
        <v>73618.015759999995</v>
      </c>
      <c r="D470" s="193"/>
      <c r="E470" s="193" t="s">
        <v>8787</v>
      </c>
      <c r="F470" s="193" t="s">
        <v>8788</v>
      </c>
      <c r="G470" s="533">
        <v>391</v>
      </c>
      <c r="I470" s="193" t="s">
        <v>5916</v>
      </c>
      <c r="J470" s="534">
        <v>86</v>
      </c>
      <c r="T470" s="193" t="s">
        <v>8789</v>
      </c>
      <c r="U470" s="193" t="s">
        <v>4273</v>
      </c>
      <c r="V470" s="193">
        <v>101</v>
      </c>
      <c r="AB470" s="193" t="s">
        <v>8790</v>
      </c>
      <c r="AC470" s="193" t="s">
        <v>8791</v>
      </c>
      <c r="AD470" s="193">
        <v>31</v>
      </c>
      <c r="AJ470" s="193">
        <v>1340</v>
      </c>
      <c r="AK470" s="193">
        <v>1340</v>
      </c>
      <c r="AL470" s="193">
        <v>6</v>
      </c>
    </row>
    <row r="471" spans="1:38" ht="16.5">
      <c r="A471" s="2" t="s">
        <v>3127</v>
      </c>
      <c r="B471" s="2" t="s">
        <v>8792</v>
      </c>
      <c r="C471" s="434">
        <v>73569.718420000005</v>
      </c>
      <c r="D471" s="193"/>
      <c r="E471" s="193" t="s">
        <v>5672</v>
      </c>
      <c r="F471" s="193" t="s">
        <v>5673</v>
      </c>
      <c r="G471" s="534">
        <v>391</v>
      </c>
      <c r="I471" s="193" t="s">
        <v>8793</v>
      </c>
      <c r="J471" s="534">
        <v>86</v>
      </c>
      <c r="T471" s="193" t="s">
        <v>8794</v>
      </c>
      <c r="U471" s="193" t="s">
        <v>8795</v>
      </c>
      <c r="V471" s="193">
        <v>101</v>
      </c>
      <c r="AB471" s="193" t="s">
        <v>8796</v>
      </c>
      <c r="AC471" s="193" t="s">
        <v>8797</v>
      </c>
      <c r="AD471" s="193">
        <v>30</v>
      </c>
      <c r="AJ471" s="193" t="s">
        <v>8135</v>
      </c>
      <c r="AK471" s="193" t="s">
        <v>8135</v>
      </c>
      <c r="AL471" s="193">
        <v>6</v>
      </c>
    </row>
    <row r="472" spans="1:38" ht="16.5">
      <c r="A472" s="2" t="s">
        <v>8798</v>
      </c>
      <c r="B472" s="2" t="s">
        <v>8799</v>
      </c>
      <c r="C472" s="434">
        <v>73521.543170000004</v>
      </c>
      <c r="D472" s="193"/>
      <c r="E472" s="193" t="s">
        <v>8800</v>
      </c>
      <c r="F472" s="193" t="s">
        <v>5360</v>
      </c>
      <c r="G472" s="534">
        <v>390</v>
      </c>
      <c r="I472" s="193" t="s">
        <v>8801</v>
      </c>
      <c r="J472" s="534">
        <v>86</v>
      </c>
      <c r="T472" s="193" t="s">
        <v>8802</v>
      </c>
      <c r="U472" s="193" t="s">
        <v>8803</v>
      </c>
      <c r="V472" s="193">
        <v>99</v>
      </c>
      <c r="AB472" s="193" t="s">
        <v>8804</v>
      </c>
      <c r="AC472" s="193" t="s">
        <v>8805</v>
      </c>
      <c r="AD472" s="193">
        <v>30</v>
      </c>
      <c r="AJ472" s="193">
        <v>1964</v>
      </c>
      <c r="AK472" s="193" t="s">
        <v>8806</v>
      </c>
      <c r="AL472" s="193">
        <v>6</v>
      </c>
    </row>
    <row r="473" spans="1:38" ht="16.5">
      <c r="A473" s="2" t="s">
        <v>2998</v>
      </c>
      <c r="B473" s="2" t="s">
        <v>8807</v>
      </c>
      <c r="C473" s="434">
        <v>73359.553289999996</v>
      </c>
      <c r="D473" s="193"/>
      <c r="E473" s="193" t="s">
        <v>8808</v>
      </c>
      <c r="F473" s="193" t="s">
        <v>8677</v>
      </c>
      <c r="G473" s="534">
        <v>390</v>
      </c>
      <c r="I473" s="193" t="s">
        <v>8186</v>
      </c>
      <c r="J473" s="534">
        <v>86</v>
      </c>
      <c r="T473" s="193" t="s">
        <v>8809</v>
      </c>
      <c r="U473" s="193" t="s">
        <v>8810</v>
      </c>
      <c r="V473" s="193">
        <v>99</v>
      </c>
      <c r="AB473" s="193" t="s">
        <v>6842</v>
      </c>
      <c r="AC473" s="193" t="s">
        <v>6843</v>
      </c>
      <c r="AD473" s="193">
        <v>30</v>
      </c>
      <c r="AJ473" s="193">
        <v>1973</v>
      </c>
      <c r="AK473" s="193" t="s">
        <v>8811</v>
      </c>
      <c r="AL473" s="193">
        <v>6</v>
      </c>
    </row>
    <row r="474" spans="1:38" ht="16.5">
      <c r="A474" s="2" t="s">
        <v>8812</v>
      </c>
      <c r="B474" s="2" t="s">
        <v>8813</v>
      </c>
      <c r="C474" s="434">
        <v>73122.683340000003</v>
      </c>
      <c r="D474" s="193"/>
      <c r="E474" s="193" t="s">
        <v>8814</v>
      </c>
      <c r="F474" s="193" t="s">
        <v>5673</v>
      </c>
      <c r="G474" s="534">
        <v>390</v>
      </c>
      <c r="I474" s="193" t="s">
        <v>8815</v>
      </c>
      <c r="J474" s="534">
        <v>86</v>
      </c>
      <c r="T474" s="193" t="s">
        <v>8816</v>
      </c>
      <c r="U474" s="193" t="s">
        <v>8816</v>
      </c>
      <c r="V474" s="193">
        <v>99</v>
      </c>
      <c r="AB474" s="193" t="s">
        <v>8817</v>
      </c>
      <c r="AC474" s="193" t="s">
        <v>8818</v>
      </c>
      <c r="AD474" s="193">
        <v>30</v>
      </c>
      <c r="AJ474" s="193">
        <v>1992</v>
      </c>
      <c r="AK474" s="193">
        <v>1992</v>
      </c>
      <c r="AL474" s="193">
        <v>6</v>
      </c>
    </row>
    <row r="475" spans="1:38" ht="16.5">
      <c r="A475" s="2" t="s">
        <v>8819</v>
      </c>
      <c r="B475" s="2" t="s">
        <v>8820</v>
      </c>
      <c r="C475" s="434">
        <v>73034.487040000007</v>
      </c>
      <c r="D475" s="193"/>
      <c r="E475" s="193" t="s">
        <v>8821</v>
      </c>
      <c r="F475" s="193" t="s">
        <v>8822</v>
      </c>
      <c r="G475" s="534">
        <v>390</v>
      </c>
      <c r="I475" s="193" t="s">
        <v>8202</v>
      </c>
      <c r="J475" s="534">
        <v>86</v>
      </c>
      <c r="T475" s="193" t="s">
        <v>8823</v>
      </c>
      <c r="U475" s="193" t="s">
        <v>8824</v>
      </c>
      <c r="V475" s="193">
        <v>98</v>
      </c>
      <c r="AB475" s="193" t="s">
        <v>8825</v>
      </c>
      <c r="AC475" s="193" t="s">
        <v>8825</v>
      </c>
      <c r="AD475" s="193">
        <v>30</v>
      </c>
      <c r="AJ475" s="193">
        <v>2108</v>
      </c>
      <c r="AK475" s="193">
        <v>2108</v>
      </c>
      <c r="AL475" s="193">
        <v>6</v>
      </c>
    </row>
    <row r="476" spans="1:38" ht="16.5">
      <c r="A476" s="2" t="s">
        <v>8826</v>
      </c>
      <c r="B476" s="2" t="s">
        <v>8827</v>
      </c>
      <c r="C476" s="434">
        <v>73016.159549999997</v>
      </c>
      <c r="D476" s="193"/>
      <c r="E476" s="193" t="s">
        <v>8828</v>
      </c>
      <c r="F476" s="193" t="s">
        <v>4614</v>
      </c>
      <c r="G476" s="534">
        <v>386</v>
      </c>
      <c r="I476" s="193" t="s">
        <v>5125</v>
      </c>
      <c r="J476" s="534">
        <v>86</v>
      </c>
      <c r="T476" s="193" t="s">
        <v>8829</v>
      </c>
      <c r="U476" s="193" t="s">
        <v>8830</v>
      </c>
      <c r="V476" s="193">
        <v>98</v>
      </c>
      <c r="AB476" s="193" t="s">
        <v>5212</v>
      </c>
      <c r="AC476" s="193" t="s">
        <v>5213</v>
      </c>
      <c r="AD476" s="193">
        <v>30</v>
      </c>
      <c r="AJ476" s="193">
        <v>22</v>
      </c>
      <c r="AK476" s="193">
        <v>22</v>
      </c>
      <c r="AL476" s="193">
        <v>6</v>
      </c>
    </row>
    <row r="477" spans="1:38" ht="16.5">
      <c r="A477" s="2" t="s">
        <v>8831</v>
      </c>
      <c r="B477" s="2" t="s">
        <v>8832</v>
      </c>
      <c r="C477" s="434">
        <v>73008.938070000004</v>
      </c>
      <c r="D477" s="193"/>
      <c r="E477" s="193" t="s">
        <v>8833</v>
      </c>
      <c r="F477" s="193" t="s">
        <v>8834</v>
      </c>
      <c r="G477" s="534">
        <v>384</v>
      </c>
      <c r="I477" s="193" t="s">
        <v>8835</v>
      </c>
      <c r="J477" s="534">
        <v>86</v>
      </c>
      <c r="T477" s="193" t="s">
        <v>8836</v>
      </c>
      <c r="U477" s="193" t="s">
        <v>8837</v>
      </c>
      <c r="V477" s="193">
        <v>98</v>
      </c>
      <c r="AB477" s="193" t="s">
        <v>8838</v>
      </c>
      <c r="AC477" s="193" t="s">
        <v>8839</v>
      </c>
      <c r="AD477" s="193">
        <v>30</v>
      </c>
      <c r="AJ477" s="193">
        <v>23</v>
      </c>
      <c r="AK477" s="193">
        <v>23</v>
      </c>
      <c r="AL477" s="193">
        <v>6</v>
      </c>
    </row>
    <row r="478" spans="1:38" ht="16.5">
      <c r="A478" s="2" t="s">
        <v>2567</v>
      </c>
      <c r="B478" s="2" t="s">
        <v>8840</v>
      </c>
      <c r="C478" s="434">
        <v>72775.632119999995</v>
      </c>
      <c r="D478" s="193"/>
      <c r="E478" s="193" t="s">
        <v>8841</v>
      </c>
      <c r="F478" s="193" t="s">
        <v>8842</v>
      </c>
      <c r="G478" s="534">
        <v>383</v>
      </c>
      <c r="I478" s="193" t="s">
        <v>8843</v>
      </c>
      <c r="J478" s="534">
        <v>86</v>
      </c>
      <c r="T478" s="193" t="s">
        <v>8844</v>
      </c>
      <c r="U478" s="193" t="s">
        <v>8845</v>
      </c>
      <c r="V478" s="193">
        <v>98</v>
      </c>
      <c r="AB478" s="193" t="s">
        <v>8846</v>
      </c>
      <c r="AC478" s="193" t="s">
        <v>8847</v>
      </c>
      <c r="AD478" s="193">
        <v>30</v>
      </c>
      <c r="AJ478" s="193">
        <v>240</v>
      </c>
      <c r="AK478" s="193">
        <v>240</v>
      </c>
      <c r="AL478" s="193">
        <v>6</v>
      </c>
    </row>
    <row r="479" spans="1:38" ht="16.5">
      <c r="A479" s="2" t="s">
        <v>8848</v>
      </c>
      <c r="B479" s="2" t="s">
        <v>8849</v>
      </c>
      <c r="C479" s="434">
        <v>72655.37934</v>
      </c>
      <c r="D479" s="193"/>
      <c r="E479" s="193" t="s">
        <v>8850</v>
      </c>
      <c r="F479" s="193" t="s">
        <v>8851</v>
      </c>
      <c r="G479" s="534">
        <v>383</v>
      </c>
      <c r="I479" s="193" t="s">
        <v>8852</v>
      </c>
      <c r="J479" s="534">
        <v>86</v>
      </c>
      <c r="T479" s="193" t="s">
        <v>8853</v>
      </c>
      <c r="U479" s="193" t="s">
        <v>8854</v>
      </c>
      <c r="V479" s="193">
        <v>98</v>
      </c>
      <c r="AB479" s="193" t="s">
        <v>8855</v>
      </c>
      <c r="AC479" s="193" t="s">
        <v>8856</v>
      </c>
      <c r="AD479" s="193">
        <v>30</v>
      </c>
      <c r="AJ479" s="193">
        <v>3200</v>
      </c>
      <c r="AK479" s="193">
        <v>3200</v>
      </c>
      <c r="AL479" s="193">
        <v>6</v>
      </c>
    </row>
    <row r="480" spans="1:38" ht="16.5">
      <c r="A480" s="2" t="s">
        <v>8857</v>
      </c>
      <c r="B480" s="2" t="s">
        <v>8858</v>
      </c>
      <c r="C480" s="434">
        <v>72618.848670000007</v>
      </c>
      <c r="D480" s="193"/>
      <c r="E480" s="193" t="s">
        <v>8859</v>
      </c>
      <c r="F480" s="193" t="s">
        <v>8859</v>
      </c>
      <c r="G480" s="534">
        <v>382</v>
      </c>
      <c r="I480" s="193" t="s">
        <v>8860</v>
      </c>
      <c r="J480" s="534">
        <v>85</v>
      </c>
      <c r="T480" s="193" t="s">
        <v>8861</v>
      </c>
      <c r="U480" s="193" t="s">
        <v>8861</v>
      </c>
      <c r="V480" s="193">
        <v>98</v>
      </c>
      <c r="AB480" s="193" t="s">
        <v>8862</v>
      </c>
      <c r="AC480" s="193" t="s">
        <v>8863</v>
      </c>
      <c r="AD480" s="193">
        <v>29</v>
      </c>
      <c r="AJ480" s="193" t="s">
        <v>8864</v>
      </c>
      <c r="AK480" s="193" t="s">
        <v>8864</v>
      </c>
      <c r="AL480" s="193">
        <v>6</v>
      </c>
    </row>
    <row r="481" spans="1:38" ht="16.5">
      <c r="A481" s="2" t="s">
        <v>8865</v>
      </c>
      <c r="B481" s="2" t="s">
        <v>8866</v>
      </c>
      <c r="C481" s="434">
        <v>72374.709789999994</v>
      </c>
      <c r="D481" s="193"/>
      <c r="E481" s="193" t="s">
        <v>8867</v>
      </c>
      <c r="F481" s="193" t="s">
        <v>5349</v>
      </c>
      <c r="G481" s="534">
        <v>382</v>
      </c>
      <c r="I481" s="193" t="s">
        <v>8868</v>
      </c>
      <c r="J481" s="534">
        <v>85</v>
      </c>
      <c r="T481" s="193" t="s">
        <v>8869</v>
      </c>
      <c r="U481" s="193" t="s">
        <v>8870</v>
      </c>
      <c r="V481" s="193">
        <v>97</v>
      </c>
      <c r="AB481" s="193" t="s">
        <v>8871</v>
      </c>
      <c r="AC481" s="193" t="s">
        <v>8872</v>
      </c>
      <c r="AD481" s="193">
        <v>29</v>
      </c>
      <c r="AJ481" s="193">
        <v>42</v>
      </c>
      <c r="AK481" s="193">
        <v>42</v>
      </c>
      <c r="AL481" s="193">
        <v>6</v>
      </c>
    </row>
    <row r="482" spans="1:38" ht="16.5">
      <c r="A482" s="2" t="s">
        <v>8873</v>
      </c>
      <c r="B482" s="2" t="s">
        <v>8874</v>
      </c>
      <c r="C482" s="434">
        <v>72080.051229999997</v>
      </c>
      <c r="D482" s="193"/>
      <c r="E482" s="193" t="s">
        <v>8875</v>
      </c>
      <c r="F482" s="193" t="s">
        <v>8876</v>
      </c>
      <c r="G482" s="534">
        <v>381</v>
      </c>
      <c r="I482" s="193" t="s">
        <v>4291</v>
      </c>
      <c r="J482" s="534">
        <v>85</v>
      </c>
      <c r="T482" s="193" t="s">
        <v>8877</v>
      </c>
      <c r="U482" s="193" t="s">
        <v>8878</v>
      </c>
      <c r="V482" s="193">
        <v>97</v>
      </c>
      <c r="AB482" s="193" t="s">
        <v>8879</v>
      </c>
      <c r="AC482" s="193" t="s">
        <v>8880</v>
      </c>
      <c r="AD482" s="193">
        <v>29</v>
      </c>
      <c r="AJ482" s="193">
        <v>762</v>
      </c>
      <c r="AK482" s="193">
        <v>762</v>
      </c>
      <c r="AL482" s="193">
        <v>6</v>
      </c>
    </row>
    <row r="483" spans="1:38" ht="16.5">
      <c r="A483" s="2" t="s">
        <v>8881</v>
      </c>
      <c r="B483" s="2" t="s">
        <v>8882</v>
      </c>
      <c r="C483" s="434">
        <v>71992.861269999994</v>
      </c>
      <c r="D483" s="193"/>
      <c r="E483" s="193" t="s">
        <v>8883</v>
      </c>
      <c r="F483" s="193" t="s">
        <v>8884</v>
      </c>
      <c r="G483" s="534">
        <v>381</v>
      </c>
      <c r="I483" s="193" t="s">
        <v>8885</v>
      </c>
      <c r="J483" s="534">
        <v>85</v>
      </c>
      <c r="T483" s="193" t="s">
        <v>8886</v>
      </c>
      <c r="U483" s="193" t="s">
        <v>8887</v>
      </c>
      <c r="V483" s="193">
        <v>96</v>
      </c>
      <c r="AB483" s="193" t="s">
        <v>8888</v>
      </c>
      <c r="AC483" s="193" t="s">
        <v>6546</v>
      </c>
      <c r="AD483" s="193">
        <v>29</v>
      </c>
      <c r="AJ483" s="193" t="s">
        <v>8889</v>
      </c>
      <c r="AK483" s="193" t="s">
        <v>8889</v>
      </c>
      <c r="AL483" s="193">
        <v>6</v>
      </c>
    </row>
    <row r="484" spans="1:38" ht="16.5">
      <c r="A484" s="2" t="s">
        <v>8890</v>
      </c>
      <c r="B484" s="2" t="s">
        <v>8891</v>
      </c>
      <c r="C484" s="434">
        <v>71980.570179999995</v>
      </c>
      <c r="D484" s="193"/>
      <c r="E484" s="193" t="s">
        <v>8892</v>
      </c>
      <c r="F484" s="193" t="s">
        <v>8586</v>
      </c>
      <c r="G484" s="534">
        <v>380</v>
      </c>
      <c r="I484" s="193" t="s">
        <v>8893</v>
      </c>
      <c r="J484" s="534">
        <v>84</v>
      </c>
      <c r="T484" s="193" t="s">
        <v>8894</v>
      </c>
      <c r="U484" s="193" t="s">
        <v>8895</v>
      </c>
      <c r="V484" s="193">
        <v>96</v>
      </c>
      <c r="AB484" s="193" t="s">
        <v>8896</v>
      </c>
      <c r="AC484" s="193" t="s">
        <v>8897</v>
      </c>
      <c r="AD484" s="193">
        <v>29</v>
      </c>
      <c r="AJ484" s="193" t="s">
        <v>8898</v>
      </c>
      <c r="AK484" s="193" t="s">
        <v>8066</v>
      </c>
      <c r="AL484" s="193">
        <v>6</v>
      </c>
    </row>
    <row r="485" spans="1:38" ht="16.5">
      <c r="A485" s="2" t="s">
        <v>8899</v>
      </c>
      <c r="B485" s="2" t="s">
        <v>8900</v>
      </c>
      <c r="C485" s="434">
        <v>71967.795499999993</v>
      </c>
      <c r="D485" s="193"/>
      <c r="E485" s="193" t="s">
        <v>8901</v>
      </c>
      <c r="F485" s="193" t="s">
        <v>8902</v>
      </c>
      <c r="G485" s="534">
        <v>380</v>
      </c>
      <c r="I485" s="193" t="s">
        <v>8903</v>
      </c>
      <c r="J485" s="534">
        <v>84</v>
      </c>
      <c r="T485" s="193" t="s">
        <v>8904</v>
      </c>
      <c r="U485" s="193" t="s">
        <v>8905</v>
      </c>
      <c r="V485" s="193">
        <v>96</v>
      </c>
      <c r="AB485" s="193" t="s">
        <v>8906</v>
      </c>
      <c r="AC485" s="193" t="s">
        <v>8907</v>
      </c>
      <c r="AD485" s="193">
        <v>29</v>
      </c>
      <c r="AJ485" s="193" t="s">
        <v>5915</v>
      </c>
      <c r="AK485" s="193" t="s">
        <v>5916</v>
      </c>
      <c r="AL485" s="193">
        <v>6</v>
      </c>
    </row>
    <row r="486" spans="1:38" ht="16.5">
      <c r="A486" s="2" t="s">
        <v>8908</v>
      </c>
      <c r="B486" s="2" t="s">
        <v>8001</v>
      </c>
      <c r="C486" s="434">
        <v>71923.669630000004</v>
      </c>
      <c r="D486" s="193"/>
      <c r="E486" s="193" t="s">
        <v>8909</v>
      </c>
      <c r="F486" s="193" t="s">
        <v>4512</v>
      </c>
      <c r="G486" s="534">
        <v>379</v>
      </c>
      <c r="I486" s="193" t="s">
        <v>8910</v>
      </c>
      <c r="J486" s="534">
        <v>84</v>
      </c>
      <c r="T486" s="193" t="s">
        <v>8911</v>
      </c>
      <c r="U486" s="193" t="s">
        <v>8912</v>
      </c>
      <c r="V486" s="193">
        <v>95</v>
      </c>
      <c r="AB486" s="193" t="s">
        <v>8913</v>
      </c>
      <c r="AC486" s="193" t="s">
        <v>8914</v>
      </c>
      <c r="AD486" s="193">
        <v>29</v>
      </c>
      <c r="AJ486" s="193" t="s">
        <v>8915</v>
      </c>
      <c r="AK486" s="193" t="s">
        <v>8916</v>
      </c>
      <c r="AL486" s="193">
        <v>6</v>
      </c>
    </row>
    <row r="487" spans="1:38" ht="16.5">
      <c r="A487" s="2" t="s">
        <v>8917</v>
      </c>
      <c r="B487" s="2" t="s">
        <v>8918</v>
      </c>
      <c r="C487" s="434">
        <v>71860.910080000001</v>
      </c>
      <c r="D487" s="193"/>
      <c r="E487" s="193" t="s">
        <v>8919</v>
      </c>
      <c r="F487" s="193" t="s">
        <v>8920</v>
      </c>
      <c r="G487" s="534">
        <v>379</v>
      </c>
      <c r="I487" s="193" t="s">
        <v>8921</v>
      </c>
      <c r="J487" s="534">
        <v>84</v>
      </c>
      <c r="T487" s="193" t="s">
        <v>8922</v>
      </c>
      <c r="U487" s="193" t="s">
        <v>6644</v>
      </c>
      <c r="V487" s="193">
        <v>95</v>
      </c>
      <c r="AB487" s="193" t="s">
        <v>8923</v>
      </c>
      <c r="AC487" s="193" t="s">
        <v>8924</v>
      </c>
      <c r="AD487" s="193">
        <v>29</v>
      </c>
      <c r="AJ487" s="193" t="s">
        <v>8925</v>
      </c>
      <c r="AK487" s="193" t="s">
        <v>8925</v>
      </c>
      <c r="AL487" s="193">
        <v>6</v>
      </c>
    </row>
    <row r="488" spans="1:38" ht="16.5">
      <c r="A488" s="2" t="s">
        <v>8926</v>
      </c>
      <c r="B488" s="2" t="s">
        <v>8927</v>
      </c>
      <c r="C488" s="434">
        <v>71725.192280000003</v>
      </c>
      <c r="D488" s="193"/>
      <c r="E488" s="193" t="s">
        <v>8928</v>
      </c>
      <c r="F488" s="193" t="s">
        <v>8929</v>
      </c>
      <c r="G488" s="534">
        <v>378</v>
      </c>
      <c r="I488" s="193" t="s">
        <v>8930</v>
      </c>
      <c r="J488" s="534">
        <v>84</v>
      </c>
      <c r="T488" s="193" t="s">
        <v>5755</v>
      </c>
      <c r="U488" s="193" t="s">
        <v>5755</v>
      </c>
      <c r="V488" s="193">
        <v>94</v>
      </c>
      <c r="AB488" s="193" t="s">
        <v>8931</v>
      </c>
      <c r="AC488" s="193" t="s">
        <v>8932</v>
      </c>
      <c r="AD488" s="193">
        <v>29</v>
      </c>
      <c r="AJ488" s="193" t="s">
        <v>8933</v>
      </c>
      <c r="AK488" s="193" t="s">
        <v>8934</v>
      </c>
      <c r="AL488" s="193">
        <v>6</v>
      </c>
    </row>
    <row r="489" spans="1:38" ht="16.5">
      <c r="A489" s="2" t="s">
        <v>8935</v>
      </c>
      <c r="B489" s="2" t="s">
        <v>8936</v>
      </c>
      <c r="C489" s="434">
        <v>71626.509120000002</v>
      </c>
      <c r="D489" s="193"/>
      <c r="E489" s="193" t="s">
        <v>8937</v>
      </c>
      <c r="F489" s="193" t="s">
        <v>8938</v>
      </c>
      <c r="G489" s="534">
        <v>376</v>
      </c>
      <c r="I489" s="193" t="s">
        <v>8939</v>
      </c>
      <c r="J489" s="534">
        <v>83</v>
      </c>
      <c r="T489" s="193" t="s">
        <v>8940</v>
      </c>
      <c r="U489" s="193" t="s">
        <v>8941</v>
      </c>
      <c r="V489" s="193">
        <v>94</v>
      </c>
      <c r="AB489" s="193" t="s">
        <v>8942</v>
      </c>
      <c r="AC489" s="193" t="s">
        <v>8943</v>
      </c>
      <c r="AD489" s="193">
        <v>29</v>
      </c>
      <c r="AJ489" s="193" t="s">
        <v>8944</v>
      </c>
      <c r="AK489" s="193" t="s">
        <v>8945</v>
      </c>
      <c r="AL489" s="193">
        <v>6</v>
      </c>
    </row>
    <row r="490" spans="1:38" ht="16.5">
      <c r="A490" s="2" t="s">
        <v>8946</v>
      </c>
      <c r="B490" s="2" t="s">
        <v>8947</v>
      </c>
      <c r="C490" s="434">
        <v>71489.918030000001</v>
      </c>
      <c r="D490" s="193"/>
      <c r="E490" s="193" t="s">
        <v>846</v>
      </c>
      <c r="F490" s="193" t="s">
        <v>4113</v>
      </c>
      <c r="G490" s="534">
        <v>376</v>
      </c>
      <c r="I490" s="193" t="s">
        <v>8948</v>
      </c>
      <c r="J490" s="534">
        <v>83</v>
      </c>
      <c r="T490" s="193" t="s">
        <v>8949</v>
      </c>
      <c r="U490" s="193" t="s">
        <v>8950</v>
      </c>
      <c r="V490" s="193">
        <v>94</v>
      </c>
      <c r="AB490" s="193" t="s">
        <v>8951</v>
      </c>
      <c r="AC490" s="193" t="s">
        <v>8952</v>
      </c>
      <c r="AD490" s="193">
        <v>29</v>
      </c>
      <c r="AJ490" s="193" t="s">
        <v>6199</v>
      </c>
      <c r="AK490" s="193" t="s">
        <v>6200</v>
      </c>
      <c r="AL490" s="193">
        <v>6</v>
      </c>
    </row>
    <row r="491" spans="1:38" ht="16.5">
      <c r="A491" s="2" t="s">
        <v>8953</v>
      </c>
      <c r="B491" s="2" t="s">
        <v>8954</v>
      </c>
      <c r="C491" s="434">
        <v>71448.632970000006</v>
      </c>
      <c r="D491" s="193"/>
      <c r="E491" s="193" t="s">
        <v>8955</v>
      </c>
      <c r="F491" s="193" t="s">
        <v>6608</v>
      </c>
      <c r="G491" s="534">
        <v>374</v>
      </c>
      <c r="I491" s="193" t="s">
        <v>8956</v>
      </c>
      <c r="J491" s="534">
        <v>83</v>
      </c>
      <c r="T491" s="193" t="s">
        <v>8957</v>
      </c>
      <c r="U491" s="193" t="s">
        <v>8958</v>
      </c>
      <c r="V491" s="193">
        <v>94</v>
      </c>
      <c r="AB491" s="193" t="s">
        <v>8959</v>
      </c>
      <c r="AC491" s="193" t="s">
        <v>8960</v>
      </c>
      <c r="AD491" s="193">
        <v>29</v>
      </c>
      <c r="AJ491" s="193" t="s">
        <v>8961</v>
      </c>
      <c r="AK491" s="193" t="s">
        <v>8962</v>
      </c>
      <c r="AL491" s="193">
        <v>6</v>
      </c>
    </row>
    <row r="492" spans="1:38" ht="16.5">
      <c r="A492" s="2" t="s">
        <v>8963</v>
      </c>
      <c r="B492" s="2" t="s">
        <v>8964</v>
      </c>
      <c r="C492" s="434">
        <v>71435.005640000003</v>
      </c>
      <c r="D492" s="193"/>
      <c r="E492" s="193" t="s">
        <v>8965</v>
      </c>
      <c r="F492" s="193" t="s">
        <v>8966</v>
      </c>
      <c r="G492" s="534">
        <v>374</v>
      </c>
      <c r="I492" s="193" t="s">
        <v>8967</v>
      </c>
      <c r="J492" s="534">
        <v>83</v>
      </c>
      <c r="T492" s="193" t="s">
        <v>8968</v>
      </c>
      <c r="U492" s="193" t="s">
        <v>7528</v>
      </c>
      <c r="V492" s="193">
        <v>94</v>
      </c>
      <c r="AB492" s="193" t="s">
        <v>8969</v>
      </c>
      <c r="AC492" s="193" t="s">
        <v>8970</v>
      </c>
      <c r="AD492" s="193">
        <v>29</v>
      </c>
      <c r="AJ492" s="193" t="s">
        <v>8971</v>
      </c>
      <c r="AK492" s="193" t="s">
        <v>8972</v>
      </c>
      <c r="AL492" s="193">
        <v>6</v>
      </c>
    </row>
    <row r="493" spans="1:38" ht="16.5">
      <c r="A493" s="2" t="s">
        <v>8973</v>
      </c>
      <c r="B493" s="2" t="s">
        <v>8974</v>
      </c>
      <c r="C493" s="434">
        <v>71247.795209999997</v>
      </c>
      <c r="D493" s="193"/>
      <c r="E493" s="193" t="s">
        <v>8975</v>
      </c>
      <c r="F493" s="193" t="s">
        <v>6023</v>
      </c>
      <c r="G493" s="534">
        <v>374</v>
      </c>
      <c r="I493" s="193" t="s">
        <v>8976</v>
      </c>
      <c r="J493" s="534">
        <v>83</v>
      </c>
      <c r="T493" s="193" t="s">
        <v>1017</v>
      </c>
      <c r="U493" s="193" t="s">
        <v>6264</v>
      </c>
      <c r="V493" s="193">
        <v>93</v>
      </c>
      <c r="AB493" s="193" t="s">
        <v>8977</v>
      </c>
      <c r="AC493" s="193" t="s">
        <v>8978</v>
      </c>
      <c r="AD493" s="193">
        <v>29</v>
      </c>
      <c r="AJ493" s="193" t="s">
        <v>8979</v>
      </c>
      <c r="AK493" s="193" t="s">
        <v>8979</v>
      </c>
      <c r="AL493" s="193">
        <v>6</v>
      </c>
    </row>
    <row r="494" spans="1:38" ht="16.5">
      <c r="A494" s="2" t="s">
        <v>8980</v>
      </c>
      <c r="B494" s="2" t="s">
        <v>8981</v>
      </c>
      <c r="C494" s="434">
        <v>71141.478470000002</v>
      </c>
      <c r="D494" s="193"/>
      <c r="E494" s="193" t="s">
        <v>8982</v>
      </c>
      <c r="F494" s="193" t="s">
        <v>8983</v>
      </c>
      <c r="G494" s="534">
        <v>372</v>
      </c>
      <c r="I494" s="193" t="s">
        <v>8984</v>
      </c>
      <c r="J494" s="534">
        <v>83</v>
      </c>
      <c r="T494" s="193" t="s">
        <v>7364</v>
      </c>
      <c r="U494" s="193" t="s">
        <v>7365</v>
      </c>
      <c r="V494" s="193">
        <v>93</v>
      </c>
      <c r="AB494" s="193" t="s">
        <v>8985</v>
      </c>
      <c r="AC494" s="193" t="s">
        <v>8986</v>
      </c>
      <c r="AD494" s="193">
        <v>29</v>
      </c>
      <c r="AJ494" s="193" t="s">
        <v>8987</v>
      </c>
      <c r="AK494" s="193" t="s">
        <v>8987</v>
      </c>
      <c r="AL494" s="193">
        <v>6</v>
      </c>
    </row>
    <row r="495" spans="1:38" ht="16.5">
      <c r="A495" s="2" t="s">
        <v>8988</v>
      </c>
      <c r="B495" s="2"/>
      <c r="C495" s="434">
        <v>70882.942179999998</v>
      </c>
      <c r="D495" s="193"/>
      <c r="E495" s="193" t="s">
        <v>8989</v>
      </c>
      <c r="F495" s="193" t="s">
        <v>5281</v>
      </c>
      <c r="G495" s="534">
        <v>372</v>
      </c>
      <c r="I495" s="193" t="s">
        <v>8990</v>
      </c>
      <c r="J495" s="534">
        <v>83</v>
      </c>
      <c r="T495" s="193" t="s">
        <v>8991</v>
      </c>
      <c r="U495" s="193" t="s">
        <v>8992</v>
      </c>
      <c r="V495" s="193">
        <v>92</v>
      </c>
      <c r="AB495" s="193" t="s">
        <v>8993</v>
      </c>
      <c r="AC495" s="193" t="s">
        <v>8994</v>
      </c>
      <c r="AD495" s="193">
        <v>29</v>
      </c>
      <c r="AJ495" s="193" t="s">
        <v>8995</v>
      </c>
      <c r="AK495" s="193" t="s">
        <v>8995</v>
      </c>
      <c r="AL495" s="193">
        <v>6</v>
      </c>
    </row>
    <row r="496" spans="1:38" ht="16.5">
      <c r="A496" s="2" t="s">
        <v>8996</v>
      </c>
      <c r="B496" s="2" t="s">
        <v>8997</v>
      </c>
      <c r="C496" s="434">
        <v>70821.557799999995</v>
      </c>
      <c r="D496" s="193"/>
      <c r="E496" s="193" t="s">
        <v>8998</v>
      </c>
      <c r="F496" s="193" t="s">
        <v>8999</v>
      </c>
      <c r="G496" s="534">
        <v>371</v>
      </c>
      <c r="I496" s="193" t="s">
        <v>9000</v>
      </c>
      <c r="J496" s="534">
        <v>83</v>
      </c>
      <c r="T496" s="193" t="s">
        <v>9001</v>
      </c>
      <c r="U496" s="193" t="s">
        <v>9002</v>
      </c>
      <c r="V496" s="193">
        <v>92</v>
      </c>
      <c r="AB496" s="193" t="s">
        <v>9003</v>
      </c>
      <c r="AC496" s="193" t="s">
        <v>9004</v>
      </c>
      <c r="AD496" s="193">
        <v>29</v>
      </c>
      <c r="AJ496" s="193" t="s">
        <v>9005</v>
      </c>
      <c r="AK496" s="193" t="s">
        <v>9005</v>
      </c>
      <c r="AL496" s="193">
        <v>6</v>
      </c>
    </row>
    <row r="497" spans="1:38" ht="16.5">
      <c r="A497" s="2" t="s">
        <v>9006</v>
      </c>
      <c r="B497" s="2" t="s">
        <v>9007</v>
      </c>
      <c r="C497" s="434">
        <v>70676.987930000003</v>
      </c>
      <c r="D497" s="193"/>
      <c r="E497" s="193" t="s">
        <v>9008</v>
      </c>
      <c r="F497" s="193" t="s">
        <v>9009</v>
      </c>
      <c r="G497" s="534">
        <v>370</v>
      </c>
      <c r="I497" s="193" t="s">
        <v>5353</v>
      </c>
      <c r="J497" s="534">
        <v>82</v>
      </c>
      <c r="T497" s="193" t="s">
        <v>9010</v>
      </c>
      <c r="U497" s="193" t="s">
        <v>9011</v>
      </c>
      <c r="V497" s="193">
        <v>92</v>
      </c>
      <c r="AB497" s="193" t="s">
        <v>9012</v>
      </c>
      <c r="AC497" s="193" t="s">
        <v>9013</v>
      </c>
      <c r="AD497" s="193">
        <v>29</v>
      </c>
      <c r="AJ497" s="193" t="s">
        <v>9014</v>
      </c>
      <c r="AK497" s="193" t="s">
        <v>9014</v>
      </c>
      <c r="AL497" s="193">
        <v>5</v>
      </c>
    </row>
    <row r="498" spans="1:38" ht="16.5">
      <c r="A498" s="2" t="s">
        <v>9015</v>
      </c>
      <c r="B498" s="2" t="s">
        <v>9016</v>
      </c>
      <c r="C498" s="434">
        <v>70291.429059999995</v>
      </c>
      <c r="D498" s="193"/>
      <c r="E498" s="193" t="s">
        <v>9017</v>
      </c>
      <c r="F498" s="193" t="s">
        <v>9018</v>
      </c>
      <c r="G498" s="534">
        <v>370</v>
      </c>
      <c r="I498" s="193" t="s">
        <v>9019</v>
      </c>
      <c r="J498" s="534">
        <v>82</v>
      </c>
      <c r="T498" s="193" t="s">
        <v>9020</v>
      </c>
      <c r="U498" s="193" t="s">
        <v>9021</v>
      </c>
      <c r="V498" s="193">
        <v>92</v>
      </c>
      <c r="AB498" s="193" t="s">
        <v>9022</v>
      </c>
      <c r="AC498" s="193" t="s">
        <v>9023</v>
      </c>
      <c r="AD498" s="193">
        <v>28</v>
      </c>
      <c r="AJ498" s="193">
        <v>1000</v>
      </c>
      <c r="AK498" s="193">
        <v>1000</v>
      </c>
      <c r="AL498" s="193">
        <v>5</v>
      </c>
    </row>
    <row r="499" spans="1:38" ht="16.5">
      <c r="A499" s="2" t="s">
        <v>9024</v>
      </c>
      <c r="B499" s="2" t="s">
        <v>9025</v>
      </c>
      <c r="C499" s="434">
        <v>70046.250839999993</v>
      </c>
      <c r="D499" s="193"/>
      <c r="E499" s="193" t="s">
        <v>9026</v>
      </c>
      <c r="F499" s="193" t="s">
        <v>9027</v>
      </c>
      <c r="G499" s="534">
        <v>370</v>
      </c>
      <c r="I499" s="193" t="s">
        <v>9028</v>
      </c>
      <c r="J499" s="534">
        <v>82</v>
      </c>
      <c r="T499" s="193" t="s">
        <v>9029</v>
      </c>
      <c r="U499" s="193" t="s">
        <v>4813</v>
      </c>
      <c r="V499" s="193">
        <v>92</v>
      </c>
      <c r="AB499" s="193" t="s">
        <v>9030</v>
      </c>
      <c r="AC499" s="193" t="s">
        <v>9031</v>
      </c>
      <c r="AD499" s="193">
        <v>28</v>
      </c>
      <c r="AJ499" s="193">
        <v>110</v>
      </c>
      <c r="AK499" s="193">
        <v>110</v>
      </c>
      <c r="AL499" s="193">
        <v>5</v>
      </c>
    </row>
    <row r="500" spans="1:38" ht="16.5">
      <c r="A500" s="2" t="s">
        <v>9032</v>
      </c>
      <c r="B500" s="2" t="s">
        <v>9033</v>
      </c>
      <c r="C500" s="434">
        <v>69873.929109999997</v>
      </c>
      <c r="D500" s="193"/>
      <c r="E500" s="193" t="s">
        <v>9034</v>
      </c>
      <c r="F500" s="193" t="s">
        <v>9035</v>
      </c>
      <c r="G500" s="534">
        <v>370</v>
      </c>
      <c r="I500" s="193" t="s">
        <v>7554</v>
      </c>
      <c r="J500" s="534">
        <v>82</v>
      </c>
      <c r="T500" s="193" t="s">
        <v>9036</v>
      </c>
      <c r="U500" s="193" t="s">
        <v>9037</v>
      </c>
      <c r="V500" s="193">
        <v>92</v>
      </c>
      <c r="AB500" s="193" t="s">
        <v>9038</v>
      </c>
      <c r="AC500" s="193" t="s">
        <v>9039</v>
      </c>
      <c r="AD500" s="193">
        <v>28</v>
      </c>
      <c r="AJ500" s="193">
        <v>1645</v>
      </c>
      <c r="AK500" s="193" t="s">
        <v>9040</v>
      </c>
      <c r="AL500" s="193">
        <v>5</v>
      </c>
    </row>
    <row r="501" spans="1:38" ht="16.5">
      <c r="A501" s="2" t="s">
        <v>9041</v>
      </c>
      <c r="B501" s="2" t="s">
        <v>9042</v>
      </c>
      <c r="C501" s="434">
        <v>69834.693899999998</v>
      </c>
      <c r="D501" s="193"/>
      <c r="E501" s="193" t="s">
        <v>9043</v>
      </c>
      <c r="F501" s="193" t="s">
        <v>7689</v>
      </c>
      <c r="G501" s="534">
        <v>369</v>
      </c>
      <c r="I501" s="193" t="s">
        <v>9044</v>
      </c>
      <c r="J501" s="534">
        <v>82</v>
      </c>
      <c r="T501" s="193" t="s">
        <v>9045</v>
      </c>
      <c r="U501" s="193" t="s">
        <v>9046</v>
      </c>
      <c r="V501" s="193">
        <v>91</v>
      </c>
      <c r="AB501" s="193" t="s">
        <v>9047</v>
      </c>
      <c r="AC501" s="193" t="s">
        <v>9047</v>
      </c>
      <c r="AD501" s="193">
        <v>28</v>
      </c>
      <c r="AJ501" s="193">
        <v>1800</v>
      </c>
      <c r="AK501" s="193">
        <v>1800</v>
      </c>
      <c r="AL501" s="193">
        <v>5</v>
      </c>
    </row>
    <row r="502" spans="1:38" ht="16.5">
      <c r="A502" s="2" t="s">
        <v>9048</v>
      </c>
      <c r="B502" s="2" t="s">
        <v>9049</v>
      </c>
      <c r="C502" s="434">
        <v>69797.553289999996</v>
      </c>
      <c r="D502" s="193"/>
      <c r="E502" s="193" t="s">
        <v>9050</v>
      </c>
      <c r="F502" s="193" t="s">
        <v>9051</v>
      </c>
      <c r="G502" s="534">
        <v>369</v>
      </c>
      <c r="I502" s="193" t="s">
        <v>6964</v>
      </c>
      <c r="J502" s="534">
        <v>82</v>
      </c>
      <c r="T502" s="193" t="s">
        <v>9052</v>
      </c>
      <c r="U502" s="193" t="s">
        <v>9053</v>
      </c>
      <c r="V502" s="193">
        <v>90</v>
      </c>
      <c r="AB502" s="193" t="s">
        <v>5081</v>
      </c>
      <c r="AC502" s="193" t="s">
        <v>5082</v>
      </c>
      <c r="AD502" s="193">
        <v>28</v>
      </c>
      <c r="AJ502" s="193">
        <v>1811</v>
      </c>
      <c r="AK502" s="193">
        <v>1811</v>
      </c>
      <c r="AL502" s="193">
        <v>5</v>
      </c>
    </row>
    <row r="503" spans="1:38" ht="16.5">
      <c r="A503" s="2" t="s">
        <v>9054</v>
      </c>
      <c r="B503" s="2" t="s">
        <v>9055</v>
      </c>
      <c r="C503" s="434">
        <v>69766.448680000001</v>
      </c>
      <c r="D503" s="193"/>
      <c r="E503" s="193" t="s">
        <v>9056</v>
      </c>
      <c r="F503" s="193" t="s">
        <v>9057</v>
      </c>
      <c r="G503" s="534">
        <v>366</v>
      </c>
      <c r="I503" s="193" t="s">
        <v>9058</v>
      </c>
      <c r="J503" s="534">
        <v>81</v>
      </c>
      <c r="T503" s="193" t="s">
        <v>9059</v>
      </c>
      <c r="U503" s="193" t="s">
        <v>9060</v>
      </c>
      <c r="V503" s="193">
        <v>90</v>
      </c>
      <c r="AB503" s="193" t="s">
        <v>7108</v>
      </c>
      <c r="AC503" s="193" t="s">
        <v>7109</v>
      </c>
      <c r="AD503" s="193">
        <v>28</v>
      </c>
      <c r="AJ503" s="193">
        <v>1850</v>
      </c>
      <c r="AK503" s="193" t="s">
        <v>9061</v>
      </c>
      <c r="AL503" s="193">
        <v>5</v>
      </c>
    </row>
    <row r="504" spans="1:38" ht="16.5">
      <c r="A504" s="2" t="s">
        <v>9062</v>
      </c>
      <c r="B504" s="2" t="s">
        <v>9063</v>
      </c>
      <c r="C504" s="434">
        <v>69509.441330000001</v>
      </c>
      <c r="D504" s="193"/>
      <c r="E504" s="193" t="s">
        <v>9064</v>
      </c>
      <c r="F504" s="193" t="s">
        <v>4434</v>
      </c>
      <c r="G504" s="534">
        <v>365</v>
      </c>
      <c r="I504" s="193" t="s">
        <v>9065</v>
      </c>
      <c r="J504" s="534">
        <v>81</v>
      </c>
      <c r="T504" s="193" t="s">
        <v>9066</v>
      </c>
      <c r="U504" s="193" t="s">
        <v>9067</v>
      </c>
      <c r="V504" s="193">
        <v>90</v>
      </c>
      <c r="AB504" s="193" t="s">
        <v>9068</v>
      </c>
      <c r="AC504" s="193" t="s">
        <v>9069</v>
      </c>
      <c r="AD504" s="193">
        <v>28</v>
      </c>
      <c r="AJ504" s="193">
        <v>1902</v>
      </c>
      <c r="AK504" s="193" t="s">
        <v>9070</v>
      </c>
      <c r="AL504" s="193">
        <v>5</v>
      </c>
    </row>
    <row r="505" spans="1:38" ht="16.5">
      <c r="A505" s="2" t="s">
        <v>9071</v>
      </c>
      <c r="B505" s="2" t="s">
        <v>9072</v>
      </c>
      <c r="C505" s="434">
        <v>69491.941609999994</v>
      </c>
      <c r="D505" s="193"/>
      <c r="E505" s="193" t="s">
        <v>9073</v>
      </c>
      <c r="F505" s="193" t="s">
        <v>4294</v>
      </c>
      <c r="G505" s="534">
        <v>365</v>
      </c>
      <c r="I505" s="193" t="s">
        <v>9074</v>
      </c>
      <c r="J505" s="534">
        <v>81</v>
      </c>
      <c r="T505" s="193" t="s">
        <v>2077</v>
      </c>
      <c r="U505" s="193" t="s">
        <v>7493</v>
      </c>
      <c r="V505" s="193">
        <v>89</v>
      </c>
      <c r="AB505" s="193" t="s">
        <v>9075</v>
      </c>
      <c r="AC505" s="193" t="s">
        <v>9076</v>
      </c>
      <c r="AD505" s="193">
        <v>28</v>
      </c>
      <c r="AJ505" s="193">
        <v>1938</v>
      </c>
      <c r="AK505" s="193" t="s">
        <v>9077</v>
      </c>
      <c r="AL505" s="193">
        <v>5</v>
      </c>
    </row>
    <row r="506" spans="1:38" ht="16.5">
      <c r="A506" s="2" t="s">
        <v>9078</v>
      </c>
      <c r="B506" s="2" t="s">
        <v>9079</v>
      </c>
      <c r="C506" s="434">
        <v>69402.935410000006</v>
      </c>
      <c r="D506" s="193"/>
      <c r="E506" s="193" t="s">
        <v>9080</v>
      </c>
      <c r="F506" s="193" t="s">
        <v>9081</v>
      </c>
      <c r="G506" s="534">
        <v>362</v>
      </c>
      <c r="I506" s="193" t="s">
        <v>5981</v>
      </c>
      <c r="J506" s="534">
        <v>80</v>
      </c>
      <c r="T506" s="193" t="s">
        <v>9082</v>
      </c>
      <c r="U506" s="193" t="s">
        <v>9083</v>
      </c>
      <c r="V506" s="193">
        <v>89</v>
      </c>
      <c r="AB506" s="193" t="s">
        <v>9084</v>
      </c>
      <c r="AC506" s="193" t="s">
        <v>9085</v>
      </c>
      <c r="AD506" s="193">
        <v>28</v>
      </c>
      <c r="AJ506" s="193">
        <v>2018</v>
      </c>
      <c r="AK506" s="193">
        <v>2018</v>
      </c>
      <c r="AL506" s="193">
        <v>5</v>
      </c>
    </row>
    <row r="507" spans="1:38" ht="16.5">
      <c r="A507" s="2" t="s">
        <v>9086</v>
      </c>
      <c r="B507" s="2" t="s">
        <v>4</v>
      </c>
      <c r="C507" s="434">
        <v>69242.119300000006</v>
      </c>
      <c r="D507" s="193"/>
      <c r="E507" s="193" t="s">
        <v>7406</v>
      </c>
      <c r="F507" s="193" t="s">
        <v>7407</v>
      </c>
      <c r="G507" s="534">
        <v>362</v>
      </c>
      <c r="I507" s="193" t="s">
        <v>4722</v>
      </c>
      <c r="J507" s="534">
        <v>80</v>
      </c>
      <c r="T507" s="193" t="s">
        <v>9087</v>
      </c>
      <c r="U507" s="193" t="s">
        <v>9088</v>
      </c>
      <c r="V507" s="193">
        <v>89</v>
      </c>
      <c r="AB507" s="193" t="s">
        <v>9089</v>
      </c>
      <c r="AC507" s="193" t="s">
        <v>9090</v>
      </c>
      <c r="AD507" s="193">
        <v>27</v>
      </c>
      <c r="AJ507" s="193">
        <v>2070</v>
      </c>
      <c r="AK507" s="193">
        <v>2070</v>
      </c>
      <c r="AL507" s="193">
        <v>5</v>
      </c>
    </row>
    <row r="508" spans="1:38" ht="16.5">
      <c r="A508" s="2" t="s">
        <v>9091</v>
      </c>
      <c r="B508" s="2" t="s">
        <v>9092</v>
      </c>
      <c r="C508" s="434">
        <v>68957.194879999995</v>
      </c>
      <c r="D508" s="193"/>
      <c r="E508" s="193" t="s">
        <v>9093</v>
      </c>
      <c r="F508" s="193" t="s">
        <v>9094</v>
      </c>
      <c r="G508" s="534">
        <v>361</v>
      </c>
      <c r="I508" s="193" t="s">
        <v>9095</v>
      </c>
      <c r="J508" s="535">
        <v>80</v>
      </c>
      <c r="T508" s="193" t="s">
        <v>9096</v>
      </c>
      <c r="U508" s="193" t="s">
        <v>6228</v>
      </c>
      <c r="V508" s="193">
        <v>89</v>
      </c>
      <c r="AB508" s="193" t="s">
        <v>9097</v>
      </c>
      <c r="AC508" s="193" t="s">
        <v>9098</v>
      </c>
      <c r="AD508" s="193">
        <v>27</v>
      </c>
      <c r="AJ508" s="193">
        <v>2233</v>
      </c>
      <c r="AK508" s="193">
        <v>2233</v>
      </c>
      <c r="AL508" s="193">
        <v>5</v>
      </c>
    </row>
    <row r="509" spans="1:38" ht="16.5">
      <c r="A509" s="2" t="s">
        <v>9099</v>
      </c>
      <c r="B509" s="2" t="s">
        <v>9100</v>
      </c>
      <c r="C509" s="434">
        <v>68450.124840000004</v>
      </c>
      <c r="D509" s="193"/>
      <c r="E509" s="193" t="s">
        <v>9101</v>
      </c>
      <c r="F509" s="193" t="s">
        <v>9102</v>
      </c>
      <c r="G509" s="534">
        <v>356</v>
      </c>
      <c r="I509" s="193" t="s">
        <v>4149</v>
      </c>
      <c r="J509" s="535">
        <v>80</v>
      </c>
      <c r="T509" s="193" t="s">
        <v>9103</v>
      </c>
      <c r="U509" s="193" t="s">
        <v>9104</v>
      </c>
      <c r="V509" s="193">
        <v>89</v>
      </c>
      <c r="AB509" s="193" t="s">
        <v>9105</v>
      </c>
      <c r="AC509" s="193" t="s">
        <v>9106</v>
      </c>
      <c r="AD509" s="193">
        <v>27</v>
      </c>
      <c r="AJ509" s="193" t="s">
        <v>9107</v>
      </c>
      <c r="AK509" s="193" t="s">
        <v>9107</v>
      </c>
      <c r="AL509" s="193">
        <v>5</v>
      </c>
    </row>
    <row r="510" spans="1:38" ht="16.5">
      <c r="A510" s="2" t="s">
        <v>9108</v>
      </c>
      <c r="B510" s="2" t="s">
        <v>9109</v>
      </c>
      <c r="C510" s="434">
        <v>68156.176760000002</v>
      </c>
      <c r="D510" s="193"/>
      <c r="E510" s="193" t="s">
        <v>9110</v>
      </c>
      <c r="F510" s="193" t="s">
        <v>9111</v>
      </c>
      <c r="G510" s="534">
        <v>353</v>
      </c>
      <c r="I510" s="193" t="s">
        <v>9112</v>
      </c>
      <c r="J510" s="535">
        <v>80</v>
      </c>
      <c r="T510" s="193" t="s">
        <v>9113</v>
      </c>
      <c r="U510" s="193" t="s">
        <v>9114</v>
      </c>
      <c r="V510" s="193">
        <v>89</v>
      </c>
      <c r="AB510" s="193" t="s">
        <v>9115</v>
      </c>
      <c r="AC510" s="193" t="s">
        <v>9116</v>
      </c>
      <c r="AD510" s="193">
        <v>27</v>
      </c>
      <c r="AJ510" s="193" t="s">
        <v>9117</v>
      </c>
      <c r="AK510" s="193" t="s">
        <v>9118</v>
      </c>
      <c r="AL510" s="193">
        <v>5</v>
      </c>
    </row>
    <row r="511" spans="1:38" ht="16.5">
      <c r="A511" s="2" t="s">
        <v>9119</v>
      </c>
      <c r="B511" s="2" t="s">
        <v>9120</v>
      </c>
      <c r="C511" s="434">
        <v>68081.254190000007</v>
      </c>
      <c r="D511" s="193"/>
      <c r="E511" s="193" t="s">
        <v>4698</v>
      </c>
      <c r="F511" s="193" t="s">
        <v>4699</v>
      </c>
      <c r="G511" s="534">
        <v>352</v>
      </c>
      <c r="I511" s="193" t="s">
        <v>9121</v>
      </c>
      <c r="J511" s="535">
        <v>80</v>
      </c>
      <c r="T511" s="193" t="s">
        <v>9122</v>
      </c>
      <c r="U511" s="193" t="s">
        <v>9123</v>
      </c>
      <c r="V511" s="193">
        <v>88</v>
      </c>
      <c r="AB511" s="193" t="s">
        <v>9124</v>
      </c>
      <c r="AC511" s="193" t="s">
        <v>9125</v>
      </c>
      <c r="AD511" s="193">
        <v>26</v>
      </c>
      <c r="AJ511" s="193">
        <v>427</v>
      </c>
      <c r="AK511" s="193">
        <v>427</v>
      </c>
      <c r="AL511" s="193">
        <v>5</v>
      </c>
    </row>
    <row r="512" spans="1:38" ht="16.5">
      <c r="A512" s="2" t="s">
        <v>9126</v>
      </c>
      <c r="B512" s="2" t="s">
        <v>9127</v>
      </c>
      <c r="C512" s="434">
        <v>68045.254279999994</v>
      </c>
      <c r="D512" s="193"/>
      <c r="E512" s="193" t="s">
        <v>9128</v>
      </c>
      <c r="F512" s="193" t="s">
        <v>9129</v>
      </c>
      <c r="G512" s="535">
        <v>352</v>
      </c>
      <c r="I512" s="193" t="s">
        <v>9130</v>
      </c>
      <c r="J512" s="535">
        <v>79</v>
      </c>
      <c r="T512" s="193" t="s">
        <v>5201</v>
      </c>
      <c r="U512" s="193" t="s">
        <v>5202</v>
      </c>
      <c r="V512" s="193">
        <v>88</v>
      </c>
      <c r="AB512" s="193" t="s">
        <v>9131</v>
      </c>
      <c r="AC512" s="193" t="s">
        <v>9132</v>
      </c>
      <c r="AD512" s="193">
        <v>26</v>
      </c>
      <c r="AJ512" s="193">
        <v>58</v>
      </c>
      <c r="AK512" s="193">
        <v>58</v>
      </c>
      <c r="AL512" s="193">
        <v>5</v>
      </c>
    </row>
    <row r="513" spans="1:38" ht="16.5">
      <c r="A513" s="2" t="s">
        <v>9133</v>
      </c>
      <c r="B513" s="2" t="s">
        <v>9134</v>
      </c>
      <c r="C513" s="434">
        <v>67682.028449999998</v>
      </c>
      <c r="D513" s="193"/>
      <c r="E513" s="193" t="s">
        <v>9135</v>
      </c>
      <c r="F513" s="193" t="s">
        <v>9136</v>
      </c>
      <c r="G513" s="535">
        <v>352</v>
      </c>
      <c r="I513" s="193" t="s">
        <v>5401</v>
      </c>
      <c r="J513" s="535">
        <v>79</v>
      </c>
      <c r="T513" s="193" t="s">
        <v>9137</v>
      </c>
      <c r="U513" s="193" t="s">
        <v>9138</v>
      </c>
      <c r="V513" s="193">
        <v>88</v>
      </c>
      <c r="AB513" s="193" t="s">
        <v>9139</v>
      </c>
      <c r="AC513" s="193" t="s">
        <v>9140</v>
      </c>
      <c r="AD513" s="193">
        <v>26</v>
      </c>
      <c r="AJ513" s="193">
        <v>77</v>
      </c>
      <c r="AK513" s="193">
        <v>77</v>
      </c>
      <c r="AL513" s="193">
        <v>5</v>
      </c>
    </row>
    <row r="514" spans="1:38" ht="16.5">
      <c r="A514" s="2" t="s">
        <v>9141</v>
      </c>
      <c r="B514" s="2" t="s">
        <v>9142</v>
      </c>
      <c r="C514" s="434">
        <v>67481.020780000006</v>
      </c>
      <c r="D514" s="193"/>
      <c r="E514" s="193" t="s">
        <v>9143</v>
      </c>
      <c r="F514" s="193" t="s">
        <v>9144</v>
      </c>
      <c r="G514" s="535">
        <v>351</v>
      </c>
      <c r="I514" s="193" t="s">
        <v>9145</v>
      </c>
      <c r="J514" s="535">
        <v>79</v>
      </c>
      <c r="T514" s="193" t="s">
        <v>9146</v>
      </c>
      <c r="U514" s="193" t="s">
        <v>9147</v>
      </c>
      <c r="V514" s="193">
        <v>88</v>
      </c>
      <c r="AB514" s="193" t="s">
        <v>9148</v>
      </c>
      <c r="AC514" s="193" t="s">
        <v>6312</v>
      </c>
      <c r="AD514" s="193">
        <v>26</v>
      </c>
      <c r="AJ514" s="522">
        <v>8.05E+17</v>
      </c>
      <c r="AK514" s="522">
        <v>8.05E+17</v>
      </c>
      <c r="AL514" s="193">
        <v>5</v>
      </c>
    </row>
    <row r="515" spans="1:38" ht="16.5">
      <c r="A515" s="2" t="s">
        <v>9149</v>
      </c>
      <c r="B515" s="2" t="s">
        <v>9150</v>
      </c>
      <c r="C515" s="434">
        <v>67465.432260000001</v>
      </c>
      <c r="D515" s="193"/>
      <c r="E515" s="193" t="s">
        <v>9151</v>
      </c>
      <c r="F515" s="193" t="s">
        <v>9152</v>
      </c>
      <c r="G515" s="535">
        <v>351</v>
      </c>
      <c r="I515" s="193" t="s">
        <v>7430</v>
      </c>
      <c r="J515" s="535">
        <v>79</v>
      </c>
      <c r="T515" s="193" t="s">
        <v>9153</v>
      </c>
      <c r="U515" s="193" t="s">
        <v>9154</v>
      </c>
      <c r="V515" s="193">
        <v>88</v>
      </c>
      <c r="AB515" s="193" t="s">
        <v>9155</v>
      </c>
      <c r="AC515" s="193" t="s">
        <v>9156</v>
      </c>
      <c r="AD515" s="193">
        <v>26</v>
      </c>
      <c r="AJ515" s="193">
        <v>911</v>
      </c>
      <c r="AK515" s="193">
        <v>911</v>
      </c>
      <c r="AL515" s="193">
        <v>5</v>
      </c>
    </row>
    <row r="516" spans="1:38" ht="16.5">
      <c r="A516" s="2" t="s">
        <v>9157</v>
      </c>
      <c r="B516" s="2" t="s">
        <v>9158</v>
      </c>
      <c r="C516" s="434">
        <v>67406.36421</v>
      </c>
      <c r="D516" s="193"/>
      <c r="E516" s="193" t="s">
        <v>9159</v>
      </c>
      <c r="F516" s="193" t="s">
        <v>9160</v>
      </c>
      <c r="G516" s="535">
        <v>351</v>
      </c>
      <c r="I516" s="193" t="s">
        <v>9161</v>
      </c>
      <c r="J516" s="535">
        <v>78</v>
      </c>
      <c r="T516" s="193" t="s">
        <v>9162</v>
      </c>
      <c r="U516" s="193" t="s">
        <v>9163</v>
      </c>
      <c r="V516" s="193">
        <v>87</v>
      </c>
      <c r="AB516" s="193" t="s">
        <v>9164</v>
      </c>
      <c r="AC516" s="193" t="s">
        <v>9165</v>
      </c>
      <c r="AD516" s="193">
        <v>26</v>
      </c>
      <c r="AJ516" s="193" t="s">
        <v>9166</v>
      </c>
      <c r="AK516" s="193" t="s">
        <v>9167</v>
      </c>
      <c r="AL516" s="193">
        <v>5</v>
      </c>
    </row>
    <row r="517" spans="1:38" ht="16.5">
      <c r="A517" s="2" t="s">
        <v>9168</v>
      </c>
      <c r="B517" s="2" t="s">
        <v>4216</v>
      </c>
      <c r="C517" s="434">
        <v>67124.163660000006</v>
      </c>
      <c r="D517" s="193"/>
      <c r="E517" s="193" t="s">
        <v>9169</v>
      </c>
      <c r="F517" s="193" t="s">
        <v>9170</v>
      </c>
      <c r="G517" s="535">
        <v>351</v>
      </c>
      <c r="I517" s="193" t="s">
        <v>5082</v>
      </c>
      <c r="J517" s="535">
        <v>78</v>
      </c>
      <c r="T517" s="193" t="s">
        <v>9171</v>
      </c>
      <c r="U517" s="193" t="s">
        <v>9172</v>
      </c>
      <c r="V517" s="193">
        <v>86</v>
      </c>
      <c r="AB517" s="193" t="s">
        <v>9173</v>
      </c>
      <c r="AC517" s="193" t="s">
        <v>9174</v>
      </c>
      <c r="AD517" s="193">
        <v>26</v>
      </c>
      <c r="AJ517" s="193" t="s">
        <v>9175</v>
      </c>
      <c r="AK517" s="193" t="s">
        <v>9176</v>
      </c>
      <c r="AL517" s="193">
        <v>5</v>
      </c>
    </row>
    <row r="518" spans="1:38" ht="16.5">
      <c r="A518" s="2" t="s">
        <v>9177</v>
      </c>
      <c r="B518" s="2" t="s">
        <v>9178</v>
      </c>
      <c r="C518" s="434">
        <v>67112.817739999999</v>
      </c>
      <c r="D518" s="193"/>
      <c r="E518" s="193" t="s">
        <v>9179</v>
      </c>
      <c r="F518" s="193" t="s">
        <v>9180</v>
      </c>
      <c r="G518" s="535">
        <v>349</v>
      </c>
      <c r="I518" s="193" t="s">
        <v>9181</v>
      </c>
      <c r="J518" s="535">
        <v>78</v>
      </c>
      <c r="T518" s="193" t="s">
        <v>9182</v>
      </c>
      <c r="U518" s="193" t="s">
        <v>9183</v>
      </c>
      <c r="V518" s="193">
        <v>86</v>
      </c>
      <c r="AB518" s="193" t="s">
        <v>9184</v>
      </c>
      <c r="AC518" s="193" t="s">
        <v>9185</v>
      </c>
      <c r="AD518" s="193">
        <v>26</v>
      </c>
      <c r="AJ518" s="193" t="s">
        <v>9186</v>
      </c>
      <c r="AK518" s="193" t="s">
        <v>9187</v>
      </c>
      <c r="AL518" s="193">
        <v>5</v>
      </c>
    </row>
    <row r="519" spans="1:38" ht="16.5">
      <c r="A519" s="2" t="s">
        <v>9188</v>
      </c>
      <c r="B519" s="2" t="s">
        <v>9189</v>
      </c>
      <c r="C519" s="434">
        <v>66979.442360000001</v>
      </c>
      <c r="D519" s="193"/>
      <c r="E519" s="193" t="s">
        <v>9190</v>
      </c>
      <c r="F519" s="193" t="s">
        <v>4040</v>
      </c>
      <c r="G519" s="535">
        <v>347</v>
      </c>
      <c r="I519" s="193" t="s">
        <v>9191</v>
      </c>
      <c r="J519" s="535">
        <v>77</v>
      </c>
      <c r="T519" s="193" t="s">
        <v>9192</v>
      </c>
      <c r="U519" s="193" t="s">
        <v>9193</v>
      </c>
      <c r="V519" s="193">
        <v>86</v>
      </c>
      <c r="AB519" s="193" t="s">
        <v>9194</v>
      </c>
      <c r="AC519" s="193" t="s">
        <v>9195</v>
      </c>
      <c r="AD519" s="193">
        <v>26</v>
      </c>
      <c r="AJ519" s="193" t="s">
        <v>9196</v>
      </c>
      <c r="AK519" s="193" t="s">
        <v>9197</v>
      </c>
      <c r="AL519" s="193">
        <v>5</v>
      </c>
    </row>
    <row r="520" spans="1:38" ht="16.5">
      <c r="A520" s="2" t="s">
        <v>9198</v>
      </c>
      <c r="B520" s="2" t="s">
        <v>9199</v>
      </c>
      <c r="C520" s="434">
        <v>66954.570619999999</v>
      </c>
      <c r="D520" s="193"/>
      <c r="E520" s="193" t="s">
        <v>9200</v>
      </c>
      <c r="F520" s="193" t="s">
        <v>9201</v>
      </c>
      <c r="G520" s="535">
        <v>347</v>
      </c>
      <c r="I520" s="193" t="s">
        <v>9202</v>
      </c>
      <c r="J520" s="535">
        <v>77</v>
      </c>
      <c r="T520" s="193" t="s">
        <v>9203</v>
      </c>
      <c r="U520" s="193" t="s">
        <v>9204</v>
      </c>
      <c r="V520" s="193">
        <v>86</v>
      </c>
      <c r="AB520" s="193" t="s">
        <v>9205</v>
      </c>
      <c r="AC520" s="193" t="s">
        <v>9206</v>
      </c>
      <c r="AD520" s="193">
        <v>26</v>
      </c>
      <c r="AJ520" s="193" t="s">
        <v>5030</v>
      </c>
      <c r="AK520" s="193" t="s">
        <v>5031</v>
      </c>
      <c r="AL520" s="193">
        <v>5</v>
      </c>
    </row>
    <row r="521" spans="1:38" ht="16.5">
      <c r="A521" s="2" t="s">
        <v>9207</v>
      </c>
      <c r="B521" s="2" t="s">
        <v>9208</v>
      </c>
      <c r="C521" s="434">
        <v>66940.460149999999</v>
      </c>
      <c r="D521" s="193"/>
      <c r="E521" s="193" t="s">
        <v>9209</v>
      </c>
      <c r="F521" s="193" t="s">
        <v>9210</v>
      </c>
      <c r="G521" s="535">
        <v>346</v>
      </c>
      <c r="I521" s="193" t="s">
        <v>9211</v>
      </c>
      <c r="J521" s="535">
        <v>77</v>
      </c>
      <c r="T521" s="193" t="s">
        <v>9212</v>
      </c>
      <c r="U521" s="193" t="s">
        <v>9213</v>
      </c>
      <c r="V521" s="193">
        <v>85</v>
      </c>
      <c r="AB521" s="193" t="s">
        <v>9214</v>
      </c>
      <c r="AC521" s="193" t="s">
        <v>3716</v>
      </c>
      <c r="AD521" s="193">
        <v>25</v>
      </c>
      <c r="AJ521" s="193" t="s">
        <v>9215</v>
      </c>
      <c r="AK521" s="193" t="s">
        <v>9216</v>
      </c>
      <c r="AL521" s="193">
        <v>5</v>
      </c>
    </row>
    <row r="522" spans="1:38" ht="16.5">
      <c r="A522" s="2" t="s">
        <v>9217</v>
      </c>
      <c r="B522" s="2" t="s">
        <v>9218</v>
      </c>
      <c r="C522" s="434">
        <v>66845.803260000001</v>
      </c>
      <c r="D522" s="193"/>
      <c r="E522" s="193" t="s">
        <v>9219</v>
      </c>
      <c r="F522" s="193" t="s">
        <v>9220</v>
      </c>
      <c r="G522" s="535">
        <v>346</v>
      </c>
      <c r="I522" s="193" t="s">
        <v>9221</v>
      </c>
      <c r="J522" s="535">
        <v>77</v>
      </c>
      <c r="T522" s="193" t="s">
        <v>9222</v>
      </c>
      <c r="U522" s="193" t="s">
        <v>9223</v>
      </c>
      <c r="V522" s="193">
        <v>85</v>
      </c>
      <c r="AB522" s="193" t="s">
        <v>9224</v>
      </c>
      <c r="AC522" s="193" t="s">
        <v>9225</v>
      </c>
      <c r="AD522" s="193">
        <v>25</v>
      </c>
      <c r="AJ522" s="193" t="s">
        <v>9226</v>
      </c>
      <c r="AK522" s="193" t="s">
        <v>9227</v>
      </c>
      <c r="AL522" s="193">
        <v>5</v>
      </c>
    </row>
    <row r="523" spans="1:38" ht="16.5">
      <c r="A523" s="2" t="s">
        <v>9228</v>
      </c>
      <c r="B523" s="2" t="s">
        <v>9229</v>
      </c>
      <c r="C523" s="434">
        <v>66825.237479999996</v>
      </c>
      <c r="D523" s="193"/>
      <c r="E523" s="193" t="s">
        <v>5699</v>
      </c>
      <c r="F523" s="193" t="s">
        <v>5700</v>
      </c>
      <c r="G523" s="535">
        <v>346</v>
      </c>
      <c r="I523" s="193" t="s">
        <v>9230</v>
      </c>
      <c r="J523" s="535">
        <v>76</v>
      </c>
      <c r="T523" s="193" t="s">
        <v>9231</v>
      </c>
      <c r="U523" s="193" t="s">
        <v>9232</v>
      </c>
      <c r="V523" s="193">
        <v>85</v>
      </c>
      <c r="AB523" s="193" t="s">
        <v>9233</v>
      </c>
      <c r="AC523" s="193" t="s">
        <v>9234</v>
      </c>
      <c r="AD523" s="193">
        <v>25</v>
      </c>
      <c r="AJ523" s="193" t="s">
        <v>9235</v>
      </c>
      <c r="AK523" s="193" t="s">
        <v>9236</v>
      </c>
      <c r="AL523" s="193">
        <v>5</v>
      </c>
    </row>
    <row r="524" spans="1:38" ht="16.5">
      <c r="A524" s="2" t="s">
        <v>9237</v>
      </c>
      <c r="B524" s="2" t="s">
        <v>9238</v>
      </c>
      <c r="C524" s="434">
        <v>66726.275769999993</v>
      </c>
      <c r="D524" s="193"/>
      <c r="E524" s="193" t="s">
        <v>9239</v>
      </c>
      <c r="F524" s="193" t="s">
        <v>9240</v>
      </c>
      <c r="G524" s="535">
        <v>345</v>
      </c>
      <c r="I524" s="193" t="s">
        <v>9241</v>
      </c>
      <c r="J524" s="535">
        <v>76</v>
      </c>
      <c r="T524" s="193" t="s">
        <v>9242</v>
      </c>
      <c r="U524" s="193" t="s">
        <v>8077</v>
      </c>
      <c r="V524" s="193">
        <v>85</v>
      </c>
      <c r="AB524" s="193" t="s">
        <v>9243</v>
      </c>
      <c r="AC524" s="193" t="s">
        <v>9244</v>
      </c>
      <c r="AD524" s="193">
        <v>25</v>
      </c>
      <c r="AJ524" s="193" t="s">
        <v>9245</v>
      </c>
      <c r="AK524" s="193" t="s">
        <v>9246</v>
      </c>
      <c r="AL524" s="193">
        <v>5</v>
      </c>
    </row>
    <row r="525" spans="1:38" ht="16.5">
      <c r="A525" s="2" t="s">
        <v>9247</v>
      </c>
      <c r="B525" s="2" t="s">
        <v>9248</v>
      </c>
      <c r="C525" s="434">
        <v>66704.921369999996</v>
      </c>
      <c r="D525" s="193"/>
      <c r="E525" s="193" t="s">
        <v>9249</v>
      </c>
      <c r="F525" s="193" t="s">
        <v>9250</v>
      </c>
      <c r="G525" s="535">
        <v>345</v>
      </c>
      <c r="I525" s="193" t="s">
        <v>9251</v>
      </c>
      <c r="J525" s="535">
        <v>76</v>
      </c>
      <c r="T525" s="193" t="s">
        <v>9252</v>
      </c>
      <c r="U525" s="193" t="s">
        <v>9253</v>
      </c>
      <c r="V525" s="193">
        <v>84</v>
      </c>
      <c r="AB525" s="193" t="s">
        <v>9254</v>
      </c>
      <c r="AC525" s="193" t="s">
        <v>9255</v>
      </c>
      <c r="AD525" s="193">
        <v>25</v>
      </c>
      <c r="AJ525" s="193" t="s">
        <v>9256</v>
      </c>
      <c r="AK525" s="193" t="s">
        <v>9257</v>
      </c>
      <c r="AL525" s="193">
        <v>5</v>
      </c>
    </row>
    <row r="526" spans="1:38" ht="16.5">
      <c r="A526" s="2" t="s">
        <v>9258</v>
      </c>
      <c r="B526" s="2" t="s">
        <v>9259</v>
      </c>
      <c r="C526" s="434">
        <v>66661.05042</v>
      </c>
      <c r="D526" s="193"/>
      <c r="E526" s="193" t="s">
        <v>9260</v>
      </c>
      <c r="F526" s="193" t="s">
        <v>9261</v>
      </c>
      <c r="G526" s="535">
        <v>345</v>
      </c>
      <c r="I526" s="193" t="s">
        <v>9262</v>
      </c>
      <c r="J526" s="535">
        <v>76</v>
      </c>
      <c r="T526" s="193" t="s">
        <v>9263</v>
      </c>
      <c r="U526" s="193" t="s">
        <v>7258</v>
      </c>
      <c r="V526" s="193">
        <v>84</v>
      </c>
      <c r="AB526" s="193" t="s">
        <v>988</v>
      </c>
      <c r="AC526" s="193" t="s">
        <v>9264</v>
      </c>
      <c r="AD526" s="193">
        <v>25</v>
      </c>
      <c r="AJ526" s="193" t="s">
        <v>9265</v>
      </c>
      <c r="AK526" s="193" t="s">
        <v>9266</v>
      </c>
      <c r="AL526" s="193">
        <v>5</v>
      </c>
    </row>
    <row r="527" spans="1:38" ht="16.5">
      <c r="A527" s="2" t="s">
        <v>9267</v>
      </c>
      <c r="B527" s="2" t="s">
        <v>9268</v>
      </c>
      <c r="C527" s="434">
        <v>66548.090360000002</v>
      </c>
      <c r="D527" s="193"/>
      <c r="E527" s="193" t="s">
        <v>9269</v>
      </c>
      <c r="F527" s="193" t="s">
        <v>9270</v>
      </c>
      <c r="G527" s="535">
        <v>344</v>
      </c>
      <c r="I527" s="193" t="s">
        <v>9271</v>
      </c>
      <c r="J527" s="535">
        <v>76</v>
      </c>
      <c r="T527" s="193" t="s">
        <v>9272</v>
      </c>
      <c r="U527" s="193" t="s">
        <v>7253</v>
      </c>
      <c r="V527" s="193">
        <v>83</v>
      </c>
      <c r="AB527" s="193" t="s">
        <v>9273</v>
      </c>
      <c r="AC527" s="193" t="s">
        <v>9274</v>
      </c>
      <c r="AD527" s="193">
        <v>25</v>
      </c>
      <c r="AJ527" s="193" t="s">
        <v>9275</v>
      </c>
      <c r="AK527" s="193" t="s">
        <v>9276</v>
      </c>
      <c r="AL527" s="193">
        <v>5</v>
      </c>
    </row>
    <row r="528" spans="1:38" ht="16.5">
      <c r="A528" s="2" t="s">
        <v>9277</v>
      </c>
      <c r="B528" s="2" t="s">
        <v>9278</v>
      </c>
      <c r="C528" s="434">
        <v>66521.858739999996</v>
      </c>
      <c r="D528" s="193"/>
      <c r="E528" s="193" t="s">
        <v>9279</v>
      </c>
      <c r="F528" s="193" t="s">
        <v>9280</v>
      </c>
      <c r="G528" s="535">
        <v>343</v>
      </c>
      <c r="I528" s="193" t="s">
        <v>9281</v>
      </c>
      <c r="J528" s="535">
        <v>76</v>
      </c>
      <c r="T528" s="193" t="s">
        <v>9282</v>
      </c>
      <c r="U528" s="193" t="s">
        <v>4678</v>
      </c>
      <c r="V528" s="193">
        <v>83</v>
      </c>
      <c r="AB528" s="193" t="s">
        <v>9050</v>
      </c>
      <c r="AC528" s="193" t="s">
        <v>9051</v>
      </c>
      <c r="AD528" s="193">
        <v>25</v>
      </c>
      <c r="AJ528" s="193" t="s">
        <v>9283</v>
      </c>
      <c r="AK528" s="193" t="s">
        <v>9283</v>
      </c>
      <c r="AL528" s="193">
        <v>5</v>
      </c>
    </row>
    <row r="529" spans="1:38" ht="16.5">
      <c r="A529" s="2" t="s">
        <v>9284</v>
      </c>
      <c r="B529" s="2" t="s">
        <v>9285</v>
      </c>
      <c r="C529" s="434">
        <v>66185.9277</v>
      </c>
      <c r="D529" s="193"/>
      <c r="E529" s="193" t="s">
        <v>9286</v>
      </c>
      <c r="F529" s="193" t="s">
        <v>9286</v>
      </c>
      <c r="G529" s="535">
        <v>342</v>
      </c>
      <c r="I529" s="193" t="s">
        <v>9287</v>
      </c>
      <c r="J529" s="535">
        <v>76</v>
      </c>
      <c r="T529" s="193" t="s">
        <v>9288</v>
      </c>
      <c r="U529" s="193" t="s">
        <v>9289</v>
      </c>
      <c r="V529" s="193">
        <v>83</v>
      </c>
      <c r="AB529" s="193" t="s">
        <v>9290</v>
      </c>
      <c r="AC529" s="193" t="s">
        <v>9291</v>
      </c>
      <c r="AD529" s="193">
        <v>25</v>
      </c>
      <c r="AJ529" s="193" t="s">
        <v>3703</v>
      </c>
      <c r="AK529" s="193" t="s">
        <v>3703</v>
      </c>
      <c r="AL529" s="193">
        <v>5</v>
      </c>
    </row>
    <row r="530" spans="1:38" ht="16.5">
      <c r="A530" s="2" t="s">
        <v>9292</v>
      </c>
      <c r="B530" s="2" t="s">
        <v>9293</v>
      </c>
      <c r="C530" s="434">
        <v>66181.095220000003</v>
      </c>
      <c r="D530" s="193"/>
      <c r="E530" s="193" t="s">
        <v>9294</v>
      </c>
      <c r="F530" s="193" t="s">
        <v>9295</v>
      </c>
      <c r="G530" s="535">
        <v>341</v>
      </c>
      <c r="I530" s="193" t="s">
        <v>4124</v>
      </c>
      <c r="J530" s="535">
        <v>75</v>
      </c>
      <c r="T530" s="193" t="s">
        <v>9296</v>
      </c>
      <c r="U530" s="193" t="s">
        <v>9297</v>
      </c>
      <c r="V530" s="193">
        <v>83</v>
      </c>
      <c r="AB530" s="193" t="s">
        <v>9298</v>
      </c>
      <c r="AC530" s="193" t="s">
        <v>9299</v>
      </c>
      <c r="AD530" s="193">
        <v>25</v>
      </c>
      <c r="AJ530" s="193" t="s">
        <v>9300</v>
      </c>
      <c r="AK530" s="193" t="s">
        <v>9300</v>
      </c>
      <c r="AL530" s="193">
        <v>5</v>
      </c>
    </row>
    <row r="531" spans="1:38" ht="16.5">
      <c r="A531" s="2" t="s">
        <v>9301</v>
      </c>
      <c r="B531" s="2" t="s">
        <v>9302</v>
      </c>
      <c r="C531" s="434">
        <v>66151.198759999999</v>
      </c>
      <c r="D531" s="193"/>
      <c r="E531" s="193" t="s">
        <v>9303</v>
      </c>
      <c r="F531" s="193" t="s">
        <v>5360</v>
      </c>
      <c r="G531" s="535">
        <v>340</v>
      </c>
      <c r="I531" s="193" t="s">
        <v>5023</v>
      </c>
      <c r="J531" s="535">
        <v>75</v>
      </c>
      <c r="T531" s="193" t="s">
        <v>9304</v>
      </c>
      <c r="U531" s="193" t="s">
        <v>9305</v>
      </c>
      <c r="V531" s="193">
        <v>82</v>
      </c>
      <c r="AB531" s="193" t="s">
        <v>9306</v>
      </c>
      <c r="AC531" s="193" t="s">
        <v>9307</v>
      </c>
      <c r="AD531" s="193">
        <v>25</v>
      </c>
      <c r="AJ531" s="193" t="s">
        <v>9308</v>
      </c>
      <c r="AK531" s="193" t="s">
        <v>9308</v>
      </c>
      <c r="AL531" s="193">
        <v>5</v>
      </c>
    </row>
    <row r="532" spans="1:38" ht="16.5">
      <c r="A532" s="2" t="s">
        <v>9309</v>
      </c>
      <c r="B532" s="2" t="s">
        <v>9310</v>
      </c>
      <c r="C532" s="434">
        <v>66116.468410000001</v>
      </c>
      <c r="D532" s="193"/>
      <c r="E532" s="193" t="s">
        <v>9311</v>
      </c>
      <c r="F532" s="193" t="s">
        <v>9312</v>
      </c>
      <c r="G532" s="535">
        <v>340</v>
      </c>
      <c r="I532" s="193" t="s">
        <v>9313</v>
      </c>
      <c r="J532" s="535">
        <v>75</v>
      </c>
      <c r="T532" s="193" t="s">
        <v>9314</v>
      </c>
      <c r="U532" s="193" t="s">
        <v>9315</v>
      </c>
      <c r="V532" s="193">
        <v>82</v>
      </c>
      <c r="AB532" s="193" t="s">
        <v>9316</v>
      </c>
      <c r="AC532" s="193" t="s">
        <v>9317</v>
      </c>
      <c r="AD532" s="193">
        <v>25</v>
      </c>
      <c r="AJ532" s="193" t="s">
        <v>9318</v>
      </c>
      <c r="AK532" s="193" t="s">
        <v>9318</v>
      </c>
      <c r="AL532" s="193">
        <v>5</v>
      </c>
    </row>
    <row r="533" spans="1:38" ht="16.5">
      <c r="A533" s="2" t="s">
        <v>9319</v>
      </c>
      <c r="B533" s="2" t="s">
        <v>9320</v>
      </c>
      <c r="C533" s="434">
        <v>66009.173819999996</v>
      </c>
      <c r="D533" s="193"/>
      <c r="E533" s="193" t="s">
        <v>9321</v>
      </c>
      <c r="F533" s="193" t="s">
        <v>5396</v>
      </c>
      <c r="G533" s="535">
        <v>340</v>
      </c>
      <c r="I533" s="193" t="s">
        <v>1476</v>
      </c>
      <c r="J533" s="535">
        <v>75</v>
      </c>
      <c r="T533" s="193" t="s">
        <v>9322</v>
      </c>
      <c r="U533" s="193" t="s">
        <v>9323</v>
      </c>
      <c r="V533" s="193">
        <v>82</v>
      </c>
      <c r="AB533" s="193" t="s">
        <v>9324</v>
      </c>
      <c r="AC533" s="193" t="s">
        <v>9325</v>
      </c>
      <c r="AD533" s="193">
        <v>25</v>
      </c>
      <c r="AJ533" s="193" t="s">
        <v>9326</v>
      </c>
      <c r="AK533" s="193" t="s">
        <v>9326</v>
      </c>
      <c r="AL533" s="193">
        <v>5</v>
      </c>
    </row>
    <row r="534" spans="1:38" ht="16.5">
      <c r="A534" s="2" t="s">
        <v>9327</v>
      </c>
      <c r="B534" s="2" t="s">
        <v>9328</v>
      </c>
      <c r="C534" s="434">
        <v>65910.424710000007</v>
      </c>
      <c r="D534" s="193"/>
      <c r="E534" s="193" t="s">
        <v>9329</v>
      </c>
      <c r="F534" s="193" t="s">
        <v>9330</v>
      </c>
      <c r="G534" s="535">
        <v>339</v>
      </c>
      <c r="I534" s="193" t="s">
        <v>9331</v>
      </c>
      <c r="J534" s="535">
        <v>75</v>
      </c>
      <c r="T534" s="193" t="s">
        <v>9332</v>
      </c>
      <c r="U534" s="193" t="s">
        <v>9333</v>
      </c>
      <c r="V534" s="193">
        <v>82</v>
      </c>
      <c r="AB534" s="193" t="s">
        <v>9334</v>
      </c>
      <c r="AC534" s="193" t="s">
        <v>9335</v>
      </c>
      <c r="AD534" s="193">
        <v>25</v>
      </c>
      <c r="AJ534" s="193" t="s">
        <v>9336</v>
      </c>
      <c r="AK534" s="193" t="s">
        <v>9336</v>
      </c>
      <c r="AL534" s="193">
        <v>5</v>
      </c>
    </row>
    <row r="535" spans="1:38" ht="16.5">
      <c r="A535" s="2" t="s">
        <v>9337</v>
      </c>
      <c r="B535" s="2" t="s">
        <v>9338</v>
      </c>
      <c r="C535" s="434">
        <v>65766.187250000003</v>
      </c>
      <c r="D535" s="193"/>
      <c r="E535" s="193" t="s">
        <v>9339</v>
      </c>
      <c r="F535" s="193" t="s">
        <v>9340</v>
      </c>
      <c r="G535" s="535">
        <v>337</v>
      </c>
      <c r="I535" s="193" t="s">
        <v>3924</v>
      </c>
      <c r="J535" s="535">
        <v>75</v>
      </c>
      <c r="T535" s="193" t="s">
        <v>9341</v>
      </c>
      <c r="U535" s="193" t="s">
        <v>6544</v>
      </c>
      <c r="V535" s="193">
        <v>82</v>
      </c>
      <c r="AB535" s="193" t="s">
        <v>9342</v>
      </c>
      <c r="AC535" s="193" t="s">
        <v>9343</v>
      </c>
      <c r="AD535" s="193">
        <v>25</v>
      </c>
      <c r="AJ535" s="193" t="s">
        <v>9344</v>
      </c>
      <c r="AK535" s="193" t="s">
        <v>9344</v>
      </c>
      <c r="AL535" s="193">
        <v>5</v>
      </c>
    </row>
    <row r="536" spans="1:38" ht="16.5">
      <c r="A536" s="2" t="s">
        <v>9345</v>
      </c>
      <c r="B536" s="2" t="s">
        <v>9346</v>
      </c>
      <c r="C536" s="434">
        <v>65438.409979999997</v>
      </c>
      <c r="D536" s="193"/>
      <c r="E536" s="193" t="s">
        <v>9347</v>
      </c>
      <c r="F536" s="193" t="s">
        <v>9348</v>
      </c>
      <c r="G536" s="535">
        <v>336</v>
      </c>
      <c r="I536" s="193" t="s">
        <v>9349</v>
      </c>
      <c r="J536" s="535">
        <v>74</v>
      </c>
      <c r="T536" s="193" t="s">
        <v>6538</v>
      </c>
      <c r="U536" s="193" t="s">
        <v>6539</v>
      </c>
      <c r="V536" s="193">
        <v>81</v>
      </c>
      <c r="AB536" s="193" t="s">
        <v>9350</v>
      </c>
      <c r="AC536" s="193" t="s">
        <v>9351</v>
      </c>
      <c r="AD536" s="193">
        <v>25</v>
      </c>
      <c r="AJ536" s="193" t="s">
        <v>9352</v>
      </c>
      <c r="AK536" s="193" t="s">
        <v>9352</v>
      </c>
      <c r="AL536" s="193">
        <v>5</v>
      </c>
    </row>
    <row r="537" spans="1:38" ht="16.5">
      <c r="A537" s="2" t="s">
        <v>9353</v>
      </c>
      <c r="B537" s="2" t="s">
        <v>9354</v>
      </c>
      <c r="C537" s="434">
        <v>65419.258119999999</v>
      </c>
      <c r="D537" s="193"/>
      <c r="E537" s="193" t="s">
        <v>9355</v>
      </c>
      <c r="F537" s="193" t="s">
        <v>9356</v>
      </c>
      <c r="G537" s="535">
        <v>336</v>
      </c>
      <c r="I537" s="193" t="s">
        <v>9357</v>
      </c>
      <c r="J537" s="535">
        <v>74</v>
      </c>
      <c r="T537" s="193" t="s">
        <v>6984</v>
      </c>
      <c r="U537" s="193" t="s">
        <v>6985</v>
      </c>
      <c r="V537" s="193">
        <v>80</v>
      </c>
      <c r="AB537" s="193" t="s">
        <v>9358</v>
      </c>
      <c r="AC537" s="193" t="s">
        <v>9359</v>
      </c>
      <c r="AD537" s="193">
        <v>25</v>
      </c>
      <c r="AJ537" s="193" t="s">
        <v>9360</v>
      </c>
      <c r="AK537" s="193" t="s">
        <v>9360</v>
      </c>
      <c r="AL537" s="193">
        <v>5</v>
      </c>
    </row>
    <row r="538" spans="1:38" ht="16.5">
      <c r="A538" s="2" t="s">
        <v>9361</v>
      </c>
      <c r="B538" s="2" t="s">
        <v>9362</v>
      </c>
      <c r="C538" s="434">
        <v>65268.341690000001</v>
      </c>
      <c r="D538" s="193"/>
      <c r="E538" s="193" t="s">
        <v>9363</v>
      </c>
      <c r="F538" s="193" t="s">
        <v>9364</v>
      </c>
      <c r="G538" s="535">
        <v>335</v>
      </c>
      <c r="I538" s="193" t="s">
        <v>9365</v>
      </c>
      <c r="J538" s="535">
        <v>74</v>
      </c>
      <c r="T538" s="193" t="s">
        <v>9366</v>
      </c>
      <c r="U538" s="193" t="s">
        <v>9367</v>
      </c>
      <c r="V538" s="193">
        <v>80</v>
      </c>
      <c r="AB538" s="193" t="s">
        <v>7547</v>
      </c>
      <c r="AC538" s="193" t="s">
        <v>7548</v>
      </c>
      <c r="AD538" s="193">
        <v>24</v>
      </c>
      <c r="AJ538" s="193" t="s">
        <v>9368</v>
      </c>
      <c r="AK538" s="193" t="s">
        <v>9368</v>
      </c>
      <c r="AL538" s="193">
        <v>5</v>
      </c>
    </row>
    <row r="539" spans="1:38" ht="16.5">
      <c r="A539" s="2" t="s">
        <v>9369</v>
      </c>
      <c r="B539" s="2" t="s">
        <v>9370</v>
      </c>
      <c r="C539" s="434">
        <v>65182.887360000001</v>
      </c>
      <c r="D539" s="193"/>
      <c r="E539" s="193" t="s">
        <v>9371</v>
      </c>
      <c r="F539" s="193" t="s">
        <v>9372</v>
      </c>
      <c r="G539" s="535">
        <v>334</v>
      </c>
      <c r="I539" s="193" t="s">
        <v>9373</v>
      </c>
      <c r="J539" s="535">
        <v>74</v>
      </c>
      <c r="T539" s="193" t="s">
        <v>9374</v>
      </c>
      <c r="U539" s="193" t="s">
        <v>9375</v>
      </c>
      <c r="V539" s="193">
        <v>80</v>
      </c>
      <c r="AB539" s="193" t="s">
        <v>9376</v>
      </c>
      <c r="AC539" s="193" t="s">
        <v>4851</v>
      </c>
      <c r="AD539" s="193">
        <v>24</v>
      </c>
      <c r="AJ539" s="193" t="s">
        <v>9377</v>
      </c>
      <c r="AK539" s="193" t="s">
        <v>9378</v>
      </c>
      <c r="AL539" s="193">
        <v>4</v>
      </c>
    </row>
    <row r="540" spans="1:38" ht="16.5">
      <c r="A540" s="2" t="s">
        <v>9379</v>
      </c>
      <c r="B540" s="2" t="s">
        <v>9380</v>
      </c>
      <c r="C540" s="434">
        <v>65023.811670000003</v>
      </c>
      <c r="D540" s="193"/>
      <c r="E540" s="193" t="s">
        <v>9381</v>
      </c>
      <c r="F540" s="193" t="s">
        <v>9331</v>
      </c>
      <c r="G540" s="535">
        <v>334</v>
      </c>
      <c r="I540" s="193" t="s">
        <v>9382</v>
      </c>
      <c r="J540" s="535">
        <v>74</v>
      </c>
      <c r="T540" s="193" t="s">
        <v>9383</v>
      </c>
      <c r="U540" s="193" t="s">
        <v>7199</v>
      </c>
      <c r="V540" s="193">
        <v>80</v>
      </c>
      <c r="AB540" s="193" t="s">
        <v>8351</v>
      </c>
      <c r="AC540" s="193" t="s">
        <v>8352</v>
      </c>
      <c r="AD540" s="193">
        <v>24</v>
      </c>
      <c r="AJ540" s="193" t="s">
        <v>9384</v>
      </c>
      <c r="AK540" s="193" t="s">
        <v>9385</v>
      </c>
      <c r="AL540" s="193">
        <v>4</v>
      </c>
    </row>
    <row r="541" spans="1:38" ht="16.5">
      <c r="A541" s="2" t="s">
        <v>9386</v>
      </c>
      <c r="B541" s="2" t="s">
        <v>9387</v>
      </c>
      <c r="C541" s="434">
        <v>65011.403189999997</v>
      </c>
      <c r="D541" s="193"/>
      <c r="E541" s="193" t="s">
        <v>9388</v>
      </c>
      <c r="F541" s="193" t="s">
        <v>9389</v>
      </c>
      <c r="G541" s="535">
        <v>333</v>
      </c>
      <c r="I541" s="193" t="s">
        <v>9390</v>
      </c>
      <c r="J541" s="535">
        <v>74</v>
      </c>
      <c r="T541" s="193" t="s">
        <v>9391</v>
      </c>
      <c r="U541" s="193" t="s">
        <v>9392</v>
      </c>
      <c r="V541" s="193">
        <v>80</v>
      </c>
      <c r="AB541" s="193" t="s">
        <v>1970</v>
      </c>
      <c r="AC541" s="193" t="s">
        <v>7208</v>
      </c>
      <c r="AD541" s="193">
        <v>24</v>
      </c>
      <c r="AJ541" s="193" t="s">
        <v>9393</v>
      </c>
      <c r="AK541" s="193" t="s">
        <v>9394</v>
      </c>
      <c r="AL541" s="193">
        <v>4</v>
      </c>
    </row>
    <row r="542" spans="1:38" ht="16.5">
      <c r="A542" s="2" t="s">
        <v>9395</v>
      </c>
      <c r="B542" s="2" t="s">
        <v>9396</v>
      </c>
      <c r="C542" s="434">
        <v>64953.941550000003</v>
      </c>
      <c r="D542" s="193"/>
      <c r="E542" s="193" t="s">
        <v>9397</v>
      </c>
      <c r="F542" s="193" t="s">
        <v>9398</v>
      </c>
      <c r="G542" s="535">
        <v>331</v>
      </c>
      <c r="I542" s="193" t="s">
        <v>9399</v>
      </c>
      <c r="J542" s="535">
        <v>74</v>
      </c>
      <c r="T542" s="193" t="s">
        <v>9400</v>
      </c>
      <c r="U542" s="193" t="s">
        <v>5673</v>
      </c>
      <c r="V542" s="193">
        <v>79</v>
      </c>
      <c r="AB542" s="193" t="s">
        <v>9401</v>
      </c>
      <c r="AC542" s="193" t="s">
        <v>9402</v>
      </c>
      <c r="AD542" s="193">
        <v>24</v>
      </c>
      <c r="AJ542" s="193">
        <v>1922</v>
      </c>
      <c r="AK542" s="193" t="s">
        <v>9403</v>
      </c>
      <c r="AL542" s="193">
        <v>4</v>
      </c>
    </row>
    <row r="543" spans="1:38" ht="16.5">
      <c r="A543" s="2" t="s">
        <v>9404</v>
      </c>
      <c r="B543" s="2" t="s">
        <v>9405</v>
      </c>
      <c r="C543" s="434">
        <v>64921.962509999998</v>
      </c>
      <c r="D543" s="193"/>
      <c r="E543" s="193" t="s">
        <v>9406</v>
      </c>
      <c r="F543" s="193" t="s">
        <v>9407</v>
      </c>
      <c r="G543" s="535">
        <v>331</v>
      </c>
      <c r="I543" s="193" t="s">
        <v>9408</v>
      </c>
      <c r="J543" s="535">
        <v>74</v>
      </c>
      <c r="T543" s="193" t="s">
        <v>9409</v>
      </c>
      <c r="U543" s="193" t="s">
        <v>8824</v>
      </c>
      <c r="V543" s="193">
        <v>79</v>
      </c>
      <c r="AB543" s="193" t="s">
        <v>9410</v>
      </c>
      <c r="AC543" s="193" t="s">
        <v>9411</v>
      </c>
      <c r="AD543" s="193">
        <v>23</v>
      </c>
      <c r="AJ543" s="193" t="s">
        <v>9412</v>
      </c>
      <c r="AK543" s="193" t="s">
        <v>9413</v>
      </c>
      <c r="AL543" s="193">
        <v>4</v>
      </c>
    </row>
    <row r="544" spans="1:38" ht="16.5">
      <c r="A544" s="2" t="s">
        <v>9414</v>
      </c>
      <c r="B544" s="2" t="s">
        <v>9415</v>
      </c>
      <c r="C544" s="434">
        <v>64562.406280000003</v>
      </c>
      <c r="D544" s="193"/>
      <c r="E544" s="193" t="s">
        <v>9416</v>
      </c>
      <c r="F544" s="193" t="s">
        <v>7725</v>
      </c>
      <c r="G544" s="535">
        <v>330</v>
      </c>
      <c r="I544" s="193" t="s">
        <v>9417</v>
      </c>
      <c r="J544" s="535">
        <v>74</v>
      </c>
      <c r="T544" s="193" t="s">
        <v>9418</v>
      </c>
      <c r="U544" s="193" t="s">
        <v>9419</v>
      </c>
      <c r="V544" s="193">
        <v>78</v>
      </c>
      <c r="AB544" s="193" t="s">
        <v>9420</v>
      </c>
      <c r="AC544" s="193" t="s">
        <v>9421</v>
      </c>
      <c r="AD544" s="193">
        <v>23</v>
      </c>
      <c r="AJ544" s="193">
        <v>1996</v>
      </c>
      <c r="AK544" s="193">
        <v>1996</v>
      </c>
      <c r="AL544" s="193">
        <v>4</v>
      </c>
    </row>
    <row r="545" spans="1:38" ht="16.5">
      <c r="A545" s="2" t="s">
        <v>9422</v>
      </c>
      <c r="B545" s="2" t="s">
        <v>9423</v>
      </c>
      <c r="C545" s="434">
        <v>64539.27882</v>
      </c>
      <c r="D545" s="193"/>
      <c r="E545" s="193" t="s">
        <v>9424</v>
      </c>
      <c r="F545" s="193" t="s">
        <v>9425</v>
      </c>
      <c r="G545" s="535">
        <v>330</v>
      </c>
      <c r="I545" s="193" t="s">
        <v>9426</v>
      </c>
      <c r="J545" s="535">
        <v>74</v>
      </c>
      <c r="T545" s="193" t="s">
        <v>9427</v>
      </c>
      <c r="U545" s="193" t="s">
        <v>9428</v>
      </c>
      <c r="V545" s="193">
        <v>78</v>
      </c>
      <c r="AB545" s="193" t="s">
        <v>9429</v>
      </c>
      <c r="AC545" s="193" t="s">
        <v>9430</v>
      </c>
      <c r="AD545" s="193">
        <v>23</v>
      </c>
      <c r="AJ545" s="194">
        <v>44919</v>
      </c>
      <c r="AK545" s="194">
        <v>44919</v>
      </c>
      <c r="AL545" s="193">
        <v>4</v>
      </c>
    </row>
    <row r="546" spans="1:38" ht="16.5">
      <c r="A546" s="2" t="s">
        <v>9431</v>
      </c>
      <c r="B546" s="2" t="s">
        <v>9432</v>
      </c>
      <c r="C546" s="434">
        <v>64322.470099999999</v>
      </c>
      <c r="D546" s="193"/>
      <c r="E546" s="193" t="s">
        <v>9433</v>
      </c>
      <c r="F546" s="193" t="s">
        <v>9434</v>
      </c>
      <c r="G546" s="535">
        <v>326</v>
      </c>
      <c r="I546" s="193" t="s">
        <v>9435</v>
      </c>
      <c r="J546" s="535">
        <v>74</v>
      </c>
      <c r="T546" s="193" t="s">
        <v>9436</v>
      </c>
      <c r="U546" s="193" t="s">
        <v>9437</v>
      </c>
      <c r="V546" s="193">
        <v>78</v>
      </c>
      <c r="AB546" s="193" t="s">
        <v>9438</v>
      </c>
      <c r="AC546" s="193" t="s">
        <v>9439</v>
      </c>
      <c r="AD546" s="193">
        <v>23</v>
      </c>
      <c r="AJ546" s="193">
        <v>2050</v>
      </c>
      <c r="AK546" s="193">
        <v>2050</v>
      </c>
      <c r="AL546" s="193">
        <v>4</v>
      </c>
    </row>
    <row r="547" spans="1:38" ht="16.5">
      <c r="A547" s="2" t="s">
        <v>9440</v>
      </c>
      <c r="B547" s="2" t="s">
        <v>9441</v>
      </c>
      <c r="C547" s="434">
        <v>64240.83627</v>
      </c>
      <c r="D547" s="193"/>
      <c r="E547" s="193" t="s">
        <v>9442</v>
      </c>
      <c r="F547" s="193" t="s">
        <v>9443</v>
      </c>
      <c r="G547" s="535">
        <v>326</v>
      </c>
      <c r="I547" s="193" t="s">
        <v>9444</v>
      </c>
      <c r="J547" s="535">
        <v>74</v>
      </c>
      <c r="T547" s="193" t="s">
        <v>9445</v>
      </c>
      <c r="U547" s="193" t="s">
        <v>9446</v>
      </c>
      <c r="V547" s="193">
        <v>78</v>
      </c>
      <c r="AB547" s="193" t="s">
        <v>9447</v>
      </c>
      <c r="AC547" s="193" t="s">
        <v>9448</v>
      </c>
      <c r="AD547" s="193">
        <v>23</v>
      </c>
      <c r="AJ547" s="193">
        <v>2547</v>
      </c>
      <c r="AK547" s="193">
        <v>2547</v>
      </c>
      <c r="AL547" s="193">
        <v>4</v>
      </c>
    </row>
    <row r="548" spans="1:38" ht="16.5">
      <c r="A548" s="2" t="s">
        <v>9449</v>
      </c>
      <c r="B548" s="2" t="s">
        <v>9450</v>
      </c>
      <c r="C548" s="434">
        <v>63949.778599999998</v>
      </c>
      <c r="D548" s="193"/>
      <c r="E548" s="193" t="s">
        <v>9451</v>
      </c>
      <c r="F548" s="193" t="s">
        <v>9452</v>
      </c>
      <c r="G548" s="535">
        <v>326</v>
      </c>
      <c r="I548" s="193" t="s">
        <v>7330</v>
      </c>
      <c r="J548" s="535">
        <v>74</v>
      </c>
      <c r="T548" s="193" t="s">
        <v>9453</v>
      </c>
      <c r="U548" s="193" t="s">
        <v>9453</v>
      </c>
      <c r="V548" s="193">
        <v>77</v>
      </c>
      <c r="AB548" s="193" t="s">
        <v>9454</v>
      </c>
      <c r="AC548" s="193" t="s">
        <v>9455</v>
      </c>
      <c r="AD548" s="193">
        <v>23</v>
      </c>
      <c r="AJ548" s="193">
        <v>31</v>
      </c>
      <c r="AK548" s="193">
        <v>31</v>
      </c>
      <c r="AL548" s="193">
        <v>4</v>
      </c>
    </row>
    <row r="549" spans="1:38" ht="16.5">
      <c r="A549" s="2" t="s">
        <v>2312</v>
      </c>
      <c r="B549" s="2" t="s">
        <v>9456</v>
      </c>
      <c r="C549" s="434">
        <v>63911.258930000004</v>
      </c>
      <c r="D549" s="193"/>
      <c r="E549" s="193" t="s">
        <v>9457</v>
      </c>
      <c r="F549" s="193" t="s">
        <v>9458</v>
      </c>
      <c r="G549" s="535">
        <v>325</v>
      </c>
      <c r="I549" s="193" t="s">
        <v>9459</v>
      </c>
      <c r="J549" s="535">
        <v>74</v>
      </c>
      <c r="T549" s="193" t="s">
        <v>9460</v>
      </c>
      <c r="U549" s="193" t="s">
        <v>9461</v>
      </c>
      <c r="V549" s="193">
        <v>77</v>
      </c>
      <c r="AB549" s="193" t="s">
        <v>5343</v>
      </c>
      <c r="AC549" s="193" t="s">
        <v>5344</v>
      </c>
      <c r="AD549" s="193">
        <v>23</v>
      </c>
      <c r="AJ549" s="193" t="s">
        <v>9462</v>
      </c>
      <c r="AK549" s="193" t="s">
        <v>9462</v>
      </c>
      <c r="AL549" s="193">
        <v>4</v>
      </c>
    </row>
    <row r="550" spans="1:38" ht="16.5">
      <c r="A550" s="2" t="s">
        <v>9463</v>
      </c>
      <c r="B550" s="2" t="s">
        <v>9464</v>
      </c>
      <c r="C550" s="434">
        <v>63792.450400000002</v>
      </c>
      <c r="D550" s="193"/>
      <c r="E550" s="193" t="s">
        <v>9465</v>
      </c>
      <c r="F550" s="193" t="s">
        <v>9466</v>
      </c>
      <c r="G550" s="535">
        <v>325</v>
      </c>
      <c r="I550" s="193" t="s">
        <v>5036</v>
      </c>
      <c r="J550" s="535">
        <v>74</v>
      </c>
      <c r="T550" s="193" t="s">
        <v>9467</v>
      </c>
      <c r="U550" s="193" t="s">
        <v>9468</v>
      </c>
      <c r="V550" s="193">
        <v>77</v>
      </c>
      <c r="AB550" s="193" t="s">
        <v>9469</v>
      </c>
      <c r="AC550" s="193" t="s">
        <v>9470</v>
      </c>
      <c r="AD550" s="193">
        <v>23</v>
      </c>
      <c r="AJ550" s="536">
        <v>0.21944444444444444</v>
      </c>
      <c r="AK550" s="536">
        <v>0.21944444444444444</v>
      </c>
      <c r="AL550" s="193">
        <v>4</v>
      </c>
    </row>
    <row r="551" spans="1:38" ht="16.5">
      <c r="A551" s="2" t="s">
        <v>9471</v>
      </c>
      <c r="B551" s="2" t="s">
        <v>9472</v>
      </c>
      <c r="C551" s="434">
        <v>63561.788890000003</v>
      </c>
      <c r="D551" s="193"/>
      <c r="E551" s="193" t="s">
        <v>4237</v>
      </c>
      <c r="F551" s="193" t="s">
        <v>4238</v>
      </c>
      <c r="G551" s="535">
        <v>325</v>
      </c>
      <c r="I551" s="193" t="s">
        <v>9473</v>
      </c>
      <c r="J551" s="535">
        <v>74</v>
      </c>
      <c r="T551" s="193" t="s">
        <v>9474</v>
      </c>
      <c r="U551" s="193" t="s">
        <v>5493</v>
      </c>
      <c r="V551" s="193">
        <v>77</v>
      </c>
      <c r="AB551" s="193" t="s">
        <v>9475</v>
      </c>
      <c r="AC551" s="193" t="s">
        <v>9476</v>
      </c>
      <c r="AD551" s="193">
        <v>22</v>
      </c>
      <c r="AJ551" s="193" t="s">
        <v>9477</v>
      </c>
      <c r="AK551" s="193" t="s">
        <v>9478</v>
      </c>
      <c r="AL551" s="193">
        <v>4</v>
      </c>
    </row>
    <row r="552" spans="1:38" ht="16.5">
      <c r="A552" s="2" t="s">
        <v>9479</v>
      </c>
      <c r="B552" s="2" t="s">
        <v>9480</v>
      </c>
      <c r="C552" s="434">
        <v>63500.918429999998</v>
      </c>
      <c r="D552" s="193"/>
      <c r="E552" s="193" t="s">
        <v>9481</v>
      </c>
      <c r="F552" s="193" t="s">
        <v>9482</v>
      </c>
      <c r="G552" s="535">
        <v>324</v>
      </c>
      <c r="I552" s="193" t="s">
        <v>7929</v>
      </c>
      <c r="J552" s="535">
        <v>73</v>
      </c>
      <c r="T552" s="193" t="s">
        <v>908</v>
      </c>
      <c r="U552" s="193" t="s">
        <v>9483</v>
      </c>
      <c r="V552" s="193">
        <v>77</v>
      </c>
      <c r="AB552" s="193" t="s">
        <v>9484</v>
      </c>
      <c r="AC552" s="193" t="s">
        <v>9485</v>
      </c>
      <c r="AD552" s="193">
        <v>22</v>
      </c>
      <c r="AJ552" s="193" t="s">
        <v>9486</v>
      </c>
      <c r="AK552" s="193" t="s">
        <v>9487</v>
      </c>
      <c r="AL552" s="193">
        <v>4</v>
      </c>
    </row>
    <row r="553" spans="1:38" ht="16.5">
      <c r="A553" s="2" t="s">
        <v>9488</v>
      </c>
      <c r="B553" s="2" t="s">
        <v>9489</v>
      </c>
      <c r="C553" s="434">
        <v>63415.927199999998</v>
      </c>
      <c r="D553" s="193"/>
      <c r="E553" s="193" t="s">
        <v>9490</v>
      </c>
      <c r="F553" s="193" t="s">
        <v>9491</v>
      </c>
      <c r="G553" s="535">
        <v>324</v>
      </c>
      <c r="I553" s="193" t="s">
        <v>9492</v>
      </c>
      <c r="J553" s="535">
        <v>73</v>
      </c>
      <c r="T553" s="193" t="s">
        <v>9493</v>
      </c>
      <c r="U553" s="193" t="s">
        <v>9494</v>
      </c>
      <c r="V553" s="193">
        <v>77</v>
      </c>
      <c r="AB553" s="193" t="s">
        <v>9495</v>
      </c>
      <c r="AC553" s="193" t="s">
        <v>9496</v>
      </c>
      <c r="AD553" s="193">
        <v>22</v>
      </c>
      <c r="AJ553" s="193" t="s">
        <v>7309</v>
      </c>
      <c r="AK553" s="193" t="s">
        <v>7310</v>
      </c>
      <c r="AL553" s="193">
        <v>4</v>
      </c>
    </row>
    <row r="554" spans="1:38" ht="16.5">
      <c r="A554" s="2" t="s">
        <v>9497</v>
      </c>
      <c r="B554" s="2" t="s">
        <v>9498</v>
      </c>
      <c r="C554" s="434">
        <v>63011.871630000001</v>
      </c>
      <c r="D554" s="193"/>
      <c r="E554" s="193" t="s">
        <v>6623</v>
      </c>
      <c r="F554" s="193" t="s">
        <v>6624</v>
      </c>
      <c r="G554" s="535">
        <v>324</v>
      </c>
      <c r="I554" s="193" t="s">
        <v>9499</v>
      </c>
      <c r="J554" s="535">
        <v>73</v>
      </c>
      <c r="T554" s="193" t="s">
        <v>9500</v>
      </c>
      <c r="U554" s="193" t="s">
        <v>9501</v>
      </c>
      <c r="V554" s="193">
        <v>76</v>
      </c>
      <c r="AB554" s="193" t="s">
        <v>7900</v>
      </c>
      <c r="AC554" s="193" t="s">
        <v>7901</v>
      </c>
      <c r="AD554" s="193">
        <v>22</v>
      </c>
      <c r="AJ554" s="193" t="s">
        <v>5241</v>
      </c>
      <c r="AK554" s="193" t="s">
        <v>5242</v>
      </c>
      <c r="AL554" s="193">
        <v>4</v>
      </c>
    </row>
    <row r="555" spans="1:38" ht="16.5">
      <c r="A555" s="2" t="s">
        <v>9502</v>
      </c>
      <c r="B555" s="2" t="s">
        <v>9503</v>
      </c>
      <c r="C555" s="434">
        <v>62988.977400000003</v>
      </c>
      <c r="D555" s="193"/>
      <c r="E555" s="193" t="s">
        <v>9504</v>
      </c>
      <c r="F555" s="193" t="s">
        <v>9065</v>
      </c>
      <c r="G555" s="535">
        <v>323</v>
      </c>
      <c r="I555" s="193" t="s">
        <v>9505</v>
      </c>
      <c r="J555" s="535">
        <v>73</v>
      </c>
      <c r="T555" s="193" t="s">
        <v>4114</v>
      </c>
      <c r="U555" s="193" t="s">
        <v>4115</v>
      </c>
      <c r="V555" s="193">
        <v>75</v>
      </c>
      <c r="AB555" s="193" t="s">
        <v>9506</v>
      </c>
      <c r="AC555" s="193" t="s">
        <v>5015</v>
      </c>
      <c r="AD555" s="193">
        <v>22</v>
      </c>
      <c r="AJ555" s="193" t="s">
        <v>9507</v>
      </c>
      <c r="AK555" s="193" t="s">
        <v>8538</v>
      </c>
      <c r="AL555" s="193">
        <v>4</v>
      </c>
    </row>
    <row r="556" spans="1:38" ht="16.5">
      <c r="A556" s="2" t="s">
        <v>9508</v>
      </c>
      <c r="B556" s="2" t="s">
        <v>9509</v>
      </c>
      <c r="C556" s="434">
        <v>62605.307910000003</v>
      </c>
      <c r="D556" s="193"/>
      <c r="E556" s="193" t="s">
        <v>9510</v>
      </c>
      <c r="F556" s="193" t="s">
        <v>9511</v>
      </c>
      <c r="G556" s="535">
        <v>322</v>
      </c>
      <c r="I556" s="193" t="s">
        <v>5930</v>
      </c>
      <c r="J556" s="535">
        <v>73</v>
      </c>
      <c r="T556" s="193" t="s">
        <v>9512</v>
      </c>
      <c r="U556" s="193" t="s">
        <v>9513</v>
      </c>
      <c r="V556" s="193">
        <v>75</v>
      </c>
      <c r="AB556" s="193" t="s">
        <v>9514</v>
      </c>
      <c r="AC556" s="193" t="s">
        <v>9515</v>
      </c>
      <c r="AD556" s="193">
        <v>22</v>
      </c>
      <c r="AJ556" s="193" t="s">
        <v>9516</v>
      </c>
      <c r="AK556" s="193" t="s">
        <v>9517</v>
      </c>
      <c r="AL556" s="193">
        <v>4</v>
      </c>
    </row>
    <row r="557" spans="1:38" ht="16.5">
      <c r="A557" s="2" t="s">
        <v>9518</v>
      </c>
      <c r="B557" s="2" t="s">
        <v>9519</v>
      </c>
      <c r="C557" s="434">
        <v>62603.310409999998</v>
      </c>
      <c r="D557" s="193"/>
      <c r="E557" s="193" t="s">
        <v>9520</v>
      </c>
      <c r="F557" s="193" t="s">
        <v>9521</v>
      </c>
      <c r="G557" s="535">
        <v>322</v>
      </c>
      <c r="I557" s="193" t="s">
        <v>9522</v>
      </c>
      <c r="J557" s="535">
        <v>73</v>
      </c>
      <c r="T557" s="193" t="s">
        <v>9523</v>
      </c>
      <c r="U557" s="193" t="s">
        <v>9524</v>
      </c>
      <c r="V557" s="193">
        <v>75</v>
      </c>
      <c r="AB557" s="193" t="s">
        <v>9525</v>
      </c>
      <c r="AC557" s="193" t="s">
        <v>9526</v>
      </c>
      <c r="AD557" s="193">
        <v>22</v>
      </c>
      <c r="AJ557" s="193" t="s">
        <v>9527</v>
      </c>
      <c r="AK557" s="193" t="s">
        <v>9528</v>
      </c>
      <c r="AL557" s="193">
        <v>4</v>
      </c>
    </row>
    <row r="558" spans="1:38" ht="16.5">
      <c r="A558" s="2" t="s">
        <v>2809</v>
      </c>
      <c r="B558" s="2" t="s">
        <v>9529</v>
      </c>
      <c r="C558" s="434">
        <v>62258.366880000001</v>
      </c>
      <c r="D558" s="193"/>
      <c r="E558" s="193" t="s">
        <v>4427</v>
      </c>
      <c r="F558" s="193" t="s">
        <v>4428</v>
      </c>
      <c r="G558" s="535">
        <v>321</v>
      </c>
      <c r="I558" s="193" t="s">
        <v>9530</v>
      </c>
      <c r="J558" s="535">
        <v>73</v>
      </c>
      <c r="T558" s="193" t="s">
        <v>9531</v>
      </c>
      <c r="U558" s="193" t="s">
        <v>9532</v>
      </c>
      <c r="V558" s="193">
        <v>75</v>
      </c>
      <c r="AB558" s="193" t="s">
        <v>9533</v>
      </c>
      <c r="AC558" s="193" t="s">
        <v>6191</v>
      </c>
      <c r="AD558" s="193">
        <v>22</v>
      </c>
      <c r="AJ558" s="193" t="s">
        <v>9534</v>
      </c>
      <c r="AK558" s="193" t="s">
        <v>9534</v>
      </c>
      <c r="AL558" s="193">
        <v>4</v>
      </c>
    </row>
    <row r="559" spans="1:38" ht="16.5">
      <c r="A559" s="2" t="s">
        <v>9535</v>
      </c>
      <c r="B559" s="2" t="s">
        <v>9536</v>
      </c>
      <c r="C559" s="434">
        <v>62138.769439999996</v>
      </c>
      <c r="D559" s="193"/>
      <c r="E559" s="193" t="s">
        <v>8450</v>
      </c>
      <c r="F559" s="193" t="s">
        <v>8451</v>
      </c>
      <c r="G559" s="535">
        <v>318</v>
      </c>
      <c r="I559" s="193" t="s">
        <v>9537</v>
      </c>
      <c r="J559" s="535">
        <v>73</v>
      </c>
      <c r="T559" s="193" t="s">
        <v>8381</v>
      </c>
      <c r="U559" s="193" t="s">
        <v>8381</v>
      </c>
      <c r="V559" s="193">
        <v>74</v>
      </c>
      <c r="AB559" s="193" t="s">
        <v>9538</v>
      </c>
      <c r="AC559" s="193" t="s">
        <v>6770</v>
      </c>
      <c r="AD559" s="193">
        <v>22</v>
      </c>
      <c r="AJ559" s="193" t="s">
        <v>9539</v>
      </c>
      <c r="AK559" s="193" t="s">
        <v>7510</v>
      </c>
      <c r="AL559" s="193">
        <v>4</v>
      </c>
    </row>
    <row r="560" spans="1:38" ht="16.5">
      <c r="A560" s="2" t="s">
        <v>9540</v>
      </c>
      <c r="B560" s="2" t="s">
        <v>9541</v>
      </c>
      <c r="C560" s="434">
        <v>61864.93806</v>
      </c>
      <c r="D560" s="193"/>
      <c r="E560" s="193" t="s">
        <v>9542</v>
      </c>
      <c r="F560" s="193" t="s">
        <v>9543</v>
      </c>
      <c r="G560" s="535">
        <v>317</v>
      </c>
      <c r="I560" s="193" t="s">
        <v>4498</v>
      </c>
      <c r="J560" s="535">
        <v>73</v>
      </c>
      <c r="T560" s="193" t="s">
        <v>9544</v>
      </c>
      <c r="U560" s="193" t="s">
        <v>6085</v>
      </c>
      <c r="V560" s="193">
        <v>74</v>
      </c>
      <c r="AB560" s="193" t="s">
        <v>9545</v>
      </c>
      <c r="AC560" s="193" t="s">
        <v>9546</v>
      </c>
      <c r="AD560" s="193">
        <v>22</v>
      </c>
      <c r="AJ560" s="193" t="s">
        <v>9547</v>
      </c>
      <c r="AK560" s="193" t="s">
        <v>9548</v>
      </c>
      <c r="AL560" s="193">
        <v>4</v>
      </c>
    </row>
    <row r="561" spans="1:38" ht="16.5">
      <c r="A561" s="2" t="s">
        <v>9549</v>
      </c>
      <c r="B561" s="2" t="s">
        <v>9550</v>
      </c>
      <c r="C561" s="434">
        <v>61766.525430000002</v>
      </c>
      <c r="D561" s="193"/>
      <c r="E561" s="193" t="s">
        <v>9551</v>
      </c>
      <c r="F561" s="193" t="s">
        <v>9552</v>
      </c>
      <c r="G561" s="535">
        <v>317</v>
      </c>
      <c r="I561" s="193" t="s">
        <v>9553</v>
      </c>
      <c r="J561" s="535">
        <v>73</v>
      </c>
      <c r="T561" s="193" t="s">
        <v>9554</v>
      </c>
      <c r="U561" s="193" t="s">
        <v>9555</v>
      </c>
      <c r="V561" s="193">
        <v>74</v>
      </c>
      <c r="AB561" s="193" t="s">
        <v>9556</v>
      </c>
      <c r="AC561" s="193" t="s">
        <v>9557</v>
      </c>
      <c r="AD561" s="193">
        <v>22</v>
      </c>
      <c r="AJ561" s="193" t="s">
        <v>9558</v>
      </c>
      <c r="AK561" s="193" t="s">
        <v>9559</v>
      </c>
      <c r="AL561" s="193">
        <v>4</v>
      </c>
    </row>
    <row r="562" spans="1:38" ht="16.5">
      <c r="A562" s="2" t="s">
        <v>9560</v>
      </c>
      <c r="B562" s="2" t="s">
        <v>9561</v>
      </c>
      <c r="C562" s="434">
        <v>61735.635269999999</v>
      </c>
      <c r="D562" s="193"/>
      <c r="E562" s="193" t="s">
        <v>9562</v>
      </c>
      <c r="F562" s="193" t="s">
        <v>9563</v>
      </c>
      <c r="G562" s="535">
        <v>316</v>
      </c>
      <c r="I562" s="193" t="s">
        <v>4940</v>
      </c>
      <c r="J562" s="535">
        <v>73</v>
      </c>
      <c r="T562" s="193" t="s">
        <v>9564</v>
      </c>
      <c r="U562" s="193" t="s">
        <v>9565</v>
      </c>
      <c r="V562" s="193">
        <v>74</v>
      </c>
      <c r="AB562" s="193" t="s">
        <v>9566</v>
      </c>
      <c r="AC562" s="193" t="s">
        <v>9567</v>
      </c>
      <c r="AD562" s="193">
        <v>22</v>
      </c>
      <c r="AJ562" s="193" t="s">
        <v>9568</v>
      </c>
      <c r="AK562" s="193" t="s">
        <v>3626</v>
      </c>
      <c r="AL562" s="193">
        <v>4</v>
      </c>
    </row>
    <row r="563" spans="1:38" ht="16.5">
      <c r="A563" s="2" t="s">
        <v>2749</v>
      </c>
      <c r="B563" s="2" t="s">
        <v>9569</v>
      </c>
      <c r="C563" s="434">
        <v>61564.289060000003</v>
      </c>
      <c r="D563" s="193"/>
      <c r="E563" s="193" t="s">
        <v>9570</v>
      </c>
      <c r="F563" s="193" t="s">
        <v>9571</v>
      </c>
      <c r="G563" s="535">
        <v>316</v>
      </c>
      <c r="I563" s="193" t="s">
        <v>9572</v>
      </c>
      <c r="J563" s="535">
        <v>72</v>
      </c>
      <c r="T563" s="193" t="s">
        <v>9573</v>
      </c>
      <c r="U563" s="193" t="s">
        <v>9574</v>
      </c>
      <c r="V563" s="193">
        <v>74</v>
      </c>
      <c r="AB563" s="193" t="s">
        <v>9575</v>
      </c>
      <c r="AC563" s="193" t="s">
        <v>9576</v>
      </c>
      <c r="AD563" s="193">
        <v>22</v>
      </c>
      <c r="AJ563" s="193" t="s">
        <v>9577</v>
      </c>
      <c r="AK563" s="193" t="s">
        <v>9577</v>
      </c>
      <c r="AL563" s="193">
        <v>4</v>
      </c>
    </row>
    <row r="564" spans="1:38" ht="16.5">
      <c r="A564" s="2" t="s">
        <v>9578</v>
      </c>
      <c r="B564" s="2" t="s">
        <v>9579</v>
      </c>
      <c r="C564" s="434">
        <v>61555.792630000004</v>
      </c>
      <c r="D564" s="193"/>
      <c r="E564" s="193" t="s">
        <v>9580</v>
      </c>
      <c r="F564" s="193" t="s">
        <v>6699</v>
      </c>
      <c r="G564" s="535">
        <v>315</v>
      </c>
      <c r="I564" s="193" t="s">
        <v>9581</v>
      </c>
      <c r="J564" s="535">
        <v>72</v>
      </c>
      <c r="T564" s="193" t="s">
        <v>8889</v>
      </c>
      <c r="U564" s="193" t="s">
        <v>8889</v>
      </c>
      <c r="V564" s="193">
        <v>73</v>
      </c>
      <c r="AB564" s="193" t="s">
        <v>9582</v>
      </c>
      <c r="AC564" s="193" t="s">
        <v>9583</v>
      </c>
      <c r="AD564" s="193">
        <v>22</v>
      </c>
      <c r="AJ564" s="193" t="s">
        <v>9584</v>
      </c>
      <c r="AK564" s="193" t="s">
        <v>4520</v>
      </c>
      <c r="AL564" s="193">
        <v>4</v>
      </c>
    </row>
    <row r="565" spans="1:38" ht="16.5">
      <c r="A565" s="2" t="s">
        <v>9585</v>
      </c>
      <c r="B565" s="2" t="s">
        <v>9586</v>
      </c>
      <c r="C565" s="434">
        <v>61465.75765</v>
      </c>
      <c r="D565" s="193"/>
      <c r="E565" s="193" t="s">
        <v>6186</v>
      </c>
      <c r="F565" s="193" t="s">
        <v>6187</v>
      </c>
      <c r="G565" s="535">
        <v>315</v>
      </c>
      <c r="I565" s="193" t="s">
        <v>4608</v>
      </c>
      <c r="J565" s="535">
        <v>72</v>
      </c>
      <c r="T565" s="193" t="s">
        <v>9587</v>
      </c>
      <c r="U565" s="193" t="s">
        <v>4263</v>
      </c>
      <c r="V565" s="193">
        <v>73</v>
      </c>
      <c r="AB565" s="193" t="s">
        <v>9588</v>
      </c>
      <c r="AC565" s="193" t="s">
        <v>6892</v>
      </c>
      <c r="AD565" s="193">
        <v>22</v>
      </c>
      <c r="AJ565" s="193" t="s">
        <v>9589</v>
      </c>
      <c r="AK565" s="193" t="s">
        <v>9590</v>
      </c>
      <c r="AL565" s="193">
        <v>4</v>
      </c>
    </row>
    <row r="566" spans="1:38" ht="16.5">
      <c r="A566" s="2" t="s">
        <v>9591</v>
      </c>
      <c r="B566" s="2" t="s">
        <v>9592</v>
      </c>
      <c r="C566" s="434">
        <v>61388.564919999997</v>
      </c>
      <c r="D566" s="193"/>
      <c r="E566" s="193" t="s">
        <v>9593</v>
      </c>
      <c r="F566" s="193" t="s">
        <v>9594</v>
      </c>
      <c r="G566" s="535">
        <v>315</v>
      </c>
      <c r="I566" s="193" t="s">
        <v>9595</v>
      </c>
      <c r="J566" s="535">
        <v>72</v>
      </c>
      <c r="T566" s="193" t="s">
        <v>9596</v>
      </c>
      <c r="U566" s="193" t="s">
        <v>9597</v>
      </c>
      <c r="V566" s="193">
        <v>73</v>
      </c>
      <c r="AB566" s="193" t="s">
        <v>9598</v>
      </c>
      <c r="AC566" s="193" t="s">
        <v>9599</v>
      </c>
      <c r="AD566" s="193">
        <v>21</v>
      </c>
      <c r="AJ566" s="193" t="s">
        <v>9600</v>
      </c>
      <c r="AK566" s="193" t="s">
        <v>9600</v>
      </c>
      <c r="AL566" s="193">
        <v>4</v>
      </c>
    </row>
    <row r="567" spans="1:38" ht="16.5">
      <c r="A567" s="2" t="s">
        <v>9601</v>
      </c>
      <c r="B567" s="2" t="s">
        <v>9602</v>
      </c>
      <c r="C567" s="434">
        <v>61333.026839999999</v>
      </c>
      <c r="D567" s="193"/>
      <c r="E567" s="193" t="s">
        <v>9603</v>
      </c>
      <c r="F567" s="193" t="s">
        <v>7354</v>
      </c>
      <c r="G567" s="535">
        <v>314</v>
      </c>
      <c r="I567" s="193" t="s">
        <v>9604</v>
      </c>
      <c r="J567" s="535">
        <v>72</v>
      </c>
      <c r="T567" s="193" t="s">
        <v>960</v>
      </c>
      <c r="U567" s="193" t="s">
        <v>9605</v>
      </c>
      <c r="V567" s="193">
        <v>73</v>
      </c>
      <c r="AB567" s="193" t="s">
        <v>9606</v>
      </c>
      <c r="AC567" s="193" t="s">
        <v>9607</v>
      </c>
      <c r="AD567" s="193">
        <v>21</v>
      </c>
      <c r="AJ567" s="193" t="s">
        <v>7995</v>
      </c>
      <c r="AK567" s="193" t="s">
        <v>7996</v>
      </c>
      <c r="AL567" s="193">
        <v>4</v>
      </c>
    </row>
    <row r="568" spans="1:38" ht="16.5">
      <c r="A568" s="2" t="s">
        <v>9608</v>
      </c>
      <c r="B568" s="2" t="s">
        <v>9609</v>
      </c>
      <c r="C568" s="434">
        <v>61284.983619999999</v>
      </c>
      <c r="D568" s="193"/>
      <c r="E568" s="193" t="s">
        <v>9610</v>
      </c>
      <c r="F568" s="193" t="s">
        <v>4609</v>
      </c>
      <c r="G568" s="535">
        <v>314</v>
      </c>
      <c r="I568" s="193" t="s">
        <v>7450</v>
      </c>
      <c r="J568" s="535">
        <v>71</v>
      </c>
      <c r="T568" s="193" t="s">
        <v>9611</v>
      </c>
      <c r="U568" s="193" t="s">
        <v>9612</v>
      </c>
      <c r="V568" s="193">
        <v>73</v>
      </c>
      <c r="AB568" s="193" t="s">
        <v>9613</v>
      </c>
      <c r="AC568" s="193" t="s">
        <v>9614</v>
      </c>
      <c r="AD568" s="193">
        <v>21</v>
      </c>
      <c r="AJ568" s="193" t="s">
        <v>9615</v>
      </c>
      <c r="AK568" s="193" t="s">
        <v>9616</v>
      </c>
      <c r="AL568" s="193">
        <v>4</v>
      </c>
    </row>
    <row r="569" spans="1:38" ht="16.5">
      <c r="A569" s="2" t="s">
        <v>9617</v>
      </c>
      <c r="B569" s="2" t="s">
        <v>9618</v>
      </c>
      <c r="C569" s="434">
        <v>61268.637759999998</v>
      </c>
      <c r="D569" s="193"/>
      <c r="E569" s="193" t="s">
        <v>9619</v>
      </c>
      <c r="F569" s="193" t="s">
        <v>5986</v>
      </c>
      <c r="G569" s="535">
        <v>313</v>
      </c>
      <c r="I569" s="193" t="s">
        <v>9620</v>
      </c>
      <c r="J569" s="535">
        <v>71</v>
      </c>
      <c r="T569" s="193" t="s">
        <v>9621</v>
      </c>
      <c r="U569" s="193" t="s">
        <v>7327</v>
      </c>
      <c r="V569" s="193">
        <v>73</v>
      </c>
      <c r="AB569" s="193" t="s">
        <v>9622</v>
      </c>
      <c r="AC569" s="193" t="s">
        <v>9623</v>
      </c>
      <c r="AD569" s="193">
        <v>21</v>
      </c>
      <c r="AJ569" s="193" t="s">
        <v>9624</v>
      </c>
      <c r="AK569" s="193" t="s">
        <v>9624</v>
      </c>
      <c r="AL569" s="193">
        <v>4</v>
      </c>
    </row>
    <row r="570" spans="1:38" ht="16.5">
      <c r="A570" s="2" t="s">
        <v>9625</v>
      </c>
      <c r="B570" s="2" t="s">
        <v>9626</v>
      </c>
      <c r="C570" s="434">
        <v>61170.253680000002</v>
      </c>
      <c r="D570" s="193"/>
      <c r="E570" s="193" t="s">
        <v>9627</v>
      </c>
      <c r="F570" s="193" t="s">
        <v>6143</v>
      </c>
      <c r="G570" s="535">
        <v>312</v>
      </c>
      <c r="I570" s="193" t="s">
        <v>4343</v>
      </c>
      <c r="J570" s="535">
        <v>71</v>
      </c>
      <c r="T570" s="193" t="s">
        <v>9628</v>
      </c>
      <c r="U570" s="193" t="s">
        <v>9629</v>
      </c>
      <c r="V570" s="193">
        <v>73</v>
      </c>
      <c r="AB570" s="193" t="s">
        <v>9630</v>
      </c>
      <c r="AC570" s="193" t="s">
        <v>9630</v>
      </c>
      <c r="AD570" s="193">
        <v>21</v>
      </c>
      <c r="AJ570" s="193" t="s">
        <v>9631</v>
      </c>
      <c r="AK570" s="193" t="s">
        <v>9631</v>
      </c>
      <c r="AL570" s="193">
        <v>4</v>
      </c>
    </row>
    <row r="571" spans="1:38" ht="16.5">
      <c r="A571" s="2" t="s">
        <v>9632</v>
      </c>
      <c r="B571" s="2" t="s">
        <v>9633</v>
      </c>
      <c r="C571" s="434">
        <v>61014.912479999999</v>
      </c>
      <c r="D571" s="193"/>
      <c r="E571" s="193" t="s">
        <v>9634</v>
      </c>
      <c r="F571" s="193" t="s">
        <v>9635</v>
      </c>
      <c r="G571" s="535">
        <v>312</v>
      </c>
      <c r="I571" s="193" t="s">
        <v>9636</v>
      </c>
      <c r="J571" s="535">
        <v>71</v>
      </c>
      <c r="T571" s="193" t="s">
        <v>5826</v>
      </c>
      <c r="U571" s="193" t="s">
        <v>5827</v>
      </c>
      <c r="V571" s="193">
        <v>73</v>
      </c>
      <c r="AB571" s="193" t="s">
        <v>9637</v>
      </c>
      <c r="AC571" s="193" t="s">
        <v>6520</v>
      </c>
      <c r="AD571" s="193">
        <v>21</v>
      </c>
      <c r="AJ571" s="193" t="s">
        <v>9638</v>
      </c>
      <c r="AK571" s="193" t="s">
        <v>9638</v>
      </c>
      <c r="AL571" s="193">
        <v>4</v>
      </c>
    </row>
    <row r="572" spans="1:38" ht="16.5">
      <c r="A572" s="2" t="s">
        <v>9639</v>
      </c>
      <c r="B572" s="2" t="s">
        <v>9640</v>
      </c>
      <c r="C572" s="434">
        <v>60894.718399999998</v>
      </c>
      <c r="D572" s="193"/>
      <c r="E572" s="193" t="s">
        <v>9641</v>
      </c>
      <c r="F572" s="193" t="s">
        <v>9642</v>
      </c>
      <c r="G572" s="535">
        <v>311</v>
      </c>
      <c r="I572" s="193" t="s">
        <v>9643</v>
      </c>
      <c r="J572" s="535">
        <v>71</v>
      </c>
      <c r="T572" s="193" t="s">
        <v>9644</v>
      </c>
      <c r="U572" s="193" t="s">
        <v>9645</v>
      </c>
      <c r="V572" s="193">
        <v>73</v>
      </c>
      <c r="AB572" s="193" t="s">
        <v>9646</v>
      </c>
      <c r="AC572" s="193" t="s">
        <v>9647</v>
      </c>
      <c r="AD572" s="193">
        <v>21</v>
      </c>
      <c r="AJ572" s="193" t="s">
        <v>9648</v>
      </c>
      <c r="AK572" s="193" t="s">
        <v>9648</v>
      </c>
      <c r="AL572" s="193">
        <v>4</v>
      </c>
    </row>
    <row r="573" spans="1:38" ht="16.5">
      <c r="A573" s="2" t="s">
        <v>9649</v>
      </c>
      <c r="B573" s="2" t="s">
        <v>3715</v>
      </c>
      <c r="C573" s="434">
        <v>60610.656819999997</v>
      </c>
      <c r="D573" s="193"/>
      <c r="E573" s="193" t="s">
        <v>9650</v>
      </c>
      <c r="F573" s="193" t="s">
        <v>9651</v>
      </c>
      <c r="G573" s="535">
        <v>310</v>
      </c>
      <c r="I573" s="193" t="s">
        <v>9652</v>
      </c>
      <c r="J573" s="535">
        <v>71</v>
      </c>
      <c r="T573" s="193" t="s">
        <v>9653</v>
      </c>
      <c r="U573" s="193" t="s">
        <v>9654</v>
      </c>
      <c r="V573" s="193">
        <v>73</v>
      </c>
      <c r="AB573" s="193" t="s">
        <v>9655</v>
      </c>
      <c r="AC573" s="193" t="s">
        <v>9656</v>
      </c>
      <c r="AD573" s="193">
        <v>21</v>
      </c>
      <c r="AJ573" s="193" t="s">
        <v>9657</v>
      </c>
      <c r="AK573" s="193" t="s">
        <v>9657</v>
      </c>
      <c r="AL573" s="193">
        <v>4</v>
      </c>
    </row>
    <row r="574" spans="1:38" ht="16.5">
      <c r="A574" s="2" t="s">
        <v>9658</v>
      </c>
      <c r="B574" s="2" t="s">
        <v>9659</v>
      </c>
      <c r="C574" s="434">
        <v>60591.118710000002</v>
      </c>
      <c r="D574" s="193"/>
      <c r="E574" s="193" t="s">
        <v>9660</v>
      </c>
      <c r="F574" s="193" t="s">
        <v>6183</v>
      </c>
      <c r="G574" s="535">
        <v>309</v>
      </c>
      <c r="I574" s="193" t="s">
        <v>4823</v>
      </c>
      <c r="J574" s="535">
        <v>71</v>
      </c>
      <c r="T574" s="193" t="s">
        <v>9661</v>
      </c>
      <c r="U574" s="193" t="s">
        <v>9662</v>
      </c>
      <c r="V574" s="193">
        <v>73</v>
      </c>
      <c r="AB574" s="193" t="s">
        <v>9663</v>
      </c>
      <c r="AC574" s="193" t="s">
        <v>9664</v>
      </c>
      <c r="AD574" s="193">
        <v>21</v>
      </c>
      <c r="AJ574" s="193" t="s">
        <v>9665</v>
      </c>
      <c r="AK574" s="193" t="s">
        <v>9665</v>
      </c>
      <c r="AL574" s="193">
        <v>4</v>
      </c>
    </row>
    <row r="575" spans="1:38" ht="16.5">
      <c r="A575" s="2" t="s">
        <v>9666</v>
      </c>
      <c r="B575" s="2" t="s">
        <v>9667</v>
      </c>
      <c r="C575" s="434">
        <v>60260.73242</v>
      </c>
      <c r="D575" s="193"/>
      <c r="E575" s="193" t="s">
        <v>9668</v>
      </c>
      <c r="F575" s="193" t="s">
        <v>9669</v>
      </c>
      <c r="G575" s="535">
        <v>309</v>
      </c>
      <c r="I575" s="193" t="s">
        <v>9670</v>
      </c>
      <c r="J575" s="535">
        <v>70</v>
      </c>
      <c r="T575" s="193" t="s">
        <v>9671</v>
      </c>
      <c r="U575" s="193" t="s">
        <v>9672</v>
      </c>
      <c r="V575" s="193">
        <v>73</v>
      </c>
      <c r="AB575" s="193" t="s">
        <v>8140</v>
      </c>
      <c r="AC575" s="193" t="s">
        <v>8141</v>
      </c>
      <c r="AD575" s="193">
        <v>21</v>
      </c>
      <c r="AJ575" s="193" t="s">
        <v>9673</v>
      </c>
      <c r="AK575" s="193" t="s">
        <v>9674</v>
      </c>
      <c r="AL575" s="193">
        <v>4</v>
      </c>
    </row>
    <row r="576" spans="1:38" ht="16.5">
      <c r="A576" s="2" t="s">
        <v>9675</v>
      </c>
      <c r="B576" s="2" t="s">
        <v>9676</v>
      </c>
      <c r="C576" s="434">
        <v>60225.724860000002</v>
      </c>
      <c r="D576" s="193"/>
      <c r="E576" s="193" t="s">
        <v>9677</v>
      </c>
      <c r="F576" s="193" t="s">
        <v>5790</v>
      </c>
      <c r="G576" s="535">
        <v>308</v>
      </c>
      <c r="I576" s="193" t="s">
        <v>9333</v>
      </c>
      <c r="J576" s="535">
        <v>70</v>
      </c>
      <c r="T576" s="193" t="s">
        <v>9678</v>
      </c>
      <c r="U576" s="193" t="s">
        <v>9679</v>
      </c>
      <c r="V576" s="193">
        <v>72</v>
      </c>
      <c r="AB576" s="193" t="s">
        <v>9680</v>
      </c>
      <c r="AC576" s="193" t="s">
        <v>9681</v>
      </c>
      <c r="AD576" s="193">
        <v>21</v>
      </c>
      <c r="AJ576" s="193" t="s">
        <v>9682</v>
      </c>
      <c r="AK576" s="193" t="s">
        <v>9682</v>
      </c>
      <c r="AL576" s="193">
        <v>4</v>
      </c>
    </row>
    <row r="577" spans="1:38" ht="16.5">
      <c r="A577" s="2" t="s">
        <v>9683</v>
      </c>
      <c r="B577" s="2" t="s">
        <v>6524</v>
      </c>
      <c r="C577" s="434">
        <v>60027.657209999998</v>
      </c>
      <c r="D577" s="193"/>
      <c r="E577" s="193" t="s">
        <v>9684</v>
      </c>
      <c r="F577" s="193" t="s">
        <v>9685</v>
      </c>
      <c r="G577" s="535">
        <v>307</v>
      </c>
      <c r="I577" s="193" t="s">
        <v>9686</v>
      </c>
      <c r="J577" s="535">
        <v>70</v>
      </c>
      <c r="T577" s="193" t="s">
        <v>9687</v>
      </c>
      <c r="U577" s="193" t="s">
        <v>9688</v>
      </c>
      <c r="V577" s="193">
        <v>72</v>
      </c>
      <c r="AB577" s="193" t="s">
        <v>9689</v>
      </c>
      <c r="AC577" s="193" t="s">
        <v>9690</v>
      </c>
      <c r="AD577" s="193">
        <v>20</v>
      </c>
      <c r="AJ577" s="193" t="s">
        <v>4029</v>
      </c>
      <c r="AK577" s="193" t="s">
        <v>4029</v>
      </c>
      <c r="AL577" s="193">
        <v>4</v>
      </c>
    </row>
    <row r="578" spans="1:38" ht="16.5">
      <c r="A578" s="2" t="s">
        <v>9691</v>
      </c>
      <c r="B578" s="2" t="s">
        <v>9692</v>
      </c>
      <c r="C578" s="434">
        <v>60007.656219999997</v>
      </c>
      <c r="D578" s="193"/>
      <c r="E578" s="193" t="s">
        <v>9693</v>
      </c>
      <c r="F578" s="193" t="s">
        <v>9694</v>
      </c>
      <c r="G578" s="535">
        <v>306</v>
      </c>
      <c r="I578" s="193" t="s">
        <v>9695</v>
      </c>
      <c r="J578" s="535">
        <v>70</v>
      </c>
      <c r="T578" s="193" t="s">
        <v>9696</v>
      </c>
      <c r="U578" s="193" t="s">
        <v>9697</v>
      </c>
      <c r="V578" s="193">
        <v>72</v>
      </c>
      <c r="AB578" s="193" t="s">
        <v>9698</v>
      </c>
      <c r="AC578" s="193" t="s">
        <v>9699</v>
      </c>
      <c r="AD578" s="193">
        <v>20</v>
      </c>
      <c r="AJ578" s="193" t="s">
        <v>9700</v>
      </c>
      <c r="AK578" s="193" t="s">
        <v>9700</v>
      </c>
      <c r="AL578" s="193">
        <v>4</v>
      </c>
    </row>
    <row r="579" spans="1:38" ht="16.5">
      <c r="A579" s="2" t="s">
        <v>9701</v>
      </c>
      <c r="B579" s="2" t="s">
        <v>9702</v>
      </c>
      <c r="C579" s="434">
        <v>59974.774060000003</v>
      </c>
      <c r="D579" s="193"/>
      <c r="E579" s="193" t="s">
        <v>9703</v>
      </c>
      <c r="F579" s="193" t="s">
        <v>9607</v>
      </c>
      <c r="G579" s="535">
        <v>305</v>
      </c>
      <c r="I579" s="193" t="s">
        <v>9704</v>
      </c>
      <c r="J579" s="535">
        <v>70</v>
      </c>
      <c r="T579" s="193" t="s">
        <v>9705</v>
      </c>
      <c r="U579" s="193" t="s">
        <v>9706</v>
      </c>
      <c r="V579" s="193">
        <v>72</v>
      </c>
      <c r="AB579" s="193" t="s">
        <v>9707</v>
      </c>
      <c r="AC579" s="193" t="s">
        <v>9708</v>
      </c>
      <c r="AD579" s="193">
        <v>20</v>
      </c>
      <c r="AJ579" s="193" t="s">
        <v>9709</v>
      </c>
      <c r="AK579" s="193" t="s">
        <v>9709</v>
      </c>
      <c r="AL579" s="193">
        <v>4</v>
      </c>
    </row>
    <row r="580" spans="1:38" ht="16.5">
      <c r="A580" s="2" t="s">
        <v>9710</v>
      </c>
      <c r="B580" s="2" t="s">
        <v>9711</v>
      </c>
      <c r="C580" s="434">
        <v>59936.831440000002</v>
      </c>
      <c r="D580" s="193"/>
      <c r="E580" s="193" t="s">
        <v>9712</v>
      </c>
      <c r="F580" s="193" t="s">
        <v>9713</v>
      </c>
      <c r="G580" s="535">
        <v>304</v>
      </c>
      <c r="I580" s="193" t="s">
        <v>9714</v>
      </c>
      <c r="J580" s="535">
        <v>70</v>
      </c>
      <c r="T580" s="193" t="s">
        <v>9715</v>
      </c>
      <c r="U580" s="193" t="s">
        <v>9716</v>
      </c>
      <c r="V580" s="193">
        <v>72</v>
      </c>
      <c r="AB580" s="193" t="s">
        <v>9717</v>
      </c>
      <c r="AC580" s="193" t="s">
        <v>9718</v>
      </c>
      <c r="AD580" s="193">
        <v>20</v>
      </c>
      <c r="AJ580" s="193">
        <v>1923</v>
      </c>
      <c r="AK580" s="193" t="s">
        <v>9719</v>
      </c>
      <c r="AL580" s="193">
        <v>3</v>
      </c>
    </row>
    <row r="581" spans="1:38" ht="16.5">
      <c r="A581" s="2" t="s">
        <v>9720</v>
      </c>
      <c r="B581" s="2" t="s">
        <v>9721</v>
      </c>
      <c r="C581" s="434">
        <v>59628.133500000004</v>
      </c>
      <c r="D581" s="193"/>
      <c r="E581" s="193" t="s">
        <v>9722</v>
      </c>
      <c r="F581" s="193" t="s">
        <v>9723</v>
      </c>
      <c r="G581" s="535">
        <v>303</v>
      </c>
      <c r="I581" s="193" t="s">
        <v>9724</v>
      </c>
      <c r="J581" s="535">
        <v>70</v>
      </c>
      <c r="T581" s="193" t="s">
        <v>9725</v>
      </c>
      <c r="U581" s="193" t="s">
        <v>9726</v>
      </c>
      <c r="V581" s="193">
        <v>72</v>
      </c>
      <c r="AB581" s="193" t="s">
        <v>9727</v>
      </c>
      <c r="AC581" s="193" t="s">
        <v>9728</v>
      </c>
      <c r="AD581" s="193">
        <v>20</v>
      </c>
      <c r="AJ581" s="193">
        <v>288</v>
      </c>
      <c r="AK581" s="193">
        <v>288</v>
      </c>
      <c r="AL581" s="193">
        <v>3</v>
      </c>
    </row>
    <row r="582" spans="1:38" ht="16.5">
      <c r="A582" s="2" t="s">
        <v>9729</v>
      </c>
      <c r="B582" s="2" t="s">
        <v>9730</v>
      </c>
      <c r="C582" s="434">
        <v>59515.029569999999</v>
      </c>
      <c r="D582" s="193"/>
      <c r="E582" s="193" t="s">
        <v>6068</v>
      </c>
      <c r="F582" s="193" t="s">
        <v>6069</v>
      </c>
      <c r="G582" s="535">
        <v>303</v>
      </c>
      <c r="I582" s="193" t="s">
        <v>9731</v>
      </c>
      <c r="J582" s="535">
        <v>69</v>
      </c>
      <c r="T582" s="193" t="s">
        <v>9732</v>
      </c>
      <c r="U582" s="193" t="s">
        <v>9733</v>
      </c>
      <c r="V582" s="193">
        <v>72</v>
      </c>
      <c r="AB582" s="193" t="s">
        <v>9734</v>
      </c>
      <c r="AC582" s="193" t="s">
        <v>9735</v>
      </c>
      <c r="AD582" s="193">
        <v>20</v>
      </c>
      <c r="AJ582" s="193" t="s">
        <v>9736</v>
      </c>
      <c r="AK582" s="193" t="s">
        <v>9737</v>
      </c>
      <c r="AL582" s="193">
        <v>3</v>
      </c>
    </row>
    <row r="583" spans="1:38" ht="16.5">
      <c r="A583" s="2" t="s">
        <v>9738</v>
      </c>
      <c r="B583" s="2" t="s">
        <v>9739</v>
      </c>
      <c r="C583" s="434">
        <v>59313.903010000002</v>
      </c>
      <c r="D583" s="193"/>
      <c r="E583" s="193" t="s">
        <v>9740</v>
      </c>
      <c r="F583" s="193" t="s">
        <v>9741</v>
      </c>
      <c r="G583" s="535">
        <v>302</v>
      </c>
      <c r="I583" s="193" t="s">
        <v>9742</v>
      </c>
      <c r="J583" s="535">
        <v>69</v>
      </c>
      <c r="T583" s="193" t="s">
        <v>9743</v>
      </c>
      <c r="U583" s="193" t="s">
        <v>9744</v>
      </c>
      <c r="V583" s="193">
        <v>72</v>
      </c>
      <c r="AB583" s="193" t="s">
        <v>9745</v>
      </c>
      <c r="AC583" s="193" t="s">
        <v>9746</v>
      </c>
      <c r="AD583" s="193">
        <v>20</v>
      </c>
      <c r="AJ583" s="193" t="s">
        <v>9747</v>
      </c>
      <c r="AK583" s="193" t="s">
        <v>9748</v>
      </c>
      <c r="AL583" s="193">
        <v>3</v>
      </c>
    </row>
    <row r="584" spans="1:38" ht="16.5">
      <c r="A584" s="2" t="s">
        <v>9749</v>
      </c>
      <c r="B584" s="2" t="s">
        <v>9750</v>
      </c>
      <c r="C584" s="434">
        <v>59296.556680000002</v>
      </c>
      <c r="D584" s="193"/>
      <c r="E584" s="193" t="s">
        <v>9751</v>
      </c>
      <c r="F584" s="193" t="s">
        <v>9752</v>
      </c>
      <c r="G584" s="535">
        <v>302</v>
      </c>
      <c r="I584" s="193" t="s">
        <v>6200</v>
      </c>
      <c r="J584" s="535">
        <v>69</v>
      </c>
      <c r="T584" s="193" t="s">
        <v>9753</v>
      </c>
      <c r="U584" s="193" t="s">
        <v>9754</v>
      </c>
      <c r="V584" s="193">
        <v>72</v>
      </c>
      <c r="AB584" s="193" t="s">
        <v>6851</v>
      </c>
      <c r="AC584" s="193" t="s">
        <v>6852</v>
      </c>
      <c r="AD584" s="193">
        <v>20</v>
      </c>
      <c r="AJ584" s="193" t="s">
        <v>9755</v>
      </c>
      <c r="AK584" s="193" t="s">
        <v>9755</v>
      </c>
      <c r="AL584" s="193">
        <v>3</v>
      </c>
    </row>
    <row r="585" spans="1:38" ht="16.5">
      <c r="A585" s="2" t="s">
        <v>9756</v>
      </c>
      <c r="B585" s="2" t="s">
        <v>9757</v>
      </c>
      <c r="C585" s="434">
        <v>59256.580269999999</v>
      </c>
      <c r="D585" s="193"/>
      <c r="E585" s="193" t="s">
        <v>9758</v>
      </c>
      <c r="F585" s="193" t="s">
        <v>9758</v>
      </c>
      <c r="G585" s="535">
        <v>302</v>
      </c>
      <c r="I585" s="193" t="s">
        <v>4780</v>
      </c>
      <c r="J585" s="535">
        <v>69</v>
      </c>
      <c r="T585" s="193" t="s">
        <v>9759</v>
      </c>
      <c r="U585" s="193" t="s">
        <v>9760</v>
      </c>
      <c r="V585" s="193">
        <v>71</v>
      </c>
      <c r="AB585" s="193" t="s">
        <v>9761</v>
      </c>
      <c r="AC585" s="193" t="s">
        <v>9762</v>
      </c>
      <c r="AD585" s="193">
        <v>20</v>
      </c>
    </row>
    <row r="586" spans="1:38" ht="16.5">
      <c r="A586" s="2" t="s">
        <v>9763</v>
      </c>
      <c r="B586" s="2" t="s">
        <v>9764</v>
      </c>
      <c r="C586" s="434">
        <v>59118.327590000001</v>
      </c>
      <c r="D586" s="193"/>
      <c r="E586" s="193" t="s">
        <v>9765</v>
      </c>
      <c r="F586" s="193" t="s">
        <v>9766</v>
      </c>
      <c r="G586" s="535">
        <v>302</v>
      </c>
      <c r="I586" s="193" t="s">
        <v>9767</v>
      </c>
      <c r="J586" s="535">
        <v>69</v>
      </c>
      <c r="T586" s="193" t="s">
        <v>9768</v>
      </c>
      <c r="U586" s="193" t="s">
        <v>9769</v>
      </c>
      <c r="V586" s="193">
        <v>71</v>
      </c>
      <c r="AB586" s="193" t="s">
        <v>9770</v>
      </c>
      <c r="AC586" s="193" t="s">
        <v>9771</v>
      </c>
      <c r="AD586" s="193">
        <v>20</v>
      </c>
    </row>
    <row r="587" spans="1:38" ht="16.5">
      <c r="A587" s="2" t="s">
        <v>9772</v>
      </c>
      <c r="B587" s="2" t="s">
        <v>9773</v>
      </c>
      <c r="C587" s="434">
        <v>59077.103510000001</v>
      </c>
      <c r="D587" s="193"/>
      <c r="E587" s="193" t="s">
        <v>9774</v>
      </c>
      <c r="F587" s="193" t="s">
        <v>8141</v>
      </c>
      <c r="G587" s="535">
        <v>302</v>
      </c>
      <c r="I587" s="193" t="s">
        <v>9775</v>
      </c>
      <c r="J587" s="535">
        <v>68</v>
      </c>
      <c r="T587" s="193" t="s">
        <v>9776</v>
      </c>
      <c r="U587" s="193" t="s">
        <v>5345</v>
      </c>
      <c r="V587" s="193">
        <v>71</v>
      </c>
      <c r="AB587" s="193" t="s">
        <v>9777</v>
      </c>
      <c r="AC587" s="193" t="s">
        <v>9778</v>
      </c>
      <c r="AD587" s="193">
        <v>20</v>
      </c>
    </row>
    <row r="588" spans="1:38" ht="16.5">
      <c r="A588" s="2" t="s">
        <v>9779</v>
      </c>
      <c r="B588" s="2" t="s">
        <v>9780</v>
      </c>
      <c r="C588" s="434">
        <v>58785.414129999997</v>
      </c>
      <c r="D588" s="193"/>
      <c r="E588" s="193" t="s">
        <v>9781</v>
      </c>
      <c r="F588" s="193" t="s">
        <v>6388</v>
      </c>
      <c r="G588" s="535">
        <v>302</v>
      </c>
      <c r="I588" s="193" t="s">
        <v>9782</v>
      </c>
      <c r="J588" s="535">
        <v>68</v>
      </c>
      <c r="T588" s="193" t="s">
        <v>9783</v>
      </c>
      <c r="U588" s="193" t="s">
        <v>4513</v>
      </c>
      <c r="V588" s="193">
        <v>71</v>
      </c>
      <c r="AB588" s="193" t="s">
        <v>9784</v>
      </c>
      <c r="AC588" s="193" t="s">
        <v>9785</v>
      </c>
      <c r="AD588" s="193">
        <v>20</v>
      </c>
    </row>
    <row r="589" spans="1:38" ht="16.5">
      <c r="A589" s="2" t="s">
        <v>9786</v>
      </c>
      <c r="B589" s="2" t="s">
        <v>9787</v>
      </c>
      <c r="C589" s="434">
        <v>58578.557090000002</v>
      </c>
      <c r="D589" s="193"/>
      <c r="E589" s="193" t="s">
        <v>6051</v>
      </c>
      <c r="F589" s="193" t="s">
        <v>6052</v>
      </c>
      <c r="G589" s="535">
        <v>301</v>
      </c>
      <c r="I589" s="193" t="s">
        <v>9788</v>
      </c>
      <c r="J589" s="535">
        <v>68</v>
      </c>
      <c r="T589" s="193" t="s">
        <v>9789</v>
      </c>
      <c r="U589" s="193" t="s">
        <v>9790</v>
      </c>
      <c r="V589" s="193">
        <v>70</v>
      </c>
      <c r="AB589" s="193" t="s">
        <v>9791</v>
      </c>
      <c r="AC589" s="193" t="s">
        <v>9792</v>
      </c>
      <c r="AD589" s="193">
        <v>20</v>
      </c>
    </row>
    <row r="590" spans="1:38" ht="16.5">
      <c r="A590" s="2" t="s">
        <v>9793</v>
      </c>
      <c r="B590" s="2" t="s">
        <v>9794</v>
      </c>
      <c r="C590" s="434">
        <v>58567.711580000003</v>
      </c>
      <c r="D590" s="193"/>
      <c r="E590" s="193" t="s">
        <v>9795</v>
      </c>
      <c r="F590" s="193" t="s">
        <v>8221</v>
      </c>
      <c r="G590" s="535">
        <v>300</v>
      </c>
      <c r="I590" s="193" t="s">
        <v>9796</v>
      </c>
      <c r="J590" s="535">
        <v>68</v>
      </c>
      <c r="T590" s="193" t="s">
        <v>9797</v>
      </c>
      <c r="U590" s="193" t="s">
        <v>9798</v>
      </c>
      <c r="V590" s="193">
        <v>70</v>
      </c>
      <c r="AB590" s="193" t="s">
        <v>9799</v>
      </c>
      <c r="AC590" s="193" t="s">
        <v>9800</v>
      </c>
      <c r="AD590" s="193">
        <v>20</v>
      </c>
    </row>
    <row r="591" spans="1:38" ht="16.5">
      <c r="A591" s="2" t="s">
        <v>9801</v>
      </c>
      <c r="B591" s="2" t="s">
        <v>9802</v>
      </c>
      <c r="C591" s="434">
        <v>58458.865250000003</v>
      </c>
      <c r="D591" s="193"/>
      <c r="E591" s="193" t="s">
        <v>9803</v>
      </c>
      <c r="F591" s="193" t="s">
        <v>9804</v>
      </c>
      <c r="G591" s="535">
        <v>299</v>
      </c>
      <c r="I591" s="193" t="s">
        <v>9805</v>
      </c>
      <c r="J591" s="535">
        <v>68</v>
      </c>
      <c r="T591" s="193" t="s">
        <v>9806</v>
      </c>
      <c r="U591" s="193" t="s">
        <v>9807</v>
      </c>
      <c r="V591" s="193">
        <v>69</v>
      </c>
      <c r="AB591" s="193" t="s">
        <v>9808</v>
      </c>
      <c r="AC591" s="193" t="s">
        <v>9809</v>
      </c>
      <c r="AD591" s="193">
        <v>20</v>
      </c>
    </row>
    <row r="592" spans="1:38" ht="16.5">
      <c r="A592" s="2" t="s">
        <v>9810</v>
      </c>
      <c r="B592" s="2" t="s">
        <v>9811</v>
      </c>
      <c r="C592" s="434">
        <v>58304.528299999998</v>
      </c>
      <c r="D592" s="193"/>
      <c r="E592" s="193" t="s">
        <v>9812</v>
      </c>
      <c r="F592" s="193" t="s">
        <v>9813</v>
      </c>
      <c r="G592" s="535">
        <v>297</v>
      </c>
      <c r="I592" s="193" t="s">
        <v>9814</v>
      </c>
      <c r="J592" s="535">
        <v>68</v>
      </c>
      <c r="T592" s="193" t="s">
        <v>9815</v>
      </c>
      <c r="U592" s="193" t="s">
        <v>9816</v>
      </c>
      <c r="V592" s="193">
        <v>69</v>
      </c>
      <c r="AB592" s="193" t="s">
        <v>4433</v>
      </c>
      <c r="AC592" s="193" t="s">
        <v>4434</v>
      </c>
      <c r="AD592" s="193">
        <v>20</v>
      </c>
    </row>
    <row r="593" spans="1:30" ht="16.5">
      <c r="A593" s="2" t="s">
        <v>9817</v>
      </c>
      <c r="B593" s="2" t="s">
        <v>9818</v>
      </c>
      <c r="C593" s="434">
        <v>58253.012349999997</v>
      </c>
      <c r="D593" s="193"/>
      <c r="E593" s="193" t="s">
        <v>9819</v>
      </c>
      <c r="F593" s="193" t="s">
        <v>9820</v>
      </c>
      <c r="G593" s="535">
        <v>297</v>
      </c>
      <c r="I593" s="193" t="s">
        <v>9821</v>
      </c>
      <c r="J593" s="535">
        <v>68</v>
      </c>
      <c r="T593" s="193" t="s">
        <v>9822</v>
      </c>
      <c r="U593" s="193" t="s">
        <v>9823</v>
      </c>
      <c r="V593" s="193">
        <v>69</v>
      </c>
      <c r="AB593" s="193" t="s">
        <v>9824</v>
      </c>
      <c r="AC593" s="193" t="s">
        <v>9825</v>
      </c>
      <c r="AD593" s="193">
        <v>20</v>
      </c>
    </row>
    <row r="594" spans="1:30" ht="16.5">
      <c r="A594" s="2" t="s">
        <v>9826</v>
      </c>
      <c r="B594" s="2" t="s">
        <v>9827</v>
      </c>
      <c r="C594" s="434">
        <v>58111.724269999999</v>
      </c>
      <c r="D594" s="193"/>
      <c r="E594" s="193" t="s">
        <v>9828</v>
      </c>
      <c r="F594" s="193" t="s">
        <v>7095</v>
      </c>
      <c r="G594" s="535">
        <v>296</v>
      </c>
      <c r="I594" s="193" t="s">
        <v>9829</v>
      </c>
      <c r="J594" s="535">
        <v>67</v>
      </c>
      <c r="T594" s="193" t="s">
        <v>9830</v>
      </c>
      <c r="U594" s="193" t="s">
        <v>9831</v>
      </c>
      <c r="V594" s="193">
        <v>69</v>
      </c>
      <c r="AB594" s="193" t="s">
        <v>9832</v>
      </c>
      <c r="AC594" s="193" t="s">
        <v>9833</v>
      </c>
      <c r="AD594" s="193">
        <v>19</v>
      </c>
    </row>
    <row r="595" spans="1:30" ht="16.5">
      <c r="A595" s="2" t="s">
        <v>9834</v>
      </c>
      <c r="B595" s="2" t="s">
        <v>9835</v>
      </c>
      <c r="C595" s="434">
        <v>58103.612860000001</v>
      </c>
      <c r="D595" s="193"/>
      <c r="E595" s="193" t="s">
        <v>9836</v>
      </c>
      <c r="F595" s="193" t="s">
        <v>5493</v>
      </c>
      <c r="G595" s="535">
        <v>296</v>
      </c>
      <c r="I595" s="193" t="s">
        <v>4530</v>
      </c>
      <c r="J595" s="535">
        <v>67</v>
      </c>
      <c r="T595" s="193" t="s">
        <v>1704</v>
      </c>
      <c r="U595" s="193" t="s">
        <v>9837</v>
      </c>
      <c r="V595" s="193">
        <v>68</v>
      </c>
      <c r="AB595" s="193" t="s">
        <v>9838</v>
      </c>
      <c r="AC595" s="193" t="s">
        <v>9839</v>
      </c>
      <c r="AD595" s="193">
        <v>19</v>
      </c>
    </row>
    <row r="596" spans="1:30" ht="16.5">
      <c r="A596" s="2" t="s">
        <v>9840</v>
      </c>
      <c r="B596" s="2" t="s">
        <v>9841</v>
      </c>
      <c r="C596" s="434">
        <v>58079.3249</v>
      </c>
      <c r="D596" s="193"/>
      <c r="E596" s="193" t="s">
        <v>7928</v>
      </c>
      <c r="F596" s="193" t="s">
        <v>7929</v>
      </c>
      <c r="G596" s="535">
        <v>295</v>
      </c>
      <c r="I596" s="193" t="s">
        <v>4833</v>
      </c>
      <c r="J596" s="535">
        <v>67</v>
      </c>
      <c r="T596" s="193" t="s">
        <v>9842</v>
      </c>
      <c r="U596" s="193" t="s">
        <v>9843</v>
      </c>
      <c r="V596" s="193">
        <v>68</v>
      </c>
      <c r="AB596" s="193" t="s">
        <v>9844</v>
      </c>
      <c r="AC596" s="193" t="s">
        <v>9845</v>
      </c>
      <c r="AD596" s="193">
        <v>19</v>
      </c>
    </row>
    <row r="597" spans="1:30" ht="16.5">
      <c r="A597" s="2" t="s">
        <v>9846</v>
      </c>
      <c r="B597" s="2" t="s">
        <v>9847</v>
      </c>
      <c r="C597" s="434">
        <v>58062.00157</v>
      </c>
      <c r="D597" s="193"/>
      <c r="E597" s="193" t="s">
        <v>9848</v>
      </c>
      <c r="F597" s="193" t="s">
        <v>9849</v>
      </c>
      <c r="G597" s="535">
        <v>295</v>
      </c>
      <c r="I597" s="193" t="s">
        <v>5161</v>
      </c>
      <c r="J597" s="535">
        <v>66</v>
      </c>
      <c r="T597" s="193" t="s">
        <v>9850</v>
      </c>
      <c r="U597" s="193" t="s">
        <v>9851</v>
      </c>
      <c r="V597" s="193">
        <v>68</v>
      </c>
      <c r="AB597" s="193" t="s">
        <v>9852</v>
      </c>
      <c r="AC597" s="193" t="s">
        <v>9853</v>
      </c>
      <c r="AD597" s="193">
        <v>19</v>
      </c>
    </row>
    <row r="598" spans="1:30" ht="16.5">
      <c r="A598" s="2" t="s">
        <v>9854</v>
      </c>
      <c r="B598" s="2" t="s">
        <v>9855</v>
      </c>
      <c r="C598" s="434">
        <v>57918.47999</v>
      </c>
      <c r="D598" s="193"/>
      <c r="E598" s="193" t="s">
        <v>9856</v>
      </c>
      <c r="F598" s="193" t="s">
        <v>9857</v>
      </c>
      <c r="G598" s="535">
        <v>295</v>
      </c>
      <c r="I598" s="193" t="s">
        <v>8196</v>
      </c>
      <c r="J598" s="535">
        <v>66</v>
      </c>
      <c r="T598" s="193" t="s">
        <v>1010</v>
      </c>
      <c r="U598" s="193" t="s">
        <v>9858</v>
      </c>
      <c r="V598" s="193">
        <v>68</v>
      </c>
      <c r="AB598" s="193" t="s">
        <v>9388</v>
      </c>
      <c r="AC598" s="193" t="s">
        <v>9389</v>
      </c>
      <c r="AD598" s="193">
        <v>19</v>
      </c>
    </row>
    <row r="599" spans="1:30" ht="16.5">
      <c r="A599" s="2" t="s">
        <v>9859</v>
      </c>
      <c r="B599" s="2" t="s">
        <v>9860</v>
      </c>
      <c r="C599" s="434">
        <v>57866.69616</v>
      </c>
      <c r="D599" s="193"/>
      <c r="E599" s="193" t="s">
        <v>9587</v>
      </c>
      <c r="F599" s="193" t="s">
        <v>4263</v>
      </c>
      <c r="G599" s="535">
        <v>294</v>
      </c>
      <c r="I599" s="193" t="s">
        <v>9861</v>
      </c>
      <c r="J599" s="535">
        <v>66</v>
      </c>
      <c r="T599" s="193" t="s">
        <v>9862</v>
      </c>
      <c r="U599" s="193" t="s">
        <v>9863</v>
      </c>
      <c r="V599" s="193">
        <v>68</v>
      </c>
      <c r="AB599" s="193" t="s">
        <v>9864</v>
      </c>
      <c r="AC599" s="193" t="s">
        <v>9865</v>
      </c>
      <c r="AD599" s="193">
        <v>19</v>
      </c>
    </row>
    <row r="600" spans="1:30" ht="16.5">
      <c r="A600" s="2" t="s">
        <v>9866</v>
      </c>
      <c r="B600" s="2" t="s">
        <v>9867</v>
      </c>
      <c r="C600" s="434">
        <v>57728.187019999998</v>
      </c>
      <c r="D600" s="193"/>
      <c r="E600" s="193" t="s">
        <v>9868</v>
      </c>
      <c r="F600" s="193" t="s">
        <v>9869</v>
      </c>
      <c r="G600" s="535">
        <v>294</v>
      </c>
      <c r="I600" s="193" t="s">
        <v>9870</v>
      </c>
      <c r="J600" s="535">
        <v>66</v>
      </c>
      <c r="T600" s="193" t="s">
        <v>9871</v>
      </c>
      <c r="U600" s="193" t="s">
        <v>4705</v>
      </c>
      <c r="V600" s="193">
        <v>67</v>
      </c>
      <c r="AB600" s="193" t="s">
        <v>9872</v>
      </c>
      <c r="AC600" s="193" t="s">
        <v>9873</v>
      </c>
      <c r="AD600" s="193">
        <v>19</v>
      </c>
    </row>
    <row r="601" spans="1:30" ht="16.5">
      <c r="A601" s="2" t="s">
        <v>9874</v>
      </c>
      <c r="B601" s="2" t="s">
        <v>9875</v>
      </c>
      <c r="C601" s="434">
        <v>57658.124539999997</v>
      </c>
      <c r="D601" s="193"/>
      <c r="E601" s="193" t="s">
        <v>9876</v>
      </c>
      <c r="F601" s="193" t="s">
        <v>9877</v>
      </c>
      <c r="G601" s="535">
        <v>293</v>
      </c>
      <c r="I601" s="193" t="s">
        <v>9878</v>
      </c>
      <c r="J601" s="535">
        <v>66</v>
      </c>
      <c r="T601" s="193" t="s">
        <v>9879</v>
      </c>
      <c r="U601" s="193" t="s">
        <v>9880</v>
      </c>
      <c r="V601" s="193">
        <v>67</v>
      </c>
      <c r="AB601" s="193" t="s">
        <v>9881</v>
      </c>
      <c r="AC601" s="193" t="s">
        <v>9882</v>
      </c>
      <c r="AD601" s="193">
        <v>19</v>
      </c>
    </row>
    <row r="602" spans="1:30" ht="16.5">
      <c r="A602" s="2" t="s">
        <v>9883</v>
      </c>
      <c r="B602" s="2" t="s">
        <v>9884</v>
      </c>
      <c r="C602" s="434">
        <v>57618.434930000003</v>
      </c>
      <c r="D602" s="193"/>
      <c r="E602" s="193" t="s">
        <v>7740</v>
      </c>
      <c r="F602" s="193" t="s">
        <v>7741</v>
      </c>
      <c r="G602" s="535">
        <v>292</v>
      </c>
      <c r="I602" s="193" t="s">
        <v>9885</v>
      </c>
      <c r="J602" s="535">
        <v>65</v>
      </c>
      <c r="T602" s="193" t="s">
        <v>9886</v>
      </c>
      <c r="U602" s="193" t="s">
        <v>9887</v>
      </c>
      <c r="V602" s="193">
        <v>67</v>
      </c>
      <c r="AB602" s="193" t="s">
        <v>9888</v>
      </c>
      <c r="AC602" s="193" t="s">
        <v>9889</v>
      </c>
      <c r="AD602" s="193">
        <v>19</v>
      </c>
    </row>
    <row r="603" spans="1:30" ht="16.5">
      <c r="A603" s="2" t="s">
        <v>9890</v>
      </c>
      <c r="B603" s="2" t="s">
        <v>9891</v>
      </c>
      <c r="C603" s="434">
        <v>57603.667150000001</v>
      </c>
      <c r="D603" s="193"/>
      <c r="E603" s="193" t="s">
        <v>9892</v>
      </c>
      <c r="F603" s="193" t="s">
        <v>9893</v>
      </c>
      <c r="G603" s="535">
        <v>292</v>
      </c>
      <c r="I603" s="193" t="s">
        <v>9894</v>
      </c>
      <c r="J603" s="535">
        <v>65</v>
      </c>
      <c r="T603" s="193" t="s">
        <v>9895</v>
      </c>
      <c r="U603" s="193" t="s">
        <v>9896</v>
      </c>
      <c r="V603" s="193">
        <v>67</v>
      </c>
      <c r="AB603" s="193" t="s">
        <v>9897</v>
      </c>
      <c r="AC603" s="193" t="s">
        <v>9898</v>
      </c>
      <c r="AD603" s="193">
        <v>19</v>
      </c>
    </row>
    <row r="604" spans="1:30" ht="16.5">
      <c r="A604" s="2" t="s">
        <v>9899</v>
      </c>
      <c r="B604" s="2" t="s">
        <v>9900</v>
      </c>
      <c r="C604" s="434">
        <v>57557.775000000001</v>
      </c>
      <c r="D604" s="193"/>
      <c r="E604" s="193" t="s">
        <v>9901</v>
      </c>
      <c r="F604" s="193" t="s">
        <v>4319</v>
      </c>
      <c r="G604" s="535">
        <v>292</v>
      </c>
      <c r="I604" s="193" t="s">
        <v>3630</v>
      </c>
      <c r="J604" s="535">
        <v>65</v>
      </c>
      <c r="T604" s="193" t="s">
        <v>4588</v>
      </c>
      <c r="U604" s="193" t="s">
        <v>4589</v>
      </c>
      <c r="V604" s="193">
        <v>66</v>
      </c>
      <c r="AB604" s="193" t="s">
        <v>9902</v>
      </c>
      <c r="AC604" s="193" t="s">
        <v>9903</v>
      </c>
      <c r="AD604" s="193">
        <v>19</v>
      </c>
    </row>
    <row r="605" spans="1:30" ht="16.5">
      <c r="A605" s="2" t="s">
        <v>9904</v>
      </c>
      <c r="B605" s="2" t="s">
        <v>9905</v>
      </c>
      <c r="C605" s="434">
        <v>57546.964899999999</v>
      </c>
      <c r="D605" s="193"/>
      <c r="E605" s="193" t="s">
        <v>9906</v>
      </c>
      <c r="F605" s="193" t="s">
        <v>9907</v>
      </c>
      <c r="G605" s="535">
        <v>292</v>
      </c>
      <c r="I605" s="193" t="s">
        <v>3947</v>
      </c>
      <c r="J605" s="535">
        <v>64</v>
      </c>
      <c r="T605" s="193" t="s">
        <v>9908</v>
      </c>
      <c r="U605" s="193" t="s">
        <v>9909</v>
      </c>
      <c r="V605" s="193">
        <v>66</v>
      </c>
      <c r="AB605" s="193" t="s">
        <v>9910</v>
      </c>
      <c r="AC605" s="193" t="s">
        <v>9911</v>
      </c>
      <c r="AD605" s="193">
        <v>19</v>
      </c>
    </row>
    <row r="606" spans="1:30" ht="16.5">
      <c r="A606" s="2" t="s">
        <v>9912</v>
      </c>
      <c r="B606" s="2" t="s">
        <v>9913</v>
      </c>
      <c r="C606" s="434">
        <v>57340.569100000001</v>
      </c>
      <c r="D606" s="193"/>
      <c r="E606" s="193" t="s">
        <v>9914</v>
      </c>
      <c r="F606" s="193" t="s">
        <v>7613</v>
      </c>
      <c r="G606" s="535">
        <v>291</v>
      </c>
      <c r="I606" s="193" t="s">
        <v>9915</v>
      </c>
      <c r="J606" s="535">
        <v>64</v>
      </c>
      <c r="T606" s="193" t="s">
        <v>9916</v>
      </c>
      <c r="U606" s="193" t="s">
        <v>9917</v>
      </c>
      <c r="V606" s="193">
        <v>66</v>
      </c>
      <c r="AB606" s="193" t="s">
        <v>9918</v>
      </c>
      <c r="AC606" s="193" t="s">
        <v>9919</v>
      </c>
      <c r="AD606" s="193">
        <v>19</v>
      </c>
    </row>
    <row r="607" spans="1:30" ht="16.5">
      <c r="A607" s="2" t="s">
        <v>9920</v>
      </c>
      <c r="B607" s="2" t="s">
        <v>9921</v>
      </c>
      <c r="C607" s="434">
        <v>57016.394180000003</v>
      </c>
      <c r="D607" s="193"/>
      <c r="E607" s="193" t="s">
        <v>9922</v>
      </c>
      <c r="F607" s="193" t="s">
        <v>9923</v>
      </c>
      <c r="G607" s="535">
        <v>291</v>
      </c>
      <c r="I607" s="193" t="s">
        <v>9924</v>
      </c>
      <c r="J607" s="535">
        <v>64</v>
      </c>
      <c r="T607" s="193" t="s">
        <v>9925</v>
      </c>
      <c r="U607" s="193" t="s">
        <v>9926</v>
      </c>
      <c r="V607" s="193">
        <v>66</v>
      </c>
      <c r="AB607" s="193" t="s">
        <v>9927</v>
      </c>
      <c r="AC607" s="193" t="s">
        <v>6410</v>
      </c>
      <c r="AD607" s="193">
        <v>19</v>
      </c>
    </row>
    <row r="608" spans="1:30" ht="16.5">
      <c r="A608" s="2" t="s">
        <v>9928</v>
      </c>
      <c r="B608" s="2" t="s">
        <v>9929</v>
      </c>
      <c r="C608" s="434">
        <v>56874.484859999997</v>
      </c>
      <c r="D608" s="193"/>
      <c r="E608" s="193" t="s">
        <v>9930</v>
      </c>
      <c r="F608" s="193" t="s">
        <v>9931</v>
      </c>
      <c r="G608" s="535">
        <v>291</v>
      </c>
      <c r="I608" s="193" t="s">
        <v>9932</v>
      </c>
      <c r="J608" s="535">
        <v>64</v>
      </c>
      <c r="T608" s="193" t="s">
        <v>9933</v>
      </c>
      <c r="U608" s="193" t="s">
        <v>9933</v>
      </c>
      <c r="V608" s="193">
        <v>66</v>
      </c>
      <c r="AB608" s="193" t="s">
        <v>9934</v>
      </c>
      <c r="AC608" s="193" t="s">
        <v>9935</v>
      </c>
      <c r="AD608" s="193">
        <v>19</v>
      </c>
    </row>
    <row r="609" spans="1:30" ht="16.5">
      <c r="A609" s="2" t="s">
        <v>9936</v>
      </c>
      <c r="B609" s="2" t="s">
        <v>9937</v>
      </c>
      <c r="C609" s="434">
        <v>56749.123570000003</v>
      </c>
      <c r="D609" s="193"/>
      <c r="E609" s="193" t="s">
        <v>9938</v>
      </c>
      <c r="F609" s="193" t="s">
        <v>9939</v>
      </c>
      <c r="G609" s="535">
        <v>291</v>
      </c>
      <c r="I609" s="193" t="s">
        <v>9940</v>
      </c>
      <c r="J609" s="535">
        <v>64</v>
      </c>
      <c r="T609" s="193" t="s">
        <v>9941</v>
      </c>
      <c r="U609" s="193" t="s">
        <v>9942</v>
      </c>
      <c r="V609" s="193">
        <v>65</v>
      </c>
      <c r="AB609" s="193" t="s">
        <v>9943</v>
      </c>
      <c r="AC609" s="193" t="s">
        <v>9944</v>
      </c>
      <c r="AD609" s="193">
        <v>19</v>
      </c>
    </row>
    <row r="610" spans="1:30" ht="16.5">
      <c r="A610" s="2" t="s">
        <v>9945</v>
      </c>
      <c r="B610" s="2" t="s">
        <v>9946</v>
      </c>
      <c r="C610" s="434">
        <v>56679.198960000002</v>
      </c>
      <c r="D610" s="193"/>
      <c r="E610" s="193" t="s">
        <v>9947</v>
      </c>
      <c r="F610" s="193" t="s">
        <v>9948</v>
      </c>
      <c r="G610" s="535">
        <v>291</v>
      </c>
      <c r="I610" s="193" t="s">
        <v>9949</v>
      </c>
      <c r="J610" s="535">
        <v>64</v>
      </c>
      <c r="T610" s="193" t="s">
        <v>9950</v>
      </c>
      <c r="U610" s="193" t="s">
        <v>9951</v>
      </c>
      <c r="V610" s="193">
        <v>65</v>
      </c>
      <c r="AB610" s="193" t="s">
        <v>9952</v>
      </c>
      <c r="AC610" s="193" t="s">
        <v>9953</v>
      </c>
      <c r="AD610" s="193">
        <v>19</v>
      </c>
    </row>
    <row r="611" spans="1:30" ht="16.5">
      <c r="A611" s="2" t="s">
        <v>9954</v>
      </c>
      <c r="B611" s="2" t="s">
        <v>9955</v>
      </c>
      <c r="C611" s="434">
        <v>56474.517789999998</v>
      </c>
      <c r="D611" s="193"/>
      <c r="E611" s="193" t="s">
        <v>9956</v>
      </c>
      <c r="F611" s="193" t="s">
        <v>9957</v>
      </c>
      <c r="G611" s="535">
        <v>291</v>
      </c>
      <c r="I611" s="193" t="s">
        <v>9958</v>
      </c>
      <c r="J611" s="535">
        <v>64</v>
      </c>
      <c r="T611" s="193" t="s">
        <v>9235</v>
      </c>
      <c r="U611" s="193" t="s">
        <v>9236</v>
      </c>
      <c r="V611" s="193">
        <v>65</v>
      </c>
      <c r="AB611" s="193" t="s">
        <v>9959</v>
      </c>
      <c r="AC611" s="193" t="s">
        <v>9959</v>
      </c>
      <c r="AD611" s="193">
        <v>18</v>
      </c>
    </row>
    <row r="612" spans="1:30" ht="16.5">
      <c r="A612" s="2" t="s">
        <v>9960</v>
      </c>
      <c r="B612" s="2" t="s">
        <v>9961</v>
      </c>
      <c r="C612" s="434">
        <v>56185.319810000001</v>
      </c>
      <c r="D612" s="193"/>
      <c r="E612" s="193" t="s">
        <v>9962</v>
      </c>
      <c r="F612" s="193" t="s">
        <v>9963</v>
      </c>
      <c r="G612" s="535">
        <v>290</v>
      </c>
      <c r="I612" s="193" t="s">
        <v>9964</v>
      </c>
      <c r="J612" s="535">
        <v>64</v>
      </c>
      <c r="T612" s="193" t="s">
        <v>9965</v>
      </c>
      <c r="U612" s="193" t="s">
        <v>9966</v>
      </c>
      <c r="V612" s="193">
        <v>65</v>
      </c>
      <c r="AB612" s="193" t="s">
        <v>9967</v>
      </c>
      <c r="AC612" s="193" t="s">
        <v>9968</v>
      </c>
      <c r="AD612" s="193">
        <v>18</v>
      </c>
    </row>
    <row r="613" spans="1:30" ht="16.5">
      <c r="A613" s="2" t="s">
        <v>2462</v>
      </c>
      <c r="B613" s="2" t="s">
        <v>9969</v>
      </c>
      <c r="C613" s="434">
        <v>56184.281430000003</v>
      </c>
      <c r="D613" s="193"/>
      <c r="E613" s="193" t="s">
        <v>9970</v>
      </c>
      <c r="F613" s="193" t="s">
        <v>9971</v>
      </c>
      <c r="G613" s="535">
        <v>290</v>
      </c>
      <c r="I613" s="193" t="s">
        <v>9972</v>
      </c>
      <c r="J613" s="535">
        <v>64</v>
      </c>
      <c r="T613" s="193" t="s">
        <v>9973</v>
      </c>
      <c r="U613" s="193" t="s">
        <v>4773</v>
      </c>
      <c r="V613" s="193">
        <v>65</v>
      </c>
      <c r="AB613" s="193" t="s">
        <v>9974</v>
      </c>
      <c r="AC613" s="193" t="s">
        <v>7943</v>
      </c>
      <c r="AD613" s="193">
        <v>18</v>
      </c>
    </row>
    <row r="614" spans="1:30" ht="16.5">
      <c r="A614" s="2" t="s">
        <v>9975</v>
      </c>
      <c r="B614" s="2" t="s">
        <v>9976</v>
      </c>
      <c r="C614" s="434">
        <v>56137.673159999998</v>
      </c>
      <c r="D614" s="193"/>
      <c r="E614" s="193" t="s">
        <v>9977</v>
      </c>
      <c r="F614" s="193" t="s">
        <v>5501</v>
      </c>
      <c r="G614" s="535">
        <v>290</v>
      </c>
      <c r="I614" s="193" t="s">
        <v>4373</v>
      </c>
      <c r="J614" s="535">
        <v>64</v>
      </c>
      <c r="T614" s="193" t="s">
        <v>9978</v>
      </c>
      <c r="U614" s="193" t="s">
        <v>9979</v>
      </c>
      <c r="V614" s="193">
        <v>65</v>
      </c>
      <c r="AB614" s="193" t="s">
        <v>9980</v>
      </c>
      <c r="AC614" s="193" t="s">
        <v>9981</v>
      </c>
      <c r="AD614" s="193">
        <v>18</v>
      </c>
    </row>
    <row r="615" spans="1:30" ht="16.5">
      <c r="A615" s="2" t="s">
        <v>9982</v>
      </c>
      <c r="B615" s="2" t="s">
        <v>9983</v>
      </c>
      <c r="C615" s="434">
        <v>55889.636380000004</v>
      </c>
      <c r="D615" s="193"/>
      <c r="E615" s="193" t="s">
        <v>9984</v>
      </c>
      <c r="F615" s="193" t="s">
        <v>4873</v>
      </c>
      <c r="G615" s="535">
        <v>289</v>
      </c>
      <c r="I615" s="193" t="s">
        <v>9985</v>
      </c>
      <c r="J615" s="535">
        <v>64</v>
      </c>
      <c r="T615" s="193" t="s">
        <v>9986</v>
      </c>
      <c r="U615" s="193" t="s">
        <v>9987</v>
      </c>
      <c r="V615" s="193">
        <v>65</v>
      </c>
      <c r="AB615" s="193" t="s">
        <v>9988</v>
      </c>
      <c r="AC615" s="193" t="s">
        <v>9989</v>
      </c>
      <c r="AD615" s="193">
        <v>18</v>
      </c>
    </row>
    <row r="616" spans="1:30" ht="16.5">
      <c r="A616" s="2" t="s">
        <v>9990</v>
      </c>
      <c r="B616" s="2" t="s">
        <v>9991</v>
      </c>
      <c r="C616" s="434">
        <v>55849.569759999998</v>
      </c>
      <c r="D616" s="193"/>
      <c r="E616" s="193" t="s">
        <v>8057</v>
      </c>
      <c r="F616" s="193" t="s">
        <v>8058</v>
      </c>
      <c r="G616" s="535">
        <v>289</v>
      </c>
      <c r="I616" s="193" t="s">
        <v>9992</v>
      </c>
      <c r="J616" s="535">
        <v>64</v>
      </c>
      <c r="T616" s="193" t="s">
        <v>9993</v>
      </c>
      <c r="U616" s="193" t="s">
        <v>9994</v>
      </c>
      <c r="V616" s="193">
        <v>65</v>
      </c>
      <c r="AB616" s="193" t="s">
        <v>6832</v>
      </c>
      <c r="AC616" s="193" t="s">
        <v>6833</v>
      </c>
      <c r="AD616" s="193">
        <v>18</v>
      </c>
    </row>
    <row r="617" spans="1:30" ht="16.5">
      <c r="A617" s="2" t="s">
        <v>9995</v>
      </c>
      <c r="B617" s="2" t="s">
        <v>9996</v>
      </c>
      <c r="C617" s="434">
        <v>55807.196609999999</v>
      </c>
      <c r="D617" s="193"/>
      <c r="E617" s="193" t="s">
        <v>9997</v>
      </c>
      <c r="F617" s="193" t="s">
        <v>5497</v>
      </c>
      <c r="G617" s="535">
        <v>288</v>
      </c>
      <c r="I617" s="193" t="s">
        <v>9998</v>
      </c>
      <c r="J617" s="535">
        <v>64</v>
      </c>
      <c r="T617" s="193" t="s">
        <v>9999</v>
      </c>
      <c r="U617" s="193" t="s">
        <v>7109</v>
      </c>
      <c r="V617" s="193">
        <v>65</v>
      </c>
      <c r="AB617" s="193" t="s">
        <v>10000</v>
      </c>
      <c r="AC617" s="193" t="s">
        <v>10001</v>
      </c>
      <c r="AD617" s="193">
        <v>18</v>
      </c>
    </row>
    <row r="618" spans="1:30" ht="16.5">
      <c r="A618" s="2" t="s">
        <v>10002</v>
      </c>
      <c r="B618" s="2" t="s">
        <v>10003</v>
      </c>
      <c r="C618" s="434">
        <v>55761.214720000004</v>
      </c>
      <c r="D618" s="193"/>
      <c r="E618" s="193" t="s">
        <v>10004</v>
      </c>
      <c r="F618" s="193" t="s">
        <v>10005</v>
      </c>
      <c r="G618" s="535">
        <v>287</v>
      </c>
      <c r="I618" s="193" t="s">
        <v>9421</v>
      </c>
      <c r="J618" s="535">
        <v>64</v>
      </c>
      <c r="T618" s="193" t="s">
        <v>10006</v>
      </c>
      <c r="U618" s="193" t="s">
        <v>10007</v>
      </c>
      <c r="V618" s="193">
        <v>65</v>
      </c>
      <c r="AB618" s="193" t="s">
        <v>10008</v>
      </c>
      <c r="AC618" s="193" t="s">
        <v>10009</v>
      </c>
      <c r="AD618" s="193">
        <v>18</v>
      </c>
    </row>
    <row r="619" spans="1:30" ht="16.5">
      <c r="A619" s="2" t="s">
        <v>10010</v>
      </c>
      <c r="B619" s="2" t="s">
        <v>10011</v>
      </c>
      <c r="C619" s="434">
        <v>55705.093079999999</v>
      </c>
      <c r="D619" s="193"/>
      <c r="E619" s="193" t="s">
        <v>10012</v>
      </c>
      <c r="F619" s="193" t="s">
        <v>10013</v>
      </c>
      <c r="G619" s="535">
        <v>287</v>
      </c>
      <c r="I619" s="193" t="s">
        <v>10014</v>
      </c>
      <c r="J619" s="535">
        <v>64</v>
      </c>
      <c r="T619" s="193" t="s">
        <v>10015</v>
      </c>
      <c r="U619" s="193" t="s">
        <v>10016</v>
      </c>
      <c r="V619" s="193">
        <v>65</v>
      </c>
      <c r="AB619" s="193" t="s">
        <v>10017</v>
      </c>
      <c r="AC619" s="193" t="s">
        <v>10018</v>
      </c>
      <c r="AD619" s="193">
        <v>18</v>
      </c>
    </row>
    <row r="620" spans="1:30" ht="16.5">
      <c r="A620" s="2" t="s">
        <v>10019</v>
      </c>
      <c r="B620" s="2" t="s">
        <v>10019</v>
      </c>
      <c r="C620" s="434">
        <v>55376.292930000003</v>
      </c>
      <c r="D620" s="193"/>
      <c r="E620" s="193" t="s">
        <v>10020</v>
      </c>
      <c r="F620" s="193" t="s">
        <v>10020</v>
      </c>
      <c r="G620" s="535">
        <v>287</v>
      </c>
      <c r="I620" s="193" t="s">
        <v>4291</v>
      </c>
      <c r="J620" s="535">
        <v>64</v>
      </c>
      <c r="T620" s="193" t="s">
        <v>10021</v>
      </c>
      <c r="U620" s="193" t="s">
        <v>2175</v>
      </c>
      <c r="V620" s="193">
        <v>64</v>
      </c>
      <c r="AB620" s="193" t="s">
        <v>10022</v>
      </c>
      <c r="AC620" s="193" t="s">
        <v>10023</v>
      </c>
      <c r="AD620" s="193">
        <v>18</v>
      </c>
    </row>
    <row r="621" spans="1:30" ht="16.5">
      <c r="A621" s="2" t="s">
        <v>10024</v>
      </c>
      <c r="B621" s="2" t="s">
        <v>10025</v>
      </c>
      <c r="C621" s="434">
        <v>55240.457249999999</v>
      </c>
      <c r="D621" s="193"/>
      <c r="E621" s="193" t="s">
        <v>10026</v>
      </c>
      <c r="F621" s="193" t="s">
        <v>10027</v>
      </c>
      <c r="G621" s="535">
        <v>287</v>
      </c>
      <c r="I621" s="193" t="s">
        <v>10028</v>
      </c>
      <c r="J621" s="535">
        <v>64</v>
      </c>
      <c r="T621" s="193" t="s">
        <v>10029</v>
      </c>
      <c r="U621" s="193" t="s">
        <v>10030</v>
      </c>
      <c r="V621" s="193">
        <v>64</v>
      </c>
      <c r="AB621" s="193" t="s">
        <v>10031</v>
      </c>
      <c r="AC621" s="193" t="s">
        <v>10031</v>
      </c>
      <c r="AD621" s="193">
        <v>18</v>
      </c>
    </row>
    <row r="622" spans="1:30" ht="16.5">
      <c r="A622" s="2" t="s">
        <v>10032</v>
      </c>
      <c r="B622" s="2" t="s">
        <v>10033</v>
      </c>
      <c r="C622" s="434">
        <v>55175.650500000003</v>
      </c>
      <c r="D622" s="193"/>
      <c r="E622" s="193" t="s">
        <v>10034</v>
      </c>
      <c r="F622" s="193" t="s">
        <v>10035</v>
      </c>
      <c r="G622" s="535">
        <v>286</v>
      </c>
      <c r="I622" s="193" t="s">
        <v>10036</v>
      </c>
      <c r="J622" s="535">
        <v>64</v>
      </c>
      <c r="T622" s="193" t="s">
        <v>10037</v>
      </c>
      <c r="U622" s="193" t="s">
        <v>10038</v>
      </c>
      <c r="V622" s="193">
        <v>63</v>
      </c>
      <c r="AB622" s="193" t="s">
        <v>10039</v>
      </c>
      <c r="AC622" s="193" t="s">
        <v>10040</v>
      </c>
      <c r="AD622" s="193">
        <v>18</v>
      </c>
    </row>
    <row r="623" spans="1:30" ht="16.5">
      <c r="A623" s="2" t="s">
        <v>10041</v>
      </c>
      <c r="B623" s="2" t="s">
        <v>10042</v>
      </c>
      <c r="C623" s="434">
        <v>55162.9234</v>
      </c>
      <c r="D623" s="193"/>
      <c r="E623" s="193" t="s">
        <v>10043</v>
      </c>
      <c r="F623" s="193" t="s">
        <v>10044</v>
      </c>
      <c r="G623" s="535">
        <v>285</v>
      </c>
      <c r="I623" s="193" t="s">
        <v>10045</v>
      </c>
      <c r="J623" s="535">
        <v>64</v>
      </c>
      <c r="T623" s="193" t="s">
        <v>10046</v>
      </c>
      <c r="U623" s="193" t="s">
        <v>10047</v>
      </c>
      <c r="V623" s="193">
        <v>63</v>
      </c>
      <c r="AB623" s="193" t="s">
        <v>10048</v>
      </c>
      <c r="AC623" s="193" t="s">
        <v>10049</v>
      </c>
      <c r="AD623" s="193">
        <v>18</v>
      </c>
    </row>
    <row r="624" spans="1:30" ht="16.5">
      <c r="A624" s="2" t="s">
        <v>10050</v>
      </c>
      <c r="B624" s="2" t="s">
        <v>10051</v>
      </c>
      <c r="C624" s="434">
        <v>55079.954319999997</v>
      </c>
      <c r="D624" s="193"/>
      <c r="E624" s="193" t="s">
        <v>10052</v>
      </c>
      <c r="F624" s="193" t="s">
        <v>4360</v>
      </c>
      <c r="G624" s="535">
        <v>285</v>
      </c>
      <c r="I624" s="193" t="s">
        <v>6637</v>
      </c>
      <c r="J624" s="535">
        <v>64</v>
      </c>
      <c r="T624" s="193" t="s">
        <v>10053</v>
      </c>
      <c r="U624" s="193" t="s">
        <v>10054</v>
      </c>
      <c r="V624" s="193">
        <v>63</v>
      </c>
      <c r="AB624" s="193" t="s">
        <v>10055</v>
      </c>
      <c r="AC624" s="193" t="s">
        <v>10056</v>
      </c>
      <c r="AD624" s="193">
        <v>18</v>
      </c>
    </row>
    <row r="625" spans="1:30" ht="16.5">
      <c r="A625" s="2" t="s">
        <v>10057</v>
      </c>
      <c r="B625" s="2" t="s">
        <v>10058</v>
      </c>
      <c r="C625" s="434">
        <v>54988.154549999999</v>
      </c>
      <c r="D625" s="193"/>
      <c r="E625" s="193" t="s">
        <v>10059</v>
      </c>
      <c r="F625" s="193" t="s">
        <v>10060</v>
      </c>
      <c r="G625" s="535">
        <v>284</v>
      </c>
      <c r="I625" s="193" t="s">
        <v>10061</v>
      </c>
      <c r="J625" s="535">
        <v>64</v>
      </c>
      <c r="T625" s="193" t="s">
        <v>10062</v>
      </c>
      <c r="U625" s="193" t="s">
        <v>9223</v>
      </c>
      <c r="V625" s="193">
        <v>63</v>
      </c>
      <c r="AB625" s="193" t="s">
        <v>10063</v>
      </c>
      <c r="AC625" s="193" t="s">
        <v>10064</v>
      </c>
      <c r="AD625" s="193">
        <v>18</v>
      </c>
    </row>
    <row r="626" spans="1:30" ht="16.5">
      <c r="A626" s="2" t="s">
        <v>10065</v>
      </c>
      <c r="B626" s="2" t="s">
        <v>10066</v>
      </c>
      <c r="C626" s="434">
        <v>54924.579769999997</v>
      </c>
      <c r="D626" s="193"/>
      <c r="E626" s="193" t="s">
        <v>10067</v>
      </c>
      <c r="F626" s="193" t="s">
        <v>10068</v>
      </c>
      <c r="G626" s="535">
        <v>283</v>
      </c>
      <c r="I626" s="193" t="s">
        <v>10069</v>
      </c>
      <c r="J626" s="535">
        <v>64</v>
      </c>
      <c r="T626" s="193" t="s">
        <v>10070</v>
      </c>
      <c r="U626" s="193" t="s">
        <v>10071</v>
      </c>
      <c r="V626" s="193">
        <v>63</v>
      </c>
      <c r="AB626" s="193" t="s">
        <v>10072</v>
      </c>
      <c r="AC626" s="193" t="s">
        <v>10073</v>
      </c>
      <c r="AD626" s="193">
        <v>18</v>
      </c>
    </row>
    <row r="627" spans="1:30" ht="16.5">
      <c r="A627" s="2" t="s">
        <v>10074</v>
      </c>
      <c r="B627" s="2" t="s">
        <v>10075</v>
      </c>
      <c r="C627" s="434">
        <v>54878.795810000003</v>
      </c>
      <c r="D627" s="193"/>
      <c r="E627" s="193" t="s">
        <v>10076</v>
      </c>
      <c r="F627" s="193" t="s">
        <v>10077</v>
      </c>
      <c r="G627" s="535">
        <v>282</v>
      </c>
      <c r="I627" s="193" t="s">
        <v>10078</v>
      </c>
      <c r="J627" s="535">
        <v>63</v>
      </c>
      <c r="T627" s="193" t="s">
        <v>10079</v>
      </c>
      <c r="U627" s="193" t="s">
        <v>4582</v>
      </c>
      <c r="V627" s="193">
        <v>63</v>
      </c>
      <c r="AB627" s="193" t="s">
        <v>5661</v>
      </c>
      <c r="AC627" s="193" t="s">
        <v>4499</v>
      </c>
      <c r="AD627" s="193">
        <v>18</v>
      </c>
    </row>
    <row r="628" spans="1:30" ht="16.5">
      <c r="A628" s="2" t="s">
        <v>10080</v>
      </c>
      <c r="B628" s="2" t="s">
        <v>10081</v>
      </c>
      <c r="C628" s="434">
        <v>54770.166270000002</v>
      </c>
      <c r="D628" s="193"/>
      <c r="E628" s="193" t="s">
        <v>10082</v>
      </c>
      <c r="F628" s="193" t="s">
        <v>10083</v>
      </c>
      <c r="G628" s="535">
        <v>281</v>
      </c>
      <c r="I628" s="193" t="s">
        <v>4877</v>
      </c>
      <c r="J628" s="535">
        <v>63</v>
      </c>
      <c r="T628" s="193" t="s">
        <v>6313</v>
      </c>
      <c r="U628" s="193" t="s">
        <v>6313</v>
      </c>
      <c r="V628" s="193">
        <v>62</v>
      </c>
      <c r="AB628" s="193" t="s">
        <v>10084</v>
      </c>
      <c r="AC628" s="193" t="s">
        <v>10085</v>
      </c>
      <c r="AD628" s="193">
        <v>18</v>
      </c>
    </row>
    <row r="629" spans="1:30" ht="16.5">
      <c r="A629" s="2" t="s">
        <v>10086</v>
      </c>
      <c r="B629" s="2" t="s">
        <v>10087</v>
      </c>
      <c r="C629" s="434">
        <v>54632.685700000002</v>
      </c>
      <c r="D629" s="193"/>
      <c r="E629" s="193" t="s">
        <v>10088</v>
      </c>
      <c r="F629" s="193" t="s">
        <v>10089</v>
      </c>
      <c r="G629" s="535">
        <v>281</v>
      </c>
      <c r="I629" s="193" t="s">
        <v>10090</v>
      </c>
      <c r="J629" s="535">
        <v>63</v>
      </c>
      <c r="T629" s="193" t="s">
        <v>10091</v>
      </c>
      <c r="U629" s="193" t="s">
        <v>5429</v>
      </c>
      <c r="V629" s="193">
        <v>62</v>
      </c>
      <c r="AB629" s="193" t="s">
        <v>10092</v>
      </c>
      <c r="AC629" s="193" t="s">
        <v>10092</v>
      </c>
      <c r="AD629" s="193">
        <v>18</v>
      </c>
    </row>
    <row r="630" spans="1:30" ht="16.5">
      <c r="A630" s="2" t="s">
        <v>10093</v>
      </c>
      <c r="B630" s="2" t="s">
        <v>10094</v>
      </c>
      <c r="C630" s="434">
        <v>54576.379200000003</v>
      </c>
      <c r="D630" s="193"/>
      <c r="E630" s="193" t="s">
        <v>6702</v>
      </c>
      <c r="F630" s="193" t="s">
        <v>6703</v>
      </c>
      <c r="G630" s="535">
        <v>281</v>
      </c>
      <c r="I630" s="193" t="s">
        <v>6985</v>
      </c>
      <c r="J630" s="535">
        <v>63</v>
      </c>
      <c r="T630" s="193" t="s">
        <v>10095</v>
      </c>
      <c r="U630" s="193" t="s">
        <v>10096</v>
      </c>
      <c r="V630" s="193">
        <v>62</v>
      </c>
      <c r="AB630" s="193" t="s">
        <v>4064</v>
      </c>
      <c r="AC630" s="193" t="s">
        <v>4065</v>
      </c>
      <c r="AD630" s="193">
        <v>17</v>
      </c>
    </row>
    <row r="631" spans="1:30" ht="16.5">
      <c r="A631" s="2" t="s">
        <v>10097</v>
      </c>
      <c r="B631" s="2" t="s">
        <v>10098</v>
      </c>
      <c r="C631" s="434">
        <v>54330.736409999998</v>
      </c>
      <c r="D631" s="193"/>
      <c r="E631" s="193" t="s">
        <v>10099</v>
      </c>
      <c r="F631" s="193" t="s">
        <v>10100</v>
      </c>
      <c r="G631" s="535">
        <v>280</v>
      </c>
      <c r="I631" s="193" t="s">
        <v>10101</v>
      </c>
      <c r="J631" s="535">
        <v>63</v>
      </c>
      <c r="T631" s="193" t="s">
        <v>10102</v>
      </c>
      <c r="U631" s="193" t="s">
        <v>10103</v>
      </c>
      <c r="V631" s="193">
        <v>62</v>
      </c>
      <c r="AB631" s="193" t="s">
        <v>10104</v>
      </c>
      <c r="AC631" s="193" t="s">
        <v>10105</v>
      </c>
      <c r="AD631" s="193">
        <v>17</v>
      </c>
    </row>
    <row r="632" spans="1:30" ht="16.5">
      <c r="A632" s="2" t="s">
        <v>10106</v>
      </c>
      <c r="B632" s="2" t="s">
        <v>10107</v>
      </c>
      <c r="C632" s="434">
        <v>54257.501770000003</v>
      </c>
      <c r="D632" s="193"/>
      <c r="E632" s="193" t="s">
        <v>4010</v>
      </c>
      <c r="F632" s="193" t="s">
        <v>4011</v>
      </c>
      <c r="G632" s="535">
        <v>280</v>
      </c>
      <c r="I632" s="193" t="s">
        <v>10108</v>
      </c>
      <c r="J632" s="535">
        <v>63</v>
      </c>
      <c r="T632" s="193" t="s">
        <v>10109</v>
      </c>
      <c r="U632" s="193" t="s">
        <v>10110</v>
      </c>
      <c r="V632" s="193">
        <v>62</v>
      </c>
      <c r="AB632" s="193" t="s">
        <v>10111</v>
      </c>
      <c r="AC632" s="193" t="s">
        <v>10112</v>
      </c>
      <c r="AD632" s="193">
        <v>17</v>
      </c>
    </row>
    <row r="633" spans="1:30" ht="16.5">
      <c r="A633" s="2" t="s">
        <v>10113</v>
      </c>
      <c r="B633" s="2" t="s">
        <v>10114</v>
      </c>
      <c r="C633" s="434">
        <v>54193.991609999997</v>
      </c>
      <c r="D633" s="193"/>
      <c r="E633" s="193" t="s">
        <v>10115</v>
      </c>
      <c r="F633" s="193" t="s">
        <v>10115</v>
      </c>
      <c r="G633" s="535">
        <v>280</v>
      </c>
      <c r="I633" s="193" t="s">
        <v>10116</v>
      </c>
      <c r="J633" s="535">
        <v>63</v>
      </c>
      <c r="T633" s="193" t="s">
        <v>10117</v>
      </c>
      <c r="U633" s="193" t="s">
        <v>10118</v>
      </c>
      <c r="V633" s="193">
        <v>62</v>
      </c>
      <c r="AB633" s="193" t="s">
        <v>4689</v>
      </c>
      <c r="AC633" s="193" t="s">
        <v>4690</v>
      </c>
      <c r="AD633" s="193">
        <v>17</v>
      </c>
    </row>
    <row r="634" spans="1:30" ht="16.5">
      <c r="A634" s="2" t="s">
        <v>10119</v>
      </c>
      <c r="B634" s="2" t="s">
        <v>10120</v>
      </c>
      <c r="C634" s="434">
        <v>54177.336049999998</v>
      </c>
      <c r="D634" s="193"/>
      <c r="E634" s="193" t="s">
        <v>10121</v>
      </c>
      <c r="F634" s="193" t="s">
        <v>10122</v>
      </c>
      <c r="G634" s="535">
        <v>280</v>
      </c>
      <c r="I634" s="193" t="s">
        <v>10123</v>
      </c>
      <c r="J634" s="535">
        <v>63</v>
      </c>
      <c r="T634" s="193" t="s">
        <v>10124</v>
      </c>
      <c r="U634" s="193" t="s">
        <v>10125</v>
      </c>
      <c r="V634" s="193">
        <v>62</v>
      </c>
      <c r="AB634" s="193" t="s">
        <v>10126</v>
      </c>
      <c r="AC634" s="193" t="s">
        <v>5754</v>
      </c>
      <c r="AD634" s="193">
        <v>17</v>
      </c>
    </row>
    <row r="635" spans="1:30" ht="16.5">
      <c r="A635" s="2" t="s">
        <v>10127</v>
      </c>
      <c r="B635" s="2" t="s">
        <v>10128</v>
      </c>
      <c r="C635" s="434">
        <v>54086.533589999999</v>
      </c>
      <c r="D635" s="193"/>
      <c r="E635" s="193" t="s">
        <v>7919</v>
      </c>
      <c r="F635" s="193" t="s">
        <v>7920</v>
      </c>
      <c r="G635" s="535">
        <v>279</v>
      </c>
      <c r="I635" s="193" t="s">
        <v>10129</v>
      </c>
      <c r="J635" s="535">
        <v>63</v>
      </c>
      <c r="T635" s="193" t="s">
        <v>10130</v>
      </c>
      <c r="U635" s="193" t="s">
        <v>10131</v>
      </c>
      <c r="V635" s="193">
        <v>62</v>
      </c>
      <c r="AB635" s="193" t="s">
        <v>10132</v>
      </c>
      <c r="AC635" s="193" t="s">
        <v>10133</v>
      </c>
      <c r="AD635" s="193">
        <v>17</v>
      </c>
    </row>
    <row r="636" spans="1:30" ht="16.5">
      <c r="A636" s="2" t="s">
        <v>10134</v>
      </c>
      <c r="B636" s="2" t="s">
        <v>10135</v>
      </c>
      <c r="C636" s="434">
        <v>53844.832139999999</v>
      </c>
      <c r="D636" s="193"/>
      <c r="E636" s="193" t="s">
        <v>10136</v>
      </c>
      <c r="F636" s="193" t="s">
        <v>10137</v>
      </c>
      <c r="G636" s="535">
        <v>278</v>
      </c>
      <c r="I636" s="193" t="s">
        <v>10138</v>
      </c>
      <c r="J636" s="537">
        <v>63</v>
      </c>
      <c r="T636" s="193" t="s">
        <v>10139</v>
      </c>
      <c r="U636" s="193" t="s">
        <v>10140</v>
      </c>
      <c r="V636" s="193">
        <v>61</v>
      </c>
      <c r="AB636" s="193" t="s">
        <v>10141</v>
      </c>
      <c r="AC636" s="193" t="s">
        <v>10142</v>
      </c>
      <c r="AD636" s="193">
        <v>17</v>
      </c>
    </row>
    <row r="637" spans="1:30" ht="16.5">
      <c r="A637" s="2" t="s">
        <v>10143</v>
      </c>
      <c r="B637" s="2" t="s">
        <v>10144</v>
      </c>
      <c r="C637" s="434">
        <v>53829.281280000003</v>
      </c>
      <c r="D637" s="193"/>
      <c r="E637" s="193" t="s">
        <v>10145</v>
      </c>
      <c r="F637" s="193" t="s">
        <v>7233</v>
      </c>
      <c r="G637" s="535">
        <v>278</v>
      </c>
      <c r="I637" s="193" t="s">
        <v>10146</v>
      </c>
      <c r="J637" s="537">
        <v>63</v>
      </c>
      <c r="T637" s="193" t="s">
        <v>10147</v>
      </c>
      <c r="U637" s="193" t="s">
        <v>9492</v>
      </c>
      <c r="V637" s="193">
        <v>61</v>
      </c>
      <c r="AB637" s="193" t="s">
        <v>6255</v>
      </c>
      <c r="AC637" s="193" t="s">
        <v>6256</v>
      </c>
      <c r="AD637" s="193">
        <v>17</v>
      </c>
    </row>
    <row r="638" spans="1:30" ht="16.5">
      <c r="A638" s="2" t="s">
        <v>10148</v>
      </c>
      <c r="B638" s="2" t="s">
        <v>10149</v>
      </c>
      <c r="C638" s="434">
        <v>53743.216050000003</v>
      </c>
      <c r="D638" s="193"/>
      <c r="E638" s="193" t="s">
        <v>10150</v>
      </c>
      <c r="F638" s="193" t="s">
        <v>10151</v>
      </c>
      <c r="G638" s="535">
        <v>277</v>
      </c>
      <c r="I638" s="193" t="s">
        <v>10152</v>
      </c>
      <c r="J638" s="537">
        <v>63</v>
      </c>
      <c r="T638" s="193" t="s">
        <v>4048</v>
      </c>
      <c r="U638" s="193" t="s">
        <v>4049</v>
      </c>
      <c r="V638" s="193">
        <v>61</v>
      </c>
      <c r="AB638" s="193" t="s">
        <v>10153</v>
      </c>
      <c r="AC638" s="193" t="s">
        <v>10154</v>
      </c>
      <c r="AD638" s="193">
        <v>17</v>
      </c>
    </row>
    <row r="639" spans="1:30" ht="16.5">
      <c r="A639" s="2" t="s">
        <v>10155</v>
      </c>
      <c r="B639" s="2" t="s">
        <v>10156</v>
      </c>
      <c r="C639" s="434">
        <v>53636.525739999997</v>
      </c>
      <c r="D639" s="193"/>
      <c r="E639" s="193" t="s">
        <v>10157</v>
      </c>
      <c r="F639" s="193" t="s">
        <v>6065</v>
      </c>
      <c r="G639" s="535">
        <v>277</v>
      </c>
      <c r="I639" s="193" t="s">
        <v>10158</v>
      </c>
      <c r="J639" s="537">
        <v>63</v>
      </c>
      <c r="T639" s="193" t="s">
        <v>10159</v>
      </c>
      <c r="U639" s="193" t="s">
        <v>10160</v>
      </c>
      <c r="V639" s="193">
        <v>61</v>
      </c>
      <c r="AB639" s="193" t="s">
        <v>10161</v>
      </c>
      <c r="AC639" s="193" t="s">
        <v>10162</v>
      </c>
      <c r="AD639" s="193">
        <v>17</v>
      </c>
    </row>
    <row r="640" spans="1:30" ht="16.5">
      <c r="A640" s="2" t="s">
        <v>10163</v>
      </c>
      <c r="B640" s="2" t="s">
        <v>10164</v>
      </c>
      <c r="C640" s="434">
        <v>53627.049480000001</v>
      </c>
      <c r="D640" s="193"/>
      <c r="E640" s="193" t="s">
        <v>10165</v>
      </c>
      <c r="F640" s="193" t="s">
        <v>10166</v>
      </c>
      <c r="G640" s="537">
        <v>277</v>
      </c>
      <c r="I640" s="193" t="s">
        <v>10167</v>
      </c>
      <c r="J640" s="537">
        <v>63</v>
      </c>
      <c r="T640" s="193" t="s">
        <v>10168</v>
      </c>
      <c r="U640" s="193" t="s">
        <v>4801</v>
      </c>
      <c r="V640" s="193">
        <v>61</v>
      </c>
      <c r="AB640" s="193" t="s">
        <v>10169</v>
      </c>
      <c r="AC640" s="193" t="s">
        <v>6589</v>
      </c>
      <c r="AD640" s="193">
        <v>17</v>
      </c>
    </row>
    <row r="641" spans="1:30" ht="16.5">
      <c r="A641" s="2" t="s">
        <v>10170</v>
      </c>
      <c r="B641" s="2" t="s">
        <v>10171</v>
      </c>
      <c r="C641" s="434">
        <v>53622.409059999998</v>
      </c>
      <c r="D641" s="193"/>
      <c r="E641" s="193" t="s">
        <v>5883</v>
      </c>
      <c r="F641" s="193" t="s">
        <v>5884</v>
      </c>
      <c r="G641" s="537">
        <v>276</v>
      </c>
      <c r="I641" s="193" t="s">
        <v>10172</v>
      </c>
      <c r="J641" s="537">
        <v>63</v>
      </c>
      <c r="T641" s="193" t="s">
        <v>10173</v>
      </c>
      <c r="U641" s="193" t="s">
        <v>9885</v>
      </c>
      <c r="V641" s="193">
        <v>61</v>
      </c>
      <c r="AB641" s="193" t="s">
        <v>10174</v>
      </c>
      <c r="AC641" s="193" t="s">
        <v>10175</v>
      </c>
      <c r="AD641" s="193">
        <v>17</v>
      </c>
    </row>
    <row r="642" spans="1:30" ht="16.5">
      <c r="A642" s="2" t="s">
        <v>10176</v>
      </c>
      <c r="B642" s="2" t="s">
        <v>10177</v>
      </c>
      <c r="C642" s="434">
        <v>53560.645109999998</v>
      </c>
      <c r="D642" s="193"/>
      <c r="E642" s="193" t="s">
        <v>4059</v>
      </c>
      <c r="F642" s="193" t="s">
        <v>4060</v>
      </c>
      <c r="G642" s="537">
        <v>276</v>
      </c>
      <c r="I642" s="193" t="s">
        <v>10178</v>
      </c>
      <c r="J642" s="537">
        <v>63</v>
      </c>
      <c r="T642" s="193" t="s">
        <v>10179</v>
      </c>
      <c r="U642" s="193" t="s">
        <v>10180</v>
      </c>
      <c r="V642" s="193">
        <v>61</v>
      </c>
      <c r="AB642" s="193" t="s">
        <v>10181</v>
      </c>
      <c r="AC642" s="193" t="s">
        <v>10182</v>
      </c>
      <c r="AD642" s="193">
        <v>17</v>
      </c>
    </row>
    <row r="643" spans="1:30" ht="16.5">
      <c r="A643" s="2" t="s">
        <v>10183</v>
      </c>
      <c r="B643" s="2" t="s">
        <v>10184</v>
      </c>
      <c r="C643" s="434">
        <v>53508.302280000004</v>
      </c>
      <c r="D643" s="193"/>
      <c r="E643" s="193" t="s">
        <v>1049</v>
      </c>
      <c r="F643" s="193" t="s">
        <v>4541</v>
      </c>
      <c r="G643" s="537">
        <v>275</v>
      </c>
      <c r="I643" s="193" t="s">
        <v>10185</v>
      </c>
      <c r="J643" s="537">
        <v>62</v>
      </c>
      <c r="T643" s="193" t="s">
        <v>10186</v>
      </c>
      <c r="U643" s="193" t="s">
        <v>5762</v>
      </c>
      <c r="V643" s="193">
        <v>61</v>
      </c>
      <c r="AB643" s="193" t="s">
        <v>10187</v>
      </c>
      <c r="AC643" s="193" t="s">
        <v>10188</v>
      </c>
      <c r="AD643" s="193">
        <v>17</v>
      </c>
    </row>
    <row r="644" spans="1:30" ht="16.5">
      <c r="A644" s="2" t="s">
        <v>10189</v>
      </c>
      <c r="B644" s="2" t="s">
        <v>10190</v>
      </c>
      <c r="C644" s="434">
        <v>53455.847020000001</v>
      </c>
      <c r="D644" s="193"/>
      <c r="E644" s="193" t="s">
        <v>10191</v>
      </c>
      <c r="F644" s="193" t="s">
        <v>9931</v>
      </c>
      <c r="G644" s="537">
        <v>275</v>
      </c>
      <c r="I644" s="193" t="s">
        <v>10192</v>
      </c>
      <c r="J644" s="537">
        <v>62</v>
      </c>
      <c r="T644" s="193" t="s">
        <v>10193</v>
      </c>
      <c r="U644" s="193" t="s">
        <v>10194</v>
      </c>
      <c r="V644" s="193">
        <v>60</v>
      </c>
      <c r="AB644" s="193" t="s">
        <v>10195</v>
      </c>
      <c r="AC644" s="193" t="s">
        <v>10196</v>
      </c>
      <c r="AD644" s="193">
        <v>17</v>
      </c>
    </row>
    <row r="645" spans="1:30" ht="16.5">
      <c r="A645" s="2" t="s">
        <v>10197</v>
      </c>
      <c r="B645" s="2" t="s">
        <v>10198</v>
      </c>
      <c r="C645" s="434">
        <v>53439.473299999998</v>
      </c>
      <c r="D645" s="193"/>
      <c r="E645" s="193" t="s">
        <v>10199</v>
      </c>
      <c r="F645" s="193" t="s">
        <v>10200</v>
      </c>
      <c r="G645" s="537">
        <v>274</v>
      </c>
      <c r="I645" s="193" t="s">
        <v>10201</v>
      </c>
      <c r="J645" s="537">
        <v>62</v>
      </c>
      <c r="T645" s="193" t="s">
        <v>10202</v>
      </c>
      <c r="U645" s="193" t="s">
        <v>10203</v>
      </c>
      <c r="V645" s="193">
        <v>60</v>
      </c>
      <c r="AB645" s="193" t="s">
        <v>10204</v>
      </c>
      <c r="AC645" s="193" t="s">
        <v>6979</v>
      </c>
      <c r="AD645" s="193">
        <v>17</v>
      </c>
    </row>
    <row r="646" spans="1:30" ht="16.5">
      <c r="A646" s="2" t="s">
        <v>10205</v>
      </c>
      <c r="B646" s="2" t="s">
        <v>10206</v>
      </c>
      <c r="C646" s="434">
        <v>53376.122069999998</v>
      </c>
      <c r="D646" s="193"/>
      <c r="E646" s="193" t="s">
        <v>7417</v>
      </c>
      <c r="F646" s="193" t="s">
        <v>7418</v>
      </c>
      <c r="G646" s="537">
        <v>274</v>
      </c>
      <c r="I646" s="193" t="s">
        <v>10207</v>
      </c>
      <c r="J646" s="537">
        <v>62</v>
      </c>
      <c r="T646" s="193" t="s">
        <v>10208</v>
      </c>
      <c r="U646" s="193" t="s">
        <v>10209</v>
      </c>
      <c r="V646" s="193">
        <v>60</v>
      </c>
      <c r="AB646" s="193" t="s">
        <v>10210</v>
      </c>
      <c r="AC646" s="193" t="s">
        <v>10211</v>
      </c>
      <c r="AD646" s="193">
        <v>17</v>
      </c>
    </row>
    <row r="647" spans="1:30" ht="16.5">
      <c r="A647" s="2" t="s">
        <v>10212</v>
      </c>
      <c r="B647" s="2" t="s">
        <v>10213</v>
      </c>
      <c r="C647" s="434">
        <v>53354.138599999998</v>
      </c>
      <c r="D647" s="193"/>
      <c r="E647" s="193" t="s">
        <v>10214</v>
      </c>
      <c r="F647" s="193" t="s">
        <v>10215</v>
      </c>
      <c r="G647" s="537">
        <v>273</v>
      </c>
      <c r="I647" s="193" t="s">
        <v>10216</v>
      </c>
      <c r="J647" s="537">
        <v>62</v>
      </c>
      <c r="T647" s="193" t="s">
        <v>10217</v>
      </c>
      <c r="U647" s="193" t="s">
        <v>10218</v>
      </c>
      <c r="V647" s="193">
        <v>60</v>
      </c>
      <c r="AB647" s="193" t="s">
        <v>10219</v>
      </c>
      <c r="AC647" s="193" t="s">
        <v>10220</v>
      </c>
      <c r="AD647" s="193">
        <v>17</v>
      </c>
    </row>
    <row r="648" spans="1:30" ht="16.5">
      <c r="A648" s="2" t="s">
        <v>10221</v>
      </c>
      <c r="B648" s="2" t="s">
        <v>10222</v>
      </c>
      <c r="C648" s="434">
        <v>53291.407270000003</v>
      </c>
      <c r="D648" s="193"/>
      <c r="E648" s="193" t="s">
        <v>10223</v>
      </c>
      <c r="F648" s="193" t="s">
        <v>10224</v>
      </c>
      <c r="G648" s="537">
        <v>273</v>
      </c>
      <c r="I648" s="193" t="s">
        <v>10225</v>
      </c>
      <c r="J648" s="537">
        <v>62</v>
      </c>
      <c r="T648" s="193" t="s">
        <v>10226</v>
      </c>
      <c r="U648" s="193" t="s">
        <v>10227</v>
      </c>
      <c r="V648" s="193">
        <v>60</v>
      </c>
      <c r="AB648" s="193" t="s">
        <v>10228</v>
      </c>
      <c r="AC648" s="193" t="s">
        <v>4033</v>
      </c>
      <c r="AD648" s="193">
        <v>16</v>
      </c>
    </row>
    <row r="649" spans="1:30" ht="16.5">
      <c r="A649" s="2" t="s">
        <v>10229</v>
      </c>
      <c r="B649" s="2" t="s">
        <v>10230</v>
      </c>
      <c r="C649" s="434">
        <v>53231.611599999997</v>
      </c>
      <c r="D649" s="193"/>
      <c r="E649" s="193" t="s">
        <v>10231</v>
      </c>
      <c r="F649" s="193" t="s">
        <v>10232</v>
      </c>
      <c r="G649" s="537">
        <v>270</v>
      </c>
      <c r="I649" s="193" t="s">
        <v>4833</v>
      </c>
      <c r="J649" s="537">
        <v>62</v>
      </c>
      <c r="T649" s="193" t="s">
        <v>10233</v>
      </c>
      <c r="U649" s="193" t="s">
        <v>10234</v>
      </c>
      <c r="V649" s="193">
        <v>60</v>
      </c>
      <c r="AB649" s="193" t="s">
        <v>10235</v>
      </c>
      <c r="AC649" s="193" t="s">
        <v>10236</v>
      </c>
      <c r="AD649" s="193">
        <v>16</v>
      </c>
    </row>
    <row r="650" spans="1:30" ht="16.5">
      <c r="A650" s="2" t="s">
        <v>10237</v>
      </c>
      <c r="B650" s="2" t="s">
        <v>10238</v>
      </c>
      <c r="C650" s="434">
        <v>53215.672440000002</v>
      </c>
      <c r="D650" s="193"/>
      <c r="E650" s="193" t="s">
        <v>7831</v>
      </c>
      <c r="F650" s="193" t="s">
        <v>7832</v>
      </c>
      <c r="G650" s="537">
        <v>270</v>
      </c>
      <c r="I650" s="193" t="s">
        <v>10239</v>
      </c>
      <c r="J650" s="537">
        <v>62</v>
      </c>
      <c r="T650" s="193" t="s">
        <v>10240</v>
      </c>
      <c r="U650" s="193" t="s">
        <v>9724</v>
      </c>
      <c r="V650" s="193">
        <v>60</v>
      </c>
      <c r="AB650" s="193" t="s">
        <v>10241</v>
      </c>
      <c r="AC650" s="193" t="s">
        <v>10242</v>
      </c>
      <c r="AD650" s="193">
        <v>16</v>
      </c>
    </row>
    <row r="651" spans="1:30" ht="16.5">
      <c r="A651" s="2" t="s">
        <v>10243</v>
      </c>
      <c r="B651" s="2" t="s">
        <v>10244</v>
      </c>
      <c r="C651" s="434">
        <v>53039.640800000001</v>
      </c>
      <c r="D651" s="193"/>
      <c r="E651" s="193" t="s">
        <v>10245</v>
      </c>
      <c r="F651" s="193" t="s">
        <v>10246</v>
      </c>
      <c r="G651" s="537">
        <v>270</v>
      </c>
      <c r="I651" s="193" t="s">
        <v>10247</v>
      </c>
      <c r="J651" s="537">
        <v>62</v>
      </c>
      <c r="T651" s="193" t="s">
        <v>10248</v>
      </c>
      <c r="U651" s="193" t="s">
        <v>4921</v>
      </c>
      <c r="V651" s="193">
        <v>59</v>
      </c>
      <c r="AB651" s="193" t="s">
        <v>10249</v>
      </c>
      <c r="AC651" s="193" t="s">
        <v>10250</v>
      </c>
      <c r="AD651" s="193">
        <v>16</v>
      </c>
    </row>
    <row r="652" spans="1:30" ht="16.5">
      <c r="A652" s="2" t="s">
        <v>10251</v>
      </c>
      <c r="B652" s="2" t="s">
        <v>10252</v>
      </c>
      <c r="C652" s="434">
        <v>52805.481590000003</v>
      </c>
      <c r="D652" s="193"/>
      <c r="E652" s="193" t="s">
        <v>10253</v>
      </c>
      <c r="F652" s="193" t="s">
        <v>10253</v>
      </c>
      <c r="G652" s="537">
        <v>269</v>
      </c>
      <c r="I652" s="193" t="s">
        <v>10254</v>
      </c>
      <c r="J652" s="537">
        <v>62</v>
      </c>
      <c r="T652" s="193" t="s">
        <v>10255</v>
      </c>
      <c r="U652" s="193" t="s">
        <v>10256</v>
      </c>
      <c r="V652" s="193">
        <v>59</v>
      </c>
      <c r="AB652" s="193" t="s">
        <v>10257</v>
      </c>
      <c r="AC652" s="193" t="s">
        <v>10258</v>
      </c>
      <c r="AD652" s="193">
        <v>16</v>
      </c>
    </row>
    <row r="653" spans="1:30" ht="16.5">
      <c r="A653" s="2" t="s">
        <v>10259</v>
      </c>
      <c r="B653" s="2" t="s">
        <v>10260</v>
      </c>
      <c r="C653" s="434">
        <v>52735.534500000002</v>
      </c>
      <c r="D653" s="193"/>
      <c r="E653" s="193" t="s">
        <v>10261</v>
      </c>
      <c r="F653" s="193" t="s">
        <v>10262</v>
      </c>
      <c r="G653" s="537">
        <v>268</v>
      </c>
      <c r="I653" s="193" t="s">
        <v>10263</v>
      </c>
      <c r="J653" s="537">
        <v>62</v>
      </c>
      <c r="T653" s="193" t="s">
        <v>10264</v>
      </c>
      <c r="U653" s="193" t="s">
        <v>10265</v>
      </c>
      <c r="V653" s="193">
        <v>59</v>
      </c>
      <c r="AB653" s="193" t="s">
        <v>10266</v>
      </c>
      <c r="AC653" s="193" t="s">
        <v>10267</v>
      </c>
      <c r="AD653" s="193">
        <v>16</v>
      </c>
    </row>
    <row r="654" spans="1:30" ht="16.5">
      <c r="A654" s="2" t="s">
        <v>10268</v>
      </c>
      <c r="B654" s="2" t="s">
        <v>10269</v>
      </c>
      <c r="C654" s="434">
        <v>52468.620239999997</v>
      </c>
      <c r="D654" s="193"/>
      <c r="E654" s="193" t="s">
        <v>10270</v>
      </c>
      <c r="F654" s="193" t="s">
        <v>4041</v>
      </c>
      <c r="G654" s="537">
        <v>266</v>
      </c>
      <c r="I654" s="193" t="s">
        <v>6067</v>
      </c>
      <c r="J654" s="537">
        <v>61</v>
      </c>
      <c r="T654" s="193" t="s">
        <v>10271</v>
      </c>
      <c r="U654" s="193" t="s">
        <v>9994</v>
      </c>
      <c r="V654" s="193">
        <v>59</v>
      </c>
      <c r="AB654" s="193" t="s">
        <v>8998</v>
      </c>
      <c r="AC654" s="193" t="s">
        <v>8999</v>
      </c>
      <c r="AD654" s="193">
        <v>16</v>
      </c>
    </row>
    <row r="655" spans="1:30" ht="16.5">
      <c r="A655" s="2" t="s">
        <v>10272</v>
      </c>
      <c r="B655" s="2" t="s">
        <v>10273</v>
      </c>
      <c r="C655" s="434">
        <v>52406.376850000001</v>
      </c>
      <c r="D655" s="193"/>
      <c r="E655" s="193" t="s">
        <v>900</v>
      </c>
      <c r="F655" s="193" t="s">
        <v>10274</v>
      </c>
      <c r="G655" s="537">
        <v>265</v>
      </c>
      <c r="I655" s="193" t="s">
        <v>10112</v>
      </c>
      <c r="J655" s="537">
        <v>61</v>
      </c>
      <c r="T655" s="193" t="s">
        <v>10275</v>
      </c>
      <c r="U655" s="193" t="s">
        <v>10276</v>
      </c>
      <c r="V655" s="193">
        <v>59</v>
      </c>
      <c r="AB655" s="193" t="s">
        <v>10277</v>
      </c>
      <c r="AC655" s="193" t="s">
        <v>10278</v>
      </c>
      <c r="AD655" s="193">
        <v>16</v>
      </c>
    </row>
    <row r="656" spans="1:30" ht="16.5">
      <c r="A656" s="2" t="s">
        <v>10279</v>
      </c>
      <c r="B656" s="2" t="s">
        <v>10280</v>
      </c>
      <c r="C656" s="434">
        <v>52265.884550000002</v>
      </c>
      <c r="D656" s="193"/>
      <c r="E656" s="193" t="s">
        <v>10281</v>
      </c>
      <c r="F656" s="193" t="s">
        <v>10282</v>
      </c>
      <c r="G656" s="537">
        <v>264</v>
      </c>
      <c r="I656" s="193" t="s">
        <v>10283</v>
      </c>
      <c r="J656" s="537">
        <v>61</v>
      </c>
      <c r="T656" s="193" t="s">
        <v>10284</v>
      </c>
      <c r="U656" s="193" t="s">
        <v>8635</v>
      </c>
      <c r="V656" s="193">
        <v>59</v>
      </c>
      <c r="AB656" s="193" t="s">
        <v>10285</v>
      </c>
      <c r="AC656" s="193" t="s">
        <v>10286</v>
      </c>
      <c r="AD656" s="193">
        <v>16</v>
      </c>
    </row>
    <row r="657" spans="1:30" ht="16.5">
      <c r="A657" s="2" t="s">
        <v>10287</v>
      </c>
      <c r="B657" s="2" t="s">
        <v>10288</v>
      </c>
      <c r="C657" s="434">
        <v>52207.419090000003</v>
      </c>
      <c r="D657" s="193"/>
      <c r="E657" s="193" t="s">
        <v>10289</v>
      </c>
      <c r="F657" s="193" t="s">
        <v>10290</v>
      </c>
      <c r="G657" s="537">
        <v>264</v>
      </c>
      <c r="I657" s="193" t="s">
        <v>10291</v>
      </c>
      <c r="J657" s="537">
        <v>61</v>
      </c>
      <c r="T657" s="193" t="s">
        <v>10292</v>
      </c>
      <c r="U657" s="193" t="s">
        <v>10293</v>
      </c>
      <c r="V657" s="193">
        <v>59</v>
      </c>
      <c r="AB657" s="193" t="s">
        <v>10294</v>
      </c>
      <c r="AC657" s="193" t="s">
        <v>10295</v>
      </c>
      <c r="AD657" s="193">
        <v>16</v>
      </c>
    </row>
    <row r="658" spans="1:30" ht="16.5">
      <c r="A658" s="2" t="s">
        <v>10296</v>
      </c>
      <c r="B658" s="2" t="s">
        <v>1361</v>
      </c>
      <c r="C658" s="434">
        <v>52196.539259999998</v>
      </c>
      <c r="D658" s="193"/>
      <c r="E658" s="193" t="s">
        <v>4867</v>
      </c>
      <c r="F658" s="193" t="s">
        <v>1280</v>
      </c>
      <c r="G658" s="537">
        <v>263</v>
      </c>
      <c r="I658" s="193" t="s">
        <v>10297</v>
      </c>
      <c r="J658" s="537">
        <v>61</v>
      </c>
      <c r="T658" s="193" t="s">
        <v>10298</v>
      </c>
      <c r="U658" s="193" t="s">
        <v>10293</v>
      </c>
      <c r="V658" s="193">
        <v>59</v>
      </c>
      <c r="AB658" s="193" t="s">
        <v>8721</v>
      </c>
      <c r="AC658" s="193" t="s">
        <v>8722</v>
      </c>
      <c r="AD658" s="193">
        <v>16</v>
      </c>
    </row>
    <row r="659" spans="1:30" ht="16.5">
      <c r="A659" s="2" t="s">
        <v>10299</v>
      </c>
      <c r="B659" s="2" t="s">
        <v>10300</v>
      </c>
      <c r="C659" s="434">
        <v>52083.024270000002</v>
      </c>
      <c r="D659" s="193"/>
      <c r="E659" s="193" t="s">
        <v>10301</v>
      </c>
      <c r="F659" s="193" t="s">
        <v>10302</v>
      </c>
      <c r="G659" s="537">
        <v>263</v>
      </c>
      <c r="I659" s="193" t="s">
        <v>10303</v>
      </c>
      <c r="J659" s="537">
        <v>61</v>
      </c>
      <c r="T659" s="193" t="s">
        <v>10304</v>
      </c>
      <c r="U659" s="193" t="s">
        <v>10305</v>
      </c>
      <c r="V659" s="193">
        <v>59</v>
      </c>
      <c r="AB659" s="193" t="s">
        <v>10306</v>
      </c>
      <c r="AC659" s="193" t="s">
        <v>10307</v>
      </c>
      <c r="AD659" s="193">
        <v>16</v>
      </c>
    </row>
    <row r="660" spans="1:30" ht="16.5">
      <c r="A660" s="2" t="s">
        <v>10308</v>
      </c>
      <c r="B660" s="2" t="s">
        <v>10309</v>
      </c>
      <c r="C660" s="434">
        <v>51979.136810000004</v>
      </c>
      <c r="D660" s="193"/>
      <c r="E660" s="193" t="s">
        <v>10310</v>
      </c>
      <c r="F660" s="193" t="s">
        <v>9027</v>
      </c>
      <c r="G660" s="537">
        <v>261</v>
      </c>
      <c r="I660" s="193" t="s">
        <v>10311</v>
      </c>
      <c r="J660" s="537">
        <v>61</v>
      </c>
      <c r="T660" s="193" t="s">
        <v>10312</v>
      </c>
      <c r="U660" s="193" t="s">
        <v>10313</v>
      </c>
      <c r="V660" s="193">
        <v>59</v>
      </c>
      <c r="AB660" s="193" t="s">
        <v>10314</v>
      </c>
      <c r="AC660" s="193" t="s">
        <v>4526</v>
      </c>
      <c r="AD660" s="193">
        <v>16</v>
      </c>
    </row>
    <row r="661" spans="1:30" ht="16.5">
      <c r="A661" s="2" t="s">
        <v>10315</v>
      </c>
      <c r="B661" s="2" t="s">
        <v>10316</v>
      </c>
      <c r="C661" s="434">
        <v>51919.785150000003</v>
      </c>
      <c r="D661" s="193"/>
      <c r="E661" s="193" t="s">
        <v>10317</v>
      </c>
      <c r="F661" s="193" t="s">
        <v>10318</v>
      </c>
      <c r="G661" s="537">
        <v>261</v>
      </c>
      <c r="I661" s="193" t="s">
        <v>5817</v>
      </c>
      <c r="J661" s="537">
        <v>60</v>
      </c>
      <c r="T661" s="193" t="s">
        <v>10319</v>
      </c>
      <c r="U661" s="193" t="s">
        <v>10320</v>
      </c>
      <c r="V661" s="193">
        <v>59</v>
      </c>
      <c r="AB661" s="193" t="s">
        <v>10321</v>
      </c>
      <c r="AC661" s="193" t="s">
        <v>10322</v>
      </c>
      <c r="AD661" s="193">
        <v>16</v>
      </c>
    </row>
    <row r="662" spans="1:30" ht="16.5">
      <c r="A662" s="2" t="s">
        <v>10323</v>
      </c>
      <c r="B662" s="2" t="s">
        <v>10324</v>
      </c>
      <c r="C662" s="434">
        <v>51863.529949999996</v>
      </c>
      <c r="D662" s="193"/>
      <c r="E662" s="193" t="s">
        <v>10325</v>
      </c>
      <c r="F662" s="193" t="s">
        <v>1499</v>
      </c>
      <c r="G662" s="537">
        <v>259</v>
      </c>
      <c r="I662" s="193" t="s">
        <v>5062</v>
      </c>
      <c r="J662" s="537">
        <v>60</v>
      </c>
      <c r="T662" s="193" t="s">
        <v>10326</v>
      </c>
      <c r="U662" s="193" t="s">
        <v>10327</v>
      </c>
      <c r="V662" s="193">
        <v>59</v>
      </c>
      <c r="AB662" s="193" t="s">
        <v>861</v>
      </c>
      <c r="AC662" s="193" t="s">
        <v>6540</v>
      </c>
      <c r="AD662" s="193">
        <v>16</v>
      </c>
    </row>
    <row r="663" spans="1:30" ht="16.5">
      <c r="A663" s="2" t="s">
        <v>10328</v>
      </c>
      <c r="B663" s="2" t="s">
        <v>10329</v>
      </c>
      <c r="C663" s="434">
        <v>51748.898780000003</v>
      </c>
      <c r="D663" s="193"/>
      <c r="E663" s="193" t="s">
        <v>10330</v>
      </c>
      <c r="F663" s="193" t="s">
        <v>10331</v>
      </c>
      <c r="G663" s="537">
        <v>259</v>
      </c>
      <c r="I663" s="193" t="s">
        <v>5675</v>
      </c>
      <c r="J663" s="537">
        <v>60</v>
      </c>
      <c r="T663" s="193" t="s">
        <v>10332</v>
      </c>
      <c r="U663" s="193" t="s">
        <v>10333</v>
      </c>
      <c r="V663" s="193">
        <v>59</v>
      </c>
      <c r="AB663" s="193" t="s">
        <v>10334</v>
      </c>
      <c r="AC663" s="193" t="s">
        <v>10335</v>
      </c>
      <c r="AD663" s="193">
        <v>16</v>
      </c>
    </row>
    <row r="664" spans="1:30" ht="16.5">
      <c r="A664" s="2" t="s">
        <v>10336</v>
      </c>
      <c r="B664" s="2" t="s">
        <v>10337</v>
      </c>
      <c r="C664" s="434">
        <v>51687.849690000003</v>
      </c>
      <c r="D664" s="193"/>
      <c r="E664" s="193" t="s">
        <v>10338</v>
      </c>
      <c r="F664" s="193" t="s">
        <v>10339</v>
      </c>
      <c r="G664" s="537">
        <v>258</v>
      </c>
      <c r="I664" s="193" t="s">
        <v>6366</v>
      </c>
      <c r="J664" s="537">
        <v>60</v>
      </c>
      <c r="T664" s="193" t="s">
        <v>10340</v>
      </c>
      <c r="U664" s="193" t="s">
        <v>10341</v>
      </c>
      <c r="V664" s="193">
        <v>58</v>
      </c>
      <c r="AB664" s="193" t="s">
        <v>10342</v>
      </c>
      <c r="AC664" s="193" t="s">
        <v>10343</v>
      </c>
      <c r="AD664" s="193">
        <v>16</v>
      </c>
    </row>
    <row r="665" spans="1:30" ht="16.5">
      <c r="A665" s="2" t="s">
        <v>10344</v>
      </c>
      <c r="B665" s="2" t="s">
        <v>10345</v>
      </c>
      <c r="C665" s="434">
        <v>51678.925239999997</v>
      </c>
      <c r="D665" s="193"/>
      <c r="E665" s="193" t="s">
        <v>10346</v>
      </c>
      <c r="F665" s="193" t="s">
        <v>4878</v>
      </c>
      <c r="G665" s="537">
        <v>258</v>
      </c>
      <c r="I665" s="193" t="s">
        <v>10347</v>
      </c>
      <c r="J665" s="537">
        <v>60</v>
      </c>
      <c r="T665" s="193" t="s">
        <v>10338</v>
      </c>
      <c r="U665" s="193" t="s">
        <v>10339</v>
      </c>
      <c r="V665" s="193">
        <v>58</v>
      </c>
      <c r="AB665" s="193" t="s">
        <v>10348</v>
      </c>
      <c r="AC665" s="193" t="s">
        <v>10348</v>
      </c>
      <c r="AD665" s="193">
        <v>15</v>
      </c>
    </row>
    <row r="666" spans="1:30" ht="16.5">
      <c r="A666" s="2" t="s">
        <v>10349</v>
      </c>
      <c r="B666" s="2" t="s">
        <v>10350</v>
      </c>
      <c r="C666" s="434">
        <v>51591.677949999998</v>
      </c>
      <c r="D666" s="193"/>
      <c r="E666" s="193" t="s">
        <v>10351</v>
      </c>
      <c r="F666" s="193" t="s">
        <v>5149</v>
      </c>
      <c r="G666" s="537">
        <v>258</v>
      </c>
      <c r="I666" s="193" t="s">
        <v>7217</v>
      </c>
      <c r="J666" s="537">
        <v>60</v>
      </c>
      <c r="T666" s="193" t="s">
        <v>10352</v>
      </c>
      <c r="U666" s="193" t="s">
        <v>10353</v>
      </c>
      <c r="V666" s="193">
        <v>58</v>
      </c>
      <c r="AB666" s="193" t="s">
        <v>10354</v>
      </c>
      <c r="AC666" s="193" t="s">
        <v>8128</v>
      </c>
      <c r="AD666" s="193">
        <v>15</v>
      </c>
    </row>
    <row r="667" spans="1:30" ht="16.5">
      <c r="A667" s="2" t="s">
        <v>10355</v>
      </c>
      <c r="B667" s="2" t="s">
        <v>10356</v>
      </c>
      <c r="C667" s="434">
        <v>51545.15797</v>
      </c>
      <c r="D667" s="193"/>
      <c r="E667" s="193" t="s">
        <v>10357</v>
      </c>
      <c r="F667" s="193" t="s">
        <v>10358</v>
      </c>
      <c r="G667" s="537">
        <v>258</v>
      </c>
      <c r="I667" s="193" t="s">
        <v>10359</v>
      </c>
      <c r="J667" s="537">
        <v>60</v>
      </c>
      <c r="T667" s="193" t="s">
        <v>10360</v>
      </c>
      <c r="U667" s="193" t="s">
        <v>10361</v>
      </c>
      <c r="V667" s="193">
        <v>58</v>
      </c>
      <c r="AB667" s="193" t="s">
        <v>7754</v>
      </c>
      <c r="AC667" s="193" t="s">
        <v>7755</v>
      </c>
      <c r="AD667" s="193">
        <v>15</v>
      </c>
    </row>
    <row r="668" spans="1:30" ht="16.5">
      <c r="A668" s="2" t="s">
        <v>10362</v>
      </c>
      <c r="B668" s="2" t="s">
        <v>10363</v>
      </c>
      <c r="C668" s="434">
        <v>51289.135430000002</v>
      </c>
      <c r="D668" s="193"/>
      <c r="E668" s="193" t="s">
        <v>7807</v>
      </c>
      <c r="F668" s="193" t="s">
        <v>7808</v>
      </c>
      <c r="G668" s="537">
        <v>257</v>
      </c>
      <c r="I668" s="193" t="s">
        <v>10364</v>
      </c>
      <c r="J668" s="537">
        <v>60</v>
      </c>
      <c r="T668" s="193" t="s">
        <v>10365</v>
      </c>
      <c r="U668" s="193" t="s">
        <v>10366</v>
      </c>
      <c r="V668" s="193">
        <v>58</v>
      </c>
      <c r="AB668" s="193" t="s">
        <v>10367</v>
      </c>
      <c r="AC668" s="193" t="s">
        <v>10368</v>
      </c>
      <c r="AD668" s="193">
        <v>15</v>
      </c>
    </row>
    <row r="669" spans="1:30" ht="16.5">
      <c r="A669" s="2" t="s">
        <v>10369</v>
      </c>
      <c r="B669" s="2" t="s">
        <v>10370</v>
      </c>
      <c r="C669" s="434">
        <v>51256.796990000003</v>
      </c>
      <c r="D669" s="193"/>
      <c r="E669" s="193" t="s">
        <v>10371</v>
      </c>
      <c r="F669" s="193" t="s">
        <v>10372</v>
      </c>
      <c r="G669" s="537">
        <v>256</v>
      </c>
      <c r="I669" s="193" t="s">
        <v>4220</v>
      </c>
      <c r="J669" s="537">
        <v>59</v>
      </c>
      <c r="T669" s="193" t="s">
        <v>10373</v>
      </c>
      <c r="U669" s="193" t="s">
        <v>10374</v>
      </c>
      <c r="V669" s="193">
        <v>58</v>
      </c>
      <c r="AB669" s="193" t="s">
        <v>10375</v>
      </c>
      <c r="AC669" s="193" t="s">
        <v>10376</v>
      </c>
      <c r="AD669" s="193">
        <v>15</v>
      </c>
    </row>
    <row r="670" spans="1:30" ht="16.5">
      <c r="A670" s="2" t="s">
        <v>10377</v>
      </c>
      <c r="B670" s="2" t="s">
        <v>10378</v>
      </c>
      <c r="C670" s="434">
        <v>51215.906110000004</v>
      </c>
      <c r="D670" s="193"/>
      <c r="E670" s="193" t="s">
        <v>10379</v>
      </c>
      <c r="F670" s="193" t="s">
        <v>10380</v>
      </c>
      <c r="G670" s="537">
        <v>256</v>
      </c>
      <c r="I670" s="193" t="s">
        <v>10381</v>
      </c>
      <c r="J670" s="537">
        <v>59</v>
      </c>
      <c r="T670" s="193" t="s">
        <v>10382</v>
      </c>
      <c r="U670" s="193" t="s">
        <v>10383</v>
      </c>
      <c r="V670" s="193">
        <v>58</v>
      </c>
      <c r="AB670" s="193" t="s">
        <v>10384</v>
      </c>
      <c r="AC670" s="193" t="s">
        <v>10385</v>
      </c>
      <c r="AD670" s="193">
        <v>15</v>
      </c>
    </row>
    <row r="671" spans="1:30" ht="16.5">
      <c r="A671" s="2" t="s">
        <v>10386</v>
      </c>
      <c r="B671" s="2" t="s">
        <v>10387</v>
      </c>
      <c r="C671" s="434">
        <v>51103.728900000002</v>
      </c>
      <c r="D671" s="193"/>
      <c r="E671" s="193" t="s">
        <v>4295</v>
      </c>
      <c r="F671" s="193" t="s">
        <v>4296</v>
      </c>
      <c r="G671" s="537">
        <v>255</v>
      </c>
      <c r="I671" s="193" t="s">
        <v>9136</v>
      </c>
      <c r="J671" s="537">
        <v>59</v>
      </c>
      <c r="T671" s="193" t="s">
        <v>10388</v>
      </c>
      <c r="U671" s="193" t="s">
        <v>10389</v>
      </c>
      <c r="V671" s="193">
        <v>58</v>
      </c>
      <c r="AB671" s="193" t="s">
        <v>9803</v>
      </c>
      <c r="AC671" s="193" t="s">
        <v>9804</v>
      </c>
      <c r="AD671" s="193">
        <v>15</v>
      </c>
    </row>
    <row r="672" spans="1:30" ht="16.5">
      <c r="A672" s="2" t="s">
        <v>10390</v>
      </c>
      <c r="B672" s="2" t="s">
        <v>10391</v>
      </c>
      <c r="C672" s="434">
        <v>51012.7834</v>
      </c>
      <c r="D672" s="193"/>
      <c r="E672" s="193" t="s">
        <v>10392</v>
      </c>
      <c r="F672" s="193" t="s">
        <v>10393</v>
      </c>
      <c r="G672" s="537">
        <v>254</v>
      </c>
      <c r="I672" s="193" t="s">
        <v>7784</v>
      </c>
      <c r="J672" s="537">
        <v>59</v>
      </c>
      <c r="T672" s="193" t="s">
        <v>10394</v>
      </c>
      <c r="U672" s="193" t="s">
        <v>10395</v>
      </c>
      <c r="V672" s="193">
        <v>58</v>
      </c>
      <c r="AB672" s="193" t="s">
        <v>10396</v>
      </c>
      <c r="AC672" s="193" t="s">
        <v>10397</v>
      </c>
      <c r="AD672" s="193">
        <v>15</v>
      </c>
    </row>
    <row r="673" spans="1:30" ht="16.5">
      <c r="A673" s="2" t="s">
        <v>10398</v>
      </c>
      <c r="B673" s="2" t="s">
        <v>10399</v>
      </c>
      <c r="C673" s="434">
        <v>50929.1705</v>
      </c>
      <c r="D673" s="193"/>
      <c r="E673" s="193" t="s">
        <v>10400</v>
      </c>
      <c r="F673" s="193" t="s">
        <v>10401</v>
      </c>
      <c r="G673" s="537">
        <v>254</v>
      </c>
      <c r="I673" s="193" t="s">
        <v>6327</v>
      </c>
      <c r="J673" s="537">
        <v>59</v>
      </c>
      <c r="T673" s="193" t="s">
        <v>10402</v>
      </c>
      <c r="U673" s="193" t="s">
        <v>10403</v>
      </c>
      <c r="V673" s="193">
        <v>57</v>
      </c>
      <c r="AB673" s="193" t="s">
        <v>10404</v>
      </c>
      <c r="AC673" s="193" t="s">
        <v>9597</v>
      </c>
      <c r="AD673" s="193">
        <v>15</v>
      </c>
    </row>
    <row r="674" spans="1:30" ht="16.5">
      <c r="A674" s="2" t="s">
        <v>10405</v>
      </c>
      <c r="B674" s="2" t="s">
        <v>10406</v>
      </c>
      <c r="C674" s="434">
        <v>50915.562259999999</v>
      </c>
      <c r="D674" s="193"/>
      <c r="E674" s="193" t="s">
        <v>10407</v>
      </c>
      <c r="F674" s="193" t="s">
        <v>10408</v>
      </c>
      <c r="G674" s="537">
        <v>254</v>
      </c>
      <c r="I674" s="193" t="s">
        <v>10409</v>
      </c>
      <c r="J674" s="537">
        <v>58</v>
      </c>
      <c r="T674" s="193" t="s">
        <v>10410</v>
      </c>
      <c r="U674" s="193" t="s">
        <v>5192</v>
      </c>
      <c r="V674" s="193">
        <v>57</v>
      </c>
      <c r="AB674" s="193" t="s">
        <v>10411</v>
      </c>
      <c r="AC674" s="193" t="s">
        <v>10412</v>
      </c>
      <c r="AD674" s="193">
        <v>15</v>
      </c>
    </row>
    <row r="675" spans="1:30" ht="16.5">
      <c r="A675" s="2" t="s">
        <v>10413</v>
      </c>
      <c r="B675" s="2" t="s">
        <v>10414</v>
      </c>
      <c r="C675" s="434">
        <v>50885.141580000003</v>
      </c>
      <c r="D675" s="193"/>
      <c r="E675" s="193" t="s">
        <v>10415</v>
      </c>
      <c r="F675" s="193" t="s">
        <v>10416</v>
      </c>
      <c r="G675" s="537">
        <v>253</v>
      </c>
      <c r="I675" s="193" t="s">
        <v>10417</v>
      </c>
      <c r="J675" s="537">
        <v>58</v>
      </c>
      <c r="T675" s="193" t="s">
        <v>10418</v>
      </c>
      <c r="U675" s="193" t="s">
        <v>4691</v>
      </c>
      <c r="V675" s="193">
        <v>57</v>
      </c>
      <c r="AB675" s="193" t="s">
        <v>10419</v>
      </c>
      <c r="AC675" s="193" t="s">
        <v>10420</v>
      </c>
      <c r="AD675" s="193">
        <v>15</v>
      </c>
    </row>
    <row r="676" spans="1:30" ht="16.5">
      <c r="A676" s="2" t="s">
        <v>10421</v>
      </c>
      <c r="B676" s="2" t="s">
        <v>10422</v>
      </c>
      <c r="C676" s="434">
        <v>50885.066769999998</v>
      </c>
      <c r="D676" s="193"/>
      <c r="E676" s="193" t="s">
        <v>10423</v>
      </c>
      <c r="F676" s="193" t="s">
        <v>10424</v>
      </c>
      <c r="G676" s="537">
        <v>252</v>
      </c>
      <c r="I676" s="193" t="s">
        <v>10425</v>
      </c>
      <c r="J676" s="537">
        <v>58</v>
      </c>
      <c r="T676" s="193" t="s">
        <v>5736</v>
      </c>
      <c r="U676" s="193" t="s">
        <v>5737</v>
      </c>
      <c r="V676" s="193">
        <v>57</v>
      </c>
      <c r="AB676" s="193" t="s">
        <v>10426</v>
      </c>
      <c r="AC676" s="193" t="s">
        <v>9392</v>
      </c>
      <c r="AD676" s="193">
        <v>15</v>
      </c>
    </row>
    <row r="677" spans="1:30" ht="16.5">
      <c r="A677" s="2" t="s">
        <v>10427</v>
      </c>
      <c r="B677" s="2" t="s">
        <v>10428</v>
      </c>
      <c r="C677" s="434">
        <v>50850.63566</v>
      </c>
      <c r="D677" s="193"/>
      <c r="E677" s="193" t="s">
        <v>10429</v>
      </c>
      <c r="F677" s="193" t="s">
        <v>10430</v>
      </c>
      <c r="G677" s="537">
        <v>252</v>
      </c>
      <c r="I677" s="193" t="s">
        <v>10431</v>
      </c>
      <c r="J677" s="537">
        <v>58</v>
      </c>
      <c r="T677" s="193" t="s">
        <v>10432</v>
      </c>
      <c r="U677" s="193" t="s">
        <v>10433</v>
      </c>
      <c r="V677" s="193">
        <v>57</v>
      </c>
      <c r="AB677" s="193" t="s">
        <v>10434</v>
      </c>
      <c r="AC677" s="193" t="s">
        <v>10435</v>
      </c>
      <c r="AD677" s="193">
        <v>15</v>
      </c>
    </row>
    <row r="678" spans="1:30" ht="16.5">
      <c r="A678" s="2" t="s">
        <v>10436</v>
      </c>
      <c r="B678" s="2" t="s">
        <v>10437</v>
      </c>
      <c r="C678" s="434">
        <v>50764.303789999998</v>
      </c>
      <c r="D678" s="193"/>
      <c r="E678" s="193" t="s">
        <v>2029</v>
      </c>
      <c r="F678" s="193" t="s">
        <v>7505</v>
      </c>
      <c r="G678" s="537">
        <v>252</v>
      </c>
      <c r="I678" s="193" t="s">
        <v>8257</v>
      </c>
      <c r="J678" s="537">
        <v>58</v>
      </c>
      <c r="T678" s="193" t="s">
        <v>10438</v>
      </c>
      <c r="U678" s="193" t="s">
        <v>7374</v>
      </c>
      <c r="V678" s="193">
        <v>57</v>
      </c>
      <c r="AB678" s="193" t="s">
        <v>10439</v>
      </c>
      <c r="AC678" s="193" t="s">
        <v>10440</v>
      </c>
      <c r="AD678" s="193">
        <v>15</v>
      </c>
    </row>
    <row r="679" spans="1:30" ht="16.5">
      <c r="A679" s="2" t="s">
        <v>10441</v>
      </c>
      <c r="B679" s="2" t="s">
        <v>10442</v>
      </c>
      <c r="C679" s="434">
        <v>50750.785150000003</v>
      </c>
      <c r="D679" s="193"/>
      <c r="E679" s="193" t="s">
        <v>5309</v>
      </c>
      <c r="F679" s="193" t="s">
        <v>5310</v>
      </c>
      <c r="G679" s="537">
        <v>251</v>
      </c>
      <c r="I679" s="193" t="s">
        <v>10443</v>
      </c>
      <c r="J679" s="537">
        <v>58</v>
      </c>
      <c r="T679" s="193" t="s">
        <v>10444</v>
      </c>
      <c r="U679" s="193" t="s">
        <v>10445</v>
      </c>
      <c r="V679" s="193">
        <v>56</v>
      </c>
      <c r="AB679" s="193" t="s">
        <v>10446</v>
      </c>
      <c r="AC679" s="193" t="s">
        <v>10447</v>
      </c>
      <c r="AD679" s="193">
        <v>15</v>
      </c>
    </row>
    <row r="680" spans="1:30" ht="16.5">
      <c r="A680" s="2" t="s">
        <v>10448</v>
      </c>
      <c r="B680" s="2" t="s">
        <v>10449</v>
      </c>
      <c r="C680" s="434">
        <v>50743.186549999999</v>
      </c>
      <c r="D680" s="193"/>
      <c r="E680" s="193" t="s">
        <v>10450</v>
      </c>
      <c r="F680" s="193" t="s">
        <v>10451</v>
      </c>
      <c r="G680" s="537">
        <v>251</v>
      </c>
      <c r="I680" s="193" t="s">
        <v>10452</v>
      </c>
      <c r="J680" s="537">
        <v>58</v>
      </c>
      <c r="T680" s="193" t="s">
        <v>10453</v>
      </c>
      <c r="U680" s="193" t="s">
        <v>4220</v>
      </c>
      <c r="V680" s="193">
        <v>56</v>
      </c>
      <c r="AB680" s="193" t="s">
        <v>10454</v>
      </c>
      <c r="AC680" s="193" t="s">
        <v>10454</v>
      </c>
      <c r="AD680" s="193">
        <v>15</v>
      </c>
    </row>
    <row r="681" spans="1:30" ht="16.5">
      <c r="A681" s="2" t="s">
        <v>10455</v>
      </c>
      <c r="B681" s="2" t="s">
        <v>10456</v>
      </c>
      <c r="C681" s="434">
        <v>50682.387900000002</v>
      </c>
      <c r="D681" s="193"/>
      <c r="E681" s="193" t="s">
        <v>4601</v>
      </c>
      <c r="F681" s="193" t="s">
        <v>4602</v>
      </c>
      <c r="G681" s="537">
        <v>249</v>
      </c>
      <c r="I681" s="193" t="s">
        <v>10457</v>
      </c>
      <c r="J681" s="537">
        <v>58</v>
      </c>
      <c r="T681" s="193" t="s">
        <v>10458</v>
      </c>
      <c r="U681" s="193" t="s">
        <v>10459</v>
      </c>
      <c r="V681" s="193">
        <v>56</v>
      </c>
      <c r="AB681" s="193" t="s">
        <v>10460</v>
      </c>
      <c r="AC681" s="193" t="s">
        <v>10461</v>
      </c>
      <c r="AD681" s="193">
        <v>15</v>
      </c>
    </row>
    <row r="682" spans="1:30" ht="16.5">
      <c r="A682" s="2" t="s">
        <v>10462</v>
      </c>
      <c r="B682" s="2" t="s">
        <v>10463</v>
      </c>
      <c r="C682" s="434">
        <v>50632.795469999997</v>
      </c>
      <c r="D682" s="193"/>
      <c r="E682" s="193" t="s">
        <v>10464</v>
      </c>
      <c r="F682" s="193" t="s">
        <v>10158</v>
      </c>
      <c r="G682" s="537">
        <v>249</v>
      </c>
      <c r="I682" s="193" t="s">
        <v>10465</v>
      </c>
      <c r="J682" s="537">
        <v>58</v>
      </c>
      <c r="T682" s="193" t="s">
        <v>10466</v>
      </c>
      <c r="U682" s="193" t="s">
        <v>10467</v>
      </c>
      <c r="V682" s="193">
        <v>56</v>
      </c>
      <c r="AB682" s="193" t="s">
        <v>10468</v>
      </c>
      <c r="AC682" s="193" t="s">
        <v>10469</v>
      </c>
      <c r="AD682" s="193">
        <v>15</v>
      </c>
    </row>
    <row r="683" spans="1:30" ht="16.5">
      <c r="A683" s="2" t="s">
        <v>10470</v>
      </c>
      <c r="B683" s="2" t="s">
        <v>10471</v>
      </c>
      <c r="C683" s="434">
        <v>50627.434260000002</v>
      </c>
      <c r="D683" s="193"/>
      <c r="E683" s="193" t="s">
        <v>10472</v>
      </c>
      <c r="F683" s="193" t="s">
        <v>10473</v>
      </c>
      <c r="G683" s="537">
        <v>248</v>
      </c>
      <c r="I683" s="193" t="s">
        <v>10474</v>
      </c>
      <c r="J683" s="537">
        <v>58</v>
      </c>
      <c r="T683" s="193" t="s">
        <v>10475</v>
      </c>
      <c r="U683" s="193" t="s">
        <v>10476</v>
      </c>
      <c r="V683" s="193">
        <v>56</v>
      </c>
      <c r="AB683" s="193" t="s">
        <v>10477</v>
      </c>
      <c r="AC683" s="193" t="s">
        <v>10478</v>
      </c>
      <c r="AD683" s="193">
        <v>15</v>
      </c>
    </row>
    <row r="684" spans="1:30" ht="16.5">
      <c r="A684" s="2" t="s">
        <v>10479</v>
      </c>
      <c r="B684" s="2" t="s">
        <v>10480</v>
      </c>
      <c r="C684" s="434">
        <v>50361.76167</v>
      </c>
      <c r="D684" s="193"/>
      <c r="E684" s="193" t="s">
        <v>7387</v>
      </c>
      <c r="F684" s="193" t="s">
        <v>7388</v>
      </c>
      <c r="G684" s="537">
        <v>248</v>
      </c>
      <c r="I684" s="193" t="s">
        <v>10481</v>
      </c>
      <c r="J684" s="537">
        <v>58</v>
      </c>
      <c r="T684" s="193" t="s">
        <v>10482</v>
      </c>
      <c r="U684" s="193" t="s">
        <v>10483</v>
      </c>
      <c r="V684" s="193">
        <v>56</v>
      </c>
      <c r="AB684" s="193" t="s">
        <v>10484</v>
      </c>
      <c r="AC684" s="193" t="s">
        <v>10485</v>
      </c>
      <c r="AD684" s="193">
        <v>15</v>
      </c>
    </row>
    <row r="685" spans="1:30" ht="16.5">
      <c r="A685" s="2" t="s">
        <v>10486</v>
      </c>
      <c r="B685" s="2" t="s">
        <v>10487</v>
      </c>
      <c r="C685" s="434">
        <v>50301.47623</v>
      </c>
      <c r="D685" s="193"/>
      <c r="E685" s="193" t="s">
        <v>10488</v>
      </c>
      <c r="F685" s="193" t="s">
        <v>10489</v>
      </c>
      <c r="G685" s="537">
        <v>247</v>
      </c>
      <c r="I685" s="193" t="s">
        <v>10490</v>
      </c>
      <c r="J685" s="538">
        <v>58</v>
      </c>
      <c r="T685" s="193" t="s">
        <v>9812</v>
      </c>
      <c r="U685" s="193" t="s">
        <v>9813</v>
      </c>
      <c r="V685" s="193">
        <v>55</v>
      </c>
      <c r="AB685" s="193" t="s">
        <v>10491</v>
      </c>
      <c r="AC685" s="193" t="s">
        <v>10492</v>
      </c>
      <c r="AD685" s="193">
        <v>15</v>
      </c>
    </row>
    <row r="686" spans="1:30" ht="16.5">
      <c r="A686" s="2" t="s">
        <v>10493</v>
      </c>
      <c r="B686" s="2" t="s">
        <v>10494</v>
      </c>
      <c r="C686" s="434">
        <v>50269.13652</v>
      </c>
      <c r="D686" s="193"/>
      <c r="E686" s="193" t="s">
        <v>10495</v>
      </c>
      <c r="F686" s="193" t="s">
        <v>4090</v>
      </c>
      <c r="G686" s="537">
        <v>247</v>
      </c>
      <c r="I686" s="193" t="s">
        <v>10496</v>
      </c>
      <c r="J686" s="538">
        <v>58</v>
      </c>
      <c r="T686" s="193" t="s">
        <v>5907</v>
      </c>
      <c r="U686" s="193" t="s">
        <v>5908</v>
      </c>
      <c r="V686" s="193">
        <v>55</v>
      </c>
      <c r="AB686" s="193" t="s">
        <v>10497</v>
      </c>
      <c r="AC686" s="193" t="s">
        <v>10498</v>
      </c>
      <c r="AD686" s="193">
        <v>15</v>
      </c>
    </row>
    <row r="687" spans="1:30" ht="16.5">
      <c r="A687" s="2" t="s">
        <v>10499</v>
      </c>
      <c r="B687" s="2" t="s">
        <v>10500</v>
      </c>
      <c r="C687" s="434">
        <v>50249.950340000003</v>
      </c>
      <c r="D687" s="193"/>
      <c r="E687" s="193" t="s">
        <v>10501</v>
      </c>
      <c r="F687" s="193" t="s">
        <v>7384</v>
      </c>
      <c r="G687" s="537">
        <v>247</v>
      </c>
      <c r="I687" s="193" t="s">
        <v>10502</v>
      </c>
      <c r="J687" s="538">
        <v>57</v>
      </c>
      <c r="T687" s="193" t="s">
        <v>10503</v>
      </c>
      <c r="U687" s="193" t="s">
        <v>10504</v>
      </c>
      <c r="V687" s="193">
        <v>55</v>
      </c>
      <c r="AB687" s="193" t="s">
        <v>10505</v>
      </c>
      <c r="AC687" s="193" t="s">
        <v>10506</v>
      </c>
      <c r="AD687" s="193">
        <v>15</v>
      </c>
    </row>
    <row r="688" spans="1:30" ht="16.5">
      <c r="A688" s="2" t="s">
        <v>10507</v>
      </c>
      <c r="B688" s="2" t="s">
        <v>10508</v>
      </c>
      <c r="C688" s="434">
        <v>50244.825100000002</v>
      </c>
      <c r="D688" s="193"/>
      <c r="E688" s="193" t="s">
        <v>1656</v>
      </c>
      <c r="F688" s="193" t="s">
        <v>1657</v>
      </c>
      <c r="G688" s="537">
        <v>246</v>
      </c>
      <c r="I688" s="193" t="s">
        <v>10509</v>
      </c>
      <c r="J688" s="538">
        <v>57</v>
      </c>
      <c r="T688" s="193" t="s">
        <v>10510</v>
      </c>
      <c r="U688" s="193" t="s">
        <v>10511</v>
      </c>
      <c r="V688" s="193">
        <v>55</v>
      </c>
      <c r="AB688" s="193" t="s">
        <v>5669</v>
      </c>
      <c r="AC688" s="193" t="s">
        <v>5670</v>
      </c>
      <c r="AD688" s="193">
        <v>15</v>
      </c>
    </row>
    <row r="689" spans="1:30" ht="16.5">
      <c r="A689" s="2" t="s">
        <v>10512</v>
      </c>
      <c r="B689" s="2" t="s">
        <v>10513</v>
      </c>
      <c r="C689" s="434">
        <v>50229.339520000001</v>
      </c>
      <c r="D689" s="193"/>
      <c r="E689" s="193" t="s">
        <v>10514</v>
      </c>
      <c r="F689" s="193" t="s">
        <v>10515</v>
      </c>
      <c r="G689" s="538">
        <v>246</v>
      </c>
      <c r="I689" s="193" t="s">
        <v>10516</v>
      </c>
      <c r="J689" s="538">
        <v>57</v>
      </c>
      <c r="T689" s="193" t="s">
        <v>10517</v>
      </c>
      <c r="U689" s="193" t="s">
        <v>10518</v>
      </c>
      <c r="V689" s="193">
        <v>55</v>
      </c>
      <c r="AB689" s="193" t="s">
        <v>10519</v>
      </c>
      <c r="AC689" s="193" t="s">
        <v>10520</v>
      </c>
      <c r="AD689" s="193">
        <v>15</v>
      </c>
    </row>
    <row r="690" spans="1:30" ht="16.5">
      <c r="A690" s="2" t="s">
        <v>10521</v>
      </c>
      <c r="B690" s="2" t="s">
        <v>10522</v>
      </c>
      <c r="C690" s="434">
        <v>49763.62199</v>
      </c>
      <c r="D690" s="193"/>
      <c r="E690" s="193" t="s">
        <v>10523</v>
      </c>
      <c r="F690" s="193" t="s">
        <v>10524</v>
      </c>
      <c r="G690" s="538">
        <v>245</v>
      </c>
      <c r="I690" s="193" t="s">
        <v>10525</v>
      </c>
      <c r="J690" s="538">
        <v>57</v>
      </c>
      <c r="T690" s="193" t="s">
        <v>10526</v>
      </c>
      <c r="U690" s="193" t="s">
        <v>10527</v>
      </c>
      <c r="V690" s="193">
        <v>55</v>
      </c>
      <c r="AB690" s="193" t="s">
        <v>10528</v>
      </c>
      <c r="AC690" s="193" t="s">
        <v>4481</v>
      </c>
      <c r="AD690" s="193">
        <v>15</v>
      </c>
    </row>
    <row r="691" spans="1:30" ht="16.5">
      <c r="A691" s="2" t="s">
        <v>10529</v>
      </c>
      <c r="B691" s="2" t="s">
        <v>10530</v>
      </c>
      <c r="C691" s="434">
        <v>49745.360529999998</v>
      </c>
      <c r="D691" s="193"/>
      <c r="E691" s="193" t="s">
        <v>10531</v>
      </c>
      <c r="F691" s="193" t="s">
        <v>5696</v>
      </c>
      <c r="G691" s="538">
        <v>244</v>
      </c>
      <c r="I691" s="193" t="s">
        <v>10532</v>
      </c>
      <c r="J691" s="538">
        <v>57</v>
      </c>
      <c r="T691" s="193" t="s">
        <v>10533</v>
      </c>
      <c r="U691" s="193" t="s">
        <v>10534</v>
      </c>
      <c r="V691" s="193">
        <v>54</v>
      </c>
      <c r="AB691" s="193" t="s">
        <v>10535</v>
      </c>
      <c r="AC691" s="193" t="s">
        <v>10536</v>
      </c>
      <c r="AD691" s="193">
        <v>15</v>
      </c>
    </row>
    <row r="692" spans="1:30" ht="16.5">
      <c r="A692" s="2" t="s">
        <v>10537</v>
      </c>
      <c r="B692" s="2" t="s">
        <v>9721</v>
      </c>
      <c r="C692" s="434">
        <v>49690.111250000002</v>
      </c>
      <c r="D692" s="193"/>
      <c r="E692" s="193" t="s">
        <v>10538</v>
      </c>
      <c r="F692" s="193" t="s">
        <v>4352</v>
      </c>
      <c r="G692" s="538">
        <v>244</v>
      </c>
      <c r="I692" s="193" t="s">
        <v>10539</v>
      </c>
      <c r="J692" s="538">
        <v>57</v>
      </c>
      <c r="T692" s="193" t="s">
        <v>5077</v>
      </c>
      <c r="U692" s="193" t="s">
        <v>5078</v>
      </c>
      <c r="V692" s="193">
        <v>54</v>
      </c>
      <c r="AB692" s="193" t="s">
        <v>10540</v>
      </c>
      <c r="AC692" s="193" t="s">
        <v>10541</v>
      </c>
      <c r="AD692" s="193">
        <v>14</v>
      </c>
    </row>
    <row r="693" spans="1:30" ht="16.5">
      <c r="A693" s="2" t="s">
        <v>2684</v>
      </c>
      <c r="B693" s="2" t="s">
        <v>5414</v>
      </c>
      <c r="C693" s="434">
        <v>49688.856209999998</v>
      </c>
      <c r="D693" s="193"/>
      <c r="E693" s="193" t="s">
        <v>10542</v>
      </c>
      <c r="F693" s="193" t="s">
        <v>9356</v>
      </c>
      <c r="G693" s="538">
        <v>244</v>
      </c>
      <c r="I693" s="193" t="s">
        <v>7714</v>
      </c>
      <c r="J693" s="538">
        <v>57</v>
      </c>
      <c r="T693" s="193" t="s">
        <v>6271</v>
      </c>
      <c r="U693" s="193" t="s">
        <v>6272</v>
      </c>
      <c r="V693" s="193">
        <v>54</v>
      </c>
      <c r="AB693" s="193" t="s">
        <v>10543</v>
      </c>
      <c r="AC693" s="193" t="s">
        <v>10544</v>
      </c>
      <c r="AD693" s="193">
        <v>14</v>
      </c>
    </row>
    <row r="694" spans="1:30" ht="16.5">
      <c r="A694" s="2" t="s">
        <v>10545</v>
      </c>
      <c r="B694" s="2" t="s">
        <v>10546</v>
      </c>
      <c r="C694" s="434">
        <v>49653.925069999998</v>
      </c>
      <c r="D694" s="193"/>
      <c r="E694" s="193" t="s">
        <v>10547</v>
      </c>
      <c r="F694" s="193" t="s">
        <v>10548</v>
      </c>
      <c r="G694" s="538">
        <v>244</v>
      </c>
      <c r="I694" s="193" t="s">
        <v>3626</v>
      </c>
      <c r="J694" s="538">
        <v>57</v>
      </c>
      <c r="T694" s="193" t="s">
        <v>10549</v>
      </c>
      <c r="U694" s="193" t="s">
        <v>6755</v>
      </c>
      <c r="V694" s="193">
        <v>54</v>
      </c>
      <c r="AB694" s="193" t="s">
        <v>10550</v>
      </c>
      <c r="AC694" s="193" t="s">
        <v>10551</v>
      </c>
      <c r="AD694" s="193">
        <v>14</v>
      </c>
    </row>
    <row r="695" spans="1:30" ht="16.5">
      <c r="A695" s="2" t="s">
        <v>10552</v>
      </c>
      <c r="B695" s="2" t="s">
        <v>10553</v>
      </c>
      <c r="C695" s="434">
        <v>49626.768609999999</v>
      </c>
      <c r="D695" s="193"/>
      <c r="E695" s="193" t="s">
        <v>10554</v>
      </c>
      <c r="F695" s="193" t="s">
        <v>10555</v>
      </c>
      <c r="G695" s="538">
        <v>244</v>
      </c>
      <c r="I695" s="193" t="s">
        <v>8532</v>
      </c>
      <c r="J695" s="538">
        <v>57</v>
      </c>
      <c r="T695" s="193" t="s">
        <v>10556</v>
      </c>
      <c r="U695" s="193" t="s">
        <v>9690</v>
      </c>
      <c r="V695" s="193">
        <v>54</v>
      </c>
      <c r="AB695" s="193" t="s">
        <v>10557</v>
      </c>
      <c r="AC695" s="193" t="s">
        <v>9482</v>
      </c>
      <c r="AD695" s="193">
        <v>14</v>
      </c>
    </row>
    <row r="696" spans="1:30" ht="16.5">
      <c r="A696" s="2" t="s">
        <v>10558</v>
      </c>
      <c r="B696" s="2" t="s">
        <v>10559</v>
      </c>
      <c r="C696" s="434">
        <v>49568.576280000001</v>
      </c>
      <c r="D696" s="193"/>
      <c r="E696" s="193" t="s">
        <v>5232</v>
      </c>
      <c r="F696" s="193" t="s">
        <v>5233</v>
      </c>
      <c r="G696" s="538">
        <v>243</v>
      </c>
      <c r="I696" s="193" t="s">
        <v>10560</v>
      </c>
      <c r="J696" s="538">
        <v>57</v>
      </c>
      <c r="T696" s="193" t="b">
        <v>1</v>
      </c>
      <c r="U696" s="193" t="s">
        <v>4724</v>
      </c>
      <c r="V696" s="193">
        <v>54</v>
      </c>
      <c r="AB696" s="193" t="s">
        <v>10561</v>
      </c>
      <c r="AC696" s="193" t="s">
        <v>10562</v>
      </c>
      <c r="AD696" s="193">
        <v>14</v>
      </c>
    </row>
    <row r="697" spans="1:30" ht="16.5">
      <c r="A697" s="2" t="s">
        <v>10563</v>
      </c>
      <c r="B697" s="2" t="s">
        <v>10564</v>
      </c>
      <c r="C697" s="434">
        <v>49535.593529999998</v>
      </c>
      <c r="D697" s="193"/>
      <c r="E697" s="193" t="s">
        <v>10565</v>
      </c>
      <c r="F697" s="193" t="s">
        <v>10566</v>
      </c>
      <c r="G697" s="538">
        <v>242</v>
      </c>
      <c r="I697" s="193" t="s">
        <v>4162</v>
      </c>
      <c r="J697" s="538">
        <v>56</v>
      </c>
      <c r="T697" s="193" t="s">
        <v>10567</v>
      </c>
      <c r="U697" s="193" t="s">
        <v>10568</v>
      </c>
      <c r="V697" s="193">
        <v>53</v>
      </c>
      <c r="AB697" s="193" t="s">
        <v>10569</v>
      </c>
      <c r="AC697" s="193" t="s">
        <v>10570</v>
      </c>
      <c r="AD697" s="193">
        <v>14</v>
      </c>
    </row>
    <row r="698" spans="1:30" ht="16.5">
      <c r="A698" s="2" t="s">
        <v>10571</v>
      </c>
      <c r="B698" s="2" t="s">
        <v>10572</v>
      </c>
      <c r="C698" s="434">
        <v>49414.340389999998</v>
      </c>
      <c r="D698" s="193"/>
      <c r="E698" s="193" t="s">
        <v>10573</v>
      </c>
      <c r="F698" s="193" t="s">
        <v>10574</v>
      </c>
      <c r="G698" s="538">
        <v>242</v>
      </c>
      <c r="I698" s="193" t="s">
        <v>10575</v>
      </c>
      <c r="J698" s="538">
        <v>56</v>
      </c>
      <c r="T698" s="193" t="s">
        <v>10576</v>
      </c>
      <c r="U698" s="193" t="s">
        <v>8013</v>
      </c>
      <c r="V698" s="193">
        <v>53</v>
      </c>
      <c r="AB698" s="193" t="s">
        <v>10577</v>
      </c>
      <c r="AC698" s="193" t="s">
        <v>10577</v>
      </c>
      <c r="AD698" s="193">
        <v>14</v>
      </c>
    </row>
    <row r="699" spans="1:30" ht="16.5">
      <c r="A699" s="2" t="s">
        <v>10578</v>
      </c>
      <c r="B699" s="2" t="s">
        <v>10579</v>
      </c>
      <c r="C699" s="434">
        <v>49268.049590000002</v>
      </c>
      <c r="D699" s="193"/>
      <c r="E699" s="193" t="s">
        <v>10580</v>
      </c>
      <c r="F699" s="193" t="s">
        <v>10581</v>
      </c>
      <c r="G699" s="538">
        <v>241</v>
      </c>
      <c r="I699" s="193" t="s">
        <v>9333</v>
      </c>
      <c r="J699" s="538">
        <v>56</v>
      </c>
      <c r="T699" s="193" t="s">
        <v>10582</v>
      </c>
      <c r="U699" s="193" t="s">
        <v>10381</v>
      </c>
      <c r="V699" s="193">
        <v>53</v>
      </c>
      <c r="AB699" s="193" t="s">
        <v>10583</v>
      </c>
      <c r="AC699" s="193" t="s">
        <v>10584</v>
      </c>
      <c r="AD699" s="193">
        <v>14</v>
      </c>
    </row>
    <row r="700" spans="1:30" ht="16.5">
      <c r="A700" s="2" t="s">
        <v>10585</v>
      </c>
      <c r="B700" s="2" t="s">
        <v>10586</v>
      </c>
      <c r="C700" s="434">
        <v>49224.401180000001</v>
      </c>
      <c r="D700" s="193"/>
      <c r="E700" s="193" t="s">
        <v>10587</v>
      </c>
      <c r="F700" s="193" t="s">
        <v>10588</v>
      </c>
      <c r="G700" s="538">
        <v>241</v>
      </c>
      <c r="I700" s="193" t="s">
        <v>10589</v>
      </c>
      <c r="J700" s="538">
        <v>56</v>
      </c>
      <c r="T700" s="193" t="s">
        <v>10590</v>
      </c>
      <c r="U700" s="193" t="s">
        <v>10591</v>
      </c>
      <c r="V700" s="193">
        <v>53</v>
      </c>
      <c r="AB700" s="193" t="s">
        <v>10592</v>
      </c>
      <c r="AC700" s="193" t="s">
        <v>10593</v>
      </c>
      <c r="AD700" s="193">
        <v>14</v>
      </c>
    </row>
    <row r="701" spans="1:30" ht="16.5">
      <c r="A701" s="2" t="s">
        <v>10594</v>
      </c>
      <c r="B701" s="2" t="s">
        <v>10595</v>
      </c>
      <c r="C701" s="434">
        <v>49112.116800000003</v>
      </c>
      <c r="D701" s="193"/>
      <c r="E701" s="193" t="s">
        <v>10596</v>
      </c>
      <c r="F701" s="193" t="s">
        <v>10597</v>
      </c>
      <c r="G701" s="538">
        <v>241</v>
      </c>
      <c r="I701" s="193" t="s">
        <v>7550</v>
      </c>
      <c r="J701" s="538">
        <v>56</v>
      </c>
      <c r="T701" s="193" t="s">
        <v>10598</v>
      </c>
      <c r="U701" s="193" t="s">
        <v>10599</v>
      </c>
      <c r="V701" s="193">
        <v>53</v>
      </c>
      <c r="AB701" s="193" t="s">
        <v>10600</v>
      </c>
      <c r="AC701" s="193" t="s">
        <v>10601</v>
      </c>
      <c r="AD701" s="193">
        <v>14</v>
      </c>
    </row>
    <row r="702" spans="1:30" ht="16.5">
      <c r="A702" s="2" t="s">
        <v>10602</v>
      </c>
      <c r="B702" s="2" t="s">
        <v>10603</v>
      </c>
      <c r="C702" s="434">
        <v>49068.163679999998</v>
      </c>
      <c r="D702" s="193"/>
      <c r="E702" s="193" t="s">
        <v>10604</v>
      </c>
      <c r="F702" s="193" t="s">
        <v>10605</v>
      </c>
      <c r="G702" s="538">
        <v>241</v>
      </c>
      <c r="I702" s="193" t="s">
        <v>10606</v>
      </c>
      <c r="J702" s="538">
        <v>56</v>
      </c>
      <c r="T702" s="193" t="s">
        <v>10607</v>
      </c>
      <c r="U702" s="193" t="s">
        <v>10608</v>
      </c>
      <c r="V702" s="193">
        <v>53</v>
      </c>
      <c r="AB702" s="193" t="s">
        <v>10609</v>
      </c>
      <c r="AC702" s="193" t="s">
        <v>10610</v>
      </c>
      <c r="AD702" s="193">
        <v>14</v>
      </c>
    </row>
    <row r="703" spans="1:30" ht="16.5">
      <c r="A703" s="2" t="s">
        <v>10611</v>
      </c>
      <c r="B703" s="2" t="s">
        <v>10612</v>
      </c>
      <c r="C703" s="434">
        <v>49039.125610000003</v>
      </c>
      <c r="D703" s="193"/>
      <c r="E703" s="193" t="s">
        <v>10613</v>
      </c>
      <c r="F703" s="193" t="s">
        <v>10614</v>
      </c>
      <c r="G703" s="538">
        <v>241</v>
      </c>
      <c r="I703" s="193" t="s">
        <v>6824</v>
      </c>
      <c r="J703" s="538">
        <v>56</v>
      </c>
      <c r="T703" s="193" t="s">
        <v>10615</v>
      </c>
      <c r="U703" s="193" t="s">
        <v>7388</v>
      </c>
      <c r="V703" s="193">
        <v>53</v>
      </c>
      <c r="AB703" s="193" t="s">
        <v>7572</v>
      </c>
      <c r="AC703" s="193" t="s">
        <v>7384</v>
      </c>
      <c r="AD703" s="193">
        <v>14</v>
      </c>
    </row>
    <row r="704" spans="1:30" ht="16.5">
      <c r="A704" s="2" t="s">
        <v>10616</v>
      </c>
      <c r="B704" s="2" t="s">
        <v>10617</v>
      </c>
      <c r="C704" s="434">
        <v>48885.447030000003</v>
      </c>
      <c r="D704" s="193"/>
      <c r="E704" s="193" t="s">
        <v>10618</v>
      </c>
      <c r="F704" s="193" t="s">
        <v>10619</v>
      </c>
      <c r="G704" s="538">
        <v>241</v>
      </c>
      <c r="I704" s="193" t="s">
        <v>10620</v>
      </c>
      <c r="J704" s="538">
        <v>56</v>
      </c>
      <c r="T704" s="193" t="s">
        <v>9056</v>
      </c>
      <c r="U704" s="193" t="s">
        <v>9057</v>
      </c>
      <c r="V704" s="193">
        <v>52</v>
      </c>
      <c r="AB704" s="193" t="s">
        <v>10621</v>
      </c>
      <c r="AC704" s="193" t="s">
        <v>10622</v>
      </c>
      <c r="AD704" s="193">
        <v>14</v>
      </c>
    </row>
    <row r="705" spans="1:30" ht="16.5">
      <c r="A705" s="2" t="s">
        <v>1592</v>
      </c>
      <c r="B705" s="2"/>
      <c r="C705" s="434">
        <v>48828.398269999998</v>
      </c>
      <c r="D705" s="193"/>
      <c r="E705" s="193" t="s">
        <v>10623</v>
      </c>
      <c r="F705" s="193" t="s">
        <v>10624</v>
      </c>
      <c r="G705" s="538">
        <v>241</v>
      </c>
      <c r="I705" s="193" t="s">
        <v>10625</v>
      </c>
      <c r="J705" s="538">
        <v>56</v>
      </c>
      <c r="T705" s="193" t="s">
        <v>10626</v>
      </c>
      <c r="U705" s="193" t="s">
        <v>5396</v>
      </c>
      <c r="V705" s="193">
        <v>52</v>
      </c>
      <c r="AB705" s="193" t="s">
        <v>10627</v>
      </c>
      <c r="AC705" s="193" t="s">
        <v>10628</v>
      </c>
      <c r="AD705" s="193">
        <v>14</v>
      </c>
    </row>
    <row r="706" spans="1:30" ht="16.5">
      <c r="A706" s="2" t="s">
        <v>10629</v>
      </c>
      <c r="B706" s="2" t="s">
        <v>10630</v>
      </c>
      <c r="C706" s="434">
        <v>48748.721819999999</v>
      </c>
      <c r="D706" s="193"/>
      <c r="E706" s="193" t="s">
        <v>10631</v>
      </c>
      <c r="F706" s="193" t="s">
        <v>10632</v>
      </c>
      <c r="G706" s="538">
        <v>239</v>
      </c>
      <c r="I706" s="193" t="s">
        <v>7651</v>
      </c>
      <c r="J706" s="538">
        <v>56</v>
      </c>
      <c r="T706" s="193" t="s">
        <v>10633</v>
      </c>
      <c r="U706" s="193" t="s">
        <v>10634</v>
      </c>
      <c r="V706" s="193">
        <v>52</v>
      </c>
      <c r="AB706" s="193" t="s">
        <v>10635</v>
      </c>
      <c r="AC706" s="193" t="s">
        <v>10636</v>
      </c>
      <c r="AD706" s="193">
        <v>14</v>
      </c>
    </row>
    <row r="707" spans="1:30" ht="16.5">
      <c r="A707" s="2" t="s">
        <v>10637</v>
      </c>
      <c r="B707" s="2" t="s">
        <v>10638</v>
      </c>
      <c r="C707" s="434">
        <v>48723.18651</v>
      </c>
      <c r="D707" s="193"/>
      <c r="E707" s="193" t="s">
        <v>10639</v>
      </c>
      <c r="F707" s="193" t="s">
        <v>10640</v>
      </c>
      <c r="G707" s="538">
        <v>239</v>
      </c>
      <c r="I707" s="193" t="s">
        <v>10641</v>
      </c>
      <c r="J707" s="538">
        <v>56</v>
      </c>
      <c r="T707" s="193" t="s">
        <v>9324</v>
      </c>
      <c r="U707" s="193" t="s">
        <v>9325</v>
      </c>
      <c r="V707" s="193">
        <v>52</v>
      </c>
      <c r="AB707" s="193" t="s">
        <v>10642</v>
      </c>
      <c r="AC707" s="193" t="s">
        <v>10643</v>
      </c>
      <c r="AD707" s="193">
        <v>14</v>
      </c>
    </row>
    <row r="708" spans="1:30" ht="16.5">
      <c r="A708" s="2" t="s">
        <v>10644</v>
      </c>
      <c r="B708" s="2" t="s">
        <v>10645</v>
      </c>
      <c r="C708" s="434">
        <v>48686.563529999999</v>
      </c>
      <c r="D708" s="193"/>
      <c r="E708" s="193" t="s">
        <v>10646</v>
      </c>
      <c r="F708" s="193" t="s">
        <v>10647</v>
      </c>
      <c r="G708" s="538">
        <v>239</v>
      </c>
      <c r="I708" s="193" t="s">
        <v>10648</v>
      </c>
      <c r="J708" s="538">
        <v>55</v>
      </c>
      <c r="T708" s="193" t="s">
        <v>10649</v>
      </c>
      <c r="U708" s="193" t="s">
        <v>10650</v>
      </c>
      <c r="V708" s="193">
        <v>51</v>
      </c>
      <c r="AB708" s="193" t="s">
        <v>10651</v>
      </c>
      <c r="AC708" s="193" t="s">
        <v>10652</v>
      </c>
      <c r="AD708" s="193">
        <v>14</v>
      </c>
    </row>
    <row r="709" spans="1:30" ht="16.5">
      <c r="A709" s="2" t="s">
        <v>10653</v>
      </c>
      <c r="B709" s="2" t="s">
        <v>10654</v>
      </c>
      <c r="C709" s="434">
        <v>48686.482190000002</v>
      </c>
      <c r="D709" s="193"/>
      <c r="E709" s="193" t="s">
        <v>10655</v>
      </c>
      <c r="F709" s="193" t="s">
        <v>10656</v>
      </c>
      <c r="G709" s="538">
        <v>239</v>
      </c>
      <c r="I709" s="193" t="s">
        <v>10657</v>
      </c>
      <c r="J709" s="538">
        <v>55</v>
      </c>
      <c r="T709" s="193" t="s">
        <v>10658</v>
      </c>
      <c r="U709" s="193" t="s">
        <v>10659</v>
      </c>
      <c r="V709" s="193">
        <v>51</v>
      </c>
      <c r="AB709" s="193" t="s">
        <v>10660</v>
      </c>
      <c r="AC709" s="193" t="s">
        <v>10661</v>
      </c>
      <c r="AD709" s="193">
        <v>14</v>
      </c>
    </row>
    <row r="710" spans="1:30" ht="16.5">
      <c r="A710" s="2" t="s">
        <v>10662</v>
      </c>
      <c r="B710" s="2" t="s">
        <v>10663</v>
      </c>
      <c r="C710" s="434">
        <v>48491.824159999996</v>
      </c>
      <c r="D710" s="193"/>
      <c r="E710" s="193" t="s">
        <v>10664</v>
      </c>
      <c r="F710" s="193" t="s">
        <v>10665</v>
      </c>
      <c r="G710" s="538">
        <v>238</v>
      </c>
      <c r="I710" s="193" t="s">
        <v>10666</v>
      </c>
      <c r="J710" s="538">
        <v>55</v>
      </c>
      <c r="T710" s="193" t="s">
        <v>10667</v>
      </c>
      <c r="U710" s="193" t="s">
        <v>10668</v>
      </c>
      <c r="V710" s="193">
        <v>51</v>
      </c>
      <c r="AB710" s="193" t="s">
        <v>10669</v>
      </c>
      <c r="AC710" s="193" t="s">
        <v>10670</v>
      </c>
      <c r="AD710" s="193">
        <v>14</v>
      </c>
    </row>
    <row r="711" spans="1:30" ht="16.5">
      <c r="A711" s="2" t="s">
        <v>10671</v>
      </c>
      <c r="B711" s="2" t="s">
        <v>10672</v>
      </c>
      <c r="C711" s="434">
        <v>48486.481240000001</v>
      </c>
      <c r="D711" s="193"/>
      <c r="E711" s="193" t="s">
        <v>10673</v>
      </c>
      <c r="F711" s="193" t="s">
        <v>10674</v>
      </c>
      <c r="G711" s="538">
        <v>237</v>
      </c>
      <c r="I711" s="193" t="s">
        <v>10675</v>
      </c>
      <c r="J711" s="538">
        <v>55</v>
      </c>
      <c r="T711" s="193" t="s">
        <v>10676</v>
      </c>
      <c r="U711" s="193" t="s">
        <v>10677</v>
      </c>
      <c r="V711" s="193">
        <v>51</v>
      </c>
      <c r="AB711" s="193" t="s">
        <v>10678</v>
      </c>
      <c r="AC711" s="193" t="s">
        <v>10679</v>
      </c>
      <c r="AD711" s="193">
        <v>14</v>
      </c>
    </row>
    <row r="712" spans="1:30" ht="16.5">
      <c r="A712" s="2" t="s">
        <v>10680</v>
      </c>
      <c r="B712" s="2" t="s">
        <v>9780</v>
      </c>
      <c r="C712" s="434">
        <v>48391.905209999997</v>
      </c>
      <c r="D712" s="193"/>
      <c r="E712" s="193" t="s">
        <v>10681</v>
      </c>
      <c r="F712" s="193" t="s">
        <v>10682</v>
      </c>
      <c r="G712" s="538">
        <v>237</v>
      </c>
      <c r="I712" s="193" t="s">
        <v>10683</v>
      </c>
      <c r="J712" s="538">
        <v>55</v>
      </c>
      <c r="T712" s="193" t="s">
        <v>10684</v>
      </c>
      <c r="U712" s="193" t="s">
        <v>10172</v>
      </c>
      <c r="V712" s="193">
        <v>51</v>
      </c>
      <c r="AB712" s="193" t="s">
        <v>10685</v>
      </c>
      <c r="AC712" s="193" t="s">
        <v>6073</v>
      </c>
      <c r="AD712" s="193">
        <v>14</v>
      </c>
    </row>
    <row r="713" spans="1:30" ht="16.5">
      <c r="A713" s="2" t="s">
        <v>10686</v>
      </c>
      <c r="B713" s="2" t="s">
        <v>10687</v>
      </c>
      <c r="C713" s="434">
        <v>48312.668749999997</v>
      </c>
      <c r="D713" s="193"/>
      <c r="E713" s="193" t="s">
        <v>10688</v>
      </c>
      <c r="F713" s="193" t="s">
        <v>10689</v>
      </c>
      <c r="G713" s="538">
        <v>237</v>
      </c>
      <c r="I713" s="193" t="s">
        <v>10690</v>
      </c>
      <c r="J713" s="538">
        <v>55</v>
      </c>
      <c r="T713" s="193" t="s">
        <v>8528</v>
      </c>
      <c r="U713" s="193" t="s">
        <v>4040</v>
      </c>
      <c r="V713" s="193">
        <v>51</v>
      </c>
      <c r="AB713" s="193" t="s">
        <v>10691</v>
      </c>
      <c r="AC713" s="193" t="s">
        <v>10692</v>
      </c>
      <c r="AD713" s="193">
        <v>14</v>
      </c>
    </row>
    <row r="714" spans="1:30" ht="16.5">
      <c r="A714" s="2" t="s">
        <v>10693</v>
      </c>
      <c r="B714" s="2" t="s">
        <v>10694</v>
      </c>
      <c r="C714" s="434">
        <v>48296.056409999997</v>
      </c>
      <c r="D714" s="193"/>
      <c r="E714" s="193" t="s">
        <v>10695</v>
      </c>
      <c r="F714" s="193" t="s">
        <v>10696</v>
      </c>
      <c r="G714" s="538">
        <v>236</v>
      </c>
      <c r="I714" s="193" t="s">
        <v>3994</v>
      </c>
      <c r="J714" s="538">
        <v>55</v>
      </c>
      <c r="T714" s="193" t="s">
        <v>10697</v>
      </c>
      <c r="U714" s="193" t="s">
        <v>10698</v>
      </c>
      <c r="V714" s="193">
        <v>51</v>
      </c>
      <c r="AB714" s="193" t="s">
        <v>10699</v>
      </c>
      <c r="AC714" s="193" t="s">
        <v>10700</v>
      </c>
      <c r="AD714" s="193">
        <v>14</v>
      </c>
    </row>
    <row r="715" spans="1:30" ht="16.5">
      <c r="A715" s="2" t="s">
        <v>10701</v>
      </c>
      <c r="B715" s="2" t="s">
        <v>10702</v>
      </c>
      <c r="C715" s="434">
        <v>48170.831579999998</v>
      </c>
      <c r="D715" s="193"/>
      <c r="E715" s="193" t="s">
        <v>10703</v>
      </c>
      <c r="F715" s="193" t="s">
        <v>5923</v>
      </c>
      <c r="G715" s="538">
        <v>236</v>
      </c>
      <c r="I715" s="193" t="s">
        <v>10704</v>
      </c>
      <c r="J715" s="538">
        <v>55</v>
      </c>
      <c r="T715" s="193" t="s">
        <v>10705</v>
      </c>
      <c r="U715" s="193" t="s">
        <v>10706</v>
      </c>
      <c r="V715" s="193">
        <v>51</v>
      </c>
      <c r="AB715" s="193" t="s">
        <v>10707</v>
      </c>
      <c r="AC715" s="193" t="s">
        <v>10708</v>
      </c>
      <c r="AD715" s="193">
        <v>14</v>
      </c>
    </row>
    <row r="716" spans="1:30" ht="16.5">
      <c r="A716" s="2" t="s">
        <v>10709</v>
      </c>
      <c r="B716" s="2" t="s">
        <v>10710</v>
      </c>
      <c r="C716" s="434">
        <v>48106.52029</v>
      </c>
      <c r="D716" s="193"/>
      <c r="E716" s="193" t="s">
        <v>6638</v>
      </c>
      <c r="F716" s="193" t="s">
        <v>6639</v>
      </c>
      <c r="G716" s="538">
        <v>235</v>
      </c>
      <c r="I716" s="193" t="s">
        <v>10711</v>
      </c>
      <c r="J716" s="538">
        <v>55</v>
      </c>
      <c r="T716" s="193" t="s">
        <v>10712</v>
      </c>
      <c r="U716" s="193" t="s">
        <v>10713</v>
      </c>
      <c r="V716" s="193">
        <v>51</v>
      </c>
      <c r="AB716" s="193" t="s">
        <v>6241</v>
      </c>
      <c r="AC716" s="193" t="s">
        <v>5031</v>
      </c>
      <c r="AD716" s="193">
        <v>13</v>
      </c>
    </row>
    <row r="717" spans="1:30" ht="16.5">
      <c r="A717" s="2" t="s">
        <v>10714</v>
      </c>
      <c r="B717" s="2" t="s">
        <v>10715</v>
      </c>
      <c r="C717" s="434">
        <v>47967.255019999997</v>
      </c>
      <c r="D717" s="193"/>
      <c r="E717" s="193" t="s">
        <v>10716</v>
      </c>
      <c r="F717" s="193" t="s">
        <v>4286</v>
      </c>
      <c r="G717" s="538">
        <v>235</v>
      </c>
      <c r="I717" s="193" t="s">
        <v>4899</v>
      </c>
      <c r="J717" s="538">
        <v>55</v>
      </c>
      <c r="T717" s="193" t="s">
        <v>10717</v>
      </c>
      <c r="U717" s="193" t="s">
        <v>10718</v>
      </c>
      <c r="V717" s="193">
        <v>51</v>
      </c>
      <c r="AB717" s="193" t="s">
        <v>10719</v>
      </c>
      <c r="AC717" s="193" t="s">
        <v>10720</v>
      </c>
      <c r="AD717" s="193">
        <v>13</v>
      </c>
    </row>
    <row r="718" spans="1:30" ht="16.5">
      <c r="A718" s="2" t="s">
        <v>10721</v>
      </c>
      <c r="B718" s="2" t="s">
        <v>10722</v>
      </c>
      <c r="C718" s="434">
        <v>47833.38665</v>
      </c>
      <c r="D718" s="193"/>
      <c r="E718" s="193" t="s">
        <v>4575</v>
      </c>
      <c r="F718" s="193" t="s">
        <v>4576</v>
      </c>
      <c r="G718" s="538">
        <v>235</v>
      </c>
      <c r="I718" s="193" t="s">
        <v>10723</v>
      </c>
      <c r="J718" s="538">
        <v>55</v>
      </c>
      <c r="T718" s="193" t="s">
        <v>10724</v>
      </c>
      <c r="U718" s="193" t="s">
        <v>10725</v>
      </c>
      <c r="V718" s="193">
        <v>50</v>
      </c>
      <c r="AB718" s="193" t="s">
        <v>10726</v>
      </c>
      <c r="AC718" s="193" t="s">
        <v>10727</v>
      </c>
      <c r="AD718" s="193">
        <v>13</v>
      </c>
    </row>
    <row r="719" spans="1:30" ht="16.5">
      <c r="A719" s="2" t="s">
        <v>10728</v>
      </c>
      <c r="B719" s="2" t="s">
        <v>10729</v>
      </c>
      <c r="C719" s="434">
        <v>47489.832470000001</v>
      </c>
      <c r="D719" s="193"/>
      <c r="E719" s="193" t="s">
        <v>10730</v>
      </c>
      <c r="F719" s="193" t="s">
        <v>10731</v>
      </c>
      <c r="G719" s="538">
        <v>235</v>
      </c>
      <c r="I719" s="193" t="s">
        <v>10732</v>
      </c>
      <c r="J719" s="538">
        <v>55</v>
      </c>
      <c r="T719" s="193" t="s">
        <v>10733</v>
      </c>
      <c r="U719" s="193" t="s">
        <v>10734</v>
      </c>
      <c r="V719" s="193">
        <v>50</v>
      </c>
      <c r="AB719" s="193" t="s">
        <v>10735</v>
      </c>
      <c r="AC719" s="193" t="s">
        <v>10736</v>
      </c>
      <c r="AD719" s="193">
        <v>13</v>
      </c>
    </row>
    <row r="720" spans="1:30" ht="16.5">
      <c r="A720" s="2" t="s">
        <v>10737</v>
      </c>
      <c r="B720" s="2" t="s">
        <v>10738</v>
      </c>
      <c r="C720" s="434">
        <v>47475.767030000003</v>
      </c>
      <c r="D720" s="193"/>
      <c r="E720" s="193" t="s">
        <v>10739</v>
      </c>
      <c r="F720" s="193" t="s">
        <v>10740</v>
      </c>
      <c r="G720" s="538">
        <v>235</v>
      </c>
      <c r="I720" s="193" t="s">
        <v>5979</v>
      </c>
      <c r="J720" s="538">
        <v>55</v>
      </c>
      <c r="T720" s="193" t="s">
        <v>10741</v>
      </c>
      <c r="U720" s="193" t="s">
        <v>10742</v>
      </c>
      <c r="V720" s="193">
        <v>50</v>
      </c>
      <c r="AB720" s="193" t="s">
        <v>10743</v>
      </c>
      <c r="AC720" s="193" t="s">
        <v>10744</v>
      </c>
      <c r="AD720" s="193">
        <v>13</v>
      </c>
    </row>
    <row r="721" spans="1:30" ht="16.5">
      <c r="A721" s="2" t="s">
        <v>10745</v>
      </c>
      <c r="B721" s="2" t="s">
        <v>10746</v>
      </c>
      <c r="C721" s="434">
        <v>47389.250619999999</v>
      </c>
      <c r="D721" s="193"/>
      <c r="E721" s="193" t="s">
        <v>10747</v>
      </c>
      <c r="F721" s="193" t="s">
        <v>10748</v>
      </c>
      <c r="G721" s="538">
        <v>235</v>
      </c>
      <c r="I721" s="193" t="s">
        <v>5046</v>
      </c>
      <c r="J721" s="538">
        <v>55</v>
      </c>
      <c r="T721" s="193" t="s">
        <v>10749</v>
      </c>
      <c r="U721" s="193" t="s">
        <v>10750</v>
      </c>
      <c r="V721" s="193">
        <v>50</v>
      </c>
      <c r="AB721" s="193" t="s">
        <v>10751</v>
      </c>
      <c r="AC721" s="193" t="s">
        <v>10752</v>
      </c>
      <c r="AD721" s="193">
        <v>13</v>
      </c>
    </row>
    <row r="722" spans="1:30" ht="16.5">
      <c r="A722" s="2" t="s">
        <v>10753</v>
      </c>
      <c r="B722" s="2" t="s">
        <v>10754</v>
      </c>
      <c r="C722" s="434">
        <v>47352.654970000003</v>
      </c>
      <c r="D722" s="193"/>
      <c r="E722" s="193" t="s">
        <v>10755</v>
      </c>
      <c r="F722" s="193" t="s">
        <v>5595</v>
      </c>
      <c r="G722" s="538">
        <v>234</v>
      </c>
      <c r="I722" s="193" t="s">
        <v>4398</v>
      </c>
      <c r="J722" s="538">
        <v>54</v>
      </c>
      <c r="T722" s="193" t="s">
        <v>10756</v>
      </c>
      <c r="U722" s="193" t="s">
        <v>10757</v>
      </c>
      <c r="V722" s="193">
        <v>50</v>
      </c>
      <c r="AB722" s="193" t="s">
        <v>4954</v>
      </c>
      <c r="AC722" s="193" t="s">
        <v>4955</v>
      </c>
      <c r="AD722" s="193">
        <v>13</v>
      </c>
    </row>
    <row r="723" spans="1:30" ht="16.5">
      <c r="A723" s="2" t="s">
        <v>10758</v>
      </c>
      <c r="B723" s="2" t="s">
        <v>10759</v>
      </c>
      <c r="C723" s="434">
        <v>47278.116739999998</v>
      </c>
      <c r="D723" s="193"/>
      <c r="E723" s="193" t="s">
        <v>10760</v>
      </c>
      <c r="F723" s="193" t="s">
        <v>10761</v>
      </c>
      <c r="G723" s="538">
        <v>234</v>
      </c>
      <c r="I723" s="193" t="s">
        <v>4009</v>
      </c>
      <c r="J723" s="538">
        <v>54</v>
      </c>
      <c r="T723" s="193" t="s">
        <v>10762</v>
      </c>
      <c r="U723" s="193" t="s">
        <v>10763</v>
      </c>
      <c r="V723" s="193">
        <v>50</v>
      </c>
      <c r="AB723" s="193" t="s">
        <v>10764</v>
      </c>
      <c r="AC723" s="193" t="s">
        <v>10765</v>
      </c>
      <c r="AD723" s="193">
        <v>13</v>
      </c>
    </row>
    <row r="724" spans="1:30" ht="16.5">
      <c r="A724" s="2" t="s">
        <v>10766</v>
      </c>
      <c r="B724" s="2" t="s">
        <v>10767</v>
      </c>
      <c r="C724" s="434">
        <v>47228.415639999999</v>
      </c>
      <c r="D724" s="193"/>
      <c r="E724" s="193" t="s">
        <v>10768</v>
      </c>
      <c r="F724" s="193" t="s">
        <v>10769</v>
      </c>
      <c r="G724" s="538">
        <v>234</v>
      </c>
      <c r="I724" s="193" t="s">
        <v>10770</v>
      </c>
      <c r="J724" s="538">
        <v>54</v>
      </c>
      <c r="T724" s="193" t="s">
        <v>10771</v>
      </c>
      <c r="U724" s="193" t="s">
        <v>10772</v>
      </c>
      <c r="V724" s="193">
        <v>50</v>
      </c>
      <c r="AB724" s="193" t="s">
        <v>10773</v>
      </c>
      <c r="AC724" s="193" t="s">
        <v>10774</v>
      </c>
      <c r="AD724" s="193">
        <v>13</v>
      </c>
    </row>
    <row r="725" spans="1:30" ht="16.5">
      <c r="A725" s="2" t="s">
        <v>10775</v>
      </c>
      <c r="B725" s="2" t="s">
        <v>10776</v>
      </c>
      <c r="C725" s="434">
        <v>47052.575369999999</v>
      </c>
      <c r="D725" s="193"/>
      <c r="E725" s="193" t="s">
        <v>10777</v>
      </c>
      <c r="F725" s="193" t="s">
        <v>4621</v>
      </c>
      <c r="G725" s="538">
        <v>234</v>
      </c>
      <c r="I725" s="193" t="s">
        <v>6418</v>
      </c>
      <c r="J725" s="538">
        <v>54</v>
      </c>
      <c r="T725" s="193" t="s">
        <v>10778</v>
      </c>
      <c r="U725" s="193" t="s">
        <v>10779</v>
      </c>
      <c r="V725" s="193">
        <v>50</v>
      </c>
      <c r="AB725" s="193" t="s">
        <v>10780</v>
      </c>
      <c r="AC725" s="193" t="s">
        <v>10781</v>
      </c>
      <c r="AD725" s="193">
        <v>13</v>
      </c>
    </row>
    <row r="726" spans="1:30" ht="16.5">
      <c r="A726" s="2" t="s">
        <v>1576</v>
      </c>
      <c r="B726" s="2" t="s">
        <v>10782</v>
      </c>
      <c r="C726" s="434">
        <v>46971.917280000001</v>
      </c>
      <c r="D726" s="193"/>
      <c r="E726" s="193" t="s">
        <v>10783</v>
      </c>
      <c r="F726" s="193" t="s">
        <v>10784</v>
      </c>
      <c r="G726" s="538">
        <v>233</v>
      </c>
      <c r="I726" s="193" t="s">
        <v>5700</v>
      </c>
      <c r="J726" s="538">
        <v>54</v>
      </c>
      <c r="T726" s="193" t="s">
        <v>10785</v>
      </c>
      <c r="U726" s="193" t="s">
        <v>10786</v>
      </c>
      <c r="V726" s="193">
        <v>49</v>
      </c>
      <c r="AB726" s="193" t="s">
        <v>5380</v>
      </c>
      <c r="AC726" s="193" t="s">
        <v>5381</v>
      </c>
      <c r="AD726" s="193">
        <v>13</v>
      </c>
    </row>
    <row r="727" spans="1:30" ht="16.5">
      <c r="A727" s="2" t="s">
        <v>10787</v>
      </c>
      <c r="B727" s="2" t="s">
        <v>10788</v>
      </c>
      <c r="C727" s="434">
        <v>46817.817020000002</v>
      </c>
      <c r="D727" s="193"/>
      <c r="E727" s="193" t="s">
        <v>98</v>
      </c>
      <c r="F727" s="193" t="s">
        <v>4595</v>
      </c>
      <c r="G727" s="538">
        <v>233</v>
      </c>
      <c r="I727" s="193" t="s">
        <v>5094</v>
      </c>
      <c r="J727" s="538">
        <v>54</v>
      </c>
      <c r="T727" s="193" t="s">
        <v>10789</v>
      </c>
      <c r="U727" s="193" t="s">
        <v>10789</v>
      </c>
      <c r="V727" s="193">
        <v>49</v>
      </c>
      <c r="AB727" s="193" t="s">
        <v>10790</v>
      </c>
      <c r="AC727" s="193" t="s">
        <v>10791</v>
      </c>
      <c r="AD727" s="193">
        <v>13</v>
      </c>
    </row>
    <row r="728" spans="1:30" ht="16.5">
      <c r="A728" s="2" t="s">
        <v>10792</v>
      </c>
      <c r="B728" s="2" t="s">
        <v>10793</v>
      </c>
      <c r="C728" s="434">
        <v>46708.690699999999</v>
      </c>
      <c r="D728" s="193"/>
      <c r="E728" s="193" t="s">
        <v>7434</v>
      </c>
      <c r="F728" s="193" t="s">
        <v>7435</v>
      </c>
      <c r="G728" s="538">
        <v>233</v>
      </c>
      <c r="I728" s="193" t="s">
        <v>4037</v>
      </c>
      <c r="J728" s="538">
        <v>54</v>
      </c>
      <c r="T728" s="193" t="s">
        <v>10794</v>
      </c>
      <c r="U728" s="193" t="s">
        <v>5673</v>
      </c>
      <c r="V728" s="193">
        <v>49</v>
      </c>
      <c r="AB728" s="193" t="s">
        <v>10795</v>
      </c>
      <c r="AC728" s="193" t="s">
        <v>10795</v>
      </c>
      <c r="AD728" s="193">
        <v>13</v>
      </c>
    </row>
    <row r="729" spans="1:30" ht="16.5">
      <c r="A729" s="2" t="s">
        <v>10796</v>
      </c>
      <c r="B729" s="2" t="s">
        <v>10653</v>
      </c>
      <c r="C729" s="434">
        <v>46707.162300000004</v>
      </c>
      <c r="D729" s="193"/>
      <c r="E729" s="193" t="s">
        <v>10797</v>
      </c>
      <c r="F729" s="193" t="s">
        <v>10798</v>
      </c>
      <c r="G729" s="538">
        <v>233</v>
      </c>
      <c r="I729" s="193" t="s">
        <v>10799</v>
      </c>
      <c r="J729" s="538">
        <v>54</v>
      </c>
      <c r="T729" s="193" t="s">
        <v>10800</v>
      </c>
      <c r="U729" s="193" t="s">
        <v>7763</v>
      </c>
      <c r="V729" s="193">
        <v>49</v>
      </c>
      <c r="AB729" s="193" t="s">
        <v>10801</v>
      </c>
      <c r="AC729" s="193" t="s">
        <v>10802</v>
      </c>
      <c r="AD729" s="193">
        <v>13</v>
      </c>
    </row>
    <row r="730" spans="1:30" ht="16.5">
      <c r="A730" s="2" t="s">
        <v>10803</v>
      </c>
      <c r="B730" s="2" t="s">
        <v>10804</v>
      </c>
      <c r="C730" s="434">
        <v>46699.612829999998</v>
      </c>
      <c r="D730" s="193"/>
      <c r="E730" s="193" t="s">
        <v>10805</v>
      </c>
      <c r="F730" s="193" t="s">
        <v>10806</v>
      </c>
      <c r="G730" s="538">
        <v>232</v>
      </c>
      <c r="I730" s="193" t="s">
        <v>8214</v>
      </c>
      <c r="J730" s="538">
        <v>53</v>
      </c>
      <c r="T730" s="193" t="s">
        <v>10807</v>
      </c>
      <c r="U730" s="193" t="s">
        <v>10808</v>
      </c>
      <c r="V730" s="193">
        <v>49</v>
      </c>
      <c r="AB730" s="193" t="s">
        <v>9619</v>
      </c>
      <c r="AC730" s="193" t="s">
        <v>5986</v>
      </c>
      <c r="AD730" s="193">
        <v>13</v>
      </c>
    </row>
    <row r="731" spans="1:30" ht="16.5">
      <c r="A731" s="2" t="s">
        <v>10809</v>
      </c>
      <c r="B731" s="2" t="s">
        <v>10810</v>
      </c>
      <c r="C731" s="434">
        <v>46693.321230000001</v>
      </c>
      <c r="D731" s="193"/>
      <c r="E731" s="193" t="s">
        <v>10811</v>
      </c>
      <c r="F731" s="193" t="s">
        <v>10812</v>
      </c>
      <c r="G731" s="538">
        <v>231</v>
      </c>
      <c r="I731" s="193" t="s">
        <v>10813</v>
      </c>
      <c r="J731" s="538">
        <v>53</v>
      </c>
      <c r="T731" s="193" t="s">
        <v>10814</v>
      </c>
      <c r="U731" s="193" t="s">
        <v>10815</v>
      </c>
      <c r="V731" s="193">
        <v>49</v>
      </c>
      <c r="AB731" s="193" t="s">
        <v>6375</v>
      </c>
      <c r="AC731" s="193" t="s">
        <v>1302</v>
      </c>
      <c r="AD731" s="193">
        <v>13</v>
      </c>
    </row>
    <row r="732" spans="1:30" ht="16.5">
      <c r="A732" s="2" t="s">
        <v>10816</v>
      </c>
      <c r="B732" s="2" t="s">
        <v>10817</v>
      </c>
      <c r="C732" s="434">
        <v>46572.834940000001</v>
      </c>
      <c r="D732" s="193"/>
      <c r="E732" s="193" t="s">
        <v>10818</v>
      </c>
      <c r="F732" s="193" t="s">
        <v>10819</v>
      </c>
      <c r="G732" s="538">
        <v>230</v>
      </c>
      <c r="I732" s="193" t="s">
        <v>10820</v>
      </c>
      <c r="J732" s="538">
        <v>53</v>
      </c>
      <c r="T732" s="193" t="s">
        <v>10821</v>
      </c>
      <c r="U732" s="193" t="s">
        <v>10822</v>
      </c>
      <c r="V732" s="193">
        <v>49</v>
      </c>
      <c r="AB732" s="193" t="s">
        <v>8101</v>
      </c>
      <c r="AC732" s="193" t="s">
        <v>8102</v>
      </c>
      <c r="AD732" s="193">
        <v>13</v>
      </c>
    </row>
    <row r="733" spans="1:30" ht="16.5">
      <c r="A733" s="2" t="s">
        <v>10823</v>
      </c>
      <c r="B733" s="2" t="s">
        <v>10824</v>
      </c>
      <c r="C733" s="434">
        <v>46555.17974</v>
      </c>
      <c r="D733" s="193"/>
      <c r="E733" s="193" t="s">
        <v>10825</v>
      </c>
      <c r="F733" s="193" t="s">
        <v>10826</v>
      </c>
      <c r="G733" s="538">
        <v>230</v>
      </c>
      <c r="I733" s="193" t="s">
        <v>10827</v>
      </c>
      <c r="J733" s="538">
        <v>53</v>
      </c>
      <c r="T733" s="193" t="s">
        <v>10828</v>
      </c>
      <c r="U733" s="193" t="s">
        <v>8411</v>
      </c>
      <c r="V733" s="193">
        <v>48</v>
      </c>
      <c r="AB733" s="193" t="s">
        <v>10829</v>
      </c>
      <c r="AC733" s="193" t="s">
        <v>10830</v>
      </c>
      <c r="AD733" s="193">
        <v>13</v>
      </c>
    </row>
    <row r="734" spans="1:30" ht="16.5">
      <c r="A734" s="2" t="s">
        <v>10831</v>
      </c>
      <c r="B734" s="2" t="s">
        <v>3757</v>
      </c>
      <c r="C734" s="434">
        <v>46507.586860000003</v>
      </c>
      <c r="D734" s="193"/>
      <c r="E734" s="193" t="s">
        <v>1653</v>
      </c>
      <c r="F734" s="193" t="s">
        <v>10832</v>
      </c>
      <c r="G734" s="538">
        <v>229</v>
      </c>
      <c r="I734" s="193" t="s">
        <v>10833</v>
      </c>
      <c r="J734" s="538">
        <v>53</v>
      </c>
      <c r="T734" s="193" t="s">
        <v>10834</v>
      </c>
      <c r="U734" s="193" t="s">
        <v>10835</v>
      </c>
      <c r="V734" s="193">
        <v>48</v>
      </c>
      <c r="AB734" s="193" t="s">
        <v>10836</v>
      </c>
      <c r="AC734" s="193" t="s">
        <v>10837</v>
      </c>
      <c r="AD734" s="193">
        <v>13</v>
      </c>
    </row>
    <row r="735" spans="1:30" ht="16.5">
      <c r="A735" s="2" t="s">
        <v>10838</v>
      </c>
      <c r="B735" s="2" t="s">
        <v>10839</v>
      </c>
      <c r="C735" s="434">
        <v>46463.971890000001</v>
      </c>
      <c r="D735" s="193"/>
      <c r="E735" s="193" t="s">
        <v>10840</v>
      </c>
      <c r="F735" s="193" t="s">
        <v>10841</v>
      </c>
      <c r="G735" s="538">
        <v>229</v>
      </c>
      <c r="I735" s="193" t="s">
        <v>10842</v>
      </c>
      <c r="J735" s="538">
        <v>53</v>
      </c>
      <c r="T735" s="193" t="s">
        <v>10843</v>
      </c>
      <c r="U735" s="193" t="s">
        <v>10844</v>
      </c>
      <c r="V735" s="193">
        <v>48</v>
      </c>
      <c r="AB735" s="193" t="s">
        <v>10845</v>
      </c>
      <c r="AC735" s="193" t="s">
        <v>7060</v>
      </c>
      <c r="AD735" s="193">
        <v>13</v>
      </c>
    </row>
    <row r="736" spans="1:30" ht="16.5">
      <c r="A736" s="2" t="s">
        <v>10846</v>
      </c>
      <c r="B736" s="2" t="s">
        <v>10847</v>
      </c>
      <c r="C736" s="434">
        <v>46268.530070000001</v>
      </c>
      <c r="D736" s="193"/>
      <c r="E736" s="193" t="s">
        <v>10848</v>
      </c>
      <c r="F736" s="193" t="s">
        <v>6576</v>
      </c>
      <c r="G736" s="538">
        <v>229</v>
      </c>
      <c r="I736" s="193" t="s">
        <v>10849</v>
      </c>
      <c r="J736" s="538">
        <v>53</v>
      </c>
      <c r="T736" s="193" t="s">
        <v>10850</v>
      </c>
      <c r="U736" s="193" t="s">
        <v>4338</v>
      </c>
      <c r="V736" s="193">
        <v>48</v>
      </c>
      <c r="AB736" s="193" t="s">
        <v>10851</v>
      </c>
      <c r="AC736" s="193" t="s">
        <v>10852</v>
      </c>
      <c r="AD736" s="193">
        <v>13</v>
      </c>
    </row>
    <row r="737" spans="1:30" ht="16.5">
      <c r="A737" s="2" t="s">
        <v>10853</v>
      </c>
      <c r="B737" s="2" t="s">
        <v>10854</v>
      </c>
      <c r="C737" s="434">
        <v>46035.42323</v>
      </c>
      <c r="D737" s="193"/>
      <c r="E737" s="193" t="s">
        <v>10855</v>
      </c>
      <c r="F737" s="193" t="s">
        <v>10856</v>
      </c>
      <c r="G737" s="538">
        <v>228</v>
      </c>
      <c r="I737" s="193" t="s">
        <v>10857</v>
      </c>
      <c r="J737" s="538">
        <v>53</v>
      </c>
      <c r="T737" s="193" t="s">
        <v>10858</v>
      </c>
      <c r="U737" s="193" t="s">
        <v>10859</v>
      </c>
      <c r="V737" s="193">
        <v>48</v>
      </c>
      <c r="AB737" s="193" t="s">
        <v>10860</v>
      </c>
      <c r="AC737" s="193" t="s">
        <v>10861</v>
      </c>
      <c r="AD737" s="193">
        <v>12</v>
      </c>
    </row>
    <row r="738" spans="1:30" ht="16.5">
      <c r="A738" s="2" t="s">
        <v>10862</v>
      </c>
      <c r="B738" s="2" t="s">
        <v>10863</v>
      </c>
      <c r="C738" s="434">
        <v>45947.01756</v>
      </c>
      <c r="D738" s="193"/>
      <c r="E738" s="193" t="s">
        <v>10864</v>
      </c>
      <c r="F738" s="193" t="s">
        <v>10865</v>
      </c>
      <c r="G738" s="538">
        <v>228</v>
      </c>
      <c r="I738" s="193" t="s">
        <v>10866</v>
      </c>
      <c r="J738" s="538">
        <v>53</v>
      </c>
      <c r="T738" s="193" t="s">
        <v>10867</v>
      </c>
      <c r="U738" s="193" t="s">
        <v>10868</v>
      </c>
      <c r="V738" s="193">
        <v>48</v>
      </c>
      <c r="AB738" s="193" t="s">
        <v>10869</v>
      </c>
      <c r="AC738" s="193" t="s">
        <v>10870</v>
      </c>
      <c r="AD738" s="193">
        <v>12</v>
      </c>
    </row>
    <row r="739" spans="1:30" ht="16.5">
      <c r="A739" s="2" t="s">
        <v>10871</v>
      </c>
      <c r="B739" s="2" t="s">
        <v>10872</v>
      </c>
      <c r="C739" s="434">
        <v>45925.64716</v>
      </c>
      <c r="D739" s="193"/>
      <c r="E739" s="193" t="s">
        <v>10873</v>
      </c>
      <c r="F739" s="193" t="s">
        <v>10874</v>
      </c>
      <c r="G739" s="538">
        <v>227</v>
      </c>
      <c r="I739" s="193" t="s">
        <v>10875</v>
      </c>
      <c r="J739" s="538">
        <v>53</v>
      </c>
      <c r="T739" s="193" t="s">
        <v>10876</v>
      </c>
      <c r="U739" s="193" t="s">
        <v>10877</v>
      </c>
      <c r="V739" s="193">
        <v>48</v>
      </c>
      <c r="AB739" s="193" t="s">
        <v>10878</v>
      </c>
      <c r="AC739" s="193" t="s">
        <v>10879</v>
      </c>
      <c r="AD739" s="193">
        <v>12</v>
      </c>
    </row>
    <row r="740" spans="1:30" ht="16.5">
      <c r="A740" s="2" t="s">
        <v>10880</v>
      </c>
      <c r="B740" s="2" t="s">
        <v>10881</v>
      </c>
      <c r="C740" s="434">
        <v>45890.510260000003</v>
      </c>
      <c r="D740" s="193"/>
      <c r="E740" s="193" t="s">
        <v>10882</v>
      </c>
      <c r="F740" s="193" t="s">
        <v>10883</v>
      </c>
      <c r="G740" s="538">
        <v>226</v>
      </c>
      <c r="I740" s="193" t="s">
        <v>10884</v>
      </c>
      <c r="J740" s="538">
        <v>53</v>
      </c>
      <c r="T740" s="193" t="s">
        <v>10885</v>
      </c>
      <c r="U740" s="193" t="s">
        <v>10886</v>
      </c>
      <c r="V740" s="193">
        <v>48</v>
      </c>
      <c r="AB740" s="193" t="s">
        <v>10887</v>
      </c>
      <c r="AC740" s="193" t="s">
        <v>10888</v>
      </c>
      <c r="AD740" s="193">
        <v>12</v>
      </c>
    </row>
    <row r="741" spans="1:30" ht="16.5">
      <c r="A741" s="2" t="s">
        <v>10889</v>
      </c>
      <c r="B741" s="2" t="s">
        <v>10890</v>
      </c>
      <c r="C741" s="434">
        <v>45830.267879999999</v>
      </c>
      <c r="D741" s="193"/>
      <c r="E741" s="193" t="s">
        <v>10891</v>
      </c>
      <c r="F741" s="193" t="s">
        <v>8176</v>
      </c>
      <c r="G741" s="538">
        <v>225</v>
      </c>
      <c r="I741" s="193" t="s">
        <v>10892</v>
      </c>
      <c r="J741" s="538">
        <v>53</v>
      </c>
      <c r="T741" s="193" t="s">
        <v>10893</v>
      </c>
      <c r="U741" s="193" t="s">
        <v>10894</v>
      </c>
      <c r="V741" s="193">
        <v>48</v>
      </c>
      <c r="AB741" s="193" t="s">
        <v>10895</v>
      </c>
      <c r="AC741" s="193" t="s">
        <v>10896</v>
      </c>
      <c r="AD741" s="193">
        <v>12</v>
      </c>
    </row>
    <row r="742" spans="1:30" ht="16.5">
      <c r="A742" s="2" t="s">
        <v>10897</v>
      </c>
      <c r="B742" s="2" t="s">
        <v>10898</v>
      </c>
      <c r="C742" s="434">
        <v>45822.107880000003</v>
      </c>
      <c r="D742" s="193"/>
      <c r="E742" s="193" t="s">
        <v>5725</v>
      </c>
      <c r="F742" s="193" t="s">
        <v>5726</v>
      </c>
      <c r="G742" s="538">
        <v>225</v>
      </c>
      <c r="I742" s="193" t="s">
        <v>10899</v>
      </c>
      <c r="J742" s="538">
        <v>53</v>
      </c>
      <c r="T742" s="193" t="s">
        <v>10900</v>
      </c>
      <c r="U742" s="193" t="s">
        <v>10901</v>
      </c>
      <c r="V742" s="193">
        <v>48</v>
      </c>
      <c r="AB742" s="193" t="s">
        <v>10538</v>
      </c>
      <c r="AC742" s="193" t="s">
        <v>4352</v>
      </c>
      <c r="AD742" s="193">
        <v>12</v>
      </c>
    </row>
    <row r="743" spans="1:30" ht="16.5">
      <c r="A743" s="2" t="s">
        <v>10902</v>
      </c>
      <c r="B743" s="2" t="s">
        <v>10903</v>
      </c>
      <c r="C743" s="434">
        <v>45716.763319999998</v>
      </c>
      <c r="D743" s="193"/>
      <c r="E743" s="193" t="s">
        <v>10904</v>
      </c>
      <c r="F743" s="193" t="s">
        <v>10905</v>
      </c>
      <c r="G743" s="538">
        <v>225</v>
      </c>
      <c r="I743" s="193" t="s">
        <v>8972</v>
      </c>
      <c r="J743" s="538">
        <v>53</v>
      </c>
      <c r="T743" s="193" t="s">
        <v>10906</v>
      </c>
      <c r="U743" s="193" t="s">
        <v>4641</v>
      </c>
      <c r="V743" s="193">
        <v>48</v>
      </c>
      <c r="AB743" s="193" t="s">
        <v>10907</v>
      </c>
      <c r="AC743" s="193" t="s">
        <v>10908</v>
      </c>
      <c r="AD743" s="193">
        <v>12</v>
      </c>
    </row>
    <row r="744" spans="1:30" ht="16.5">
      <c r="A744" s="2" t="s">
        <v>10909</v>
      </c>
      <c r="B744" s="2" t="s">
        <v>10910</v>
      </c>
      <c r="C744" s="434">
        <v>45680.804759999999</v>
      </c>
      <c r="D744" s="193"/>
      <c r="E744" s="193" t="s">
        <v>6080</v>
      </c>
      <c r="F744" s="193" t="s">
        <v>6081</v>
      </c>
      <c r="G744" s="538">
        <v>224</v>
      </c>
      <c r="I744" s="193" t="s">
        <v>10911</v>
      </c>
      <c r="J744" s="538">
        <v>53</v>
      </c>
      <c r="T744" s="193" t="s">
        <v>10912</v>
      </c>
      <c r="U744" s="193" t="s">
        <v>10913</v>
      </c>
      <c r="V744" s="193">
        <v>48</v>
      </c>
      <c r="AB744" s="193" t="s">
        <v>10914</v>
      </c>
      <c r="AC744" s="193" t="s">
        <v>10915</v>
      </c>
      <c r="AD744" s="193">
        <v>12</v>
      </c>
    </row>
    <row r="745" spans="1:30" ht="16.5">
      <c r="A745" s="2" t="s">
        <v>10916</v>
      </c>
      <c r="B745" s="2" t="s">
        <v>10917</v>
      </c>
      <c r="C745" s="434">
        <v>45660.180549999997</v>
      </c>
      <c r="D745" s="193"/>
      <c r="E745" s="193" t="s">
        <v>10887</v>
      </c>
      <c r="F745" s="193" t="s">
        <v>10888</v>
      </c>
      <c r="G745" s="538">
        <v>223</v>
      </c>
      <c r="I745" s="193" t="s">
        <v>10918</v>
      </c>
      <c r="J745" s="538">
        <v>53</v>
      </c>
      <c r="T745" s="193" t="s">
        <v>10919</v>
      </c>
      <c r="U745" s="193" t="s">
        <v>10920</v>
      </c>
      <c r="V745" s="193">
        <v>48</v>
      </c>
      <c r="AB745" s="193" t="s">
        <v>10921</v>
      </c>
      <c r="AC745" s="193" t="s">
        <v>10922</v>
      </c>
      <c r="AD745" s="193">
        <v>12</v>
      </c>
    </row>
    <row r="746" spans="1:30" ht="16.5">
      <c r="A746" s="2" t="s">
        <v>10923</v>
      </c>
      <c r="B746" s="2" t="s">
        <v>10924</v>
      </c>
      <c r="C746" s="434">
        <v>45651.62687</v>
      </c>
      <c r="D746" s="193"/>
      <c r="E746" s="193" t="s">
        <v>8421</v>
      </c>
      <c r="F746" s="193" t="s">
        <v>8422</v>
      </c>
      <c r="G746" s="538">
        <v>223</v>
      </c>
      <c r="I746" s="193" t="s">
        <v>4054</v>
      </c>
      <c r="J746" s="538">
        <v>52</v>
      </c>
      <c r="T746" s="193" t="s">
        <v>10925</v>
      </c>
      <c r="U746" s="193" t="s">
        <v>10926</v>
      </c>
      <c r="V746" s="193">
        <v>48</v>
      </c>
      <c r="AB746" s="193" t="s">
        <v>7203</v>
      </c>
      <c r="AC746" s="193" t="s">
        <v>4269</v>
      </c>
      <c r="AD746" s="193">
        <v>12</v>
      </c>
    </row>
    <row r="747" spans="1:30" ht="16.5">
      <c r="A747" s="2" t="s">
        <v>10927</v>
      </c>
      <c r="B747" s="2" t="s">
        <v>10928</v>
      </c>
      <c r="C747" s="434">
        <v>45630.586289999999</v>
      </c>
      <c r="D747" s="193"/>
      <c r="E747" s="193" t="s">
        <v>4251</v>
      </c>
      <c r="F747" s="193" t="s">
        <v>4141</v>
      </c>
      <c r="G747" s="538">
        <v>223</v>
      </c>
      <c r="I747" s="193" t="s">
        <v>10929</v>
      </c>
      <c r="J747" s="538">
        <v>52</v>
      </c>
      <c r="T747" s="193" t="s">
        <v>10930</v>
      </c>
      <c r="U747" s="193" t="s">
        <v>10931</v>
      </c>
      <c r="V747" s="193">
        <v>48</v>
      </c>
      <c r="AB747" s="193" t="s">
        <v>10932</v>
      </c>
      <c r="AC747" s="193" t="s">
        <v>10933</v>
      </c>
      <c r="AD747" s="193">
        <v>12</v>
      </c>
    </row>
    <row r="748" spans="1:30" ht="16.5">
      <c r="A748" s="2" t="s">
        <v>2796</v>
      </c>
      <c r="B748" s="2" t="s">
        <v>10934</v>
      </c>
      <c r="C748" s="434">
        <v>45573.154179999998</v>
      </c>
      <c r="D748" s="193"/>
      <c r="E748" s="193" t="s">
        <v>10935</v>
      </c>
      <c r="F748" s="193" t="s">
        <v>10936</v>
      </c>
      <c r="G748" s="538">
        <v>223</v>
      </c>
      <c r="I748" s="193" t="s">
        <v>10937</v>
      </c>
      <c r="J748" s="538">
        <v>52</v>
      </c>
      <c r="T748" s="193" t="s">
        <v>10938</v>
      </c>
      <c r="U748" s="193" t="s">
        <v>10939</v>
      </c>
      <c r="V748" s="193">
        <v>48</v>
      </c>
      <c r="AB748" s="193" t="s">
        <v>10940</v>
      </c>
      <c r="AC748" s="193" t="s">
        <v>10941</v>
      </c>
      <c r="AD748" s="193">
        <v>12</v>
      </c>
    </row>
    <row r="749" spans="1:30" ht="16.5">
      <c r="A749" s="2" t="s">
        <v>10942</v>
      </c>
      <c r="B749" s="2" t="s">
        <v>10943</v>
      </c>
      <c r="C749" s="434">
        <v>45355.442600000002</v>
      </c>
      <c r="D749" s="193"/>
      <c r="E749" s="193" t="s">
        <v>10944</v>
      </c>
      <c r="F749" s="193" t="s">
        <v>9211</v>
      </c>
      <c r="G749" s="538">
        <v>223</v>
      </c>
      <c r="I749" s="193" t="s">
        <v>10945</v>
      </c>
      <c r="J749" s="538">
        <v>52</v>
      </c>
      <c r="T749" s="193" t="s">
        <v>10946</v>
      </c>
      <c r="U749" s="193" t="s">
        <v>10947</v>
      </c>
      <c r="V749" s="193">
        <v>47</v>
      </c>
      <c r="AB749" s="193" t="s">
        <v>10948</v>
      </c>
      <c r="AC749" s="193" t="s">
        <v>8560</v>
      </c>
      <c r="AD749" s="193">
        <v>12</v>
      </c>
    </row>
    <row r="750" spans="1:30" ht="16.5">
      <c r="A750" s="2" t="s">
        <v>10949</v>
      </c>
      <c r="B750" s="2" t="s">
        <v>10950</v>
      </c>
      <c r="C750" s="434">
        <v>45340.211389999997</v>
      </c>
      <c r="D750" s="193"/>
      <c r="E750" s="193" t="s">
        <v>7663</v>
      </c>
      <c r="F750" s="193" t="s">
        <v>7664</v>
      </c>
      <c r="G750" s="538">
        <v>223</v>
      </c>
      <c r="I750" s="193" t="s">
        <v>4419</v>
      </c>
      <c r="J750" s="538">
        <v>52</v>
      </c>
      <c r="T750" s="193" t="s">
        <v>10951</v>
      </c>
      <c r="U750" s="193" t="s">
        <v>5316</v>
      </c>
      <c r="V750" s="193">
        <v>47</v>
      </c>
      <c r="AB750" s="193" t="s">
        <v>10952</v>
      </c>
      <c r="AC750" s="193" t="s">
        <v>10953</v>
      </c>
      <c r="AD750" s="193">
        <v>12</v>
      </c>
    </row>
    <row r="751" spans="1:30" ht="16.5">
      <c r="A751" s="2" t="s">
        <v>10954</v>
      </c>
      <c r="B751" s="2" t="s">
        <v>10955</v>
      </c>
      <c r="C751" s="434">
        <v>45301.285179999999</v>
      </c>
      <c r="D751" s="193"/>
      <c r="E751" s="193" t="s">
        <v>10956</v>
      </c>
      <c r="F751" s="193" t="s">
        <v>5133</v>
      </c>
      <c r="G751" s="538">
        <v>223</v>
      </c>
      <c r="I751" s="193" t="s">
        <v>5624</v>
      </c>
      <c r="J751" s="538">
        <v>52</v>
      </c>
      <c r="T751" s="193" t="s">
        <v>10957</v>
      </c>
      <c r="U751" s="193" t="s">
        <v>10958</v>
      </c>
      <c r="V751" s="193">
        <v>47</v>
      </c>
      <c r="AB751" s="193" t="s">
        <v>10959</v>
      </c>
      <c r="AC751" s="193" t="s">
        <v>10960</v>
      </c>
      <c r="AD751" s="193">
        <v>12</v>
      </c>
    </row>
    <row r="752" spans="1:30" ht="16.5">
      <c r="A752" s="2" t="s">
        <v>10961</v>
      </c>
      <c r="B752" s="2" t="s">
        <v>10962</v>
      </c>
      <c r="C752" s="434">
        <v>45287.076580000001</v>
      </c>
      <c r="D752" s="193"/>
      <c r="E752" s="193" t="s">
        <v>10963</v>
      </c>
      <c r="F752" s="193" t="s">
        <v>6198</v>
      </c>
      <c r="G752" s="538">
        <v>222</v>
      </c>
      <c r="I752" s="193" t="s">
        <v>8633</v>
      </c>
      <c r="J752" s="538">
        <v>52</v>
      </c>
      <c r="T752" s="193" t="s">
        <v>1051</v>
      </c>
      <c r="U752" s="193" t="s">
        <v>7253</v>
      </c>
      <c r="V752" s="193">
        <v>47</v>
      </c>
      <c r="AB752" s="193" t="s">
        <v>10964</v>
      </c>
      <c r="AC752" s="193" t="s">
        <v>10965</v>
      </c>
      <c r="AD752" s="193">
        <v>12</v>
      </c>
    </row>
    <row r="753" spans="1:30" ht="16.5">
      <c r="A753" s="2" t="s">
        <v>10966</v>
      </c>
      <c r="B753" s="2" t="s">
        <v>10877</v>
      </c>
      <c r="C753" s="434">
        <v>45193.565430000002</v>
      </c>
      <c r="D753" s="193"/>
      <c r="E753" s="193" t="s">
        <v>10967</v>
      </c>
      <c r="F753" s="193" t="s">
        <v>10968</v>
      </c>
      <c r="G753" s="538">
        <v>222</v>
      </c>
      <c r="I753" s="193" t="s">
        <v>10969</v>
      </c>
      <c r="J753" s="538">
        <v>52</v>
      </c>
      <c r="T753" s="193" t="s">
        <v>10970</v>
      </c>
      <c r="U753" s="193" t="s">
        <v>1476</v>
      </c>
      <c r="V753" s="193">
        <v>47</v>
      </c>
      <c r="AB753" s="193" t="s">
        <v>10971</v>
      </c>
      <c r="AC753" s="193" t="s">
        <v>10972</v>
      </c>
      <c r="AD753" s="193">
        <v>12</v>
      </c>
    </row>
    <row r="754" spans="1:30" ht="16.5">
      <c r="A754" s="2" t="s">
        <v>10973</v>
      </c>
      <c r="B754" s="2" t="s">
        <v>10974</v>
      </c>
      <c r="C754" s="434">
        <v>45151.007400000002</v>
      </c>
      <c r="D754" s="193"/>
      <c r="E754" s="193" t="s">
        <v>10975</v>
      </c>
      <c r="F754" s="193" t="s">
        <v>10976</v>
      </c>
      <c r="G754" s="538">
        <v>220</v>
      </c>
      <c r="I754" s="193" t="s">
        <v>10977</v>
      </c>
      <c r="J754" s="538">
        <v>52</v>
      </c>
      <c r="T754" s="193" t="s">
        <v>856</v>
      </c>
      <c r="U754" s="193" t="s">
        <v>7301</v>
      </c>
      <c r="V754" s="193">
        <v>47</v>
      </c>
      <c r="AB754" s="193" t="s">
        <v>10978</v>
      </c>
      <c r="AC754" s="193" t="s">
        <v>10979</v>
      </c>
      <c r="AD754" s="193">
        <v>12</v>
      </c>
    </row>
    <row r="755" spans="1:30" ht="16.5">
      <c r="A755" s="2" t="s">
        <v>10980</v>
      </c>
      <c r="B755" s="2" t="s">
        <v>10981</v>
      </c>
      <c r="C755" s="434">
        <v>45017.692759999998</v>
      </c>
      <c r="D755" s="193"/>
      <c r="E755" s="193" t="s">
        <v>845</v>
      </c>
      <c r="F755" s="193" t="s">
        <v>4162</v>
      </c>
      <c r="G755" s="538">
        <v>219</v>
      </c>
      <c r="I755" s="193" t="s">
        <v>10628</v>
      </c>
      <c r="J755" s="538">
        <v>52</v>
      </c>
      <c r="T755" s="193" t="s">
        <v>10982</v>
      </c>
      <c r="U755" s="193" t="s">
        <v>10983</v>
      </c>
      <c r="V755" s="193">
        <v>47</v>
      </c>
      <c r="AB755" s="193" t="s">
        <v>10984</v>
      </c>
      <c r="AC755" s="193" t="s">
        <v>7174</v>
      </c>
      <c r="AD755" s="193">
        <v>12</v>
      </c>
    </row>
    <row r="756" spans="1:30" ht="16.5">
      <c r="A756" s="2" t="s">
        <v>10985</v>
      </c>
      <c r="B756" s="2" t="s">
        <v>10986</v>
      </c>
      <c r="C756" s="434">
        <v>45012.155650000001</v>
      </c>
      <c r="D756" s="193"/>
      <c r="E756" s="193" t="s">
        <v>10987</v>
      </c>
      <c r="F756" s="193" t="s">
        <v>10988</v>
      </c>
      <c r="G756" s="538">
        <v>219</v>
      </c>
      <c r="I756" s="193" t="s">
        <v>10989</v>
      </c>
      <c r="J756" s="538">
        <v>52</v>
      </c>
      <c r="T756" s="193" t="s">
        <v>10990</v>
      </c>
      <c r="U756" s="193" t="s">
        <v>10991</v>
      </c>
      <c r="V756" s="193">
        <v>46</v>
      </c>
      <c r="AB756" s="193" t="s">
        <v>10749</v>
      </c>
      <c r="AC756" s="193" t="s">
        <v>10750</v>
      </c>
      <c r="AD756" s="193">
        <v>12</v>
      </c>
    </row>
    <row r="757" spans="1:30" ht="16.5">
      <c r="A757" s="2" t="s">
        <v>2008</v>
      </c>
      <c r="B757" s="2" t="s">
        <v>10992</v>
      </c>
      <c r="C757" s="434">
        <v>44996.974009999998</v>
      </c>
      <c r="D757" s="193"/>
      <c r="E757" s="193" t="s">
        <v>10993</v>
      </c>
      <c r="F757" s="193" t="s">
        <v>7660</v>
      </c>
      <c r="G757" s="538">
        <v>219</v>
      </c>
      <c r="I757" s="193" t="s">
        <v>10994</v>
      </c>
      <c r="J757" s="538">
        <v>52</v>
      </c>
      <c r="T757" s="193" t="s">
        <v>10995</v>
      </c>
      <c r="U757" s="193" t="s">
        <v>7660</v>
      </c>
      <c r="V757" s="193">
        <v>46</v>
      </c>
      <c r="AB757" s="193" t="s">
        <v>10996</v>
      </c>
      <c r="AC757" s="193" t="s">
        <v>10997</v>
      </c>
      <c r="AD757" s="193">
        <v>12</v>
      </c>
    </row>
    <row r="758" spans="1:30" ht="16.5">
      <c r="A758" s="2" t="s">
        <v>10998</v>
      </c>
      <c r="B758" s="2" t="s">
        <v>10999</v>
      </c>
      <c r="C758" s="434">
        <v>44942.949110000001</v>
      </c>
      <c r="D758" s="193"/>
      <c r="E758" s="193" t="s">
        <v>4757</v>
      </c>
      <c r="F758" s="193" t="s">
        <v>4758</v>
      </c>
      <c r="G758" s="538">
        <v>218</v>
      </c>
      <c r="I758" s="193" t="s">
        <v>11000</v>
      </c>
      <c r="J758" s="538">
        <v>52</v>
      </c>
      <c r="T758" s="193" t="s">
        <v>11001</v>
      </c>
      <c r="U758" s="193" t="s">
        <v>11002</v>
      </c>
      <c r="V758" s="193">
        <v>46</v>
      </c>
      <c r="AB758" s="193" t="s">
        <v>11003</v>
      </c>
      <c r="AC758" s="193" t="s">
        <v>11004</v>
      </c>
      <c r="AD758" s="193">
        <v>12</v>
      </c>
    </row>
    <row r="759" spans="1:30" ht="16.5">
      <c r="A759" s="2" t="s">
        <v>11005</v>
      </c>
      <c r="B759" s="2" t="s">
        <v>11006</v>
      </c>
      <c r="C759" s="434">
        <v>44940.691229999997</v>
      </c>
      <c r="D759" s="193"/>
      <c r="E759" s="193" t="s">
        <v>11007</v>
      </c>
      <c r="F759" s="193" t="s">
        <v>11008</v>
      </c>
      <c r="G759" s="538">
        <v>217</v>
      </c>
      <c r="I759" s="193" t="s">
        <v>11009</v>
      </c>
      <c r="J759" s="538">
        <v>51</v>
      </c>
      <c r="T759" s="193" t="s">
        <v>11010</v>
      </c>
      <c r="U759" s="193" t="s">
        <v>11011</v>
      </c>
      <c r="V759" s="193">
        <v>46</v>
      </c>
      <c r="AB759" s="193" t="s">
        <v>11012</v>
      </c>
      <c r="AC759" s="193" t="s">
        <v>11013</v>
      </c>
      <c r="AD759" s="193">
        <v>12</v>
      </c>
    </row>
    <row r="760" spans="1:30" ht="16.5">
      <c r="A760" s="2" t="s">
        <v>11014</v>
      </c>
      <c r="B760" s="2" t="s">
        <v>11015</v>
      </c>
      <c r="C760" s="434">
        <v>44938.08887</v>
      </c>
      <c r="D760" s="193"/>
      <c r="E760" s="193" t="s">
        <v>11016</v>
      </c>
      <c r="F760" s="193" t="s">
        <v>11017</v>
      </c>
      <c r="G760" s="538">
        <v>216</v>
      </c>
      <c r="I760" s="193" t="s">
        <v>11018</v>
      </c>
      <c r="J760" s="538">
        <v>51</v>
      </c>
      <c r="T760" s="193" t="s">
        <v>11019</v>
      </c>
      <c r="U760" s="193" t="s">
        <v>11020</v>
      </c>
      <c r="V760" s="193">
        <v>46</v>
      </c>
      <c r="AB760" s="193" t="s">
        <v>11021</v>
      </c>
      <c r="AC760" s="193" t="s">
        <v>1495</v>
      </c>
      <c r="AD760" s="193">
        <v>12</v>
      </c>
    </row>
    <row r="761" spans="1:30" ht="16.5">
      <c r="A761" s="2" t="s">
        <v>11022</v>
      </c>
      <c r="B761" s="2" t="s">
        <v>11023</v>
      </c>
      <c r="C761" s="434">
        <v>44895.299019999999</v>
      </c>
      <c r="D761" s="193"/>
      <c r="E761" s="193" t="s">
        <v>11024</v>
      </c>
      <c r="F761" s="193" t="s">
        <v>11025</v>
      </c>
      <c r="G761" s="538">
        <v>216</v>
      </c>
      <c r="I761" s="193" t="s">
        <v>11026</v>
      </c>
      <c r="J761" s="538">
        <v>51</v>
      </c>
      <c r="T761" s="193" t="s">
        <v>11027</v>
      </c>
      <c r="U761" s="193" t="s">
        <v>11028</v>
      </c>
      <c r="V761" s="193">
        <v>45</v>
      </c>
      <c r="AB761" s="193" t="s">
        <v>11029</v>
      </c>
      <c r="AC761" s="193" t="s">
        <v>7126</v>
      </c>
      <c r="AD761" s="193">
        <v>12</v>
      </c>
    </row>
    <row r="762" spans="1:30" ht="16.5">
      <c r="A762" s="2" t="s">
        <v>11030</v>
      </c>
      <c r="B762" s="2" t="s">
        <v>11031</v>
      </c>
      <c r="C762" s="434">
        <v>44616.680039999999</v>
      </c>
      <c r="D762" s="193"/>
      <c r="E762" s="193" t="s">
        <v>8370</v>
      </c>
      <c r="F762" s="193" t="s">
        <v>6539</v>
      </c>
      <c r="G762" s="538">
        <v>216</v>
      </c>
      <c r="I762" s="193" t="s">
        <v>11032</v>
      </c>
      <c r="J762" s="538">
        <v>51</v>
      </c>
      <c r="T762" s="193" t="s">
        <v>11033</v>
      </c>
      <c r="U762" s="193" t="s">
        <v>11034</v>
      </c>
      <c r="V762" s="193">
        <v>45</v>
      </c>
      <c r="AB762" s="193" t="s">
        <v>11035</v>
      </c>
      <c r="AC762" s="193" t="s">
        <v>11036</v>
      </c>
      <c r="AD762" s="193">
        <v>12</v>
      </c>
    </row>
    <row r="763" spans="1:30" ht="16.5">
      <c r="A763" s="2" t="s">
        <v>11037</v>
      </c>
      <c r="B763" s="2" t="s">
        <v>11038</v>
      </c>
      <c r="C763" s="434">
        <v>44565.884259999999</v>
      </c>
      <c r="D763" s="193"/>
      <c r="E763" s="193" t="s">
        <v>11039</v>
      </c>
      <c r="F763" s="193" t="s">
        <v>7182</v>
      </c>
      <c r="G763" s="538">
        <v>215</v>
      </c>
      <c r="I763" s="193" t="s">
        <v>6608</v>
      </c>
      <c r="J763" s="538">
        <v>51</v>
      </c>
      <c r="T763" s="193" t="s">
        <v>9030</v>
      </c>
      <c r="U763" s="193" t="s">
        <v>9031</v>
      </c>
      <c r="V763" s="193">
        <v>45</v>
      </c>
      <c r="AB763" s="193" t="s">
        <v>8814</v>
      </c>
      <c r="AC763" s="193" t="s">
        <v>5673</v>
      </c>
      <c r="AD763" s="193">
        <v>12</v>
      </c>
    </row>
    <row r="764" spans="1:30" ht="16.5">
      <c r="A764" s="2" t="s">
        <v>11040</v>
      </c>
      <c r="B764" s="2" t="s">
        <v>11041</v>
      </c>
      <c r="C764" s="434">
        <v>44522.097070000003</v>
      </c>
      <c r="D764" s="193"/>
      <c r="E764" s="193" t="s">
        <v>11042</v>
      </c>
      <c r="F764" s="193" t="s">
        <v>11043</v>
      </c>
      <c r="G764" s="538">
        <v>215</v>
      </c>
      <c r="I764" s="193" t="s">
        <v>11044</v>
      </c>
      <c r="J764" s="538">
        <v>51</v>
      </c>
      <c r="T764" s="193" t="s">
        <v>11045</v>
      </c>
      <c r="U764" s="193" t="s">
        <v>5125</v>
      </c>
      <c r="V764" s="193">
        <v>45</v>
      </c>
      <c r="AB764" s="193" t="s">
        <v>11046</v>
      </c>
      <c r="AC764" s="193" t="s">
        <v>11047</v>
      </c>
      <c r="AD764" s="193">
        <v>12</v>
      </c>
    </row>
    <row r="765" spans="1:30" ht="16.5">
      <c r="A765" s="2" t="s">
        <v>11048</v>
      </c>
      <c r="B765" s="2" t="s">
        <v>11049</v>
      </c>
      <c r="C765" s="434">
        <v>44491.019659999998</v>
      </c>
      <c r="D765" s="193"/>
      <c r="E765" s="193" t="s">
        <v>11050</v>
      </c>
      <c r="F765" s="193" t="s">
        <v>11051</v>
      </c>
      <c r="G765" s="538">
        <v>215</v>
      </c>
      <c r="I765" s="193" t="s">
        <v>5506</v>
      </c>
      <c r="J765" s="538">
        <v>51</v>
      </c>
      <c r="T765" s="193" t="s">
        <v>11052</v>
      </c>
      <c r="U765" s="193" t="s">
        <v>11053</v>
      </c>
      <c r="V765" s="193">
        <v>45</v>
      </c>
      <c r="AB765" s="193" t="s">
        <v>11054</v>
      </c>
      <c r="AC765" s="193" t="s">
        <v>11055</v>
      </c>
      <c r="AD765" s="193">
        <v>12</v>
      </c>
    </row>
    <row r="766" spans="1:30" ht="16.5">
      <c r="A766" s="2" t="s">
        <v>11056</v>
      </c>
      <c r="B766" s="2" t="s">
        <v>11057</v>
      </c>
      <c r="C766" s="434">
        <v>44488.810879999997</v>
      </c>
      <c r="D766" s="193"/>
      <c r="E766" s="193" t="s">
        <v>11058</v>
      </c>
      <c r="F766" s="193" t="s">
        <v>11058</v>
      </c>
      <c r="G766" s="538">
        <v>215</v>
      </c>
      <c r="I766" s="193" t="s">
        <v>5706</v>
      </c>
      <c r="J766" s="538">
        <v>51</v>
      </c>
      <c r="T766" s="193" t="s">
        <v>11059</v>
      </c>
      <c r="U766" s="193" t="s">
        <v>11060</v>
      </c>
      <c r="V766" s="193">
        <v>45</v>
      </c>
      <c r="AB766" s="193" t="s">
        <v>11061</v>
      </c>
      <c r="AC766" s="193" t="s">
        <v>11062</v>
      </c>
      <c r="AD766" s="193">
        <v>12</v>
      </c>
    </row>
    <row r="767" spans="1:30" ht="16.5">
      <c r="A767" s="2" t="s">
        <v>11063</v>
      </c>
      <c r="B767" s="2" t="s">
        <v>11064</v>
      </c>
      <c r="C767" s="434">
        <v>44376.06667</v>
      </c>
      <c r="D767" s="193"/>
      <c r="E767" s="193" t="s">
        <v>6241</v>
      </c>
      <c r="F767" s="193" t="s">
        <v>5031</v>
      </c>
      <c r="G767" s="538">
        <v>214</v>
      </c>
      <c r="I767" s="193" t="s">
        <v>11065</v>
      </c>
      <c r="J767" s="538">
        <v>51</v>
      </c>
      <c r="T767" s="193" t="s">
        <v>11066</v>
      </c>
      <c r="U767" s="193" t="s">
        <v>11066</v>
      </c>
      <c r="V767" s="193">
        <v>45</v>
      </c>
      <c r="AB767" s="193" t="s">
        <v>8536</v>
      </c>
      <c r="AC767" s="193" t="s">
        <v>8537</v>
      </c>
      <c r="AD767" s="193">
        <v>12</v>
      </c>
    </row>
    <row r="768" spans="1:30" ht="16.5">
      <c r="A768" s="2" t="s">
        <v>11067</v>
      </c>
      <c r="B768" s="2" t="s">
        <v>11068</v>
      </c>
      <c r="C768" s="434">
        <v>44351.4329</v>
      </c>
      <c r="D768" s="193"/>
      <c r="E768" s="193" t="s">
        <v>11069</v>
      </c>
      <c r="F768" s="193" t="s">
        <v>9005</v>
      </c>
      <c r="G768" s="538">
        <v>214</v>
      </c>
      <c r="I768" s="193" t="s">
        <v>11070</v>
      </c>
      <c r="J768" s="538">
        <v>51</v>
      </c>
      <c r="T768" s="193" t="s">
        <v>10688</v>
      </c>
      <c r="U768" s="193" t="s">
        <v>10689</v>
      </c>
      <c r="V768" s="193">
        <v>45</v>
      </c>
      <c r="AB768" s="193" t="s">
        <v>7665</v>
      </c>
      <c r="AC768" s="193" t="s">
        <v>7666</v>
      </c>
      <c r="AD768" s="193">
        <v>12</v>
      </c>
    </row>
    <row r="769" spans="1:30" ht="16.5">
      <c r="A769" s="2" t="s">
        <v>11071</v>
      </c>
      <c r="B769" s="2" t="s">
        <v>11072</v>
      </c>
      <c r="C769" s="434">
        <v>44283.983269999997</v>
      </c>
      <c r="D769" s="193"/>
      <c r="E769" s="193" t="s">
        <v>11073</v>
      </c>
      <c r="F769" s="193" t="s">
        <v>11074</v>
      </c>
      <c r="G769" s="538">
        <v>214</v>
      </c>
      <c r="I769" s="193" t="s">
        <v>6182</v>
      </c>
      <c r="J769" s="538">
        <v>51</v>
      </c>
      <c r="T769" s="193" t="s">
        <v>11075</v>
      </c>
      <c r="U769" s="193" t="s">
        <v>11076</v>
      </c>
      <c r="V769" s="193">
        <v>45</v>
      </c>
      <c r="AB769" s="193" t="s">
        <v>11077</v>
      </c>
      <c r="AC769" s="193" t="s">
        <v>11078</v>
      </c>
      <c r="AD769" s="193">
        <v>11</v>
      </c>
    </row>
    <row r="770" spans="1:30" ht="16.5">
      <c r="A770" s="2" t="s">
        <v>11079</v>
      </c>
      <c r="B770" s="2" t="s">
        <v>11080</v>
      </c>
      <c r="C770" s="434">
        <v>44271.785279999996</v>
      </c>
      <c r="D770" s="193"/>
      <c r="E770" s="193" t="s">
        <v>11081</v>
      </c>
      <c r="F770" s="193" t="s">
        <v>11082</v>
      </c>
      <c r="G770" s="538">
        <v>214</v>
      </c>
      <c r="I770" s="193" t="s">
        <v>11083</v>
      </c>
      <c r="J770" s="538">
        <v>51</v>
      </c>
      <c r="T770" s="193" t="s">
        <v>11084</v>
      </c>
      <c r="U770" s="193" t="s">
        <v>11085</v>
      </c>
      <c r="V770" s="193">
        <v>45</v>
      </c>
      <c r="AB770" s="193" t="s">
        <v>11086</v>
      </c>
      <c r="AC770" s="193" t="s">
        <v>11087</v>
      </c>
      <c r="AD770" s="193">
        <v>11</v>
      </c>
    </row>
    <row r="771" spans="1:30" ht="16.5">
      <c r="A771" s="2" t="s">
        <v>11088</v>
      </c>
      <c r="B771" s="2" t="s">
        <v>11089</v>
      </c>
      <c r="C771" s="434">
        <v>44211.744850000003</v>
      </c>
      <c r="D771" s="193"/>
      <c r="E771" s="193" t="s">
        <v>7183</v>
      </c>
      <c r="F771" s="193" t="s">
        <v>7184</v>
      </c>
      <c r="G771" s="538">
        <v>213</v>
      </c>
      <c r="I771" s="193" t="s">
        <v>11090</v>
      </c>
      <c r="J771" s="538">
        <v>51</v>
      </c>
      <c r="T771" s="193" t="s">
        <v>11091</v>
      </c>
      <c r="U771" s="193" t="s">
        <v>11092</v>
      </c>
      <c r="V771" s="193">
        <v>44</v>
      </c>
      <c r="AB771" s="193" t="s">
        <v>11093</v>
      </c>
      <c r="AC771" s="193" t="s">
        <v>11094</v>
      </c>
      <c r="AD771" s="193">
        <v>11</v>
      </c>
    </row>
    <row r="772" spans="1:30" ht="16.5">
      <c r="A772" s="2" t="s">
        <v>11095</v>
      </c>
      <c r="B772" s="2" t="s">
        <v>11096</v>
      </c>
      <c r="C772" s="434">
        <v>44175.917840000002</v>
      </c>
      <c r="D772" s="193"/>
      <c r="E772" s="193" t="s">
        <v>4293</v>
      </c>
      <c r="F772" s="193" t="s">
        <v>4294</v>
      </c>
      <c r="G772" s="538">
        <v>213</v>
      </c>
      <c r="I772" s="193" t="s">
        <v>11097</v>
      </c>
      <c r="J772" s="538">
        <v>51</v>
      </c>
      <c r="T772" s="193" t="s">
        <v>11098</v>
      </c>
      <c r="U772" s="193" t="s">
        <v>11099</v>
      </c>
      <c r="V772" s="193">
        <v>44</v>
      </c>
      <c r="AB772" s="193" t="s">
        <v>11100</v>
      </c>
      <c r="AC772" s="193" t="s">
        <v>11101</v>
      </c>
      <c r="AD772" s="193">
        <v>11</v>
      </c>
    </row>
    <row r="773" spans="1:30" ht="16.5">
      <c r="A773" s="2" t="s">
        <v>11102</v>
      </c>
      <c r="B773" s="2" t="s">
        <v>11103</v>
      </c>
      <c r="C773" s="434">
        <v>44140.495970000004</v>
      </c>
      <c r="D773" s="193"/>
      <c r="E773" s="193" t="s">
        <v>11104</v>
      </c>
      <c r="F773" s="193" t="s">
        <v>11105</v>
      </c>
      <c r="G773" s="538">
        <v>212</v>
      </c>
      <c r="I773" s="193" t="s">
        <v>11106</v>
      </c>
      <c r="J773" s="538">
        <v>51</v>
      </c>
      <c r="T773" s="193" t="s">
        <v>11107</v>
      </c>
      <c r="U773" s="193" t="s">
        <v>8422</v>
      </c>
      <c r="V773" s="193">
        <v>44</v>
      </c>
      <c r="AB773" s="193" t="s">
        <v>11108</v>
      </c>
      <c r="AC773" s="193" t="s">
        <v>11109</v>
      </c>
      <c r="AD773" s="193">
        <v>11</v>
      </c>
    </row>
    <row r="774" spans="1:30" ht="16.5">
      <c r="A774" s="2" t="s">
        <v>11110</v>
      </c>
      <c r="B774" s="2" t="s">
        <v>11111</v>
      </c>
      <c r="C774" s="434">
        <v>44039.556900000003</v>
      </c>
      <c r="D774" s="193"/>
      <c r="E774" s="193" t="s">
        <v>11112</v>
      </c>
      <c r="F774" s="193" t="s">
        <v>11113</v>
      </c>
      <c r="G774" s="538">
        <v>211</v>
      </c>
      <c r="I774" s="193" t="s">
        <v>11114</v>
      </c>
      <c r="J774" s="538">
        <v>51</v>
      </c>
      <c r="T774" s="193" t="s">
        <v>11115</v>
      </c>
      <c r="U774" s="193" t="s">
        <v>11116</v>
      </c>
      <c r="V774" s="193">
        <v>44</v>
      </c>
      <c r="AB774" s="193" t="s">
        <v>8481</v>
      </c>
      <c r="AC774" s="193" t="s">
        <v>8482</v>
      </c>
      <c r="AD774" s="193">
        <v>11</v>
      </c>
    </row>
    <row r="775" spans="1:30" ht="16.5">
      <c r="A775" s="2" t="s">
        <v>11117</v>
      </c>
      <c r="B775" s="2" t="s">
        <v>11118</v>
      </c>
      <c r="C775" s="434">
        <v>43963.960120000003</v>
      </c>
      <c r="D775" s="193"/>
      <c r="E775" s="193" t="s">
        <v>11119</v>
      </c>
      <c r="F775" s="193" t="s">
        <v>11120</v>
      </c>
      <c r="G775" s="538">
        <v>211</v>
      </c>
      <c r="I775" s="193" t="s">
        <v>11121</v>
      </c>
      <c r="J775" s="538">
        <v>51</v>
      </c>
      <c r="T775" s="193" t="s">
        <v>11122</v>
      </c>
      <c r="U775" s="193" t="s">
        <v>5549</v>
      </c>
      <c r="V775" s="193">
        <v>44</v>
      </c>
      <c r="AB775" s="193" t="s">
        <v>11123</v>
      </c>
      <c r="AC775" s="193" t="s">
        <v>11124</v>
      </c>
      <c r="AD775" s="193">
        <v>11</v>
      </c>
    </row>
    <row r="776" spans="1:30" ht="16.5">
      <c r="A776" s="2" t="s">
        <v>11125</v>
      </c>
      <c r="B776" s="2" t="s">
        <v>11126</v>
      </c>
      <c r="C776" s="434">
        <v>43854.594279999998</v>
      </c>
      <c r="D776" s="193"/>
      <c r="E776" s="193" t="s">
        <v>11127</v>
      </c>
      <c r="F776" s="193" t="s">
        <v>11128</v>
      </c>
      <c r="G776" s="538">
        <v>211</v>
      </c>
      <c r="I776" s="193" t="s">
        <v>4354</v>
      </c>
      <c r="J776" s="538">
        <v>51</v>
      </c>
      <c r="T776" s="193" t="s">
        <v>11129</v>
      </c>
      <c r="U776" s="193" t="s">
        <v>11130</v>
      </c>
      <c r="V776" s="193">
        <v>44</v>
      </c>
      <c r="AB776" s="193" t="s">
        <v>11131</v>
      </c>
      <c r="AC776" s="193" t="s">
        <v>11132</v>
      </c>
      <c r="AD776" s="193">
        <v>11</v>
      </c>
    </row>
    <row r="777" spans="1:30" ht="16.5">
      <c r="A777" s="2" t="s">
        <v>11133</v>
      </c>
      <c r="B777" s="2" t="s">
        <v>11134</v>
      </c>
      <c r="C777" s="434">
        <v>43813.661610000003</v>
      </c>
      <c r="D777" s="193"/>
      <c r="E777" s="193" t="s">
        <v>11135</v>
      </c>
      <c r="F777" s="193" t="s">
        <v>11136</v>
      </c>
      <c r="G777" s="538">
        <v>211</v>
      </c>
      <c r="I777" s="193" t="s">
        <v>11137</v>
      </c>
      <c r="J777" s="538">
        <v>51</v>
      </c>
      <c r="T777" s="193" t="s">
        <v>11138</v>
      </c>
      <c r="U777" s="193" t="s">
        <v>11139</v>
      </c>
      <c r="V777" s="193">
        <v>44</v>
      </c>
      <c r="AB777" s="193" t="s">
        <v>11140</v>
      </c>
      <c r="AC777" s="193" t="s">
        <v>11141</v>
      </c>
      <c r="AD777" s="193">
        <v>11</v>
      </c>
    </row>
    <row r="778" spans="1:30" ht="16.5">
      <c r="A778" s="2" t="s">
        <v>11142</v>
      </c>
      <c r="B778" s="2" t="s">
        <v>11143</v>
      </c>
      <c r="C778" s="434">
        <v>43735.771379999998</v>
      </c>
      <c r="D778" s="193"/>
      <c r="E778" s="193" t="s">
        <v>11144</v>
      </c>
      <c r="F778" s="193" t="s">
        <v>11145</v>
      </c>
      <c r="G778" s="538">
        <v>211</v>
      </c>
      <c r="I778" s="193" t="s">
        <v>11146</v>
      </c>
      <c r="J778" s="538">
        <v>51</v>
      </c>
      <c r="T778" s="193" t="s">
        <v>11147</v>
      </c>
      <c r="U778" s="193" t="s">
        <v>10692</v>
      </c>
      <c r="V778" s="193">
        <v>44</v>
      </c>
      <c r="AB778" s="193" t="s">
        <v>11148</v>
      </c>
      <c r="AC778" s="193" t="s">
        <v>11149</v>
      </c>
      <c r="AD778" s="193">
        <v>11</v>
      </c>
    </row>
    <row r="779" spans="1:30" ht="16.5">
      <c r="A779" s="2" t="s">
        <v>11150</v>
      </c>
      <c r="B779" s="2" t="s">
        <v>11151</v>
      </c>
      <c r="C779" s="434">
        <v>43636.329640000004</v>
      </c>
      <c r="D779" s="193"/>
      <c r="E779" s="193" t="s">
        <v>9799</v>
      </c>
      <c r="F779" s="193" t="s">
        <v>9800</v>
      </c>
      <c r="G779" s="538">
        <v>211</v>
      </c>
      <c r="I779" s="193" t="s">
        <v>6567</v>
      </c>
      <c r="J779" s="538">
        <v>51</v>
      </c>
      <c r="T779" s="193" t="s">
        <v>11152</v>
      </c>
      <c r="U779" s="193" t="s">
        <v>11153</v>
      </c>
      <c r="V779" s="193">
        <v>44</v>
      </c>
      <c r="AB779" s="193" t="s">
        <v>11154</v>
      </c>
      <c r="AC779" s="193" t="s">
        <v>6582</v>
      </c>
      <c r="AD779" s="193">
        <v>11</v>
      </c>
    </row>
    <row r="780" spans="1:30" ht="16.5">
      <c r="A780" s="2" t="s">
        <v>11155</v>
      </c>
      <c r="B780" s="2" t="s">
        <v>11156</v>
      </c>
      <c r="C780" s="434">
        <v>43593.708500000001</v>
      </c>
      <c r="D780" s="193"/>
      <c r="E780" s="193" t="s">
        <v>11157</v>
      </c>
      <c r="F780" s="193" t="s">
        <v>11158</v>
      </c>
      <c r="G780" s="538">
        <v>210</v>
      </c>
      <c r="I780" s="193" t="s">
        <v>11159</v>
      </c>
      <c r="J780" s="538">
        <v>50</v>
      </c>
      <c r="T780" s="193" t="s">
        <v>11160</v>
      </c>
      <c r="U780" s="193" t="s">
        <v>11161</v>
      </c>
      <c r="V780" s="193">
        <v>44</v>
      </c>
      <c r="AB780" s="193" t="s">
        <v>11162</v>
      </c>
      <c r="AC780" s="193" t="s">
        <v>11163</v>
      </c>
      <c r="AD780" s="193">
        <v>11</v>
      </c>
    </row>
    <row r="781" spans="1:30" ht="16.5">
      <c r="A781" s="2" t="s">
        <v>11164</v>
      </c>
      <c r="B781" s="2" t="s">
        <v>11165</v>
      </c>
      <c r="C781" s="434">
        <v>43495.123489999998</v>
      </c>
      <c r="D781" s="193"/>
      <c r="E781" s="193" t="s">
        <v>3927</v>
      </c>
      <c r="F781" s="193" t="s">
        <v>3928</v>
      </c>
      <c r="G781" s="538">
        <v>210</v>
      </c>
      <c r="I781" s="193" t="s">
        <v>11166</v>
      </c>
      <c r="J781" s="538">
        <v>50</v>
      </c>
      <c r="T781" s="193" t="s">
        <v>11167</v>
      </c>
      <c r="U781" s="193" t="s">
        <v>11168</v>
      </c>
      <c r="V781" s="193">
        <v>44</v>
      </c>
      <c r="AB781" s="193" t="s">
        <v>11169</v>
      </c>
      <c r="AC781" s="193" t="s">
        <v>11170</v>
      </c>
      <c r="AD781" s="193">
        <v>11</v>
      </c>
    </row>
    <row r="782" spans="1:30" ht="16.5">
      <c r="A782" s="2" t="s">
        <v>11171</v>
      </c>
      <c r="B782" s="2" t="s">
        <v>11172</v>
      </c>
      <c r="C782" s="434">
        <v>43388.949379999998</v>
      </c>
      <c r="D782" s="193"/>
      <c r="E782" s="193" t="s">
        <v>11173</v>
      </c>
      <c r="F782" s="193" t="s">
        <v>11174</v>
      </c>
      <c r="G782" s="538">
        <v>210</v>
      </c>
      <c r="I782" s="193" t="s">
        <v>11175</v>
      </c>
      <c r="J782" s="538">
        <v>50</v>
      </c>
      <c r="T782" s="193" t="s">
        <v>11176</v>
      </c>
      <c r="U782" s="193" t="s">
        <v>7505</v>
      </c>
      <c r="V782" s="193">
        <v>44</v>
      </c>
      <c r="AB782" s="193" t="s">
        <v>11177</v>
      </c>
      <c r="AC782" s="193" t="s">
        <v>11178</v>
      </c>
      <c r="AD782" s="193">
        <v>11</v>
      </c>
    </row>
    <row r="783" spans="1:30" ht="16.5">
      <c r="A783" s="2" t="s">
        <v>11179</v>
      </c>
      <c r="B783" s="2" t="s">
        <v>6836</v>
      </c>
      <c r="C783" s="434">
        <v>43358.987260000002</v>
      </c>
      <c r="D783" s="193"/>
      <c r="E783" s="193" t="s">
        <v>11180</v>
      </c>
      <c r="F783" s="193" t="s">
        <v>9435</v>
      </c>
      <c r="G783" s="538">
        <v>210</v>
      </c>
      <c r="I783" s="193" t="s">
        <v>11181</v>
      </c>
      <c r="J783" s="538">
        <v>50</v>
      </c>
      <c r="T783" s="193" t="s">
        <v>11182</v>
      </c>
      <c r="U783" s="193" t="s">
        <v>11183</v>
      </c>
      <c r="V783" s="193">
        <v>44</v>
      </c>
      <c r="AB783" s="193" t="s">
        <v>11184</v>
      </c>
      <c r="AC783" s="193" t="s">
        <v>11185</v>
      </c>
      <c r="AD783" s="193">
        <v>11</v>
      </c>
    </row>
    <row r="784" spans="1:30" ht="16.5">
      <c r="A784" s="2" t="s">
        <v>11186</v>
      </c>
      <c r="B784" s="2" t="s">
        <v>11187</v>
      </c>
      <c r="C784" s="434">
        <v>43244.75174</v>
      </c>
      <c r="D784" s="193"/>
      <c r="E784" s="193" t="s">
        <v>11188</v>
      </c>
      <c r="F784" s="193" t="s">
        <v>11189</v>
      </c>
      <c r="G784" s="538">
        <v>209</v>
      </c>
      <c r="I784" s="193" t="s">
        <v>11190</v>
      </c>
      <c r="J784" s="538">
        <v>49</v>
      </c>
      <c r="T784" s="193" t="s">
        <v>11191</v>
      </c>
      <c r="U784" s="193" t="s">
        <v>5300</v>
      </c>
      <c r="V784" s="193">
        <v>43</v>
      </c>
      <c r="AB784" s="193" t="s">
        <v>8246</v>
      </c>
      <c r="AC784" s="193" t="s">
        <v>8247</v>
      </c>
      <c r="AD784" s="193">
        <v>11</v>
      </c>
    </row>
    <row r="785" spans="1:30" ht="16.5">
      <c r="A785" s="2" t="s">
        <v>11192</v>
      </c>
      <c r="B785" s="2" t="s">
        <v>11193</v>
      </c>
      <c r="C785" s="434">
        <v>43227.4571</v>
      </c>
      <c r="D785" s="193"/>
      <c r="E785" s="193" t="s">
        <v>11194</v>
      </c>
      <c r="F785" s="193" t="s">
        <v>11195</v>
      </c>
      <c r="G785" s="538">
        <v>209</v>
      </c>
      <c r="I785" s="193" t="s">
        <v>11196</v>
      </c>
      <c r="J785" s="538">
        <v>49</v>
      </c>
      <c r="T785" s="193" t="s">
        <v>11197</v>
      </c>
      <c r="U785" s="193" t="s">
        <v>11198</v>
      </c>
      <c r="V785" s="193">
        <v>43</v>
      </c>
      <c r="AB785" s="193" t="s">
        <v>11199</v>
      </c>
      <c r="AC785" s="193" t="s">
        <v>11200</v>
      </c>
      <c r="AD785" s="193">
        <v>11</v>
      </c>
    </row>
    <row r="786" spans="1:30" ht="16.5">
      <c r="A786" s="2" t="s">
        <v>11201</v>
      </c>
      <c r="B786" s="2" t="s">
        <v>11202</v>
      </c>
      <c r="C786" s="434">
        <v>43226.591390000001</v>
      </c>
      <c r="D786" s="193"/>
      <c r="E786" s="193" t="s">
        <v>11203</v>
      </c>
      <c r="F786" s="193" t="s">
        <v>11204</v>
      </c>
      <c r="G786" s="538">
        <v>209</v>
      </c>
      <c r="I786" s="193" t="s">
        <v>11205</v>
      </c>
      <c r="J786" s="538">
        <v>49</v>
      </c>
      <c r="T786" s="193" t="s">
        <v>11206</v>
      </c>
      <c r="U786" s="193" t="s">
        <v>11207</v>
      </c>
      <c r="V786" s="193">
        <v>43</v>
      </c>
      <c r="AB786" s="193" t="s">
        <v>11208</v>
      </c>
      <c r="AC786" s="193" t="s">
        <v>11209</v>
      </c>
      <c r="AD786" s="193">
        <v>11</v>
      </c>
    </row>
    <row r="787" spans="1:30" ht="16.5">
      <c r="A787" s="2" t="s">
        <v>11210</v>
      </c>
      <c r="B787" s="2" t="s">
        <v>11211</v>
      </c>
      <c r="C787" s="434">
        <v>43204.256090000003</v>
      </c>
      <c r="D787" s="193"/>
      <c r="E787" s="193" t="s">
        <v>9155</v>
      </c>
      <c r="F787" s="193" t="s">
        <v>9156</v>
      </c>
      <c r="G787" s="538">
        <v>208</v>
      </c>
      <c r="I787" s="193" t="s">
        <v>11212</v>
      </c>
      <c r="J787" s="538">
        <v>49</v>
      </c>
      <c r="T787" s="193" t="s">
        <v>1059</v>
      </c>
      <c r="U787" s="193" t="s">
        <v>5329</v>
      </c>
      <c r="V787" s="193">
        <v>43</v>
      </c>
      <c r="AB787" s="193" t="s">
        <v>8133</v>
      </c>
      <c r="AC787" s="193" t="s">
        <v>8134</v>
      </c>
      <c r="AD787" s="193">
        <v>11</v>
      </c>
    </row>
    <row r="788" spans="1:30" ht="16.5">
      <c r="A788" s="2" t="s">
        <v>11213</v>
      </c>
      <c r="B788" s="2" t="s">
        <v>11214</v>
      </c>
      <c r="C788" s="434">
        <v>43112.63811</v>
      </c>
      <c r="D788" s="193"/>
      <c r="E788" s="193" t="s">
        <v>11215</v>
      </c>
      <c r="F788" s="193" t="s">
        <v>5185</v>
      </c>
      <c r="G788" s="538">
        <v>208</v>
      </c>
      <c r="I788" s="193" t="s">
        <v>11216</v>
      </c>
      <c r="J788" s="538">
        <v>49</v>
      </c>
      <c r="T788" s="193" t="s">
        <v>11217</v>
      </c>
      <c r="U788" s="193" t="s">
        <v>11218</v>
      </c>
      <c r="V788" s="193">
        <v>43</v>
      </c>
      <c r="AB788" s="193" t="s">
        <v>11219</v>
      </c>
      <c r="AC788" s="193" t="s">
        <v>11220</v>
      </c>
      <c r="AD788" s="193">
        <v>11</v>
      </c>
    </row>
    <row r="789" spans="1:30" ht="16.5">
      <c r="A789" s="2" t="s">
        <v>11221</v>
      </c>
      <c r="B789" s="2" t="s">
        <v>11222</v>
      </c>
      <c r="C789" s="434">
        <v>43045.142140000004</v>
      </c>
      <c r="D789" s="193"/>
      <c r="E789" s="193" t="s">
        <v>11223</v>
      </c>
      <c r="F789" s="193" t="s">
        <v>7546</v>
      </c>
      <c r="G789" s="538">
        <v>208</v>
      </c>
      <c r="I789" s="193" t="s">
        <v>11224</v>
      </c>
      <c r="J789" s="538">
        <v>49</v>
      </c>
      <c r="T789" s="193" t="s">
        <v>11225</v>
      </c>
      <c r="U789" s="193" t="s">
        <v>11226</v>
      </c>
      <c r="V789" s="193">
        <v>43</v>
      </c>
      <c r="AB789" s="193" t="s">
        <v>11227</v>
      </c>
      <c r="AC789" s="193" t="s">
        <v>10682</v>
      </c>
      <c r="AD789" s="193">
        <v>11</v>
      </c>
    </row>
    <row r="790" spans="1:30" ht="16.5">
      <c r="A790" s="2" t="s">
        <v>11228</v>
      </c>
      <c r="B790" s="2" t="s">
        <v>11229</v>
      </c>
      <c r="C790" s="434">
        <v>42937.976240000004</v>
      </c>
      <c r="D790" s="193"/>
      <c r="E790" s="193" t="s">
        <v>11230</v>
      </c>
      <c r="F790" s="193" t="s">
        <v>11231</v>
      </c>
      <c r="G790" s="538">
        <v>207</v>
      </c>
      <c r="I790" s="193" t="s">
        <v>11232</v>
      </c>
      <c r="J790" s="539">
        <v>48</v>
      </c>
      <c r="T790" s="193" t="s">
        <v>11233</v>
      </c>
      <c r="U790" s="193" t="s">
        <v>11234</v>
      </c>
      <c r="V790" s="193">
        <v>43</v>
      </c>
      <c r="AB790" s="193" t="s">
        <v>7200</v>
      </c>
      <c r="AC790" s="193" t="s">
        <v>7201</v>
      </c>
      <c r="AD790" s="193">
        <v>11</v>
      </c>
    </row>
    <row r="791" spans="1:30" ht="16.5">
      <c r="A791" s="2" t="s">
        <v>11235</v>
      </c>
      <c r="B791" s="2" t="s">
        <v>11236</v>
      </c>
      <c r="C791" s="434">
        <v>42875.928260000001</v>
      </c>
      <c r="D791" s="193"/>
      <c r="E791" s="193" t="s">
        <v>10111</v>
      </c>
      <c r="F791" s="193" t="s">
        <v>10112</v>
      </c>
      <c r="G791" s="538">
        <v>207</v>
      </c>
      <c r="I791" s="193" t="s">
        <v>11237</v>
      </c>
      <c r="J791" s="539">
        <v>48</v>
      </c>
      <c r="T791" s="193" t="s">
        <v>11238</v>
      </c>
      <c r="U791" s="193" t="s">
        <v>11239</v>
      </c>
      <c r="V791" s="193">
        <v>43</v>
      </c>
      <c r="AB791" s="193" t="s">
        <v>9751</v>
      </c>
      <c r="AC791" s="193" t="s">
        <v>9752</v>
      </c>
      <c r="AD791" s="193">
        <v>11</v>
      </c>
    </row>
    <row r="792" spans="1:30" ht="16.5">
      <c r="A792" s="2" t="s">
        <v>11240</v>
      </c>
      <c r="B792" s="2" t="s">
        <v>11241</v>
      </c>
      <c r="C792" s="434">
        <v>42837.443090000001</v>
      </c>
      <c r="D792" s="193"/>
      <c r="E792" s="193" t="s">
        <v>11242</v>
      </c>
      <c r="F792" s="193" t="s">
        <v>6690</v>
      </c>
      <c r="G792" s="538">
        <v>207</v>
      </c>
      <c r="I792" s="193" t="s">
        <v>4268</v>
      </c>
      <c r="J792" s="539">
        <v>48</v>
      </c>
      <c r="T792" s="193" t="s">
        <v>11243</v>
      </c>
      <c r="U792" s="193" t="s">
        <v>8756</v>
      </c>
      <c r="V792" s="193">
        <v>43</v>
      </c>
      <c r="AB792" s="193" t="s">
        <v>11244</v>
      </c>
      <c r="AC792" s="193" t="s">
        <v>11245</v>
      </c>
      <c r="AD792" s="193">
        <v>11</v>
      </c>
    </row>
    <row r="793" spans="1:30" ht="16.5">
      <c r="A793" s="2" t="s">
        <v>11246</v>
      </c>
      <c r="B793" s="2" t="s">
        <v>11247</v>
      </c>
      <c r="C793" s="434">
        <v>42816.156779999998</v>
      </c>
      <c r="D793" s="193"/>
      <c r="E793" s="193" t="s">
        <v>5127</v>
      </c>
      <c r="F793" s="193" t="s">
        <v>5128</v>
      </c>
      <c r="G793" s="538">
        <v>206</v>
      </c>
      <c r="I793" s="193" t="s">
        <v>9312</v>
      </c>
      <c r="J793" s="539">
        <v>48</v>
      </c>
      <c r="T793" s="193" t="s">
        <v>11248</v>
      </c>
      <c r="U793" s="193" t="s">
        <v>11249</v>
      </c>
      <c r="V793" s="193">
        <v>42</v>
      </c>
      <c r="AB793" s="193" t="s">
        <v>11250</v>
      </c>
      <c r="AC793" s="193" t="s">
        <v>11251</v>
      </c>
      <c r="AD793" s="193">
        <v>11</v>
      </c>
    </row>
    <row r="794" spans="1:30" ht="16.5">
      <c r="A794" s="2" t="s">
        <v>11252</v>
      </c>
      <c r="B794" s="2" t="s">
        <v>11253</v>
      </c>
      <c r="C794" s="434">
        <v>42771.470540000002</v>
      </c>
      <c r="D794" s="193"/>
      <c r="E794" s="193" t="s">
        <v>8443</v>
      </c>
      <c r="F794" s="193" t="s">
        <v>5392</v>
      </c>
      <c r="G794" s="539">
        <v>206</v>
      </c>
      <c r="I794" s="193" t="s">
        <v>11254</v>
      </c>
      <c r="J794" s="539">
        <v>48</v>
      </c>
      <c r="T794" s="193" t="s">
        <v>11255</v>
      </c>
      <c r="U794" s="193" t="s">
        <v>7456</v>
      </c>
      <c r="V794" s="193">
        <v>42</v>
      </c>
      <c r="AB794" s="193" t="s">
        <v>11256</v>
      </c>
      <c r="AC794" s="193" t="s">
        <v>11257</v>
      </c>
      <c r="AD794" s="193">
        <v>11</v>
      </c>
    </row>
    <row r="795" spans="1:30" ht="16.5">
      <c r="A795" s="2" t="s">
        <v>11258</v>
      </c>
      <c r="B795" s="2" t="s">
        <v>11259</v>
      </c>
      <c r="C795" s="434">
        <v>42702.668080000003</v>
      </c>
      <c r="D795" s="193"/>
      <c r="E795" s="193" t="s">
        <v>11260</v>
      </c>
      <c r="F795" s="193" t="s">
        <v>4385</v>
      </c>
      <c r="G795" s="539">
        <v>205</v>
      </c>
      <c r="I795" s="193" t="s">
        <v>11261</v>
      </c>
      <c r="J795" s="539">
        <v>48</v>
      </c>
      <c r="T795" s="193" t="s">
        <v>5309</v>
      </c>
      <c r="U795" s="193" t="s">
        <v>5310</v>
      </c>
      <c r="V795" s="193">
        <v>42</v>
      </c>
      <c r="AB795" s="193" t="s">
        <v>11262</v>
      </c>
      <c r="AC795" s="193" t="s">
        <v>11263</v>
      </c>
      <c r="AD795" s="193">
        <v>11</v>
      </c>
    </row>
    <row r="796" spans="1:30" ht="16.5">
      <c r="A796" s="2" t="s">
        <v>11264</v>
      </c>
      <c r="B796" s="2" t="s">
        <v>11265</v>
      </c>
      <c r="C796" s="434">
        <v>42615.099920000001</v>
      </c>
      <c r="D796" s="193"/>
      <c r="E796" s="193" t="s">
        <v>11266</v>
      </c>
      <c r="F796" s="193" t="s">
        <v>11267</v>
      </c>
      <c r="G796" s="539">
        <v>205</v>
      </c>
      <c r="I796" s="193" t="s">
        <v>11268</v>
      </c>
      <c r="J796" s="539">
        <v>47</v>
      </c>
      <c r="T796" s="193" t="s">
        <v>11269</v>
      </c>
      <c r="U796" s="193" t="s">
        <v>11270</v>
      </c>
      <c r="V796" s="193">
        <v>42</v>
      </c>
      <c r="AB796" s="193" t="s">
        <v>10388</v>
      </c>
      <c r="AC796" s="193" t="s">
        <v>10389</v>
      </c>
      <c r="AD796" s="193">
        <v>11</v>
      </c>
    </row>
    <row r="797" spans="1:30" ht="16.5">
      <c r="A797" s="2" t="s">
        <v>2734</v>
      </c>
      <c r="B797" s="2" t="s">
        <v>11271</v>
      </c>
      <c r="C797" s="434">
        <v>42593.971160000001</v>
      </c>
      <c r="D797" s="193"/>
      <c r="E797" s="193" t="s">
        <v>11272</v>
      </c>
      <c r="F797" s="193" t="s">
        <v>5416</v>
      </c>
      <c r="G797" s="539">
        <v>205</v>
      </c>
      <c r="I797" s="193" t="s">
        <v>11273</v>
      </c>
      <c r="J797" s="539">
        <v>47</v>
      </c>
      <c r="T797" s="193" t="s">
        <v>5041</v>
      </c>
      <c r="U797" s="193" t="s">
        <v>5042</v>
      </c>
      <c r="V797" s="193">
        <v>42</v>
      </c>
      <c r="AB797" s="193" t="s">
        <v>11274</v>
      </c>
      <c r="AC797" s="193" t="s">
        <v>11275</v>
      </c>
      <c r="AD797" s="193">
        <v>11</v>
      </c>
    </row>
    <row r="798" spans="1:30" ht="16.5">
      <c r="A798" s="2" t="s">
        <v>11276</v>
      </c>
      <c r="B798" s="2" t="s">
        <v>11277</v>
      </c>
      <c r="C798" s="434">
        <v>42566.628080000002</v>
      </c>
      <c r="D798" s="193"/>
      <c r="E798" s="193" t="s">
        <v>11278</v>
      </c>
      <c r="F798" s="193" t="s">
        <v>11279</v>
      </c>
      <c r="G798" s="539">
        <v>204</v>
      </c>
      <c r="I798" s="193" t="s">
        <v>11280</v>
      </c>
      <c r="J798" s="539">
        <v>47</v>
      </c>
      <c r="T798" s="193" t="s">
        <v>11281</v>
      </c>
      <c r="U798" s="193" t="s">
        <v>11282</v>
      </c>
      <c r="V798" s="193">
        <v>42</v>
      </c>
      <c r="AB798" s="193" t="s">
        <v>11283</v>
      </c>
      <c r="AC798" s="193" t="s">
        <v>11284</v>
      </c>
      <c r="AD798" s="193">
        <v>11</v>
      </c>
    </row>
    <row r="799" spans="1:30" ht="16.5">
      <c r="A799" s="2" t="s">
        <v>11285</v>
      </c>
      <c r="B799" s="2" t="s">
        <v>11286</v>
      </c>
      <c r="C799" s="434">
        <v>42532.248619999998</v>
      </c>
      <c r="D799" s="193"/>
      <c r="E799" s="193" t="s">
        <v>4193</v>
      </c>
      <c r="F799" s="193" t="s">
        <v>4194</v>
      </c>
      <c r="G799" s="539">
        <v>203</v>
      </c>
      <c r="I799" s="193" t="s">
        <v>11287</v>
      </c>
      <c r="J799" s="539">
        <v>47</v>
      </c>
      <c r="T799" s="193" t="s">
        <v>11288</v>
      </c>
      <c r="U799" s="193" t="s">
        <v>11289</v>
      </c>
      <c r="V799" s="193">
        <v>42</v>
      </c>
      <c r="AB799" s="193" t="s">
        <v>11290</v>
      </c>
      <c r="AC799" s="193" t="s">
        <v>11291</v>
      </c>
      <c r="AD799" s="193">
        <v>11</v>
      </c>
    </row>
    <row r="800" spans="1:30" ht="16.5">
      <c r="A800" s="2" t="s">
        <v>11292</v>
      </c>
      <c r="B800" s="2" t="s">
        <v>11293</v>
      </c>
      <c r="C800" s="434">
        <v>42513.184800000003</v>
      </c>
      <c r="D800" s="193"/>
      <c r="E800" s="193" t="s">
        <v>7185</v>
      </c>
      <c r="F800" s="193" t="s">
        <v>7186</v>
      </c>
      <c r="G800" s="539">
        <v>202</v>
      </c>
      <c r="I800" s="193" t="s">
        <v>11294</v>
      </c>
      <c r="J800" s="539">
        <v>47</v>
      </c>
      <c r="T800" s="193" t="s">
        <v>11295</v>
      </c>
      <c r="U800" s="193" t="s">
        <v>11296</v>
      </c>
      <c r="V800" s="193">
        <v>42</v>
      </c>
      <c r="AB800" s="193" t="s">
        <v>11297</v>
      </c>
      <c r="AC800" s="193" t="s">
        <v>11298</v>
      </c>
      <c r="AD800" s="193">
        <v>11</v>
      </c>
    </row>
    <row r="801" spans="1:30" ht="16.5">
      <c r="A801" s="2" t="s">
        <v>11299</v>
      </c>
      <c r="B801" s="2" t="s">
        <v>11300</v>
      </c>
      <c r="C801" s="434">
        <v>42491.596579999998</v>
      </c>
      <c r="D801" s="193"/>
      <c r="E801" s="193" t="s">
        <v>11199</v>
      </c>
      <c r="F801" s="193" t="s">
        <v>11200</v>
      </c>
      <c r="G801" s="539">
        <v>202</v>
      </c>
      <c r="I801" s="193" t="s">
        <v>11301</v>
      </c>
      <c r="J801" s="539">
        <v>47</v>
      </c>
      <c r="T801" s="193" t="s">
        <v>11302</v>
      </c>
      <c r="U801" s="193" t="s">
        <v>11303</v>
      </c>
      <c r="V801" s="193">
        <v>42</v>
      </c>
      <c r="AB801" s="193" t="s">
        <v>11304</v>
      </c>
      <c r="AC801" s="193" t="s">
        <v>11305</v>
      </c>
      <c r="AD801" s="193">
        <v>11</v>
      </c>
    </row>
    <row r="802" spans="1:30" ht="16.5">
      <c r="A802" s="2" t="s">
        <v>11306</v>
      </c>
      <c r="B802" s="2" t="s">
        <v>11307</v>
      </c>
      <c r="C802" s="434">
        <v>42453.896670000002</v>
      </c>
      <c r="D802" s="193"/>
      <c r="E802" s="193" t="s">
        <v>7203</v>
      </c>
      <c r="F802" s="193" t="s">
        <v>4269</v>
      </c>
      <c r="G802" s="539">
        <v>201</v>
      </c>
      <c r="I802" s="193" t="s">
        <v>11308</v>
      </c>
      <c r="J802" s="539">
        <v>47</v>
      </c>
      <c r="T802" s="193" t="s">
        <v>11309</v>
      </c>
      <c r="U802" s="193" t="s">
        <v>11310</v>
      </c>
      <c r="V802" s="193">
        <v>42</v>
      </c>
      <c r="AB802" s="193" t="s">
        <v>11311</v>
      </c>
      <c r="AC802" s="193" t="s">
        <v>11312</v>
      </c>
      <c r="AD802" s="193">
        <v>11</v>
      </c>
    </row>
    <row r="803" spans="1:30" ht="16.5">
      <c r="A803" s="2" t="s">
        <v>11313</v>
      </c>
      <c r="B803" s="2" t="s">
        <v>11314</v>
      </c>
      <c r="C803" s="434">
        <v>42163.347320000001</v>
      </c>
      <c r="D803" s="193"/>
      <c r="E803" s="193" t="s">
        <v>11315</v>
      </c>
      <c r="F803" s="193" t="s">
        <v>1938</v>
      </c>
      <c r="G803" s="539">
        <v>201</v>
      </c>
      <c r="I803" s="193" t="s">
        <v>11316</v>
      </c>
      <c r="J803" s="539">
        <v>47</v>
      </c>
      <c r="T803" s="193" t="s">
        <v>6426</v>
      </c>
      <c r="U803" s="193" t="s">
        <v>5524</v>
      </c>
      <c r="V803" s="193">
        <v>42</v>
      </c>
      <c r="AB803" s="193" t="s">
        <v>11317</v>
      </c>
      <c r="AC803" s="193" t="s">
        <v>9614</v>
      </c>
      <c r="AD803" s="193">
        <v>11</v>
      </c>
    </row>
    <row r="804" spans="1:30" ht="16.5">
      <c r="A804" s="2" t="s">
        <v>11318</v>
      </c>
      <c r="B804" s="2" t="s">
        <v>11319</v>
      </c>
      <c r="C804" s="434">
        <v>42093.949070000002</v>
      </c>
      <c r="D804" s="193"/>
      <c r="E804" s="193" t="s">
        <v>11320</v>
      </c>
      <c r="F804" s="193" t="s">
        <v>11321</v>
      </c>
      <c r="G804" s="539">
        <v>201</v>
      </c>
      <c r="I804" s="193" t="s">
        <v>11322</v>
      </c>
      <c r="J804" s="539">
        <v>47</v>
      </c>
      <c r="T804" s="193" t="s">
        <v>11323</v>
      </c>
      <c r="U804" s="193" t="s">
        <v>11324</v>
      </c>
      <c r="V804" s="193">
        <v>42</v>
      </c>
      <c r="AB804" s="193" t="s">
        <v>6825</v>
      </c>
      <c r="AC804" s="193" t="s">
        <v>6440</v>
      </c>
      <c r="AD804" s="193">
        <v>11</v>
      </c>
    </row>
    <row r="805" spans="1:30" ht="16.5">
      <c r="A805" s="2" t="s">
        <v>11325</v>
      </c>
      <c r="B805" s="2" t="s">
        <v>11326</v>
      </c>
      <c r="C805" s="434">
        <v>42066.001949999998</v>
      </c>
      <c r="D805" s="193"/>
      <c r="E805" s="193" t="s">
        <v>9927</v>
      </c>
      <c r="F805" s="193" t="s">
        <v>6410</v>
      </c>
      <c r="G805" s="539">
        <v>201</v>
      </c>
      <c r="I805" s="193" t="s">
        <v>11327</v>
      </c>
      <c r="J805" s="539">
        <v>47</v>
      </c>
      <c r="T805" s="193" t="s">
        <v>11328</v>
      </c>
      <c r="U805" s="193" t="s">
        <v>4849</v>
      </c>
      <c r="V805" s="193">
        <v>42</v>
      </c>
      <c r="AB805" s="193" t="s">
        <v>11329</v>
      </c>
      <c r="AC805" s="193" t="s">
        <v>11330</v>
      </c>
      <c r="AD805" s="193">
        <v>10</v>
      </c>
    </row>
    <row r="806" spans="1:30" ht="16.5">
      <c r="A806" s="2" t="s">
        <v>11331</v>
      </c>
      <c r="B806" s="2" t="s">
        <v>11332</v>
      </c>
      <c r="C806" s="434">
        <v>41973.056539999998</v>
      </c>
      <c r="D806" s="193"/>
      <c r="E806" s="193" t="s">
        <v>4998</v>
      </c>
      <c r="F806" s="193" t="s">
        <v>4999</v>
      </c>
      <c r="G806" s="539">
        <v>201</v>
      </c>
      <c r="I806" s="193" t="s">
        <v>11333</v>
      </c>
      <c r="J806" s="539">
        <v>47</v>
      </c>
      <c r="T806" s="193" t="s">
        <v>11334</v>
      </c>
      <c r="U806" s="193" t="s">
        <v>11335</v>
      </c>
      <c r="V806" s="193">
        <v>42</v>
      </c>
      <c r="AB806" s="193" t="s">
        <v>11336</v>
      </c>
      <c r="AC806" s="193" t="s">
        <v>11337</v>
      </c>
      <c r="AD806" s="193">
        <v>10</v>
      </c>
    </row>
    <row r="807" spans="1:30" ht="16.5">
      <c r="A807" s="2" t="s">
        <v>11338</v>
      </c>
      <c r="B807" s="2" t="s">
        <v>11339</v>
      </c>
      <c r="C807" s="434">
        <v>41938.930390000001</v>
      </c>
      <c r="D807" s="193"/>
      <c r="E807" s="193" t="s">
        <v>11340</v>
      </c>
      <c r="F807" s="193" t="s">
        <v>11341</v>
      </c>
      <c r="G807" s="539">
        <v>200</v>
      </c>
      <c r="I807" s="193" t="s">
        <v>11342</v>
      </c>
      <c r="J807" s="539">
        <v>47</v>
      </c>
      <c r="T807" s="193" t="s">
        <v>11343</v>
      </c>
      <c r="U807" s="193" t="s">
        <v>11344</v>
      </c>
      <c r="V807" s="193">
        <v>41</v>
      </c>
      <c r="AB807" s="193" t="s">
        <v>7873</v>
      </c>
      <c r="AC807" s="193" t="s">
        <v>7874</v>
      </c>
      <c r="AD807" s="193">
        <v>10</v>
      </c>
    </row>
    <row r="808" spans="1:30" ht="16.5">
      <c r="A808" s="2" t="s">
        <v>11345</v>
      </c>
      <c r="B808" s="2" t="s">
        <v>11346</v>
      </c>
      <c r="C808" s="434">
        <v>41932.111870000001</v>
      </c>
      <c r="D808" s="193"/>
      <c r="E808" s="193" t="s">
        <v>11347</v>
      </c>
      <c r="F808" s="193" t="s">
        <v>8843</v>
      </c>
      <c r="G808" s="539">
        <v>200</v>
      </c>
      <c r="I808" s="193" t="s">
        <v>11348</v>
      </c>
      <c r="J808" s="539">
        <v>47</v>
      </c>
      <c r="T808" s="193" t="s">
        <v>11349</v>
      </c>
      <c r="U808" s="193" t="s">
        <v>11350</v>
      </c>
      <c r="V808" s="193">
        <v>41</v>
      </c>
      <c r="AB808" s="193" t="s">
        <v>11351</v>
      </c>
      <c r="AC808" s="193" t="s">
        <v>11352</v>
      </c>
      <c r="AD808" s="193">
        <v>10</v>
      </c>
    </row>
    <row r="809" spans="1:30" ht="16.5">
      <c r="A809" s="2" t="s">
        <v>11353</v>
      </c>
      <c r="B809" s="2" t="s">
        <v>11354</v>
      </c>
      <c r="C809" s="434">
        <v>41882.054900000003</v>
      </c>
      <c r="D809" s="193"/>
      <c r="E809" s="193" t="s">
        <v>5911</v>
      </c>
      <c r="F809" s="193" t="s">
        <v>5912</v>
      </c>
      <c r="G809" s="539">
        <v>200</v>
      </c>
      <c r="I809" s="193" t="s">
        <v>11231</v>
      </c>
      <c r="J809" s="539">
        <v>46</v>
      </c>
      <c r="T809" s="193" t="s">
        <v>5946</v>
      </c>
      <c r="U809" s="193" t="s">
        <v>5947</v>
      </c>
      <c r="V809" s="193">
        <v>41</v>
      </c>
      <c r="AB809" s="193" t="s">
        <v>8470</v>
      </c>
      <c r="AC809" s="193" t="s">
        <v>8471</v>
      </c>
      <c r="AD809" s="193">
        <v>10</v>
      </c>
    </row>
    <row r="810" spans="1:30" ht="16.5">
      <c r="A810" s="2" t="s">
        <v>11355</v>
      </c>
      <c r="B810" s="2" t="s">
        <v>11356</v>
      </c>
      <c r="C810" s="434">
        <v>41856.745849999999</v>
      </c>
      <c r="D810" s="193"/>
      <c r="E810" s="193" t="s">
        <v>11357</v>
      </c>
      <c r="F810" s="193" t="s">
        <v>11358</v>
      </c>
      <c r="G810" s="539">
        <v>200</v>
      </c>
      <c r="I810" s="193" t="s">
        <v>11359</v>
      </c>
      <c r="J810" s="539">
        <v>46</v>
      </c>
      <c r="T810" s="193" t="s">
        <v>11360</v>
      </c>
      <c r="U810" s="193" t="s">
        <v>11361</v>
      </c>
      <c r="V810" s="193">
        <v>41</v>
      </c>
      <c r="AB810" s="193" t="s">
        <v>11362</v>
      </c>
      <c r="AC810" s="193" t="s">
        <v>9156</v>
      </c>
      <c r="AD810" s="193">
        <v>10</v>
      </c>
    </row>
    <row r="811" spans="1:30" ht="16.5">
      <c r="A811" s="2" t="s">
        <v>11363</v>
      </c>
      <c r="B811" s="2" t="s">
        <v>11364</v>
      </c>
      <c r="C811" s="434">
        <v>41793.319060000002</v>
      </c>
      <c r="D811" s="193"/>
      <c r="E811" s="193" t="s">
        <v>11365</v>
      </c>
      <c r="F811" s="193" t="s">
        <v>11366</v>
      </c>
      <c r="G811" s="539">
        <v>199</v>
      </c>
      <c r="I811" s="193" t="s">
        <v>11367</v>
      </c>
      <c r="J811" s="539">
        <v>46</v>
      </c>
      <c r="T811" s="193" t="s">
        <v>11368</v>
      </c>
      <c r="U811" s="193" t="s">
        <v>11369</v>
      </c>
      <c r="V811" s="193">
        <v>41</v>
      </c>
      <c r="AB811" s="193" t="s">
        <v>11370</v>
      </c>
      <c r="AC811" s="193" t="s">
        <v>5884</v>
      </c>
      <c r="AD811" s="193">
        <v>10</v>
      </c>
    </row>
    <row r="812" spans="1:30" ht="16.5">
      <c r="A812" s="2" t="s">
        <v>11371</v>
      </c>
      <c r="B812" s="2" t="s">
        <v>11372</v>
      </c>
      <c r="C812" s="434">
        <v>41755.954530000003</v>
      </c>
      <c r="D812" s="193"/>
      <c r="E812" s="193" t="s">
        <v>11373</v>
      </c>
      <c r="F812" s="193" t="s">
        <v>4512</v>
      </c>
      <c r="G812" s="539">
        <v>197</v>
      </c>
      <c r="I812" s="193" t="s">
        <v>11374</v>
      </c>
      <c r="J812" s="539">
        <v>46</v>
      </c>
      <c r="T812" s="193" t="s">
        <v>11375</v>
      </c>
      <c r="U812" s="193" t="s">
        <v>11376</v>
      </c>
      <c r="V812" s="193">
        <v>41</v>
      </c>
      <c r="AB812" s="193" t="s">
        <v>11377</v>
      </c>
      <c r="AC812" s="193" t="s">
        <v>11378</v>
      </c>
      <c r="AD812" s="193">
        <v>10</v>
      </c>
    </row>
    <row r="813" spans="1:30" ht="16.5">
      <c r="A813" s="2" t="s">
        <v>11379</v>
      </c>
      <c r="B813" s="2" t="s">
        <v>11380</v>
      </c>
      <c r="C813" s="434">
        <v>41750.11219</v>
      </c>
      <c r="D813" s="193"/>
      <c r="E813" s="193" t="s">
        <v>11381</v>
      </c>
      <c r="F813" s="193" t="s">
        <v>6684</v>
      </c>
      <c r="G813" s="539">
        <v>197</v>
      </c>
      <c r="I813" s="193" t="s">
        <v>6157</v>
      </c>
      <c r="J813" s="539">
        <v>46</v>
      </c>
      <c r="T813" s="193" t="s">
        <v>11382</v>
      </c>
      <c r="U813" s="193" t="s">
        <v>11383</v>
      </c>
      <c r="V813" s="193">
        <v>41</v>
      </c>
      <c r="AB813" s="193" t="s">
        <v>11384</v>
      </c>
      <c r="AC813" s="193" t="s">
        <v>11385</v>
      </c>
      <c r="AD813" s="193">
        <v>10</v>
      </c>
    </row>
    <row r="814" spans="1:30" ht="16.5">
      <c r="A814" s="2" t="s">
        <v>11386</v>
      </c>
      <c r="B814" s="2" t="s">
        <v>11387</v>
      </c>
      <c r="C814" s="434">
        <v>41718.802389999997</v>
      </c>
      <c r="D814" s="193"/>
      <c r="E814" s="193" t="s">
        <v>11388</v>
      </c>
      <c r="F814" s="193" t="s">
        <v>11389</v>
      </c>
      <c r="G814" s="539">
        <v>197</v>
      </c>
      <c r="I814" s="193" t="s">
        <v>11390</v>
      </c>
      <c r="J814" s="539">
        <v>46</v>
      </c>
      <c r="T814" s="193" t="s">
        <v>11391</v>
      </c>
      <c r="U814" s="193" t="s">
        <v>11392</v>
      </c>
      <c r="V814" s="193">
        <v>40</v>
      </c>
      <c r="AB814" s="193" t="s">
        <v>4676</v>
      </c>
      <c r="AC814" s="193" t="s">
        <v>4677</v>
      </c>
      <c r="AD814" s="193">
        <v>10</v>
      </c>
    </row>
    <row r="815" spans="1:30" ht="16.5">
      <c r="A815" s="2" t="s">
        <v>11393</v>
      </c>
      <c r="B815" s="2" t="s">
        <v>11394</v>
      </c>
      <c r="C815" s="434">
        <v>41692.665840000001</v>
      </c>
      <c r="D815" s="193"/>
      <c r="E815" s="193" t="s">
        <v>5361</v>
      </c>
      <c r="F815" s="193" t="s">
        <v>5362</v>
      </c>
      <c r="G815" s="539">
        <v>196</v>
      </c>
      <c r="I815" s="193" t="s">
        <v>11395</v>
      </c>
      <c r="J815" s="539">
        <v>46</v>
      </c>
      <c r="T815" s="193" t="s">
        <v>11396</v>
      </c>
      <c r="U815" s="193" t="s">
        <v>11397</v>
      </c>
      <c r="V815" s="193">
        <v>40</v>
      </c>
      <c r="AB815" s="193" t="s">
        <v>11398</v>
      </c>
      <c r="AC815" s="193" t="s">
        <v>11399</v>
      </c>
      <c r="AD815" s="193">
        <v>10</v>
      </c>
    </row>
    <row r="816" spans="1:30" ht="16.5">
      <c r="A816" s="2" t="s">
        <v>2379</v>
      </c>
      <c r="B816" s="2" t="s">
        <v>11400</v>
      </c>
      <c r="C816" s="434">
        <v>41568.207430000002</v>
      </c>
      <c r="D816" s="193"/>
      <c r="E816" s="193" t="s">
        <v>5005</v>
      </c>
      <c r="F816" s="193" t="s">
        <v>5005</v>
      </c>
      <c r="G816" s="539">
        <v>195</v>
      </c>
      <c r="I816" s="193" t="s">
        <v>11401</v>
      </c>
      <c r="J816" s="539">
        <v>46</v>
      </c>
      <c r="T816" s="193" t="s">
        <v>11402</v>
      </c>
      <c r="U816" s="193" t="s">
        <v>11403</v>
      </c>
      <c r="V816" s="193">
        <v>40</v>
      </c>
      <c r="AB816" s="193" t="s">
        <v>11404</v>
      </c>
      <c r="AC816" s="193" t="s">
        <v>1108</v>
      </c>
      <c r="AD816" s="193">
        <v>10</v>
      </c>
    </row>
    <row r="817" spans="1:30" ht="16.5">
      <c r="A817" s="2" t="s">
        <v>11405</v>
      </c>
      <c r="B817" s="2" t="s">
        <v>11406</v>
      </c>
      <c r="C817" s="434">
        <v>41296.465199999999</v>
      </c>
      <c r="D817" s="193"/>
      <c r="E817" s="193" t="s">
        <v>8377</v>
      </c>
      <c r="F817" s="193" t="s">
        <v>8378</v>
      </c>
      <c r="G817" s="539">
        <v>195</v>
      </c>
      <c r="I817" s="193" t="s">
        <v>11407</v>
      </c>
      <c r="J817" s="539">
        <v>46</v>
      </c>
      <c r="T817" s="193" t="s">
        <v>11408</v>
      </c>
      <c r="U817" s="193" t="s">
        <v>11409</v>
      </c>
      <c r="V817" s="193">
        <v>40</v>
      </c>
      <c r="AB817" s="193" t="s">
        <v>11410</v>
      </c>
      <c r="AC817" s="193" t="s">
        <v>11411</v>
      </c>
      <c r="AD817" s="193">
        <v>10</v>
      </c>
    </row>
    <row r="818" spans="1:30" ht="16.5">
      <c r="A818" s="2" t="s">
        <v>11412</v>
      </c>
      <c r="B818" s="2" t="s">
        <v>11413</v>
      </c>
      <c r="C818" s="434">
        <v>41225.093139999997</v>
      </c>
      <c r="D818" s="193"/>
      <c r="E818" s="193" t="s">
        <v>11414</v>
      </c>
      <c r="F818" s="193" t="s">
        <v>11415</v>
      </c>
      <c r="G818" s="539">
        <v>195</v>
      </c>
      <c r="I818" s="193" t="s">
        <v>11416</v>
      </c>
      <c r="J818" s="539">
        <v>46</v>
      </c>
      <c r="T818" s="193" t="s">
        <v>11417</v>
      </c>
      <c r="U818" s="193" t="s">
        <v>11418</v>
      </c>
      <c r="V818" s="193">
        <v>40</v>
      </c>
      <c r="AB818" s="193" t="s">
        <v>11419</v>
      </c>
      <c r="AC818" s="193" t="s">
        <v>11420</v>
      </c>
      <c r="AD818" s="193">
        <v>10</v>
      </c>
    </row>
    <row r="819" spans="1:30" ht="16.5">
      <c r="A819" s="2" t="s">
        <v>11421</v>
      </c>
      <c r="B819" s="2" t="s">
        <v>11422</v>
      </c>
      <c r="C819" s="434">
        <v>41178.901210000004</v>
      </c>
      <c r="D819" s="193"/>
      <c r="E819" s="193" t="s">
        <v>11423</v>
      </c>
      <c r="F819" s="193" t="s">
        <v>11424</v>
      </c>
      <c r="G819" s="539">
        <v>194</v>
      </c>
      <c r="I819" s="193" t="s">
        <v>11425</v>
      </c>
      <c r="J819" s="539">
        <v>46</v>
      </c>
      <c r="T819" s="193" t="s">
        <v>11426</v>
      </c>
      <c r="U819" s="193" t="s">
        <v>11427</v>
      </c>
      <c r="V819" s="193">
        <v>40</v>
      </c>
      <c r="AB819" s="193" t="s">
        <v>11428</v>
      </c>
      <c r="AC819" s="193" t="s">
        <v>10397</v>
      </c>
      <c r="AD819" s="193">
        <v>10</v>
      </c>
    </row>
    <row r="820" spans="1:30" ht="16.5">
      <c r="A820" s="2" t="s">
        <v>11429</v>
      </c>
      <c r="B820" s="2" t="s">
        <v>11430</v>
      </c>
      <c r="C820" s="434">
        <v>41177.46557</v>
      </c>
      <c r="D820" s="193"/>
      <c r="E820" s="193" t="s">
        <v>11431</v>
      </c>
      <c r="F820" s="193" t="s">
        <v>9670</v>
      </c>
      <c r="G820" s="539">
        <v>194</v>
      </c>
      <c r="I820" s="193" t="s">
        <v>9635</v>
      </c>
      <c r="J820" s="539">
        <v>46</v>
      </c>
      <c r="T820" s="193" t="s">
        <v>11432</v>
      </c>
      <c r="U820" s="193" t="s">
        <v>11433</v>
      </c>
      <c r="V820" s="193">
        <v>40</v>
      </c>
      <c r="AB820" s="193" t="s">
        <v>11434</v>
      </c>
      <c r="AC820" s="193" t="s">
        <v>11435</v>
      </c>
      <c r="AD820" s="193">
        <v>10</v>
      </c>
    </row>
    <row r="821" spans="1:30" ht="16.5">
      <c r="A821" s="2" t="s">
        <v>11436</v>
      </c>
      <c r="B821" s="2" t="s">
        <v>11437</v>
      </c>
      <c r="C821" s="434">
        <v>41104.224219999996</v>
      </c>
      <c r="D821" s="193"/>
      <c r="E821" s="193" t="s">
        <v>11438</v>
      </c>
      <c r="F821" s="193" t="s">
        <v>11439</v>
      </c>
      <c r="G821" s="539">
        <v>194</v>
      </c>
      <c r="I821" s="193" t="s">
        <v>11440</v>
      </c>
      <c r="J821" s="539">
        <v>46</v>
      </c>
      <c r="T821" s="193" t="s">
        <v>11441</v>
      </c>
      <c r="U821" s="193" t="s">
        <v>5578</v>
      </c>
      <c r="V821" s="193">
        <v>40</v>
      </c>
      <c r="AB821" s="193" t="s">
        <v>11442</v>
      </c>
      <c r="AC821" s="193" t="s">
        <v>11443</v>
      </c>
      <c r="AD821" s="193">
        <v>10</v>
      </c>
    </row>
    <row r="822" spans="1:30" ht="16.5">
      <c r="A822" s="2" t="s">
        <v>11444</v>
      </c>
      <c r="B822" s="2" t="s">
        <v>11445</v>
      </c>
      <c r="C822" s="434">
        <v>41100.571020000003</v>
      </c>
      <c r="D822" s="193"/>
      <c r="E822" s="193" t="s">
        <v>5989</v>
      </c>
      <c r="F822" s="193" t="s">
        <v>5990</v>
      </c>
      <c r="G822" s="539">
        <v>194</v>
      </c>
      <c r="I822" s="193" t="s">
        <v>11446</v>
      </c>
      <c r="J822" s="539">
        <v>46</v>
      </c>
      <c r="T822" s="193" t="s">
        <v>11447</v>
      </c>
      <c r="U822" s="193" t="s">
        <v>11448</v>
      </c>
      <c r="V822" s="193">
        <v>40</v>
      </c>
      <c r="AB822" s="193" t="s">
        <v>11449</v>
      </c>
      <c r="AC822" s="193" t="s">
        <v>11450</v>
      </c>
      <c r="AD822" s="193">
        <v>10</v>
      </c>
    </row>
    <row r="823" spans="1:30" ht="16.5">
      <c r="A823" s="2" t="s">
        <v>11451</v>
      </c>
      <c r="B823" s="2" t="s">
        <v>11452</v>
      </c>
      <c r="C823" s="434">
        <v>41049.013370000001</v>
      </c>
      <c r="D823" s="193"/>
      <c r="E823" s="193" t="s">
        <v>11453</v>
      </c>
      <c r="F823" s="193" t="s">
        <v>11454</v>
      </c>
      <c r="G823" s="539">
        <v>193</v>
      </c>
      <c r="I823" s="193" t="s">
        <v>5068</v>
      </c>
      <c r="J823" s="539">
        <v>46</v>
      </c>
      <c r="T823" s="193" t="s">
        <v>11455</v>
      </c>
      <c r="U823" s="193" t="s">
        <v>5626</v>
      </c>
      <c r="V823" s="193">
        <v>40</v>
      </c>
      <c r="AB823" s="193" t="s">
        <v>11456</v>
      </c>
      <c r="AC823" s="193" t="s">
        <v>11457</v>
      </c>
      <c r="AD823" s="193">
        <v>10</v>
      </c>
    </row>
    <row r="824" spans="1:30" ht="16.5">
      <c r="A824" s="2" t="s">
        <v>3018</v>
      </c>
      <c r="B824" s="2" t="s">
        <v>11458</v>
      </c>
      <c r="C824" s="434">
        <v>41037.997799999997</v>
      </c>
      <c r="D824" s="193"/>
      <c r="E824" s="193" t="s">
        <v>1085</v>
      </c>
      <c r="F824" s="193" t="s">
        <v>11459</v>
      </c>
      <c r="G824" s="539">
        <v>193</v>
      </c>
      <c r="I824" s="193" t="s">
        <v>10574</v>
      </c>
      <c r="J824" s="539">
        <v>46</v>
      </c>
      <c r="T824" s="193" t="s">
        <v>11460</v>
      </c>
      <c r="U824" s="193" t="s">
        <v>5459</v>
      </c>
      <c r="V824" s="193">
        <v>40</v>
      </c>
      <c r="AB824" s="193" t="s">
        <v>5195</v>
      </c>
      <c r="AC824" s="193" t="s">
        <v>4058</v>
      </c>
      <c r="AD824" s="193">
        <v>10</v>
      </c>
    </row>
    <row r="825" spans="1:30" ht="16.5">
      <c r="A825" s="2" t="s">
        <v>11461</v>
      </c>
      <c r="B825" s="2" t="s">
        <v>11462</v>
      </c>
      <c r="C825" s="434">
        <v>41024.124510000001</v>
      </c>
      <c r="D825" s="193"/>
      <c r="E825" s="193" t="s">
        <v>10627</v>
      </c>
      <c r="F825" s="193" t="s">
        <v>10628</v>
      </c>
      <c r="G825" s="539">
        <v>193</v>
      </c>
      <c r="I825" s="193" t="s">
        <v>11463</v>
      </c>
      <c r="J825" s="539">
        <v>46</v>
      </c>
      <c r="T825" s="193" t="s">
        <v>11464</v>
      </c>
      <c r="U825" s="193" t="s">
        <v>11465</v>
      </c>
      <c r="V825" s="193">
        <v>40</v>
      </c>
      <c r="AB825" s="193" t="s">
        <v>7821</v>
      </c>
      <c r="AC825" s="193" t="s">
        <v>7822</v>
      </c>
      <c r="AD825" s="193">
        <v>10</v>
      </c>
    </row>
    <row r="826" spans="1:30" ht="16.5">
      <c r="A826" s="2" t="s">
        <v>11466</v>
      </c>
      <c r="B826" s="2" t="s">
        <v>11467</v>
      </c>
      <c r="C826" s="434">
        <v>40903.49811</v>
      </c>
      <c r="D826" s="193"/>
      <c r="E826" s="193" t="s">
        <v>11468</v>
      </c>
      <c r="F826" s="193" t="s">
        <v>11469</v>
      </c>
      <c r="G826" s="539">
        <v>193</v>
      </c>
      <c r="I826" s="193" t="s">
        <v>11415</v>
      </c>
      <c r="J826" s="539">
        <v>46</v>
      </c>
      <c r="T826" s="193" t="s">
        <v>11470</v>
      </c>
      <c r="U826" s="193" t="s">
        <v>11470</v>
      </c>
      <c r="V826" s="193">
        <v>40</v>
      </c>
      <c r="AB826" s="193" t="s">
        <v>11471</v>
      </c>
      <c r="AC826" s="193" t="s">
        <v>11471</v>
      </c>
      <c r="AD826" s="193">
        <v>10</v>
      </c>
    </row>
    <row r="827" spans="1:30" ht="16.5">
      <c r="A827" s="2" t="s">
        <v>11472</v>
      </c>
      <c r="B827" s="2" t="s">
        <v>11473</v>
      </c>
      <c r="C827" s="434">
        <v>40881.87283</v>
      </c>
      <c r="D827" s="193"/>
      <c r="E827" s="193" t="s">
        <v>11474</v>
      </c>
      <c r="F827" s="193" t="s">
        <v>11475</v>
      </c>
      <c r="G827" s="539">
        <v>193</v>
      </c>
      <c r="I827" s="193" t="s">
        <v>4620</v>
      </c>
      <c r="J827" s="539">
        <v>46</v>
      </c>
      <c r="T827" s="193" t="s">
        <v>11476</v>
      </c>
      <c r="U827" s="193" t="s">
        <v>11477</v>
      </c>
      <c r="V827" s="193">
        <v>39</v>
      </c>
      <c r="AB827" s="193" t="s">
        <v>11478</v>
      </c>
      <c r="AC827" s="193" t="s">
        <v>11479</v>
      </c>
      <c r="AD827" s="193">
        <v>10</v>
      </c>
    </row>
    <row r="828" spans="1:30" ht="16.5">
      <c r="A828" s="2" t="s">
        <v>11480</v>
      </c>
      <c r="B828" s="2" t="s">
        <v>11481</v>
      </c>
      <c r="C828" s="434">
        <v>40862.001819999998</v>
      </c>
      <c r="D828" s="193"/>
      <c r="E828" s="193" t="s">
        <v>11482</v>
      </c>
      <c r="F828" s="193" t="s">
        <v>6815</v>
      </c>
      <c r="G828" s="539">
        <v>192</v>
      </c>
      <c r="I828" s="193" t="s">
        <v>11483</v>
      </c>
      <c r="J828" s="539">
        <v>45</v>
      </c>
      <c r="T828" s="193" t="s">
        <v>4207</v>
      </c>
      <c r="U828" s="193" t="s">
        <v>4208</v>
      </c>
      <c r="V828" s="193">
        <v>39</v>
      </c>
      <c r="AB828" s="193" t="s">
        <v>11484</v>
      </c>
      <c r="AC828" s="193" t="s">
        <v>11485</v>
      </c>
      <c r="AD828" s="193">
        <v>10</v>
      </c>
    </row>
    <row r="829" spans="1:30" ht="16.5">
      <c r="A829" s="2" t="s">
        <v>11486</v>
      </c>
      <c r="B829" s="2" t="s">
        <v>11487</v>
      </c>
      <c r="C829" s="434">
        <v>40818.028839999999</v>
      </c>
      <c r="D829" s="193"/>
      <c r="E829" s="193" t="s">
        <v>11488</v>
      </c>
      <c r="F829" s="193" t="s">
        <v>11489</v>
      </c>
      <c r="G829" s="539">
        <v>192</v>
      </c>
      <c r="I829" s="193" t="s">
        <v>11490</v>
      </c>
      <c r="J829" s="539">
        <v>45</v>
      </c>
      <c r="T829" s="193" t="s">
        <v>11491</v>
      </c>
      <c r="U829" s="193" t="s">
        <v>5472</v>
      </c>
      <c r="V829" s="193">
        <v>39</v>
      </c>
      <c r="AB829" s="193" t="s">
        <v>11492</v>
      </c>
      <c r="AC829" s="193" t="s">
        <v>11493</v>
      </c>
      <c r="AD829" s="193">
        <v>10</v>
      </c>
    </row>
    <row r="830" spans="1:30" ht="16.5">
      <c r="A830" s="2" t="s">
        <v>11494</v>
      </c>
      <c r="B830" s="2" t="s">
        <v>11495</v>
      </c>
      <c r="C830" s="434">
        <v>40668.708259999999</v>
      </c>
      <c r="D830" s="193"/>
      <c r="E830" s="193" t="s">
        <v>11496</v>
      </c>
      <c r="F830" s="193" t="s">
        <v>11497</v>
      </c>
      <c r="G830" s="539">
        <v>191</v>
      </c>
      <c r="I830" s="193" t="s">
        <v>11498</v>
      </c>
      <c r="J830" s="539">
        <v>45</v>
      </c>
      <c r="T830" s="193" t="s">
        <v>11499</v>
      </c>
      <c r="U830" s="193" t="s">
        <v>11500</v>
      </c>
      <c r="V830" s="193">
        <v>39</v>
      </c>
      <c r="AB830" s="193" t="s">
        <v>11501</v>
      </c>
      <c r="AC830" s="193" t="s">
        <v>11502</v>
      </c>
      <c r="AD830" s="193">
        <v>10</v>
      </c>
    </row>
    <row r="831" spans="1:30" ht="16.5">
      <c r="A831" s="2" t="s">
        <v>11503</v>
      </c>
      <c r="B831" s="2" t="s">
        <v>11504</v>
      </c>
      <c r="C831" s="434">
        <v>40347.060729999997</v>
      </c>
      <c r="D831" s="193"/>
      <c r="E831" s="193" t="s">
        <v>11505</v>
      </c>
      <c r="F831" s="193" t="s">
        <v>11506</v>
      </c>
      <c r="G831" s="539">
        <v>191</v>
      </c>
      <c r="I831" s="193" t="s">
        <v>5428</v>
      </c>
      <c r="J831" s="539">
        <v>45</v>
      </c>
      <c r="T831" s="193" t="s">
        <v>11507</v>
      </c>
      <c r="U831" s="193" t="s">
        <v>11508</v>
      </c>
      <c r="V831" s="193">
        <v>39</v>
      </c>
      <c r="AB831" s="193" t="s">
        <v>11509</v>
      </c>
      <c r="AC831" s="193" t="s">
        <v>7033</v>
      </c>
      <c r="AD831" s="193">
        <v>10</v>
      </c>
    </row>
    <row r="832" spans="1:30" ht="16.5">
      <c r="A832" s="2" t="s">
        <v>11510</v>
      </c>
      <c r="B832" s="2" t="s">
        <v>11511</v>
      </c>
      <c r="C832" s="434">
        <v>40320.323329999999</v>
      </c>
      <c r="D832" s="193"/>
      <c r="E832" s="193" t="s">
        <v>9808</v>
      </c>
      <c r="F832" s="193" t="s">
        <v>9809</v>
      </c>
      <c r="G832" s="539">
        <v>191</v>
      </c>
      <c r="I832" s="193" t="s">
        <v>11512</v>
      </c>
      <c r="J832" s="539">
        <v>45</v>
      </c>
      <c r="T832" s="193" t="s">
        <v>11513</v>
      </c>
      <c r="U832" s="193" t="s">
        <v>11514</v>
      </c>
      <c r="V832" s="193">
        <v>39</v>
      </c>
      <c r="AB832" s="193" t="s">
        <v>11515</v>
      </c>
      <c r="AC832" s="193" t="s">
        <v>11516</v>
      </c>
      <c r="AD832" s="193">
        <v>10</v>
      </c>
    </row>
    <row r="833" spans="1:30" ht="16.5">
      <c r="A833" s="2" t="s">
        <v>11517</v>
      </c>
      <c r="B833" s="2" t="s">
        <v>11518</v>
      </c>
      <c r="C833" s="434">
        <v>40270.261129999999</v>
      </c>
      <c r="D833" s="193"/>
      <c r="E833" s="193" t="s">
        <v>11519</v>
      </c>
      <c r="F833" s="193" t="s">
        <v>11520</v>
      </c>
      <c r="G833" s="539">
        <v>190</v>
      </c>
      <c r="I833" s="193" t="s">
        <v>11521</v>
      </c>
      <c r="J833" s="539">
        <v>45</v>
      </c>
      <c r="T833" s="193" t="s">
        <v>11522</v>
      </c>
      <c r="U833" s="193" t="s">
        <v>11523</v>
      </c>
      <c r="V833" s="193">
        <v>39</v>
      </c>
      <c r="AB833" s="193" t="s">
        <v>11524</v>
      </c>
      <c r="AC833" s="193" t="s">
        <v>11525</v>
      </c>
      <c r="AD833" s="193">
        <v>10</v>
      </c>
    </row>
    <row r="834" spans="1:30" ht="16.5">
      <c r="A834" s="2" t="s">
        <v>11526</v>
      </c>
      <c r="B834" s="2" t="s">
        <v>11527</v>
      </c>
      <c r="C834" s="434">
        <v>40244.75776</v>
      </c>
      <c r="D834" s="193"/>
      <c r="E834" s="193" t="s">
        <v>11528</v>
      </c>
      <c r="F834" s="193" t="s">
        <v>11529</v>
      </c>
      <c r="G834" s="539">
        <v>190</v>
      </c>
      <c r="I834" s="193" t="s">
        <v>11530</v>
      </c>
      <c r="J834" s="539">
        <v>45</v>
      </c>
      <c r="T834" s="193" t="s">
        <v>11531</v>
      </c>
      <c r="U834" s="193" t="s">
        <v>10167</v>
      </c>
      <c r="V834" s="193">
        <v>39</v>
      </c>
      <c r="AB834" s="193" t="s">
        <v>11532</v>
      </c>
      <c r="AC834" s="193" t="s">
        <v>11533</v>
      </c>
      <c r="AD834" s="193">
        <v>10</v>
      </c>
    </row>
    <row r="835" spans="1:30" ht="16.5">
      <c r="A835" s="2" t="s">
        <v>2967</v>
      </c>
      <c r="B835" s="2" t="s">
        <v>11534</v>
      </c>
      <c r="C835" s="434">
        <v>40238.738960000002</v>
      </c>
      <c r="D835" s="193"/>
      <c r="E835" s="193" t="s">
        <v>11535</v>
      </c>
      <c r="F835" s="193" t="s">
        <v>11536</v>
      </c>
      <c r="G835" s="539">
        <v>190</v>
      </c>
      <c r="I835" s="193" t="s">
        <v>11537</v>
      </c>
      <c r="J835" s="539">
        <v>45</v>
      </c>
      <c r="T835" s="193" t="s">
        <v>11538</v>
      </c>
      <c r="U835" s="193" t="s">
        <v>11539</v>
      </c>
      <c r="V835" s="193">
        <v>39</v>
      </c>
      <c r="AB835" s="193" t="s">
        <v>11540</v>
      </c>
      <c r="AC835" s="193" t="s">
        <v>3701</v>
      </c>
      <c r="AD835" s="193">
        <v>10</v>
      </c>
    </row>
    <row r="836" spans="1:30" ht="16.5">
      <c r="A836" s="2" t="s">
        <v>11541</v>
      </c>
      <c r="B836" s="2" t="s">
        <v>11542</v>
      </c>
      <c r="C836" s="434">
        <v>40185.828309999997</v>
      </c>
      <c r="D836" s="193"/>
      <c r="E836" s="193" t="s">
        <v>10402</v>
      </c>
      <c r="F836" s="193" t="s">
        <v>10403</v>
      </c>
      <c r="G836" s="539">
        <v>189</v>
      </c>
      <c r="I836" s="193" t="s">
        <v>11479</v>
      </c>
      <c r="J836" s="539">
        <v>45</v>
      </c>
      <c r="T836" s="193" t="s">
        <v>11543</v>
      </c>
      <c r="U836" s="193" t="s">
        <v>11544</v>
      </c>
      <c r="V836" s="193">
        <v>39</v>
      </c>
      <c r="AB836" s="193" t="s">
        <v>11545</v>
      </c>
      <c r="AC836" s="193" t="s">
        <v>11546</v>
      </c>
      <c r="AD836" s="193">
        <v>10</v>
      </c>
    </row>
    <row r="837" spans="1:30" ht="16.5">
      <c r="A837" s="2" t="s">
        <v>11547</v>
      </c>
      <c r="B837" s="2" t="s">
        <v>11548</v>
      </c>
      <c r="C837" s="434">
        <v>39986.706259999999</v>
      </c>
      <c r="D837" s="193"/>
      <c r="E837" s="193" t="s">
        <v>11549</v>
      </c>
      <c r="F837" s="193" t="s">
        <v>11550</v>
      </c>
      <c r="G837" s="539">
        <v>189</v>
      </c>
      <c r="I837" s="193" t="s">
        <v>11551</v>
      </c>
      <c r="J837" s="539">
        <v>45</v>
      </c>
      <c r="T837" s="193" t="s">
        <v>11552</v>
      </c>
      <c r="U837" s="193" t="s">
        <v>11553</v>
      </c>
      <c r="V837" s="193">
        <v>39</v>
      </c>
      <c r="AB837" s="193" t="s">
        <v>11554</v>
      </c>
      <c r="AC837" s="193" t="s">
        <v>11555</v>
      </c>
      <c r="AD837" s="193">
        <v>10</v>
      </c>
    </row>
    <row r="838" spans="1:30" ht="16.5">
      <c r="A838" s="2" t="s">
        <v>11556</v>
      </c>
      <c r="B838" s="2" t="s">
        <v>11557</v>
      </c>
      <c r="C838" s="434">
        <v>39956.70624</v>
      </c>
      <c r="D838" s="193"/>
      <c r="E838" s="193" t="s">
        <v>11558</v>
      </c>
      <c r="F838" s="193" t="s">
        <v>11559</v>
      </c>
      <c r="G838" s="539">
        <v>189</v>
      </c>
      <c r="I838" s="193" t="s">
        <v>11560</v>
      </c>
      <c r="J838" s="539">
        <v>45</v>
      </c>
      <c r="T838" s="193" t="s">
        <v>11561</v>
      </c>
      <c r="U838" s="193" t="s">
        <v>11562</v>
      </c>
      <c r="V838" s="193">
        <v>38</v>
      </c>
      <c r="AB838" s="193" t="s">
        <v>11563</v>
      </c>
      <c r="AC838" s="193" t="s">
        <v>11564</v>
      </c>
      <c r="AD838" s="193">
        <v>10</v>
      </c>
    </row>
    <row r="839" spans="1:30" ht="16.5">
      <c r="A839" s="2" t="s">
        <v>11565</v>
      </c>
      <c r="B839" s="2" t="s">
        <v>11566</v>
      </c>
      <c r="C839" s="434">
        <v>39869.922919999997</v>
      </c>
      <c r="D839" s="193"/>
      <c r="E839" s="193" t="s">
        <v>11567</v>
      </c>
      <c r="F839" s="193" t="s">
        <v>11568</v>
      </c>
      <c r="G839" s="539">
        <v>188</v>
      </c>
      <c r="I839" s="193" t="s">
        <v>11569</v>
      </c>
      <c r="J839" s="539">
        <v>45</v>
      </c>
      <c r="T839" s="193" t="s">
        <v>11570</v>
      </c>
      <c r="U839" s="193" t="s">
        <v>11571</v>
      </c>
      <c r="V839" s="193">
        <v>38</v>
      </c>
      <c r="AB839" s="193" t="s">
        <v>11572</v>
      </c>
      <c r="AC839" s="193" t="s">
        <v>11573</v>
      </c>
      <c r="AD839" s="193">
        <v>10</v>
      </c>
    </row>
    <row r="840" spans="1:30" ht="16.5">
      <c r="A840" s="2" t="s">
        <v>11574</v>
      </c>
      <c r="B840" s="2" t="s">
        <v>11575</v>
      </c>
      <c r="C840" s="434">
        <v>39837.824189999999</v>
      </c>
      <c r="D840" s="193"/>
      <c r="E840" s="193" t="s">
        <v>11576</v>
      </c>
      <c r="F840" s="193" t="s">
        <v>11577</v>
      </c>
      <c r="G840" s="539">
        <v>188</v>
      </c>
      <c r="I840" s="193" t="s">
        <v>11578</v>
      </c>
      <c r="J840" s="539">
        <v>45</v>
      </c>
      <c r="T840" s="193" t="s">
        <v>11579</v>
      </c>
      <c r="U840" s="193" t="s">
        <v>11580</v>
      </c>
      <c r="V840" s="193">
        <v>38</v>
      </c>
      <c r="AB840" s="193" t="s">
        <v>11581</v>
      </c>
      <c r="AC840" s="193" t="s">
        <v>11582</v>
      </c>
      <c r="AD840" s="193">
        <v>10</v>
      </c>
    </row>
    <row r="841" spans="1:30" ht="16.5">
      <c r="A841" s="2" t="s">
        <v>11583</v>
      </c>
      <c r="B841" s="2" t="s">
        <v>11584</v>
      </c>
      <c r="C841" s="434">
        <v>39790.049019999999</v>
      </c>
      <c r="D841" s="193"/>
      <c r="E841" s="193" t="s">
        <v>11585</v>
      </c>
      <c r="F841" s="193" t="s">
        <v>11586</v>
      </c>
      <c r="G841" s="539">
        <v>188</v>
      </c>
      <c r="I841" s="193" t="s">
        <v>3633</v>
      </c>
      <c r="J841" s="539">
        <v>45</v>
      </c>
      <c r="T841" s="193" t="s">
        <v>11587</v>
      </c>
      <c r="U841" s="193" t="s">
        <v>1175</v>
      </c>
      <c r="V841" s="193">
        <v>38</v>
      </c>
      <c r="AB841" s="193" t="s">
        <v>11588</v>
      </c>
      <c r="AC841" s="193" t="s">
        <v>11589</v>
      </c>
      <c r="AD841" s="193">
        <v>10</v>
      </c>
    </row>
    <row r="842" spans="1:30" ht="16.5">
      <c r="A842" s="2" t="s">
        <v>11590</v>
      </c>
      <c r="B842" s="2" t="s">
        <v>11591</v>
      </c>
      <c r="C842" s="434">
        <v>39775.457349999997</v>
      </c>
      <c r="D842" s="193"/>
      <c r="E842" s="193" t="s">
        <v>11592</v>
      </c>
      <c r="F842" s="193" t="s">
        <v>11593</v>
      </c>
      <c r="G842" s="539">
        <v>188</v>
      </c>
      <c r="I842" s="193" t="s">
        <v>11594</v>
      </c>
      <c r="J842" s="539">
        <v>45</v>
      </c>
      <c r="T842" s="193" t="s">
        <v>934</v>
      </c>
      <c r="U842" s="193" t="s">
        <v>11595</v>
      </c>
      <c r="V842" s="193">
        <v>38</v>
      </c>
      <c r="AB842" s="193" t="s">
        <v>11596</v>
      </c>
      <c r="AC842" s="193" t="s">
        <v>11597</v>
      </c>
      <c r="AD842" s="193">
        <v>10</v>
      </c>
    </row>
    <row r="843" spans="1:30" ht="16.5">
      <c r="A843" s="2" t="s">
        <v>11598</v>
      </c>
      <c r="B843" s="2" t="s">
        <v>11599</v>
      </c>
      <c r="C843" s="434">
        <v>39652.194159999999</v>
      </c>
      <c r="D843" s="193"/>
      <c r="E843" s="193" t="s">
        <v>11600</v>
      </c>
      <c r="F843" s="193" t="s">
        <v>11601</v>
      </c>
      <c r="G843" s="539">
        <v>187</v>
      </c>
      <c r="I843" s="193" t="s">
        <v>9170</v>
      </c>
      <c r="J843" s="539">
        <v>45</v>
      </c>
      <c r="T843" s="193" t="s">
        <v>11602</v>
      </c>
      <c r="U843" s="193" t="s">
        <v>11603</v>
      </c>
      <c r="V843" s="193">
        <v>38</v>
      </c>
      <c r="AB843" s="193" t="s">
        <v>11604</v>
      </c>
      <c r="AC843" s="193" t="s">
        <v>11605</v>
      </c>
      <c r="AD843" s="193">
        <v>10</v>
      </c>
    </row>
    <row r="844" spans="1:30" ht="16.5">
      <c r="A844" s="2" t="s">
        <v>11606</v>
      </c>
      <c r="B844" s="2" t="s">
        <v>11607</v>
      </c>
      <c r="C844" s="434">
        <v>39601.673470000002</v>
      </c>
      <c r="D844" s="193"/>
      <c r="E844" s="193" t="s">
        <v>4974</v>
      </c>
      <c r="F844" s="193" t="s">
        <v>4975</v>
      </c>
      <c r="G844" s="539">
        <v>187</v>
      </c>
      <c r="I844" s="193" t="s">
        <v>11608</v>
      </c>
      <c r="J844" s="539">
        <v>45</v>
      </c>
      <c r="T844" s="193" t="s">
        <v>11609</v>
      </c>
      <c r="U844" s="193" t="s">
        <v>11610</v>
      </c>
      <c r="V844" s="193">
        <v>38</v>
      </c>
      <c r="AB844" s="193" t="s">
        <v>11611</v>
      </c>
      <c r="AC844" s="193" t="s">
        <v>11612</v>
      </c>
      <c r="AD844" s="193">
        <v>10</v>
      </c>
    </row>
    <row r="845" spans="1:30" ht="16.5">
      <c r="A845" s="2" t="s">
        <v>11613</v>
      </c>
      <c r="B845" s="2" t="s">
        <v>11614</v>
      </c>
      <c r="C845" s="434">
        <v>39598.487229999999</v>
      </c>
      <c r="D845" s="193"/>
      <c r="E845" s="193" t="s">
        <v>11615</v>
      </c>
      <c r="F845" s="193" t="s">
        <v>11616</v>
      </c>
      <c r="G845" s="539">
        <v>187</v>
      </c>
      <c r="I845" s="193" t="s">
        <v>10769</v>
      </c>
      <c r="J845" s="539">
        <v>45</v>
      </c>
      <c r="T845" s="193" t="s">
        <v>11617</v>
      </c>
      <c r="U845" s="193" t="s">
        <v>11618</v>
      </c>
      <c r="V845" s="193">
        <v>38</v>
      </c>
      <c r="AB845" s="193" t="s">
        <v>11619</v>
      </c>
      <c r="AC845" s="193" t="s">
        <v>11619</v>
      </c>
      <c r="AD845" s="193">
        <v>10</v>
      </c>
    </row>
    <row r="846" spans="1:30" ht="16.5">
      <c r="A846" s="2" t="s">
        <v>11620</v>
      </c>
      <c r="B846" s="2" t="s">
        <v>11621</v>
      </c>
      <c r="C846" s="434">
        <v>39501.450989999998</v>
      </c>
      <c r="D846" s="193"/>
      <c r="E846" s="193" t="s">
        <v>11622</v>
      </c>
      <c r="F846" s="193" t="s">
        <v>11623</v>
      </c>
      <c r="G846" s="539">
        <v>186</v>
      </c>
      <c r="I846" s="193" t="s">
        <v>11624</v>
      </c>
      <c r="J846" s="539">
        <v>45</v>
      </c>
      <c r="T846" s="193" t="s">
        <v>11625</v>
      </c>
      <c r="U846" s="193" t="s">
        <v>7554</v>
      </c>
      <c r="V846" s="193">
        <v>38</v>
      </c>
      <c r="AB846" s="193" t="s">
        <v>11626</v>
      </c>
      <c r="AC846" s="193" t="s">
        <v>11627</v>
      </c>
      <c r="AD846" s="193">
        <v>10</v>
      </c>
    </row>
    <row r="847" spans="1:30" ht="16.5">
      <c r="A847" s="2" t="s">
        <v>11628</v>
      </c>
      <c r="B847" s="2" t="s">
        <v>11629</v>
      </c>
      <c r="C847" s="434">
        <v>39452.331969999999</v>
      </c>
      <c r="D847" s="193"/>
      <c r="E847" s="193" t="s">
        <v>11630</v>
      </c>
      <c r="F847" s="193" t="s">
        <v>11631</v>
      </c>
      <c r="G847" s="539">
        <v>186</v>
      </c>
      <c r="I847" s="193" t="s">
        <v>11632</v>
      </c>
      <c r="J847" s="539">
        <v>44</v>
      </c>
      <c r="T847" s="193" t="s">
        <v>11633</v>
      </c>
      <c r="U847" s="193" t="s">
        <v>11634</v>
      </c>
      <c r="V847" s="193">
        <v>38</v>
      </c>
      <c r="AB847" s="193" t="s">
        <v>11635</v>
      </c>
      <c r="AC847" s="193" t="s">
        <v>11636</v>
      </c>
      <c r="AD847" s="193">
        <v>10</v>
      </c>
    </row>
    <row r="848" spans="1:30" ht="16.5">
      <c r="A848" s="2" t="s">
        <v>11637</v>
      </c>
      <c r="B848" s="2" t="s">
        <v>11638</v>
      </c>
      <c r="C848" s="434">
        <v>39386.052669999997</v>
      </c>
      <c r="D848" s="193"/>
      <c r="E848" s="193" t="s">
        <v>11639</v>
      </c>
      <c r="F848" s="193" t="s">
        <v>11640</v>
      </c>
      <c r="G848" s="539">
        <v>186</v>
      </c>
      <c r="I848" s="193" t="s">
        <v>11641</v>
      </c>
      <c r="J848" s="539">
        <v>44</v>
      </c>
      <c r="T848" s="193" t="s">
        <v>5361</v>
      </c>
      <c r="U848" s="193" t="s">
        <v>5362</v>
      </c>
      <c r="V848" s="193">
        <v>38</v>
      </c>
      <c r="AB848" s="193" t="s">
        <v>11642</v>
      </c>
      <c r="AC848" s="193" t="s">
        <v>11643</v>
      </c>
      <c r="AD848" s="193">
        <v>10</v>
      </c>
    </row>
    <row r="849" spans="1:30" ht="16.5">
      <c r="A849" s="2" t="s">
        <v>11644</v>
      </c>
      <c r="B849" s="2" t="s">
        <v>11645</v>
      </c>
      <c r="C849" s="434">
        <v>39279.939310000002</v>
      </c>
      <c r="D849" s="193"/>
      <c r="E849" s="193" t="s">
        <v>11646</v>
      </c>
      <c r="F849" s="193" t="s">
        <v>11647</v>
      </c>
      <c r="G849" s="539">
        <v>186</v>
      </c>
      <c r="I849" s="193" t="s">
        <v>11648</v>
      </c>
      <c r="J849" s="539">
        <v>44</v>
      </c>
      <c r="T849" s="193" t="s">
        <v>11649</v>
      </c>
      <c r="U849" s="193" t="s">
        <v>10652</v>
      </c>
      <c r="V849" s="193">
        <v>38</v>
      </c>
      <c r="AB849" s="193" t="s">
        <v>11650</v>
      </c>
      <c r="AC849" s="193" t="s">
        <v>11651</v>
      </c>
      <c r="AD849" s="193">
        <v>10</v>
      </c>
    </row>
    <row r="850" spans="1:30" ht="16.5">
      <c r="A850" s="2" t="s">
        <v>11652</v>
      </c>
      <c r="B850" s="2" t="s">
        <v>11653</v>
      </c>
      <c r="C850" s="434">
        <v>39269.301200000002</v>
      </c>
      <c r="D850" s="193"/>
      <c r="E850" s="193" t="s">
        <v>7827</v>
      </c>
      <c r="F850" s="193" t="s">
        <v>6221</v>
      </c>
      <c r="G850" s="539">
        <v>186</v>
      </c>
      <c r="I850" s="193" t="s">
        <v>11654</v>
      </c>
      <c r="J850" s="539">
        <v>44</v>
      </c>
      <c r="T850" s="193" t="s">
        <v>11655</v>
      </c>
      <c r="U850" s="193" t="s">
        <v>11656</v>
      </c>
      <c r="V850" s="193">
        <v>38</v>
      </c>
      <c r="AB850" s="193" t="s">
        <v>11657</v>
      </c>
      <c r="AC850" s="193" t="s">
        <v>7879</v>
      </c>
      <c r="AD850" s="193">
        <v>9</v>
      </c>
    </row>
    <row r="851" spans="1:30" ht="16.5">
      <c r="A851" s="2" t="s">
        <v>11658</v>
      </c>
      <c r="B851" s="2" t="s">
        <v>11659</v>
      </c>
      <c r="C851" s="434">
        <v>39230.411260000001</v>
      </c>
      <c r="D851" s="193"/>
      <c r="E851" s="193" t="s">
        <v>11660</v>
      </c>
      <c r="F851" s="193" t="s">
        <v>11661</v>
      </c>
      <c r="G851" s="539">
        <v>185</v>
      </c>
      <c r="I851" s="193" t="s">
        <v>11662</v>
      </c>
      <c r="J851" s="539">
        <v>44</v>
      </c>
      <c r="T851" s="193" t="s">
        <v>11663</v>
      </c>
      <c r="U851" s="193" t="s">
        <v>11664</v>
      </c>
      <c r="V851" s="193">
        <v>37</v>
      </c>
      <c r="AB851" s="193" t="s">
        <v>11665</v>
      </c>
      <c r="AC851" s="193" t="s">
        <v>11665</v>
      </c>
      <c r="AD851" s="193">
        <v>9</v>
      </c>
    </row>
    <row r="852" spans="1:30" ht="16.5">
      <c r="A852" s="2" t="s">
        <v>11666</v>
      </c>
      <c r="B852" s="2" t="s">
        <v>5637</v>
      </c>
      <c r="C852" s="434">
        <v>39008.828300000001</v>
      </c>
      <c r="D852" s="193"/>
      <c r="E852" s="193" t="s">
        <v>11667</v>
      </c>
      <c r="F852" s="193" t="s">
        <v>11668</v>
      </c>
      <c r="G852" s="539">
        <v>185</v>
      </c>
      <c r="I852" s="193" t="s">
        <v>11669</v>
      </c>
      <c r="J852" s="539">
        <v>44</v>
      </c>
      <c r="T852" s="193" t="s">
        <v>11670</v>
      </c>
      <c r="U852" s="193" t="s">
        <v>11671</v>
      </c>
      <c r="V852" s="193">
        <v>37</v>
      </c>
      <c r="AB852" s="193" t="s">
        <v>11672</v>
      </c>
      <c r="AC852" s="193" t="s">
        <v>11673</v>
      </c>
      <c r="AD852" s="193">
        <v>9</v>
      </c>
    </row>
    <row r="853" spans="1:30" ht="16.5">
      <c r="A853" s="2" t="s">
        <v>11674</v>
      </c>
      <c r="B853" s="2" t="s">
        <v>11675</v>
      </c>
      <c r="C853" s="434">
        <v>38918.005499999999</v>
      </c>
      <c r="D853" s="193"/>
      <c r="E853" s="193" t="s">
        <v>11676</v>
      </c>
      <c r="F853" s="193" t="s">
        <v>11677</v>
      </c>
      <c r="G853" s="539">
        <v>185</v>
      </c>
      <c r="I853" s="193" t="s">
        <v>8575</v>
      </c>
      <c r="J853" s="539">
        <v>44</v>
      </c>
      <c r="T853" s="193" t="s">
        <v>11678</v>
      </c>
      <c r="U853" s="193" t="s">
        <v>11679</v>
      </c>
      <c r="V853" s="193">
        <v>37</v>
      </c>
      <c r="AB853" s="193" t="s">
        <v>11680</v>
      </c>
      <c r="AC853" s="193" t="s">
        <v>11681</v>
      </c>
      <c r="AD853" s="193">
        <v>9</v>
      </c>
    </row>
    <row r="854" spans="1:30" ht="16.5">
      <c r="A854" s="2" t="s">
        <v>11682</v>
      </c>
      <c r="B854" s="2" t="s">
        <v>11683</v>
      </c>
      <c r="C854" s="434">
        <v>38810.301310000003</v>
      </c>
      <c r="D854" s="193"/>
      <c r="E854" s="193" t="s">
        <v>11684</v>
      </c>
      <c r="F854" s="193" t="s">
        <v>11685</v>
      </c>
      <c r="G854" s="539">
        <v>184</v>
      </c>
      <c r="I854" s="193" t="s">
        <v>11686</v>
      </c>
      <c r="J854" s="539">
        <v>44</v>
      </c>
      <c r="T854" s="193" t="s">
        <v>11687</v>
      </c>
      <c r="U854" s="193" t="s">
        <v>11688</v>
      </c>
      <c r="V854" s="193">
        <v>37</v>
      </c>
      <c r="AB854" s="193" t="s">
        <v>11689</v>
      </c>
      <c r="AC854" s="193" t="s">
        <v>11690</v>
      </c>
      <c r="AD854" s="193">
        <v>9</v>
      </c>
    </row>
    <row r="855" spans="1:30" ht="16.5">
      <c r="A855" s="2" t="s">
        <v>11691</v>
      </c>
      <c r="B855" s="2" t="s">
        <v>11692</v>
      </c>
      <c r="C855" s="434">
        <v>38522.862880000001</v>
      </c>
      <c r="D855" s="193"/>
      <c r="E855" s="193" t="s">
        <v>11693</v>
      </c>
      <c r="F855" s="193" t="s">
        <v>11694</v>
      </c>
      <c r="G855" s="539">
        <v>184</v>
      </c>
      <c r="I855" s="193" t="s">
        <v>11695</v>
      </c>
      <c r="J855" s="539">
        <v>44</v>
      </c>
      <c r="T855" s="193" t="s">
        <v>4064</v>
      </c>
      <c r="U855" s="193" t="s">
        <v>4065</v>
      </c>
      <c r="V855" s="193">
        <v>37</v>
      </c>
      <c r="AB855" s="193" t="s">
        <v>11696</v>
      </c>
      <c r="AC855" s="193" t="s">
        <v>11697</v>
      </c>
      <c r="AD855" s="193">
        <v>9</v>
      </c>
    </row>
    <row r="856" spans="1:30" ht="16.5">
      <c r="A856" s="2" t="s">
        <v>11698</v>
      </c>
      <c r="B856" s="2" t="s">
        <v>11699</v>
      </c>
      <c r="C856" s="434">
        <v>38459.705479999997</v>
      </c>
      <c r="D856" s="193"/>
      <c r="E856" s="193" t="s">
        <v>4114</v>
      </c>
      <c r="F856" s="193" t="s">
        <v>4115</v>
      </c>
      <c r="G856" s="539">
        <v>183</v>
      </c>
      <c r="I856" s="193" t="s">
        <v>11700</v>
      </c>
      <c r="J856" s="539">
        <v>44</v>
      </c>
      <c r="T856" s="193" t="s">
        <v>11701</v>
      </c>
      <c r="U856" s="193" t="s">
        <v>11702</v>
      </c>
      <c r="V856" s="193">
        <v>37</v>
      </c>
      <c r="AB856" s="193" t="s">
        <v>11703</v>
      </c>
      <c r="AC856" s="193" t="s">
        <v>11704</v>
      </c>
      <c r="AD856" s="193">
        <v>9</v>
      </c>
    </row>
    <row r="857" spans="1:30" ht="16.5">
      <c r="A857" s="2" t="s">
        <v>11705</v>
      </c>
      <c r="B857" s="2" t="s">
        <v>11706</v>
      </c>
      <c r="C857" s="434">
        <v>38414.909979999997</v>
      </c>
      <c r="D857" s="193"/>
      <c r="E857" s="193" t="s">
        <v>8004</v>
      </c>
      <c r="F857" s="193" t="s">
        <v>8005</v>
      </c>
      <c r="G857" s="539">
        <v>183</v>
      </c>
      <c r="I857" s="193" t="s">
        <v>5452</v>
      </c>
      <c r="J857" s="539">
        <v>43</v>
      </c>
      <c r="T857" s="193" t="s">
        <v>11707</v>
      </c>
      <c r="U857" s="193" t="s">
        <v>5628</v>
      </c>
      <c r="V857" s="193">
        <v>37</v>
      </c>
      <c r="AB857" s="193" t="s">
        <v>11708</v>
      </c>
      <c r="AC857" s="193" t="s">
        <v>11709</v>
      </c>
      <c r="AD857" s="193">
        <v>9</v>
      </c>
    </row>
    <row r="858" spans="1:30" ht="16.5">
      <c r="A858" s="2" t="s">
        <v>11710</v>
      </c>
      <c r="B858" s="2" t="s">
        <v>11711</v>
      </c>
      <c r="C858" s="434">
        <v>38355.686809999999</v>
      </c>
      <c r="D858" s="193"/>
      <c r="E858" s="193" t="s">
        <v>11712</v>
      </c>
      <c r="F858" s="193" t="s">
        <v>8137</v>
      </c>
      <c r="G858" s="539">
        <v>183</v>
      </c>
      <c r="I858" s="193" t="s">
        <v>11713</v>
      </c>
      <c r="J858" s="539">
        <v>43</v>
      </c>
      <c r="T858" s="193" t="s">
        <v>11714</v>
      </c>
      <c r="U858" s="193" t="s">
        <v>11715</v>
      </c>
      <c r="V858" s="193">
        <v>37</v>
      </c>
      <c r="AB858" s="193" t="s">
        <v>11716</v>
      </c>
      <c r="AC858" s="193" t="s">
        <v>11717</v>
      </c>
      <c r="AD858" s="193">
        <v>9</v>
      </c>
    </row>
    <row r="859" spans="1:30" ht="16.5">
      <c r="A859" s="2" t="s">
        <v>11718</v>
      </c>
      <c r="B859" s="2" t="s">
        <v>11719</v>
      </c>
      <c r="C859" s="434">
        <v>38306.665269999998</v>
      </c>
      <c r="D859" s="193"/>
      <c r="E859" s="193" t="s">
        <v>11720</v>
      </c>
      <c r="F859" s="193" t="s">
        <v>11721</v>
      </c>
      <c r="G859" s="539">
        <v>182</v>
      </c>
      <c r="I859" s="193" t="s">
        <v>7724</v>
      </c>
      <c r="J859" s="539">
        <v>43</v>
      </c>
      <c r="T859" s="193" t="s">
        <v>11722</v>
      </c>
      <c r="U859" s="193" t="s">
        <v>11723</v>
      </c>
      <c r="V859" s="193">
        <v>37</v>
      </c>
      <c r="AB859" s="193" t="s">
        <v>11724</v>
      </c>
      <c r="AC859" s="193" t="s">
        <v>11725</v>
      </c>
      <c r="AD859" s="193">
        <v>9</v>
      </c>
    </row>
    <row r="860" spans="1:30" ht="16.5">
      <c r="A860" s="2" t="s">
        <v>11726</v>
      </c>
      <c r="B860" s="2" t="s">
        <v>11727</v>
      </c>
      <c r="C860" s="434">
        <v>38305.314789999997</v>
      </c>
      <c r="D860" s="193"/>
      <c r="E860" s="193" t="s">
        <v>11728</v>
      </c>
      <c r="F860" s="193" t="s">
        <v>11729</v>
      </c>
      <c r="G860" s="539">
        <v>182</v>
      </c>
      <c r="I860" s="193" t="s">
        <v>11730</v>
      </c>
      <c r="J860" s="539">
        <v>43</v>
      </c>
      <c r="T860" s="193" t="s">
        <v>11731</v>
      </c>
      <c r="U860" s="193" t="s">
        <v>11732</v>
      </c>
      <c r="V860" s="193">
        <v>37</v>
      </c>
      <c r="AB860" s="193" t="s">
        <v>11733</v>
      </c>
      <c r="AC860" s="193" t="s">
        <v>11734</v>
      </c>
      <c r="AD860" s="193">
        <v>9</v>
      </c>
    </row>
    <row r="861" spans="1:30" ht="16.5">
      <c r="A861" s="2" t="s">
        <v>11735</v>
      </c>
      <c r="B861" s="2" t="s">
        <v>11736</v>
      </c>
      <c r="C861" s="434">
        <v>38115.93043</v>
      </c>
      <c r="D861" s="193"/>
      <c r="E861" s="193" t="s">
        <v>11737</v>
      </c>
      <c r="F861" s="193" t="s">
        <v>11738</v>
      </c>
      <c r="G861" s="539">
        <v>182</v>
      </c>
      <c r="I861" s="193" t="s">
        <v>11739</v>
      </c>
      <c r="J861" s="539">
        <v>43</v>
      </c>
      <c r="T861" s="193" t="s">
        <v>11740</v>
      </c>
      <c r="U861" s="193" t="s">
        <v>11741</v>
      </c>
      <c r="V861" s="193">
        <v>37</v>
      </c>
      <c r="AB861" s="193" t="s">
        <v>11742</v>
      </c>
      <c r="AC861" s="193" t="s">
        <v>11743</v>
      </c>
      <c r="AD861" s="193">
        <v>9</v>
      </c>
    </row>
    <row r="862" spans="1:30" ht="16.5">
      <c r="A862" s="2" t="s">
        <v>11744</v>
      </c>
      <c r="B862" s="2" t="s">
        <v>11745</v>
      </c>
      <c r="C862" s="434">
        <v>38082.969400000002</v>
      </c>
      <c r="D862" s="193"/>
      <c r="E862" s="193" t="s">
        <v>11746</v>
      </c>
      <c r="F862" s="193" t="s">
        <v>11747</v>
      </c>
      <c r="G862" s="539">
        <v>181</v>
      </c>
      <c r="I862" s="193" t="s">
        <v>10445</v>
      </c>
      <c r="J862" s="539">
        <v>43</v>
      </c>
      <c r="T862" s="193" t="s">
        <v>11748</v>
      </c>
      <c r="U862" s="193" t="s">
        <v>11749</v>
      </c>
      <c r="V862" s="193">
        <v>37</v>
      </c>
      <c r="AB862" s="193" t="s">
        <v>11750</v>
      </c>
      <c r="AC862" s="193" t="s">
        <v>11751</v>
      </c>
      <c r="AD862" s="193">
        <v>9</v>
      </c>
    </row>
    <row r="863" spans="1:30" ht="16.5">
      <c r="A863" s="2" t="s">
        <v>11752</v>
      </c>
      <c r="B863" s="2" t="s">
        <v>11753</v>
      </c>
      <c r="C863" s="434">
        <v>38073.402450000001</v>
      </c>
      <c r="D863" s="193"/>
      <c r="E863" s="193" t="s">
        <v>10726</v>
      </c>
      <c r="F863" s="193" t="s">
        <v>10727</v>
      </c>
      <c r="G863" s="539">
        <v>181</v>
      </c>
      <c r="I863" s="193" t="s">
        <v>4112</v>
      </c>
      <c r="J863" s="539">
        <v>43</v>
      </c>
      <c r="T863" s="193" t="s">
        <v>11754</v>
      </c>
      <c r="U863" s="193" t="s">
        <v>11755</v>
      </c>
      <c r="V863" s="193">
        <v>37</v>
      </c>
      <c r="AB863" s="193" t="s">
        <v>11756</v>
      </c>
      <c r="AC863" s="193" t="s">
        <v>11757</v>
      </c>
      <c r="AD863" s="193">
        <v>9</v>
      </c>
    </row>
    <row r="864" spans="1:30" ht="16.5">
      <c r="A864" s="2" t="s">
        <v>11758</v>
      </c>
      <c r="B864" s="2" t="s">
        <v>11759</v>
      </c>
      <c r="C864" s="434">
        <v>38010.099040000001</v>
      </c>
      <c r="D864" s="193"/>
      <c r="E864" s="193" t="s">
        <v>11760</v>
      </c>
      <c r="F864" s="193" t="s">
        <v>11761</v>
      </c>
      <c r="G864" s="539">
        <v>181</v>
      </c>
      <c r="I864" s="193" t="s">
        <v>11762</v>
      </c>
      <c r="J864" s="539">
        <v>43</v>
      </c>
      <c r="T864" s="193" t="s">
        <v>11763</v>
      </c>
      <c r="U864" s="193" t="s">
        <v>11764</v>
      </c>
      <c r="V864" s="193">
        <v>37</v>
      </c>
      <c r="AB864" s="193" t="s">
        <v>11765</v>
      </c>
      <c r="AC864" s="193" t="s">
        <v>11766</v>
      </c>
      <c r="AD864" s="193">
        <v>9</v>
      </c>
    </row>
    <row r="865" spans="1:30" ht="16.5">
      <c r="A865" s="2" t="s">
        <v>11767</v>
      </c>
      <c r="B865" s="2" t="s">
        <v>11768</v>
      </c>
      <c r="C865" s="434">
        <v>37989.584710000003</v>
      </c>
      <c r="D865" s="193"/>
      <c r="E865" s="193" t="s">
        <v>11769</v>
      </c>
      <c r="F865" s="193" t="s">
        <v>11770</v>
      </c>
      <c r="G865" s="539">
        <v>181</v>
      </c>
      <c r="I865" s="193" t="s">
        <v>11771</v>
      </c>
      <c r="J865" s="539">
        <v>43</v>
      </c>
      <c r="T865" s="193" t="s">
        <v>11772</v>
      </c>
      <c r="U865" s="193" t="s">
        <v>11773</v>
      </c>
      <c r="V865" s="193">
        <v>37</v>
      </c>
      <c r="AB865" s="193" t="s">
        <v>11774</v>
      </c>
      <c r="AC865" s="193" t="s">
        <v>11775</v>
      </c>
      <c r="AD865" s="193">
        <v>9</v>
      </c>
    </row>
    <row r="866" spans="1:30" ht="16.5">
      <c r="A866" s="2" t="s">
        <v>11776</v>
      </c>
      <c r="B866" s="2" t="s">
        <v>11777</v>
      </c>
      <c r="C866" s="434">
        <v>37927.78673</v>
      </c>
      <c r="D866" s="193"/>
      <c r="E866" s="193" t="s">
        <v>11778</v>
      </c>
      <c r="F866" s="193" t="s">
        <v>11779</v>
      </c>
      <c r="G866" s="539">
        <v>181</v>
      </c>
      <c r="I866" s="193" t="s">
        <v>11780</v>
      </c>
      <c r="J866" s="539">
        <v>43</v>
      </c>
      <c r="T866" s="193" t="s">
        <v>11781</v>
      </c>
      <c r="U866" s="193" t="s">
        <v>11782</v>
      </c>
      <c r="V866" s="193">
        <v>37</v>
      </c>
      <c r="AB866" s="193" t="s">
        <v>8321</v>
      </c>
      <c r="AC866" s="193" t="s">
        <v>8322</v>
      </c>
      <c r="AD866" s="193">
        <v>9</v>
      </c>
    </row>
    <row r="867" spans="1:30" ht="16.5">
      <c r="A867" s="2" t="s">
        <v>11783</v>
      </c>
      <c r="B867" s="2" t="s">
        <v>11784</v>
      </c>
      <c r="C867" s="434">
        <v>37855.306320000003</v>
      </c>
      <c r="D867" s="193"/>
      <c r="E867" s="193" t="s">
        <v>11785</v>
      </c>
      <c r="F867" s="193" t="s">
        <v>11786</v>
      </c>
      <c r="G867" s="539">
        <v>181</v>
      </c>
      <c r="I867" s="193" t="s">
        <v>11787</v>
      </c>
      <c r="J867" s="539">
        <v>43</v>
      </c>
      <c r="T867" s="193" t="s">
        <v>11788</v>
      </c>
      <c r="U867" s="193" t="s">
        <v>11789</v>
      </c>
      <c r="V867" s="193">
        <v>36</v>
      </c>
      <c r="AB867" s="193" t="s">
        <v>11790</v>
      </c>
      <c r="AC867" s="193" t="s">
        <v>11791</v>
      </c>
      <c r="AD867" s="193">
        <v>9</v>
      </c>
    </row>
    <row r="868" spans="1:30" ht="16.5">
      <c r="A868" s="2" t="s">
        <v>11792</v>
      </c>
      <c r="B868" s="2" t="s">
        <v>11793</v>
      </c>
      <c r="C868" s="434">
        <v>37834.500050000002</v>
      </c>
      <c r="D868" s="193"/>
      <c r="E868" s="193" t="s">
        <v>5468</v>
      </c>
      <c r="F868" s="193" t="s">
        <v>5468</v>
      </c>
      <c r="G868" s="539">
        <v>181</v>
      </c>
      <c r="I868" s="193" t="s">
        <v>11794</v>
      </c>
      <c r="J868" s="539">
        <v>43</v>
      </c>
      <c r="T868" s="193" t="s">
        <v>11795</v>
      </c>
      <c r="U868" s="193" t="s">
        <v>11796</v>
      </c>
      <c r="V868" s="193">
        <v>36</v>
      </c>
      <c r="AB868" s="193" t="s">
        <v>11797</v>
      </c>
      <c r="AC868" s="193" t="s">
        <v>11798</v>
      </c>
      <c r="AD868" s="193">
        <v>9</v>
      </c>
    </row>
    <row r="869" spans="1:30" ht="16.5">
      <c r="A869" s="2" t="s">
        <v>11799</v>
      </c>
      <c r="B869" s="2" t="s">
        <v>11800</v>
      </c>
      <c r="C869" s="434">
        <v>37818.91431</v>
      </c>
      <c r="D869" s="193"/>
      <c r="E869" s="193" t="s">
        <v>10314</v>
      </c>
      <c r="F869" s="193" t="s">
        <v>4526</v>
      </c>
      <c r="G869" s="539">
        <v>180</v>
      </c>
      <c r="I869" s="193" t="s">
        <v>8633</v>
      </c>
      <c r="J869" s="539">
        <v>43</v>
      </c>
      <c r="T869" s="193" t="s">
        <v>11801</v>
      </c>
      <c r="U869" s="193" t="s">
        <v>5869</v>
      </c>
      <c r="V869" s="193">
        <v>36</v>
      </c>
      <c r="AB869" s="193" t="s">
        <v>11802</v>
      </c>
      <c r="AC869" s="193" t="s">
        <v>11803</v>
      </c>
      <c r="AD869" s="193">
        <v>9</v>
      </c>
    </row>
    <row r="870" spans="1:30" ht="16.5">
      <c r="A870" s="2" t="s">
        <v>11804</v>
      </c>
      <c r="B870" s="2" t="s">
        <v>11805</v>
      </c>
      <c r="C870" s="434">
        <v>37688.878490000003</v>
      </c>
      <c r="D870" s="193"/>
      <c r="E870" s="193" t="s">
        <v>7168</v>
      </c>
      <c r="F870" s="193" t="s">
        <v>7169</v>
      </c>
      <c r="G870" s="539">
        <v>180</v>
      </c>
      <c r="I870" s="193" t="s">
        <v>11806</v>
      </c>
      <c r="J870" s="539">
        <v>43</v>
      </c>
      <c r="T870" s="193" t="s">
        <v>11807</v>
      </c>
      <c r="U870" s="193" t="s">
        <v>3992</v>
      </c>
      <c r="V870" s="193">
        <v>36</v>
      </c>
      <c r="AB870" s="193" t="s">
        <v>11808</v>
      </c>
      <c r="AC870" s="193" t="s">
        <v>10584</v>
      </c>
      <c r="AD870" s="193">
        <v>9</v>
      </c>
    </row>
    <row r="871" spans="1:30" ht="16.5">
      <c r="A871" s="2" t="s">
        <v>11809</v>
      </c>
      <c r="B871" s="2" t="s">
        <v>9423</v>
      </c>
      <c r="C871" s="434">
        <v>37602.153200000001</v>
      </c>
      <c r="D871" s="193"/>
      <c r="E871" s="193" t="s">
        <v>11810</v>
      </c>
      <c r="F871" s="193" t="s">
        <v>11811</v>
      </c>
      <c r="G871" s="539">
        <v>179</v>
      </c>
      <c r="I871" s="193" t="s">
        <v>11812</v>
      </c>
      <c r="J871" s="539">
        <v>43</v>
      </c>
      <c r="T871" s="193" t="s">
        <v>11813</v>
      </c>
      <c r="U871" s="193" t="s">
        <v>11814</v>
      </c>
      <c r="V871" s="193">
        <v>36</v>
      </c>
      <c r="AB871" s="193" t="s">
        <v>11815</v>
      </c>
      <c r="AC871" s="193" t="s">
        <v>11816</v>
      </c>
      <c r="AD871" s="193">
        <v>9</v>
      </c>
    </row>
    <row r="872" spans="1:30" ht="16.5">
      <c r="A872" s="2" t="s">
        <v>11817</v>
      </c>
      <c r="B872" s="2" t="s">
        <v>11818</v>
      </c>
      <c r="C872" s="434">
        <v>37596.713250000001</v>
      </c>
      <c r="D872" s="193"/>
      <c r="E872" s="193" t="s">
        <v>11819</v>
      </c>
      <c r="F872" s="193" t="s">
        <v>11820</v>
      </c>
      <c r="G872" s="539">
        <v>179</v>
      </c>
      <c r="I872" s="193" t="s">
        <v>11821</v>
      </c>
      <c r="J872" s="539">
        <v>43</v>
      </c>
      <c r="T872" s="193" t="s">
        <v>11822</v>
      </c>
      <c r="U872" s="193" t="s">
        <v>11823</v>
      </c>
      <c r="V872" s="193">
        <v>36</v>
      </c>
      <c r="AB872" s="193" t="s">
        <v>11824</v>
      </c>
      <c r="AC872" s="193" t="s">
        <v>6969</v>
      </c>
      <c r="AD872" s="193">
        <v>9</v>
      </c>
    </row>
    <row r="873" spans="1:30" ht="16.5">
      <c r="A873" s="2" t="s">
        <v>11825</v>
      </c>
      <c r="B873" s="2" t="s">
        <v>11826</v>
      </c>
      <c r="C873" s="434">
        <v>37533.844239999999</v>
      </c>
      <c r="D873" s="193"/>
      <c r="E873" s="193" t="s">
        <v>11827</v>
      </c>
      <c r="F873" s="193" t="s">
        <v>11828</v>
      </c>
      <c r="G873" s="539">
        <v>179</v>
      </c>
      <c r="I873" s="193" t="s">
        <v>11829</v>
      </c>
      <c r="J873" s="539">
        <v>43</v>
      </c>
      <c r="T873" s="193" t="s">
        <v>11830</v>
      </c>
      <c r="U873" s="193" t="s">
        <v>11831</v>
      </c>
      <c r="V873" s="193">
        <v>36</v>
      </c>
      <c r="AB873" s="193" t="s">
        <v>11832</v>
      </c>
      <c r="AC873" s="193" t="s">
        <v>5513</v>
      </c>
      <c r="AD873" s="193">
        <v>9</v>
      </c>
    </row>
    <row r="874" spans="1:30" ht="16.5">
      <c r="A874" s="2" t="s">
        <v>11833</v>
      </c>
      <c r="B874" s="2" t="s">
        <v>11834</v>
      </c>
      <c r="C874" s="434">
        <v>37479.959459999998</v>
      </c>
      <c r="D874" s="193"/>
      <c r="E874" s="193" t="s">
        <v>11835</v>
      </c>
      <c r="F874" s="193" t="s">
        <v>11836</v>
      </c>
      <c r="G874" s="539">
        <v>179</v>
      </c>
      <c r="I874" s="193" t="s">
        <v>11837</v>
      </c>
      <c r="J874" s="539">
        <v>43</v>
      </c>
      <c r="T874" s="193" t="s">
        <v>11838</v>
      </c>
      <c r="U874" s="193" t="s">
        <v>11839</v>
      </c>
      <c r="V874" s="193">
        <v>36</v>
      </c>
      <c r="AB874" s="193" t="s">
        <v>11840</v>
      </c>
      <c r="AC874" s="193" t="s">
        <v>11841</v>
      </c>
      <c r="AD874" s="193">
        <v>9</v>
      </c>
    </row>
    <row r="875" spans="1:30" ht="16.5">
      <c r="A875" s="2" t="s">
        <v>11842</v>
      </c>
      <c r="B875" s="2" t="s">
        <v>11843</v>
      </c>
      <c r="C875" s="434">
        <v>37474.796159999998</v>
      </c>
      <c r="D875" s="193"/>
      <c r="E875" s="193" t="s">
        <v>11844</v>
      </c>
      <c r="F875" s="193" t="s">
        <v>5822</v>
      </c>
      <c r="G875" s="539">
        <v>179</v>
      </c>
      <c r="I875" s="193" t="s">
        <v>4793</v>
      </c>
      <c r="J875" s="539">
        <v>43</v>
      </c>
      <c r="T875" s="193" t="s">
        <v>6510</v>
      </c>
      <c r="U875" s="193" t="s">
        <v>6511</v>
      </c>
      <c r="V875" s="193">
        <v>36</v>
      </c>
      <c r="AB875" s="193" t="s">
        <v>8648</v>
      </c>
      <c r="AC875" s="193" t="s">
        <v>5351</v>
      </c>
      <c r="AD875" s="193">
        <v>9</v>
      </c>
    </row>
    <row r="876" spans="1:30" ht="16.5">
      <c r="A876" s="2" t="s">
        <v>11845</v>
      </c>
      <c r="B876" s="2" t="s">
        <v>11846</v>
      </c>
      <c r="C876" s="434">
        <v>37168.977129999999</v>
      </c>
      <c r="D876" s="193"/>
      <c r="E876" s="193" t="s">
        <v>11847</v>
      </c>
      <c r="F876" s="193" t="s">
        <v>5884</v>
      </c>
      <c r="G876" s="539">
        <v>178</v>
      </c>
      <c r="I876" s="193" t="s">
        <v>11848</v>
      </c>
      <c r="J876" s="539">
        <v>43</v>
      </c>
      <c r="T876" s="193" t="s">
        <v>11849</v>
      </c>
      <c r="U876" s="193" t="s">
        <v>11850</v>
      </c>
      <c r="V876" s="193">
        <v>36</v>
      </c>
      <c r="AB876" s="193" t="s">
        <v>11851</v>
      </c>
      <c r="AC876" s="193" t="s">
        <v>11852</v>
      </c>
      <c r="AD876" s="193">
        <v>9</v>
      </c>
    </row>
    <row r="877" spans="1:30" ht="16.5">
      <c r="A877" s="2" t="s">
        <v>8187</v>
      </c>
      <c r="B877" s="2" t="s">
        <v>11853</v>
      </c>
      <c r="C877" s="434">
        <v>37067.835939999997</v>
      </c>
      <c r="D877" s="193"/>
      <c r="E877" s="193" t="s">
        <v>11854</v>
      </c>
      <c r="F877" s="193" t="s">
        <v>11855</v>
      </c>
      <c r="G877" s="539">
        <v>177</v>
      </c>
      <c r="I877" s="193" t="s">
        <v>11856</v>
      </c>
      <c r="J877" s="539">
        <v>43</v>
      </c>
      <c r="T877" s="193" t="s">
        <v>11857</v>
      </c>
      <c r="U877" s="193" t="s">
        <v>11858</v>
      </c>
      <c r="V877" s="193">
        <v>36</v>
      </c>
      <c r="AB877" s="193" t="s">
        <v>11859</v>
      </c>
      <c r="AC877" s="193" t="s">
        <v>11860</v>
      </c>
      <c r="AD877" s="193">
        <v>9</v>
      </c>
    </row>
    <row r="878" spans="1:30" ht="16.5">
      <c r="A878" s="2" t="s">
        <v>11861</v>
      </c>
      <c r="B878" s="2" t="s">
        <v>11862</v>
      </c>
      <c r="C878" s="434">
        <v>37019.951150000001</v>
      </c>
      <c r="D878" s="193"/>
      <c r="E878" s="193" t="s">
        <v>11863</v>
      </c>
      <c r="F878" s="193" t="s">
        <v>11864</v>
      </c>
      <c r="G878" s="539">
        <v>177</v>
      </c>
      <c r="I878" s="193" t="s">
        <v>11060</v>
      </c>
      <c r="J878" s="539">
        <v>43</v>
      </c>
      <c r="T878" s="193" t="s">
        <v>11865</v>
      </c>
      <c r="U878" s="193" t="s">
        <v>9604</v>
      </c>
      <c r="V878" s="193">
        <v>36</v>
      </c>
      <c r="AB878" s="193" t="s">
        <v>11866</v>
      </c>
      <c r="AC878" s="193" t="s">
        <v>11867</v>
      </c>
      <c r="AD878" s="193">
        <v>9</v>
      </c>
    </row>
    <row r="879" spans="1:30" ht="16.5">
      <c r="A879" s="2" t="s">
        <v>11868</v>
      </c>
      <c r="B879" s="2" t="s">
        <v>11869</v>
      </c>
      <c r="C879" s="434">
        <v>37019.844019999997</v>
      </c>
      <c r="D879" s="193"/>
      <c r="E879" s="193" t="s">
        <v>8363</v>
      </c>
      <c r="F879" s="193" t="s">
        <v>7231</v>
      </c>
      <c r="G879" s="539">
        <v>177</v>
      </c>
      <c r="I879" s="193" t="s">
        <v>8375</v>
      </c>
      <c r="J879" s="539">
        <v>43</v>
      </c>
      <c r="T879" s="193" t="s">
        <v>11870</v>
      </c>
      <c r="U879" s="193" t="s">
        <v>11871</v>
      </c>
      <c r="V879" s="193">
        <v>36</v>
      </c>
      <c r="AB879" s="193" t="s">
        <v>11872</v>
      </c>
      <c r="AC879" s="193" t="s">
        <v>11873</v>
      </c>
      <c r="AD879" s="193">
        <v>9</v>
      </c>
    </row>
    <row r="880" spans="1:30" ht="16.5">
      <c r="A880" s="2" t="s">
        <v>11874</v>
      </c>
      <c r="B880" s="2" t="s">
        <v>11875</v>
      </c>
      <c r="C880" s="434">
        <v>37018.484120000001</v>
      </c>
      <c r="D880" s="193"/>
      <c r="E880" s="193" t="s">
        <v>11876</v>
      </c>
      <c r="F880" s="193" t="s">
        <v>11877</v>
      </c>
      <c r="G880" s="539">
        <v>177</v>
      </c>
      <c r="I880" s="193" t="s">
        <v>11878</v>
      </c>
      <c r="J880" s="539">
        <v>43</v>
      </c>
      <c r="T880" s="193" t="s">
        <v>9012</v>
      </c>
      <c r="U880" s="193" t="s">
        <v>9013</v>
      </c>
      <c r="V880" s="193">
        <v>36</v>
      </c>
      <c r="AB880" s="193" t="s">
        <v>11879</v>
      </c>
      <c r="AC880" s="193" t="s">
        <v>11880</v>
      </c>
      <c r="AD880" s="193">
        <v>9</v>
      </c>
    </row>
    <row r="881" spans="1:30" ht="16.5">
      <c r="A881" s="2" t="s">
        <v>11881</v>
      </c>
      <c r="B881" s="2" t="s">
        <v>11882</v>
      </c>
      <c r="C881" s="434">
        <v>36949.10166</v>
      </c>
      <c r="D881" s="193"/>
      <c r="E881" s="193" t="s">
        <v>10528</v>
      </c>
      <c r="F881" s="193" t="s">
        <v>4481</v>
      </c>
      <c r="G881" s="539">
        <v>177</v>
      </c>
      <c r="I881" s="193" t="s">
        <v>11883</v>
      </c>
      <c r="J881" s="539">
        <v>43</v>
      </c>
      <c r="T881" s="193" t="s">
        <v>11884</v>
      </c>
      <c r="U881" s="193" t="s">
        <v>11885</v>
      </c>
      <c r="V881" s="193">
        <v>35</v>
      </c>
      <c r="AB881" s="193" t="s">
        <v>11886</v>
      </c>
      <c r="AC881" s="193" t="s">
        <v>11887</v>
      </c>
      <c r="AD881" s="193">
        <v>9</v>
      </c>
    </row>
    <row r="882" spans="1:30" ht="16.5">
      <c r="A882" s="2" t="s">
        <v>11888</v>
      </c>
      <c r="B882" s="2" t="s">
        <v>11889</v>
      </c>
      <c r="C882" s="434">
        <v>36766.472300000001</v>
      </c>
      <c r="D882" s="193"/>
      <c r="E882" s="193" t="s">
        <v>11890</v>
      </c>
      <c r="F882" s="193" t="s">
        <v>11891</v>
      </c>
      <c r="G882" s="539">
        <v>176</v>
      </c>
      <c r="I882" s="193" t="s">
        <v>11892</v>
      </c>
      <c r="J882" s="539">
        <v>43</v>
      </c>
      <c r="T882" s="193" t="s">
        <v>11893</v>
      </c>
      <c r="U882" s="193" t="s">
        <v>11894</v>
      </c>
      <c r="V882" s="193">
        <v>35</v>
      </c>
      <c r="AB882" s="193" t="s">
        <v>11895</v>
      </c>
      <c r="AC882" s="193" t="s">
        <v>8958</v>
      </c>
      <c r="AD882" s="193">
        <v>9</v>
      </c>
    </row>
    <row r="883" spans="1:30" ht="16.5">
      <c r="A883" s="2" t="s">
        <v>11896</v>
      </c>
      <c r="B883" s="2" t="s">
        <v>11897</v>
      </c>
      <c r="C883" s="434">
        <v>36749.706810000003</v>
      </c>
      <c r="D883" s="193"/>
      <c r="E883" s="193" t="s">
        <v>11898</v>
      </c>
      <c r="F883" s="193" t="s">
        <v>11899</v>
      </c>
      <c r="G883" s="539">
        <v>176</v>
      </c>
      <c r="I883" s="193" t="s">
        <v>11900</v>
      </c>
      <c r="J883" s="539">
        <v>43</v>
      </c>
      <c r="T883" s="193" t="s">
        <v>11901</v>
      </c>
      <c r="U883" s="193" t="s">
        <v>9323</v>
      </c>
      <c r="V883" s="193">
        <v>35</v>
      </c>
      <c r="AB883" s="193" t="s">
        <v>11902</v>
      </c>
      <c r="AC883" s="193" t="s">
        <v>11903</v>
      </c>
      <c r="AD883" s="193">
        <v>9</v>
      </c>
    </row>
    <row r="884" spans="1:30" ht="16.5">
      <c r="A884" s="2" t="s">
        <v>11904</v>
      </c>
      <c r="B884" s="2" t="s">
        <v>11905</v>
      </c>
      <c r="C884" s="434">
        <v>36717.505039999996</v>
      </c>
      <c r="D884" s="193"/>
      <c r="E884" s="193" t="s">
        <v>11442</v>
      </c>
      <c r="F884" s="193" t="s">
        <v>11443</v>
      </c>
      <c r="G884" s="539">
        <v>176</v>
      </c>
      <c r="I884" s="193" t="s">
        <v>11906</v>
      </c>
      <c r="J884" s="539">
        <v>43</v>
      </c>
      <c r="T884" s="193" t="s">
        <v>11907</v>
      </c>
      <c r="U884" s="193" t="s">
        <v>11512</v>
      </c>
      <c r="V884" s="193">
        <v>35</v>
      </c>
      <c r="AB884" s="193" t="s">
        <v>11908</v>
      </c>
      <c r="AC884" s="193" t="s">
        <v>11909</v>
      </c>
      <c r="AD884" s="193">
        <v>9</v>
      </c>
    </row>
    <row r="885" spans="1:30" ht="16.5">
      <c r="A885" s="2" t="s">
        <v>11910</v>
      </c>
      <c r="B885" s="2" t="s">
        <v>11911</v>
      </c>
      <c r="C885" s="434">
        <v>36591.976949999997</v>
      </c>
      <c r="D885" s="193"/>
      <c r="E885" s="193" t="s">
        <v>3923</v>
      </c>
      <c r="F885" s="193" t="s">
        <v>3924</v>
      </c>
      <c r="G885" s="539">
        <v>176</v>
      </c>
      <c r="I885" s="193" t="s">
        <v>9963</v>
      </c>
      <c r="J885" s="539">
        <v>42</v>
      </c>
      <c r="T885" s="193" t="s">
        <v>11912</v>
      </c>
      <c r="U885" s="193" t="s">
        <v>6027</v>
      </c>
      <c r="V885" s="193">
        <v>35</v>
      </c>
      <c r="AB885" s="193" t="s">
        <v>11913</v>
      </c>
      <c r="AC885" s="193" t="s">
        <v>6847</v>
      </c>
      <c r="AD885" s="193">
        <v>9</v>
      </c>
    </row>
    <row r="886" spans="1:30" ht="16.5">
      <c r="A886" s="2" t="s">
        <v>11914</v>
      </c>
      <c r="B886" s="2" t="s">
        <v>11915</v>
      </c>
      <c r="C886" s="434">
        <v>36477.062910000001</v>
      </c>
      <c r="D886" s="193"/>
      <c r="E886" s="193" t="s">
        <v>11916</v>
      </c>
      <c r="F886" s="193" t="s">
        <v>11917</v>
      </c>
      <c r="G886" s="539">
        <v>176</v>
      </c>
      <c r="I886" s="193" t="s">
        <v>11918</v>
      </c>
      <c r="J886" s="539">
        <v>42</v>
      </c>
      <c r="T886" s="193" t="s">
        <v>11919</v>
      </c>
      <c r="U886" s="193" t="s">
        <v>10713</v>
      </c>
      <c r="V886" s="193">
        <v>35</v>
      </c>
      <c r="AB886" s="193" t="s">
        <v>11920</v>
      </c>
      <c r="AC886" s="193" t="s">
        <v>3908</v>
      </c>
      <c r="AD886" s="193">
        <v>9</v>
      </c>
    </row>
    <row r="887" spans="1:30" ht="16.5">
      <c r="A887" s="2" t="s">
        <v>11921</v>
      </c>
      <c r="B887" s="2" t="s">
        <v>11922</v>
      </c>
      <c r="C887" s="434">
        <v>36325.330650000004</v>
      </c>
      <c r="D887" s="193"/>
      <c r="E887" s="193" t="s">
        <v>5918</v>
      </c>
      <c r="F887" s="193" t="s">
        <v>5919</v>
      </c>
      <c r="G887" s="539">
        <v>175</v>
      </c>
      <c r="I887" s="193" t="s">
        <v>11923</v>
      </c>
      <c r="J887" s="539">
        <v>42</v>
      </c>
      <c r="T887" s="193" t="s">
        <v>11924</v>
      </c>
      <c r="U887" s="193" t="s">
        <v>11925</v>
      </c>
      <c r="V887" s="193">
        <v>35</v>
      </c>
      <c r="AB887" s="193" t="s">
        <v>11926</v>
      </c>
      <c r="AC887" s="193" t="s">
        <v>11927</v>
      </c>
      <c r="AD887" s="193">
        <v>9</v>
      </c>
    </row>
    <row r="888" spans="1:30" ht="16.5">
      <c r="A888" s="2" t="s">
        <v>11928</v>
      </c>
      <c r="B888" s="2" t="s">
        <v>11929</v>
      </c>
      <c r="C888" s="434">
        <v>36316.964050000002</v>
      </c>
      <c r="D888" s="193"/>
      <c r="E888" s="193" t="s">
        <v>11930</v>
      </c>
      <c r="F888" s="193" t="s">
        <v>5600</v>
      </c>
      <c r="G888" s="539">
        <v>175</v>
      </c>
      <c r="I888" s="193" t="s">
        <v>11931</v>
      </c>
      <c r="J888" s="539">
        <v>42</v>
      </c>
      <c r="T888" s="193" t="s">
        <v>11932</v>
      </c>
      <c r="U888" s="193" t="s">
        <v>11933</v>
      </c>
      <c r="V888" s="193">
        <v>35</v>
      </c>
      <c r="AB888" s="193" t="s">
        <v>11934</v>
      </c>
      <c r="AC888" s="193" t="s">
        <v>11935</v>
      </c>
      <c r="AD888" s="193">
        <v>9</v>
      </c>
    </row>
    <row r="889" spans="1:30" ht="16.5">
      <c r="A889" s="2" t="s">
        <v>11936</v>
      </c>
      <c r="B889" s="2" t="s">
        <v>11937</v>
      </c>
      <c r="C889" s="434">
        <v>36277.542690000002</v>
      </c>
      <c r="D889" s="193"/>
      <c r="E889" s="193" t="s">
        <v>11938</v>
      </c>
      <c r="F889" s="193" t="s">
        <v>11939</v>
      </c>
      <c r="G889" s="539">
        <v>174</v>
      </c>
      <c r="I889" s="193" t="s">
        <v>11940</v>
      </c>
      <c r="J889" s="539">
        <v>42</v>
      </c>
      <c r="T889" s="193" t="s">
        <v>11941</v>
      </c>
      <c r="U889" s="193" t="s">
        <v>11942</v>
      </c>
      <c r="V889" s="193">
        <v>35</v>
      </c>
      <c r="AB889" s="193" t="s">
        <v>11943</v>
      </c>
      <c r="AC889" s="193" t="s">
        <v>11944</v>
      </c>
      <c r="AD889" s="193">
        <v>9</v>
      </c>
    </row>
    <row r="890" spans="1:30" ht="16.5">
      <c r="A890" s="2" t="s">
        <v>11945</v>
      </c>
      <c r="B890" s="2" t="s">
        <v>11946</v>
      </c>
      <c r="C890" s="434">
        <v>36046.115519999999</v>
      </c>
      <c r="D890" s="193"/>
      <c r="E890" s="193" t="s">
        <v>11947</v>
      </c>
      <c r="F890" s="193" t="s">
        <v>11948</v>
      </c>
      <c r="G890" s="539">
        <v>174</v>
      </c>
      <c r="I890" s="193" t="s">
        <v>11949</v>
      </c>
      <c r="J890" s="539">
        <v>42</v>
      </c>
      <c r="T890" s="193" t="s">
        <v>11950</v>
      </c>
      <c r="U890" s="193" t="s">
        <v>11951</v>
      </c>
      <c r="V890" s="193">
        <v>35</v>
      </c>
      <c r="AB890" s="193" t="s">
        <v>11952</v>
      </c>
      <c r="AC890" s="193" t="s">
        <v>11953</v>
      </c>
      <c r="AD890" s="193">
        <v>9</v>
      </c>
    </row>
    <row r="891" spans="1:30" ht="16.5">
      <c r="A891" s="2" t="s">
        <v>11954</v>
      </c>
      <c r="B891" s="2" t="s">
        <v>11955</v>
      </c>
      <c r="C891" s="434">
        <v>36033.459569999999</v>
      </c>
      <c r="D891" s="193"/>
      <c r="E891" s="193" t="s">
        <v>4344</v>
      </c>
      <c r="F891" s="193" t="s">
        <v>4344</v>
      </c>
      <c r="G891" s="539">
        <v>173</v>
      </c>
      <c r="I891" s="193" t="s">
        <v>7272</v>
      </c>
      <c r="J891" s="539">
        <v>42</v>
      </c>
      <c r="T891" s="193" t="s">
        <v>11956</v>
      </c>
      <c r="U891" s="193" t="s">
        <v>11957</v>
      </c>
      <c r="V891" s="193">
        <v>35</v>
      </c>
      <c r="AB891" s="193" t="s">
        <v>11876</v>
      </c>
      <c r="AC891" s="193" t="s">
        <v>11877</v>
      </c>
      <c r="AD891" s="193">
        <v>9</v>
      </c>
    </row>
    <row r="892" spans="1:30" ht="16.5">
      <c r="A892" s="2" t="s">
        <v>11958</v>
      </c>
      <c r="B892" s="2" t="s">
        <v>11959</v>
      </c>
      <c r="C892" s="434">
        <v>36027.336719999999</v>
      </c>
      <c r="D892" s="193"/>
      <c r="E892" s="193" t="s">
        <v>11960</v>
      </c>
      <c r="F892" s="193" t="s">
        <v>11961</v>
      </c>
      <c r="G892" s="539">
        <v>173</v>
      </c>
      <c r="I892" s="193" t="s">
        <v>11962</v>
      </c>
      <c r="J892" s="539">
        <v>42</v>
      </c>
      <c r="T892" s="193" t="s">
        <v>11963</v>
      </c>
      <c r="U892" s="193" t="s">
        <v>11964</v>
      </c>
      <c r="V892" s="193">
        <v>35</v>
      </c>
      <c r="AB892" s="193" t="s">
        <v>11965</v>
      </c>
      <c r="AC892" s="193" t="s">
        <v>11966</v>
      </c>
      <c r="AD892" s="193">
        <v>9</v>
      </c>
    </row>
    <row r="893" spans="1:30" ht="16.5">
      <c r="A893" s="2" t="s">
        <v>11967</v>
      </c>
      <c r="B893" s="2" t="s">
        <v>11968</v>
      </c>
      <c r="C893" s="434">
        <v>35996.769410000001</v>
      </c>
      <c r="D893" s="193"/>
      <c r="E893" s="193" t="s">
        <v>4259</v>
      </c>
      <c r="F893" s="193" t="s">
        <v>1034</v>
      </c>
      <c r="G893" s="539">
        <v>173</v>
      </c>
      <c r="I893" s="193" t="s">
        <v>11969</v>
      </c>
      <c r="J893" s="539">
        <v>42</v>
      </c>
      <c r="T893" s="193" t="s">
        <v>11970</v>
      </c>
      <c r="U893" s="193" t="s">
        <v>11971</v>
      </c>
      <c r="V893" s="193">
        <v>35</v>
      </c>
      <c r="AB893" s="193" t="s">
        <v>11972</v>
      </c>
      <c r="AC893" s="193" t="s">
        <v>3904</v>
      </c>
      <c r="AD893" s="193">
        <v>9</v>
      </c>
    </row>
    <row r="894" spans="1:30" ht="16.5">
      <c r="A894" s="2" t="s">
        <v>11973</v>
      </c>
      <c r="B894" s="2" t="s">
        <v>11974</v>
      </c>
      <c r="C894" s="434">
        <v>35892.509120000002</v>
      </c>
      <c r="D894" s="193"/>
      <c r="E894" s="193" t="s">
        <v>11975</v>
      </c>
      <c r="F894" s="193" t="s">
        <v>11976</v>
      </c>
      <c r="G894" s="539">
        <v>173</v>
      </c>
      <c r="I894" s="193" t="s">
        <v>9594</v>
      </c>
      <c r="J894" s="539">
        <v>42</v>
      </c>
      <c r="T894" s="193" t="s">
        <v>11977</v>
      </c>
      <c r="U894" s="193" t="s">
        <v>11978</v>
      </c>
      <c r="V894" s="193">
        <v>35</v>
      </c>
      <c r="AB894" s="193" t="s">
        <v>11979</v>
      </c>
      <c r="AC894" s="193" t="s">
        <v>11980</v>
      </c>
      <c r="AD894" s="193">
        <v>9</v>
      </c>
    </row>
    <row r="895" spans="1:30" ht="16.5">
      <c r="A895" s="2" t="s">
        <v>11981</v>
      </c>
      <c r="B895" s="2" t="s">
        <v>11982</v>
      </c>
      <c r="C895" s="434">
        <v>35818.933429999997</v>
      </c>
      <c r="D895" s="193"/>
      <c r="E895" s="193" t="s">
        <v>11983</v>
      </c>
      <c r="F895" s="193" t="s">
        <v>11984</v>
      </c>
      <c r="G895" s="539">
        <v>173</v>
      </c>
      <c r="I895" s="193" t="s">
        <v>7795</v>
      </c>
      <c r="J895" s="539">
        <v>42</v>
      </c>
      <c r="T895" s="193" t="s">
        <v>9927</v>
      </c>
      <c r="U895" s="193" t="s">
        <v>6410</v>
      </c>
      <c r="V895" s="193">
        <v>35</v>
      </c>
      <c r="AB895" s="193" t="s">
        <v>11985</v>
      </c>
      <c r="AC895" s="193" t="s">
        <v>11986</v>
      </c>
      <c r="AD895" s="193">
        <v>9</v>
      </c>
    </row>
    <row r="896" spans="1:30" ht="16.5">
      <c r="A896" s="2" t="s">
        <v>11987</v>
      </c>
      <c r="B896" s="2" t="s">
        <v>11988</v>
      </c>
      <c r="C896" s="434">
        <v>35799.382749999997</v>
      </c>
      <c r="D896" s="193"/>
      <c r="E896" s="193" t="s">
        <v>11989</v>
      </c>
      <c r="F896" s="193" t="s">
        <v>11990</v>
      </c>
      <c r="G896" s="539">
        <v>172</v>
      </c>
      <c r="I896" s="193" t="s">
        <v>11991</v>
      </c>
      <c r="J896" s="539">
        <v>42</v>
      </c>
      <c r="T896" s="193" t="s">
        <v>11992</v>
      </c>
      <c r="U896" s="193" t="s">
        <v>11993</v>
      </c>
      <c r="V896" s="193">
        <v>35</v>
      </c>
      <c r="AB896" s="193" t="s">
        <v>11994</v>
      </c>
      <c r="AC896" s="193" t="s">
        <v>3926</v>
      </c>
      <c r="AD896" s="193">
        <v>9</v>
      </c>
    </row>
    <row r="897" spans="1:30" ht="16.5">
      <c r="A897" s="2" t="s">
        <v>11995</v>
      </c>
      <c r="B897" s="2" t="s">
        <v>11996</v>
      </c>
      <c r="C897" s="434">
        <v>35698.741950000003</v>
      </c>
      <c r="D897" s="193"/>
      <c r="E897" s="193" t="s">
        <v>11997</v>
      </c>
      <c r="F897" s="193" t="s">
        <v>11700</v>
      </c>
      <c r="G897" s="539">
        <v>172</v>
      </c>
      <c r="I897" s="193" t="s">
        <v>11998</v>
      </c>
      <c r="J897" s="539">
        <v>42</v>
      </c>
      <c r="T897" s="193" t="s">
        <v>11999</v>
      </c>
      <c r="U897" s="193" t="s">
        <v>12000</v>
      </c>
      <c r="V897" s="193">
        <v>35</v>
      </c>
      <c r="AB897" s="193" t="s">
        <v>12001</v>
      </c>
      <c r="AC897" s="193" t="s">
        <v>12002</v>
      </c>
      <c r="AD897" s="193">
        <v>9</v>
      </c>
    </row>
    <row r="898" spans="1:30" ht="16.5">
      <c r="A898" s="2" t="s">
        <v>12003</v>
      </c>
      <c r="B898" s="2" t="s">
        <v>12004</v>
      </c>
      <c r="C898" s="434">
        <v>35688.465799999998</v>
      </c>
      <c r="D898" s="193"/>
      <c r="E898" s="193" t="s">
        <v>12005</v>
      </c>
      <c r="F898" s="193" t="s">
        <v>12006</v>
      </c>
      <c r="G898" s="539">
        <v>172</v>
      </c>
      <c r="I898" s="193" t="s">
        <v>12007</v>
      </c>
      <c r="J898" s="539">
        <v>42</v>
      </c>
      <c r="T898" s="193" t="s">
        <v>12008</v>
      </c>
      <c r="U898" s="193" t="s">
        <v>12009</v>
      </c>
      <c r="V898" s="193">
        <v>35</v>
      </c>
      <c r="AB898" s="193" t="s">
        <v>12010</v>
      </c>
      <c r="AC898" s="193" t="s">
        <v>12011</v>
      </c>
      <c r="AD898" s="193">
        <v>9</v>
      </c>
    </row>
    <row r="899" spans="1:30" ht="16.5">
      <c r="A899" s="2" t="s">
        <v>12012</v>
      </c>
      <c r="B899" s="2" t="s">
        <v>12013</v>
      </c>
      <c r="C899" s="434">
        <v>35678.739090000003</v>
      </c>
      <c r="D899" s="193"/>
      <c r="E899" s="193" t="s">
        <v>12014</v>
      </c>
      <c r="F899" s="193" t="s">
        <v>12015</v>
      </c>
      <c r="G899" s="539">
        <v>172</v>
      </c>
      <c r="I899" s="193" t="s">
        <v>12016</v>
      </c>
      <c r="J899" s="539">
        <v>42</v>
      </c>
      <c r="T899" s="193" t="s">
        <v>12017</v>
      </c>
      <c r="U899" s="193" t="s">
        <v>12018</v>
      </c>
      <c r="V899" s="193">
        <v>34</v>
      </c>
      <c r="AB899" s="193" t="s">
        <v>12019</v>
      </c>
      <c r="AC899" s="193" t="s">
        <v>12020</v>
      </c>
      <c r="AD899" s="193">
        <v>8</v>
      </c>
    </row>
    <row r="900" spans="1:30" ht="16.5">
      <c r="A900" s="2" t="s">
        <v>12021</v>
      </c>
      <c r="B900" s="2" t="s">
        <v>12022</v>
      </c>
      <c r="C900" s="434">
        <v>35667.632319999997</v>
      </c>
      <c r="D900" s="193"/>
      <c r="E900" s="193" t="s">
        <v>11100</v>
      </c>
      <c r="F900" s="193" t="s">
        <v>11101</v>
      </c>
      <c r="G900" s="539">
        <v>170</v>
      </c>
      <c r="I900" s="193" t="s">
        <v>12023</v>
      </c>
      <c r="J900" s="539">
        <v>42</v>
      </c>
      <c r="T900" s="193" t="s">
        <v>12024</v>
      </c>
      <c r="U900" s="193" t="s">
        <v>12025</v>
      </c>
      <c r="V900" s="193">
        <v>34</v>
      </c>
      <c r="AB900" s="193" t="s">
        <v>12026</v>
      </c>
      <c r="AC900" s="193" t="s">
        <v>12027</v>
      </c>
      <c r="AD900" s="193">
        <v>8</v>
      </c>
    </row>
    <row r="901" spans="1:30" ht="16.5">
      <c r="A901" s="2" t="s">
        <v>12028</v>
      </c>
      <c r="B901" s="2" t="s">
        <v>12029</v>
      </c>
      <c r="C901" s="434">
        <v>35619.347229999999</v>
      </c>
      <c r="D901" s="193"/>
      <c r="E901" s="193" t="s">
        <v>12030</v>
      </c>
      <c r="F901" s="193" t="s">
        <v>12031</v>
      </c>
      <c r="G901" s="539">
        <v>170</v>
      </c>
      <c r="I901" s="193" t="s">
        <v>12032</v>
      </c>
      <c r="J901" s="539">
        <v>42</v>
      </c>
      <c r="T901" s="193" t="s">
        <v>12033</v>
      </c>
      <c r="U901" s="193" t="s">
        <v>12034</v>
      </c>
      <c r="V901" s="193">
        <v>34</v>
      </c>
      <c r="AB901" s="193" t="s">
        <v>9507</v>
      </c>
      <c r="AC901" s="193" t="s">
        <v>8538</v>
      </c>
      <c r="AD901" s="193">
        <v>8</v>
      </c>
    </row>
    <row r="902" spans="1:30" ht="16.5">
      <c r="A902" s="2" t="s">
        <v>12035</v>
      </c>
      <c r="B902" s="2" t="s">
        <v>12036</v>
      </c>
      <c r="C902" s="434">
        <v>35605.167079999999</v>
      </c>
      <c r="D902" s="193"/>
      <c r="E902" s="193" t="s">
        <v>12037</v>
      </c>
      <c r="F902" s="193" t="s">
        <v>12038</v>
      </c>
      <c r="G902" s="539">
        <v>170</v>
      </c>
      <c r="I902" s="193" t="s">
        <v>12039</v>
      </c>
      <c r="J902" s="539">
        <v>41</v>
      </c>
      <c r="T902" s="193" t="s">
        <v>12040</v>
      </c>
      <c r="U902" s="193" t="s">
        <v>6085</v>
      </c>
      <c r="V902" s="193">
        <v>34</v>
      </c>
      <c r="AB902" s="193" t="s">
        <v>12041</v>
      </c>
      <c r="AC902" s="193" t="s">
        <v>12042</v>
      </c>
      <c r="AD902" s="193">
        <v>8</v>
      </c>
    </row>
    <row r="903" spans="1:30" ht="16.5">
      <c r="A903" s="2" t="s">
        <v>12043</v>
      </c>
      <c r="B903" s="2" t="s">
        <v>12044</v>
      </c>
      <c r="C903" s="434">
        <v>35566.040609999996</v>
      </c>
      <c r="D903" s="193"/>
      <c r="E903" s="193" t="s">
        <v>12045</v>
      </c>
      <c r="F903" s="193" t="s">
        <v>12046</v>
      </c>
      <c r="G903" s="539">
        <v>170</v>
      </c>
      <c r="I903" s="193" t="s">
        <v>12047</v>
      </c>
      <c r="J903" s="539">
        <v>41</v>
      </c>
      <c r="T903" s="193" t="s">
        <v>12048</v>
      </c>
      <c r="U903" s="193" t="s">
        <v>12049</v>
      </c>
      <c r="V903" s="193">
        <v>34</v>
      </c>
      <c r="AB903" s="193" t="s">
        <v>12050</v>
      </c>
      <c r="AC903" s="193" t="s">
        <v>1679</v>
      </c>
      <c r="AD903" s="193">
        <v>8</v>
      </c>
    </row>
    <row r="904" spans="1:30" ht="16.5">
      <c r="A904" s="2" t="s">
        <v>12051</v>
      </c>
      <c r="B904" s="2" t="s">
        <v>12052</v>
      </c>
      <c r="C904" s="434">
        <v>35558.805760000003</v>
      </c>
      <c r="D904" s="193"/>
      <c r="E904" s="193" t="s">
        <v>12053</v>
      </c>
      <c r="F904" s="193" t="s">
        <v>9000</v>
      </c>
      <c r="G904" s="539">
        <v>170</v>
      </c>
      <c r="I904" s="193" t="s">
        <v>12054</v>
      </c>
      <c r="J904" s="539">
        <v>41</v>
      </c>
      <c r="T904" s="193" t="s">
        <v>12055</v>
      </c>
      <c r="U904" s="193" t="s">
        <v>12056</v>
      </c>
      <c r="V904" s="193">
        <v>34</v>
      </c>
      <c r="AB904" s="193" t="s">
        <v>12057</v>
      </c>
      <c r="AC904" s="193" t="s">
        <v>12058</v>
      </c>
      <c r="AD904" s="193">
        <v>8</v>
      </c>
    </row>
    <row r="905" spans="1:30" ht="16.5">
      <c r="A905" s="2" t="s">
        <v>12059</v>
      </c>
      <c r="B905" s="2" t="s">
        <v>12060</v>
      </c>
      <c r="C905" s="434">
        <v>35553.911890000003</v>
      </c>
      <c r="D905" s="193"/>
      <c r="E905" s="193" t="s">
        <v>12061</v>
      </c>
      <c r="F905" s="193" t="s">
        <v>4834</v>
      </c>
      <c r="G905" s="539">
        <v>169</v>
      </c>
      <c r="I905" s="193" t="s">
        <v>12062</v>
      </c>
      <c r="J905" s="539">
        <v>41</v>
      </c>
      <c r="T905" s="193" t="s">
        <v>12063</v>
      </c>
      <c r="U905" s="193" t="s">
        <v>4891</v>
      </c>
      <c r="V905" s="193">
        <v>34</v>
      </c>
      <c r="AB905" s="193" t="s">
        <v>12064</v>
      </c>
      <c r="AC905" s="193" t="s">
        <v>10361</v>
      </c>
      <c r="AD905" s="193">
        <v>8</v>
      </c>
    </row>
    <row r="906" spans="1:30" ht="16.5">
      <c r="A906" s="2" t="s">
        <v>12065</v>
      </c>
      <c r="B906" s="2" t="s">
        <v>12066</v>
      </c>
      <c r="C906" s="434">
        <v>35354.864200000004</v>
      </c>
      <c r="D906" s="193"/>
      <c r="E906" s="193" t="s">
        <v>4838</v>
      </c>
      <c r="F906" s="193" t="s">
        <v>4839</v>
      </c>
      <c r="G906" s="539">
        <v>169</v>
      </c>
      <c r="I906" s="193" t="s">
        <v>8509</v>
      </c>
      <c r="J906" s="539">
        <v>41</v>
      </c>
      <c r="T906" s="193" t="s">
        <v>7449</v>
      </c>
      <c r="U906" s="193" t="s">
        <v>4159</v>
      </c>
      <c r="V906" s="193">
        <v>34</v>
      </c>
      <c r="AB906" s="193" t="s">
        <v>12067</v>
      </c>
      <c r="AC906" s="193" t="s">
        <v>12068</v>
      </c>
      <c r="AD906" s="193">
        <v>8</v>
      </c>
    </row>
    <row r="907" spans="1:30" ht="16.5">
      <c r="A907" s="2" t="s">
        <v>12069</v>
      </c>
      <c r="B907" s="2" t="s">
        <v>12070</v>
      </c>
      <c r="C907" s="434">
        <v>35345.837249999997</v>
      </c>
      <c r="D907" s="193"/>
      <c r="E907" s="193" t="s">
        <v>12071</v>
      </c>
      <c r="F907" s="193" t="s">
        <v>1285</v>
      </c>
      <c r="G907" s="539">
        <v>169</v>
      </c>
      <c r="I907" s="193" t="s">
        <v>12072</v>
      </c>
      <c r="J907" s="539">
        <v>41</v>
      </c>
      <c r="T907" s="193" t="s">
        <v>12073</v>
      </c>
      <c r="U907" s="193" t="s">
        <v>12074</v>
      </c>
      <c r="V907" s="193">
        <v>34</v>
      </c>
      <c r="AB907" s="193" t="s">
        <v>12075</v>
      </c>
      <c r="AC907" s="193" t="s">
        <v>12076</v>
      </c>
      <c r="AD907" s="193">
        <v>8</v>
      </c>
    </row>
    <row r="908" spans="1:30" ht="16.5">
      <c r="A908" s="2" t="s">
        <v>12077</v>
      </c>
      <c r="B908" s="2" t="s">
        <v>7215</v>
      </c>
      <c r="C908" s="434">
        <v>35298.481440000003</v>
      </c>
      <c r="D908" s="193"/>
      <c r="E908" s="193" t="s">
        <v>12078</v>
      </c>
      <c r="F908" s="193" t="s">
        <v>12079</v>
      </c>
      <c r="G908" s="539">
        <v>169</v>
      </c>
      <c r="I908" s="193" t="s">
        <v>4690</v>
      </c>
      <c r="J908" s="539">
        <v>41</v>
      </c>
      <c r="T908" s="193" t="s">
        <v>12080</v>
      </c>
      <c r="U908" s="193" t="s">
        <v>12081</v>
      </c>
      <c r="V908" s="193">
        <v>34</v>
      </c>
      <c r="AB908" s="193" t="s">
        <v>6879</v>
      </c>
      <c r="AC908" s="193" t="s">
        <v>6880</v>
      </c>
      <c r="AD908" s="193">
        <v>8</v>
      </c>
    </row>
    <row r="909" spans="1:30" ht="16.5">
      <c r="A909" s="2" t="s">
        <v>12082</v>
      </c>
      <c r="B909" s="2" t="s">
        <v>12083</v>
      </c>
      <c r="C909" s="434">
        <v>35281.083010000002</v>
      </c>
      <c r="D909" s="193"/>
      <c r="E909" s="193" t="s">
        <v>11003</v>
      </c>
      <c r="F909" s="193" t="s">
        <v>11004</v>
      </c>
      <c r="G909" s="539">
        <v>169</v>
      </c>
      <c r="I909" s="193" t="s">
        <v>12084</v>
      </c>
      <c r="J909" s="539">
        <v>41</v>
      </c>
      <c r="T909" s="193" t="s">
        <v>12085</v>
      </c>
      <c r="U909" s="193" t="s">
        <v>12086</v>
      </c>
      <c r="V909" s="193">
        <v>34</v>
      </c>
      <c r="AB909" s="193" t="s">
        <v>12087</v>
      </c>
      <c r="AC909" s="193" t="s">
        <v>12088</v>
      </c>
      <c r="AD909" s="193">
        <v>8</v>
      </c>
    </row>
    <row r="910" spans="1:30" ht="16.5">
      <c r="A910" s="2" t="s">
        <v>12089</v>
      </c>
      <c r="B910" s="2" t="s">
        <v>12090</v>
      </c>
      <c r="C910" s="434">
        <v>35245.563950000003</v>
      </c>
      <c r="D910" s="193"/>
      <c r="E910" s="193" t="s">
        <v>10906</v>
      </c>
      <c r="F910" s="193" t="s">
        <v>4641</v>
      </c>
      <c r="G910" s="539">
        <v>169</v>
      </c>
      <c r="I910" s="193" t="s">
        <v>12091</v>
      </c>
      <c r="J910" s="539">
        <v>41</v>
      </c>
      <c r="T910" s="193" t="s">
        <v>12092</v>
      </c>
      <c r="U910" s="193" t="s">
        <v>12093</v>
      </c>
      <c r="V910" s="193">
        <v>34</v>
      </c>
      <c r="AB910" s="193" t="s">
        <v>12094</v>
      </c>
      <c r="AC910" s="193" t="s">
        <v>12095</v>
      </c>
      <c r="AD910" s="193">
        <v>8</v>
      </c>
    </row>
    <row r="911" spans="1:30" ht="16.5">
      <c r="A911" s="2" t="s">
        <v>12096</v>
      </c>
      <c r="B911" s="2" t="s">
        <v>12097</v>
      </c>
      <c r="C911" s="434">
        <v>35206.33958</v>
      </c>
      <c r="D911" s="193"/>
      <c r="E911" s="193" t="s">
        <v>12098</v>
      </c>
      <c r="F911" s="193" t="s">
        <v>12099</v>
      </c>
      <c r="G911" s="539">
        <v>168</v>
      </c>
      <c r="I911" s="193" t="s">
        <v>5004</v>
      </c>
      <c r="J911" s="539">
        <v>41</v>
      </c>
      <c r="T911" s="193" t="s">
        <v>9613</v>
      </c>
      <c r="U911" s="193" t="s">
        <v>9614</v>
      </c>
      <c r="V911" s="193">
        <v>34</v>
      </c>
      <c r="AB911" s="193" t="s">
        <v>12100</v>
      </c>
      <c r="AC911" s="193" t="s">
        <v>12101</v>
      </c>
      <c r="AD911" s="193">
        <v>8</v>
      </c>
    </row>
    <row r="912" spans="1:30" ht="16.5">
      <c r="A912" s="2" t="s">
        <v>12102</v>
      </c>
      <c r="B912" s="2" t="s">
        <v>12103</v>
      </c>
      <c r="C912" s="434">
        <v>35203.433960000002</v>
      </c>
      <c r="D912" s="193"/>
      <c r="E912" s="193" t="s">
        <v>12104</v>
      </c>
      <c r="F912" s="193" t="s">
        <v>12105</v>
      </c>
      <c r="G912" s="539">
        <v>168</v>
      </c>
      <c r="I912" s="193" t="s">
        <v>5582</v>
      </c>
      <c r="J912" s="539">
        <v>41</v>
      </c>
      <c r="T912" s="193" t="s">
        <v>12106</v>
      </c>
      <c r="U912" s="193" t="s">
        <v>12107</v>
      </c>
      <c r="V912" s="193">
        <v>34</v>
      </c>
      <c r="AB912" s="193" t="s">
        <v>12108</v>
      </c>
      <c r="AC912" s="193" t="s">
        <v>12109</v>
      </c>
      <c r="AD912" s="193">
        <v>8</v>
      </c>
    </row>
    <row r="913" spans="1:30" ht="16.5">
      <c r="A913" s="2" t="s">
        <v>12110</v>
      </c>
      <c r="B913" s="2" t="s">
        <v>12111</v>
      </c>
      <c r="C913" s="434">
        <v>35192.536410000001</v>
      </c>
      <c r="D913" s="193"/>
      <c r="E913" s="193" t="s">
        <v>12112</v>
      </c>
      <c r="F913" s="193" t="s">
        <v>6342</v>
      </c>
      <c r="G913" s="539">
        <v>168</v>
      </c>
      <c r="I913" s="193" t="s">
        <v>6676</v>
      </c>
      <c r="J913" s="539">
        <v>41</v>
      </c>
      <c r="T913" s="193" t="s">
        <v>12113</v>
      </c>
      <c r="U913" s="193" t="s">
        <v>12114</v>
      </c>
      <c r="V913" s="193">
        <v>34</v>
      </c>
      <c r="AB913" s="193" t="s">
        <v>12115</v>
      </c>
      <c r="AC913" s="193" t="s">
        <v>12116</v>
      </c>
      <c r="AD913" s="193">
        <v>8</v>
      </c>
    </row>
    <row r="914" spans="1:30" ht="16.5">
      <c r="A914" s="2" t="s">
        <v>12117</v>
      </c>
      <c r="B914" s="2" t="s">
        <v>12118</v>
      </c>
      <c r="C914" s="434">
        <v>35093.041219999999</v>
      </c>
      <c r="D914" s="193"/>
      <c r="E914" s="193" t="s">
        <v>12119</v>
      </c>
      <c r="F914" s="193" t="s">
        <v>12120</v>
      </c>
      <c r="G914" s="539">
        <v>167</v>
      </c>
      <c r="I914" s="193" t="s">
        <v>12121</v>
      </c>
      <c r="J914" s="539">
        <v>41</v>
      </c>
      <c r="T914" s="193" t="s">
        <v>12122</v>
      </c>
      <c r="U914" s="193" t="s">
        <v>7250</v>
      </c>
      <c r="V914" s="193">
        <v>34</v>
      </c>
      <c r="AB914" s="193" t="s">
        <v>12123</v>
      </c>
      <c r="AC914" s="193" t="s">
        <v>12124</v>
      </c>
      <c r="AD914" s="193">
        <v>8</v>
      </c>
    </row>
    <row r="915" spans="1:30" ht="16.5">
      <c r="A915" s="2" t="s">
        <v>12125</v>
      </c>
      <c r="B915" s="2" t="s">
        <v>12126</v>
      </c>
      <c r="C915" s="434">
        <v>35073.381280000001</v>
      </c>
      <c r="D915" s="193"/>
      <c r="E915" s="193" t="s">
        <v>12127</v>
      </c>
      <c r="F915" s="193" t="s">
        <v>12128</v>
      </c>
      <c r="G915" s="539">
        <v>167</v>
      </c>
      <c r="I915" s="193" t="s">
        <v>12129</v>
      </c>
      <c r="J915" s="539">
        <v>41</v>
      </c>
      <c r="T915" s="193" t="s">
        <v>12130</v>
      </c>
      <c r="U915" s="193" t="s">
        <v>12131</v>
      </c>
      <c r="V915" s="193">
        <v>34</v>
      </c>
      <c r="AB915" s="193" t="s">
        <v>12132</v>
      </c>
      <c r="AC915" s="193" t="s">
        <v>12133</v>
      </c>
      <c r="AD915" s="193">
        <v>8</v>
      </c>
    </row>
    <row r="916" spans="1:30" ht="16.5">
      <c r="A916" s="2" t="s">
        <v>12134</v>
      </c>
      <c r="B916" s="2" t="s">
        <v>12135</v>
      </c>
      <c r="C916" s="434">
        <v>35069.883829999999</v>
      </c>
      <c r="D916" s="193"/>
      <c r="E916" s="193" t="s">
        <v>12136</v>
      </c>
      <c r="F916" s="193" t="s">
        <v>12137</v>
      </c>
      <c r="G916" s="539">
        <v>167</v>
      </c>
      <c r="I916" s="193" t="s">
        <v>5649</v>
      </c>
      <c r="J916" s="539">
        <v>41</v>
      </c>
      <c r="T916" s="193" t="s">
        <v>12138</v>
      </c>
      <c r="U916" s="193" t="s">
        <v>12139</v>
      </c>
      <c r="V916" s="193">
        <v>34</v>
      </c>
      <c r="AB916" s="193" t="s">
        <v>12140</v>
      </c>
      <c r="AC916" s="193" t="s">
        <v>12141</v>
      </c>
      <c r="AD916" s="193">
        <v>8</v>
      </c>
    </row>
    <row r="917" spans="1:30" ht="16.5">
      <c r="A917" s="2" t="s">
        <v>12142</v>
      </c>
      <c r="B917" s="2" t="s">
        <v>12143</v>
      </c>
      <c r="C917" s="434">
        <v>35058.597719999998</v>
      </c>
      <c r="D917" s="193"/>
      <c r="E917" s="193" t="s">
        <v>12144</v>
      </c>
      <c r="F917" s="193" t="s">
        <v>6057</v>
      </c>
      <c r="G917" s="539">
        <v>167</v>
      </c>
      <c r="I917" s="193" t="s">
        <v>6436</v>
      </c>
      <c r="J917" s="539">
        <v>41</v>
      </c>
      <c r="T917" s="193" t="s">
        <v>12145</v>
      </c>
      <c r="U917" s="193" t="s">
        <v>4559</v>
      </c>
      <c r="V917" s="193">
        <v>34</v>
      </c>
      <c r="AB917" s="193" t="s">
        <v>12146</v>
      </c>
      <c r="AC917" s="193" t="s">
        <v>12147</v>
      </c>
      <c r="AD917" s="193">
        <v>8</v>
      </c>
    </row>
    <row r="918" spans="1:30" ht="16.5">
      <c r="A918" s="2" t="s">
        <v>12148</v>
      </c>
      <c r="B918" s="2" t="s">
        <v>12149</v>
      </c>
      <c r="C918" s="434">
        <v>35012.861440000001</v>
      </c>
      <c r="D918" s="193"/>
      <c r="E918" s="193" t="s">
        <v>10807</v>
      </c>
      <c r="F918" s="193" t="s">
        <v>10808</v>
      </c>
      <c r="G918" s="539">
        <v>167</v>
      </c>
      <c r="I918" s="193" t="s">
        <v>9364</v>
      </c>
      <c r="J918" s="539">
        <v>41</v>
      </c>
      <c r="T918" s="193" t="s">
        <v>12150</v>
      </c>
      <c r="U918" s="193" t="s">
        <v>12151</v>
      </c>
      <c r="V918" s="193">
        <v>34</v>
      </c>
      <c r="AB918" s="193" t="s">
        <v>12152</v>
      </c>
      <c r="AC918" s="193" t="s">
        <v>12152</v>
      </c>
      <c r="AD918" s="193">
        <v>8</v>
      </c>
    </row>
    <row r="919" spans="1:30" ht="16.5">
      <c r="A919" s="2" t="s">
        <v>12153</v>
      </c>
      <c r="B919" s="2" t="s">
        <v>12154</v>
      </c>
      <c r="C919" s="434">
        <v>35000.087480000002</v>
      </c>
      <c r="D919" s="193"/>
      <c r="E919" s="193" t="s">
        <v>12155</v>
      </c>
      <c r="F919" s="193" t="s">
        <v>12156</v>
      </c>
      <c r="G919" s="539">
        <v>167</v>
      </c>
      <c r="I919" s="193" t="s">
        <v>12157</v>
      </c>
      <c r="J919" s="539">
        <v>41</v>
      </c>
      <c r="T919" s="193" t="s">
        <v>11983</v>
      </c>
      <c r="U919" s="193" t="s">
        <v>11984</v>
      </c>
      <c r="V919" s="193">
        <v>34</v>
      </c>
      <c r="AB919" s="193" t="s">
        <v>12158</v>
      </c>
      <c r="AC919" s="193" t="s">
        <v>12159</v>
      </c>
      <c r="AD919" s="193">
        <v>8</v>
      </c>
    </row>
    <row r="920" spans="1:30" ht="16.5">
      <c r="A920" s="2" t="s">
        <v>12160</v>
      </c>
      <c r="B920" s="2" t="s">
        <v>12161</v>
      </c>
      <c r="C920" s="434">
        <v>34967.830249999999</v>
      </c>
      <c r="D920" s="193"/>
      <c r="E920" s="193" t="s">
        <v>12162</v>
      </c>
      <c r="F920" s="193" t="s">
        <v>12163</v>
      </c>
      <c r="G920" s="539">
        <v>167</v>
      </c>
      <c r="I920" s="193" t="s">
        <v>12164</v>
      </c>
      <c r="J920" s="539">
        <v>41</v>
      </c>
      <c r="T920" s="193" t="s">
        <v>12165</v>
      </c>
      <c r="U920" s="193" t="s">
        <v>12166</v>
      </c>
      <c r="V920" s="193">
        <v>34</v>
      </c>
      <c r="AB920" s="193" t="s">
        <v>12167</v>
      </c>
      <c r="AC920" s="193" t="s">
        <v>12168</v>
      </c>
      <c r="AD920" s="193">
        <v>8</v>
      </c>
    </row>
    <row r="921" spans="1:30" ht="16.5">
      <c r="A921" s="2" t="s">
        <v>12169</v>
      </c>
      <c r="B921" s="2" t="s">
        <v>12170</v>
      </c>
      <c r="C921" s="434">
        <v>34927.750260000001</v>
      </c>
      <c r="D921" s="193"/>
      <c r="E921" s="193" t="s">
        <v>12171</v>
      </c>
      <c r="F921" s="193" t="s">
        <v>12172</v>
      </c>
      <c r="G921" s="539">
        <v>166</v>
      </c>
      <c r="I921" s="193" t="s">
        <v>6791</v>
      </c>
      <c r="J921" s="539">
        <v>40</v>
      </c>
      <c r="T921" s="193" t="s">
        <v>12173</v>
      </c>
      <c r="U921" s="193" t="s">
        <v>12174</v>
      </c>
      <c r="V921" s="193">
        <v>34</v>
      </c>
      <c r="AB921" s="193" t="s">
        <v>12175</v>
      </c>
      <c r="AC921" s="193" t="s">
        <v>12176</v>
      </c>
      <c r="AD921" s="193">
        <v>8</v>
      </c>
    </row>
    <row r="922" spans="1:30" ht="16.5">
      <c r="A922" s="2" t="s">
        <v>12177</v>
      </c>
      <c r="B922" s="2" t="s">
        <v>12178</v>
      </c>
      <c r="C922" s="434">
        <v>34867.949549999998</v>
      </c>
      <c r="D922" s="193"/>
      <c r="E922" s="193" t="s">
        <v>12179</v>
      </c>
      <c r="F922" s="193" t="s">
        <v>9775</v>
      </c>
      <c r="G922" s="539">
        <v>165</v>
      </c>
      <c r="I922" s="193" t="s">
        <v>12180</v>
      </c>
      <c r="J922" s="539">
        <v>40</v>
      </c>
      <c r="T922" s="193" t="s">
        <v>12181</v>
      </c>
      <c r="U922" s="193" t="s">
        <v>12182</v>
      </c>
      <c r="V922" s="193">
        <v>34</v>
      </c>
      <c r="AB922" s="193" t="s">
        <v>12183</v>
      </c>
      <c r="AC922" s="193" t="s">
        <v>12184</v>
      </c>
      <c r="AD922" s="193">
        <v>8</v>
      </c>
    </row>
    <row r="923" spans="1:30" ht="16.5">
      <c r="A923" s="2" t="s">
        <v>12185</v>
      </c>
      <c r="B923" s="2" t="s">
        <v>12186</v>
      </c>
      <c r="C923" s="434">
        <v>34853.932540000002</v>
      </c>
      <c r="D923" s="193"/>
      <c r="E923" s="193" t="s">
        <v>12187</v>
      </c>
      <c r="F923" s="193" t="s">
        <v>10401</v>
      </c>
      <c r="G923" s="539">
        <v>165</v>
      </c>
      <c r="I923" s="193" t="s">
        <v>12188</v>
      </c>
      <c r="J923" s="539">
        <v>40</v>
      </c>
      <c r="T923" s="193" t="s">
        <v>12189</v>
      </c>
      <c r="U923" s="193" t="s">
        <v>12190</v>
      </c>
      <c r="V923" s="193">
        <v>33</v>
      </c>
      <c r="AB923" s="193" t="s">
        <v>12191</v>
      </c>
      <c r="AC923" s="193" t="s">
        <v>12192</v>
      </c>
      <c r="AD923" s="193">
        <v>8</v>
      </c>
    </row>
    <row r="924" spans="1:30" ht="16.5">
      <c r="A924" s="2" t="s">
        <v>12193</v>
      </c>
      <c r="B924" s="2" t="s">
        <v>12194</v>
      </c>
      <c r="C924" s="434">
        <v>34839.812250000003</v>
      </c>
      <c r="D924" s="193"/>
      <c r="E924" s="193" t="s">
        <v>960</v>
      </c>
      <c r="F924" s="193" t="s">
        <v>9605</v>
      </c>
      <c r="G924" s="539">
        <v>165</v>
      </c>
      <c r="I924" s="193" t="s">
        <v>7716</v>
      </c>
      <c r="J924" s="539">
        <v>40</v>
      </c>
      <c r="T924" s="193" t="s">
        <v>12195</v>
      </c>
      <c r="U924" s="193" t="s">
        <v>12196</v>
      </c>
      <c r="V924" s="193">
        <v>33</v>
      </c>
      <c r="AB924" s="193" t="s">
        <v>12197</v>
      </c>
      <c r="AC924" s="193" t="s">
        <v>12197</v>
      </c>
      <c r="AD924" s="193">
        <v>8</v>
      </c>
    </row>
    <row r="925" spans="1:30" ht="16.5">
      <c r="A925" s="2" t="s">
        <v>12198</v>
      </c>
      <c r="B925" s="2" t="s">
        <v>12199</v>
      </c>
      <c r="C925" s="434">
        <v>34806.701359999999</v>
      </c>
      <c r="D925" s="193"/>
      <c r="E925" s="193" t="s">
        <v>10510</v>
      </c>
      <c r="F925" s="193" t="s">
        <v>10511</v>
      </c>
      <c r="G925" s="539">
        <v>165</v>
      </c>
      <c r="I925" s="193" t="s">
        <v>12200</v>
      </c>
      <c r="J925" s="539">
        <v>40</v>
      </c>
      <c r="T925" s="193" t="s">
        <v>12201</v>
      </c>
      <c r="U925" s="193" t="s">
        <v>12201</v>
      </c>
      <c r="V925" s="193">
        <v>33</v>
      </c>
      <c r="AB925" s="193" t="s">
        <v>12202</v>
      </c>
      <c r="AC925" s="193" t="s">
        <v>12203</v>
      </c>
      <c r="AD925" s="193">
        <v>8</v>
      </c>
    </row>
    <row r="926" spans="1:30" ht="16.5">
      <c r="A926" s="2" t="s">
        <v>12204</v>
      </c>
      <c r="B926" s="2" t="s">
        <v>12205</v>
      </c>
      <c r="C926" s="434">
        <v>34714.61507</v>
      </c>
      <c r="D926" s="193"/>
      <c r="E926" s="193" t="s">
        <v>12206</v>
      </c>
      <c r="F926" s="193" t="s">
        <v>11662</v>
      </c>
      <c r="G926" s="539">
        <v>165</v>
      </c>
      <c r="I926" s="193" t="s">
        <v>12207</v>
      </c>
      <c r="J926" s="539">
        <v>40</v>
      </c>
      <c r="T926" s="193" t="s">
        <v>12208</v>
      </c>
      <c r="U926" s="193" t="s">
        <v>12209</v>
      </c>
      <c r="V926" s="193">
        <v>33</v>
      </c>
      <c r="AB926" s="193" t="s">
        <v>1093</v>
      </c>
      <c r="AC926" s="193" t="s">
        <v>8425</v>
      </c>
      <c r="AD926" s="193">
        <v>8</v>
      </c>
    </row>
    <row r="927" spans="1:30" ht="16.5">
      <c r="A927" s="2" t="s">
        <v>12210</v>
      </c>
      <c r="B927" s="2" t="s">
        <v>12211</v>
      </c>
      <c r="C927" s="434">
        <v>34710.009169999998</v>
      </c>
      <c r="D927" s="193"/>
      <c r="E927" s="193" t="s">
        <v>12212</v>
      </c>
      <c r="F927" s="193" t="s">
        <v>12213</v>
      </c>
      <c r="G927" s="539">
        <v>165</v>
      </c>
      <c r="I927" s="193" t="s">
        <v>12214</v>
      </c>
      <c r="J927" s="539">
        <v>40</v>
      </c>
      <c r="T927" s="193" t="s">
        <v>4972</v>
      </c>
      <c r="U927" s="193" t="s">
        <v>4973</v>
      </c>
      <c r="V927" s="193">
        <v>33</v>
      </c>
      <c r="AB927" s="193" t="s">
        <v>12215</v>
      </c>
      <c r="AC927" s="193" t="s">
        <v>12216</v>
      </c>
      <c r="AD927" s="193">
        <v>8</v>
      </c>
    </row>
    <row r="928" spans="1:30" ht="16.5">
      <c r="A928" s="2" t="s">
        <v>12217</v>
      </c>
      <c r="B928" s="2" t="s">
        <v>12218</v>
      </c>
      <c r="C928" s="434">
        <v>34709.699350000003</v>
      </c>
      <c r="D928" s="193"/>
      <c r="E928" s="193" t="s">
        <v>12219</v>
      </c>
      <c r="F928" s="193" t="s">
        <v>12220</v>
      </c>
      <c r="G928" s="539">
        <v>165</v>
      </c>
      <c r="I928" s="193" t="s">
        <v>12221</v>
      </c>
      <c r="J928" s="539">
        <v>40</v>
      </c>
      <c r="T928" s="193" t="s">
        <v>1732</v>
      </c>
      <c r="U928" s="193" t="s">
        <v>12222</v>
      </c>
      <c r="V928" s="193">
        <v>33</v>
      </c>
      <c r="AB928" s="193" t="s">
        <v>12223</v>
      </c>
      <c r="AC928" s="193" t="s">
        <v>12224</v>
      </c>
      <c r="AD928" s="193">
        <v>8</v>
      </c>
    </row>
    <row r="929" spans="1:30" ht="16.5">
      <c r="A929" s="2" t="s">
        <v>12225</v>
      </c>
      <c r="B929" s="2" t="s">
        <v>12226</v>
      </c>
      <c r="C929" s="434">
        <v>34686.868699999999</v>
      </c>
      <c r="D929" s="193"/>
      <c r="E929" s="193" t="s">
        <v>12227</v>
      </c>
      <c r="F929" s="193" t="s">
        <v>12228</v>
      </c>
      <c r="G929" s="539">
        <v>164</v>
      </c>
      <c r="I929" s="193" t="s">
        <v>12229</v>
      </c>
      <c r="J929" s="539">
        <v>40</v>
      </c>
      <c r="T929" s="193" t="s">
        <v>12230</v>
      </c>
      <c r="U929" s="193" t="s">
        <v>12231</v>
      </c>
      <c r="V929" s="193">
        <v>33</v>
      </c>
      <c r="AB929" s="193" t="s">
        <v>12232</v>
      </c>
      <c r="AC929" s="193" t="s">
        <v>12233</v>
      </c>
      <c r="AD929" s="193">
        <v>8</v>
      </c>
    </row>
    <row r="930" spans="1:30" ht="16.5">
      <c r="A930" s="2" t="s">
        <v>12234</v>
      </c>
      <c r="B930" s="2" t="s">
        <v>12235</v>
      </c>
      <c r="C930" s="434">
        <v>34675.791380000002</v>
      </c>
      <c r="D930" s="193"/>
      <c r="E930" s="193" t="s">
        <v>7141</v>
      </c>
      <c r="F930" s="193" t="s">
        <v>7142</v>
      </c>
      <c r="G930" s="539">
        <v>163</v>
      </c>
      <c r="I930" s="193" t="s">
        <v>4229</v>
      </c>
      <c r="J930" s="539">
        <v>40</v>
      </c>
      <c r="T930" s="193" t="s">
        <v>12236</v>
      </c>
      <c r="U930" s="193" t="s">
        <v>12237</v>
      </c>
      <c r="V930" s="193">
        <v>33</v>
      </c>
      <c r="AB930" s="193" t="s">
        <v>12238</v>
      </c>
      <c r="AC930" s="193" t="s">
        <v>12239</v>
      </c>
      <c r="AD930" s="193">
        <v>8</v>
      </c>
    </row>
    <row r="931" spans="1:30" ht="16.5">
      <c r="A931" s="2" t="s">
        <v>12240</v>
      </c>
      <c r="B931" s="2" t="s">
        <v>12241</v>
      </c>
      <c r="C931" s="434">
        <v>34663.497139999999</v>
      </c>
      <c r="D931" s="193"/>
      <c r="E931" s="193" t="s">
        <v>12242</v>
      </c>
      <c r="F931" s="193" t="s">
        <v>12243</v>
      </c>
      <c r="G931" s="539">
        <v>163</v>
      </c>
      <c r="I931" s="193" t="s">
        <v>12244</v>
      </c>
      <c r="J931" s="539">
        <v>40</v>
      </c>
      <c r="T931" s="193" t="s">
        <v>12245</v>
      </c>
      <c r="U931" s="193" t="s">
        <v>12246</v>
      </c>
      <c r="V931" s="193">
        <v>33</v>
      </c>
      <c r="AB931" s="193" t="s">
        <v>12247</v>
      </c>
      <c r="AC931" s="193" t="s">
        <v>12248</v>
      </c>
      <c r="AD931" s="193">
        <v>8</v>
      </c>
    </row>
    <row r="932" spans="1:30" ht="16.5">
      <c r="A932" s="2" t="s">
        <v>12249</v>
      </c>
      <c r="B932" s="2" t="s">
        <v>12250</v>
      </c>
      <c r="C932" s="434">
        <v>34645.09474</v>
      </c>
      <c r="D932" s="193"/>
      <c r="E932" s="193" t="s">
        <v>12251</v>
      </c>
      <c r="F932" s="193" t="s">
        <v>12252</v>
      </c>
      <c r="G932" s="539">
        <v>163</v>
      </c>
      <c r="I932" s="193" t="s">
        <v>12253</v>
      </c>
      <c r="J932" s="539">
        <v>40</v>
      </c>
      <c r="T932" s="193" t="s">
        <v>12254</v>
      </c>
      <c r="U932" s="193" t="s">
        <v>4919</v>
      </c>
      <c r="V932" s="193">
        <v>32</v>
      </c>
      <c r="AB932" s="193" t="s">
        <v>12255</v>
      </c>
      <c r="AC932" s="193" t="s">
        <v>12256</v>
      </c>
      <c r="AD932" s="193">
        <v>8</v>
      </c>
    </row>
    <row r="933" spans="1:30" ht="16.5">
      <c r="A933" s="2" t="s">
        <v>12257</v>
      </c>
      <c r="B933" s="2" t="s">
        <v>12258</v>
      </c>
      <c r="C933" s="434">
        <v>34624.52478</v>
      </c>
      <c r="D933" s="193"/>
      <c r="E933" s="193" t="s">
        <v>12259</v>
      </c>
      <c r="F933" s="193" t="s">
        <v>12260</v>
      </c>
      <c r="G933" s="539">
        <v>163</v>
      </c>
      <c r="I933" s="193" t="s">
        <v>7413</v>
      </c>
      <c r="J933" s="539">
        <v>40</v>
      </c>
      <c r="T933" s="193" t="s">
        <v>12261</v>
      </c>
      <c r="U933" s="193" t="s">
        <v>12262</v>
      </c>
      <c r="V933" s="193">
        <v>32</v>
      </c>
      <c r="AB933" s="193" t="s">
        <v>12263</v>
      </c>
      <c r="AC933" s="193" t="s">
        <v>12264</v>
      </c>
      <c r="AD933" s="193">
        <v>8</v>
      </c>
    </row>
    <row r="934" spans="1:30" ht="16.5">
      <c r="A934" s="2" t="s">
        <v>12265</v>
      </c>
      <c r="B934" s="2" t="s">
        <v>12266</v>
      </c>
      <c r="C934" s="434">
        <v>34568.69569</v>
      </c>
      <c r="D934" s="193"/>
      <c r="E934" s="193" t="s">
        <v>12267</v>
      </c>
      <c r="F934" s="193" t="s">
        <v>5610</v>
      </c>
      <c r="G934" s="539">
        <v>162</v>
      </c>
      <c r="I934" s="193" t="s">
        <v>12268</v>
      </c>
      <c r="J934" s="539">
        <v>40</v>
      </c>
      <c r="T934" s="193" t="s">
        <v>12269</v>
      </c>
      <c r="U934" s="193" t="s">
        <v>8013</v>
      </c>
      <c r="V934" s="193">
        <v>32</v>
      </c>
      <c r="AB934" s="193" t="s">
        <v>12270</v>
      </c>
      <c r="AC934" s="193" t="s">
        <v>12271</v>
      </c>
      <c r="AD934" s="193">
        <v>8</v>
      </c>
    </row>
    <row r="935" spans="1:30" ht="16.5">
      <c r="A935" s="2" t="s">
        <v>12272</v>
      </c>
      <c r="B935" s="2" t="s">
        <v>12273</v>
      </c>
      <c r="C935" s="434">
        <v>34476.346830000002</v>
      </c>
      <c r="D935" s="193"/>
      <c r="E935" s="193" t="s">
        <v>12274</v>
      </c>
      <c r="F935" s="193" t="s">
        <v>12275</v>
      </c>
      <c r="G935" s="539">
        <v>162</v>
      </c>
      <c r="I935" s="193" t="s">
        <v>12276</v>
      </c>
      <c r="J935" s="539">
        <v>40</v>
      </c>
      <c r="T935" s="193" t="s">
        <v>12277</v>
      </c>
      <c r="U935" s="193" t="s">
        <v>12278</v>
      </c>
      <c r="V935" s="193">
        <v>32</v>
      </c>
      <c r="AB935" s="193" t="s">
        <v>12279</v>
      </c>
      <c r="AC935" s="193" t="s">
        <v>12280</v>
      </c>
      <c r="AD935" s="193">
        <v>7</v>
      </c>
    </row>
    <row r="936" spans="1:30" ht="16.5">
      <c r="A936" s="2" t="s">
        <v>12281</v>
      </c>
      <c r="B936" s="2" t="s">
        <v>12282</v>
      </c>
      <c r="C936" s="434">
        <v>34446.428090000001</v>
      </c>
      <c r="D936" s="193"/>
      <c r="E936" s="193" t="s">
        <v>12283</v>
      </c>
      <c r="F936" s="193" t="s">
        <v>7279</v>
      </c>
      <c r="G936" s="539">
        <v>162</v>
      </c>
      <c r="I936" s="193" t="s">
        <v>12284</v>
      </c>
      <c r="J936" s="539">
        <v>40</v>
      </c>
      <c r="T936" s="193" t="s">
        <v>12285</v>
      </c>
      <c r="U936" s="193" t="s">
        <v>10016</v>
      </c>
      <c r="V936" s="193">
        <v>32</v>
      </c>
      <c r="AB936" s="193" t="s">
        <v>12286</v>
      </c>
      <c r="AC936" s="193" t="s">
        <v>9448</v>
      </c>
      <c r="AD936" s="193">
        <v>7</v>
      </c>
    </row>
    <row r="937" spans="1:30" ht="16.5">
      <c r="A937" s="2" t="s">
        <v>12287</v>
      </c>
      <c r="B937" s="2" t="s">
        <v>12288</v>
      </c>
      <c r="C937" s="434">
        <v>34376.048750000002</v>
      </c>
      <c r="D937" s="193"/>
      <c r="E937" s="193" t="s">
        <v>12289</v>
      </c>
      <c r="F937" s="193" t="s">
        <v>12290</v>
      </c>
      <c r="G937" s="539">
        <v>162</v>
      </c>
      <c r="I937" s="193" t="s">
        <v>12291</v>
      </c>
      <c r="J937" s="539">
        <v>39</v>
      </c>
      <c r="T937" s="193" t="s">
        <v>12292</v>
      </c>
      <c r="U937" s="193" t="s">
        <v>12293</v>
      </c>
      <c r="V937" s="193">
        <v>32</v>
      </c>
      <c r="AB937" s="193" t="s">
        <v>12294</v>
      </c>
      <c r="AC937" s="193" t="s">
        <v>12295</v>
      </c>
      <c r="AD937" s="193">
        <v>7</v>
      </c>
    </row>
    <row r="938" spans="1:30" ht="16.5">
      <c r="A938" s="2" t="s">
        <v>12296</v>
      </c>
      <c r="B938" s="2" t="s">
        <v>12297</v>
      </c>
      <c r="C938" s="434">
        <v>34292.738140000001</v>
      </c>
      <c r="D938" s="193"/>
      <c r="E938" s="193" t="s">
        <v>12298</v>
      </c>
      <c r="F938" s="193" t="s">
        <v>11348</v>
      </c>
      <c r="G938" s="539">
        <v>162</v>
      </c>
      <c r="I938" s="193" t="s">
        <v>6934</v>
      </c>
      <c r="J938" s="539">
        <v>39</v>
      </c>
      <c r="T938" s="193" t="s">
        <v>12299</v>
      </c>
      <c r="U938" s="193" t="s">
        <v>11530</v>
      </c>
      <c r="V938" s="193">
        <v>32</v>
      </c>
      <c r="AB938" s="193" t="s">
        <v>12300</v>
      </c>
      <c r="AC938" s="193" t="s">
        <v>12301</v>
      </c>
      <c r="AD938" s="193">
        <v>7</v>
      </c>
    </row>
    <row r="939" spans="1:30" ht="16.5">
      <c r="A939" s="2" t="s">
        <v>12302</v>
      </c>
      <c r="B939" s="2" t="s">
        <v>12303</v>
      </c>
      <c r="C939" s="434">
        <v>34275.012150000002</v>
      </c>
      <c r="D939" s="193"/>
      <c r="E939" s="193" t="s">
        <v>12304</v>
      </c>
      <c r="F939" s="193" t="s">
        <v>12305</v>
      </c>
      <c r="G939" s="539">
        <v>161</v>
      </c>
      <c r="I939" s="193" t="s">
        <v>12306</v>
      </c>
      <c r="J939" s="539">
        <v>39</v>
      </c>
      <c r="T939" s="193" t="s">
        <v>4402</v>
      </c>
      <c r="U939" s="193" t="s">
        <v>4403</v>
      </c>
      <c r="V939" s="193">
        <v>32</v>
      </c>
      <c r="AB939" s="193" t="s">
        <v>12307</v>
      </c>
      <c r="AC939" s="193" t="s">
        <v>11779</v>
      </c>
      <c r="AD939" s="193">
        <v>7</v>
      </c>
    </row>
    <row r="940" spans="1:30" ht="16.5">
      <c r="A940" s="2" t="s">
        <v>12308</v>
      </c>
      <c r="B940" s="2" t="s">
        <v>12309</v>
      </c>
      <c r="C940" s="434">
        <v>34249.782879999999</v>
      </c>
      <c r="D940" s="193"/>
      <c r="E940" s="193" t="s">
        <v>12310</v>
      </c>
      <c r="F940" s="193" t="s">
        <v>12311</v>
      </c>
      <c r="G940" s="539">
        <v>161</v>
      </c>
      <c r="I940" s="193" t="s">
        <v>12312</v>
      </c>
      <c r="J940" s="539">
        <v>39</v>
      </c>
      <c r="T940" s="193" t="s">
        <v>12313</v>
      </c>
      <c r="U940" s="193" t="s">
        <v>12314</v>
      </c>
      <c r="V940" s="193">
        <v>32</v>
      </c>
      <c r="AB940" s="193" t="s">
        <v>12315</v>
      </c>
      <c r="AC940" s="193" t="s">
        <v>12315</v>
      </c>
      <c r="AD940" s="193">
        <v>7</v>
      </c>
    </row>
    <row r="941" spans="1:30" ht="16.5">
      <c r="A941" s="2" t="s">
        <v>12316</v>
      </c>
      <c r="B941" s="2" t="s">
        <v>12317</v>
      </c>
      <c r="C941" s="434">
        <v>34230.713900000002</v>
      </c>
      <c r="D941" s="193"/>
      <c r="E941" s="193" t="s">
        <v>12318</v>
      </c>
      <c r="F941" s="193" t="s">
        <v>12319</v>
      </c>
      <c r="G941" s="539">
        <v>161</v>
      </c>
      <c r="I941" s="193" t="s">
        <v>4969</v>
      </c>
      <c r="J941" s="539">
        <v>39</v>
      </c>
      <c r="T941" s="193" t="s">
        <v>12320</v>
      </c>
      <c r="U941" s="193" t="s">
        <v>12320</v>
      </c>
      <c r="V941" s="193">
        <v>32</v>
      </c>
      <c r="AB941" s="193" t="s">
        <v>12321</v>
      </c>
      <c r="AC941" s="193" t="s">
        <v>11643</v>
      </c>
      <c r="AD941" s="193">
        <v>7</v>
      </c>
    </row>
    <row r="942" spans="1:30" ht="16.5">
      <c r="A942" s="2" t="s">
        <v>12322</v>
      </c>
      <c r="B942" s="2" t="s">
        <v>12323</v>
      </c>
      <c r="C942" s="434">
        <v>34189.081259999999</v>
      </c>
      <c r="D942" s="193"/>
      <c r="E942" s="193" t="s">
        <v>9644</v>
      </c>
      <c r="F942" s="193" t="s">
        <v>9645</v>
      </c>
      <c r="G942" s="539">
        <v>161</v>
      </c>
      <c r="I942" s="193" t="s">
        <v>12324</v>
      </c>
      <c r="J942" s="539">
        <v>39</v>
      </c>
      <c r="T942" s="193" t="s">
        <v>12325</v>
      </c>
      <c r="U942" s="193" t="s">
        <v>12326</v>
      </c>
      <c r="V942" s="193">
        <v>32</v>
      </c>
      <c r="AB942" s="193" t="s">
        <v>12327</v>
      </c>
      <c r="AC942" s="193" t="s">
        <v>12327</v>
      </c>
      <c r="AD942" s="193">
        <v>7</v>
      </c>
    </row>
    <row r="943" spans="1:30" ht="16.5">
      <c r="A943" s="2" t="s">
        <v>12328</v>
      </c>
      <c r="B943" s="2" t="s">
        <v>12329</v>
      </c>
      <c r="C943" s="434">
        <v>34179.743949999996</v>
      </c>
      <c r="D943" s="193"/>
      <c r="E943" s="193" t="s">
        <v>12330</v>
      </c>
      <c r="F943" s="193" t="s">
        <v>12331</v>
      </c>
      <c r="G943" s="539">
        <v>161</v>
      </c>
      <c r="I943" s="193" t="s">
        <v>12332</v>
      </c>
      <c r="J943" s="539">
        <v>39</v>
      </c>
      <c r="T943" s="193" t="s">
        <v>12333</v>
      </c>
      <c r="U943" s="193" t="s">
        <v>12334</v>
      </c>
      <c r="V943" s="193">
        <v>32</v>
      </c>
      <c r="AB943" s="193" t="s">
        <v>12335</v>
      </c>
      <c r="AC943" s="193" t="s">
        <v>12335</v>
      </c>
      <c r="AD943" s="193">
        <v>7</v>
      </c>
    </row>
    <row r="944" spans="1:30" ht="16.5">
      <c r="A944" s="2" t="s">
        <v>12336</v>
      </c>
      <c r="B944" s="2" t="s">
        <v>12337</v>
      </c>
      <c r="C944" s="434">
        <v>34068.388250000004</v>
      </c>
      <c r="D944" s="193"/>
      <c r="E944" s="193" t="s">
        <v>12338</v>
      </c>
      <c r="F944" s="193" t="s">
        <v>4498</v>
      </c>
      <c r="G944" s="539">
        <v>161</v>
      </c>
      <c r="I944" s="193" t="s">
        <v>12339</v>
      </c>
      <c r="J944" s="539">
        <v>39</v>
      </c>
      <c r="T944" s="193" t="s">
        <v>12340</v>
      </c>
      <c r="U944" s="193" t="s">
        <v>12341</v>
      </c>
      <c r="V944" s="193">
        <v>32</v>
      </c>
      <c r="AB944" s="193" t="s">
        <v>12342</v>
      </c>
      <c r="AC944" s="193" t="s">
        <v>12343</v>
      </c>
      <c r="AD944" s="193">
        <v>7</v>
      </c>
    </row>
    <row r="945" spans="1:30" ht="16.5">
      <c r="A945" s="2" t="s">
        <v>12344</v>
      </c>
      <c r="B945" s="2" t="s">
        <v>12345</v>
      </c>
      <c r="C945" s="434">
        <v>34026.244630000001</v>
      </c>
      <c r="D945" s="193"/>
      <c r="E945" s="193" t="s">
        <v>12346</v>
      </c>
      <c r="F945" s="193" t="s">
        <v>12347</v>
      </c>
      <c r="G945" s="539">
        <v>160</v>
      </c>
      <c r="I945" s="193" t="s">
        <v>12348</v>
      </c>
      <c r="J945" s="539">
        <v>39</v>
      </c>
      <c r="T945" s="193" t="s">
        <v>12349</v>
      </c>
      <c r="U945" s="193" t="s">
        <v>12350</v>
      </c>
      <c r="V945" s="193">
        <v>31</v>
      </c>
      <c r="AB945" s="193" t="s">
        <v>12351</v>
      </c>
      <c r="AC945" s="193" t="s">
        <v>12352</v>
      </c>
      <c r="AD945" s="193">
        <v>7</v>
      </c>
    </row>
    <row r="946" spans="1:30" ht="16.5">
      <c r="A946" s="2" t="s">
        <v>12353</v>
      </c>
      <c r="B946" s="2" t="s">
        <v>12354</v>
      </c>
      <c r="C946" s="434">
        <v>33994.938099999999</v>
      </c>
      <c r="D946" s="193"/>
      <c r="E946" s="193" t="s">
        <v>12355</v>
      </c>
      <c r="F946" s="193" t="s">
        <v>12356</v>
      </c>
      <c r="G946" s="539">
        <v>160</v>
      </c>
      <c r="I946" s="193" t="s">
        <v>5351</v>
      </c>
      <c r="J946" s="539">
        <v>39</v>
      </c>
      <c r="T946" s="193" t="s">
        <v>12357</v>
      </c>
      <c r="U946" s="193" t="s">
        <v>12358</v>
      </c>
      <c r="V946" s="193">
        <v>31</v>
      </c>
      <c r="AB946" s="193" t="s">
        <v>12359</v>
      </c>
      <c r="AC946" s="193" t="s">
        <v>12360</v>
      </c>
      <c r="AD946" s="193">
        <v>7</v>
      </c>
    </row>
    <row r="947" spans="1:30" ht="16.5">
      <c r="A947" s="2" t="s">
        <v>12361</v>
      </c>
      <c r="B947" s="2" t="s">
        <v>12362</v>
      </c>
      <c r="C947" s="434">
        <v>33940.10368</v>
      </c>
      <c r="D947" s="193"/>
      <c r="E947" s="193" t="s">
        <v>12363</v>
      </c>
      <c r="F947" s="193" t="s">
        <v>12364</v>
      </c>
      <c r="G947" s="539">
        <v>160</v>
      </c>
      <c r="I947" s="193" t="s">
        <v>12365</v>
      </c>
      <c r="J947" s="539">
        <v>39</v>
      </c>
      <c r="T947" s="193" t="s">
        <v>12366</v>
      </c>
      <c r="U947" s="193" t="s">
        <v>7294</v>
      </c>
      <c r="V947" s="193">
        <v>31</v>
      </c>
      <c r="AB947" s="193" t="s">
        <v>12367</v>
      </c>
      <c r="AC947" s="193" t="s">
        <v>12368</v>
      </c>
      <c r="AD947" s="193">
        <v>7</v>
      </c>
    </row>
    <row r="948" spans="1:30" ht="16.5">
      <c r="A948" s="2" t="s">
        <v>12369</v>
      </c>
      <c r="B948" s="2" t="s">
        <v>12370</v>
      </c>
      <c r="C948" s="434">
        <v>33928.0003</v>
      </c>
      <c r="D948" s="193"/>
      <c r="E948" s="193" t="s">
        <v>12371</v>
      </c>
      <c r="F948" s="193" t="s">
        <v>12372</v>
      </c>
      <c r="G948" s="539">
        <v>160</v>
      </c>
      <c r="I948" s="193" t="s">
        <v>12373</v>
      </c>
      <c r="J948" s="539">
        <v>39</v>
      </c>
      <c r="T948" s="193" t="s">
        <v>12374</v>
      </c>
      <c r="U948" s="193" t="s">
        <v>12375</v>
      </c>
      <c r="V948" s="193">
        <v>31</v>
      </c>
      <c r="AB948" s="193" t="s">
        <v>12376</v>
      </c>
      <c r="AC948" s="193" t="s">
        <v>12377</v>
      </c>
      <c r="AD948" s="193">
        <v>7</v>
      </c>
    </row>
    <row r="949" spans="1:30" ht="16.5">
      <c r="A949" s="2" t="s">
        <v>12378</v>
      </c>
      <c r="B949" s="2" t="s">
        <v>12379</v>
      </c>
      <c r="C949" s="434">
        <v>33912.476699999999</v>
      </c>
      <c r="D949" s="193"/>
      <c r="E949" s="193" t="s">
        <v>12380</v>
      </c>
      <c r="F949" s="193" t="s">
        <v>12381</v>
      </c>
      <c r="G949" s="539">
        <v>160</v>
      </c>
      <c r="I949" s="193" t="s">
        <v>10131</v>
      </c>
      <c r="J949" s="539">
        <v>39</v>
      </c>
      <c r="T949" s="193" t="s">
        <v>12382</v>
      </c>
      <c r="U949" s="193" t="s">
        <v>12383</v>
      </c>
      <c r="V949" s="193">
        <v>31</v>
      </c>
      <c r="AB949" s="193" t="s">
        <v>12384</v>
      </c>
      <c r="AC949" s="193" t="s">
        <v>12385</v>
      </c>
      <c r="AD949" s="193">
        <v>7</v>
      </c>
    </row>
    <row r="950" spans="1:30" ht="16.5">
      <c r="A950" s="2" t="s">
        <v>12386</v>
      </c>
      <c r="B950" s="2" t="s">
        <v>12387</v>
      </c>
      <c r="C950" s="434">
        <v>33788.905460000002</v>
      </c>
      <c r="D950" s="193"/>
      <c r="E950" s="193" t="s">
        <v>12388</v>
      </c>
      <c r="F950" s="193" t="s">
        <v>12389</v>
      </c>
      <c r="G950" s="539">
        <v>159</v>
      </c>
      <c r="I950" s="193" t="s">
        <v>12390</v>
      </c>
      <c r="J950" s="539">
        <v>39</v>
      </c>
      <c r="T950" s="193" t="s">
        <v>10235</v>
      </c>
      <c r="U950" s="193" t="s">
        <v>10236</v>
      </c>
      <c r="V950" s="193">
        <v>31</v>
      </c>
      <c r="AB950" s="193" t="s">
        <v>8054</v>
      </c>
      <c r="AC950" s="193" t="s">
        <v>8055</v>
      </c>
      <c r="AD950" s="193">
        <v>7</v>
      </c>
    </row>
    <row r="951" spans="1:30" ht="16.5">
      <c r="A951" s="2" t="s">
        <v>12391</v>
      </c>
      <c r="B951" s="2" t="s">
        <v>12392</v>
      </c>
      <c r="C951" s="434">
        <v>33780.550900000002</v>
      </c>
      <c r="D951" s="193"/>
      <c r="E951" s="193" t="s">
        <v>12393</v>
      </c>
      <c r="F951" s="193" t="s">
        <v>12394</v>
      </c>
      <c r="G951" s="539">
        <v>159</v>
      </c>
      <c r="I951" s="193" t="s">
        <v>4150</v>
      </c>
      <c r="J951" s="539">
        <v>39</v>
      </c>
      <c r="T951" s="193" t="s">
        <v>12395</v>
      </c>
      <c r="U951" s="193" t="s">
        <v>12396</v>
      </c>
      <c r="V951" s="193">
        <v>31</v>
      </c>
      <c r="AB951" s="193" t="s">
        <v>12397</v>
      </c>
      <c r="AC951" s="193" t="s">
        <v>12398</v>
      </c>
      <c r="AD951" s="193">
        <v>7</v>
      </c>
    </row>
    <row r="952" spans="1:30" ht="16.5">
      <c r="A952" s="2" t="s">
        <v>12399</v>
      </c>
      <c r="B952" s="2" t="s">
        <v>12400</v>
      </c>
      <c r="C952" s="193"/>
      <c r="D952" s="193"/>
      <c r="E952" s="193" t="s">
        <v>12401</v>
      </c>
      <c r="F952" s="193" t="s">
        <v>12402</v>
      </c>
      <c r="G952" s="539">
        <v>159</v>
      </c>
      <c r="I952" s="193" t="s">
        <v>8537</v>
      </c>
      <c r="J952" s="539">
        <v>39</v>
      </c>
      <c r="T952" s="193" t="s">
        <v>12403</v>
      </c>
      <c r="U952" s="193" t="s">
        <v>12404</v>
      </c>
      <c r="V952" s="193">
        <v>31</v>
      </c>
      <c r="AB952" s="193" t="s">
        <v>12405</v>
      </c>
      <c r="AC952" s="193" t="s">
        <v>12406</v>
      </c>
      <c r="AD952" s="193">
        <v>7</v>
      </c>
    </row>
    <row r="953" spans="1:30" ht="16.5">
      <c r="A953" s="2" t="s">
        <v>12407</v>
      </c>
      <c r="B953" s="2" t="s">
        <v>12408</v>
      </c>
      <c r="C953" s="434">
        <v>33734.160020000003</v>
      </c>
      <c r="E953" s="193" t="s">
        <v>12409</v>
      </c>
      <c r="F953" s="193" t="s">
        <v>12410</v>
      </c>
      <c r="G953" s="539">
        <v>159</v>
      </c>
      <c r="I953" s="193" t="s">
        <v>9216</v>
      </c>
      <c r="J953" s="539">
        <v>38</v>
      </c>
      <c r="T953" s="193" t="s">
        <v>12411</v>
      </c>
      <c r="U953" s="193" t="s">
        <v>12101</v>
      </c>
      <c r="V953" s="193">
        <v>31</v>
      </c>
      <c r="AB953" s="193" t="s">
        <v>8043</v>
      </c>
      <c r="AC953" s="193" t="s">
        <v>8044</v>
      </c>
      <c r="AD953" s="193">
        <v>7</v>
      </c>
    </row>
    <row r="954" spans="1:30" ht="16.5">
      <c r="A954" s="2" t="s">
        <v>12412</v>
      </c>
      <c r="B954" s="2" t="s">
        <v>12413</v>
      </c>
      <c r="C954" s="434">
        <v>33692.592369999998</v>
      </c>
      <c r="D954" s="193"/>
      <c r="E954" s="193" t="s">
        <v>12414</v>
      </c>
      <c r="F954" s="193" t="s">
        <v>12415</v>
      </c>
      <c r="G954" s="539">
        <v>159</v>
      </c>
      <c r="I954" s="193" t="s">
        <v>12416</v>
      </c>
      <c r="J954" s="539">
        <v>38</v>
      </c>
      <c r="T954" s="193" t="s">
        <v>12417</v>
      </c>
      <c r="U954" s="193" t="s">
        <v>12418</v>
      </c>
      <c r="V954" s="193">
        <v>31</v>
      </c>
      <c r="AB954" s="193" t="s">
        <v>12419</v>
      </c>
      <c r="AC954" s="193" t="s">
        <v>4674</v>
      </c>
      <c r="AD954" s="193">
        <v>7</v>
      </c>
    </row>
    <row r="955" spans="1:30" ht="16.5">
      <c r="A955" s="2" t="s">
        <v>12420</v>
      </c>
      <c r="B955" s="2" t="s">
        <v>12421</v>
      </c>
      <c r="C955" s="434">
        <v>33668.245540000004</v>
      </c>
      <c r="D955" s="193"/>
      <c r="E955" s="193" t="s">
        <v>12422</v>
      </c>
      <c r="F955" s="193" t="s">
        <v>10799</v>
      </c>
      <c r="G955" s="539">
        <v>159</v>
      </c>
      <c r="I955" s="193" t="s">
        <v>12423</v>
      </c>
      <c r="J955" s="539">
        <v>38</v>
      </c>
      <c r="T955" s="193" t="s">
        <v>12424</v>
      </c>
      <c r="U955" s="193" t="s">
        <v>12425</v>
      </c>
      <c r="V955" s="193">
        <v>31</v>
      </c>
      <c r="AB955" s="193" t="s">
        <v>12426</v>
      </c>
      <c r="AC955" s="193" t="s">
        <v>9421</v>
      </c>
      <c r="AD955" s="193">
        <v>7</v>
      </c>
    </row>
    <row r="956" spans="1:30" ht="16.5">
      <c r="A956" s="2" t="s">
        <v>12427</v>
      </c>
      <c r="B956" s="2" t="s">
        <v>12428</v>
      </c>
      <c r="C956" s="434">
        <v>33654.580309999998</v>
      </c>
      <c r="D956" s="193"/>
      <c r="E956" s="193" t="s">
        <v>12429</v>
      </c>
      <c r="F956" s="193" t="s">
        <v>12430</v>
      </c>
      <c r="G956" s="539">
        <v>158</v>
      </c>
      <c r="I956" s="193" t="s">
        <v>12431</v>
      </c>
      <c r="J956" s="539">
        <v>38</v>
      </c>
      <c r="T956" s="193" t="s">
        <v>12432</v>
      </c>
      <c r="U956" s="193" t="s">
        <v>12433</v>
      </c>
      <c r="V956" s="193">
        <v>31</v>
      </c>
      <c r="AB956" s="193" t="s">
        <v>12434</v>
      </c>
      <c r="AC956" s="193" t="s">
        <v>12435</v>
      </c>
      <c r="AD956" s="193">
        <v>7</v>
      </c>
    </row>
    <row r="957" spans="1:30" ht="16.5">
      <c r="A957" s="2" t="s">
        <v>12436</v>
      </c>
      <c r="B957" s="2" t="s">
        <v>12437</v>
      </c>
      <c r="C957" s="434">
        <v>33599.579140000002</v>
      </c>
      <c r="D957" s="193"/>
      <c r="E957" s="193" t="s">
        <v>12438</v>
      </c>
      <c r="F957" s="193" t="s">
        <v>12439</v>
      </c>
      <c r="G957" s="539">
        <v>158</v>
      </c>
      <c r="I957" s="193" t="s">
        <v>7493</v>
      </c>
      <c r="J957" s="539">
        <v>38</v>
      </c>
      <c r="T957" s="193" t="s">
        <v>12440</v>
      </c>
      <c r="U957" s="193" t="s">
        <v>4587</v>
      </c>
      <c r="V957" s="193">
        <v>31</v>
      </c>
      <c r="AB957" s="193" t="s">
        <v>12441</v>
      </c>
      <c r="AC957" s="193" t="s">
        <v>12442</v>
      </c>
      <c r="AD957" s="193">
        <v>7</v>
      </c>
    </row>
    <row r="958" spans="1:30" ht="16.5">
      <c r="A958" s="2" t="s">
        <v>12443</v>
      </c>
      <c r="B958" s="2" t="s">
        <v>8400</v>
      </c>
      <c r="C958" s="434">
        <v>33593.555039999999</v>
      </c>
      <c r="D958" s="193"/>
      <c r="E958" s="193" t="s">
        <v>8913</v>
      </c>
      <c r="F958" s="193" t="s">
        <v>8914</v>
      </c>
      <c r="G958" s="539">
        <v>158</v>
      </c>
      <c r="I958" s="193" t="s">
        <v>12444</v>
      </c>
      <c r="J958" s="539">
        <v>38</v>
      </c>
      <c r="T958" s="193" t="s">
        <v>12445</v>
      </c>
      <c r="U958" s="193" t="s">
        <v>4330</v>
      </c>
      <c r="V958" s="193">
        <v>31</v>
      </c>
      <c r="AB958" s="193" t="s">
        <v>12446</v>
      </c>
      <c r="AC958" s="193" t="s">
        <v>12447</v>
      </c>
      <c r="AD958" s="193">
        <v>7</v>
      </c>
    </row>
    <row r="959" spans="1:30" ht="16.5">
      <c r="A959" s="2" t="s">
        <v>12448</v>
      </c>
      <c r="B959" s="2" t="s">
        <v>9711</v>
      </c>
      <c r="C959" s="434">
        <v>33592.660499999998</v>
      </c>
      <c r="D959" s="193"/>
      <c r="E959" s="193" t="s">
        <v>12449</v>
      </c>
      <c r="F959" s="193" t="s">
        <v>12450</v>
      </c>
      <c r="G959" s="539">
        <v>158</v>
      </c>
      <c r="I959" s="193" t="s">
        <v>12451</v>
      </c>
      <c r="J959" s="539">
        <v>38</v>
      </c>
      <c r="T959" s="193" t="s">
        <v>12452</v>
      </c>
      <c r="U959" s="193" t="s">
        <v>12453</v>
      </c>
      <c r="V959" s="193">
        <v>31</v>
      </c>
      <c r="AB959" s="193" t="s">
        <v>12454</v>
      </c>
      <c r="AC959" s="193" t="s">
        <v>12455</v>
      </c>
      <c r="AD959" s="193">
        <v>7</v>
      </c>
    </row>
    <row r="960" spans="1:30" ht="16.5">
      <c r="A960" s="2" t="s">
        <v>12456</v>
      </c>
      <c r="B960" s="2" t="s">
        <v>12457</v>
      </c>
      <c r="C960" s="434">
        <v>33591.485719999997</v>
      </c>
      <c r="D960" s="193"/>
      <c r="E960" s="193" t="s">
        <v>10660</v>
      </c>
      <c r="F960" s="193" t="s">
        <v>10661</v>
      </c>
      <c r="G960" s="539">
        <v>158</v>
      </c>
      <c r="I960" s="193" t="s">
        <v>12458</v>
      </c>
      <c r="J960" s="539">
        <v>38</v>
      </c>
      <c r="T960" s="193" t="s">
        <v>12459</v>
      </c>
      <c r="U960" s="193" t="s">
        <v>12460</v>
      </c>
      <c r="V960" s="193">
        <v>31</v>
      </c>
      <c r="AB960" s="193" t="s">
        <v>12461</v>
      </c>
      <c r="AC960" s="193" t="s">
        <v>12462</v>
      </c>
      <c r="AD960" s="193">
        <v>7</v>
      </c>
    </row>
    <row r="961" spans="1:30" ht="16.5">
      <c r="A961" s="2" t="s">
        <v>12463</v>
      </c>
      <c r="B961" s="2" t="s">
        <v>12464</v>
      </c>
      <c r="C961" s="434">
        <v>33564.382230000003</v>
      </c>
      <c r="D961" s="193"/>
      <c r="E961" s="193" t="s">
        <v>12465</v>
      </c>
      <c r="F961" s="193" t="s">
        <v>12466</v>
      </c>
      <c r="G961" s="539">
        <v>158</v>
      </c>
      <c r="I961" s="193" t="s">
        <v>12467</v>
      </c>
      <c r="J961" s="539">
        <v>38</v>
      </c>
      <c r="T961" s="193" t="s">
        <v>12468</v>
      </c>
      <c r="U961" s="193" t="s">
        <v>12469</v>
      </c>
      <c r="V961" s="193">
        <v>31</v>
      </c>
      <c r="AB961" s="193" t="s">
        <v>12470</v>
      </c>
      <c r="AC961" s="193" t="s">
        <v>12471</v>
      </c>
      <c r="AD961" s="193">
        <v>7</v>
      </c>
    </row>
    <row r="962" spans="1:30" ht="16.5">
      <c r="A962" s="2" t="s">
        <v>12472</v>
      </c>
      <c r="B962" s="2" t="s">
        <v>12473</v>
      </c>
      <c r="C962" s="434">
        <v>33510.63566</v>
      </c>
      <c r="D962" s="193"/>
      <c r="E962" s="193" t="s">
        <v>5456</v>
      </c>
      <c r="F962" s="193" t="s">
        <v>5457</v>
      </c>
      <c r="G962" s="539">
        <v>158</v>
      </c>
      <c r="I962" s="193" t="s">
        <v>12474</v>
      </c>
      <c r="J962" s="539">
        <v>38</v>
      </c>
      <c r="T962" s="193" t="s">
        <v>12475</v>
      </c>
      <c r="U962" s="193" t="s">
        <v>12476</v>
      </c>
      <c r="V962" s="193">
        <v>31</v>
      </c>
      <c r="AB962" s="193" t="s">
        <v>12477</v>
      </c>
      <c r="AC962" s="193" t="s">
        <v>10175</v>
      </c>
      <c r="AD962" s="193">
        <v>7</v>
      </c>
    </row>
    <row r="963" spans="1:30" ht="16.5">
      <c r="A963" s="2" t="s">
        <v>12478</v>
      </c>
      <c r="B963" s="2" t="s">
        <v>12479</v>
      </c>
      <c r="C963" s="434">
        <v>33510.085700000003</v>
      </c>
      <c r="D963" s="193"/>
      <c r="E963" s="193" t="s">
        <v>12480</v>
      </c>
      <c r="F963" s="193" t="s">
        <v>12481</v>
      </c>
      <c r="G963" s="539">
        <v>157</v>
      </c>
      <c r="I963" s="193" t="s">
        <v>12482</v>
      </c>
      <c r="J963" s="539">
        <v>38</v>
      </c>
      <c r="T963" s="193" t="s">
        <v>12483</v>
      </c>
      <c r="U963" s="193" t="s">
        <v>12484</v>
      </c>
      <c r="V963" s="193">
        <v>31</v>
      </c>
      <c r="AB963" s="193" t="s">
        <v>12485</v>
      </c>
      <c r="AC963" s="193" t="s">
        <v>12486</v>
      </c>
      <c r="AD963" s="193">
        <v>7</v>
      </c>
    </row>
    <row r="964" spans="1:30" ht="16.5">
      <c r="A964" s="2" t="s">
        <v>12487</v>
      </c>
      <c r="B964" s="2" t="s">
        <v>12488</v>
      </c>
      <c r="C964" s="434">
        <v>33452.028559999999</v>
      </c>
      <c r="D964" s="193"/>
      <c r="E964" s="193" t="s">
        <v>12091</v>
      </c>
      <c r="F964" s="193" t="s">
        <v>12091</v>
      </c>
      <c r="G964" s="539">
        <v>157</v>
      </c>
      <c r="I964" s="193" t="s">
        <v>12489</v>
      </c>
      <c r="J964" s="539">
        <v>38</v>
      </c>
      <c r="T964" s="193" t="s">
        <v>4824</v>
      </c>
      <c r="U964" s="193" t="s">
        <v>4825</v>
      </c>
      <c r="V964" s="193">
        <v>31</v>
      </c>
      <c r="AB964" s="193" t="s">
        <v>12490</v>
      </c>
      <c r="AC964" s="193" t="s">
        <v>12491</v>
      </c>
      <c r="AD964" s="193">
        <v>7</v>
      </c>
    </row>
    <row r="965" spans="1:30" ht="16.5">
      <c r="A965" s="2" t="s">
        <v>12492</v>
      </c>
      <c r="B965" s="2" t="s">
        <v>12493</v>
      </c>
      <c r="C965" s="434">
        <v>33406.788540000001</v>
      </c>
      <c r="D965" s="193"/>
      <c r="E965" s="193" t="s">
        <v>12494</v>
      </c>
      <c r="F965" s="193" t="s">
        <v>11990</v>
      </c>
      <c r="G965" s="539">
        <v>157</v>
      </c>
      <c r="I965" s="193" t="s">
        <v>12495</v>
      </c>
      <c r="J965" s="539">
        <v>38</v>
      </c>
      <c r="T965" s="193" t="s">
        <v>12496</v>
      </c>
      <c r="U965" s="193" t="s">
        <v>12497</v>
      </c>
      <c r="V965" s="193">
        <v>31</v>
      </c>
      <c r="AB965" s="193" t="s">
        <v>12498</v>
      </c>
      <c r="AC965" s="193" t="s">
        <v>12499</v>
      </c>
      <c r="AD965" s="193">
        <v>7</v>
      </c>
    </row>
    <row r="966" spans="1:30" ht="16.5">
      <c r="A966" s="2" t="s">
        <v>12500</v>
      </c>
      <c r="B966" s="2" t="s">
        <v>12501</v>
      </c>
      <c r="C966" s="434">
        <v>33397.384160000001</v>
      </c>
      <c r="D966" s="193"/>
      <c r="E966" s="193" t="s">
        <v>12502</v>
      </c>
      <c r="F966" s="193" t="s">
        <v>12503</v>
      </c>
      <c r="G966" s="539">
        <v>157</v>
      </c>
      <c r="I966" s="193" t="s">
        <v>5396</v>
      </c>
      <c r="J966" s="539">
        <v>38</v>
      </c>
      <c r="T966" s="193" t="s">
        <v>12504</v>
      </c>
      <c r="U966" s="193" t="s">
        <v>11261</v>
      </c>
      <c r="V966" s="193">
        <v>31</v>
      </c>
      <c r="AB966" s="193" t="s">
        <v>12505</v>
      </c>
      <c r="AC966" s="193" t="s">
        <v>12506</v>
      </c>
      <c r="AD966" s="193">
        <v>7</v>
      </c>
    </row>
    <row r="967" spans="1:30" ht="16.5">
      <c r="A967" s="2" t="s">
        <v>12507</v>
      </c>
      <c r="B967" s="2" t="s">
        <v>12508</v>
      </c>
      <c r="C967" s="434">
        <v>33392.504650000003</v>
      </c>
      <c r="D967" s="193"/>
      <c r="E967" s="193" t="s">
        <v>12509</v>
      </c>
      <c r="F967" s="193" t="s">
        <v>11624</v>
      </c>
      <c r="G967" s="539">
        <v>157</v>
      </c>
      <c r="I967" s="193" t="s">
        <v>8405</v>
      </c>
      <c r="J967" s="539">
        <v>38</v>
      </c>
      <c r="T967" s="193" t="s">
        <v>6687</v>
      </c>
      <c r="U967" s="193" t="s">
        <v>6688</v>
      </c>
      <c r="V967" s="193">
        <v>31</v>
      </c>
      <c r="AB967" s="193" t="s">
        <v>12510</v>
      </c>
      <c r="AC967" s="193" t="s">
        <v>12511</v>
      </c>
      <c r="AD967" s="193">
        <v>7</v>
      </c>
    </row>
    <row r="968" spans="1:30" ht="16.5">
      <c r="A968" s="2" t="s">
        <v>12512</v>
      </c>
      <c r="B968" s="2" t="s">
        <v>12513</v>
      </c>
      <c r="C968" s="434">
        <v>33391.887329999998</v>
      </c>
      <c r="D968" s="193"/>
      <c r="E968" s="193" t="s">
        <v>12514</v>
      </c>
      <c r="F968" s="193" t="s">
        <v>4481</v>
      </c>
      <c r="G968" s="539">
        <v>156</v>
      </c>
      <c r="I968" s="193" t="s">
        <v>12515</v>
      </c>
      <c r="J968" s="539">
        <v>38</v>
      </c>
      <c r="T968" s="193" t="s">
        <v>12516</v>
      </c>
      <c r="U968" s="193" t="s">
        <v>12517</v>
      </c>
      <c r="V968" s="193">
        <v>30</v>
      </c>
      <c r="AB968" s="193" t="s">
        <v>7373</v>
      </c>
      <c r="AC968" s="193" t="s">
        <v>7374</v>
      </c>
      <c r="AD968" s="193">
        <v>7</v>
      </c>
    </row>
    <row r="969" spans="1:30" ht="16.5">
      <c r="A969" s="2" t="s">
        <v>12518</v>
      </c>
      <c r="B969" s="2" t="s">
        <v>12519</v>
      </c>
      <c r="C969" s="434">
        <v>33376.823949999998</v>
      </c>
      <c r="D969" s="193"/>
      <c r="E969" s="193" t="s">
        <v>12520</v>
      </c>
      <c r="F969" s="193" t="s">
        <v>9274</v>
      </c>
      <c r="G969" s="539">
        <v>156</v>
      </c>
      <c r="I969" s="193" t="s">
        <v>12521</v>
      </c>
      <c r="J969" s="539">
        <v>38</v>
      </c>
      <c r="T969" s="193" t="s">
        <v>12522</v>
      </c>
      <c r="U969" s="193" t="s">
        <v>10194</v>
      </c>
      <c r="V969" s="193">
        <v>30</v>
      </c>
      <c r="AB969" s="193" t="s">
        <v>12523</v>
      </c>
      <c r="AC969" s="193" t="s">
        <v>12524</v>
      </c>
      <c r="AD969" s="193">
        <v>7</v>
      </c>
    </row>
    <row r="970" spans="1:30" ht="16.5">
      <c r="A970" s="2" t="s">
        <v>12525</v>
      </c>
      <c r="B970" s="2" t="s">
        <v>12526</v>
      </c>
      <c r="C970" s="434">
        <v>33353.412880000003</v>
      </c>
      <c r="D970" s="193"/>
      <c r="E970" s="193" t="s">
        <v>12527</v>
      </c>
      <c r="F970" s="193" t="s">
        <v>12527</v>
      </c>
      <c r="G970" s="539">
        <v>156</v>
      </c>
      <c r="I970" s="193" t="s">
        <v>5200</v>
      </c>
      <c r="J970" s="539">
        <v>38</v>
      </c>
      <c r="T970" s="193" t="s">
        <v>12528</v>
      </c>
      <c r="U970" s="193" t="s">
        <v>7609</v>
      </c>
      <c r="V970" s="193">
        <v>30</v>
      </c>
      <c r="AB970" s="193" t="s">
        <v>12529</v>
      </c>
      <c r="AC970" s="193" t="s">
        <v>12530</v>
      </c>
      <c r="AD970" s="193">
        <v>7</v>
      </c>
    </row>
    <row r="971" spans="1:30" ht="16.5">
      <c r="A971" s="2" t="s">
        <v>12531</v>
      </c>
      <c r="B971" s="2" t="s">
        <v>12532</v>
      </c>
      <c r="C971" s="434">
        <v>33353.318140000003</v>
      </c>
      <c r="D971" s="193"/>
      <c r="E971" s="193" t="s">
        <v>12533</v>
      </c>
      <c r="F971" s="193" t="s">
        <v>7488</v>
      </c>
      <c r="G971" s="539">
        <v>156</v>
      </c>
      <c r="I971" s="193" t="s">
        <v>4677</v>
      </c>
      <c r="J971" s="539">
        <v>37</v>
      </c>
      <c r="T971" s="193" t="s">
        <v>12534</v>
      </c>
      <c r="U971" s="193" t="s">
        <v>10361</v>
      </c>
      <c r="V971" s="193">
        <v>30</v>
      </c>
      <c r="AB971" s="193" t="s">
        <v>12535</v>
      </c>
      <c r="AC971" s="193" t="s">
        <v>12536</v>
      </c>
      <c r="AD971" s="193">
        <v>6</v>
      </c>
    </row>
    <row r="972" spans="1:30" ht="16.5">
      <c r="A972" s="2" t="s">
        <v>12537</v>
      </c>
      <c r="B972" s="2" t="s">
        <v>12538</v>
      </c>
      <c r="C972" s="434">
        <v>33346.637490000001</v>
      </c>
      <c r="D972" s="193"/>
      <c r="E972" s="193" t="s">
        <v>12539</v>
      </c>
      <c r="F972" s="193" t="s">
        <v>12540</v>
      </c>
      <c r="G972" s="539">
        <v>156</v>
      </c>
      <c r="I972" s="193" t="s">
        <v>6326</v>
      </c>
      <c r="J972" s="539">
        <v>37</v>
      </c>
      <c r="T972" s="193" t="s">
        <v>12541</v>
      </c>
      <c r="U972" s="193" t="s">
        <v>12542</v>
      </c>
      <c r="V972" s="193">
        <v>30</v>
      </c>
      <c r="AB972" s="193" t="s">
        <v>12543</v>
      </c>
      <c r="AC972" s="193" t="s">
        <v>12544</v>
      </c>
      <c r="AD972" s="193">
        <v>6</v>
      </c>
    </row>
    <row r="973" spans="1:30" ht="16.5">
      <c r="A973" s="2" t="s">
        <v>12545</v>
      </c>
      <c r="B973" s="2" t="s">
        <v>12546</v>
      </c>
      <c r="C973" s="434">
        <v>33308.198770000003</v>
      </c>
      <c r="D973" s="193"/>
      <c r="E973" s="193" t="s">
        <v>879</v>
      </c>
      <c r="F973" s="193" t="s">
        <v>12547</v>
      </c>
      <c r="G973" s="539">
        <v>155</v>
      </c>
      <c r="I973" s="193" t="s">
        <v>12548</v>
      </c>
      <c r="J973" s="539">
        <v>37</v>
      </c>
      <c r="T973" s="193" t="s">
        <v>12549</v>
      </c>
      <c r="U973" s="193" t="s">
        <v>12550</v>
      </c>
      <c r="V973" s="193">
        <v>30</v>
      </c>
      <c r="AB973" s="193" t="s">
        <v>12551</v>
      </c>
      <c r="AC973" s="193" t="s">
        <v>12552</v>
      </c>
      <c r="AD973" s="193">
        <v>6</v>
      </c>
    </row>
    <row r="974" spans="1:30" ht="16.5">
      <c r="A974" s="2" t="s">
        <v>12553</v>
      </c>
      <c r="B974" s="2" t="s">
        <v>12554</v>
      </c>
      <c r="C974" s="434">
        <v>33299.786509999998</v>
      </c>
      <c r="D974" s="193"/>
      <c r="E974" s="193" t="s">
        <v>12555</v>
      </c>
      <c r="F974" s="193" t="s">
        <v>12556</v>
      </c>
      <c r="G974" s="539">
        <v>155</v>
      </c>
      <c r="I974" s="193" t="s">
        <v>4248</v>
      </c>
      <c r="J974" s="539">
        <v>37</v>
      </c>
      <c r="T974" s="193" t="s">
        <v>12557</v>
      </c>
      <c r="U974" s="193" t="s">
        <v>12558</v>
      </c>
      <c r="V974" s="193">
        <v>30</v>
      </c>
      <c r="AB974" s="193" t="s">
        <v>12559</v>
      </c>
      <c r="AC974" s="193" t="s">
        <v>5237</v>
      </c>
      <c r="AD974" s="193">
        <v>6</v>
      </c>
    </row>
    <row r="975" spans="1:30" ht="16.5">
      <c r="A975" s="2" t="s">
        <v>12560</v>
      </c>
      <c r="B975" s="2" t="s">
        <v>12561</v>
      </c>
      <c r="C975" s="434">
        <v>33258.15827</v>
      </c>
      <c r="D975" s="193"/>
      <c r="E975" s="193" t="s">
        <v>12562</v>
      </c>
      <c r="F975" s="193" t="s">
        <v>12563</v>
      </c>
      <c r="G975" s="539">
        <v>155</v>
      </c>
      <c r="I975" s="193" t="s">
        <v>12564</v>
      </c>
      <c r="J975" s="539">
        <v>37</v>
      </c>
      <c r="T975" s="193" t="s">
        <v>844</v>
      </c>
      <c r="U975" s="193" t="s">
        <v>6918</v>
      </c>
      <c r="V975" s="193">
        <v>30</v>
      </c>
      <c r="AB975" s="193" t="s">
        <v>12565</v>
      </c>
      <c r="AC975" s="193" t="s">
        <v>12566</v>
      </c>
      <c r="AD975" s="193">
        <v>6</v>
      </c>
    </row>
    <row r="976" spans="1:30" ht="16.5">
      <c r="A976" s="2" t="s">
        <v>12567</v>
      </c>
      <c r="B976" s="2" t="s">
        <v>12568</v>
      </c>
      <c r="C976" s="434">
        <v>33208.692190000002</v>
      </c>
      <c r="D976" s="193"/>
      <c r="E976" s="193" t="s">
        <v>12569</v>
      </c>
      <c r="F976" s="193" t="s">
        <v>6554</v>
      </c>
      <c r="G976" s="539">
        <v>155</v>
      </c>
      <c r="I976" s="193" t="s">
        <v>12570</v>
      </c>
      <c r="J976" s="539">
        <v>37</v>
      </c>
      <c r="T976" s="193" t="s">
        <v>12571</v>
      </c>
      <c r="U976" s="193" t="s">
        <v>12572</v>
      </c>
      <c r="V976" s="193">
        <v>30</v>
      </c>
      <c r="AB976" s="193" t="s">
        <v>12573</v>
      </c>
      <c r="AC976" s="193" t="s">
        <v>12574</v>
      </c>
      <c r="AD976" s="193">
        <v>6</v>
      </c>
    </row>
    <row r="977" spans="1:30" ht="16.5">
      <c r="A977" s="2" t="s">
        <v>12575</v>
      </c>
      <c r="B977" s="2" t="s">
        <v>12576</v>
      </c>
      <c r="C977" s="434">
        <v>33171.745849999999</v>
      </c>
      <c r="D977" s="193"/>
      <c r="E977" s="193" t="s">
        <v>12577</v>
      </c>
      <c r="F977" s="193" t="s">
        <v>4665</v>
      </c>
      <c r="G977" s="539">
        <v>154</v>
      </c>
      <c r="I977" s="193" t="s">
        <v>5329</v>
      </c>
      <c r="J977" s="539">
        <v>37</v>
      </c>
      <c r="T977" s="193" t="s">
        <v>12578</v>
      </c>
      <c r="U977" s="193" t="s">
        <v>12578</v>
      </c>
      <c r="V977" s="193">
        <v>30</v>
      </c>
      <c r="AB977" s="193" t="s">
        <v>12579</v>
      </c>
      <c r="AC977" s="193" t="s">
        <v>12580</v>
      </c>
      <c r="AD977" s="193">
        <v>6</v>
      </c>
    </row>
    <row r="978" spans="1:30" ht="16.5">
      <c r="A978" s="2" t="s">
        <v>12581</v>
      </c>
      <c r="B978" s="2" t="s">
        <v>5953</v>
      </c>
      <c r="C978" s="434">
        <v>33157.214999999997</v>
      </c>
      <c r="D978" s="193"/>
      <c r="E978" s="193" t="s">
        <v>12582</v>
      </c>
      <c r="F978" s="193" t="s">
        <v>6041</v>
      </c>
      <c r="G978" s="539">
        <v>154</v>
      </c>
      <c r="I978" s="193" t="s">
        <v>2175</v>
      </c>
      <c r="J978" s="539">
        <v>37</v>
      </c>
      <c r="T978" s="193" t="s">
        <v>12583</v>
      </c>
      <c r="U978" s="193" t="s">
        <v>6567</v>
      </c>
      <c r="V978" s="193">
        <v>30</v>
      </c>
      <c r="AB978" s="193" t="s">
        <v>12584</v>
      </c>
      <c r="AC978" s="193" t="s">
        <v>4319</v>
      </c>
      <c r="AD978" s="193">
        <v>6</v>
      </c>
    </row>
    <row r="979" spans="1:30" ht="16.5">
      <c r="A979" s="2" t="s">
        <v>12585</v>
      </c>
      <c r="B979" s="2" t="s">
        <v>12586</v>
      </c>
      <c r="C979" s="434">
        <v>33136.930809999998</v>
      </c>
      <c r="D979" s="193"/>
      <c r="E979" s="193" t="s">
        <v>12587</v>
      </c>
      <c r="F979" s="193" t="s">
        <v>12588</v>
      </c>
      <c r="G979" s="539">
        <v>154</v>
      </c>
      <c r="I979" s="193" t="s">
        <v>12589</v>
      </c>
      <c r="J979" s="539">
        <v>37</v>
      </c>
      <c r="T979" s="193" t="s">
        <v>12590</v>
      </c>
      <c r="U979" s="193" t="s">
        <v>12591</v>
      </c>
      <c r="V979" s="193">
        <v>30</v>
      </c>
      <c r="AB979" s="193" t="s">
        <v>10147</v>
      </c>
      <c r="AC979" s="193" t="s">
        <v>9492</v>
      </c>
      <c r="AD979" s="193">
        <v>6</v>
      </c>
    </row>
    <row r="980" spans="1:30" ht="16.5">
      <c r="A980" s="2" t="s">
        <v>12592</v>
      </c>
      <c r="B980" s="2" t="s">
        <v>12593</v>
      </c>
      <c r="C980" s="434">
        <v>33095.586470000002</v>
      </c>
      <c r="D980" s="193"/>
      <c r="E980" s="193" t="s">
        <v>12594</v>
      </c>
      <c r="F980" s="193" t="s">
        <v>12595</v>
      </c>
      <c r="G980" s="539">
        <v>154</v>
      </c>
      <c r="I980" s="193" t="s">
        <v>12596</v>
      </c>
      <c r="J980" s="539">
        <v>37</v>
      </c>
      <c r="T980" s="193" t="s">
        <v>12597</v>
      </c>
      <c r="U980" s="193" t="s">
        <v>4294</v>
      </c>
      <c r="V980" s="193">
        <v>30</v>
      </c>
      <c r="AB980" s="193" t="s">
        <v>12598</v>
      </c>
      <c r="AC980" s="193" t="s">
        <v>12599</v>
      </c>
      <c r="AD980" s="193">
        <v>6</v>
      </c>
    </row>
    <row r="981" spans="1:30" ht="16.5">
      <c r="A981" s="2" t="s">
        <v>12600</v>
      </c>
      <c r="B981" s="2" t="s">
        <v>12601</v>
      </c>
      <c r="C981" s="434">
        <v>32907.363740000001</v>
      </c>
      <c r="D981" s="193"/>
      <c r="E981" s="193" t="s">
        <v>6402</v>
      </c>
      <c r="F981" s="193" t="s">
        <v>6403</v>
      </c>
      <c r="G981" s="539">
        <v>154</v>
      </c>
      <c r="I981" s="193" t="s">
        <v>12602</v>
      </c>
      <c r="J981" s="539">
        <v>37</v>
      </c>
      <c r="T981" s="193" t="s">
        <v>12603</v>
      </c>
      <c r="U981" s="193" t="s">
        <v>12604</v>
      </c>
      <c r="V981" s="193">
        <v>30</v>
      </c>
      <c r="AB981" s="193" t="s">
        <v>12605</v>
      </c>
      <c r="AC981" s="193" t="s">
        <v>12606</v>
      </c>
      <c r="AD981" s="193">
        <v>6</v>
      </c>
    </row>
    <row r="982" spans="1:30" ht="16.5">
      <c r="A982" s="2" t="s">
        <v>12607</v>
      </c>
      <c r="B982" s="2" t="s">
        <v>12608</v>
      </c>
      <c r="C982" s="434">
        <v>32904.337480000002</v>
      </c>
      <c r="D982" s="193"/>
      <c r="E982" s="193" t="s">
        <v>12609</v>
      </c>
      <c r="F982" s="193" t="s">
        <v>5047</v>
      </c>
      <c r="G982" s="539">
        <v>153</v>
      </c>
      <c r="I982" s="193" t="s">
        <v>12610</v>
      </c>
      <c r="J982" s="539">
        <v>37</v>
      </c>
      <c r="T982" s="193" t="s">
        <v>8040</v>
      </c>
      <c r="U982" s="193" t="s">
        <v>8041</v>
      </c>
      <c r="V982" s="193">
        <v>30</v>
      </c>
      <c r="AB982" s="193" t="s">
        <v>12611</v>
      </c>
      <c r="AC982" s="193" t="s">
        <v>12612</v>
      </c>
      <c r="AD982" s="193">
        <v>6</v>
      </c>
    </row>
    <row r="983" spans="1:30" ht="16.5">
      <c r="A983" s="2" t="s">
        <v>12613</v>
      </c>
      <c r="B983" s="2" t="s">
        <v>12614</v>
      </c>
      <c r="C983" s="434">
        <v>32870.282229999997</v>
      </c>
      <c r="D983" s="193"/>
      <c r="E983" s="193" t="s">
        <v>12615</v>
      </c>
      <c r="F983" s="193" t="s">
        <v>12616</v>
      </c>
      <c r="G983" s="539">
        <v>153</v>
      </c>
      <c r="I983" s="193" t="s">
        <v>11573</v>
      </c>
      <c r="J983" s="539">
        <v>37</v>
      </c>
      <c r="T983" s="193" t="s">
        <v>12617</v>
      </c>
      <c r="U983" s="193" t="s">
        <v>7069</v>
      </c>
      <c r="V983" s="193">
        <v>30</v>
      </c>
      <c r="AB983" s="193" t="s">
        <v>12618</v>
      </c>
      <c r="AC983" s="193" t="s">
        <v>12619</v>
      </c>
      <c r="AD983" s="193">
        <v>6</v>
      </c>
    </row>
    <row r="984" spans="1:30" ht="16.5">
      <c r="A984" s="2" t="s">
        <v>12620</v>
      </c>
      <c r="B984" s="2" t="s">
        <v>12621</v>
      </c>
      <c r="C984" s="434">
        <v>32834.56869</v>
      </c>
      <c r="D984" s="193"/>
      <c r="E984" s="193" t="s">
        <v>12622</v>
      </c>
      <c r="F984" s="193" t="s">
        <v>12623</v>
      </c>
      <c r="G984" s="539">
        <v>153</v>
      </c>
      <c r="I984" s="193" t="s">
        <v>10731</v>
      </c>
      <c r="J984" s="539">
        <v>37</v>
      </c>
      <c r="T984" s="193" t="s">
        <v>12624</v>
      </c>
      <c r="U984" s="193" t="s">
        <v>10185</v>
      </c>
      <c r="V984" s="193">
        <v>29</v>
      </c>
      <c r="AB984" s="193" t="s">
        <v>12625</v>
      </c>
      <c r="AC984" s="193" t="s">
        <v>12626</v>
      </c>
      <c r="AD984" s="193">
        <v>6</v>
      </c>
    </row>
    <row r="985" spans="1:30" ht="16.5">
      <c r="A985" s="2" t="s">
        <v>12627</v>
      </c>
      <c r="B985" s="2" t="s">
        <v>12628</v>
      </c>
      <c r="C985" s="434">
        <v>32798.695489999998</v>
      </c>
      <c r="D985" s="193"/>
      <c r="E985" s="193" t="s">
        <v>12629</v>
      </c>
      <c r="F985" s="193" t="s">
        <v>12630</v>
      </c>
      <c r="G985" s="539">
        <v>152</v>
      </c>
      <c r="I985" s="193" t="s">
        <v>12631</v>
      </c>
      <c r="J985" s="539">
        <v>37</v>
      </c>
      <c r="T985" s="193" t="s">
        <v>12632</v>
      </c>
      <c r="U985" s="193" t="s">
        <v>12633</v>
      </c>
      <c r="V985" s="193">
        <v>29</v>
      </c>
      <c r="AB985" s="193" t="s">
        <v>12634</v>
      </c>
      <c r="AC985" s="193" t="s">
        <v>11816</v>
      </c>
      <c r="AD985" s="193">
        <v>6</v>
      </c>
    </row>
    <row r="986" spans="1:30" ht="16.5">
      <c r="A986" s="2" t="s">
        <v>12635</v>
      </c>
      <c r="B986" s="2" t="s">
        <v>12636</v>
      </c>
      <c r="C986" s="434">
        <v>32682.613359999999</v>
      </c>
      <c r="D986" s="193"/>
      <c r="E986" s="193" t="s">
        <v>12637</v>
      </c>
      <c r="F986" s="193" t="s">
        <v>12638</v>
      </c>
      <c r="G986" s="539">
        <v>152</v>
      </c>
      <c r="I986" s="193" t="s">
        <v>12639</v>
      </c>
      <c r="J986" s="539">
        <v>37</v>
      </c>
      <c r="T986" s="193" t="s">
        <v>12640</v>
      </c>
      <c r="U986" s="193" t="s">
        <v>12641</v>
      </c>
      <c r="V986" s="193">
        <v>29</v>
      </c>
      <c r="AB986" s="193" t="s">
        <v>12642</v>
      </c>
      <c r="AC986" s="193" t="s">
        <v>12643</v>
      </c>
      <c r="AD986" s="193">
        <v>6</v>
      </c>
    </row>
    <row r="987" spans="1:30" ht="16.5">
      <c r="A987" s="2" t="s">
        <v>12644</v>
      </c>
      <c r="B987" s="2" t="s">
        <v>12645</v>
      </c>
      <c r="C987" s="434">
        <v>32661.150170000001</v>
      </c>
      <c r="D987" s="193"/>
      <c r="E987" s="193" t="s">
        <v>12646</v>
      </c>
      <c r="F987" s="193" t="s">
        <v>12647</v>
      </c>
      <c r="G987" s="539">
        <v>152</v>
      </c>
      <c r="I987" s="193" t="s">
        <v>12648</v>
      </c>
      <c r="J987" s="539">
        <v>36</v>
      </c>
      <c r="T987" s="193" t="s">
        <v>4151</v>
      </c>
      <c r="U987" s="193" t="s">
        <v>4152</v>
      </c>
      <c r="V987" s="193">
        <v>29</v>
      </c>
      <c r="AB987" s="193" t="s">
        <v>12649</v>
      </c>
      <c r="AC987" s="193" t="s">
        <v>12650</v>
      </c>
      <c r="AD987" s="193">
        <v>6</v>
      </c>
    </row>
    <row r="988" spans="1:30" ht="16.5">
      <c r="A988" s="2" t="s">
        <v>12651</v>
      </c>
      <c r="B988" s="2" t="s">
        <v>12652</v>
      </c>
      <c r="C988" s="434">
        <v>32653.10138</v>
      </c>
      <c r="D988" s="193"/>
      <c r="E988" s="193" t="s">
        <v>12653</v>
      </c>
      <c r="F988" s="193" t="s">
        <v>12654</v>
      </c>
      <c r="G988" s="539">
        <v>152</v>
      </c>
      <c r="I988" s="193" t="s">
        <v>12655</v>
      </c>
      <c r="J988" s="539">
        <v>36</v>
      </c>
      <c r="T988" s="193" t="s">
        <v>12656</v>
      </c>
      <c r="U988" s="193" t="s">
        <v>12657</v>
      </c>
      <c r="V988" s="193">
        <v>29</v>
      </c>
      <c r="AB988" s="193" t="s">
        <v>12658</v>
      </c>
      <c r="AC988" s="193" t="s">
        <v>9790</v>
      </c>
      <c r="AD988" s="193">
        <v>6</v>
      </c>
    </row>
    <row r="989" spans="1:30" ht="16.5">
      <c r="A989" s="2" t="s">
        <v>12659</v>
      </c>
      <c r="B989" s="2" t="s">
        <v>12660</v>
      </c>
      <c r="C989" s="434">
        <v>32624.045269999999</v>
      </c>
      <c r="D989" s="193"/>
      <c r="E989" s="193" t="s">
        <v>12661</v>
      </c>
      <c r="F989" s="193" t="s">
        <v>12662</v>
      </c>
      <c r="G989" s="539">
        <v>152</v>
      </c>
      <c r="I989" s="193" t="s">
        <v>12663</v>
      </c>
      <c r="J989" s="539">
        <v>36</v>
      </c>
      <c r="T989" s="193" t="s">
        <v>12664</v>
      </c>
      <c r="U989" s="193" t="s">
        <v>5943</v>
      </c>
      <c r="V989" s="193">
        <v>29</v>
      </c>
      <c r="AB989" s="193" t="s">
        <v>12665</v>
      </c>
      <c r="AC989" s="193" t="s">
        <v>12666</v>
      </c>
      <c r="AD989" s="193">
        <v>6</v>
      </c>
    </row>
    <row r="990" spans="1:30" ht="16.5">
      <c r="A990" s="2" t="s">
        <v>12667</v>
      </c>
      <c r="B990" s="2" t="s">
        <v>12668</v>
      </c>
      <c r="C990" s="434">
        <v>32610.09346</v>
      </c>
      <c r="D990" s="193"/>
      <c r="E990" s="193" t="s">
        <v>989</v>
      </c>
      <c r="F990" s="193" t="s">
        <v>12669</v>
      </c>
      <c r="G990" s="539">
        <v>151</v>
      </c>
      <c r="I990" s="193" t="s">
        <v>8482</v>
      </c>
      <c r="J990" s="539">
        <v>36</v>
      </c>
      <c r="T990" s="193" t="s">
        <v>12670</v>
      </c>
      <c r="U990" s="193" t="s">
        <v>12671</v>
      </c>
      <c r="V990" s="193">
        <v>29</v>
      </c>
      <c r="AB990" s="193" t="s">
        <v>12672</v>
      </c>
      <c r="AC990" s="193" t="s">
        <v>12673</v>
      </c>
      <c r="AD990" s="193">
        <v>6</v>
      </c>
    </row>
    <row r="991" spans="1:30" ht="16.5">
      <c r="A991" s="2" t="s">
        <v>12674</v>
      </c>
      <c r="B991" s="2" t="s">
        <v>12675</v>
      </c>
      <c r="C991" s="434">
        <v>32605.052169999999</v>
      </c>
      <c r="D991" s="193"/>
      <c r="E991" s="193" t="s">
        <v>5814</v>
      </c>
      <c r="F991" s="193" t="s">
        <v>5815</v>
      </c>
      <c r="G991" s="539">
        <v>151</v>
      </c>
      <c r="I991" s="193" t="s">
        <v>12676</v>
      </c>
      <c r="J991" s="539">
        <v>36</v>
      </c>
      <c r="T991" s="193" t="s">
        <v>12677</v>
      </c>
      <c r="U991" s="193" t="s">
        <v>12678</v>
      </c>
      <c r="V991" s="193">
        <v>29</v>
      </c>
      <c r="AB991" s="193" t="s">
        <v>12679</v>
      </c>
      <c r="AC991" s="193" t="s">
        <v>12680</v>
      </c>
      <c r="AD991" s="193">
        <v>6</v>
      </c>
    </row>
    <row r="992" spans="1:30" ht="16.5">
      <c r="A992" s="2" t="s">
        <v>12681</v>
      </c>
      <c r="B992" s="2" t="s">
        <v>12682</v>
      </c>
      <c r="C992" s="434">
        <v>32582.117289999998</v>
      </c>
      <c r="D992" s="193"/>
      <c r="E992" s="193" t="s">
        <v>12683</v>
      </c>
      <c r="F992" s="193" t="s">
        <v>5976</v>
      </c>
      <c r="G992" s="539">
        <v>150</v>
      </c>
      <c r="I992" s="193" t="s">
        <v>12684</v>
      </c>
      <c r="J992" s="539">
        <v>36</v>
      </c>
      <c r="T992" s="193" t="s">
        <v>12685</v>
      </c>
      <c r="U992" s="193" t="s">
        <v>12686</v>
      </c>
      <c r="V992" s="193">
        <v>29</v>
      </c>
      <c r="AB992" s="193" t="s">
        <v>12687</v>
      </c>
      <c r="AC992" s="193" t="s">
        <v>12688</v>
      </c>
      <c r="AD992" s="193">
        <v>6</v>
      </c>
    </row>
    <row r="993" spans="1:30" ht="16.5">
      <c r="A993" s="2" t="s">
        <v>12689</v>
      </c>
      <c r="B993" s="2" t="s">
        <v>9979</v>
      </c>
      <c r="C993" s="434">
        <v>32553.04652</v>
      </c>
      <c r="D993" s="193"/>
      <c r="E993" s="193" t="s">
        <v>12690</v>
      </c>
      <c r="F993" s="193" t="s">
        <v>12691</v>
      </c>
      <c r="G993" s="539">
        <v>150</v>
      </c>
      <c r="I993" s="193" t="s">
        <v>12692</v>
      </c>
      <c r="J993" s="539">
        <v>36</v>
      </c>
      <c r="T993" s="193" t="s">
        <v>12693</v>
      </c>
      <c r="U993" s="193" t="s">
        <v>7609</v>
      </c>
      <c r="V993" s="193">
        <v>29</v>
      </c>
      <c r="AB993" s="193" t="s">
        <v>12694</v>
      </c>
      <c r="AC993" s="193" t="s">
        <v>12695</v>
      </c>
      <c r="AD993" s="193">
        <v>6</v>
      </c>
    </row>
    <row r="994" spans="1:30" ht="16.5">
      <c r="A994" s="2" t="s">
        <v>12696</v>
      </c>
      <c r="B994" s="2" t="s">
        <v>12697</v>
      </c>
      <c r="C994" s="434">
        <v>32549.98028</v>
      </c>
      <c r="D994" s="193"/>
      <c r="E994" s="193" t="s">
        <v>12698</v>
      </c>
      <c r="F994" s="193" t="s">
        <v>12699</v>
      </c>
      <c r="G994" s="539">
        <v>150</v>
      </c>
      <c r="I994" s="193" t="s">
        <v>12700</v>
      </c>
      <c r="J994" s="539">
        <v>36</v>
      </c>
      <c r="T994" s="193" t="s">
        <v>12701</v>
      </c>
      <c r="U994" s="193" t="s">
        <v>12702</v>
      </c>
      <c r="V994" s="193">
        <v>29</v>
      </c>
      <c r="AB994" s="193" t="s">
        <v>12703</v>
      </c>
      <c r="AC994" s="193" t="s">
        <v>12704</v>
      </c>
      <c r="AD994" s="193">
        <v>6</v>
      </c>
    </row>
    <row r="995" spans="1:30" ht="16.5">
      <c r="A995" s="2" t="s">
        <v>12705</v>
      </c>
      <c r="B995" s="2" t="s">
        <v>12706</v>
      </c>
      <c r="C995" s="434">
        <v>32483.106159999999</v>
      </c>
      <c r="D995" s="193"/>
      <c r="E995" s="193" t="s">
        <v>12707</v>
      </c>
      <c r="F995" s="193" t="s">
        <v>12708</v>
      </c>
      <c r="G995" s="539">
        <v>150</v>
      </c>
      <c r="I995" s="193" t="s">
        <v>5111</v>
      </c>
      <c r="J995" s="539">
        <v>36</v>
      </c>
      <c r="T995" s="193" t="s">
        <v>12709</v>
      </c>
      <c r="U995" s="193" t="s">
        <v>12710</v>
      </c>
      <c r="V995" s="193">
        <v>29</v>
      </c>
      <c r="AB995" s="193" t="s">
        <v>12711</v>
      </c>
      <c r="AC995" s="193" t="s">
        <v>12712</v>
      </c>
      <c r="AD995" s="193">
        <v>6</v>
      </c>
    </row>
    <row r="996" spans="1:30" ht="16.5">
      <c r="A996" s="2" t="s">
        <v>12713</v>
      </c>
      <c r="B996" s="2" t="s">
        <v>12714</v>
      </c>
      <c r="C996" s="434">
        <v>32451.65251</v>
      </c>
      <c r="D996" s="193"/>
      <c r="E996" s="193" t="s">
        <v>5380</v>
      </c>
      <c r="F996" s="193" t="s">
        <v>5381</v>
      </c>
      <c r="G996" s="539">
        <v>149</v>
      </c>
      <c r="I996" s="193" t="s">
        <v>12715</v>
      </c>
      <c r="J996" s="540">
        <v>36</v>
      </c>
      <c r="T996" s="193" t="s">
        <v>12716</v>
      </c>
      <c r="U996" s="193" t="s">
        <v>12717</v>
      </c>
      <c r="V996" s="193">
        <v>29</v>
      </c>
      <c r="AB996" s="193" t="s">
        <v>12718</v>
      </c>
      <c r="AC996" s="193" t="s">
        <v>12719</v>
      </c>
      <c r="AD996" s="193">
        <v>6</v>
      </c>
    </row>
    <row r="997" spans="1:30" ht="16.5">
      <c r="A997" s="2" t="s">
        <v>12720</v>
      </c>
      <c r="B997" s="2" t="s">
        <v>12721</v>
      </c>
      <c r="C997" s="434">
        <v>32445.8704</v>
      </c>
      <c r="D997" s="193"/>
      <c r="E997" s="193" t="s">
        <v>12722</v>
      </c>
      <c r="F997" s="193" t="s">
        <v>12723</v>
      </c>
      <c r="G997" s="539">
        <v>149</v>
      </c>
      <c r="I997" s="193" t="s">
        <v>4389</v>
      </c>
      <c r="J997" s="540">
        <v>36</v>
      </c>
      <c r="T997" s="193" t="s">
        <v>12724</v>
      </c>
      <c r="U997" s="193" t="s">
        <v>12725</v>
      </c>
      <c r="V997" s="193">
        <v>29</v>
      </c>
      <c r="AB997" s="193" t="s">
        <v>12726</v>
      </c>
      <c r="AC997" s="193" t="s">
        <v>12727</v>
      </c>
      <c r="AD997" s="193">
        <v>6</v>
      </c>
    </row>
    <row r="998" spans="1:30" ht="16.5">
      <c r="A998" s="2" t="s">
        <v>12728</v>
      </c>
      <c r="B998" s="2" t="s">
        <v>12729</v>
      </c>
      <c r="C998" s="434">
        <v>32414.559209999999</v>
      </c>
      <c r="D998" s="193"/>
      <c r="E998" s="193" t="s">
        <v>7608</v>
      </c>
      <c r="F998" s="193" t="s">
        <v>7609</v>
      </c>
      <c r="G998" s="539">
        <v>148</v>
      </c>
      <c r="I998" s="193" t="s">
        <v>12730</v>
      </c>
      <c r="J998" s="540">
        <v>36</v>
      </c>
      <c r="T998" s="193" t="s">
        <v>12731</v>
      </c>
      <c r="U998" s="193" t="s">
        <v>12731</v>
      </c>
      <c r="V998" s="193">
        <v>28</v>
      </c>
      <c r="AB998" s="193" t="s">
        <v>12732</v>
      </c>
      <c r="AC998" s="193" t="s">
        <v>12733</v>
      </c>
      <c r="AD998" s="193">
        <v>6</v>
      </c>
    </row>
    <row r="999" spans="1:30" ht="16.5">
      <c r="A999" s="2" t="s">
        <v>12734</v>
      </c>
      <c r="B999" s="2" t="s">
        <v>12735</v>
      </c>
      <c r="C999" s="434">
        <v>32402.456849999999</v>
      </c>
      <c r="D999" s="193"/>
      <c r="E999" s="193" t="s">
        <v>12736</v>
      </c>
      <c r="F999" s="193" t="s">
        <v>7672</v>
      </c>
      <c r="G999" s="539">
        <v>148</v>
      </c>
      <c r="I999" s="193" t="s">
        <v>12737</v>
      </c>
      <c r="J999" s="540">
        <v>36</v>
      </c>
      <c r="T999" s="193" t="s">
        <v>12738</v>
      </c>
      <c r="U999" s="193" t="s">
        <v>4126</v>
      </c>
      <c r="V999" s="193">
        <v>28</v>
      </c>
      <c r="AB999" s="193" t="s">
        <v>12739</v>
      </c>
      <c r="AC999" s="193" t="s">
        <v>12740</v>
      </c>
      <c r="AD999" s="193">
        <v>6</v>
      </c>
    </row>
    <row r="1000" spans="1:30" ht="16.5">
      <c r="A1000" s="2" t="s">
        <v>12741</v>
      </c>
      <c r="B1000" s="2" t="s">
        <v>12742</v>
      </c>
      <c r="C1000" s="434">
        <v>32397.852729999999</v>
      </c>
      <c r="D1000" s="193"/>
      <c r="E1000" s="193" t="s">
        <v>7748</v>
      </c>
      <c r="F1000" s="193" t="s">
        <v>7749</v>
      </c>
      <c r="G1000" s="540">
        <v>148</v>
      </c>
      <c r="I1000" s="193" t="s">
        <v>12743</v>
      </c>
      <c r="J1000" s="540">
        <v>36</v>
      </c>
      <c r="T1000" s="193" t="s">
        <v>12744</v>
      </c>
      <c r="U1000" s="193" t="s">
        <v>12744</v>
      </c>
      <c r="V1000" s="193">
        <v>28</v>
      </c>
      <c r="AB1000" s="193" t="s">
        <v>12745</v>
      </c>
      <c r="AC1000" s="193" t="s">
        <v>12746</v>
      </c>
      <c r="AD1000" s="193">
        <v>6</v>
      </c>
    </row>
    <row r="1001" spans="1:30" ht="16.5">
      <c r="A1001" s="2" t="s">
        <v>12747</v>
      </c>
      <c r="B1001" s="2" t="s">
        <v>12748</v>
      </c>
      <c r="C1001" s="434">
        <v>32315.217349999999</v>
      </c>
      <c r="D1001" s="193"/>
      <c r="E1001" s="193" t="s">
        <v>12749</v>
      </c>
      <c r="F1001" s="193" t="s">
        <v>12750</v>
      </c>
      <c r="G1001" s="540">
        <v>147</v>
      </c>
      <c r="I1001" s="193" t="s">
        <v>12751</v>
      </c>
      <c r="J1001" s="540">
        <v>36</v>
      </c>
      <c r="T1001" s="193" t="s">
        <v>12752</v>
      </c>
      <c r="U1001" s="193" t="s">
        <v>12753</v>
      </c>
      <c r="V1001" s="193">
        <v>28</v>
      </c>
      <c r="AB1001" s="193" t="s">
        <v>12754</v>
      </c>
      <c r="AC1001" s="193" t="s">
        <v>12755</v>
      </c>
      <c r="AD1001" s="193">
        <v>6</v>
      </c>
    </row>
    <row r="1002" spans="1:30" ht="16.5">
      <c r="A1002" s="2" t="s">
        <v>12756</v>
      </c>
      <c r="B1002" s="2" t="s">
        <v>12757</v>
      </c>
      <c r="C1002" s="434">
        <v>32246.110710000001</v>
      </c>
      <c r="D1002" s="193"/>
      <c r="E1002" s="193" t="s">
        <v>12758</v>
      </c>
      <c r="F1002" s="193" t="s">
        <v>5215</v>
      </c>
      <c r="G1002" s="540">
        <v>147</v>
      </c>
      <c r="I1002" s="193" t="s">
        <v>12759</v>
      </c>
      <c r="J1002" s="540">
        <v>36</v>
      </c>
      <c r="T1002" s="193" t="s">
        <v>12760</v>
      </c>
      <c r="U1002" s="193" t="s">
        <v>12761</v>
      </c>
      <c r="V1002" s="193">
        <v>28</v>
      </c>
      <c r="AB1002" s="193" t="s">
        <v>12762</v>
      </c>
      <c r="AC1002" s="193" t="s">
        <v>12763</v>
      </c>
      <c r="AD1002" s="193">
        <v>6</v>
      </c>
    </row>
    <row r="1003" spans="1:30" ht="16.5">
      <c r="A1003" s="2" t="s">
        <v>12764</v>
      </c>
      <c r="B1003" s="2" t="s">
        <v>12765</v>
      </c>
      <c r="C1003" s="434">
        <v>32245.37113</v>
      </c>
      <c r="D1003" s="193"/>
      <c r="E1003" s="193" t="s">
        <v>12766</v>
      </c>
      <c r="F1003" s="193" t="s">
        <v>12767</v>
      </c>
      <c r="G1003" s="540">
        <v>147</v>
      </c>
      <c r="I1003" s="193" t="s">
        <v>12768</v>
      </c>
      <c r="J1003" s="540">
        <v>36</v>
      </c>
      <c r="T1003" s="193" t="s">
        <v>12769</v>
      </c>
      <c r="U1003" s="193" t="s">
        <v>10727</v>
      </c>
      <c r="V1003" s="193">
        <v>28</v>
      </c>
      <c r="AB1003" s="193" t="s">
        <v>12770</v>
      </c>
      <c r="AC1003" s="193" t="s">
        <v>12771</v>
      </c>
      <c r="AD1003" s="193">
        <v>6</v>
      </c>
    </row>
    <row r="1004" spans="1:30" ht="16.5">
      <c r="A1004" s="2" t="s">
        <v>12772</v>
      </c>
      <c r="B1004" s="2" t="s">
        <v>12773</v>
      </c>
      <c r="C1004" s="434">
        <v>32232.137549999999</v>
      </c>
      <c r="D1004" s="193"/>
      <c r="E1004" s="193" t="s">
        <v>11304</v>
      </c>
      <c r="F1004" s="193" t="s">
        <v>11305</v>
      </c>
      <c r="G1004" s="540">
        <v>147</v>
      </c>
      <c r="I1004" s="193" t="s">
        <v>12774</v>
      </c>
      <c r="J1004" s="540">
        <v>36</v>
      </c>
      <c r="T1004" s="193" t="s">
        <v>12775</v>
      </c>
      <c r="U1004" s="193" t="s">
        <v>12776</v>
      </c>
      <c r="V1004" s="193">
        <v>28</v>
      </c>
      <c r="AB1004" s="193" t="s">
        <v>12777</v>
      </c>
      <c r="AC1004" s="193" t="s">
        <v>12778</v>
      </c>
      <c r="AD1004" s="193">
        <v>6</v>
      </c>
    </row>
    <row r="1005" spans="1:30" ht="16.5">
      <c r="A1005" s="2" t="s">
        <v>12779</v>
      </c>
      <c r="B1005" s="2" t="s">
        <v>12780</v>
      </c>
      <c r="C1005" s="434">
        <v>32176.21011</v>
      </c>
      <c r="D1005" s="193"/>
      <c r="E1005" s="193" t="s">
        <v>222</v>
      </c>
      <c r="F1005" s="193" t="s">
        <v>222</v>
      </c>
      <c r="G1005" s="540">
        <v>147</v>
      </c>
      <c r="I1005" s="193" t="s">
        <v>12781</v>
      </c>
      <c r="J1005" s="540">
        <v>36</v>
      </c>
      <c r="T1005" s="193" t="s">
        <v>12782</v>
      </c>
      <c r="U1005" s="193" t="s">
        <v>12783</v>
      </c>
      <c r="V1005" s="193">
        <v>28</v>
      </c>
      <c r="AB1005" s="193" t="s">
        <v>12784</v>
      </c>
      <c r="AC1005" s="193" t="s">
        <v>12785</v>
      </c>
      <c r="AD1005" s="193">
        <v>6</v>
      </c>
    </row>
    <row r="1006" spans="1:30" ht="16.5">
      <c r="A1006" s="2" t="s">
        <v>12786</v>
      </c>
      <c r="B1006" s="2" t="s">
        <v>12787</v>
      </c>
      <c r="C1006" s="434">
        <v>32140.565289999999</v>
      </c>
      <c r="D1006" s="193"/>
      <c r="E1006" s="193" t="s">
        <v>12788</v>
      </c>
      <c r="F1006" s="193" t="s">
        <v>12789</v>
      </c>
      <c r="G1006" s="540">
        <v>146</v>
      </c>
      <c r="I1006" s="193" t="s">
        <v>12790</v>
      </c>
      <c r="J1006" s="540">
        <v>36</v>
      </c>
      <c r="T1006" s="193" t="s">
        <v>12791</v>
      </c>
      <c r="U1006" s="193" t="s">
        <v>12792</v>
      </c>
      <c r="V1006" s="193">
        <v>28</v>
      </c>
      <c r="AB1006" s="193" t="s">
        <v>12793</v>
      </c>
      <c r="AC1006" s="193" t="s">
        <v>12794</v>
      </c>
      <c r="AD1006" s="193">
        <v>6</v>
      </c>
    </row>
    <row r="1007" spans="1:30" ht="16.5">
      <c r="A1007" s="2" t="s">
        <v>12795</v>
      </c>
      <c r="B1007" s="2" t="s">
        <v>12796</v>
      </c>
      <c r="C1007" s="434">
        <v>32139.149990000002</v>
      </c>
      <c r="D1007" s="193"/>
      <c r="E1007" s="193" t="s">
        <v>12797</v>
      </c>
      <c r="F1007" s="193" t="s">
        <v>12798</v>
      </c>
      <c r="G1007" s="540">
        <v>146</v>
      </c>
      <c r="I1007" s="193" t="s">
        <v>12799</v>
      </c>
      <c r="J1007" s="540">
        <v>36</v>
      </c>
      <c r="T1007" s="193" t="s">
        <v>12800</v>
      </c>
      <c r="U1007" s="193" t="s">
        <v>10239</v>
      </c>
      <c r="V1007" s="193">
        <v>28</v>
      </c>
      <c r="AB1007" s="193" t="s">
        <v>12801</v>
      </c>
      <c r="AC1007" s="193" t="s">
        <v>12802</v>
      </c>
      <c r="AD1007" s="193">
        <v>6</v>
      </c>
    </row>
    <row r="1008" spans="1:30" ht="16.5">
      <c r="A1008" s="2" t="s">
        <v>12803</v>
      </c>
      <c r="B1008" s="2" t="s">
        <v>12804</v>
      </c>
      <c r="C1008" s="434">
        <v>32118.879389999998</v>
      </c>
      <c r="D1008" s="193"/>
      <c r="E1008" s="193" t="s">
        <v>9881</v>
      </c>
      <c r="F1008" s="193" t="s">
        <v>9882</v>
      </c>
      <c r="G1008" s="540">
        <v>146</v>
      </c>
      <c r="I1008" s="193" t="s">
        <v>12805</v>
      </c>
      <c r="J1008" s="540">
        <v>35</v>
      </c>
      <c r="T1008" s="193" t="s">
        <v>12806</v>
      </c>
      <c r="U1008" s="193" t="s">
        <v>12771</v>
      </c>
      <c r="V1008" s="193">
        <v>28</v>
      </c>
      <c r="AB1008" s="193" t="s">
        <v>12807</v>
      </c>
      <c r="AC1008" s="193" t="s">
        <v>12808</v>
      </c>
      <c r="AD1008" s="193">
        <v>6</v>
      </c>
    </row>
    <row r="1009" spans="1:30" ht="16.5">
      <c r="A1009" s="2" t="s">
        <v>12809</v>
      </c>
      <c r="B1009" s="2" t="s">
        <v>12810</v>
      </c>
      <c r="C1009" s="434">
        <v>32100.540249999998</v>
      </c>
      <c r="D1009" s="193"/>
      <c r="E1009" s="193" t="s">
        <v>12811</v>
      </c>
      <c r="F1009" s="193" t="s">
        <v>12812</v>
      </c>
      <c r="G1009" s="540">
        <v>146</v>
      </c>
      <c r="I1009" s="193" t="s">
        <v>12813</v>
      </c>
      <c r="J1009" s="540">
        <v>35</v>
      </c>
      <c r="T1009" s="193" t="s">
        <v>12814</v>
      </c>
      <c r="U1009" s="193" t="s">
        <v>12815</v>
      </c>
      <c r="V1009" s="193">
        <v>28</v>
      </c>
      <c r="AB1009" s="193" t="s">
        <v>5495</v>
      </c>
      <c r="AC1009" s="193" t="s">
        <v>5495</v>
      </c>
      <c r="AD1009" s="193">
        <v>6</v>
      </c>
    </row>
    <row r="1010" spans="1:30" ht="16.5">
      <c r="A1010" s="2" t="s">
        <v>12816</v>
      </c>
      <c r="B1010" s="2" t="s">
        <v>6039</v>
      </c>
      <c r="C1010" s="434">
        <v>32040.997220000001</v>
      </c>
      <c r="D1010" s="193"/>
      <c r="E1010" s="193" t="s">
        <v>12817</v>
      </c>
      <c r="F1010" s="193" t="s">
        <v>12818</v>
      </c>
      <c r="G1010" s="540">
        <v>146</v>
      </c>
      <c r="I1010" s="193" t="s">
        <v>12819</v>
      </c>
      <c r="J1010" s="540">
        <v>35</v>
      </c>
      <c r="T1010" s="193" t="s">
        <v>12820</v>
      </c>
      <c r="U1010" s="193" t="s">
        <v>12821</v>
      </c>
      <c r="V1010" s="193">
        <v>28</v>
      </c>
      <c r="AB1010" s="193" t="s">
        <v>12822</v>
      </c>
      <c r="AC1010" s="193" t="s">
        <v>12823</v>
      </c>
      <c r="AD1010" s="193">
        <v>5</v>
      </c>
    </row>
    <row r="1011" spans="1:30" ht="16.5">
      <c r="A1011" s="2" t="s">
        <v>12824</v>
      </c>
      <c r="B1011" s="2" t="s">
        <v>12825</v>
      </c>
      <c r="C1011" s="434">
        <v>32039.88798</v>
      </c>
      <c r="D1011" s="193"/>
      <c r="E1011" s="193" t="s">
        <v>12826</v>
      </c>
      <c r="F1011" s="193" t="s">
        <v>12827</v>
      </c>
      <c r="G1011" s="540">
        <v>146</v>
      </c>
      <c r="I1011" s="193" t="s">
        <v>9144</v>
      </c>
      <c r="J1011" s="540">
        <v>35</v>
      </c>
      <c r="T1011" s="193" t="s">
        <v>12828</v>
      </c>
      <c r="U1011" s="193" t="s">
        <v>5015</v>
      </c>
      <c r="V1011" s="193">
        <v>28</v>
      </c>
      <c r="AB1011" s="193" t="s">
        <v>12829</v>
      </c>
      <c r="AC1011" s="193" t="s">
        <v>12830</v>
      </c>
      <c r="AD1011" s="193">
        <v>5</v>
      </c>
    </row>
    <row r="1012" spans="1:30" ht="16.5">
      <c r="A1012" s="2" t="s">
        <v>12831</v>
      </c>
      <c r="B1012" s="2" t="s">
        <v>12832</v>
      </c>
      <c r="C1012" s="434">
        <v>31998.496729999999</v>
      </c>
      <c r="D1012" s="193"/>
      <c r="E1012" s="193" t="s">
        <v>12833</v>
      </c>
      <c r="F1012" s="193" t="s">
        <v>12834</v>
      </c>
      <c r="G1012" s="540">
        <v>146</v>
      </c>
      <c r="I1012" s="193" t="s">
        <v>12835</v>
      </c>
      <c r="J1012" s="540">
        <v>35</v>
      </c>
      <c r="T1012" s="193" t="s">
        <v>12836</v>
      </c>
      <c r="U1012" s="193" t="s">
        <v>12837</v>
      </c>
      <c r="V1012" s="193">
        <v>27</v>
      </c>
      <c r="AB1012" s="193" t="s">
        <v>12838</v>
      </c>
      <c r="AC1012" s="193" t="s">
        <v>12839</v>
      </c>
      <c r="AD1012" s="193">
        <v>5</v>
      </c>
    </row>
    <row r="1013" spans="1:30" ht="16.5">
      <c r="A1013" s="2" t="s">
        <v>12840</v>
      </c>
      <c r="B1013" s="2" t="s">
        <v>12841</v>
      </c>
      <c r="C1013" s="434">
        <v>31888.110710000001</v>
      </c>
      <c r="D1013" s="193"/>
      <c r="E1013" s="193" t="s">
        <v>12842</v>
      </c>
      <c r="F1013" s="193" t="s">
        <v>9210</v>
      </c>
      <c r="G1013" s="540">
        <v>145</v>
      </c>
      <c r="I1013" s="193" t="s">
        <v>12843</v>
      </c>
      <c r="J1013" s="540">
        <v>35</v>
      </c>
      <c r="T1013" s="193" t="s">
        <v>12844</v>
      </c>
      <c r="U1013" s="193" t="s">
        <v>12018</v>
      </c>
      <c r="V1013" s="193">
        <v>27</v>
      </c>
      <c r="AB1013" s="193" t="s">
        <v>12845</v>
      </c>
      <c r="AC1013" s="193" t="s">
        <v>12846</v>
      </c>
      <c r="AD1013" s="193">
        <v>5</v>
      </c>
    </row>
    <row r="1014" spans="1:30" ht="16.5">
      <c r="A1014" s="2" t="s">
        <v>12847</v>
      </c>
      <c r="B1014" s="2" t="s">
        <v>12848</v>
      </c>
      <c r="C1014" s="434">
        <v>31854.066879999998</v>
      </c>
      <c r="D1014" s="193"/>
      <c r="E1014" s="193" t="s">
        <v>12849</v>
      </c>
      <c r="F1014" s="193" t="s">
        <v>12850</v>
      </c>
      <c r="G1014" s="540">
        <v>145</v>
      </c>
      <c r="I1014" s="193" t="s">
        <v>7336</v>
      </c>
      <c r="J1014" s="540">
        <v>35</v>
      </c>
      <c r="T1014" s="193" t="s">
        <v>12851</v>
      </c>
      <c r="U1014" s="193" t="s">
        <v>12852</v>
      </c>
      <c r="V1014" s="193">
        <v>27</v>
      </c>
      <c r="AB1014" s="193" t="s">
        <v>12853</v>
      </c>
      <c r="AC1014" s="193" t="s">
        <v>12854</v>
      </c>
      <c r="AD1014" s="193">
        <v>5</v>
      </c>
    </row>
    <row r="1015" spans="1:30" ht="16.5">
      <c r="A1015" s="2" t="s">
        <v>12855</v>
      </c>
      <c r="B1015" s="2" t="s">
        <v>12856</v>
      </c>
      <c r="C1015" s="434">
        <v>31846.08466</v>
      </c>
      <c r="D1015" s="193"/>
      <c r="E1015" s="193" t="s">
        <v>12857</v>
      </c>
      <c r="F1015" s="193" t="s">
        <v>12858</v>
      </c>
      <c r="G1015" s="540">
        <v>145</v>
      </c>
      <c r="I1015" s="193" t="s">
        <v>12859</v>
      </c>
      <c r="J1015" s="540">
        <v>35</v>
      </c>
      <c r="T1015" s="193" t="s">
        <v>12860</v>
      </c>
      <c r="U1015" s="193" t="s">
        <v>12861</v>
      </c>
      <c r="V1015" s="193">
        <v>27</v>
      </c>
      <c r="AB1015" s="193" t="s">
        <v>12862</v>
      </c>
      <c r="AC1015" s="193" t="s">
        <v>12863</v>
      </c>
      <c r="AD1015" s="193">
        <v>5</v>
      </c>
    </row>
    <row r="1016" spans="1:30" ht="16.5">
      <c r="A1016" s="2" t="s">
        <v>12864</v>
      </c>
      <c r="B1016" s="2" t="s">
        <v>12865</v>
      </c>
      <c r="C1016" s="434">
        <v>31843.62427</v>
      </c>
      <c r="D1016" s="193"/>
      <c r="E1016" s="193" t="s">
        <v>12866</v>
      </c>
      <c r="F1016" s="193" t="s">
        <v>12867</v>
      </c>
      <c r="G1016" s="540">
        <v>145</v>
      </c>
      <c r="I1016" s="193" t="s">
        <v>3998</v>
      </c>
      <c r="J1016" s="540">
        <v>35</v>
      </c>
      <c r="T1016" s="193" t="s">
        <v>12868</v>
      </c>
      <c r="U1016" s="193" t="s">
        <v>12869</v>
      </c>
      <c r="V1016" s="193">
        <v>27</v>
      </c>
      <c r="AB1016" s="193" t="s">
        <v>12870</v>
      </c>
      <c r="AC1016" s="193" t="s">
        <v>12871</v>
      </c>
      <c r="AD1016" s="193">
        <v>5</v>
      </c>
    </row>
    <row r="1017" spans="1:30" ht="16.5">
      <c r="A1017" s="2" t="s">
        <v>12872</v>
      </c>
      <c r="B1017" s="2" t="s">
        <v>12873</v>
      </c>
      <c r="C1017" s="434">
        <v>31836.378390000002</v>
      </c>
      <c r="D1017" s="193"/>
      <c r="E1017" s="193" t="s">
        <v>12874</v>
      </c>
      <c r="F1017" s="193" t="s">
        <v>12875</v>
      </c>
      <c r="G1017" s="540">
        <v>145</v>
      </c>
      <c r="I1017" s="193" t="s">
        <v>7073</v>
      </c>
      <c r="J1017" s="540">
        <v>35</v>
      </c>
      <c r="T1017" s="193" t="s">
        <v>12876</v>
      </c>
      <c r="U1017" s="193" t="s">
        <v>1685</v>
      </c>
      <c r="V1017" s="193">
        <v>27</v>
      </c>
      <c r="AB1017" s="193" t="s">
        <v>12877</v>
      </c>
      <c r="AC1017" s="193" t="s">
        <v>12878</v>
      </c>
      <c r="AD1017" s="193">
        <v>5</v>
      </c>
    </row>
    <row r="1018" spans="1:30" ht="16.5">
      <c r="A1018" s="2" t="s">
        <v>12879</v>
      </c>
      <c r="B1018" s="2" t="s">
        <v>12880</v>
      </c>
      <c r="C1018" s="434">
        <v>31809.61391</v>
      </c>
      <c r="D1018" s="193"/>
      <c r="E1018" s="193" t="s">
        <v>12881</v>
      </c>
      <c r="F1018" s="193" t="s">
        <v>12882</v>
      </c>
      <c r="G1018" s="540">
        <v>144</v>
      </c>
      <c r="I1018" s="193" t="s">
        <v>12883</v>
      </c>
      <c r="J1018" s="540">
        <v>35</v>
      </c>
      <c r="T1018" s="193" t="s">
        <v>12884</v>
      </c>
      <c r="U1018" s="193" t="s">
        <v>12885</v>
      </c>
      <c r="V1018" s="193">
        <v>27</v>
      </c>
      <c r="AB1018" s="193" t="s">
        <v>12886</v>
      </c>
      <c r="AC1018" s="193" t="s">
        <v>12887</v>
      </c>
      <c r="AD1018" s="193">
        <v>5</v>
      </c>
    </row>
    <row r="1019" spans="1:30" ht="16.5">
      <c r="A1019" s="2" t="s">
        <v>12888</v>
      </c>
      <c r="B1019" s="2" t="s">
        <v>12889</v>
      </c>
      <c r="C1019" s="434">
        <v>31791.601009999998</v>
      </c>
      <c r="D1019" s="193"/>
      <c r="E1019" s="193" t="s">
        <v>12890</v>
      </c>
      <c r="F1019" s="193" t="s">
        <v>12891</v>
      </c>
      <c r="G1019" s="540">
        <v>144</v>
      </c>
      <c r="I1019" s="193" t="s">
        <v>6027</v>
      </c>
      <c r="J1019" s="540">
        <v>35</v>
      </c>
      <c r="T1019" s="193" t="s">
        <v>12892</v>
      </c>
      <c r="U1019" s="193" t="s">
        <v>12892</v>
      </c>
      <c r="V1019" s="193">
        <v>27</v>
      </c>
      <c r="AB1019" s="193" t="s">
        <v>12893</v>
      </c>
      <c r="AC1019" s="193" t="s">
        <v>5700</v>
      </c>
      <c r="AD1019" s="193">
        <v>5</v>
      </c>
    </row>
    <row r="1020" spans="1:30" ht="16.5">
      <c r="A1020" s="2" t="s">
        <v>12894</v>
      </c>
      <c r="B1020" s="2" t="s">
        <v>12895</v>
      </c>
      <c r="C1020" s="434">
        <v>31779.355820000001</v>
      </c>
      <c r="D1020" s="193"/>
      <c r="E1020" s="193" t="s">
        <v>12896</v>
      </c>
      <c r="F1020" s="193" t="s">
        <v>12897</v>
      </c>
      <c r="G1020" s="540">
        <v>144</v>
      </c>
      <c r="I1020" s="193" t="s">
        <v>8077</v>
      </c>
      <c r="J1020" s="540">
        <v>35</v>
      </c>
      <c r="T1020" s="193" t="s">
        <v>12898</v>
      </c>
      <c r="U1020" s="193" t="s">
        <v>4950</v>
      </c>
      <c r="V1020" s="193">
        <v>27</v>
      </c>
      <c r="AB1020" s="193" t="s">
        <v>12899</v>
      </c>
      <c r="AC1020" s="193" t="s">
        <v>12900</v>
      </c>
      <c r="AD1020" s="193">
        <v>5</v>
      </c>
    </row>
    <row r="1021" spans="1:30" ht="16.5">
      <c r="A1021" s="2" t="s">
        <v>12901</v>
      </c>
      <c r="B1021" s="2" t="s">
        <v>12902</v>
      </c>
      <c r="C1021" s="434">
        <v>31712.423849999999</v>
      </c>
      <c r="D1021" s="193"/>
      <c r="E1021" s="193" t="s">
        <v>12903</v>
      </c>
      <c r="F1021" s="193" t="s">
        <v>5396</v>
      </c>
      <c r="G1021" s="540">
        <v>144</v>
      </c>
      <c r="I1021" s="193" t="s">
        <v>12904</v>
      </c>
      <c r="J1021" s="540">
        <v>35</v>
      </c>
      <c r="T1021" s="193" t="s">
        <v>8753</v>
      </c>
      <c r="U1021" s="193" t="s">
        <v>4041</v>
      </c>
      <c r="V1021" s="193">
        <v>27</v>
      </c>
      <c r="AB1021" s="193" t="s">
        <v>12905</v>
      </c>
      <c r="AC1021" s="193" t="s">
        <v>12906</v>
      </c>
      <c r="AD1021" s="193">
        <v>5</v>
      </c>
    </row>
    <row r="1022" spans="1:30" ht="16.5">
      <c r="A1022" s="2" t="s">
        <v>12907</v>
      </c>
      <c r="B1022" s="2" t="s">
        <v>12908</v>
      </c>
      <c r="C1022" s="434">
        <v>31659.678510000002</v>
      </c>
      <c r="D1022" s="193"/>
      <c r="E1022" s="193" t="s">
        <v>12909</v>
      </c>
      <c r="F1022" s="193" t="s">
        <v>12909</v>
      </c>
      <c r="G1022" s="540">
        <v>144</v>
      </c>
      <c r="I1022" s="193" t="s">
        <v>12910</v>
      </c>
      <c r="J1022" s="540">
        <v>35</v>
      </c>
      <c r="T1022" s="193" t="s">
        <v>12911</v>
      </c>
      <c r="U1022" s="193" t="s">
        <v>12912</v>
      </c>
      <c r="V1022" s="193">
        <v>27</v>
      </c>
      <c r="AB1022" s="193" t="s">
        <v>12913</v>
      </c>
      <c r="AC1022" s="193" t="s">
        <v>11279</v>
      </c>
      <c r="AD1022" s="193">
        <v>5</v>
      </c>
    </row>
    <row r="1023" spans="1:30" ht="16.5">
      <c r="A1023" s="2" t="s">
        <v>12914</v>
      </c>
      <c r="B1023" s="2" t="s">
        <v>12915</v>
      </c>
      <c r="C1023" s="434">
        <v>31633.422920000001</v>
      </c>
      <c r="D1023" s="193"/>
      <c r="E1023" s="193" t="s">
        <v>12916</v>
      </c>
      <c r="F1023" s="193" t="s">
        <v>6448</v>
      </c>
      <c r="G1023" s="540">
        <v>144</v>
      </c>
      <c r="I1023" s="193" t="s">
        <v>7011</v>
      </c>
      <c r="J1023" s="540">
        <v>35</v>
      </c>
      <c r="T1023" s="193" t="s">
        <v>12917</v>
      </c>
      <c r="U1023" s="193" t="s">
        <v>12918</v>
      </c>
      <c r="V1023" s="193">
        <v>27</v>
      </c>
      <c r="AB1023" s="193" t="s">
        <v>12919</v>
      </c>
      <c r="AC1023" s="193" t="s">
        <v>12920</v>
      </c>
      <c r="AD1023" s="193">
        <v>5</v>
      </c>
    </row>
    <row r="1024" spans="1:30" ht="16.5">
      <c r="A1024" s="2" t="s">
        <v>12921</v>
      </c>
      <c r="B1024" s="2" t="s">
        <v>12922</v>
      </c>
      <c r="C1024" s="434">
        <v>31616.278760000001</v>
      </c>
      <c r="D1024" s="193"/>
      <c r="E1024" s="193" t="s">
        <v>12923</v>
      </c>
      <c r="F1024" s="193" t="s">
        <v>12924</v>
      </c>
      <c r="G1024" s="540">
        <v>144</v>
      </c>
      <c r="I1024" s="193" t="s">
        <v>6552</v>
      </c>
      <c r="J1024" s="540">
        <v>35</v>
      </c>
      <c r="T1024" s="193" t="s">
        <v>12925</v>
      </c>
      <c r="U1024" s="193" t="s">
        <v>12926</v>
      </c>
      <c r="V1024" s="193">
        <v>27</v>
      </c>
      <c r="AB1024" s="193" t="s">
        <v>12927</v>
      </c>
      <c r="AC1024" s="193" t="s">
        <v>12928</v>
      </c>
      <c r="AD1024" s="193">
        <v>5</v>
      </c>
    </row>
    <row r="1025" spans="1:30" ht="16.5">
      <c r="A1025" s="2" t="s">
        <v>12929</v>
      </c>
      <c r="B1025" s="2" t="s">
        <v>12930</v>
      </c>
      <c r="C1025" s="434">
        <v>31608.36708</v>
      </c>
      <c r="D1025" s="193"/>
      <c r="E1025" s="193" t="s">
        <v>12931</v>
      </c>
      <c r="F1025" s="193" t="s">
        <v>12932</v>
      </c>
      <c r="G1025" s="540">
        <v>144</v>
      </c>
      <c r="I1025" s="193" t="s">
        <v>12933</v>
      </c>
      <c r="J1025" s="540">
        <v>35</v>
      </c>
      <c r="T1025" s="193" t="s">
        <v>12934</v>
      </c>
      <c r="U1025" s="193" t="s">
        <v>12935</v>
      </c>
      <c r="V1025" s="193">
        <v>27</v>
      </c>
      <c r="AB1025" s="193" t="s">
        <v>12936</v>
      </c>
      <c r="AC1025" s="193" t="s">
        <v>12937</v>
      </c>
      <c r="AD1025" s="193">
        <v>5</v>
      </c>
    </row>
    <row r="1026" spans="1:30" ht="16.5">
      <c r="A1026" s="2" t="s">
        <v>12938</v>
      </c>
      <c r="B1026" s="2" t="s">
        <v>1551</v>
      </c>
      <c r="C1026" s="434">
        <v>31592.63147</v>
      </c>
      <c r="D1026" s="193"/>
      <c r="E1026" s="193" t="s">
        <v>5732</v>
      </c>
      <c r="F1026" s="193" t="s">
        <v>5733</v>
      </c>
      <c r="G1026" s="540">
        <v>143</v>
      </c>
      <c r="I1026" s="193" t="s">
        <v>11858</v>
      </c>
      <c r="J1026" s="540">
        <v>35</v>
      </c>
      <c r="T1026" s="193" t="s">
        <v>12939</v>
      </c>
      <c r="U1026" s="193" t="s">
        <v>12940</v>
      </c>
      <c r="V1026" s="193">
        <v>27</v>
      </c>
      <c r="AB1026" s="193" t="s">
        <v>12941</v>
      </c>
      <c r="AC1026" s="193" t="s">
        <v>12941</v>
      </c>
      <c r="AD1026" s="193">
        <v>5</v>
      </c>
    </row>
    <row r="1027" spans="1:30" ht="16.5">
      <c r="A1027" s="2" t="s">
        <v>12942</v>
      </c>
      <c r="B1027" s="2" t="s">
        <v>12943</v>
      </c>
      <c r="C1027" s="434">
        <v>31584.203819999999</v>
      </c>
      <c r="D1027" s="193"/>
      <c r="E1027" s="193" t="s">
        <v>12944</v>
      </c>
      <c r="F1027" s="193" t="s">
        <v>12945</v>
      </c>
      <c r="G1027" s="540">
        <v>143</v>
      </c>
      <c r="I1027" s="193" t="s">
        <v>7233</v>
      </c>
      <c r="J1027" s="540">
        <v>35</v>
      </c>
      <c r="T1027" s="193" t="s">
        <v>12946</v>
      </c>
      <c r="U1027" s="193" t="s">
        <v>12947</v>
      </c>
      <c r="V1027" s="193">
        <v>27</v>
      </c>
      <c r="AB1027" s="193" t="s">
        <v>5236</v>
      </c>
      <c r="AC1027" s="193" t="s">
        <v>5237</v>
      </c>
      <c r="AD1027" s="193">
        <v>5</v>
      </c>
    </row>
    <row r="1028" spans="1:30" ht="16.5">
      <c r="A1028" s="2" t="s">
        <v>12948</v>
      </c>
      <c r="B1028" s="2" t="s">
        <v>12949</v>
      </c>
      <c r="C1028" s="434">
        <v>31573.146720000001</v>
      </c>
      <c r="D1028" s="193"/>
      <c r="E1028" s="193" t="s">
        <v>12950</v>
      </c>
      <c r="F1028" s="193" t="s">
        <v>12951</v>
      </c>
      <c r="G1028" s="540">
        <v>142</v>
      </c>
      <c r="I1028" s="193" t="s">
        <v>4074</v>
      </c>
      <c r="J1028" s="540">
        <v>35</v>
      </c>
      <c r="T1028" s="193" t="s">
        <v>12952</v>
      </c>
      <c r="U1028" s="193" t="s">
        <v>12953</v>
      </c>
      <c r="V1028" s="193">
        <v>27</v>
      </c>
      <c r="AB1028" s="193" t="s">
        <v>12954</v>
      </c>
      <c r="AC1028" s="193" t="s">
        <v>12955</v>
      </c>
      <c r="AD1028" s="193">
        <v>5</v>
      </c>
    </row>
    <row r="1029" spans="1:30" ht="16.5">
      <c r="A1029" s="2" t="s">
        <v>12956</v>
      </c>
      <c r="B1029" s="2" t="s">
        <v>12957</v>
      </c>
      <c r="C1029" s="434">
        <v>31554.59981</v>
      </c>
      <c r="D1029" s="193"/>
      <c r="E1029" s="193" t="s">
        <v>12958</v>
      </c>
      <c r="F1029" s="193" t="s">
        <v>12823</v>
      </c>
      <c r="G1029" s="540">
        <v>141</v>
      </c>
      <c r="I1029" s="193" t="s">
        <v>12959</v>
      </c>
      <c r="J1029" s="540">
        <v>34</v>
      </c>
      <c r="T1029" s="193" t="s">
        <v>5765</v>
      </c>
      <c r="U1029" s="193" t="s">
        <v>5766</v>
      </c>
      <c r="V1029" s="193">
        <v>27</v>
      </c>
      <c r="AB1029" s="193" t="s">
        <v>12960</v>
      </c>
      <c r="AC1029" s="193" t="s">
        <v>12961</v>
      </c>
      <c r="AD1029" s="193">
        <v>5</v>
      </c>
    </row>
    <row r="1030" spans="1:30" ht="16.5">
      <c r="A1030" s="2" t="s">
        <v>12962</v>
      </c>
      <c r="B1030" s="2" t="s">
        <v>12963</v>
      </c>
      <c r="C1030" s="434">
        <v>31529.667700000002</v>
      </c>
      <c r="D1030" s="193"/>
      <c r="E1030" s="193" t="s">
        <v>12964</v>
      </c>
      <c r="F1030" s="193" t="s">
        <v>12965</v>
      </c>
      <c r="G1030" s="540">
        <v>141</v>
      </c>
      <c r="I1030" s="193" t="s">
        <v>5599</v>
      </c>
      <c r="J1030" s="540">
        <v>34</v>
      </c>
      <c r="T1030" s="193" t="s">
        <v>12966</v>
      </c>
      <c r="U1030" s="193" t="s">
        <v>12967</v>
      </c>
      <c r="V1030" s="193">
        <v>27</v>
      </c>
      <c r="AB1030" s="193" t="s">
        <v>12968</v>
      </c>
      <c r="AC1030" s="193" t="s">
        <v>7772</v>
      </c>
      <c r="AD1030" s="193">
        <v>5</v>
      </c>
    </row>
    <row r="1031" spans="1:30" ht="16.5">
      <c r="A1031" s="2" t="s">
        <v>12969</v>
      </c>
      <c r="B1031" s="2" t="s">
        <v>12970</v>
      </c>
      <c r="C1031" s="434">
        <v>31511.295839999999</v>
      </c>
      <c r="D1031" s="193"/>
      <c r="E1031" s="193" t="s">
        <v>4392</v>
      </c>
      <c r="F1031" s="193" t="s">
        <v>4393</v>
      </c>
      <c r="G1031" s="540">
        <v>141</v>
      </c>
      <c r="I1031" s="193" t="s">
        <v>12971</v>
      </c>
      <c r="J1031" s="540">
        <v>34</v>
      </c>
      <c r="T1031" s="193" t="s">
        <v>12972</v>
      </c>
      <c r="U1031" s="193" t="s">
        <v>12973</v>
      </c>
      <c r="V1031" s="193">
        <v>26</v>
      </c>
      <c r="AB1031" s="193" t="s">
        <v>12974</v>
      </c>
      <c r="AC1031" s="193" t="s">
        <v>12975</v>
      </c>
      <c r="AD1031" s="193">
        <v>5</v>
      </c>
    </row>
    <row r="1032" spans="1:30" ht="16.5">
      <c r="A1032" s="2" t="s">
        <v>12976</v>
      </c>
      <c r="B1032" s="2" t="s">
        <v>12977</v>
      </c>
      <c r="C1032" s="434">
        <v>31446.894899999999</v>
      </c>
      <c r="D1032" s="193"/>
      <c r="E1032" s="193" t="s">
        <v>12978</v>
      </c>
      <c r="F1032" s="193" t="s">
        <v>12979</v>
      </c>
      <c r="G1032" s="540">
        <v>141</v>
      </c>
      <c r="I1032" s="193" t="s">
        <v>6740</v>
      </c>
      <c r="J1032" s="540">
        <v>34</v>
      </c>
      <c r="T1032" s="193" t="s">
        <v>12980</v>
      </c>
      <c r="U1032" s="193" t="s">
        <v>12220</v>
      </c>
      <c r="V1032" s="193">
        <v>26</v>
      </c>
      <c r="AB1032" s="193" t="s">
        <v>12981</v>
      </c>
      <c r="AC1032" s="193" t="s">
        <v>12982</v>
      </c>
      <c r="AD1032" s="193">
        <v>5</v>
      </c>
    </row>
    <row r="1033" spans="1:30" ht="16.5">
      <c r="A1033" s="2" t="s">
        <v>12983</v>
      </c>
      <c r="B1033" s="2" t="s">
        <v>12984</v>
      </c>
      <c r="C1033" s="434">
        <v>31442.647789999999</v>
      </c>
      <c r="D1033" s="193"/>
      <c r="E1033" s="193" t="s">
        <v>12985</v>
      </c>
      <c r="F1033" s="193" t="s">
        <v>12986</v>
      </c>
      <c r="G1033" s="540">
        <v>141</v>
      </c>
      <c r="I1033" s="193" t="s">
        <v>12987</v>
      </c>
      <c r="J1033" s="540">
        <v>34</v>
      </c>
      <c r="T1033" s="193" t="s">
        <v>12988</v>
      </c>
      <c r="U1033" s="193" t="s">
        <v>8303</v>
      </c>
      <c r="V1033" s="193">
        <v>26</v>
      </c>
      <c r="AB1033" s="193" t="s">
        <v>12989</v>
      </c>
      <c r="AC1033" s="193" t="s">
        <v>12990</v>
      </c>
      <c r="AD1033" s="193">
        <v>5</v>
      </c>
    </row>
    <row r="1034" spans="1:30" ht="16.5">
      <c r="A1034" s="2" t="s">
        <v>12991</v>
      </c>
      <c r="B1034" s="2" t="s">
        <v>12992</v>
      </c>
      <c r="C1034" s="434">
        <v>31337.013449999999</v>
      </c>
      <c r="D1034" s="193"/>
      <c r="E1034" s="193" t="s">
        <v>12966</v>
      </c>
      <c r="F1034" s="193" t="s">
        <v>12967</v>
      </c>
      <c r="G1034" s="540">
        <v>141</v>
      </c>
      <c r="I1034" s="193" t="s">
        <v>11459</v>
      </c>
      <c r="J1034" s="540">
        <v>34</v>
      </c>
      <c r="T1034" s="193" t="s">
        <v>12993</v>
      </c>
      <c r="U1034" s="193" t="s">
        <v>4452</v>
      </c>
      <c r="V1034" s="193">
        <v>26</v>
      </c>
      <c r="AB1034" s="193" t="s">
        <v>12994</v>
      </c>
      <c r="AC1034" s="193" t="s">
        <v>12995</v>
      </c>
      <c r="AD1034" s="193">
        <v>5</v>
      </c>
    </row>
    <row r="1035" spans="1:30" ht="16.5">
      <c r="A1035" s="2" t="s">
        <v>12996</v>
      </c>
      <c r="B1035" s="2" t="s">
        <v>12997</v>
      </c>
      <c r="C1035" s="434">
        <v>31319.708449999998</v>
      </c>
      <c r="D1035" s="193"/>
      <c r="E1035" s="193" t="s">
        <v>12998</v>
      </c>
      <c r="F1035" s="193" t="s">
        <v>12999</v>
      </c>
      <c r="G1035" s="540">
        <v>140</v>
      </c>
      <c r="I1035" s="193" t="s">
        <v>13000</v>
      </c>
      <c r="J1035" s="540">
        <v>34</v>
      </c>
      <c r="T1035" s="193" t="s">
        <v>13001</v>
      </c>
      <c r="U1035" s="193" t="s">
        <v>13001</v>
      </c>
      <c r="V1035" s="193">
        <v>26</v>
      </c>
      <c r="AB1035" s="193" t="s">
        <v>13002</v>
      </c>
      <c r="AC1035" s="193" t="s">
        <v>13003</v>
      </c>
      <c r="AD1035" s="193">
        <v>5</v>
      </c>
    </row>
    <row r="1036" spans="1:30" ht="16.5">
      <c r="A1036" s="2" t="s">
        <v>13004</v>
      </c>
      <c r="B1036" s="2" t="s">
        <v>13005</v>
      </c>
      <c r="C1036" s="434">
        <v>31178.680929999999</v>
      </c>
      <c r="D1036" s="193"/>
      <c r="E1036" s="193" t="s">
        <v>13006</v>
      </c>
      <c r="F1036" s="193" t="s">
        <v>3716</v>
      </c>
      <c r="G1036" s="540">
        <v>140</v>
      </c>
      <c r="I1036" s="193" t="s">
        <v>10886</v>
      </c>
      <c r="J1036" s="540">
        <v>34</v>
      </c>
      <c r="T1036" s="193" t="s">
        <v>13007</v>
      </c>
      <c r="U1036" s="193" t="s">
        <v>13008</v>
      </c>
      <c r="V1036" s="193">
        <v>26</v>
      </c>
      <c r="AB1036" s="193" t="s">
        <v>13009</v>
      </c>
      <c r="AC1036" s="193" t="s">
        <v>13010</v>
      </c>
      <c r="AD1036" s="193">
        <v>5</v>
      </c>
    </row>
    <row r="1037" spans="1:30" ht="16.5">
      <c r="A1037" s="2" t="s">
        <v>13011</v>
      </c>
      <c r="B1037" s="2" t="s">
        <v>13012</v>
      </c>
      <c r="C1037" s="434">
        <v>31178.45536</v>
      </c>
      <c r="D1037" s="193"/>
      <c r="E1037" s="193" t="s">
        <v>13013</v>
      </c>
      <c r="F1037" s="193" t="s">
        <v>6449</v>
      </c>
      <c r="G1037" s="540">
        <v>140</v>
      </c>
      <c r="I1037" s="193" t="s">
        <v>13014</v>
      </c>
      <c r="J1037" s="540">
        <v>34</v>
      </c>
      <c r="T1037" s="193" t="s">
        <v>13015</v>
      </c>
      <c r="U1037" s="193" t="s">
        <v>13016</v>
      </c>
      <c r="V1037" s="193">
        <v>26</v>
      </c>
      <c r="AB1037" s="193" t="s">
        <v>13017</v>
      </c>
      <c r="AC1037" s="193" t="s">
        <v>13017</v>
      </c>
      <c r="AD1037" s="193">
        <v>5</v>
      </c>
    </row>
    <row r="1038" spans="1:30" ht="16.5">
      <c r="A1038" s="2" t="s">
        <v>13018</v>
      </c>
      <c r="B1038" s="2" t="s">
        <v>4896</v>
      </c>
      <c r="C1038" s="434">
        <v>31178.44241</v>
      </c>
      <c r="D1038" s="193"/>
      <c r="E1038" s="193" t="s">
        <v>13019</v>
      </c>
      <c r="F1038" s="193" t="s">
        <v>13020</v>
      </c>
      <c r="G1038" s="540">
        <v>140</v>
      </c>
      <c r="I1038" s="193" t="s">
        <v>5745</v>
      </c>
      <c r="J1038" s="540">
        <v>34</v>
      </c>
      <c r="T1038" s="193" t="s">
        <v>13021</v>
      </c>
      <c r="U1038" s="193" t="s">
        <v>13022</v>
      </c>
      <c r="V1038" s="193">
        <v>26</v>
      </c>
      <c r="AB1038" s="193" t="s">
        <v>13023</v>
      </c>
      <c r="AC1038" s="193" t="s">
        <v>13024</v>
      </c>
      <c r="AD1038" s="193">
        <v>5</v>
      </c>
    </row>
    <row r="1039" spans="1:30" ht="16.5">
      <c r="A1039" s="2" t="s">
        <v>13025</v>
      </c>
      <c r="B1039" s="2" t="s">
        <v>13026</v>
      </c>
      <c r="C1039" s="434">
        <v>31145.945879999999</v>
      </c>
      <c r="D1039" s="193"/>
      <c r="E1039" s="193" t="s">
        <v>13027</v>
      </c>
      <c r="F1039" s="193" t="s">
        <v>13028</v>
      </c>
      <c r="G1039" s="540">
        <v>140</v>
      </c>
      <c r="I1039" s="193" t="s">
        <v>6709</v>
      </c>
      <c r="J1039" s="540">
        <v>34</v>
      </c>
      <c r="T1039" s="193" t="s">
        <v>13029</v>
      </c>
      <c r="U1039" s="193" t="s">
        <v>13030</v>
      </c>
      <c r="V1039" s="193">
        <v>26</v>
      </c>
      <c r="AB1039" s="193" t="s">
        <v>13031</v>
      </c>
      <c r="AC1039" s="193" t="s">
        <v>13032</v>
      </c>
      <c r="AD1039" s="193">
        <v>5</v>
      </c>
    </row>
    <row r="1040" spans="1:30" ht="16.5">
      <c r="A1040" s="2" t="s">
        <v>13033</v>
      </c>
      <c r="B1040" s="2" t="s">
        <v>13034</v>
      </c>
      <c r="C1040" s="434">
        <v>31079.4764</v>
      </c>
      <c r="D1040" s="193"/>
      <c r="E1040" s="193" t="s">
        <v>13035</v>
      </c>
      <c r="F1040" s="193" t="s">
        <v>13036</v>
      </c>
      <c r="G1040" s="540">
        <v>140</v>
      </c>
      <c r="I1040" s="193" t="s">
        <v>13037</v>
      </c>
      <c r="J1040" s="540">
        <v>34</v>
      </c>
      <c r="T1040" s="193" t="s">
        <v>13038</v>
      </c>
      <c r="U1040" s="193" t="s">
        <v>13039</v>
      </c>
      <c r="V1040" s="193">
        <v>26</v>
      </c>
      <c r="AB1040" s="193" t="s">
        <v>13040</v>
      </c>
      <c r="AC1040" s="193" t="s">
        <v>13041</v>
      </c>
      <c r="AD1040" s="193">
        <v>5</v>
      </c>
    </row>
    <row r="1041" spans="1:30" ht="16.5">
      <c r="A1041" s="2" t="s">
        <v>13042</v>
      </c>
      <c r="B1041" s="2" t="s">
        <v>8301</v>
      </c>
      <c r="C1041" s="434">
        <v>31060.698939999998</v>
      </c>
      <c r="D1041" s="193"/>
      <c r="E1041" s="193" t="s">
        <v>13043</v>
      </c>
      <c r="F1041" s="193" t="s">
        <v>10013</v>
      </c>
      <c r="G1041" s="540">
        <v>140</v>
      </c>
      <c r="I1041" s="193" t="s">
        <v>13044</v>
      </c>
      <c r="J1041" s="540">
        <v>34</v>
      </c>
      <c r="T1041" s="193" t="s">
        <v>13045</v>
      </c>
      <c r="U1041" s="193" t="s">
        <v>13046</v>
      </c>
      <c r="V1041" s="193">
        <v>26</v>
      </c>
      <c r="AB1041" s="193" t="s">
        <v>13047</v>
      </c>
      <c r="AC1041" s="193" t="s">
        <v>13048</v>
      </c>
      <c r="AD1041" s="193">
        <v>5</v>
      </c>
    </row>
    <row r="1042" spans="1:30" ht="16.5">
      <c r="A1042" s="2" t="s">
        <v>13049</v>
      </c>
      <c r="B1042" s="2" t="s">
        <v>13050</v>
      </c>
      <c r="C1042" s="434">
        <v>31058.853149999999</v>
      </c>
      <c r="D1042" s="193"/>
      <c r="E1042" s="193" t="s">
        <v>13051</v>
      </c>
      <c r="F1042" s="193" t="s">
        <v>13051</v>
      </c>
      <c r="G1042" s="540">
        <v>140</v>
      </c>
      <c r="I1042" s="193" t="s">
        <v>13052</v>
      </c>
      <c r="J1042" s="540">
        <v>34</v>
      </c>
      <c r="T1042" s="193" t="s">
        <v>13053</v>
      </c>
      <c r="U1042" s="193" t="s">
        <v>13054</v>
      </c>
      <c r="V1042" s="193">
        <v>26</v>
      </c>
      <c r="AB1042" s="193" t="s">
        <v>13055</v>
      </c>
      <c r="AC1042" s="193" t="s">
        <v>13056</v>
      </c>
      <c r="AD1042" s="193">
        <v>5</v>
      </c>
    </row>
    <row r="1043" spans="1:30" ht="16.5">
      <c r="A1043" s="2" t="s">
        <v>13057</v>
      </c>
      <c r="B1043" s="2" t="s">
        <v>13058</v>
      </c>
      <c r="C1043" s="434">
        <v>31035.737130000001</v>
      </c>
      <c r="D1043" s="193"/>
      <c r="E1043" s="193" t="s">
        <v>13059</v>
      </c>
      <c r="F1043" s="193" t="s">
        <v>6398</v>
      </c>
      <c r="G1043" s="540">
        <v>140</v>
      </c>
      <c r="I1043" s="193" t="s">
        <v>13060</v>
      </c>
      <c r="J1043" s="540">
        <v>34</v>
      </c>
      <c r="T1043" s="193" t="s">
        <v>13061</v>
      </c>
      <c r="U1043" s="193" t="s">
        <v>13062</v>
      </c>
      <c r="V1043" s="193">
        <v>26</v>
      </c>
      <c r="AB1043" s="193" t="s">
        <v>13063</v>
      </c>
      <c r="AC1043" s="193" t="s">
        <v>5518</v>
      </c>
      <c r="AD1043" s="193">
        <v>5</v>
      </c>
    </row>
    <row r="1044" spans="1:30" ht="16.5">
      <c r="A1044" s="2" t="s">
        <v>13064</v>
      </c>
      <c r="B1044" s="2" t="s">
        <v>13065</v>
      </c>
      <c r="C1044" s="434">
        <v>31004.235929999999</v>
      </c>
      <c r="D1044" s="193"/>
      <c r="E1044" s="193" t="s">
        <v>13066</v>
      </c>
      <c r="F1044" s="193" t="s">
        <v>13067</v>
      </c>
      <c r="G1044" s="540">
        <v>139</v>
      </c>
      <c r="I1044" s="193" t="s">
        <v>13068</v>
      </c>
      <c r="J1044" s="540">
        <v>34</v>
      </c>
      <c r="T1044" s="193" t="s">
        <v>12931</v>
      </c>
      <c r="U1044" s="193" t="s">
        <v>12932</v>
      </c>
      <c r="V1044" s="193">
        <v>26</v>
      </c>
      <c r="AB1044" s="193" t="s">
        <v>13069</v>
      </c>
      <c r="AC1044" s="193" t="s">
        <v>8433</v>
      </c>
      <c r="AD1044" s="193">
        <v>5</v>
      </c>
    </row>
    <row r="1045" spans="1:30" ht="16.5">
      <c r="A1045" s="2" t="s">
        <v>13070</v>
      </c>
      <c r="B1045" s="2" t="s">
        <v>13071</v>
      </c>
      <c r="C1045" s="434">
        <v>30957.763780000001</v>
      </c>
      <c r="D1045" s="193"/>
      <c r="E1045" s="193" t="s">
        <v>4388</v>
      </c>
      <c r="F1045" s="193" t="s">
        <v>4389</v>
      </c>
      <c r="G1045" s="540">
        <v>139</v>
      </c>
      <c r="I1045" s="193" t="s">
        <v>4631</v>
      </c>
      <c r="J1045" s="540">
        <v>34</v>
      </c>
      <c r="T1045" s="193" t="s">
        <v>13072</v>
      </c>
      <c r="U1045" s="193" t="s">
        <v>13073</v>
      </c>
      <c r="V1045" s="193">
        <v>26</v>
      </c>
      <c r="AB1045" s="193" t="s">
        <v>13074</v>
      </c>
      <c r="AC1045" s="193" t="s">
        <v>13075</v>
      </c>
      <c r="AD1045" s="193">
        <v>5</v>
      </c>
    </row>
    <row r="1046" spans="1:30" ht="16.5">
      <c r="A1046" s="2" t="s">
        <v>13076</v>
      </c>
      <c r="B1046" s="2" t="s">
        <v>13077</v>
      </c>
      <c r="C1046" s="434">
        <v>30953.269520000002</v>
      </c>
      <c r="D1046" s="193"/>
      <c r="E1046" s="193" t="s">
        <v>13078</v>
      </c>
      <c r="F1046" s="193" t="s">
        <v>13079</v>
      </c>
      <c r="G1046" s="540">
        <v>139</v>
      </c>
      <c r="I1046" s="193" t="s">
        <v>5007</v>
      </c>
      <c r="J1046" s="540">
        <v>34</v>
      </c>
      <c r="T1046" s="193" t="s">
        <v>13080</v>
      </c>
      <c r="U1046" s="193" t="s">
        <v>13081</v>
      </c>
      <c r="V1046" s="193">
        <v>26</v>
      </c>
      <c r="AB1046" s="193" t="s">
        <v>13082</v>
      </c>
      <c r="AC1046" s="193" t="s">
        <v>13083</v>
      </c>
      <c r="AD1046" s="193">
        <v>5</v>
      </c>
    </row>
    <row r="1047" spans="1:30" ht="16.5">
      <c r="A1047" s="2" t="s">
        <v>13084</v>
      </c>
      <c r="B1047" s="2" t="s">
        <v>13085</v>
      </c>
      <c r="C1047" s="434">
        <v>30932.033070000001</v>
      </c>
      <c r="D1047" s="193"/>
      <c r="E1047" s="193" t="s">
        <v>4223</v>
      </c>
      <c r="F1047" s="193" t="s">
        <v>4224</v>
      </c>
      <c r="G1047" s="540">
        <v>139</v>
      </c>
      <c r="I1047" s="193" t="s">
        <v>13086</v>
      </c>
      <c r="J1047" s="540">
        <v>34</v>
      </c>
      <c r="T1047" s="193" t="s">
        <v>13087</v>
      </c>
      <c r="U1047" s="193" t="s">
        <v>13088</v>
      </c>
      <c r="V1047" s="193">
        <v>25</v>
      </c>
      <c r="AB1047" s="193" t="s">
        <v>13089</v>
      </c>
      <c r="AC1047" s="193" t="s">
        <v>13090</v>
      </c>
      <c r="AD1047" s="193">
        <v>5</v>
      </c>
    </row>
    <row r="1048" spans="1:30" ht="16.5">
      <c r="A1048" s="2" t="s">
        <v>13091</v>
      </c>
      <c r="B1048" s="2" t="s">
        <v>13092</v>
      </c>
      <c r="C1048" s="434">
        <v>30929.741539999999</v>
      </c>
      <c r="D1048" s="193"/>
      <c r="E1048" s="193" t="s">
        <v>7127</v>
      </c>
      <c r="F1048" s="193" t="s">
        <v>7127</v>
      </c>
      <c r="G1048" s="540">
        <v>138</v>
      </c>
      <c r="I1048" s="193" t="s">
        <v>13093</v>
      </c>
      <c r="J1048" s="540">
        <v>34</v>
      </c>
      <c r="T1048" s="193" t="s">
        <v>6066</v>
      </c>
      <c r="U1048" s="193" t="s">
        <v>6067</v>
      </c>
      <c r="V1048" s="193">
        <v>25</v>
      </c>
      <c r="AB1048" s="193" t="s">
        <v>13094</v>
      </c>
      <c r="AC1048" s="193" t="s">
        <v>13095</v>
      </c>
      <c r="AD1048" s="193">
        <v>5</v>
      </c>
    </row>
    <row r="1049" spans="1:30" ht="16.5">
      <c r="A1049" s="2" t="s">
        <v>13096</v>
      </c>
      <c r="B1049" s="2" t="s">
        <v>13097</v>
      </c>
      <c r="C1049" s="434">
        <v>30908.06697</v>
      </c>
      <c r="D1049" s="193"/>
      <c r="E1049" s="193" t="s">
        <v>13098</v>
      </c>
      <c r="F1049" s="193" t="s">
        <v>13099</v>
      </c>
      <c r="G1049" s="540">
        <v>138</v>
      </c>
      <c r="I1049" s="193" t="s">
        <v>10679</v>
      </c>
      <c r="J1049" s="540">
        <v>34</v>
      </c>
      <c r="T1049" s="193" t="s">
        <v>13100</v>
      </c>
      <c r="U1049" s="193" t="s">
        <v>7582</v>
      </c>
      <c r="V1049" s="193">
        <v>25</v>
      </c>
      <c r="AB1049" s="193" t="s">
        <v>13101</v>
      </c>
      <c r="AC1049" s="193" t="s">
        <v>13101</v>
      </c>
      <c r="AD1049" s="193">
        <v>5</v>
      </c>
    </row>
    <row r="1050" spans="1:30" ht="16.5">
      <c r="A1050" s="2" t="s">
        <v>13102</v>
      </c>
      <c r="B1050" s="2" t="s">
        <v>13103</v>
      </c>
      <c r="C1050" s="434">
        <v>30860.181250000001</v>
      </c>
      <c r="D1050" s="193"/>
      <c r="E1050" s="193" t="s">
        <v>13104</v>
      </c>
      <c r="F1050" s="193" t="s">
        <v>13105</v>
      </c>
      <c r="G1050" s="540">
        <v>138</v>
      </c>
      <c r="I1050" s="193" t="s">
        <v>13106</v>
      </c>
      <c r="J1050" s="540">
        <v>34</v>
      </c>
      <c r="T1050" s="193" t="s">
        <v>13107</v>
      </c>
      <c r="U1050" s="193" t="s">
        <v>13108</v>
      </c>
      <c r="V1050" s="193">
        <v>25</v>
      </c>
      <c r="AB1050" s="193" t="s">
        <v>13109</v>
      </c>
      <c r="AC1050" s="193" t="s">
        <v>13110</v>
      </c>
      <c r="AD1050" s="193">
        <v>5</v>
      </c>
    </row>
    <row r="1051" spans="1:30" ht="16.5">
      <c r="A1051" s="2" t="s">
        <v>13111</v>
      </c>
      <c r="B1051" s="2" t="s">
        <v>13112</v>
      </c>
      <c r="C1051" s="434">
        <v>30689.05155</v>
      </c>
      <c r="D1051" s="193"/>
      <c r="E1051" s="193" t="s">
        <v>13113</v>
      </c>
      <c r="F1051" s="193" t="s">
        <v>13114</v>
      </c>
      <c r="G1051" s="540">
        <v>138</v>
      </c>
      <c r="I1051" s="193" t="s">
        <v>13115</v>
      </c>
      <c r="J1051" s="540">
        <v>34</v>
      </c>
      <c r="T1051" s="193" t="s">
        <v>13116</v>
      </c>
      <c r="U1051" s="193" t="s">
        <v>13117</v>
      </c>
      <c r="V1051" s="193">
        <v>25</v>
      </c>
      <c r="AB1051" s="193" t="s">
        <v>13118</v>
      </c>
      <c r="AC1051" s="193" t="s">
        <v>13119</v>
      </c>
      <c r="AD1051" s="193">
        <v>5</v>
      </c>
    </row>
    <row r="1052" spans="1:30" ht="16.5">
      <c r="A1052" s="2" t="s">
        <v>13120</v>
      </c>
      <c r="B1052" s="2" t="s">
        <v>13121</v>
      </c>
      <c r="C1052" s="434">
        <v>30685.371439999999</v>
      </c>
      <c r="D1052" s="193"/>
      <c r="E1052" s="193" t="s">
        <v>13122</v>
      </c>
      <c r="F1052" s="193" t="s">
        <v>13123</v>
      </c>
      <c r="G1052" s="540">
        <v>138</v>
      </c>
      <c r="I1052" s="193" t="s">
        <v>5017</v>
      </c>
      <c r="J1052" s="540">
        <v>34</v>
      </c>
      <c r="T1052" s="193" t="s">
        <v>13124</v>
      </c>
      <c r="U1052" s="193" t="s">
        <v>13125</v>
      </c>
      <c r="V1052" s="193">
        <v>25</v>
      </c>
      <c r="AB1052" s="193" t="s">
        <v>8989</v>
      </c>
      <c r="AC1052" s="193" t="s">
        <v>5281</v>
      </c>
      <c r="AD1052" s="193">
        <v>5</v>
      </c>
    </row>
    <row r="1053" spans="1:30" ht="16.5">
      <c r="A1053" s="2" t="s">
        <v>13126</v>
      </c>
      <c r="B1053" s="2" t="s">
        <v>13127</v>
      </c>
      <c r="C1053" s="434">
        <v>30653.873790000001</v>
      </c>
      <c r="D1053" s="193"/>
      <c r="E1053" s="193" t="s">
        <v>13128</v>
      </c>
      <c r="F1053" s="193" t="s">
        <v>4871</v>
      </c>
      <c r="G1053" s="540">
        <v>138</v>
      </c>
      <c r="I1053" s="193" t="s">
        <v>13129</v>
      </c>
      <c r="J1053" s="540">
        <v>34</v>
      </c>
      <c r="T1053" s="193" t="s">
        <v>13130</v>
      </c>
      <c r="U1053" s="193" t="s">
        <v>13131</v>
      </c>
      <c r="V1053" s="193">
        <v>25</v>
      </c>
      <c r="AB1053" s="193" t="s">
        <v>13132</v>
      </c>
      <c r="AC1053" s="193" t="s">
        <v>13133</v>
      </c>
      <c r="AD1053" s="193">
        <v>5</v>
      </c>
    </row>
    <row r="1054" spans="1:30" ht="16.5">
      <c r="A1054" s="2" t="s">
        <v>13134</v>
      </c>
      <c r="B1054" s="2" t="s">
        <v>13135</v>
      </c>
      <c r="C1054" s="434">
        <v>30652.472379999999</v>
      </c>
      <c r="D1054" s="193"/>
      <c r="E1054" s="193" t="s">
        <v>13136</v>
      </c>
      <c r="F1054" s="193" t="s">
        <v>13137</v>
      </c>
      <c r="G1054" s="540">
        <v>137</v>
      </c>
      <c r="I1054" s="193" t="s">
        <v>13138</v>
      </c>
      <c r="J1054" s="540">
        <v>34</v>
      </c>
      <c r="T1054" s="193" t="s">
        <v>5650</v>
      </c>
      <c r="U1054" s="193" t="s">
        <v>5651</v>
      </c>
      <c r="V1054" s="193">
        <v>25</v>
      </c>
      <c r="AB1054" s="193" t="s">
        <v>13139</v>
      </c>
      <c r="AC1054" s="193" t="s">
        <v>13140</v>
      </c>
      <c r="AD1054" s="193">
        <v>5</v>
      </c>
    </row>
    <row r="1055" spans="1:30" ht="16.5">
      <c r="A1055" s="2" t="s">
        <v>13141</v>
      </c>
      <c r="B1055" s="2" t="s">
        <v>13142</v>
      </c>
      <c r="C1055" s="434">
        <v>30646.072789999998</v>
      </c>
      <c r="D1055" s="193"/>
      <c r="E1055" s="193" t="s">
        <v>13143</v>
      </c>
      <c r="F1055" s="193" t="s">
        <v>13144</v>
      </c>
      <c r="G1055" s="540">
        <v>137</v>
      </c>
      <c r="I1055" s="193" t="s">
        <v>13145</v>
      </c>
      <c r="J1055" s="540">
        <v>34</v>
      </c>
      <c r="T1055" s="193" t="s">
        <v>13146</v>
      </c>
      <c r="U1055" s="193" t="s">
        <v>12084</v>
      </c>
      <c r="V1055" s="193">
        <v>25</v>
      </c>
      <c r="AB1055" s="193" t="s">
        <v>5719</v>
      </c>
      <c r="AC1055" s="193" t="s">
        <v>5720</v>
      </c>
      <c r="AD1055" s="193">
        <v>5</v>
      </c>
    </row>
    <row r="1056" spans="1:30" ht="16.5">
      <c r="A1056" s="2" t="s">
        <v>13147</v>
      </c>
      <c r="B1056" s="2" t="s">
        <v>13148</v>
      </c>
      <c r="C1056" s="434">
        <v>30642.295399999999</v>
      </c>
      <c r="D1056" s="193"/>
      <c r="E1056" s="193" t="s">
        <v>13149</v>
      </c>
      <c r="F1056" s="193" t="s">
        <v>13150</v>
      </c>
      <c r="G1056" s="540">
        <v>137</v>
      </c>
      <c r="I1056" s="193" t="s">
        <v>13151</v>
      </c>
      <c r="J1056" s="540">
        <v>33</v>
      </c>
      <c r="T1056" s="193" t="s">
        <v>13152</v>
      </c>
      <c r="U1056" s="193" t="s">
        <v>13153</v>
      </c>
      <c r="V1056" s="193">
        <v>25</v>
      </c>
      <c r="AB1056" s="193" t="s">
        <v>5868</v>
      </c>
      <c r="AC1056" s="193" t="s">
        <v>5869</v>
      </c>
      <c r="AD1056" s="193">
        <v>5</v>
      </c>
    </row>
    <row r="1057" spans="1:30" ht="16.5">
      <c r="A1057" s="2" t="s">
        <v>13154</v>
      </c>
      <c r="B1057" s="2" t="s">
        <v>13155</v>
      </c>
      <c r="C1057" s="434">
        <v>30614.74021</v>
      </c>
      <c r="D1057" s="193"/>
      <c r="E1057" s="193" t="s">
        <v>13156</v>
      </c>
      <c r="F1057" s="193" t="s">
        <v>13157</v>
      </c>
      <c r="G1057" s="540">
        <v>137</v>
      </c>
      <c r="I1057" s="193" t="s">
        <v>13158</v>
      </c>
      <c r="J1057" s="540">
        <v>33</v>
      </c>
      <c r="T1057" s="193" t="s">
        <v>13159</v>
      </c>
      <c r="U1057" s="193" t="s">
        <v>13160</v>
      </c>
      <c r="V1057" s="193">
        <v>25</v>
      </c>
      <c r="AB1057" s="193" t="s">
        <v>13161</v>
      </c>
      <c r="AC1057" s="193" t="s">
        <v>13162</v>
      </c>
      <c r="AD1057" s="193">
        <v>5</v>
      </c>
    </row>
    <row r="1058" spans="1:30" ht="16.5">
      <c r="A1058" s="2" t="s">
        <v>13163</v>
      </c>
      <c r="B1058" s="2" t="s">
        <v>13164</v>
      </c>
      <c r="C1058" s="434">
        <v>30590.047699999999</v>
      </c>
      <c r="D1058" s="193"/>
      <c r="E1058" s="193" t="s">
        <v>13165</v>
      </c>
      <c r="F1058" s="193" t="s">
        <v>13166</v>
      </c>
      <c r="G1058" s="540">
        <v>137</v>
      </c>
      <c r="I1058" s="193" t="s">
        <v>13167</v>
      </c>
      <c r="J1058" s="540">
        <v>33</v>
      </c>
      <c r="T1058" s="193" t="s">
        <v>13168</v>
      </c>
      <c r="U1058" s="193" t="s">
        <v>13169</v>
      </c>
      <c r="V1058" s="193">
        <v>25</v>
      </c>
      <c r="AB1058" s="193" t="s">
        <v>13170</v>
      </c>
      <c r="AC1058" s="193" t="s">
        <v>13171</v>
      </c>
      <c r="AD1058" s="193">
        <v>5</v>
      </c>
    </row>
    <row r="1059" spans="1:30" ht="16.5">
      <c r="A1059" s="2" t="s">
        <v>13172</v>
      </c>
      <c r="B1059" s="2" t="s">
        <v>13173</v>
      </c>
      <c r="C1059" s="434">
        <v>30585.739989999998</v>
      </c>
      <c r="D1059" s="193"/>
      <c r="E1059" s="193" t="s">
        <v>13174</v>
      </c>
      <c r="F1059" s="193" t="s">
        <v>13175</v>
      </c>
      <c r="G1059" s="540">
        <v>137</v>
      </c>
      <c r="I1059" s="193" t="s">
        <v>13176</v>
      </c>
      <c r="J1059" s="540">
        <v>33</v>
      </c>
      <c r="T1059" s="193" t="s">
        <v>13177</v>
      </c>
      <c r="U1059" s="193" t="s">
        <v>10665</v>
      </c>
      <c r="V1059" s="193">
        <v>25</v>
      </c>
      <c r="AB1059" s="193" t="s">
        <v>13178</v>
      </c>
      <c r="AC1059" s="193" t="s">
        <v>10250</v>
      </c>
      <c r="AD1059" s="193">
        <v>5</v>
      </c>
    </row>
    <row r="1060" spans="1:30" ht="16.5">
      <c r="A1060" s="2" t="s">
        <v>13179</v>
      </c>
      <c r="B1060" s="2" t="s">
        <v>13180</v>
      </c>
      <c r="C1060" s="434">
        <v>30584.147580000001</v>
      </c>
      <c r="D1060" s="193"/>
      <c r="E1060" s="193" t="s">
        <v>13181</v>
      </c>
      <c r="F1060" s="193" t="s">
        <v>13182</v>
      </c>
      <c r="G1060" s="540">
        <v>137</v>
      </c>
      <c r="I1060" s="193" t="s">
        <v>13183</v>
      </c>
      <c r="J1060" s="540">
        <v>33</v>
      </c>
      <c r="T1060" s="193" t="s">
        <v>13184</v>
      </c>
      <c r="U1060" s="193" t="s">
        <v>13185</v>
      </c>
      <c r="V1060" s="193">
        <v>25</v>
      </c>
      <c r="AB1060" s="193" t="s">
        <v>13186</v>
      </c>
      <c r="AC1060" s="193" t="s">
        <v>13187</v>
      </c>
      <c r="AD1060" s="193">
        <v>5</v>
      </c>
    </row>
    <row r="1061" spans="1:30" ht="16.5">
      <c r="A1061" s="2" t="s">
        <v>13188</v>
      </c>
      <c r="B1061" s="2" t="s">
        <v>13189</v>
      </c>
      <c r="C1061" s="434">
        <v>30583.348720000002</v>
      </c>
      <c r="D1061" s="193"/>
      <c r="E1061" s="193" t="s">
        <v>8389</v>
      </c>
      <c r="F1061" s="193" t="s">
        <v>8390</v>
      </c>
      <c r="G1061" s="540">
        <v>137</v>
      </c>
      <c r="I1061" s="193" t="s">
        <v>13190</v>
      </c>
      <c r="J1061" s="540">
        <v>33</v>
      </c>
      <c r="T1061" s="193" t="s">
        <v>13191</v>
      </c>
      <c r="U1061" s="193" t="s">
        <v>13192</v>
      </c>
      <c r="V1061" s="193">
        <v>25</v>
      </c>
      <c r="AB1061" s="193" t="s">
        <v>13193</v>
      </c>
      <c r="AC1061" s="193" t="s">
        <v>13194</v>
      </c>
      <c r="AD1061" s="193">
        <v>5</v>
      </c>
    </row>
    <row r="1062" spans="1:30" ht="16.5">
      <c r="A1062" s="2" t="s">
        <v>13195</v>
      </c>
      <c r="B1062" s="2" t="s">
        <v>13196</v>
      </c>
      <c r="C1062" s="434">
        <v>30559.573960000002</v>
      </c>
      <c r="D1062" s="193"/>
      <c r="E1062" s="193" t="s">
        <v>13197</v>
      </c>
      <c r="F1062" s="193" t="s">
        <v>13198</v>
      </c>
      <c r="G1062" s="540">
        <v>136</v>
      </c>
      <c r="I1062" s="193" t="s">
        <v>5673</v>
      </c>
      <c r="J1062" s="540">
        <v>33</v>
      </c>
      <c r="T1062" s="193" t="s">
        <v>13199</v>
      </c>
      <c r="U1062" s="193" t="s">
        <v>13200</v>
      </c>
      <c r="V1062" s="193">
        <v>25</v>
      </c>
      <c r="AB1062" s="193" t="s">
        <v>13201</v>
      </c>
      <c r="AC1062" s="193" t="s">
        <v>13202</v>
      </c>
      <c r="AD1062" s="193">
        <v>5</v>
      </c>
    </row>
    <row r="1063" spans="1:30" ht="16.5">
      <c r="A1063" s="2" t="s">
        <v>3442</v>
      </c>
      <c r="B1063" s="2" t="s">
        <v>13203</v>
      </c>
      <c r="C1063" s="434">
        <v>30454.469130000001</v>
      </c>
      <c r="D1063" s="193"/>
      <c r="E1063" s="193" t="s">
        <v>13204</v>
      </c>
      <c r="F1063" s="193" t="s">
        <v>13205</v>
      </c>
      <c r="G1063" s="540">
        <v>136</v>
      </c>
      <c r="I1063" s="193" t="s">
        <v>13206</v>
      </c>
      <c r="J1063" s="540">
        <v>33</v>
      </c>
      <c r="T1063" s="193" t="s">
        <v>13207</v>
      </c>
      <c r="U1063" s="193" t="s">
        <v>13208</v>
      </c>
      <c r="V1063" s="193">
        <v>25</v>
      </c>
      <c r="AB1063" s="193" t="s">
        <v>13209</v>
      </c>
      <c r="AC1063" s="193" t="s">
        <v>13210</v>
      </c>
      <c r="AD1063" s="193">
        <v>5</v>
      </c>
    </row>
    <row r="1064" spans="1:30" ht="16.5">
      <c r="A1064" s="2" t="s">
        <v>13211</v>
      </c>
      <c r="B1064" s="2" t="s">
        <v>13212</v>
      </c>
      <c r="C1064" s="434">
        <v>30445.362109999998</v>
      </c>
      <c r="D1064" s="193"/>
      <c r="E1064" s="193" t="s">
        <v>13213</v>
      </c>
      <c r="F1064" s="193" t="s">
        <v>10361</v>
      </c>
      <c r="G1064" s="540">
        <v>136</v>
      </c>
      <c r="I1064" s="193" t="s">
        <v>13214</v>
      </c>
      <c r="J1064" s="540">
        <v>33</v>
      </c>
      <c r="T1064" s="193" t="s">
        <v>13215</v>
      </c>
      <c r="U1064" s="193" t="s">
        <v>13216</v>
      </c>
      <c r="V1064" s="193">
        <v>25</v>
      </c>
      <c r="AB1064" s="193" t="s">
        <v>13217</v>
      </c>
      <c r="AC1064" s="193" t="s">
        <v>13218</v>
      </c>
      <c r="AD1064" s="193">
        <v>5</v>
      </c>
    </row>
    <row r="1065" spans="1:30" ht="16.5">
      <c r="A1065" s="2" t="s">
        <v>13219</v>
      </c>
      <c r="B1065" s="2" t="s">
        <v>13220</v>
      </c>
      <c r="C1065" s="434">
        <v>30392.239170000001</v>
      </c>
      <c r="D1065" s="193"/>
      <c r="E1065" s="193" t="s">
        <v>13221</v>
      </c>
      <c r="F1065" s="193" t="s">
        <v>5086</v>
      </c>
      <c r="G1065" s="540">
        <v>136</v>
      </c>
      <c r="I1065" s="193" t="s">
        <v>7174</v>
      </c>
      <c r="J1065" s="540">
        <v>33</v>
      </c>
      <c r="T1065" s="193" t="s">
        <v>13222</v>
      </c>
      <c r="U1065" s="193" t="s">
        <v>13223</v>
      </c>
      <c r="V1065" s="193">
        <v>25</v>
      </c>
      <c r="AB1065" s="193" t="s">
        <v>13224</v>
      </c>
      <c r="AC1065" s="193" t="s">
        <v>13225</v>
      </c>
      <c r="AD1065" s="193">
        <v>5</v>
      </c>
    </row>
    <row r="1066" spans="1:30" ht="16.5">
      <c r="A1066" s="2" t="s">
        <v>13226</v>
      </c>
      <c r="B1066" s="2" t="s">
        <v>13227</v>
      </c>
      <c r="C1066" s="434">
        <v>30391.427619999999</v>
      </c>
      <c r="D1066" s="193"/>
      <c r="E1066" s="193" t="s">
        <v>13228</v>
      </c>
      <c r="F1066" s="193" t="s">
        <v>13229</v>
      </c>
      <c r="G1066" s="540">
        <v>135</v>
      </c>
      <c r="I1066" s="193" t="s">
        <v>13230</v>
      </c>
      <c r="J1066" s="540">
        <v>33</v>
      </c>
      <c r="T1066" s="193" t="s">
        <v>13231</v>
      </c>
      <c r="U1066" s="193" t="s">
        <v>13232</v>
      </c>
      <c r="V1066" s="193">
        <v>25</v>
      </c>
      <c r="AB1066" s="193" t="s">
        <v>5566</v>
      </c>
      <c r="AC1066" s="193" t="s">
        <v>5567</v>
      </c>
      <c r="AD1066" s="193">
        <v>5</v>
      </c>
    </row>
    <row r="1067" spans="1:30" ht="16.5">
      <c r="A1067" s="2" t="s">
        <v>13233</v>
      </c>
      <c r="B1067" s="2" t="s">
        <v>13234</v>
      </c>
      <c r="C1067" s="434">
        <v>30372.264569999999</v>
      </c>
      <c r="D1067" s="193"/>
      <c r="E1067" s="193" t="s">
        <v>2181</v>
      </c>
      <c r="F1067" s="193" t="s">
        <v>11401</v>
      </c>
      <c r="G1067" s="540">
        <v>135</v>
      </c>
      <c r="I1067" s="193" t="s">
        <v>4946</v>
      </c>
      <c r="J1067" s="540">
        <v>33</v>
      </c>
      <c r="T1067" s="193" t="s">
        <v>13235</v>
      </c>
      <c r="U1067" s="193" t="s">
        <v>11383</v>
      </c>
      <c r="V1067" s="193">
        <v>25</v>
      </c>
      <c r="AB1067" s="193" t="s">
        <v>13236</v>
      </c>
      <c r="AC1067" s="193" t="s">
        <v>11198</v>
      </c>
      <c r="AD1067" s="193">
        <v>5</v>
      </c>
    </row>
    <row r="1068" spans="1:30" ht="16.5">
      <c r="A1068" s="2" t="s">
        <v>13237</v>
      </c>
      <c r="B1068" s="2" t="s">
        <v>13238</v>
      </c>
      <c r="C1068" s="434">
        <v>30237.485830000001</v>
      </c>
      <c r="D1068" s="193"/>
      <c r="E1068" s="193" t="s">
        <v>13239</v>
      </c>
      <c r="F1068" s="193" t="s">
        <v>13240</v>
      </c>
      <c r="G1068" s="540">
        <v>135</v>
      </c>
      <c r="I1068" s="193" t="s">
        <v>13241</v>
      </c>
      <c r="J1068" s="540">
        <v>33</v>
      </c>
      <c r="T1068" s="193" t="s">
        <v>13242</v>
      </c>
      <c r="U1068" s="193" t="s">
        <v>12655</v>
      </c>
      <c r="V1068" s="193">
        <v>24</v>
      </c>
      <c r="AB1068" s="193" t="s">
        <v>13243</v>
      </c>
      <c r="AC1068" s="193" t="s">
        <v>13243</v>
      </c>
      <c r="AD1068" s="193">
        <v>5</v>
      </c>
    </row>
    <row r="1069" spans="1:30" ht="16.5">
      <c r="A1069" s="2" t="s">
        <v>13244</v>
      </c>
      <c r="B1069" s="2" t="s">
        <v>13245</v>
      </c>
      <c r="C1069" s="434">
        <v>30232.99957</v>
      </c>
      <c r="D1069" s="193"/>
      <c r="E1069" s="193" t="s">
        <v>13246</v>
      </c>
      <c r="F1069" s="193" t="s">
        <v>13247</v>
      </c>
      <c r="G1069" s="540">
        <v>135</v>
      </c>
      <c r="I1069" s="193" t="s">
        <v>13248</v>
      </c>
      <c r="J1069" s="540">
        <v>33</v>
      </c>
      <c r="T1069" s="193" t="s">
        <v>13249</v>
      </c>
      <c r="U1069" s="193" t="s">
        <v>13250</v>
      </c>
      <c r="V1069" s="193">
        <v>24</v>
      </c>
      <c r="AB1069" s="193" t="s">
        <v>13251</v>
      </c>
      <c r="AC1069" s="193" t="s">
        <v>13252</v>
      </c>
      <c r="AD1069" s="193">
        <v>5</v>
      </c>
    </row>
    <row r="1070" spans="1:30" ht="16.5">
      <c r="A1070" s="2" t="s">
        <v>13253</v>
      </c>
      <c r="B1070" s="2" t="s">
        <v>13254</v>
      </c>
      <c r="C1070" s="434">
        <v>30179.307669999998</v>
      </c>
      <c r="D1070" s="193"/>
      <c r="E1070" s="193" t="s">
        <v>5141</v>
      </c>
      <c r="F1070" s="193" t="s">
        <v>5142</v>
      </c>
      <c r="G1070" s="540">
        <v>135</v>
      </c>
      <c r="I1070" s="193" t="s">
        <v>13255</v>
      </c>
      <c r="J1070" s="540">
        <v>33</v>
      </c>
      <c r="T1070" s="193" t="s">
        <v>13256</v>
      </c>
      <c r="U1070" s="193" t="s">
        <v>13257</v>
      </c>
      <c r="V1070" s="193">
        <v>24</v>
      </c>
      <c r="AB1070" s="193" t="s">
        <v>13258</v>
      </c>
      <c r="AC1070" s="193" t="s">
        <v>13259</v>
      </c>
      <c r="AD1070" s="193">
        <v>5</v>
      </c>
    </row>
    <row r="1071" spans="1:30" ht="16.5">
      <c r="A1071" s="2" t="s">
        <v>13260</v>
      </c>
      <c r="B1071" s="2" t="s">
        <v>13261</v>
      </c>
      <c r="C1071" s="434">
        <v>30106.899580000001</v>
      </c>
      <c r="D1071" s="193"/>
      <c r="E1071" s="193" t="s">
        <v>13262</v>
      </c>
      <c r="F1071" s="193" t="s">
        <v>13263</v>
      </c>
      <c r="G1071" s="540">
        <v>135</v>
      </c>
      <c r="I1071" s="193" t="s">
        <v>13264</v>
      </c>
      <c r="J1071" s="540">
        <v>33</v>
      </c>
      <c r="T1071" s="193" t="s">
        <v>13265</v>
      </c>
      <c r="U1071" s="193" t="s">
        <v>13266</v>
      </c>
      <c r="V1071" s="193">
        <v>24</v>
      </c>
      <c r="AB1071" s="193" t="s">
        <v>13267</v>
      </c>
      <c r="AC1071" s="193" t="s">
        <v>13223</v>
      </c>
      <c r="AD1071" s="193">
        <v>5</v>
      </c>
    </row>
    <row r="1072" spans="1:30" ht="16.5">
      <c r="A1072" s="2" t="s">
        <v>13268</v>
      </c>
      <c r="B1072" s="2" t="s">
        <v>13269</v>
      </c>
      <c r="C1072" s="434">
        <v>29999.06292</v>
      </c>
      <c r="D1072" s="193"/>
      <c r="E1072" s="193" t="s">
        <v>13270</v>
      </c>
      <c r="F1072" s="193" t="s">
        <v>6674</v>
      </c>
      <c r="G1072" s="540">
        <v>134</v>
      </c>
      <c r="I1072" s="193" t="s">
        <v>13271</v>
      </c>
      <c r="J1072" s="540">
        <v>33</v>
      </c>
      <c r="T1072" s="193" t="s">
        <v>4377</v>
      </c>
      <c r="U1072" s="193" t="s">
        <v>4378</v>
      </c>
      <c r="V1072" s="193">
        <v>24</v>
      </c>
      <c r="AB1072" s="193" t="s">
        <v>13272</v>
      </c>
      <c r="AC1072" s="193" t="s">
        <v>13273</v>
      </c>
      <c r="AD1072" s="193">
        <v>5</v>
      </c>
    </row>
    <row r="1073" spans="1:30" ht="16.5">
      <c r="A1073" s="2" t="s">
        <v>13274</v>
      </c>
      <c r="B1073" s="2" t="s">
        <v>13275</v>
      </c>
      <c r="C1073" s="434">
        <v>29968.685750000001</v>
      </c>
      <c r="D1073" s="193"/>
      <c r="E1073" s="193" t="s">
        <v>13276</v>
      </c>
      <c r="F1073" s="193" t="s">
        <v>1617</v>
      </c>
      <c r="G1073" s="540">
        <v>134</v>
      </c>
      <c r="I1073" s="193" t="s">
        <v>13277</v>
      </c>
      <c r="J1073" s="540">
        <v>33</v>
      </c>
      <c r="T1073" s="193" t="s">
        <v>13278</v>
      </c>
      <c r="U1073" s="193" t="s">
        <v>8181</v>
      </c>
      <c r="V1073" s="193">
        <v>24</v>
      </c>
      <c r="AB1073" s="193" t="s">
        <v>13279</v>
      </c>
      <c r="AC1073" s="193" t="s">
        <v>8353</v>
      </c>
      <c r="AD1073" s="193">
        <v>5</v>
      </c>
    </row>
    <row r="1074" spans="1:30" ht="16.5">
      <c r="A1074" s="2" t="s">
        <v>13280</v>
      </c>
      <c r="B1074" s="2" t="s">
        <v>13281</v>
      </c>
      <c r="C1074" s="434">
        <v>29917.229439999999</v>
      </c>
      <c r="D1074" s="193"/>
      <c r="E1074" s="193" t="s">
        <v>13282</v>
      </c>
      <c r="F1074" s="193" t="s">
        <v>13283</v>
      </c>
      <c r="G1074" s="540">
        <v>134</v>
      </c>
      <c r="I1074" s="193" t="s">
        <v>13284</v>
      </c>
      <c r="J1074" s="540">
        <v>33</v>
      </c>
      <c r="T1074" s="193" t="s">
        <v>4022</v>
      </c>
      <c r="U1074" s="193" t="s">
        <v>4023</v>
      </c>
      <c r="V1074" s="193">
        <v>24</v>
      </c>
      <c r="AB1074" s="193" t="s">
        <v>13285</v>
      </c>
      <c r="AC1074" s="193" t="s">
        <v>13286</v>
      </c>
      <c r="AD1074" s="193">
        <v>5</v>
      </c>
    </row>
    <row r="1075" spans="1:30" ht="16.5">
      <c r="A1075" s="2" t="s">
        <v>13287</v>
      </c>
      <c r="B1075" s="2" t="s">
        <v>13288</v>
      </c>
      <c r="C1075" s="434">
        <v>29893.55471</v>
      </c>
      <c r="D1075" s="193"/>
      <c r="E1075" s="193" t="s">
        <v>13279</v>
      </c>
      <c r="F1075" s="193" t="s">
        <v>8353</v>
      </c>
      <c r="G1075" s="540">
        <v>134</v>
      </c>
      <c r="I1075" s="193" t="s">
        <v>13289</v>
      </c>
      <c r="J1075" s="540">
        <v>33</v>
      </c>
      <c r="T1075" s="193" t="s">
        <v>13290</v>
      </c>
      <c r="U1075" s="193" t="s">
        <v>13291</v>
      </c>
      <c r="V1075" s="193">
        <v>24</v>
      </c>
      <c r="AB1075" s="193" t="s">
        <v>13292</v>
      </c>
      <c r="AC1075" s="193" t="s">
        <v>13293</v>
      </c>
      <c r="AD1075" s="193">
        <v>5</v>
      </c>
    </row>
    <row r="1076" spans="1:30" ht="16.5">
      <c r="A1076" s="2" t="s">
        <v>13294</v>
      </c>
      <c r="B1076" s="2" t="s">
        <v>13295</v>
      </c>
      <c r="C1076" s="434">
        <v>29864.45175</v>
      </c>
      <c r="D1076" s="193"/>
      <c r="E1076" s="193" t="s">
        <v>13296</v>
      </c>
      <c r="F1076" s="193" t="s">
        <v>4294</v>
      </c>
      <c r="G1076" s="540">
        <v>134</v>
      </c>
      <c r="I1076" s="193" t="s">
        <v>13297</v>
      </c>
      <c r="J1076" s="540">
        <v>33</v>
      </c>
      <c r="T1076" s="193" t="s">
        <v>13298</v>
      </c>
      <c r="U1076" s="193" t="s">
        <v>13299</v>
      </c>
      <c r="V1076" s="193">
        <v>24</v>
      </c>
      <c r="AB1076" s="193" t="s">
        <v>13300</v>
      </c>
      <c r="AC1076" s="193" t="s">
        <v>13301</v>
      </c>
      <c r="AD1076" s="193">
        <v>5</v>
      </c>
    </row>
    <row r="1077" spans="1:30" ht="16.5">
      <c r="A1077" s="2" t="s">
        <v>13302</v>
      </c>
      <c r="B1077" s="2" t="s">
        <v>13303</v>
      </c>
      <c r="C1077" s="434">
        <v>29830.664659999999</v>
      </c>
      <c r="D1077" s="193"/>
      <c r="E1077" s="193" t="s">
        <v>13304</v>
      </c>
      <c r="F1077" s="193" t="s">
        <v>13305</v>
      </c>
      <c r="G1077" s="540">
        <v>134</v>
      </c>
      <c r="I1077" s="193" t="s">
        <v>13306</v>
      </c>
      <c r="J1077" s="540">
        <v>33</v>
      </c>
      <c r="T1077" s="193" t="s">
        <v>13307</v>
      </c>
      <c r="U1077" s="193" t="s">
        <v>13308</v>
      </c>
      <c r="V1077" s="193">
        <v>24</v>
      </c>
      <c r="AB1077" s="193" t="s">
        <v>13309</v>
      </c>
      <c r="AC1077" s="193" t="s">
        <v>13310</v>
      </c>
      <c r="AD1077" s="193">
        <v>5</v>
      </c>
    </row>
    <row r="1078" spans="1:30" ht="16.5">
      <c r="A1078" s="2" t="s">
        <v>13311</v>
      </c>
      <c r="B1078" s="2" t="s">
        <v>13312</v>
      </c>
      <c r="C1078" s="434">
        <v>29782.73604</v>
      </c>
      <c r="D1078" s="193"/>
      <c r="E1078" s="193" t="s">
        <v>13313</v>
      </c>
      <c r="F1078" s="193" t="s">
        <v>8362</v>
      </c>
      <c r="G1078" s="540">
        <v>134</v>
      </c>
      <c r="I1078" s="193" t="s">
        <v>4051</v>
      </c>
      <c r="J1078" s="540">
        <v>33</v>
      </c>
      <c r="T1078" s="193" t="s">
        <v>13314</v>
      </c>
      <c r="U1078" s="193" t="s">
        <v>13315</v>
      </c>
      <c r="V1078" s="193">
        <v>24</v>
      </c>
      <c r="AB1078" s="193" t="s">
        <v>6386</v>
      </c>
      <c r="AC1078" s="193" t="s">
        <v>6387</v>
      </c>
      <c r="AD1078" s="193">
        <v>5</v>
      </c>
    </row>
    <row r="1079" spans="1:30" ht="16.5">
      <c r="A1079" s="2" t="s">
        <v>13316</v>
      </c>
      <c r="B1079" s="2" t="s">
        <v>13317</v>
      </c>
      <c r="C1079" s="434">
        <v>29737.389309999999</v>
      </c>
      <c r="D1079" s="193"/>
      <c r="E1079" s="193" t="s">
        <v>13318</v>
      </c>
      <c r="F1079" s="193" t="s">
        <v>13319</v>
      </c>
      <c r="G1079" s="540">
        <v>134</v>
      </c>
      <c r="I1079" s="193" t="s">
        <v>13320</v>
      </c>
      <c r="J1079" s="540">
        <v>33</v>
      </c>
      <c r="T1079" s="193" t="s">
        <v>13321</v>
      </c>
      <c r="U1079" s="193" t="s">
        <v>13322</v>
      </c>
      <c r="V1079" s="193">
        <v>24</v>
      </c>
      <c r="AB1079" s="193" t="s">
        <v>13323</v>
      </c>
      <c r="AC1079" s="193" t="s">
        <v>13324</v>
      </c>
      <c r="AD1079" s="193">
        <v>5</v>
      </c>
    </row>
    <row r="1080" spans="1:30" ht="16.5">
      <c r="A1080" s="2" t="s">
        <v>13325</v>
      </c>
      <c r="B1080" s="2" t="s">
        <v>13326</v>
      </c>
      <c r="C1080" s="434">
        <v>29680.454979999999</v>
      </c>
      <c r="D1080" s="193"/>
      <c r="E1080" s="193" t="s">
        <v>13327</v>
      </c>
      <c r="F1080" s="193" t="s">
        <v>13328</v>
      </c>
      <c r="G1080" s="540">
        <v>133</v>
      </c>
      <c r="I1080" s="193" t="s">
        <v>13329</v>
      </c>
      <c r="J1080" s="541">
        <v>33</v>
      </c>
      <c r="T1080" s="193" t="s">
        <v>13330</v>
      </c>
      <c r="U1080" s="193" t="s">
        <v>13331</v>
      </c>
      <c r="V1080" s="193">
        <v>24</v>
      </c>
      <c r="AB1080" s="193" t="s">
        <v>13332</v>
      </c>
      <c r="AC1080" s="193" t="s">
        <v>3985</v>
      </c>
      <c r="AD1080" s="193">
        <v>5</v>
      </c>
    </row>
    <row r="1081" spans="1:30" ht="16.5">
      <c r="A1081" s="2" t="s">
        <v>13333</v>
      </c>
      <c r="B1081" s="2" t="s">
        <v>13334</v>
      </c>
      <c r="C1081" s="434">
        <v>29665.53601</v>
      </c>
      <c r="D1081" s="193"/>
      <c r="E1081" s="193" t="s">
        <v>13335</v>
      </c>
      <c r="F1081" s="193" t="s">
        <v>13336</v>
      </c>
      <c r="G1081" s="540">
        <v>133</v>
      </c>
      <c r="I1081" s="193" t="s">
        <v>13337</v>
      </c>
      <c r="J1081" s="541">
        <v>33</v>
      </c>
      <c r="T1081" s="193" t="s">
        <v>13338</v>
      </c>
      <c r="U1081" s="193" t="s">
        <v>13339</v>
      </c>
      <c r="V1081" s="193">
        <v>24</v>
      </c>
      <c r="AB1081" s="193" t="s">
        <v>13340</v>
      </c>
      <c r="AC1081" s="193" t="s">
        <v>13341</v>
      </c>
      <c r="AD1081" s="193">
        <v>5</v>
      </c>
    </row>
    <row r="1082" spans="1:30" ht="16.5">
      <c r="A1082" s="2" t="s">
        <v>13342</v>
      </c>
      <c r="B1082" s="2" t="s">
        <v>13343</v>
      </c>
      <c r="C1082" s="434">
        <v>29620.214380000001</v>
      </c>
      <c r="D1082" s="193"/>
      <c r="E1082" s="193" t="s">
        <v>13344</v>
      </c>
      <c r="F1082" s="193" t="s">
        <v>10440</v>
      </c>
      <c r="G1082" s="540">
        <v>133</v>
      </c>
      <c r="I1082" s="193" t="s">
        <v>13345</v>
      </c>
      <c r="J1082" s="541">
        <v>33</v>
      </c>
      <c r="T1082" s="193" t="s">
        <v>13346</v>
      </c>
      <c r="U1082" s="193" t="s">
        <v>13347</v>
      </c>
      <c r="V1082" s="193">
        <v>24</v>
      </c>
      <c r="AB1082" s="193" t="s">
        <v>13348</v>
      </c>
      <c r="AC1082" s="193" t="s">
        <v>13349</v>
      </c>
      <c r="AD1082" s="193">
        <v>5</v>
      </c>
    </row>
    <row r="1083" spans="1:30" ht="16.5">
      <c r="A1083" s="2" t="s">
        <v>13350</v>
      </c>
      <c r="B1083" s="2" t="s">
        <v>13351</v>
      </c>
      <c r="C1083" s="434">
        <v>29583.63048</v>
      </c>
      <c r="D1083" s="193"/>
      <c r="E1083" s="193" t="s">
        <v>13352</v>
      </c>
      <c r="F1083" s="193" t="s">
        <v>13353</v>
      </c>
      <c r="G1083" s="540">
        <v>133</v>
      </c>
      <c r="I1083" s="193" t="s">
        <v>13354</v>
      </c>
      <c r="J1083" s="541">
        <v>32</v>
      </c>
      <c r="T1083" s="193" t="s">
        <v>13355</v>
      </c>
      <c r="U1083" s="193" t="s">
        <v>13356</v>
      </c>
      <c r="V1083" s="193">
        <v>24</v>
      </c>
      <c r="AB1083" s="193" t="s">
        <v>13357</v>
      </c>
      <c r="AC1083" s="193" t="s">
        <v>13357</v>
      </c>
      <c r="AD1083" s="193">
        <v>5</v>
      </c>
    </row>
    <row r="1084" spans="1:30" ht="16.5">
      <c r="A1084" s="2" t="s">
        <v>13358</v>
      </c>
      <c r="B1084" s="2" t="s">
        <v>13359</v>
      </c>
      <c r="C1084" s="434">
        <v>29578.45895</v>
      </c>
      <c r="D1084" s="193"/>
      <c r="E1084" s="193" t="s">
        <v>13360</v>
      </c>
      <c r="F1084" s="193" t="s">
        <v>13361</v>
      </c>
      <c r="G1084" s="541">
        <v>133</v>
      </c>
      <c r="I1084" s="193" t="s">
        <v>13362</v>
      </c>
      <c r="J1084" s="541">
        <v>32</v>
      </c>
      <c r="T1084" s="193" t="s">
        <v>13363</v>
      </c>
      <c r="U1084" s="193" t="s">
        <v>13364</v>
      </c>
      <c r="V1084" s="193">
        <v>24</v>
      </c>
      <c r="AB1084" s="193" t="s">
        <v>13365</v>
      </c>
      <c r="AC1084" s="193" t="s">
        <v>13366</v>
      </c>
      <c r="AD1084" s="193">
        <v>5</v>
      </c>
    </row>
    <row r="1085" spans="1:30" ht="16.5">
      <c r="A1085" s="2" t="s">
        <v>13367</v>
      </c>
      <c r="B1085" s="2" t="s">
        <v>13368</v>
      </c>
      <c r="C1085" s="434">
        <v>29559.55125</v>
      </c>
      <c r="D1085" s="193"/>
      <c r="E1085" s="193" t="s">
        <v>13369</v>
      </c>
      <c r="F1085" s="193" t="s">
        <v>13370</v>
      </c>
      <c r="G1085" s="541">
        <v>133</v>
      </c>
      <c r="I1085" s="193" t="s">
        <v>13371</v>
      </c>
      <c r="J1085" s="541">
        <v>32</v>
      </c>
      <c r="T1085" s="193" t="s">
        <v>13372</v>
      </c>
      <c r="U1085" s="193" t="s">
        <v>13373</v>
      </c>
      <c r="V1085" s="193">
        <v>24</v>
      </c>
      <c r="AB1085" s="193" t="s">
        <v>6211</v>
      </c>
      <c r="AC1085" s="193" t="s">
        <v>1742</v>
      </c>
      <c r="AD1085" s="193">
        <v>5</v>
      </c>
    </row>
    <row r="1086" spans="1:30" ht="16.5">
      <c r="A1086" s="2" t="s">
        <v>13374</v>
      </c>
      <c r="B1086" s="2" t="s">
        <v>13375</v>
      </c>
      <c r="C1086" s="434">
        <v>29549.466359999999</v>
      </c>
      <c r="D1086" s="193"/>
      <c r="E1086" s="193" t="s">
        <v>13376</v>
      </c>
      <c r="F1086" s="193" t="s">
        <v>13377</v>
      </c>
      <c r="G1086" s="541">
        <v>133</v>
      </c>
      <c r="I1086" s="193" t="s">
        <v>13378</v>
      </c>
      <c r="J1086" s="541">
        <v>32</v>
      </c>
      <c r="T1086" s="193" t="s">
        <v>13379</v>
      </c>
      <c r="U1086" s="193" t="s">
        <v>13380</v>
      </c>
      <c r="V1086" s="193">
        <v>24</v>
      </c>
      <c r="AB1086" s="193" t="s">
        <v>13381</v>
      </c>
      <c r="AC1086" s="193" t="s">
        <v>13382</v>
      </c>
      <c r="AD1086" s="193">
        <v>5</v>
      </c>
    </row>
    <row r="1087" spans="1:30" ht="16.5">
      <c r="A1087" s="2" t="s">
        <v>13383</v>
      </c>
      <c r="B1087" s="2" t="s">
        <v>13384</v>
      </c>
      <c r="C1087" s="434">
        <v>29440.143479999999</v>
      </c>
      <c r="D1087" s="193"/>
      <c r="E1087" s="193" t="s">
        <v>13385</v>
      </c>
      <c r="F1087" s="193" t="s">
        <v>13386</v>
      </c>
      <c r="G1087" s="541">
        <v>133</v>
      </c>
      <c r="I1087" s="193" t="s">
        <v>4445</v>
      </c>
      <c r="J1087" s="541">
        <v>32</v>
      </c>
      <c r="T1087" s="193" t="s">
        <v>13387</v>
      </c>
      <c r="U1087" s="193" t="s">
        <v>13388</v>
      </c>
      <c r="V1087" s="193">
        <v>24</v>
      </c>
      <c r="AB1087" s="193" t="s">
        <v>13389</v>
      </c>
      <c r="AC1087" s="193" t="s">
        <v>13390</v>
      </c>
      <c r="AD1087" s="193">
        <v>5</v>
      </c>
    </row>
    <row r="1088" spans="1:30" ht="16.5">
      <c r="A1088" s="2" t="s">
        <v>13391</v>
      </c>
      <c r="B1088" s="2" t="s">
        <v>13392</v>
      </c>
      <c r="C1088" s="434">
        <v>29432.42136</v>
      </c>
      <c r="D1088" s="193"/>
      <c r="E1088" s="193" t="s">
        <v>13393</v>
      </c>
      <c r="F1088" s="193" t="s">
        <v>13394</v>
      </c>
      <c r="G1088" s="541">
        <v>133</v>
      </c>
      <c r="I1088" s="193" t="s">
        <v>13395</v>
      </c>
      <c r="J1088" s="541">
        <v>32</v>
      </c>
      <c r="T1088" s="193" t="s">
        <v>13396</v>
      </c>
      <c r="U1088" s="193" t="s">
        <v>13397</v>
      </c>
      <c r="V1088" s="193">
        <v>24</v>
      </c>
      <c r="AB1088" s="193" t="s">
        <v>13398</v>
      </c>
      <c r="AC1088" s="193" t="s">
        <v>10779</v>
      </c>
      <c r="AD1088" s="193">
        <v>5</v>
      </c>
    </row>
    <row r="1089" spans="1:30" ht="16.5">
      <c r="A1089" s="2" t="s">
        <v>13399</v>
      </c>
      <c r="B1089" s="2" t="s">
        <v>8033</v>
      </c>
      <c r="C1089" s="434">
        <v>29350.130560000001</v>
      </c>
      <c r="D1089" s="193"/>
      <c r="E1089" s="193" t="s">
        <v>13400</v>
      </c>
      <c r="F1089" s="193" t="s">
        <v>1467</v>
      </c>
      <c r="G1089" s="541">
        <v>132</v>
      </c>
      <c r="I1089" s="193" t="s">
        <v>5493</v>
      </c>
      <c r="J1089" s="541">
        <v>32</v>
      </c>
      <c r="T1089" s="193" t="s">
        <v>13401</v>
      </c>
      <c r="U1089" s="193" t="s">
        <v>13402</v>
      </c>
      <c r="V1089" s="193">
        <v>24</v>
      </c>
      <c r="AB1089" s="193" t="s">
        <v>13403</v>
      </c>
      <c r="AC1089" s="193" t="s">
        <v>13404</v>
      </c>
      <c r="AD1089" s="193">
        <v>5</v>
      </c>
    </row>
    <row r="1090" spans="1:30" ht="16.5">
      <c r="A1090" s="2" t="s">
        <v>13405</v>
      </c>
      <c r="B1090" s="2" t="s">
        <v>13406</v>
      </c>
      <c r="C1090" s="434">
        <v>29340.940129999999</v>
      </c>
      <c r="D1090" s="193"/>
      <c r="E1090" s="193" t="s">
        <v>13407</v>
      </c>
      <c r="F1090" s="193" t="s">
        <v>13407</v>
      </c>
      <c r="G1090" s="541">
        <v>132</v>
      </c>
      <c r="I1090" s="193" t="s">
        <v>13408</v>
      </c>
      <c r="J1090" s="541">
        <v>32</v>
      </c>
      <c r="T1090" s="193" t="s">
        <v>13409</v>
      </c>
      <c r="U1090" s="193" t="s">
        <v>13410</v>
      </c>
      <c r="V1090" s="193">
        <v>24</v>
      </c>
      <c r="AB1090" s="193" t="s">
        <v>13411</v>
      </c>
      <c r="AC1090" s="193" t="s">
        <v>13412</v>
      </c>
      <c r="AD1090" s="193">
        <v>5</v>
      </c>
    </row>
    <row r="1091" spans="1:30" ht="16.5">
      <c r="A1091" s="2" t="s">
        <v>13413</v>
      </c>
      <c r="B1091" s="2" t="s">
        <v>13414</v>
      </c>
      <c r="C1091" s="434">
        <v>29286.24813</v>
      </c>
      <c r="D1091" s="193"/>
      <c r="E1091" s="193" t="s">
        <v>4995</v>
      </c>
      <c r="F1091" s="193" t="s">
        <v>4996</v>
      </c>
      <c r="G1091" s="541">
        <v>132</v>
      </c>
      <c r="I1091" s="193" t="s">
        <v>13415</v>
      </c>
      <c r="J1091" s="541">
        <v>32</v>
      </c>
      <c r="T1091" s="193" t="s">
        <v>13416</v>
      </c>
      <c r="U1091" s="193" t="s">
        <v>13417</v>
      </c>
      <c r="V1091" s="193">
        <v>24</v>
      </c>
      <c r="AB1091" s="193" t="s">
        <v>13418</v>
      </c>
      <c r="AC1091" s="193" t="s">
        <v>6690</v>
      </c>
      <c r="AD1091" s="193">
        <v>5</v>
      </c>
    </row>
    <row r="1092" spans="1:30" ht="16.5">
      <c r="A1092" s="2" t="s">
        <v>13419</v>
      </c>
      <c r="B1092" s="2" t="s">
        <v>13420</v>
      </c>
      <c r="C1092" s="434">
        <v>29265.226650000001</v>
      </c>
      <c r="D1092" s="193"/>
      <c r="E1092" s="193" t="s">
        <v>13421</v>
      </c>
      <c r="F1092" s="193" t="s">
        <v>13422</v>
      </c>
      <c r="G1092" s="541">
        <v>132</v>
      </c>
      <c r="I1092" s="193" t="s">
        <v>13083</v>
      </c>
      <c r="J1092" s="541">
        <v>32</v>
      </c>
      <c r="T1092" s="193" t="s">
        <v>13423</v>
      </c>
      <c r="U1092" s="193" t="s">
        <v>13424</v>
      </c>
      <c r="V1092" s="193">
        <v>24</v>
      </c>
      <c r="AB1092" s="193" t="s">
        <v>13425</v>
      </c>
      <c r="AC1092" s="193" t="s">
        <v>13426</v>
      </c>
      <c r="AD1092" s="193">
        <v>5</v>
      </c>
    </row>
    <row r="1093" spans="1:30" ht="16.5">
      <c r="A1093" s="2" t="s">
        <v>13427</v>
      </c>
      <c r="B1093" s="2" t="s">
        <v>13428</v>
      </c>
      <c r="C1093" s="434">
        <v>29257.82302</v>
      </c>
      <c r="D1093" s="193"/>
      <c r="E1093" s="193" t="s">
        <v>11227</v>
      </c>
      <c r="F1093" s="193" t="s">
        <v>10682</v>
      </c>
      <c r="G1093" s="541">
        <v>132</v>
      </c>
      <c r="I1093" s="193" t="s">
        <v>13429</v>
      </c>
      <c r="J1093" s="541">
        <v>32</v>
      </c>
      <c r="T1093" s="193" t="s">
        <v>13430</v>
      </c>
      <c r="U1093" s="193" t="s">
        <v>13430</v>
      </c>
      <c r="V1093" s="193">
        <v>23</v>
      </c>
      <c r="AB1093" s="193" t="s">
        <v>12944</v>
      </c>
      <c r="AC1093" s="193" t="s">
        <v>12945</v>
      </c>
      <c r="AD1093" s="193">
        <v>5</v>
      </c>
    </row>
    <row r="1094" spans="1:30" ht="16.5">
      <c r="A1094" s="2" t="s">
        <v>13431</v>
      </c>
      <c r="B1094" s="2" t="s">
        <v>13432</v>
      </c>
      <c r="C1094" s="434">
        <v>29239.381509999999</v>
      </c>
      <c r="D1094" s="193"/>
      <c r="E1094" s="193" t="s">
        <v>8721</v>
      </c>
      <c r="F1094" s="193" t="s">
        <v>8722</v>
      </c>
      <c r="G1094" s="541">
        <v>132</v>
      </c>
      <c r="I1094" s="193" t="s">
        <v>6489</v>
      </c>
      <c r="J1094" s="541">
        <v>32</v>
      </c>
      <c r="T1094" s="193" t="s">
        <v>13433</v>
      </c>
      <c r="U1094" s="193" t="s">
        <v>13434</v>
      </c>
      <c r="V1094" s="193">
        <v>23</v>
      </c>
      <c r="AB1094" s="193" t="s">
        <v>13435</v>
      </c>
      <c r="AC1094" s="193" t="s">
        <v>13436</v>
      </c>
      <c r="AD1094" s="193">
        <v>5</v>
      </c>
    </row>
    <row r="1095" spans="1:30" ht="16.5">
      <c r="A1095" s="2" t="s">
        <v>13437</v>
      </c>
      <c r="B1095" s="2" t="s">
        <v>13438</v>
      </c>
      <c r="C1095" s="434">
        <v>29236.039410000001</v>
      </c>
      <c r="D1095" s="193"/>
      <c r="E1095" s="193" t="s">
        <v>13439</v>
      </c>
      <c r="F1095" s="193" t="s">
        <v>13440</v>
      </c>
      <c r="G1095" s="541">
        <v>132</v>
      </c>
      <c r="I1095" s="193" t="s">
        <v>13441</v>
      </c>
      <c r="J1095" s="541">
        <v>32</v>
      </c>
      <c r="T1095" s="193" t="s">
        <v>5679</v>
      </c>
      <c r="U1095" s="193" t="s">
        <v>5680</v>
      </c>
      <c r="V1095" s="193">
        <v>23</v>
      </c>
      <c r="AB1095" s="193" t="s">
        <v>13442</v>
      </c>
      <c r="AC1095" s="193" t="s">
        <v>13443</v>
      </c>
      <c r="AD1095" s="193">
        <v>5</v>
      </c>
    </row>
    <row r="1096" spans="1:30" ht="16.5">
      <c r="A1096" s="2" t="s">
        <v>13444</v>
      </c>
      <c r="B1096" s="2" t="s">
        <v>13445</v>
      </c>
      <c r="C1096" s="434">
        <v>29234.667239999999</v>
      </c>
      <c r="D1096" s="193"/>
      <c r="E1096" s="193" t="s">
        <v>13446</v>
      </c>
      <c r="F1096" s="193" t="s">
        <v>13446</v>
      </c>
      <c r="G1096" s="541">
        <v>132</v>
      </c>
      <c r="I1096" s="193" t="s">
        <v>13447</v>
      </c>
      <c r="J1096" s="541">
        <v>32</v>
      </c>
      <c r="T1096" s="193" t="s">
        <v>13448</v>
      </c>
      <c r="U1096" s="193" t="s">
        <v>13449</v>
      </c>
      <c r="V1096" s="193">
        <v>23</v>
      </c>
      <c r="AB1096" s="193" t="s">
        <v>13450</v>
      </c>
      <c r="AC1096" s="193" t="s">
        <v>13451</v>
      </c>
      <c r="AD1096" s="193">
        <v>4</v>
      </c>
    </row>
    <row r="1097" spans="1:30" ht="16.5">
      <c r="A1097" s="2" t="s">
        <v>13452</v>
      </c>
      <c r="B1097" s="2" t="s">
        <v>13453</v>
      </c>
      <c r="C1097" s="434">
        <v>29233.003390000002</v>
      </c>
      <c r="D1097" s="193"/>
      <c r="E1097" s="193" t="s">
        <v>13454</v>
      </c>
      <c r="F1097" s="193" t="s">
        <v>13455</v>
      </c>
      <c r="G1097" s="541">
        <v>132</v>
      </c>
      <c r="I1097" s="193" t="s">
        <v>4512</v>
      </c>
      <c r="J1097" s="541">
        <v>32</v>
      </c>
      <c r="T1097" s="193" t="s">
        <v>13456</v>
      </c>
      <c r="U1097" s="193" t="s">
        <v>13457</v>
      </c>
      <c r="V1097" s="193">
        <v>23</v>
      </c>
      <c r="AB1097" s="193" t="s">
        <v>13458</v>
      </c>
      <c r="AC1097" s="193" t="s">
        <v>8880</v>
      </c>
      <c r="AD1097" s="193">
        <v>4</v>
      </c>
    </row>
    <row r="1098" spans="1:30" ht="16.5">
      <c r="A1098" s="2" t="s">
        <v>13459</v>
      </c>
      <c r="B1098" s="2" t="s">
        <v>13460</v>
      </c>
      <c r="C1098" s="434">
        <v>29219.51571</v>
      </c>
      <c r="D1098" s="193"/>
      <c r="E1098" s="193" t="s">
        <v>13461</v>
      </c>
      <c r="F1098" s="193" t="s">
        <v>11273</v>
      </c>
      <c r="G1098" s="541">
        <v>131</v>
      </c>
      <c r="I1098" s="193" t="s">
        <v>13462</v>
      </c>
      <c r="J1098" s="541">
        <v>32</v>
      </c>
      <c r="T1098" s="193" t="s">
        <v>13463</v>
      </c>
      <c r="U1098" s="193" t="s">
        <v>10520</v>
      </c>
      <c r="V1098" s="193">
        <v>23</v>
      </c>
      <c r="AB1098" s="193" t="s">
        <v>13464</v>
      </c>
      <c r="AC1098" s="193" t="s">
        <v>13465</v>
      </c>
      <c r="AD1098" s="193">
        <v>4</v>
      </c>
    </row>
    <row r="1099" spans="1:30" ht="16.5">
      <c r="A1099" s="2" t="s">
        <v>13466</v>
      </c>
      <c r="B1099" s="2" t="s">
        <v>13467</v>
      </c>
      <c r="C1099" s="434">
        <v>29138.370009999999</v>
      </c>
      <c r="D1099" s="193"/>
      <c r="E1099" s="193" t="s">
        <v>13468</v>
      </c>
      <c r="F1099" s="193" t="s">
        <v>13469</v>
      </c>
      <c r="G1099" s="541">
        <v>131</v>
      </c>
      <c r="I1099" s="193" t="s">
        <v>13470</v>
      </c>
      <c r="J1099" s="541">
        <v>32</v>
      </c>
      <c r="T1099" s="193" t="s">
        <v>13471</v>
      </c>
      <c r="U1099" s="193" t="s">
        <v>13472</v>
      </c>
      <c r="V1099" s="193">
        <v>23</v>
      </c>
      <c r="AB1099" s="193" t="s">
        <v>10882</v>
      </c>
      <c r="AC1099" s="193" t="s">
        <v>10883</v>
      </c>
      <c r="AD1099" s="193">
        <v>4</v>
      </c>
    </row>
    <row r="1100" spans="1:30" ht="16.5">
      <c r="A1100" s="2" t="s">
        <v>13473</v>
      </c>
      <c r="B1100" s="2" t="s">
        <v>13474</v>
      </c>
      <c r="C1100" s="434">
        <v>29106.18305</v>
      </c>
      <c r="D1100" s="193"/>
      <c r="E1100" s="193" t="s">
        <v>13475</v>
      </c>
      <c r="F1100" s="193" t="s">
        <v>13476</v>
      </c>
      <c r="G1100" s="541">
        <v>131</v>
      </c>
      <c r="I1100" s="193" t="s">
        <v>5318</v>
      </c>
      <c r="J1100" s="541">
        <v>32</v>
      </c>
      <c r="T1100" s="193" t="s">
        <v>13477</v>
      </c>
      <c r="U1100" s="193" t="s">
        <v>13477</v>
      </c>
      <c r="V1100" s="193">
        <v>23</v>
      </c>
      <c r="AB1100" s="193" t="s">
        <v>13478</v>
      </c>
      <c r="AC1100" s="193" t="s">
        <v>13479</v>
      </c>
      <c r="AD1100" s="193">
        <v>4</v>
      </c>
    </row>
    <row r="1101" spans="1:30" ht="16.5">
      <c r="A1101" s="2" t="s">
        <v>13480</v>
      </c>
      <c r="B1101" s="2" t="s">
        <v>13481</v>
      </c>
      <c r="C1101" s="434">
        <v>29047.20075</v>
      </c>
      <c r="D1101" s="193"/>
      <c r="E1101" s="193" t="s">
        <v>10773</v>
      </c>
      <c r="F1101" s="193" t="s">
        <v>10774</v>
      </c>
      <c r="G1101" s="541">
        <v>131</v>
      </c>
      <c r="I1101" s="193" t="s">
        <v>11062</v>
      </c>
      <c r="J1101" s="541">
        <v>32</v>
      </c>
      <c r="T1101" s="193" t="s">
        <v>13482</v>
      </c>
      <c r="U1101" s="193" t="s">
        <v>13483</v>
      </c>
      <c r="V1101" s="193">
        <v>23</v>
      </c>
      <c r="AB1101" s="193" t="s">
        <v>13484</v>
      </c>
      <c r="AC1101" s="193" t="s">
        <v>13485</v>
      </c>
      <c r="AD1101" s="193">
        <v>4</v>
      </c>
    </row>
    <row r="1102" spans="1:30" ht="16.5">
      <c r="A1102" s="2" t="s">
        <v>13486</v>
      </c>
      <c r="B1102" s="2" t="s">
        <v>13487</v>
      </c>
      <c r="C1102" s="434">
        <v>29043.321800000002</v>
      </c>
      <c r="D1102" s="193"/>
      <c r="E1102" s="193" t="s">
        <v>13488</v>
      </c>
      <c r="F1102" s="193" t="s">
        <v>7996</v>
      </c>
      <c r="G1102" s="541">
        <v>131</v>
      </c>
      <c r="I1102" s="193" t="s">
        <v>13489</v>
      </c>
      <c r="J1102" s="541">
        <v>32</v>
      </c>
      <c r="T1102" s="193" t="s">
        <v>13490</v>
      </c>
      <c r="U1102" s="193" t="s">
        <v>13491</v>
      </c>
      <c r="V1102" s="193">
        <v>23</v>
      </c>
      <c r="AB1102" s="193" t="s">
        <v>13492</v>
      </c>
      <c r="AC1102" s="193" t="s">
        <v>13493</v>
      </c>
      <c r="AD1102" s="193">
        <v>4</v>
      </c>
    </row>
    <row r="1103" spans="1:30" ht="16.5">
      <c r="A1103" s="2" t="s">
        <v>13494</v>
      </c>
      <c r="B1103" s="2" t="s">
        <v>13495</v>
      </c>
      <c r="C1103" s="434">
        <v>29020.333719999999</v>
      </c>
      <c r="D1103" s="193"/>
      <c r="E1103" s="193" t="s">
        <v>13496</v>
      </c>
      <c r="F1103" s="193" t="s">
        <v>4384</v>
      </c>
      <c r="G1103" s="541">
        <v>131</v>
      </c>
      <c r="I1103" s="193" t="s">
        <v>6153</v>
      </c>
      <c r="J1103" s="541">
        <v>32</v>
      </c>
      <c r="T1103" s="193" t="s">
        <v>13497</v>
      </c>
      <c r="U1103" s="193" t="s">
        <v>13498</v>
      </c>
      <c r="V1103" s="193">
        <v>23</v>
      </c>
      <c r="AB1103" s="193" t="s">
        <v>13499</v>
      </c>
      <c r="AC1103" s="193" t="s">
        <v>13500</v>
      </c>
      <c r="AD1103" s="193">
        <v>4</v>
      </c>
    </row>
    <row r="1104" spans="1:30" ht="16.5">
      <c r="A1104" s="2" t="s">
        <v>13501</v>
      </c>
      <c r="B1104" s="2" t="s">
        <v>13502</v>
      </c>
      <c r="C1104" s="434">
        <v>29019.868930000001</v>
      </c>
      <c r="D1104" s="193"/>
      <c r="E1104" s="193" t="s">
        <v>13236</v>
      </c>
      <c r="F1104" s="193" t="s">
        <v>11198</v>
      </c>
      <c r="G1104" s="541">
        <v>131</v>
      </c>
      <c r="I1104" s="193" t="s">
        <v>13503</v>
      </c>
      <c r="J1104" s="541">
        <v>32</v>
      </c>
      <c r="T1104" s="193" t="s">
        <v>13504</v>
      </c>
      <c r="U1104" s="193" t="s">
        <v>13505</v>
      </c>
      <c r="V1104" s="193">
        <v>23</v>
      </c>
      <c r="AB1104" s="193" t="s">
        <v>13506</v>
      </c>
      <c r="AC1104" s="193" t="s">
        <v>13507</v>
      </c>
      <c r="AD1104" s="193">
        <v>4</v>
      </c>
    </row>
    <row r="1105" spans="1:30" ht="16.5">
      <c r="A1105" s="2" t="s">
        <v>13508</v>
      </c>
      <c r="B1105" s="2" t="s">
        <v>13509</v>
      </c>
      <c r="C1105" s="434">
        <v>28980.138709999999</v>
      </c>
      <c r="D1105" s="193"/>
      <c r="E1105" s="193" t="s">
        <v>13510</v>
      </c>
      <c r="F1105" s="193" t="s">
        <v>13511</v>
      </c>
      <c r="G1105" s="541">
        <v>131</v>
      </c>
      <c r="I1105" s="193" t="s">
        <v>13512</v>
      </c>
      <c r="J1105" s="541">
        <v>32</v>
      </c>
      <c r="T1105" s="193" t="s">
        <v>13513</v>
      </c>
      <c r="U1105" s="193" t="s">
        <v>13514</v>
      </c>
      <c r="V1105" s="193">
        <v>23</v>
      </c>
      <c r="AB1105" s="193" t="s">
        <v>13515</v>
      </c>
      <c r="AC1105" s="193" t="s">
        <v>13516</v>
      </c>
      <c r="AD1105" s="193">
        <v>4</v>
      </c>
    </row>
    <row r="1106" spans="1:30" ht="16.5">
      <c r="A1106" s="2" t="s">
        <v>13517</v>
      </c>
      <c r="B1106" s="2" t="s">
        <v>13518</v>
      </c>
      <c r="C1106" s="434">
        <v>28921.842970000002</v>
      </c>
      <c r="D1106" s="193"/>
      <c r="E1106" s="193" t="s">
        <v>13519</v>
      </c>
      <c r="F1106" s="193" t="s">
        <v>13520</v>
      </c>
      <c r="G1106" s="541">
        <v>131</v>
      </c>
      <c r="I1106" s="193" t="s">
        <v>5265</v>
      </c>
      <c r="J1106" s="541">
        <v>32</v>
      </c>
      <c r="T1106" s="193" t="s">
        <v>13521</v>
      </c>
      <c r="U1106" s="193" t="s">
        <v>1458</v>
      </c>
      <c r="V1106" s="193">
        <v>23</v>
      </c>
      <c r="AB1106" s="193" t="s">
        <v>13522</v>
      </c>
      <c r="AC1106" s="193" t="s">
        <v>13523</v>
      </c>
      <c r="AD1106" s="193">
        <v>4</v>
      </c>
    </row>
    <row r="1107" spans="1:30" ht="16.5">
      <c r="A1107" s="2" t="s">
        <v>13524</v>
      </c>
      <c r="B1107" s="2" t="s">
        <v>13525</v>
      </c>
      <c r="C1107" s="434">
        <v>28860.582839999999</v>
      </c>
      <c r="D1107" s="193"/>
      <c r="E1107" s="193" t="s">
        <v>13526</v>
      </c>
      <c r="F1107" s="193" t="s">
        <v>11773</v>
      </c>
      <c r="G1107" s="541">
        <v>131</v>
      </c>
      <c r="I1107" s="193" t="s">
        <v>13527</v>
      </c>
      <c r="J1107" s="541">
        <v>31</v>
      </c>
      <c r="T1107" s="193" t="s">
        <v>13528</v>
      </c>
      <c r="U1107" s="193" t="s">
        <v>13529</v>
      </c>
      <c r="V1107" s="193">
        <v>23</v>
      </c>
      <c r="AB1107" s="193" t="s">
        <v>13530</v>
      </c>
      <c r="AC1107" s="193" t="s">
        <v>13531</v>
      </c>
      <c r="AD1107" s="193">
        <v>4</v>
      </c>
    </row>
    <row r="1108" spans="1:30" ht="16.5">
      <c r="A1108" s="2" t="s">
        <v>13532</v>
      </c>
      <c r="B1108" s="2" t="s">
        <v>13533</v>
      </c>
      <c r="C1108" s="434">
        <v>28840.012220000001</v>
      </c>
      <c r="D1108" s="193"/>
      <c r="E1108" s="193">
        <v>1970</v>
      </c>
      <c r="F1108" s="193" t="s">
        <v>7179</v>
      </c>
      <c r="G1108" s="541">
        <v>130</v>
      </c>
      <c r="I1108" s="193" t="s">
        <v>5966</v>
      </c>
      <c r="J1108" s="541">
        <v>31</v>
      </c>
      <c r="T1108" s="193" t="s">
        <v>13534</v>
      </c>
      <c r="U1108" s="193" t="s">
        <v>5754</v>
      </c>
      <c r="V1108" s="193">
        <v>23</v>
      </c>
      <c r="AB1108" s="193" t="s">
        <v>13535</v>
      </c>
      <c r="AC1108" s="193" t="s">
        <v>13536</v>
      </c>
      <c r="AD1108" s="193">
        <v>4</v>
      </c>
    </row>
    <row r="1109" spans="1:30" ht="16.5">
      <c r="A1109" s="2" t="s">
        <v>13537</v>
      </c>
      <c r="B1109" s="2" t="s">
        <v>13538</v>
      </c>
      <c r="C1109" s="434">
        <v>28811.409640000002</v>
      </c>
      <c r="D1109" s="193"/>
      <c r="E1109" s="193" t="s">
        <v>12899</v>
      </c>
      <c r="F1109" s="193" t="s">
        <v>12900</v>
      </c>
      <c r="G1109" s="541">
        <v>130</v>
      </c>
      <c r="I1109" s="193" t="s">
        <v>7354</v>
      </c>
      <c r="J1109" s="541">
        <v>31</v>
      </c>
      <c r="T1109" s="193" t="s">
        <v>13539</v>
      </c>
      <c r="U1109" s="193" t="s">
        <v>13540</v>
      </c>
      <c r="V1109" s="193">
        <v>23</v>
      </c>
      <c r="AB1109" s="193" t="s">
        <v>13541</v>
      </c>
      <c r="AC1109" s="193" t="s">
        <v>13542</v>
      </c>
      <c r="AD1109" s="193">
        <v>4</v>
      </c>
    </row>
    <row r="1110" spans="1:30" ht="16.5">
      <c r="A1110" s="2" t="s">
        <v>13543</v>
      </c>
      <c r="B1110" s="2" t="s">
        <v>13544</v>
      </c>
      <c r="C1110" s="434">
        <v>28802.854589999999</v>
      </c>
      <c r="D1110" s="193"/>
      <c r="E1110" s="193" t="s">
        <v>13545</v>
      </c>
      <c r="F1110" s="193" t="s">
        <v>7755</v>
      </c>
      <c r="G1110" s="541">
        <v>130</v>
      </c>
      <c r="I1110" s="193" t="s">
        <v>13546</v>
      </c>
      <c r="J1110" s="541">
        <v>31</v>
      </c>
      <c r="T1110" s="193" t="s">
        <v>13547</v>
      </c>
      <c r="U1110" s="193" t="s">
        <v>13548</v>
      </c>
      <c r="V1110" s="193">
        <v>23</v>
      </c>
      <c r="AB1110" s="193" t="s">
        <v>13549</v>
      </c>
      <c r="AC1110" s="193" t="s">
        <v>13550</v>
      </c>
      <c r="AD1110" s="193">
        <v>4</v>
      </c>
    </row>
    <row r="1111" spans="1:30" ht="16.5">
      <c r="A1111" s="2" t="s">
        <v>13551</v>
      </c>
      <c r="B1111" s="2" t="s">
        <v>13552</v>
      </c>
      <c r="C1111" s="434">
        <v>28793.264869999999</v>
      </c>
      <c r="D1111" s="193"/>
      <c r="E1111" s="193" t="s">
        <v>13553</v>
      </c>
      <c r="F1111" s="193" t="s">
        <v>13554</v>
      </c>
      <c r="G1111" s="541">
        <v>130</v>
      </c>
      <c r="I1111" s="193" t="s">
        <v>13555</v>
      </c>
      <c r="J1111" s="541">
        <v>31</v>
      </c>
      <c r="T1111" s="193" t="s">
        <v>13556</v>
      </c>
      <c r="U1111" s="193" t="s">
        <v>13557</v>
      </c>
      <c r="V1111" s="193">
        <v>23</v>
      </c>
      <c r="AB1111" s="193" t="s">
        <v>13558</v>
      </c>
      <c r="AC1111" s="193" t="s">
        <v>13559</v>
      </c>
      <c r="AD1111" s="193">
        <v>4</v>
      </c>
    </row>
    <row r="1112" spans="1:30" ht="16.5">
      <c r="A1112" s="2" t="s">
        <v>13560</v>
      </c>
      <c r="B1112" s="2" t="s">
        <v>13561</v>
      </c>
      <c r="C1112" s="434">
        <v>28778.967710000001</v>
      </c>
      <c r="D1112" s="193"/>
      <c r="E1112" s="193" t="s">
        <v>13562</v>
      </c>
      <c r="F1112" s="193" t="s">
        <v>5903</v>
      </c>
      <c r="G1112" s="541">
        <v>130</v>
      </c>
      <c r="I1112" s="193" t="s">
        <v>13563</v>
      </c>
      <c r="J1112" s="541">
        <v>31</v>
      </c>
      <c r="T1112" s="193" t="s">
        <v>13564</v>
      </c>
      <c r="U1112" s="193" t="s">
        <v>13564</v>
      </c>
      <c r="V1112" s="193">
        <v>23</v>
      </c>
      <c r="AB1112" s="193" t="s">
        <v>13565</v>
      </c>
      <c r="AC1112" s="193" t="s">
        <v>5211</v>
      </c>
      <c r="AD1112" s="193">
        <v>4</v>
      </c>
    </row>
    <row r="1113" spans="1:30" ht="16.5">
      <c r="A1113" s="2" t="s">
        <v>13566</v>
      </c>
      <c r="B1113" s="2" t="s">
        <v>13567</v>
      </c>
      <c r="C1113" s="434">
        <v>28768.29176</v>
      </c>
      <c r="D1113" s="193"/>
      <c r="E1113" s="193" t="s">
        <v>10930</v>
      </c>
      <c r="F1113" s="193" t="s">
        <v>10931</v>
      </c>
      <c r="G1113" s="541">
        <v>130</v>
      </c>
      <c r="I1113" s="193" t="s">
        <v>13568</v>
      </c>
      <c r="J1113" s="541">
        <v>31</v>
      </c>
      <c r="T1113" s="193" t="s">
        <v>13569</v>
      </c>
      <c r="U1113" s="193" t="s">
        <v>13570</v>
      </c>
      <c r="V1113" s="193">
        <v>23</v>
      </c>
      <c r="AB1113" s="193" t="s">
        <v>13571</v>
      </c>
      <c r="AC1113" s="193" t="s">
        <v>13572</v>
      </c>
      <c r="AD1113" s="193">
        <v>4</v>
      </c>
    </row>
    <row r="1114" spans="1:30" ht="16.5">
      <c r="A1114" s="2" t="s">
        <v>13573</v>
      </c>
      <c r="B1114" s="2" t="s">
        <v>13574</v>
      </c>
      <c r="C1114" s="434">
        <v>28751.550640000001</v>
      </c>
      <c r="D1114" s="193"/>
      <c r="E1114" s="193" t="s">
        <v>13575</v>
      </c>
      <c r="F1114" s="193" t="s">
        <v>13576</v>
      </c>
      <c r="G1114" s="541">
        <v>130</v>
      </c>
      <c r="I1114" s="193" t="s">
        <v>13577</v>
      </c>
      <c r="J1114" s="541">
        <v>31</v>
      </c>
      <c r="T1114" s="193" t="s">
        <v>13578</v>
      </c>
      <c r="U1114" s="193" t="s">
        <v>11616</v>
      </c>
      <c r="V1114" s="193">
        <v>23</v>
      </c>
      <c r="AB1114" s="193" t="s">
        <v>13579</v>
      </c>
      <c r="AC1114" s="193" t="s">
        <v>12398</v>
      </c>
      <c r="AD1114" s="193">
        <v>4</v>
      </c>
    </row>
    <row r="1115" spans="1:30" ht="16.5">
      <c r="A1115" s="2" t="s">
        <v>13580</v>
      </c>
      <c r="B1115" s="2" t="s">
        <v>13581</v>
      </c>
      <c r="C1115" s="434">
        <v>28737.620169999998</v>
      </c>
      <c r="D1115" s="193"/>
      <c r="E1115" s="193" t="s">
        <v>13582</v>
      </c>
      <c r="F1115" s="193" t="s">
        <v>13583</v>
      </c>
      <c r="G1115" s="541">
        <v>130</v>
      </c>
      <c r="I1115" s="193" t="s">
        <v>13584</v>
      </c>
      <c r="J1115" s="541">
        <v>31</v>
      </c>
      <c r="T1115" s="193" t="s">
        <v>13585</v>
      </c>
      <c r="U1115" s="193" t="s">
        <v>13586</v>
      </c>
      <c r="V1115" s="193">
        <v>23</v>
      </c>
      <c r="AB1115" s="193" t="s">
        <v>13587</v>
      </c>
      <c r="AC1115" s="193" t="s">
        <v>13588</v>
      </c>
      <c r="AD1115" s="193">
        <v>4</v>
      </c>
    </row>
    <row r="1116" spans="1:30" ht="16.5">
      <c r="A1116" s="2" t="s">
        <v>13589</v>
      </c>
      <c r="B1116" s="2" t="s">
        <v>13590</v>
      </c>
      <c r="C1116" s="434">
        <v>28694.439600000002</v>
      </c>
      <c r="D1116" s="193"/>
      <c r="E1116" s="193" t="s">
        <v>13591</v>
      </c>
      <c r="F1116" s="193" t="s">
        <v>12054</v>
      </c>
      <c r="G1116" s="541">
        <v>129</v>
      </c>
      <c r="I1116" s="193" t="s">
        <v>13592</v>
      </c>
      <c r="J1116" s="541">
        <v>31</v>
      </c>
      <c r="T1116" s="193" t="s">
        <v>13593</v>
      </c>
      <c r="U1116" s="193" t="s">
        <v>4222</v>
      </c>
      <c r="V1116" s="193">
        <v>23</v>
      </c>
      <c r="AB1116" s="193" t="s">
        <v>13594</v>
      </c>
      <c r="AC1116" s="193" t="s">
        <v>13595</v>
      </c>
      <c r="AD1116" s="193">
        <v>4</v>
      </c>
    </row>
    <row r="1117" spans="1:30" ht="16.5">
      <c r="A1117" s="2" t="s">
        <v>13596</v>
      </c>
      <c r="B1117" s="2" t="s">
        <v>13597</v>
      </c>
      <c r="C1117" s="434">
        <v>28682.632949999999</v>
      </c>
      <c r="D1117" s="193"/>
      <c r="E1117" s="193" t="s">
        <v>13598</v>
      </c>
      <c r="F1117" s="193" t="s">
        <v>13599</v>
      </c>
      <c r="G1117" s="541">
        <v>129</v>
      </c>
      <c r="I1117" s="193" t="s">
        <v>13600</v>
      </c>
      <c r="J1117" s="541">
        <v>31</v>
      </c>
      <c r="T1117" s="193" t="s">
        <v>13601</v>
      </c>
      <c r="U1117" s="193" t="s">
        <v>13602</v>
      </c>
      <c r="V1117" s="193">
        <v>23</v>
      </c>
      <c r="AB1117" s="193" t="s">
        <v>13603</v>
      </c>
      <c r="AC1117" s="193" t="s">
        <v>13604</v>
      </c>
      <c r="AD1117" s="193">
        <v>4</v>
      </c>
    </row>
    <row r="1118" spans="1:30" ht="16.5">
      <c r="A1118" s="2" t="s">
        <v>13605</v>
      </c>
      <c r="B1118" s="2" t="s">
        <v>13606</v>
      </c>
      <c r="C1118" s="434">
        <v>28675.049309999999</v>
      </c>
      <c r="D1118" s="193"/>
      <c r="E1118" s="193" t="s">
        <v>13607</v>
      </c>
      <c r="F1118" s="193" t="s">
        <v>13608</v>
      </c>
      <c r="G1118" s="541">
        <v>129</v>
      </c>
      <c r="I1118" s="193" t="s">
        <v>13609</v>
      </c>
      <c r="J1118" s="541">
        <v>31</v>
      </c>
      <c r="T1118" s="193" t="s">
        <v>13610</v>
      </c>
      <c r="U1118" s="193" t="s">
        <v>13611</v>
      </c>
      <c r="V1118" s="193">
        <v>23</v>
      </c>
      <c r="AB1118" s="193" t="s">
        <v>13612</v>
      </c>
      <c r="AC1118" s="193" t="s">
        <v>13613</v>
      </c>
      <c r="AD1118" s="193">
        <v>4</v>
      </c>
    </row>
    <row r="1119" spans="1:30" ht="16.5">
      <c r="A1119" s="2" t="s">
        <v>13614</v>
      </c>
      <c r="B1119" s="2" t="s">
        <v>13615</v>
      </c>
      <c r="C1119" s="434">
        <v>28510.104299999999</v>
      </c>
      <c r="D1119" s="193"/>
      <c r="E1119" s="193" t="s">
        <v>6161</v>
      </c>
      <c r="F1119" s="193" t="s">
        <v>6162</v>
      </c>
      <c r="G1119" s="541">
        <v>129</v>
      </c>
      <c r="I1119" s="193" t="s">
        <v>13616</v>
      </c>
      <c r="J1119" s="541">
        <v>31</v>
      </c>
      <c r="T1119" s="193" t="s">
        <v>13617</v>
      </c>
      <c r="U1119" s="193" t="s">
        <v>13618</v>
      </c>
      <c r="V1119" s="193">
        <v>23</v>
      </c>
      <c r="AB1119" s="193" t="s">
        <v>13619</v>
      </c>
      <c r="AC1119" s="193" t="s">
        <v>13620</v>
      </c>
      <c r="AD1119" s="193">
        <v>4</v>
      </c>
    </row>
    <row r="1120" spans="1:30" ht="16.5">
      <c r="A1120" s="2" t="s">
        <v>13621</v>
      </c>
      <c r="B1120" s="2" t="s">
        <v>13622</v>
      </c>
      <c r="C1120" s="434">
        <v>28482.398939999999</v>
      </c>
      <c r="D1120" s="193"/>
      <c r="E1120" s="193" t="s">
        <v>13623</v>
      </c>
      <c r="F1120" s="193" t="s">
        <v>13624</v>
      </c>
      <c r="G1120" s="541">
        <v>129</v>
      </c>
      <c r="I1120" s="193" t="s">
        <v>13625</v>
      </c>
      <c r="J1120" s="541">
        <v>31</v>
      </c>
      <c r="T1120" s="193" t="s">
        <v>13626</v>
      </c>
      <c r="U1120" s="193" t="s">
        <v>13627</v>
      </c>
      <c r="V1120" s="193">
        <v>23</v>
      </c>
      <c r="AB1120" s="193" t="s">
        <v>13628</v>
      </c>
      <c r="AC1120" s="193" t="s">
        <v>13629</v>
      </c>
      <c r="AD1120" s="193">
        <v>4</v>
      </c>
    </row>
    <row r="1121" spans="1:30" ht="16.5">
      <c r="A1121" s="2" t="s">
        <v>13630</v>
      </c>
      <c r="B1121" s="2" t="s">
        <v>13631</v>
      </c>
      <c r="C1121" s="434">
        <v>28472.968349999999</v>
      </c>
      <c r="D1121" s="193"/>
      <c r="E1121" s="193" t="s">
        <v>13632</v>
      </c>
      <c r="F1121" s="193" t="s">
        <v>13633</v>
      </c>
      <c r="G1121" s="541">
        <v>129</v>
      </c>
      <c r="I1121" s="193" t="s">
        <v>13634</v>
      </c>
      <c r="J1121" s="541">
        <v>31</v>
      </c>
      <c r="T1121" s="193" t="s">
        <v>13635</v>
      </c>
      <c r="U1121" s="193" t="s">
        <v>13636</v>
      </c>
      <c r="V1121" s="193">
        <v>23</v>
      </c>
      <c r="AB1121" s="193" t="s">
        <v>13637</v>
      </c>
      <c r="AC1121" s="193" t="s">
        <v>4833</v>
      </c>
      <c r="AD1121" s="193">
        <v>4</v>
      </c>
    </row>
    <row r="1122" spans="1:30" ht="16.5">
      <c r="A1122" s="2" t="s">
        <v>13638</v>
      </c>
      <c r="B1122" s="2" t="s">
        <v>13639</v>
      </c>
      <c r="C1122" s="434">
        <v>28431.92081</v>
      </c>
      <c r="D1122" s="193"/>
      <c r="E1122" s="193" t="s">
        <v>13640</v>
      </c>
      <c r="F1122" s="193" t="s">
        <v>13641</v>
      </c>
      <c r="G1122" s="541">
        <v>129</v>
      </c>
      <c r="I1122" s="193" t="s">
        <v>13642</v>
      </c>
      <c r="J1122" s="541">
        <v>31</v>
      </c>
      <c r="T1122" s="193" t="s">
        <v>13643</v>
      </c>
      <c r="U1122" s="193" t="s">
        <v>10007</v>
      </c>
      <c r="V1122" s="193">
        <v>23</v>
      </c>
      <c r="AB1122" s="193" t="s">
        <v>13644</v>
      </c>
      <c r="AC1122" s="193" t="s">
        <v>13645</v>
      </c>
      <c r="AD1122" s="193">
        <v>4</v>
      </c>
    </row>
    <row r="1123" spans="1:30" ht="16.5">
      <c r="A1123" s="2" t="s">
        <v>13646</v>
      </c>
      <c r="B1123" s="2" t="s">
        <v>13647</v>
      </c>
      <c r="C1123" s="434">
        <v>28395.12932</v>
      </c>
      <c r="D1123" s="193"/>
      <c r="E1123" s="193" t="s">
        <v>13648</v>
      </c>
      <c r="F1123" s="193" t="s">
        <v>13649</v>
      </c>
      <c r="G1123" s="541">
        <v>129</v>
      </c>
      <c r="I1123" s="193" t="s">
        <v>7824</v>
      </c>
      <c r="J1123" s="541">
        <v>31</v>
      </c>
      <c r="T1123" s="193" t="s">
        <v>13650</v>
      </c>
      <c r="U1123" s="193" t="s">
        <v>13651</v>
      </c>
      <c r="V1123" s="193">
        <v>23</v>
      </c>
      <c r="AB1123" s="193" t="s">
        <v>13652</v>
      </c>
      <c r="AC1123" s="193" t="s">
        <v>13653</v>
      </c>
      <c r="AD1123" s="193">
        <v>4</v>
      </c>
    </row>
    <row r="1124" spans="1:30" ht="16.5">
      <c r="A1124" s="2" t="s">
        <v>13654</v>
      </c>
      <c r="B1124" s="2" t="s">
        <v>13655</v>
      </c>
      <c r="C1124" s="434">
        <v>28365.703509999999</v>
      </c>
      <c r="D1124" s="193"/>
      <c r="E1124" s="193" t="s">
        <v>13656</v>
      </c>
      <c r="F1124" s="193" t="s">
        <v>13657</v>
      </c>
      <c r="G1124" s="541">
        <v>129</v>
      </c>
      <c r="I1124" s="193" t="s">
        <v>13658</v>
      </c>
      <c r="J1124" s="541">
        <v>31</v>
      </c>
      <c r="T1124" s="193" t="s">
        <v>13659</v>
      </c>
      <c r="U1124" s="193" t="s">
        <v>13660</v>
      </c>
      <c r="V1124" s="193">
        <v>23</v>
      </c>
      <c r="AB1124" s="193" t="s">
        <v>13661</v>
      </c>
      <c r="AC1124" s="193" t="s">
        <v>13662</v>
      </c>
      <c r="AD1124" s="193">
        <v>4</v>
      </c>
    </row>
    <row r="1125" spans="1:30" ht="16.5">
      <c r="A1125" s="2" t="s">
        <v>13663</v>
      </c>
      <c r="B1125" s="2" t="s">
        <v>13664</v>
      </c>
      <c r="C1125" s="434">
        <v>28361.390770000002</v>
      </c>
      <c r="D1125" s="193"/>
      <c r="E1125" s="193" t="s">
        <v>13665</v>
      </c>
      <c r="F1125" s="193" t="s">
        <v>8152</v>
      </c>
      <c r="G1125" s="541">
        <v>128</v>
      </c>
      <c r="I1125" s="193" t="s">
        <v>6812</v>
      </c>
      <c r="J1125" s="541">
        <v>31</v>
      </c>
      <c r="T1125" s="193" t="s">
        <v>13666</v>
      </c>
      <c r="U1125" s="193" t="s">
        <v>13667</v>
      </c>
      <c r="V1125" s="193">
        <v>23</v>
      </c>
      <c r="AB1125" s="193" t="s">
        <v>13668</v>
      </c>
      <c r="AC1125" s="193" t="s">
        <v>13669</v>
      </c>
      <c r="AD1125" s="193">
        <v>4</v>
      </c>
    </row>
    <row r="1126" spans="1:30" ht="16.5">
      <c r="A1126" s="2" t="s">
        <v>13670</v>
      </c>
      <c r="B1126" s="2" t="s">
        <v>13671</v>
      </c>
      <c r="C1126" s="434">
        <v>28358.186229999999</v>
      </c>
      <c r="D1126" s="193"/>
      <c r="E1126" s="193" t="s">
        <v>13672</v>
      </c>
      <c r="F1126" s="193" t="s">
        <v>13673</v>
      </c>
      <c r="G1126" s="541">
        <v>128</v>
      </c>
      <c r="I1126" s="193" t="s">
        <v>13674</v>
      </c>
      <c r="J1126" s="541">
        <v>31</v>
      </c>
      <c r="T1126" s="193" t="s">
        <v>13675</v>
      </c>
      <c r="U1126" s="193" t="s">
        <v>4142</v>
      </c>
      <c r="V1126" s="193">
        <v>23</v>
      </c>
      <c r="AB1126" s="193" t="s">
        <v>12978</v>
      </c>
      <c r="AC1126" s="193" t="s">
        <v>12979</v>
      </c>
      <c r="AD1126" s="193">
        <v>4</v>
      </c>
    </row>
    <row r="1127" spans="1:30" ht="16.5">
      <c r="A1127" s="2" t="s">
        <v>13676</v>
      </c>
      <c r="B1127" s="2" t="s">
        <v>13677</v>
      </c>
      <c r="C1127" s="434">
        <v>28330.383679999999</v>
      </c>
      <c r="D1127" s="193"/>
      <c r="E1127" s="193" t="s">
        <v>13678</v>
      </c>
      <c r="F1127" s="193" t="s">
        <v>12124</v>
      </c>
      <c r="G1127" s="541">
        <v>128</v>
      </c>
      <c r="I1127" s="193" t="s">
        <v>13679</v>
      </c>
      <c r="J1127" s="541">
        <v>31</v>
      </c>
      <c r="T1127" s="193" t="s">
        <v>13680</v>
      </c>
      <c r="U1127" s="193" t="s">
        <v>13681</v>
      </c>
      <c r="V1127" s="193">
        <v>23</v>
      </c>
      <c r="AB1127" s="193" t="s">
        <v>13682</v>
      </c>
      <c r="AC1127" s="193" t="s">
        <v>13683</v>
      </c>
      <c r="AD1127" s="193">
        <v>4</v>
      </c>
    </row>
    <row r="1128" spans="1:30" ht="16.5">
      <c r="A1128" s="2" t="s">
        <v>13684</v>
      </c>
      <c r="B1128" s="2" t="s">
        <v>13685</v>
      </c>
      <c r="C1128" s="434">
        <v>28293.93849</v>
      </c>
      <c r="D1128" s="193"/>
      <c r="E1128" s="193" t="s">
        <v>7833</v>
      </c>
      <c r="F1128" s="193" t="s">
        <v>7834</v>
      </c>
      <c r="G1128" s="541">
        <v>128</v>
      </c>
      <c r="I1128" s="193" t="s">
        <v>13686</v>
      </c>
      <c r="J1128" s="541">
        <v>31</v>
      </c>
      <c r="T1128" s="193" t="s">
        <v>13687</v>
      </c>
      <c r="U1128" s="193" t="s">
        <v>13688</v>
      </c>
      <c r="V1128" s="193">
        <v>23</v>
      </c>
      <c r="AB1128" s="193" t="s">
        <v>13689</v>
      </c>
      <c r="AC1128" s="193" t="s">
        <v>4191</v>
      </c>
      <c r="AD1128" s="193">
        <v>4</v>
      </c>
    </row>
    <row r="1129" spans="1:30" ht="16.5">
      <c r="A1129" s="2" t="s">
        <v>13690</v>
      </c>
      <c r="B1129" s="2" t="s">
        <v>13691</v>
      </c>
      <c r="C1129" s="434">
        <v>28216.14774</v>
      </c>
      <c r="D1129" s="193"/>
      <c r="E1129" s="193" t="s">
        <v>13692</v>
      </c>
      <c r="F1129" s="193" t="s">
        <v>13693</v>
      </c>
      <c r="G1129" s="541">
        <v>128</v>
      </c>
      <c r="I1129" s="193" t="s">
        <v>13694</v>
      </c>
      <c r="J1129" s="541">
        <v>31</v>
      </c>
      <c r="T1129" s="193" t="s">
        <v>13695</v>
      </c>
      <c r="U1129" s="193" t="s">
        <v>13696</v>
      </c>
      <c r="V1129" s="193">
        <v>22</v>
      </c>
      <c r="AB1129" s="193" t="s">
        <v>13697</v>
      </c>
      <c r="AC1129" s="193" t="s">
        <v>13698</v>
      </c>
      <c r="AD1129" s="193">
        <v>4</v>
      </c>
    </row>
    <row r="1130" spans="1:30" ht="16.5">
      <c r="A1130" s="2" t="s">
        <v>13699</v>
      </c>
      <c r="B1130" s="2" t="s">
        <v>13700</v>
      </c>
      <c r="C1130" s="434">
        <v>28163.836080000001</v>
      </c>
      <c r="D1130" s="193"/>
      <c r="E1130" s="193" t="s">
        <v>13701</v>
      </c>
      <c r="F1130" s="193" t="s">
        <v>13702</v>
      </c>
      <c r="G1130" s="541">
        <v>127</v>
      </c>
      <c r="I1130" s="193" t="s">
        <v>13703</v>
      </c>
      <c r="J1130" s="541">
        <v>31</v>
      </c>
      <c r="T1130" s="193" t="s">
        <v>13704</v>
      </c>
      <c r="U1130" s="193" t="s">
        <v>13705</v>
      </c>
      <c r="V1130" s="193">
        <v>22</v>
      </c>
      <c r="AB1130" s="193" t="s">
        <v>11963</v>
      </c>
      <c r="AC1130" s="193" t="s">
        <v>11964</v>
      </c>
      <c r="AD1130" s="193">
        <v>4</v>
      </c>
    </row>
    <row r="1131" spans="1:30" ht="16.5">
      <c r="A1131" s="2" t="s">
        <v>13706</v>
      </c>
      <c r="B1131" s="2" t="s">
        <v>13707</v>
      </c>
      <c r="C1131" s="434">
        <v>28143.424169999998</v>
      </c>
      <c r="D1131" s="193"/>
      <c r="E1131" s="193" t="s">
        <v>1704</v>
      </c>
      <c r="F1131" s="193" t="s">
        <v>9837</v>
      </c>
      <c r="G1131" s="541">
        <v>127</v>
      </c>
      <c r="I1131" s="193" t="s">
        <v>13708</v>
      </c>
      <c r="J1131" s="541">
        <v>31</v>
      </c>
      <c r="T1131" s="193" t="s">
        <v>13709</v>
      </c>
      <c r="U1131" s="193" t="s">
        <v>13710</v>
      </c>
      <c r="V1131" s="193">
        <v>22</v>
      </c>
      <c r="AB1131" s="193" t="s">
        <v>13711</v>
      </c>
      <c r="AC1131" s="193" t="s">
        <v>13712</v>
      </c>
      <c r="AD1131" s="193">
        <v>4</v>
      </c>
    </row>
    <row r="1132" spans="1:30" ht="16.5">
      <c r="A1132" s="2" t="s">
        <v>13713</v>
      </c>
      <c r="B1132" s="2" t="s">
        <v>13714</v>
      </c>
      <c r="C1132" s="434">
        <v>28131.675500000001</v>
      </c>
      <c r="D1132" s="193"/>
      <c r="E1132" s="193" t="s">
        <v>11407</v>
      </c>
      <c r="F1132" s="193" t="s">
        <v>11407</v>
      </c>
      <c r="G1132" s="541">
        <v>127</v>
      </c>
      <c r="I1132" s="193" t="s">
        <v>6637</v>
      </c>
      <c r="J1132" s="541">
        <v>31</v>
      </c>
      <c r="T1132" s="193" t="s">
        <v>13715</v>
      </c>
      <c r="U1132" s="193" t="s">
        <v>13716</v>
      </c>
      <c r="V1132" s="193">
        <v>22</v>
      </c>
      <c r="AB1132" s="193" t="s">
        <v>13717</v>
      </c>
      <c r="AC1132" s="193" t="s">
        <v>13718</v>
      </c>
      <c r="AD1132" s="193">
        <v>4</v>
      </c>
    </row>
    <row r="1133" spans="1:30" ht="16.5">
      <c r="A1133" s="2" t="s">
        <v>13719</v>
      </c>
      <c r="B1133" s="2" t="s">
        <v>13720</v>
      </c>
      <c r="C1133" s="434">
        <v>28113.738519999999</v>
      </c>
      <c r="D1133" s="193"/>
      <c r="E1133" s="193" t="s">
        <v>6271</v>
      </c>
      <c r="F1133" s="193" t="s">
        <v>6272</v>
      </c>
      <c r="G1133" s="541">
        <v>127</v>
      </c>
      <c r="I1133" s="193" t="s">
        <v>9737</v>
      </c>
      <c r="J1133" s="541">
        <v>30</v>
      </c>
      <c r="T1133" s="193" t="s">
        <v>13721</v>
      </c>
      <c r="U1133" s="193" t="s">
        <v>8303</v>
      </c>
      <c r="V1133" s="193">
        <v>22</v>
      </c>
      <c r="AB1133" s="193" t="s">
        <v>13722</v>
      </c>
      <c r="AC1133" s="193" t="s">
        <v>13723</v>
      </c>
      <c r="AD1133" s="193">
        <v>4</v>
      </c>
    </row>
    <row r="1134" spans="1:30" ht="16.5">
      <c r="A1134" s="2" t="s">
        <v>2337</v>
      </c>
      <c r="B1134" s="2" t="s">
        <v>13724</v>
      </c>
      <c r="C1134" s="434">
        <v>28094.998</v>
      </c>
      <c r="D1134" s="193"/>
      <c r="E1134" s="193" t="s">
        <v>13725</v>
      </c>
      <c r="F1134" s="193" t="s">
        <v>13726</v>
      </c>
      <c r="G1134" s="541">
        <v>127</v>
      </c>
      <c r="I1134" s="193" t="s">
        <v>13727</v>
      </c>
      <c r="J1134" s="541">
        <v>30</v>
      </c>
      <c r="T1134" s="193" t="s">
        <v>13728</v>
      </c>
      <c r="U1134" s="193" t="s">
        <v>13729</v>
      </c>
      <c r="V1134" s="193">
        <v>22</v>
      </c>
      <c r="AB1134" s="193" t="s">
        <v>13730</v>
      </c>
      <c r="AC1134" s="193" t="s">
        <v>13730</v>
      </c>
      <c r="AD1134" s="193">
        <v>4</v>
      </c>
    </row>
    <row r="1135" spans="1:30" ht="16.5">
      <c r="A1135" s="2" t="s">
        <v>13731</v>
      </c>
      <c r="B1135" s="2" t="s">
        <v>13732</v>
      </c>
      <c r="C1135" s="434">
        <v>28050.25663</v>
      </c>
      <c r="D1135" s="193"/>
      <c r="E1135" s="193" t="s">
        <v>13733</v>
      </c>
      <c r="F1135" s="193" t="s">
        <v>13734</v>
      </c>
      <c r="G1135" s="541">
        <v>127</v>
      </c>
      <c r="I1135" s="193" t="s">
        <v>8716</v>
      </c>
      <c r="J1135" s="541">
        <v>30</v>
      </c>
      <c r="T1135" s="193" t="s">
        <v>13735</v>
      </c>
      <c r="U1135" s="193" t="s">
        <v>13736</v>
      </c>
      <c r="V1135" s="193">
        <v>22</v>
      </c>
      <c r="AB1135" s="193" t="s">
        <v>13737</v>
      </c>
      <c r="AC1135" s="193" t="s">
        <v>13738</v>
      </c>
      <c r="AD1135" s="193">
        <v>4</v>
      </c>
    </row>
    <row r="1136" spans="1:30" ht="16.5">
      <c r="A1136" s="2" t="s">
        <v>13739</v>
      </c>
      <c r="B1136" s="2" t="s">
        <v>13740</v>
      </c>
      <c r="C1136" s="434">
        <v>28045.391029999999</v>
      </c>
      <c r="D1136" s="193"/>
      <c r="E1136" s="193" t="s">
        <v>13741</v>
      </c>
      <c r="F1136" s="193" t="s">
        <v>13742</v>
      </c>
      <c r="G1136" s="541">
        <v>126</v>
      </c>
      <c r="I1136" s="193" t="s">
        <v>13743</v>
      </c>
      <c r="J1136" s="541">
        <v>30</v>
      </c>
      <c r="T1136" s="193" t="s">
        <v>13744</v>
      </c>
      <c r="U1136" s="193" t="s">
        <v>13745</v>
      </c>
      <c r="V1136" s="193">
        <v>22</v>
      </c>
      <c r="AB1136" s="193" t="s">
        <v>13746</v>
      </c>
      <c r="AC1136" s="193" t="s">
        <v>6847</v>
      </c>
      <c r="AD1136" s="193">
        <v>4</v>
      </c>
    </row>
    <row r="1137" spans="1:30" ht="16.5">
      <c r="A1137" s="2" t="s">
        <v>13747</v>
      </c>
      <c r="B1137" s="2" t="s">
        <v>13748</v>
      </c>
      <c r="C1137" s="434">
        <v>28023.145280000001</v>
      </c>
      <c r="D1137" s="193"/>
      <c r="E1137" s="193" t="s">
        <v>13749</v>
      </c>
      <c r="F1137" s="193" t="s">
        <v>13750</v>
      </c>
      <c r="G1137" s="541">
        <v>126</v>
      </c>
      <c r="I1137" s="193" t="s">
        <v>13751</v>
      </c>
      <c r="J1137" s="541">
        <v>30</v>
      </c>
      <c r="T1137" s="193" t="s">
        <v>13752</v>
      </c>
      <c r="U1137" s="193" t="s">
        <v>3945</v>
      </c>
      <c r="V1137" s="193">
        <v>22</v>
      </c>
      <c r="AB1137" s="193" t="s">
        <v>13753</v>
      </c>
      <c r="AC1137" s="193" t="s">
        <v>13754</v>
      </c>
      <c r="AD1137" s="193">
        <v>4</v>
      </c>
    </row>
    <row r="1138" spans="1:30" ht="16.5">
      <c r="A1138" s="2" t="s">
        <v>13755</v>
      </c>
      <c r="B1138" s="2" t="s">
        <v>13756</v>
      </c>
      <c r="C1138" s="434">
        <v>28016.477920000001</v>
      </c>
      <c r="D1138" s="193"/>
      <c r="E1138" s="193" t="s">
        <v>13757</v>
      </c>
      <c r="F1138" s="193" t="s">
        <v>13758</v>
      </c>
      <c r="G1138" s="541">
        <v>126</v>
      </c>
      <c r="I1138" s="193" t="s">
        <v>13759</v>
      </c>
      <c r="J1138" s="541">
        <v>30</v>
      </c>
      <c r="T1138" s="193" t="s">
        <v>13760</v>
      </c>
      <c r="U1138" s="193" t="s">
        <v>13761</v>
      </c>
      <c r="V1138" s="193">
        <v>22</v>
      </c>
      <c r="AB1138" s="193" t="s">
        <v>13762</v>
      </c>
      <c r="AC1138" s="193" t="s">
        <v>13763</v>
      </c>
      <c r="AD1138" s="193">
        <v>4</v>
      </c>
    </row>
    <row r="1139" spans="1:30" ht="16.5">
      <c r="A1139" s="2" t="s">
        <v>13764</v>
      </c>
      <c r="B1139" s="2" t="s">
        <v>13765</v>
      </c>
      <c r="C1139" s="434">
        <v>27970.24898</v>
      </c>
      <c r="D1139" s="193"/>
      <c r="E1139" s="193" t="s">
        <v>13766</v>
      </c>
      <c r="F1139" s="193" t="s">
        <v>13767</v>
      </c>
      <c r="G1139" s="541">
        <v>126</v>
      </c>
      <c r="I1139" s="193" t="s">
        <v>6104</v>
      </c>
      <c r="J1139" s="541">
        <v>30</v>
      </c>
      <c r="T1139" s="193" t="s">
        <v>13768</v>
      </c>
      <c r="U1139" s="193" t="s">
        <v>13769</v>
      </c>
      <c r="V1139" s="193">
        <v>22</v>
      </c>
      <c r="AB1139" s="193" t="s">
        <v>13770</v>
      </c>
      <c r="AC1139" s="193" t="s">
        <v>13771</v>
      </c>
      <c r="AD1139" s="193">
        <v>4</v>
      </c>
    </row>
    <row r="1140" spans="1:30" ht="16.5">
      <c r="A1140" s="2" t="s">
        <v>13772</v>
      </c>
      <c r="B1140" s="2" t="s">
        <v>13773</v>
      </c>
      <c r="C1140" s="434">
        <v>27967.508089999999</v>
      </c>
      <c r="D1140" s="193"/>
      <c r="E1140" s="193" t="s">
        <v>13774</v>
      </c>
      <c r="F1140" s="193" t="s">
        <v>13775</v>
      </c>
      <c r="G1140" s="541">
        <v>126</v>
      </c>
      <c r="I1140" s="193" t="s">
        <v>9466</v>
      </c>
      <c r="J1140" s="541">
        <v>30</v>
      </c>
      <c r="T1140" s="193" t="s">
        <v>13776</v>
      </c>
      <c r="U1140" s="193" t="s">
        <v>1458</v>
      </c>
      <c r="V1140" s="193">
        <v>22</v>
      </c>
      <c r="AB1140" s="193" t="s">
        <v>13777</v>
      </c>
      <c r="AC1140" s="193" t="s">
        <v>13778</v>
      </c>
      <c r="AD1140" s="193">
        <v>4</v>
      </c>
    </row>
    <row r="1141" spans="1:30" ht="16.5">
      <c r="A1141" s="2" t="s">
        <v>13779</v>
      </c>
      <c r="B1141" s="2" t="s">
        <v>13780</v>
      </c>
      <c r="C1141" s="434">
        <v>27916.362690000002</v>
      </c>
      <c r="D1141" s="193"/>
      <c r="E1141" s="193" t="s">
        <v>13781</v>
      </c>
      <c r="F1141" s="193" t="s">
        <v>13782</v>
      </c>
      <c r="G1141" s="541">
        <v>126</v>
      </c>
      <c r="I1141" s="193" t="s">
        <v>13783</v>
      </c>
      <c r="J1141" s="541">
        <v>30</v>
      </c>
      <c r="T1141" s="193" t="s">
        <v>8648</v>
      </c>
      <c r="U1141" s="193" t="s">
        <v>5351</v>
      </c>
      <c r="V1141" s="193">
        <v>22</v>
      </c>
      <c r="AB1141" s="193" t="s">
        <v>13784</v>
      </c>
      <c r="AC1141" s="193" t="s">
        <v>13785</v>
      </c>
      <c r="AD1141" s="193">
        <v>4</v>
      </c>
    </row>
    <row r="1142" spans="1:30" ht="16.5">
      <c r="A1142" s="2" t="s">
        <v>13786</v>
      </c>
      <c r="B1142" s="2" t="s">
        <v>13787</v>
      </c>
      <c r="C1142" s="434">
        <v>27906.848669999999</v>
      </c>
      <c r="D1142" s="193"/>
      <c r="E1142" s="193" t="s">
        <v>13788</v>
      </c>
      <c r="F1142" s="193" t="s">
        <v>13789</v>
      </c>
      <c r="G1142" s="541">
        <v>125</v>
      </c>
      <c r="I1142" s="193" t="s">
        <v>3924</v>
      </c>
      <c r="J1142" s="541">
        <v>30</v>
      </c>
      <c r="T1142" s="193" t="s">
        <v>13790</v>
      </c>
      <c r="U1142" s="193" t="s">
        <v>13791</v>
      </c>
      <c r="V1142" s="193">
        <v>22</v>
      </c>
      <c r="AB1142" s="193" t="s">
        <v>13792</v>
      </c>
      <c r="AC1142" s="193" t="s">
        <v>13793</v>
      </c>
      <c r="AD1142" s="193">
        <v>4</v>
      </c>
    </row>
    <row r="1143" spans="1:30" ht="16.5">
      <c r="A1143" s="2" t="s">
        <v>13794</v>
      </c>
      <c r="B1143" s="2" t="s">
        <v>13795</v>
      </c>
      <c r="C1143" s="434">
        <v>27890.578079999999</v>
      </c>
      <c r="D1143" s="193"/>
      <c r="E1143" s="193" t="s">
        <v>8197</v>
      </c>
      <c r="F1143" s="193" t="s">
        <v>8198</v>
      </c>
      <c r="G1143" s="541">
        <v>125</v>
      </c>
      <c r="I1143" s="193" t="s">
        <v>13796</v>
      </c>
      <c r="J1143" s="541">
        <v>30</v>
      </c>
      <c r="T1143" s="193" t="s">
        <v>13797</v>
      </c>
      <c r="U1143" s="193" t="s">
        <v>13798</v>
      </c>
      <c r="V1143" s="193">
        <v>22</v>
      </c>
      <c r="AB1143" s="193" t="s">
        <v>13799</v>
      </c>
      <c r="AC1143" s="193" t="s">
        <v>13800</v>
      </c>
      <c r="AD1143" s="193">
        <v>4</v>
      </c>
    </row>
    <row r="1144" spans="1:30" ht="16.5">
      <c r="A1144" s="2" t="s">
        <v>13801</v>
      </c>
      <c r="B1144" s="2" t="s">
        <v>13802</v>
      </c>
      <c r="C1144" s="434">
        <v>27889.217769999999</v>
      </c>
      <c r="D1144" s="193"/>
      <c r="E1144" s="193" t="s">
        <v>13803</v>
      </c>
      <c r="F1144" s="193" t="s">
        <v>13804</v>
      </c>
      <c r="G1144" s="541">
        <v>125</v>
      </c>
      <c r="I1144" s="193" t="s">
        <v>13805</v>
      </c>
      <c r="J1144" s="541">
        <v>30</v>
      </c>
      <c r="T1144" s="193" t="s">
        <v>13806</v>
      </c>
      <c r="U1144" s="193" t="s">
        <v>13807</v>
      </c>
      <c r="V1144" s="193">
        <v>22</v>
      </c>
      <c r="AB1144" s="193" t="s">
        <v>13808</v>
      </c>
      <c r="AC1144" s="193" t="s">
        <v>13809</v>
      </c>
      <c r="AD1144" s="193">
        <v>4</v>
      </c>
    </row>
    <row r="1145" spans="1:30" ht="16.5">
      <c r="A1145" s="2" t="s">
        <v>13810</v>
      </c>
      <c r="B1145" s="2" t="s">
        <v>13811</v>
      </c>
      <c r="C1145" s="434">
        <v>27857.457050000001</v>
      </c>
      <c r="D1145" s="193"/>
      <c r="E1145" s="193" t="s">
        <v>13812</v>
      </c>
      <c r="F1145" s="193" t="s">
        <v>13813</v>
      </c>
      <c r="G1145" s="541">
        <v>125</v>
      </c>
      <c r="I1145" s="193" t="s">
        <v>13814</v>
      </c>
      <c r="J1145" s="541">
        <v>30</v>
      </c>
      <c r="T1145" s="193" t="s">
        <v>13815</v>
      </c>
      <c r="U1145" s="193" t="s">
        <v>13816</v>
      </c>
      <c r="V1145" s="193">
        <v>22</v>
      </c>
      <c r="AB1145" s="193" t="s">
        <v>13817</v>
      </c>
      <c r="AC1145" s="193" t="s">
        <v>13818</v>
      </c>
      <c r="AD1145" s="193">
        <v>4</v>
      </c>
    </row>
    <row r="1146" spans="1:30" ht="16.5">
      <c r="A1146" s="2" t="s">
        <v>13819</v>
      </c>
      <c r="B1146" s="2" t="s">
        <v>13820</v>
      </c>
      <c r="C1146" s="434">
        <v>27828.71572</v>
      </c>
      <c r="D1146" s="193"/>
      <c r="E1146" s="193" t="s">
        <v>13821</v>
      </c>
      <c r="F1146" s="193" t="s">
        <v>13822</v>
      </c>
      <c r="G1146" s="541">
        <v>125</v>
      </c>
      <c r="I1146" s="193" t="s">
        <v>13823</v>
      </c>
      <c r="J1146" s="541">
        <v>30</v>
      </c>
      <c r="T1146" s="193" t="s">
        <v>13824</v>
      </c>
      <c r="U1146" s="193" t="s">
        <v>13825</v>
      </c>
      <c r="V1146" s="193">
        <v>22</v>
      </c>
      <c r="AB1146" s="193" t="s">
        <v>13826</v>
      </c>
      <c r="AC1146" s="193" t="s">
        <v>6228</v>
      </c>
      <c r="AD1146" s="193">
        <v>4</v>
      </c>
    </row>
    <row r="1147" spans="1:30" ht="16.5">
      <c r="A1147" s="2" t="s">
        <v>13827</v>
      </c>
      <c r="B1147" s="2" t="s">
        <v>13828</v>
      </c>
      <c r="C1147" s="434">
        <v>27783.815269999999</v>
      </c>
      <c r="D1147" s="193"/>
      <c r="E1147" s="193" t="s">
        <v>13829</v>
      </c>
      <c r="F1147" s="193" t="s">
        <v>13830</v>
      </c>
      <c r="G1147" s="541">
        <v>125</v>
      </c>
      <c r="I1147" s="193" t="s">
        <v>11806</v>
      </c>
      <c r="J1147" s="541">
        <v>30</v>
      </c>
      <c r="T1147" s="193" t="s">
        <v>13831</v>
      </c>
      <c r="U1147" s="193" t="s">
        <v>5955</v>
      </c>
      <c r="V1147" s="193">
        <v>22</v>
      </c>
      <c r="AB1147" s="193" t="s">
        <v>13832</v>
      </c>
      <c r="AC1147" s="193" t="s">
        <v>13833</v>
      </c>
      <c r="AD1147" s="193">
        <v>4</v>
      </c>
    </row>
    <row r="1148" spans="1:30" ht="16.5">
      <c r="A1148" s="2" t="s">
        <v>13834</v>
      </c>
      <c r="B1148" s="2" t="s">
        <v>13835</v>
      </c>
      <c r="C1148" s="434">
        <v>27769.846720000001</v>
      </c>
      <c r="D1148" s="193"/>
      <c r="E1148" s="193" t="s">
        <v>13836</v>
      </c>
      <c r="F1148" s="193" t="s">
        <v>13837</v>
      </c>
      <c r="G1148" s="541">
        <v>125</v>
      </c>
      <c r="I1148" s="193" t="s">
        <v>13838</v>
      </c>
      <c r="J1148" s="541">
        <v>30</v>
      </c>
      <c r="T1148" s="193" t="s">
        <v>13839</v>
      </c>
      <c r="U1148" s="193" t="s">
        <v>13840</v>
      </c>
      <c r="V1148" s="193">
        <v>22</v>
      </c>
      <c r="AB1148" s="193" t="s">
        <v>13841</v>
      </c>
      <c r="AC1148" s="193" t="s">
        <v>13842</v>
      </c>
      <c r="AD1148" s="193">
        <v>4</v>
      </c>
    </row>
    <row r="1149" spans="1:30" ht="16.5">
      <c r="A1149" s="2" t="s">
        <v>13843</v>
      </c>
      <c r="B1149" s="2" t="s">
        <v>9142</v>
      </c>
      <c r="C1149" s="434">
        <v>27747.531269999999</v>
      </c>
      <c r="D1149" s="193"/>
      <c r="E1149" s="193" t="s">
        <v>13844</v>
      </c>
      <c r="F1149" s="193" t="s">
        <v>13845</v>
      </c>
      <c r="G1149" s="541">
        <v>125</v>
      </c>
      <c r="I1149" s="193" t="s">
        <v>13846</v>
      </c>
      <c r="J1149" s="541">
        <v>30</v>
      </c>
      <c r="T1149" s="193" t="s">
        <v>13847</v>
      </c>
      <c r="U1149" s="193" t="s">
        <v>13848</v>
      </c>
      <c r="V1149" s="193">
        <v>22</v>
      </c>
      <c r="AB1149" s="193" t="s">
        <v>13849</v>
      </c>
      <c r="AC1149" s="193" t="s">
        <v>13850</v>
      </c>
      <c r="AD1149" s="193">
        <v>4</v>
      </c>
    </row>
    <row r="1150" spans="1:30" ht="16.5">
      <c r="A1150" s="2" t="s">
        <v>13851</v>
      </c>
      <c r="B1150" s="2" t="s">
        <v>13852</v>
      </c>
      <c r="C1150" s="434">
        <v>27730.039990000001</v>
      </c>
      <c r="D1150" s="193"/>
      <c r="E1150" s="193" t="s">
        <v>13853</v>
      </c>
      <c r="F1150" s="193" t="s">
        <v>8635</v>
      </c>
      <c r="G1150" s="541">
        <v>124</v>
      </c>
      <c r="I1150" s="193" t="s">
        <v>13854</v>
      </c>
      <c r="J1150" s="541">
        <v>30</v>
      </c>
      <c r="T1150" s="193" t="s">
        <v>13855</v>
      </c>
      <c r="U1150" s="193" t="s">
        <v>4280</v>
      </c>
      <c r="V1150" s="193">
        <v>22</v>
      </c>
      <c r="AB1150" s="193" t="s">
        <v>13856</v>
      </c>
      <c r="AC1150" s="193" t="s">
        <v>6228</v>
      </c>
      <c r="AD1150" s="193">
        <v>4</v>
      </c>
    </row>
    <row r="1151" spans="1:30" ht="16.5">
      <c r="A1151" s="2" t="s">
        <v>13857</v>
      </c>
      <c r="B1151" s="2" t="s">
        <v>13858</v>
      </c>
      <c r="C1151" s="434">
        <v>27723.889029999998</v>
      </c>
      <c r="D1151" s="193"/>
      <c r="E1151" s="193" t="s">
        <v>13859</v>
      </c>
      <c r="F1151" s="193" t="s">
        <v>13860</v>
      </c>
      <c r="G1151" s="541">
        <v>124</v>
      </c>
      <c r="I1151" s="193" t="s">
        <v>13861</v>
      </c>
      <c r="J1151" s="541">
        <v>30</v>
      </c>
      <c r="T1151" s="193" t="s">
        <v>13862</v>
      </c>
      <c r="U1151" s="193" t="s">
        <v>8390</v>
      </c>
      <c r="V1151" s="193">
        <v>22</v>
      </c>
      <c r="AB1151" s="193" t="s">
        <v>13863</v>
      </c>
      <c r="AC1151" s="193" t="s">
        <v>13864</v>
      </c>
      <c r="AD1151" s="193">
        <v>4</v>
      </c>
    </row>
    <row r="1152" spans="1:30" ht="16.5">
      <c r="A1152" s="2" t="s">
        <v>13865</v>
      </c>
      <c r="B1152" s="2" t="s">
        <v>13866</v>
      </c>
      <c r="C1152" s="434">
        <v>27674.29968</v>
      </c>
      <c r="D1152" s="193"/>
      <c r="E1152" s="193" t="s">
        <v>13867</v>
      </c>
      <c r="F1152" s="193" t="s">
        <v>12423</v>
      </c>
      <c r="G1152" s="541">
        <v>124</v>
      </c>
      <c r="I1152" s="193" t="s">
        <v>5396</v>
      </c>
      <c r="J1152" s="541">
        <v>30</v>
      </c>
      <c r="T1152" s="193" t="s">
        <v>13868</v>
      </c>
      <c r="U1152" s="193" t="s">
        <v>13869</v>
      </c>
      <c r="V1152" s="193">
        <v>22</v>
      </c>
      <c r="AB1152" s="193" t="s">
        <v>4293</v>
      </c>
      <c r="AC1152" s="193" t="s">
        <v>4294</v>
      </c>
      <c r="AD1152" s="193">
        <v>4</v>
      </c>
    </row>
    <row r="1153" spans="1:30" ht="16.5">
      <c r="A1153" s="2" t="s">
        <v>13870</v>
      </c>
      <c r="B1153" s="2" t="s">
        <v>13871</v>
      </c>
      <c r="C1153" s="434">
        <v>27670.998599999999</v>
      </c>
      <c r="D1153" s="193"/>
      <c r="E1153" s="193" t="s">
        <v>13872</v>
      </c>
      <c r="F1153" s="193" t="s">
        <v>6220</v>
      </c>
      <c r="G1153" s="541">
        <v>124</v>
      </c>
      <c r="I1153" s="193" t="s">
        <v>13873</v>
      </c>
      <c r="J1153" s="541">
        <v>30</v>
      </c>
      <c r="T1153" s="193" t="s">
        <v>13874</v>
      </c>
      <c r="U1153" s="193" t="s">
        <v>13875</v>
      </c>
      <c r="V1153" s="193">
        <v>22</v>
      </c>
      <c r="AB1153" s="193" t="s">
        <v>13876</v>
      </c>
      <c r="AC1153" s="193" t="s">
        <v>13877</v>
      </c>
      <c r="AD1153" s="193">
        <v>4</v>
      </c>
    </row>
    <row r="1154" spans="1:30" ht="16.5">
      <c r="A1154" s="2" t="s">
        <v>13878</v>
      </c>
      <c r="B1154" s="2" t="s">
        <v>13879</v>
      </c>
      <c r="C1154" s="434">
        <v>27663.158169999999</v>
      </c>
      <c r="D1154" s="193"/>
      <c r="E1154" s="193" t="s">
        <v>13880</v>
      </c>
      <c r="F1154" s="193" t="s">
        <v>12402</v>
      </c>
      <c r="G1154" s="541">
        <v>124</v>
      </c>
      <c r="I1154" s="193" t="s">
        <v>13881</v>
      </c>
      <c r="J1154" s="541">
        <v>30</v>
      </c>
      <c r="T1154" s="193" t="s">
        <v>13882</v>
      </c>
      <c r="U1154" s="193" t="s">
        <v>13882</v>
      </c>
      <c r="V1154" s="193">
        <v>21</v>
      </c>
      <c r="AB1154" s="193" t="s">
        <v>13883</v>
      </c>
      <c r="AC1154" s="193" t="s">
        <v>13884</v>
      </c>
      <c r="AD1154" s="193">
        <v>4</v>
      </c>
    </row>
    <row r="1155" spans="1:30" ht="16.5">
      <c r="A1155" s="2" t="s">
        <v>13885</v>
      </c>
      <c r="B1155" s="2" t="s">
        <v>13886</v>
      </c>
      <c r="C1155" s="434">
        <v>27617.25892</v>
      </c>
      <c r="D1155" s="193"/>
      <c r="E1155" s="193" t="s">
        <v>13887</v>
      </c>
      <c r="F1155" s="193" t="s">
        <v>6291</v>
      </c>
      <c r="G1155" s="541">
        <v>124</v>
      </c>
      <c r="I1155" s="193" t="s">
        <v>13888</v>
      </c>
      <c r="J1155" s="541">
        <v>30</v>
      </c>
      <c r="T1155" s="193" t="s">
        <v>13889</v>
      </c>
      <c r="U1155" s="193" t="s">
        <v>10650</v>
      </c>
      <c r="V1155" s="193">
        <v>21</v>
      </c>
      <c r="AB1155" s="193" t="s">
        <v>13890</v>
      </c>
      <c r="AC1155" s="193" t="s">
        <v>13891</v>
      </c>
      <c r="AD1155" s="193">
        <v>4</v>
      </c>
    </row>
    <row r="1156" spans="1:30" ht="16.5">
      <c r="A1156" s="2" t="s">
        <v>13892</v>
      </c>
      <c r="B1156" s="2" t="s">
        <v>13893</v>
      </c>
      <c r="C1156" s="434">
        <v>27606.027559999999</v>
      </c>
      <c r="D1156" s="193"/>
      <c r="E1156" s="193" t="s">
        <v>13894</v>
      </c>
      <c r="F1156" s="193" t="s">
        <v>11493</v>
      </c>
      <c r="G1156" s="541">
        <v>124</v>
      </c>
      <c r="I1156" s="193" t="s">
        <v>13895</v>
      </c>
      <c r="J1156" s="541">
        <v>30</v>
      </c>
      <c r="T1156" s="193" t="s">
        <v>13896</v>
      </c>
      <c r="U1156" s="193" t="s">
        <v>13897</v>
      </c>
      <c r="V1156" s="193">
        <v>21</v>
      </c>
      <c r="AB1156" s="193" t="s">
        <v>13898</v>
      </c>
      <c r="AC1156" s="193" t="s">
        <v>13899</v>
      </c>
      <c r="AD1156" s="193">
        <v>4</v>
      </c>
    </row>
    <row r="1157" spans="1:30" ht="16.5">
      <c r="A1157" s="2" t="s">
        <v>13900</v>
      </c>
      <c r="B1157" s="2" t="s">
        <v>13901</v>
      </c>
      <c r="C1157" s="434">
        <v>27515.532620000002</v>
      </c>
      <c r="D1157" s="193"/>
      <c r="E1157" s="193" t="s">
        <v>13902</v>
      </c>
      <c r="F1157" s="193" t="s">
        <v>13903</v>
      </c>
      <c r="G1157" s="541">
        <v>124</v>
      </c>
      <c r="I1157" s="193" t="s">
        <v>5253</v>
      </c>
      <c r="J1157" s="541">
        <v>30</v>
      </c>
      <c r="T1157" s="193" t="s">
        <v>13904</v>
      </c>
      <c r="U1157" s="193" t="s">
        <v>13905</v>
      </c>
      <c r="V1157" s="193">
        <v>21</v>
      </c>
      <c r="AB1157" s="193" t="s">
        <v>13906</v>
      </c>
      <c r="AC1157" s="193" t="s">
        <v>13907</v>
      </c>
      <c r="AD1157" s="193">
        <v>4</v>
      </c>
    </row>
    <row r="1158" spans="1:30" ht="16.5">
      <c r="A1158" s="2" t="s">
        <v>13908</v>
      </c>
      <c r="B1158" s="2" t="s">
        <v>13909</v>
      </c>
      <c r="C1158" s="434">
        <v>27488.964070000002</v>
      </c>
      <c r="D1158" s="193"/>
      <c r="E1158" s="193" t="s">
        <v>13910</v>
      </c>
      <c r="F1158" s="193" t="s">
        <v>13911</v>
      </c>
      <c r="G1158" s="541">
        <v>124</v>
      </c>
      <c r="I1158" s="193" t="s">
        <v>8151</v>
      </c>
      <c r="J1158" s="541">
        <v>30</v>
      </c>
      <c r="T1158" s="193" t="s">
        <v>13912</v>
      </c>
      <c r="U1158" s="193" t="s">
        <v>13913</v>
      </c>
      <c r="V1158" s="193">
        <v>21</v>
      </c>
      <c r="AB1158" s="193" t="s">
        <v>13914</v>
      </c>
      <c r="AC1158" s="193" t="s">
        <v>13915</v>
      </c>
      <c r="AD1158" s="193">
        <v>4</v>
      </c>
    </row>
    <row r="1159" spans="1:30" ht="16.5">
      <c r="A1159" s="2" t="s">
        <v>13916</v>
      </c>
      <c r="B1159" s="2" t="s">
        <v>13917</v>
      </c>
      <c r="C1159" s="434">
        <v>27471.966130000001</v>
      </c>
      <c r="D1159" s="193"/>
      <c r="E1159" s="193" t="s">
        <v>13918</v>
      </c>
      <c r="F1159" s="193" t="s">
        <v>13919</v>
      </c>
      <c r="G1159" s="541">
        <v>124</v>
      </c>
      <c r="I1159" s="193" t="s">
        <v>13920</v>
      </c>
      <c r="J1159" s="541">
        <v>30</v>
      </c>
      <c r="T1159" s="193" t="s">
        <v>5672</v>
      </c>
      <c r="U1159" s="193" t="s">
        <v>5673</v>
      </c>
      <c r="V1159" s="193">
        <v>21</v>
      </c>
      <c r="AB1159" s="193" t="s">
        <v>13921</v>
      </c>
      <c r="AC1159" s="193" t="s">
        <v>13922</v>
      </c>
      <c r="AD1159" s="193">
        <v>4</v>
      </c>
    </row>
    <row r="1160" spans="1:30" ht="16.5">
      <c r="A1160" s="2" t="s">
        <v>13923</v>
      </c>
      <c r="B1160" s="2" t="s">
        <v>13924</v>
      </c>
      <c r="C1160" s="434">
        <v>27406.167249999999</v>
      </c>
      <c r="D1160" s="193"/>
      <c r="E1160" s="193" t="s">
        <v>13925</v>
      </c>
      <c r="F1160" s="193" t="s">
        <v>13926</v>
      </c>
      <c r="G1160" s="541">
        <v>123</v>
      </c>
      <c r="I1160" s="193" t="s">
        <v>8159</v>
      </c>
      <c r="J1160" s="541">
        <v>30</v>
      </c>
      <c r="T1160" s="193" t="s">
        <v>13927</v>
      </c>
      <c r="U1160" s="193" t="s">
        <v>5709</v>
      </c>
      <c r="V1160" s="193">
        <v>21</v>
      </c>
      <c r="AB1160" s="193" t="s">
        <v>13928</v>
      </c>
      <c r="AC1160" s="193" t="s">
        <v>13929</v>
      </c>
      <c r="AD1160" s="193">
        <v>4</v>
      </c>
    </row>
    <row r="1161" spans="1:30" ht="16.5">
      <c r="A1161" s="2" t="s">
        <v>13930</v>
      </c>
      <c r="B1161" s="2" t="s">
        <v>13931</v>
      </c>
      <c r="C1161" s="434">
        <v>27405.697410000001</v>
      </c>
      <c r="D1161" s="193"/>
      <c r="E1161" s="193" t="s">
        <v>13932</v>
      </c>
      <c r="F1161" s="193" t="s">
        <v>7605</v>
      </c>
      <c r="G1161" s="541">
        <v>123</v>
      </c>
      <c r="I1161" s="193" t="s">
        <v>7174</v>
      </c>
      <c r="J1161" s="541">
        <v>30</v>
      </c>
      <c r="T1161" s="193" t="s">
        <v>13933</v>
      </c>
      <c r="U1161" s="193" t="s">
        <v>9887</v>
      </c>
      <c r="V1161" s="193">
        <v>21</v>
      </c>
      <c r="AB1161" s="193" t="s">
        <v>13934</v>
      </c>
      <c r="AC1161" s="193" t="s">
        <v>13935</v>
      </c>
      <c r="AD1161" s="193">
        <v>4</v>
      </c>
    </row>
    <row r="1162" spans="1:30" ht="16.5">
      <c r="A1162" s="2" t="s">
        <v>13936</v>
      </c>
      <c r="B1162" s="2" t="s">
        <v>13937</v>
      </c>
      <c r="C1162" s="434">
        <v>27390.397819999998</v>
      </c>
      <c r="D1162" s="193"/>
      <c r="E1162" s="193" t="s">
        <v>13938</v>
      </c>
      <c r="F1162" s="193" t="s">
        <v>13939</v>
      </c>
      <c r="G1162" s="541">
        <v>123</v>
      </c>
      <c r="I1162" s="193" t="s">
        <v>13940</v>
      </c>
      <c r="J1162" s="541">
        <v>30</v>
      </c>
      <c r="T1162" s="193" t="s">
        <v>13941</v>
      </c>
      <c r="U1162" s="193" t="s">
        <v>13942</v>
      </c>
      <c r="V1162" s="193">
        <v>21</v>
      </c>
      <c r="AB1162" s="193" t="s">
        <v>13943</v>
      </c>
      <c r="AC1162" s="193" t="s">
        <v>13944</v>
      </c>
      <c r="AD1162" s="193">
        <v>4</v>
      </c>
    </row>
    <row r="1163" spans="1:30" ht="16.5">
      <c r="A1163" s="2" t="s">
        <v>13945</v>
      </c>
      <c r="B1163" s="2" t="s">
        <v>13946</v>
      </c>
      <c r="C1163" s="434">
        <v>27299.388459999998</v>
      </c>
      <c r="D1163" s="193"/>
      <c r="E1163" s="193" t="s">
        <v>13418</v>
      </c>
      <c r="F1163" s="193" t="s">
        <v>6690</v>
      </c>
      <c r="G1163" s="541">
        <v>123</v>
      </c>
      <c r="I1163" s="193" t="s">
        <v>13947</v>
      </c>
      <c r="J1163" s="541">
        <v>30</v>
      </c>
      <c r="T1163" s="193" t="s">
        <v>13948</v>
      </c>
      <c r="U1163" s="193" t="s">
        <v>4582</v>
      </c>
      <c r="V1163" s="193">
        <v>21</v>
      </c>
      <c r="AB1163" s="193" t="s">
        <v>13949</v>
      </c>
      <c r="AC1163" s="193" t="s">
        <v>13950</v>
      </c>
      <c r="AD1163" s="193">
        <v>4</v>
      </c>
    </row>
    <row r="1164" spans="1:30" ht="16.5">
      <c r="A1164" s="2" t="s">
        <v>13951</v>
      </c>
      <c r="B1164" s="2" t="s">
        <v>13952</v>
      </c>
      <c r="C1164" s="434">
        <v>27276.468789999999</v>
      </c>
      <c r="D1164" s="193"/>
      <c r="E1164" s="193" t="s">
        <v>13953</v>
      </c>
      <c r="F1164" s="193" t="s">
        <v>13954</v>
      </c>
      <c r="G1164" s="541">
        <v>123</v>
      </c>
      <c r="I1164" s="193" t="s">
        <v>3926</v>
      </c>
      <c r="J1164" s="541">
        <v>30</v>
      </c>
      <c r="T1164" s="193" t="s">
        <v>13955</v>
      </c>
      <c r="U1164" s="193" t="s">
        <v>13956</v>
      </c>
      <c r="V1164" s="193">
        <v>21</v>
      </c>
      <c r="AB1164" s="193" t="s">
        <v>13957</v>
      </c>
      <c r="AC1164" s="193" t="s">
        <v>13957</v>
      </c>
      <c r="AD1164" s="193">
        <v>4</v>
      </c>
    </row>
    <row r="1165" spans="1:30" ht="16.5">
      <c r="A1165" s="2" t="s">
        <v>13958</v>
      </c>
      <c r="B1165" s="2" t="s">
        <v>13959</v>
      </c>
      <c r="C1165" s="434">
        <v>27262.212189999998</v>
      </c>
      <c r="D1165" s="193"/>
      <c r="E1165" s="193" t="s">
        <v>6480</v>
      </c>
      <c r="F1165" s="193" t="s">
        <v>6481</v>
      </c>
      <c r="G1165" s="541">
        <v>122</v>
      </c>
      <c r="I1165" s="193" t="s">
        <v>13960</v>
      </c>
      <c r="J1165" s="541">
        <v>30</v>
      </c>
      <c r="T1165" s="193" t="s">
        <v>13961</v>
      </c>
      <c r="U1165" s="193" t="s">
        <v>7626</v>
      </c>
      <c r="V1165" s="193">
        <v>21</v>
      </c>
      <c r="AB1165" s="193" t="s">
        <v>13962</v>
      </c>
      <c r="AC1165" s="193" t="s">
        <v>8670</v>
      </c>
      <c r="AD1165" s="193">
        <v>4</v>
      </c>
    </row>
    <row r="1166" spans="1:30" ht="16.5">
      <c r="A1166" s="2" t="s">
        <v>13963</v>
      </c>
      <c r="B1166" s="2" t="s">
        <v>13964</v>
      </c>
      <c r="C1166" s="434">
        <v>27224.119979999999</v>
      </c>
      <c r="D1166" s="193"/>
      <c r="E1166" s="193" t="s">
        <v>13965</v>
      </c>
      <c r="F1166" s="193" t="s">
        <v>13966</v>
      </c>
      <c r="G1166" s="541">
        <v>122</v>
      </c>
      <c r="I1166" s="193" t="s">
        <v>13967</v>
      </c>
      <c r="J1166" s="541">
        <v>29</v>
      </c>
      <c r="T1166" s="193" t="s">
        <v>13968</v>
      </c>
      <c r="U1166" s="193" t="s">
        <v>5485</v>
      </c>
      <c r="V1166" s="193">
        <v>21</v>
      </c>
      <c r="AB1166" s="193" t="s">
        <v>13969</v>
      </c>
      <c r="AC1166" s="193" t="s">
        <v>13970</v>
      </c>
      <c r="AD1166" s="193">
        <v>4</v>
      </c>
    </row>
    <row r="1167" spans="1:30" ht="16.5">
      <c r="A1167" s="2" t="s">
        <v>13971</v>
      </c>
      <c r="B1167" s="2" t="s">
        <v>13972</v>
      </c>
      <c r="C1167" s="434">
        <v>27219.999210000002</v>
      </c>
      <c r="D1167" s="193"/>
      <c r="E1167" s="193" t="s">
        <v>13973</v>
      </c>
      <c r="F1167" s="193" t="s">
        <v>6129</v>
      </c>
      <c r="G1167" s="541">
        <v>122</v>
      </c>
      <c r="I1167" s="193" t="s">
        <v>13485</v>
      </c>
      <c r="J1167" s="541">
        <v>29</v>
      </c>
      <c r="T1167" s="193" t="s">
        <v>13974</v>
      </c>
      <c r="U1167" s="193" t="s">
        <v>5351</v>
      </c>
      <c r="V1167" s="193">
        <v>21</v>
      </c>
      <c r="AB1167" s="193" t="s">
        <v>13975</v>
      </c>
      <c r="AC1167" s="193" t="s">
        <v>13976</v>
      </c>
      <c r="AD1167" s="193">
        <v>4</v>
      </c>
    </row>
    <row r="1168" spans="1:30" ht="16.5">
      <c r="A1168" s="2" t="s">
        <v>13977</v>
      </c>
      <c r="B1168" s="2" t="s">
        <v>13978</v>
      </c>
      <c r="C1168" s="434">
        <v>27201.448100000001</v>
      </c>
      <c r="D1168" s="193"/>
      <c r="E1168" s="193" t="s">
        <v>13979</v>
      </c>
      <c r="F1168" s="193" t="s">
        <v>13980</v>
      </c>
      <c r="G1168" s="541">
        <v>122</v>
      </c>
      <c r="I1168" s="193" t="s">
        <v>13981</v>
      </c>
      <c r="J1168" s="541">
        <v>29</v>
      </c>
      <c r="T1168" s="193" t="s">
        <v>13982</v>
      </c>
      <c r="U1168" s="193" t="s">
        <v>13983</v>
      </c>
      <c r="V1168" s="193">
        <v>21</v>
      </c>
      <c r="AB1168" s="193" t="s">
        <v>13984</v>
      </c>
      <c r="AC1168" s="193" t="s">
        <v>13985</v>
      </c>
      <c r="AD1168" s="193">
        <v>4</v>
      </c>
    </row>
    <row r="1169" spans="1:30" ht="16.5">
      <c r="A1169" s="2" t="s">
        <v>3155</v>
      </c>
      <c r="B1169" s="2" t="s">
        <v>13986</v>
      </c>
      <c r="C1169" s="434">
        <v>27200.741269999999</v>
      </c>
      <c r="D1169" s="193"/>
      <c r="E1169" s="193" t="s">
        <v>13987</v>
      </c>
      <c r="F1169" s="193" t="s">
        <v>11862</v>
      </c>
      <c r="G1169" s="541">
        <v>122</v>
      </c>
      <c r="I1169" s="193" t="s">
        <v>13988</v>
      </c>
      <c r="J1169" s="541">
        <v>29</v>
      </c>
      <c r="T1169" s="193" t="s">
        <v>13989</v>
      </c>
      <c r="U1169" s="193" t="s">
        <v>13990</v>
      </c>
      <c r="V1169" s="193">
        <v>21</v>
      </c>
      <c r="AB1169" s="193" t="s">
        <v>13991</v>
      </c>
      <c r="AC1169" s="193" t="s">
        <v>13992</v>
      </c>
      <c r="AD1169" s="193">
        <v>4</v>
      </c>
    </row>
    <row r="1170" spans="1:30" ht="16.5">
      <c r="A1170" s="2" t="s">
        <v>13993</v>
      </c>
      <c r="B1170" s="2" t="s">
        <v>13994</v>
      </c>
      <c r="C1170" s="434">
        <v>27184.01916</v>
      </c>
      <c r="D1170" s="193"/>
      <c r="E1170" s="193" t="s">
        <v>13995</v>
      </c>
      <c r="F1170" s="193" t="s">
        <v>13996</v>
      </c>
      <c r="G1170" s="541">
        <v>122</v>
      </c>
      <c r="I1170" s="193" t="s">
        <v>6197</v>
      </c>
      <c r="J1170" s="541">
        <v>29</v>
      </c>
      <c r="T1170" s="193" t="s">
        <v>13997</v>
      </c>
      <c r="U1170" s="193" t="s">
        <v>13998</v>
      </c>
      <c r="V1170" s="193">
        <v>21</v>
      </c>
      <c r="AB1170" s="193" t="s">
        <v>4400</v>
      </c>
      <c r="AC1170" s="193" t="s">
        <v>4400</v>
      </c>
      <c r="AD1170" s="193">
        <v>4</v>
      </c>
    </row>
    <row r="1171" spans="1:30" ht="16.5">
      <c r="A1171" s="2" t="s">
        <v>13999</v>
      </c>
      <c r="B1171" s="2" t="s">
        <v>14000</v>
      </c>
      <c r="C1171" s="434">
        <v>27156.17671</v>
      </c>
      <c r="D1171" s="193"/>
      <c r="E1171" s="193" t="s">
        <v>14001</v>
      </c>
      <c r="F1171" s="193" t="s">
        <v>14002</v>
      </c>
      <c r="G1171" s="541">
        <v>122</v>
      </c>
      <c r="I1171" s="193" t="s">
        <v>14003</v>
      </c>
      <c r="J1171" s="541">
        <v>29</v>
      </c>
      <c r="T1171" s="193" t="s">
        <v>14004</v>
      </c>
      <c r="U1171" s="193" t="s">
        <v>7564</v>
      </c>
      <c r="V1171" s="193">
        <v>21</v>
      </c>
      <c r="AB1171" s="193" t="s">
        <v>14005</v>
      </c>
      <c r="AC1171" s="193" t="s">
        <v>14006</v>
      </c>
      <c r="AD1171" s="193">
        <v>3</v>
      </c>
    </row>
    <row r="1172" spans="1:30" ht="16.5">
      <c r="A1172" s="2" t="s">
        <v>14007</v>
      </c>
      <c r="B1172" s="2" t="s">
        <v>14008</v>
      </c>
      <c r="C1172" s="434">
        <v>27071.98343</v>
      </c>
      <c r="D1172" s="193"/>
      <c r="E1172" s="193" t="s">
        <v>14009</v>
      </c>
      <c r="F1172" s="193" t="s">
        <v>14010</v>
      </c>
      <c r="G1172" s="541">
        <v>122</v>
      </c>
      <c r="I1172" s="193" t="s">
        <v>9869</v>
      </c>
      <c r="J1172" s="541">
        <v>29</v>
      </c>
      <c r="T1172" s="193" t="s">
        <v>14011</v>
      </c>
      <c r="U1172" s="193" t="s">
        <v>14012</v>
      </c>
      <c r="V1172" s="193">
        <v>21</v>
      </c>
      <c r="AB1172" s="193" t="s">
        <v>14013</v>
      </c>
      <c r="AC1172" s="193" t="s">
        <v>9123</v>
      </c>
      <c r="AD1172" s="193">
        <v>3</v>
      </c>
    </row>
    <row r="1173" spans="1:30" ht="16.5">
      <c r="A1173" s="2" t="s">
        <v>14014</v>
      </c>
      <c r="B1173" s="2" t="s">
        <v>14015</v>
      </c>
      <c r="C1173" s="434">
        <v>27059.131580000001</v>
      </c>
      <c r="D1173" s="193"/>
      <c r="E1173" s="193" t="s">
        <v>14016</v>
      </c>
      <c r="F1173" s="193" t="s">
        <v>14017</v>
      </c>
      <c r="G1173" s="541">
        <v>122</v>
      </c>
      <c r="I1173" s="193" t="s">
        <v>11779</v>
      </c>
      <c r="J1173" s="541">
        <v>29</v>
      </c>
      <c r="T1173" s="193" t="s">
        <v>14018</v>
      </c>
      <c r="U1173" s="193" t="s">
        <v>9809</v>
      </c>
      <c r="V1173" s="193">
        <v>21</v>
      </c>
      <c r="AB1173" s="193" t="s">
        <v>14019</v>
      </c>
      <c r="AC1173" s="193" t="s">
        <v>14020</v>
      </c>
      <c r="AD1173" s="193">
        <v>3</v>
      </c>
    </row>
    <row r="1174" spans="1:30" ht="16.5">
      <c r="A1174" s="2" t="s">
        <v>14021</v>
      </c>
      <c r="B1174" s="2" t="s">
        <v>14022</v>
      </c>
      <c r="C1174" s="434">
        <v>26978.86116</v>
      </c>
      <c r="D1174" s="193"/>
      <c r="E1174" s="193" t="s">
        <v>14023</v>
      </c>
      <c r="F1174" s="193" t="s">
        <v>14024</v>
      </c>
      <c r="G1174" s="541">
        <v>122</v>
      </c>
      <c r="I1174" s="193" t="s">
        <v>14025</v>
      </c>
      <c r="J1174" s="541">
        <v>29</v>
      </c>
      <c r="T1174" s="193" t="s">
        <v>14026</v>
      </c>
      <c r="U1174" s="193" t="s">
        <v>14027</v>
      </c>
      <c r="V1174" s="193">
        <v>21</v>
      </c>
      <c r="AB1174" s="193" t="s">
        <v>14028</v>
      </c>
      <c r="AC1174" s="193" t="s">
        <v>14029</v>
      </c>
      <c r="AD1174" s="193">
        <v>3</v>
      </c>
    </row>
    <row r="1175" spans="1:30" ht="16.5">
      <c r="A1175" s="2" t="s">
        <v>14030</v>
      </c>
      <c r="B1175" s="2" t="s">
        <v>14031</v>
      </c>
      <c r="C1175" s="434">
        <v>26924.545249999999</v>
      </c>
      <c r="D1175" s="193"/>
      <c r="E1175" s="193" t="s">
        <v>14032</v>
      </c>
      <c r="F1175" s="193" t="s">
        <v>14033</v>
      </c>
      <c r="G1175" s="541">
        <v>122</v>
      </c>
      <c r="I1175" s="193" t="s">
        <v>14034</v>
      </c>
      <c r="J1175" s="541">
        <v>29</v>
      </c>
      <c r="T1175" s="193" t="s">
        <v>14035</v>
      </c>
      <c r="U1175" s="193" t="s">
        <v>14036</v>
      </c>
      <c r="V1175" s="193">
        <v>21</v>
      </c>
      <c r="AB1175" s="193" t="s">
        <v>7688</v>
      </c>
      <c r="AC1175" s="193" t="s">
        <v>7689</v>
      </c>
      <c r="AD1175" s="193">
        <v>3</v>
      </c>
    </row>
    <row r="1176" spans="1:30" ht="16.5">
      <c r="A1176" s="2" t="s">
        <v>14037</v>
      </c>
      <c r="B1176" s="2" t="s">
        <v>14038</v>
      </c>
      <c r="C1176" s="434">
        <v>26914.06842</v>
      </c>
      <c r="D1176" s="193"/>
      <c r="E1176" s="193" t="s">
        <v>14039</v>
      </c>
      <c r="F1176" s="193" t="s">
        <v>14040</v>
      </c>
      <c r="G1176" s="541">
        <v>121</v>
      </c>
      <c r="I1176" s="193" t="s">
        <v>14041</v>
      </c>
      <c r="J1176" s="541">
        <v>29</v>
      </c>
      <c r="T1176" s="193" t="s">
        <v>14042</v>
      </c>
      <c r="U1176" s="193" t="s">
        <v>14043</v>
      </c>
      <c r="V1176" s="193">
        <v>21</v>
      </c>
      <c r="AB1176" s="193" t="s">
        <v>14044</v>
      </c>
      <c r="AC1176" s="193" t="s">
        <v>14045</v>
      </c>
      <c r="AD1176" s="193">
        <v>3</v>
      </c>
    </row>
    <row r="1177" spans="1:30" ht="16.5">
      <c r="A1177" s="2" t="s">
        <v>14046</v>
      </c>
      <c r="B1177" s="2" t="s">
        <v>14047</v>
      </c>
      <c r="C1177" s="434">
        <v>26874.328310000001</v>
      </c>
      <c r="D1177" s="193"/>
      <c r="E1177" s="193" t="s">
        <v>14048</v>
      </c>
      <c r="F1177" s="193" t="s">
        <v>8984</v>
      </c>
      <c r="G1177" s="541">
        <v>121</v>
      </c>
      <c r="I1177" s="193" t="s">
        <v>7285</v>
      </c>
      <c r="J1177" s="541">
        <v>29</v>
      </c>
      <c r="T1177" s="193" t="s">
        <v>14049</v>
      </c>
      <c r="U1177" s="193" t="s">
        <v>11743</v>
      </c>
      <c r="V1177" s="193">
        <v>21</v>
      </c>
      <c r="AB1177" s="193" t="s">
        <v>14050</v>
      </c>
      <c r="AC1177" s="193" t="s">
        <v>14051</v>
      </c>
      <c r="AD1177" s="193">
        <v>3</v>
      </c>
    </row>
    <row r="1178" spans="1:30" ht="16.5">
      <c r="A1178" s="2" t="s">
        <v>14052</v>
      </c>
      <c r="B1178" s="2" t="s">
        <v>14053</v>
      </c>
      <c r="C1178" s="434">
        <v>26770.33988</v>
      </c>
      <c r="D1178" s="193"/>
      <c r="E1178" s="193" t="s">
        <v>4032</v>
      </c>
      <c r="F1178" s="193" t="s">
        <v>4033</v>
      </c>
      <c r="G1178" s="541">
        <v>121</v>
      </c>
      <c r="I1178" s="193" t="s">
        <v>7146</v>
      </c>
      <c r="J1178" s="541">
        <v>29</v>
      </c>
      <c r="T1178" s="193" t="s">
        <v>14054</v>
      </c>
      <c r="U1178" s="193" t="s">
        <v>14055</v>
      </c>
      <c r="V1178" s="193">
        <v>21</v>
      </c>
      <c r="AB1178" s="193" t="s">
        <v>14056</v>
      </c>
      <c r="AC1178" s="193" t="s">
        <v>14057</v>
      </c>
      <c r="AD1178" s="193">
        <v>3</v>
      </c>
    </row>
    <row r="1179" spans="1:30" ht="16.5">
      <c r="A1179" s="2" t="s">
        <v>14058</v>
      </c>
      <c r="B1179" s="2" t="s">
        <v>14059</v>
      </c>
      <c r="C1179" s="434">
        <v>26696.954099999999</v>
      </c>
      <c r="D1179" s="193"/>
      <c r="E1179" s="193" t="s">
        <v>14060</v>
      </c>
      <c r="F1179" s="193" t="s">
        <v>14061</v>
      </c>
      <c r="G1179" s="541">
        <v>121</v>
      </c>
      <c r="I1179" s="193" t="s">
        <v>3945</v>
      </c>
      <c r="J1179" s="541">
        <v>29</v>
      </c>
      <c r="T1179" s="193" t="s">
        <v>14062</v>
      </c>
      <c r="U1179" s="193" t="s">
        <v>13869</v>
      </c>
      <c r="V1179" s="193">
        <v>21</v>
      </c>
      <c r="AB1179" s="193" t="s">
        <v>14063</v>
      </c>
      <c r="AC1179" s="193" t="s">
        <v>11324</v>
      </c>
      <c r="AD1179" s="193">
        <v>3</v>
      </c>
    </row>
    <row r="1180" spans="1:30" ht="16.5">
      <c r="A1180" s="2" t="s">
        <v>14064</v>
      </c>
      <c r="B1180" s="2" t="s">
        <v>14065</v>
      </c>
      <c r="C1180" s="434">
        <v>26606.672399999999</v>
      </c>
      <c r="D1180" s="193"/>
      <c r="E1180" s="193" t="s">
        <v>14066</v>
      </c>
      <c r="F1180" s="193" t="s">
        <v>14067</v>
      </c>
      <c r="G1180" s="541">
        <v>121</v>
      </c>
      <c r="I1180" s="193" t="s">
        <v>12364</v>
      </c>
      <c r="J1180" s="541">
        <v>29</v>
      </c>
      <c r="T1180" s="193" t="s">
        <v>14068</v>
      </c>
      <c r="U1180" s="193" t="s">
        <v>4176</v>
      </c>
      <c r="V1180" s="193">
        <v>20</v>
      </c>
      <c r="AB1180" s="193" t="s">
        <v>8821</v>
      </c>
      <c r="AC1180" s="193" t="s">
        <v>8822</v>
      </c>
      <c r="AD1180" s="193">
        <v>3</v>
      </c>
    </row>
    <row r="1181" spans="1:30" ht="16.5">
      <c r="A1181" s="2" t="s">
        <v>14069</v>
      </c>
      <c r="B1181" s="2" t="s">
        <v>14070</v>
      </c>
      <c r="C1181" s="434">
        <v>26583.499960000001</v>
      </c>
      <c r="D1181" s="193"/>
      <c r="E1181" s="193" t="s">
        <v>14071</v>
      </c>
      <c r="F1181" s="193" t="s">
        <v>8884</v>
      </c>
      <c r="G1181" s="541">
        <v>121</v>
      </c>
      <c r="I1181" s="193" t="s">
        <v>14072</v>
      </c>
      <c r="J1181" s="541">
        <v>29</v>
      </c>
      <c r="T1181" s="193" t="s">
        <v>7526</v>
      </c>
      <c r="U1181" s="193" t="s">
        <v>7526</v>
      </c>
      <c r="V1181" s="193">
        <v>20</v>
      </c>
      <c r="AB1181" s="193" t="s">
        <v>14073</v>
      </c>
      <c r="AC1181" s="193" t="s">
        <v>8748</v>
      </c>
      <c r="AD1181" s="193">
        <v>3</v>
      </c>
    </row>
    <row r="1182" spans="1:30" ht="16.5">
      <c r="A1182" s="2" t="s">
        <v>14074</v>
      </c>
      <c r="B1182" s="2" t="s">
        <v>14075</v>
      </c>
      <c r="C1182" s="434">
        <v>26581.5785</v>
      </c>
      <c r="D1182" s="193"/>
      <c r="E1182" s="193" t="s">
        <v>14076</v>
      </c>
      <c r="F1182" s="193" t="s">
        <v>14077</v>
      </c>
      <c r="G1182" s="541">
        <v>120</v>
      </c>
      <c r="I1182" s="193" t="s">
        <v>4554</v>
      </c>
      <c r="J1182" s="541">
        <v>29</v>
      </c>
      <c r="T1182" s="193" t="s">
        <v>14078</v>
      </c>
      <c r="U1182" s="193" t="s">
        <v>3716</v>
      </c>
      <c r="V1182" s="193">
        <v>20</v>
      </c>
      <c r="AB1182" s="193" t="s">
        <v>14079</v>
      </c>
      <c r="AC1182" s="193" t="s">
        <v>14080</v>
      </c>
      <c r="AD1182" s="193">
        <v>3</v>
      </c>
    </row>
    <row r="1183" spans="1:30" ht="16.5">
      <c r="A1183" s="2" t="s">
        <v>14081</v>
      </c>
      <c r="B1183" s="2" t="s">
        <v>14082</v>
      </c>
      <c r="C1183" s="434">
        <v>26576.997189999998</v>
      </c>
      <c r="D1183" s="193"/>
      <c r="E1183" s="193" t="s">
        <v>14083</v>
      </c>
      <c r="F1183" s="193" t="s">
        <v>10516</v>
      </c>
      <c r="G1183" s="541">
        <v>120</v>
      </c>
      <c r="I1183" s="193" t="s">
        <v>14084</v>
      </c>
      <c r="J1183" s="541">
        <v>29</v>
      </c>
      <c r="T1183" s="193" t="s">
        <v>14085</v>
      </c>
      <c r="U1183" s="193" t="s">
        <v>14086</v>
      </c>
      <c r="V1183" s="193">
        <v>20</v>
      </c>
    </row>
    <row r="1184" spans="1:30" ht="16.5">
      <c r="A1184" s="2" t="s">
        <v>14087</v>
      </c>
      <c r="B1184" s="2" t="s">
        <v>14088</v>
      </c>
      <c r="C1184" s="434">
        <v>26566.2327</v>
      </c>
      <c r="D1184" s="193"/>
      <c r="E1184" s="193" t="s">
        <v>14089</v>
      </c>
      <c r="F1184" s="193" t="s">
        <v>14090</v>
      </c>
      <c r="G1184" s="541">
        <v>120</v>
      </c>
      <c r="I1184" s="193" t="s">
        <v>14091</v>
      </c>
      <c r="J1184" s="541">
        <v>29</v>
      </c>
      <c r="T1184" s="193" t="s">
        <v>14092</v>
      </c>
      <c r="U1184" s="193" t="s">
        <v>14093</v>
      </c>
      <c r="V1184" s="193">
        <v>20</v>
      </c>
    </row>
    <row r="1185" spans="1:22" ht="16.5">
      <c r="A1185" s="2" t="s">
        <v>14094</v>
      </c>
      <c r="B1185" s="2" t="s">
        <v>14095</v>
      </c>
      <c r="C1185" s="434">
        <v>26533.62228</v>
      </c>
      <c r="D1185" s="193"/>
      <c r="E1185" s="193" t="s">
        <v>14096</v>
      </c>
      <c r="F1185" s="193" t="s">
        <v>14097</v>
      </c>
      <c r="G1185" s="541">
        <v>120</v>
      </c>
      <c r="I1185" s="193" t="s">
        <v>14098</v>
      </c>
      <c r="J1185" s="541">
        <v>29</v>
      </c>
      <c r="T1185" s="193" t="s">
        <v>14099</v>
      </c>
      <c r="U1185" s="193" t="s">
        <v>14100</v>
      </c>
      <c r="V1185" s="193">
        <v>20</v>
      </c>
    </row>
    <row r="1186" spans="1:22" ht="16.5">
      <c r="A1186" s="2" t="s">
        <v>14101</v>
      </c>
      <c r="B1186" s="2" t="s">
        <v>14102</v>
      </c>
      <c r="C1186" s="434">
        <v>26515.06179</v>
      </c>
      <c r="D1186" s="193"/>
      <c r="E1186" s="193" t="s">
        <v>14103</v>
      </c>
      <c r="F1186" s="193" t="s">
        <v>14104</v>
      </c>
      <c r="G1186" s="541">
        <v>120</v>
      </c>
      <c r="I1186" s="193" t="s">
        <v>8010</v>
      </c>
      <c r="J1186" s="541">
        <v>29</v>
      </c>
      <c r="T1186" s="193" t="s">
        <v>14105</v>
      </c>
      <c r="U1186" s="193" t="s">
        <v>14106</v>
      </c>
      <c r="V1186" s="193">
        <v>20</v>
      </c>
    </row>
    <row r="1187" spans="1:22" ht="16.5">
      <c r="A1187" s="2" t="s">
        <v>14107</v>
      </c>
      <c r="B1187" s="2" t="s">
        <v>14108</v>
      </c>
      <c r="C1187" s="434">
        <v>26443.753840000001</v>
      </c>
      <c r="D1187" s="193"/>
      <c r="E1187" s="193" t="s">
        <v>14109</v>
      </c>
      <c r="F1187" s="193" t="s">
        <v>14110</v>
      </c>
      <c r="G1187" s="541">
        <v>119</v>
      </c>
      <c r="I1187" s="193" t="s">
        <v>5258</v>
      </c>
      <c r="J1187" s="541">
        <v>29</v>
      </c>
      <c r="T1187" s="193" t="s">
        <v>14111</v>
      </c>
      <c r="U1187" s="193" t="s">
        <v>14112</v>
      </c>
      <c r="V1187" s="193">
        <v>20</v>
      </c>
    </row>
    <row r="1188" spans="1:22" ht="16.5">
      <c r="A1188" s="2" t="s">
        <v>14113</v>
      </c>
      <c r="B1188" s="2" t="s">
        <v>14114</v>
      </c>
      <c r="C1188" s="434">
        <v>26437.062460000001</v>
      </c>
      <c r="D1188" s="193"/>
      <c r="E1188" s="193" t="s">
        <v>14115</v>
      </c>
      <c r="F1188" s="193" t="s">
        <v>14116</v>
      </c>
      <c r="G1188" s="541">
        <v>119</v>
      </c>
      <c r="I1188" s="193" t="s">
        <v>7459</v>
      </c>
      <c r="J1188" s="541">
        <v>29</v>
      </c>
      <c r="T1188" s="193" t="s">
        <v>14117</v>
      </c>
      <c r="U1188" s="193" t="s">
        <v>14118</v>
      </c>
      <c r="V1188" s="193">
        <v>20</v>
      </c>
    </row>
    <row r="1189" spans="1:22" ht="16.5">
      <c r="A1189" s="2" t="s">
        <v>14119</v>
      </c>
      <c r="B1189" s="2" t="s">
        <v>14120</v>
      </c>
      <c r="C1189" s="434">
        <v>26320.695230000001</v>
      </c>
      <c r="D1189" s="193"/>
      <c r="E1189" s="193" t="s">
        <v>14121</v>
      </c>
      <c r="F1189" s="193" t="s">
        <v>14122</v>
      </c>
      <c r="G1189" s="541">
        <v>119</v>
      </c>
      <c r="I1189" s="193" t="s">
        <v>14123</v>
      </c>
      <c r="J1189" s="541">
        <v>28</v>
      </c>
      <c r="T1189" s="193" t="s">
        <v>14124</v>
      </c>
      <c r="U1189" s="193" t="s">
        <v>14125</v>
      </c>
      <c r="V1189" s="193">
        <v>20</v>
      </c>
    </row>
    <row r="1190" spans="1:22" ht="16.5">
      <c r="A1190" s="2" t="s">
        <v>14126</v>
      </c>
      <c r="B1190" s="2" t="s">
        <v>14127</v>
      </c>
      <c r="C1190" s="434">
        <v>26315.41316</v>
      </c>
      <c r="D1190" s="193"/>
      <c r="E1190" s="193" t="s">
        <v>14128</v>
      </c>
      <c r="F1190" s="193" t="s">
        <v>6476</v>
      </c>
      <c r="G1190" s="541">
        <v>119</v>
      </c>
      <c r="I1190" s="193" t="s">
        <v>14129</v>
      </c>
      <c r="J1190" s="541">
        <v>28</v>
      </c>
      <c r="T1190" s="193" t="s">
        <v>14130</v>
      </c>
      <c r="U1190" s="193" t="s">
        <v>11990</v>
      </c>
      <c r="V1190" s="193">
        <v>20</v>
      </c>
    </row>
    <row r="1191" spans="1:22" ht="16.5">
      <c r="A1191" s="2" t="s">
        <v>14131</v>
      </c>
      <c r="B1191" s="2" t="s">
        <v>14132</v>
      </c>
      <c r="C1191" s="434">
        <v>26313.694469999999</v>
      </c>
      <c r="D1191" s="193"/>
      <c r="E1191" s="193" t="s">
        <v>14133</v>
      </c>
      <c r="F1191" s="193" t="s">
        <v>11051</v>
      </c>
      <c r="G1191" s="541">
        <v>119</v>
      </c>
      <c r="I1191" s="193" t="s">
        <v>14134</v>
      </c>
      <c r="J1191" s="541">
        <v>28</v>
      </c>
      <c r="T1191" s="193" t="s">
        <v>11272</v>
      </c>
      <c r="U1191" s="193" t="s">
        <v>5416</v>
      </c>
      <c r="V1191" s="193">
        <v>20</v>
      </c>
    </row>
    <row r="1192" spans="1:22" ht="16.5">
      <c r="A1192" s="2" t="s">
        <v>14135</v>
      </c>
      <c r="B1192" s="2" t="s">
        <v>14136</v>
      </c>
      <c r="C1192" s="434">
        <v>26311.791850000001</v>
      </c>
      <c r="D1192" s="193"/>
      <c r="E1192" s="193" t="s">
        <v>14137</v>
      </c>
      <c r="F1192" s="193" t="s">
        <v>14138</v>
      </c>
      <c r="G1192" s="541">
        <v>119</v>
      </c>
      <c r="I1192" s="193" t="s">
        <v>14139</v>
      </c>
      <c r="J1192" s="541">
        <v>28</v>
      </c>
      <c r="T1192" s="193" t="s">
        <v>14140</v>
      </c>
      <c r="U1192" s="193" t="s">
        <v>11969</v>
      </c>
      <c r="V1192" s="193">
        <v>20</v>
      </c>
    </row>
    <row r="1193" spans="1:22" ht="16.5">
      <c r="A1193" s="2" t="s">
        <v>14141</v>
      </c>
      <c r="B1193" s="2" t="s">
        <v>14142</v>
      </c>
      <c r="C1193" s="434">
        <v>26238.399549999998</v>
      </c>
      <c r="D1193" s="193"/>
      <c r="E1193" s="193" t="s">
        <v>14143</v>
      </c>
      <c r="F1193" s="193" t="s">
        <v>14144</v>
      </c>
      <c r="G1193" s="541">
        <v>118</v>
      </c>
      <c r="I1193" s="193" t="s">
        <v>14145</v>
      </c>
      <c r="J1193" s="541">
        <v>28</v>
      </c>
      <c r="T1193" s="193" t="s">
        <v>12384</v>
      </c>
      <c r="U1193" s="193" t="s">
        <v>12385</v>
      </c>
      <c r="V1193" s="193">
        <v>20</v>
      </c>
    </row>
    <row r="1194" spans="1:22" ht="16.5">
      <c r="A1194" s="2" t="s">
        <v>14146</v>
      </c>
      <c r="B1194" s="2" t="s">
        <v>14147</v>
      </c>
      <c r="C1194" s="434">
        <v>26173.90624</v>
      </c>
      <c r="D1194" s="193"/>
      <c r="E1194" s="193" t="s">
        <v>14148</v>
      </c>
      <c r="F1194" s="193" t="s">
        <v>14149</v>
      </c>
      <c r="G1194" s="541">
        <v>118</v>
      </c>
      <c r="I1194" s="193" t="s">
        <v>14150</v>
      </c>
      <c r="J1194" s="541">
        <v>28</v>
      </c>
      <c r="T1194" s="193" t="s">
        <v>14151</v>
      </c>
      <c r="U1194" s="193" t="s">
        <v>9699</v>
      </c>
      <c r="V1194" s="193">
        <v>20</v>
      </c>
    </row>
    <row r="1195" spans="1:22" ht="16.5">
      <c r="A1195" s="2" t="s">
        <v>14152</v>
      </c>
      <c r="B1195" s="2" t="s">
        <v>14153</v>
      </c>
      <c r="C1195" s="434">
        <v>26011.00288</v>
      </c>
      <c r="D1195" s="193"/>
      <c r="E1195" s="193" t="s">
        <v>14154</v>
      </c>
      <c r="F1195" s="193" t="s">
        <v>14155</v>
      </c>
      <c r="G1195" s="541">
        <v>118</v>
      </c>
      <c r="I1195" s="193" t="s">
        <v>4092</v>
      </c>
      <c r="J1195" s="541">
        <v>28</v>
      </c>
      <c r="T1195" s="193" t="s">
        <v>14156</v>
      </c>
      <c r="U1195" s="193" t="s">
        <v>14157</v>
      </c>
      <c r="V1195" s="193">
        <v>20</v>
      </c>
    </row>
    <row r="1196" spans="1:22" ht="16.5">
      <c r="A1196" s="2" t="s">
        <v>14158</v>
      </c>
      <c r="B1196" s="2" t="s">
        <v>14159</v>
      </c>
      <c r="C1196" s="434">
        <v>25972.21056</v>
      </c>
      <c r="D1196" s="193"/>
      <c r="E1196" s="193" t="s">
        <v>14160</v>
      </c>
      <c r="F1196" s="193" t="s">
        <v>14161</v>
      </c>
      <c r="G1196" s="541">
        <v>118</v>
      </c>
      <c r="I1196" s="193" t="s">
        <v>14162</v>
      </c>
      <c r="J1196" s="541">
        <v>28</v>
      </c>
      <c r="T1196" s="193" t="s">
        <v>12441</v>
      </c>
      <c r="U1196" s="193" t="s">
        <v>12442</v>
      </c>
      <c r="V1196" s="193">
        <v>20</v>
      </c>
    </row>
    <row r="1197" spans="1:22" ht="16.5">
      <c r="A1197" s="2" t="s">
        <v>14163</v>
      </c>
      <c r="B1197" s="2" t="s">
        <v>14164</v>
      </c>
      <c r="C1197" s="434">
        <v>25956.137549999999</v>
      </c>
      <c r="D1197" s="193"/>
      <c r="E1197" s="193" t="s">
        <v>14165</v>
      </c>
      <c r="F1197" s="193" t="s">
        <v>14166</v>
      </c>
      <c r="G1197" s="541">
        <v>118</v>
      </c>
      <c r="I1197" s="193" t="s">
        <v>11816</v>
      </c>
      <c r="J1197" s="541">
        <v>28</v>
      </c>
      <c r="T1197" s="193" t="s">
        <v>14167</v>
      </c>
      <c r="U1197" s="193" t="s">
        <v>14168</v>
      </c>
      <c r="V1197" s="193">
        <v>20</v>
      </c>
    </row>
    <row r="1198" spans="1:22" ht="16.5">
      <c r="A1198" s="2" t="s">
        <v>14169</v>
      </c>
      <c r="B1198" s="2" t="s">
        <v>14170</v>
      </c>
      <c r="C1198" s="434">
        <v>25934.5648</v>
      </c>
      <c r="D1198" s="193"/>
      <c r="E1198" s="193" t="s">
        <v>10984</v>
      </c>
      <c r="F1198" s="193" t="s">
        <v>7174</v>
      </c>
      <c r="G1198" s="541">
        <v>118</v>
      </c>
      <c r="I1198" s="193" t="s">
        <v>14171</v>
      </c>
      <c r="J1198" s="541">
        <v>28</v>
      </c>
      <c r="T1198" s="193" t="s">
        <v>14172</v>
      </c>
      <c r="U1198" s="193" t="s">
        <v>14172</v>
      </c>
      <c r="V1198" s="193">
        <v>20</v>
      </c>
    </row>
    <row r="1199" spans="1:22" ht="16.5">
      <c r="A1199" s="2" t="s">
        <v>14173</v>
      </c>
      <c r="B1199" s="2" t="s">
        <v>3702</v>
      </c>
      <c r="C1199" s="434">
        <v>25841.888449999999</v>
      </c>
      <c r="D1199" s="193"/>
      <c r="E1199" s="193" t="s">
        <v>14174</v>
      </c>
      <c r="F1199" s="193" t="s">
        <v>14029</v>
      </c>
      <c r="G1199" s="541">
        <v>118</v>
      </c>
      <c r="I1199" s="193" t="s">
        <v>1938</v>
      </c>
      <c r="J1199" s="541">
        <v>28</v>
      </c>
      <c r="T1199" s="193" t="s">
        <v>1724</v>
      </c>
      <c r="U1199" s="193" t="s">
        <v>14175</v>
      </c>
      <c r="V1199" s="193">
        <v>20</v>
      </c>
    </row>
    <row r="1200" spans="1:22" ht="16.5">
      <c r="A1200" s="2" t="s">
        <v>14176</v>
      </c>
      <c r="B1200" s="2" t="s">
        <v>14177</v>
      </c>
      <c r="C1200" s="434">
        <v>25825.829819999999</v>
      </c>
      <c r="D1200" s="193"/>
      <c r="E1200" s="193" t="s">
        <v>14178</v>
      </c>
      <c r="F1200" s="193" t="s">
        <v>3618</v>
      </c>
      <c r="G1200" s="541">
        <v>118</v>
      </c>
      <c r="I1200" s="193" t="s">
        <v>4246</v>
      </c>
      <c r="J1200" s="541">
        <v>28</v>
      </c>
      <c r="T1200" s="193" t="s">
        <v>14179</v>
      </c>
      <c r="U1200" s="193" t="s">
        <v>14180</v>
      </c>
      <c r="V1200" s="193">
        <v>20</v>
      </c>
    </row>
    <row r="1201" spans="1:22" ht="16.5">
      <c r="A1201" s="2" t="s">
        <v>3307</v>
      </c>
      <c r="B1201" s="2" t="s">
        <v>14181</v>
      </c>
      <c r="C1201" s="434">
        <v>25800.812829999999</v>
      </c>
      <c r="D1201" s="193"/>
      <c r="E1201" s="193" t="s">
        <v>14182</v>
      </c>
      <c r="F1201" s="193" t="s">
        <v>7494</v>
      </c>
      <c r="G1201" s="541">
        <v>118</v>
      </c>
      <c r="I1201" s="193" t="s">
        <v>14183</v>
      </c>
      <c r="J1201" s="541">
        <v>28</v>
      </c>
      <c r="T1201" s="193" t="s">
        <v>14184</v>
      </c>
      <c r="U1201" s="193" t="s">
        <v>14185</v>
      </c>
      <c r="V1201" s="193">
        <v>20</v>
      </c>
    </row>
    <row r="1202" spans="1:22" ht="16.5">
      <c r="A1202" s="2" t="s">
        <v>14186</v>
      </c>
      <c r="B1202" s="2" t="s">
        <v>14187</v>
      </c>
      <c r="C1202" s="434">
        <v>25769.70782</v>
      </c>
      <c r="D1202" s="193"/>
      <c r="E1202" s="193" t="s">
        <v>12510</v>
      </c>
      <c r="F1202" s="193" t="s">
        <v>12511</v>
      </c>
      <c r="G1202" s="541">
        <v>118</v>
      </c>
      <c r="I1202" s="193" t="s">
        <v>14188</v>
      </c>
      <c r="J1202" s="541">
        <v>28</v>
      </c>
      <c r="T1202" s="193" t="s">
        <v>14189</v>
      </c>
      <c r="U1202" s="193" t="s">
        <v>14190</v>
      </c>
      <c r="V1202" s="193">
        <v>20</v>
      </c>
    </row>
    <row r="1203" spans="1:22" ht="16.5">
      <c r="A1203" s="2" t="s">
        <v>14191</v>
      </c>
      <c r="B1203" s="2" t="s">
        <v>14192</v>
      </c>
      <c r="C1203" s="434">
        <v>25732.71833</v>
      </c>
      <c r="D1203" s="193"/>
      <c r="E1203" s="193" t="s">
        <v>10342</v>
      </c>
      <c r="F1203" s="193" t="s">
        <v>10343</v>
      </c>
      <c r="G1203" s="541">
        <v>118</v>
      </c>
      <c r="I1203" s="193" t="s">
        <v>13090</v>
      </c>
      <c r="J1203" s="541">
        <v>28</v>
      </c>
      <c r="T1203" s="193" t="s">
        <v>14193</v>
      </c>
      <c r="U1203" s="193" t="s">
        <v>14194</v>
      </c>
      <c r="V1203" s="193">
        <v>20</v>
      </c>
    </row>
    <row r="1204" spans="1:22" ht="16.5">
      <c r="A1204" s="2" t="s">
        <v>14195</v>
      </c>
      <c r="B1204" s="2" t="s">
        <v>14196</v>
      </c>
      <c r="C1204" s="434">
        <v>25706.91603</v>
      </c>
      <c r="D1204" s="193"/>
      <c r="E1204" s="193" t="s">
        <v>14197</v>
      </c>
      <c r="F1204" s="193" t="s">
        <v>14198</v>
      </c>
      <c r="G1204" s="541">
        <v>117</v>
      </c>
      <c r="I1204" s="193" t="s">
        <v>14199</v>
      </c>
      <c r="J1204" s="541">
        <v>28</v>
      </c>
      <c r="T1204" s="193" t="s">
        <v>14200</v>
      </c>
      <c r="U1204" s="193" t="s">
        <v>14201</v>
      </c>
      <c r="V1204" s="193">
        <v>20</v>
      </c>
    </row>
    <row r="1205" spans="1:22" ht="16.5">
      <c r="A1205" s="2" t="s">
        <v>14202</v>
      </c>
      <c r="B1205" s="2" t="s">
        <v>14203</v>
      </c>
      <c r="C1205" s="434">
        <v>25700.551490000002</v>
      </c>
      <c r="D1205" s="193"/>
      <c r="E1205" s="193" t="s">
        <v>14204</v>
      </c>
      <c r="F1205" s="193" t="s">
        <v>14205</v>
      </c>
      <c r="G1205" s="541">
        <v>117</v>
      </c>
      <c r="I1205" s="193" t="s">
        <v>14206</v>
      </c>
      <c r="J1205" s="541">
        <v>28</v>
      </c>
    </row>
    <row r="1206" spans="1:22" ht="16.5">
      <c r="A1206" s="2" t="s">
        <v>14207</v>
      </c>
      <c r="B1206" s="2" t="s">
        <v>14208</v>
      </c>
      <c r="C1206" s="434">
        <v>25675.5281</v>
      </c>
      <c r="D1206" s="193"/>
      <c r="E1206" s="193" t="s">
        <v>14209</v>
      </c>
      <c r="F1206" s="193" t="s">
        <v>9367</v>
      </c>
      <c r="G1206" s="541">
        <v>116</v>
      </c>
      <c r="I1206" s="193" t="s">
        <v>14210</v>
      </c>
      <c r="J1206" s="541">
        <v>28</v>
      </c>
    </row>
    <row r="1207" spans="1:22" ht="16.5">
      <c r="A1207" s="2" t="s">
        <v>14211</v>
      </c>
      <c r="B1207" s="2" t="s">
        <v>14212</v>
      </c>
      <c r="C1207" s="434">
        <v>25661.78529</v>
      </c>
      <c r="D1207" s="193"/>
      <c r="E1207" s="193" t="s">
        <v>14213</v>
      </c>
      <c r="F1207" s="193" t="s">
        <v>13926</v>
      </c>
      <c r="G1207" s="541">
        <v>116</v>
      </c>
      <c r="I1207" s="193" t="s">
        <v>14214</v>
      </c>
      <c r="J1207" s="541">
        <v>28</v>
      </c>
    </row>
    <row r="1208" spans="1:22" ht="16.5">
      <c r="A1208" s="2" t="s">
        <v>14215</v>
      </c>
      <c r="B1208" s="2" t="s">
        <v>14216</v>
      </c>
      <c r="C1208" s="434">
        <v>25656.00633</v>
      </c>
      <c r="D1208" s="193"/>
      <c r="E1208" s="193" t="s">
        <v>14217</v>
      </c>
      <c r="F1208" s="193" t="s">
        <v>6383</v>
      </c>
      <c r="G1208" s="541">
        <v>116</v>
      </c>
      <c r="I1208" s="193" t="s">
        <v>14218</v>
      </c>
      <c r="J1208" s="541">
        <v>28</v>
      </c>
    </row>
    <row r="1209" spans="1:22" ht="16.5">
      <c r="A1209" s="2" t="s">
        <v>14219</v>
      </c>
      <c r="B1209" s="2" t="s">
        <v>14220</v>
      </c>
      <c r="C1209" s="434">
        <v>25608.1224</v>
      </c>
      <c r="D1209" s="193"/>
      <c r="E1209" s="193" t="s">
        <v>14221</v>
      </c>
      <c r="F1209" s="193" t="s">
        <v>14222</v>
      </c>
      <c r="G1209" s="541">
        <v>116</v>
      </c>
      <c r="I1209" s="193" t="s">
        <v>14223</v>
      </c>
      <c r="J1209" s="541">
        <v>28</v>
      </c>
    </row>
    <row r="1210" spans="1:22" ht="16.5">
      <c r="A1210" s="2" t="s">
        <v>14224</v>
      </c>
      <c r="B1210" s="2" t="s">
        <v>14225</v>
      </c>
      <c r="C1210" s="434">
        <v>25601.382850000002</v>
      </c>
      <c r="D1210" s="193"/>
      <c r="E1210" s="193" t="s">
        <v>14226</v>
      </c>
      <c r="F1210" s="193" t="s">
        <v>14227</v>
      </c>
      <c r="G1210" s="541">
        <v>116</v>
      </c>
      <c r="I1210" s="193" t="s">
        <v>14228</v>
      </c>
      <c r="J1210" s="541">
        <v>28</v>
      </c>
    </row>
    <row r="1211" spans="1:22" ht="16.5">
      <c r="A1211" s="2" t="s">
        <v>14229</v>
      </c>
      <c r="B1211" s="2" t="s">
        <v>14230</v>
      </c>
      <c r="C1211" s="434">
        <v>25591.55027</v>
      </c>
      <c r="D1211" s="193"/>
      <c r="E1211" s="193" t="s">
        <v>14231</v>
      </c>
      <c r="F1211" s="193" t="s">
        <v>9873</v>
      </c>
      <c r="G1211" s="541">
        <v>116</v>
      </c>
      <c r="I1211" s="193" t="s">
        <v>14232</v>
      </c>
      <c r="J1211" s="541">
        <v>28</v>
      </c>
    </row>
    <row r="1212" spans="1:22" ht="16.5">
      <c r="A1212" s="2" t="s">
        <v>14233</v>
      </c>
      <c r="B1212" s="2" t="s">
        <v>14234</v>
      </c>
      <c r="C1212" s="434">
        <v>25583.963759999999</v>
      </c>
      <c r="D1212" s="193"/>
      <c r="E1212" s="193" t="s">
        <v>14235</v>
      </c>
      <c r="F1212" s="193" t="s">
        <v>14236</v>
      </c>
      <c r="G1212" s="541">
        <v>116</v>
      </c>
      <c r="I1212" s="193" t="s">
        <v>14237</v>
      </c>
      <c r="J1212" s="541">
        <v>28</v>
      </c>
    </row>
    <row r="1213" spans="1:22" ht="16.5">
      <c r="A1213" s="2" t="s">
        <v>14238</v>
      </c>
      <c r="B1213" s="2" t="s">
        <v>14239</v>
      </c>
      <c r="C1213" s="434">
        <v>25562.830290000002</v>
      </c>
      <c r="D1213" s="193"/>
      <c r="E1213" s="193" t="s">
        <v>14240</v>
      </c>
      <c r="F1213" s="193" t="s">
        <v>14241</v>
      </c>
      <c r="G1213" s="541">
        <v>116</v>
      </c>
      <c r="I1213" s="193" t="s">
        <v>14242</v>
      </c>
      <c r="J1213" s="541">
        <v>28</v>
      </c>
    </row>
    <row r="1214" spans="1:22" ht="16.5">
      <c r="A1214" s="2" t="s">
        <v>14243</v>
      </c>
      <c r="B1214" s="2" t="s">
        <v>14244</v>
      </c>
      <c r="C1214" s="434">
        <v>25561.26152</v>
      </c>
      <c r="D1214" s="193"/>
      <c r="E1214" s="193" t="s">
        <v>14245</v>
      </c>
      <c r="F1214" s="193" t="s">
        <v>14246</v>
      </c>
      <c r="G1214" s="541">
        <v>116</v>
      </c>
      <c r="I1214" s="193" t="s">
        <v>14247</v>
      </c>
      <c r="J1214" s="541">
        <v>28</v>
      </c>
    </row>
    <row r="1215" spans="1:22" ht="16.5">
      <c r="A1215" s="2" t="s">
        <v>14248</v>
      </c>
      <c r="B1215" s="2" t="s">
        <v>14249</v>
      </c>
      <c r="C1215" s="434">
        <v>25517.376189999999</v>
      </c>
      <c r="D1215" s="193"/>
      <c r="E1215" s="193" t="s">
        <v>8050</v>
      </c>
      <c r="F1215" s="193" t="s">
        <v>8051</v>
      </c>
      <c r="G1215" s="541">
        <v>116</v>
      </c>
      <c r="I1215" s="193" t="s">
        <v>4752</v>
      </c>
      <c r="J1215" s="541">
        <v>28</v>
      </c>
    </row>
    <row r="1216" spans="1:22" ht="16.5">
      <c r="A1216" s="2" t="s">
        <v>14250</v>
      </c>
      <c r="B1216" s="2" t="s">
        <v>14251</v>
      </c>
      <c r="C1216" s="434">
        <v>25502.636569999999</v>
      </c>
      <c r="D1216" s="193"/>
      <c r="E1216" s="193" t="s">
        <v>14252</v>
      </c>
      <c r="F1216" s="193" t="s">
        <v>14253</v>
      </c>
      <c r="G1216" s="541">
        <v>116</v>
      </c>
      <c r="I1216" s="193" t="s">
        <v>14254</v>
      </c>
      <c r="J1216" s="541">
        <v>28</v>
      </c>
    </row>
    <row r="1217" spans="1:10" ht="16.5">
      <c r="A1217" s="2" t="s">
        <v>14255</v>
      </c>
      <c r="B1217" s="2" t="s">
        <v>14256</v>
      </c>
      <c r="C1217" s="434">
        <v>25455.04364</v>
      </c>
      <c r="D1217" s="193"/>
      <c r="E1217" s="193" t="s">
        <v>14257</v>
      </c>
      <c r="F1217" s="193" t="s">
        <v>14258</v>
      </c>
      <c r="G1217" s="541">
        <v>116</v>
      </c>
      <c r="I1217" s="193" t="s">
        <v>14259</v>
      </c>
      <c r="J1217" s="541">
        <v>28</v>
      </c>
    </row>
    <row r="1218" spans="1:10" ht="16.5">
      <c r="A1218" s="2" t="s">
        <v>14260</v>
      </c>
      <c r="B1218" s="2" t="s">
        <v>14261</v>
      </c>
      <c r="C1218" s="434">
        <v>25420.451219999999</v>
      </c>
      <c r="D1218" s="193"/>
      <c r="E1218" s="193" t="s">
        <v>6689</v>
      </c>
      <c r="F1218" s="193" t="s">
        <v>6690</v>
      </c>
      <c r="G1218" s="541">
        <v>116</v>
      </c>
      <c r="I1218" s="193" t="s">
        <v>14262</v>
      </c>
      <c r="J1218" s="541">
        <v>28</v>
      </c>
    </row>
    <row r="1219" spans="1:10" ht="16.5">
      <c r="A1219" s="2" t="s">
        <v>14263</v>
      </c>
      <c r="B1219" s="2" t="s">
        <v>14264</v>
      </c>
      <c r="C1219" s="434">
        <v>25374.04075</v>
      </c>
      <c r="D1219" s="193"/>
      <c r="E1219" s="193" t="s">
        <v>14265</v>
      </c>
      <c r="F1219" s="193" t="s">
        <v>14266</v>
      </c>
      <c r="G1219" s="541">
        <v>115</v>
      </c>
      <c r="I1219" s="193" t="s">
        <v>9094</v>
      </c>
      <c r="J1219" s="541">
        <v>28</v>
      </c>
    </row>
    <row r="1220" spans="1:10" ht="16.5">
      <c r="A1220" s="2" t="s">
        <v>14267</v>
      </c>
      <c r="B1220" s="2" t="s">
        <v>14268</v>
      </c>
      <c r="C1220" s="434">
        <v>25338.656579999999</v>
      </c>
      <c r="D1220" s="193"/>
      <c r="E1220" s="193" t="s">
        <v>14269</v>
      </c>
      <c r="F1220" s="193" t="s">
        <v>14270</v>
      </c>
      <c r="G1220" s="541">
        <v>115</v>
      </c>
      <c r="I1220" s="193" t="s">
        <v>14271</v>
      </c>
      <c r="J1220" s="541">
        <v>28</v>
      </c>
    </row>
    <row r="1221" spans="1:10" ht="16.5">
      <c r="A1221" s="2" t="s">
        <v>14272</v>
      </c>
      <c r="B1221" s="2" t="s">
        <v>14273</v>
      </c>
      <c r="C1221" s="434">
        <v>25237.97149</v>
      </c>
      <c r="D1221" s="193"/>
      <c r="E1221" s="193" t="s">
        <v>11066</v>
      </c>
      <c r="F1221" s="193" t="s">
        <v>11066</v>
      </c>
      <c r="G1221" s="541">
        <v>115</v>
      </c>
      <c r="I1221" s="193" t="s">
        <v>14274</v>
      </c>
      <c r="J1221" s="541">
        <v>28</v>
      </c>
    </row>
    <row r="1222" spans="1:10" ht="16.5">
      <c r="A1222" s="2" t="s">
        <v>14275</v>
      </c>
      <c r="B1222" s="2" t="s">
        <v>14276</v>
      </c>
      <c r="C1222" s="434">
        <v>25232.767</v>
      </c>
      <c r="D1222" s="193"/>
      <c r="E1222" s="193" t="s">
        <v>14277</v>
      </c>
      <c r="F1222" s="193" t="s">
        <v>14278</v>
      </c>
      <c r="G1222" s="541">
        <v>115</v>
      </c>
      <c r="I1222" s="193" t="s">
        <v>14279</v>
      </c>
      <c r="J1222" s="541">
        <v>28</v>
      </c>
    </row>
    <row r="1223" spans="1:10" ht="16.5">
      <c r="A1223" s="2" t="s">
        <v>14280</v>
      </c>
      <c r="B1223" s="2" t="s">
        <v>14281</v>
      </c>
      <c r="C1223" s="434">
        <v>25225.235809999998</v>
      </c>
      <c r="D1223" s="193"/>
      <c r="E1223" s="193" t="s">
        <v>14282</v>
      </c>
      <c r="F1223" s="193" t="s">
        <v>14283</v>
      </c>
      <c r="G1223" s="541">
        <v>115</v>
      </c>
      <c r="I1223" s="193" t="s">
        <v>14284</v>
      </c>
      <c r="J1223" s="541">
        <v>28</v>
      </c>
    </row>
    <row r="1224" spans="1:10" ht="16.5">
      <c r="A1224" s="2" t="s">
        <v>14285</v>
      </c>
      <c r="B1224" s="2" t="s">
        <v>14286</v>
      </c>
      <c r="C1224" s="434">
        <v>25223.965850000001</v>
      </c>
      <c r="D1224" s="193"/>
      <c r="E1224" s="193" t="s">
        <v>11635</v>
      </c>
      <c r="F1224" s="193" t="s">
        <v>11636</v>
      </c>
      <c r="G1224" s="541">
        <v>115</v>
      </c>
      <c r="I1224" s="193" t="s">
        <v>8878</v>
      </c>
      <c r="J1224" s="541">
        <v>28</v>
      </c>
    </row>
    <row r="1225" spans="1:10" ht="16.5">
      <c r="A1225" s="2" t="s">
        <v>14287</v>
      </c>
      <c r="B1225" s="2" t="s">
        <v>14288</v>
      </c>
      <c r="C1225" s="434">
        <v>25211.846140000001</v>
      </c>
      <c r="D1225" s="193"/>
      <c r="E1225" s="193" t="s">
        <v>14289</v>
      </c>
      <c r="F1225" s="193" t="s">
        <v>4446</v>
      </c>
      <c r="G1225" s="541">
        <v>114</v>
      </c>
      <c r="I1225" s="193" t="s">
        <v>14290</v>
      </c>
      <c r="J1225" s="541">
        <v>28</v>
      </c>
    </row>
    <row r="1226" spans="1:10" ht="16.5">
      <c r="A1226" s="2" t="s">
        <v>14291</v>
      </c>
      <c r="B1226" s="2" t="s">
        <v>14292</v>
      </c>
      <c r="C1226" s="434">
        <v>25175.274799999999</v>
      </c>
      <c r="D1226" s="193"/>
      <c r="E1226" s="193" t="s">
        <v>14293</v>
      </c>
      <c r="F1226" s="193" t="s">
        <v>6172</v>
      </c>
      <c r="G1226" s="541">
        <v>114</v>
      </c>
      <c r="I1226" s="193" t="s">
        <v>14294</v>
      </c>
      <c r="J1226" s="541">
        <v>28</v>
      </c>
    </row>
    <row r="1227" spans="1:10" ht="16.5">
      <c r="A1227" s="2" t="s">
        <v>14295</v>
      </c>
      <c r="B1227" s="2" t="s">
        <v>14296</v>
      </c>
      <c r="C1227" s="434">
        <v>25167.89574</v>
      </c>
      <c r="D1227" s="193"/>
      <c r="E1227" s="193" t="s">
        <v>14297</v>
      </c>
      <c r="F1227" s="193" t="s">
        <v>5882</v>
      </c>
      <c r="G1227" s="541">
        <v>114</v>
      </c>
      <c r="I1227" s="193" t="s">
        <v>14298</v>
      </c>
      <c r="J1227" s="541">
        <v>28</v>
      </c>
    </row>
    <row r="1228" spans="1:10" ht="16.5">
      <c r="A1228" s="2" t="s">
        <v>14299</v>
      </c>
      <c r="B1228" s="2" t="s">
        <v>14300</v>
      </c>
      <c r="C1228" s="434">
        <v>25069.024450000001</v>
      </c>
      <c r="D1228" s="193"/>
      <c r="E1228" s="193" t="s">
        <v>14301</v>
      </c>
      <c r="F1228" s="193" t="s">
        <v>10242</v>
      </c>
      <c r="G1228" s="541">
        <v>114</v>
      </c>
      <c r="I1228" s="193" t="s">
        <v>14302</v>
      </c>
      <c r="J1228" s="541">
        <v>27</v>
      </c>
    </row>
    <row r="1229" spans="1:10" ht="16.5">
      <c r="A1229" s="2" t="s">
        <v>14303</v>
      </c>
      <c r="B1229" s="2" t="s">
        <v>14304</v>
      </c>
      <c r="C1229" s="434">
        <v>25001.234700000001</v>
      </c>
      <c r="D1229" s="193"/>
      <c r="E1229" s="193" t="s">
        <v>14305</v>
      </c>
      <c r="F1229" s="193" t="s">
        <v>14306</v>
      </c>
      <c r="G1229" s="541">
        <v>114</v>
      </c>
      <c r="I1229" s="193" t="s">
        <v>14307</v>
      </c>
      <c r="J1229" s="541">
        <v>27</v>
      </c>
    </row>
    <row r="1230" spans="1:10" ht="16.5">
      <c r="A1230" s="2" t="s">
        <v>14308</v>
      </c>
      <c r="B1230" s="2" t="s">
        <v>14309</v>
      </c>
      <c r="C1230" s="434">
        <v>24997.813239999999</v>
      </c>
      <c r="D1230" s="193"/>
      <c r="E1230" s="193" t="s">
        <v>4743</v>
      </c>
      <c r="F1230" s="193" t="s">
        <v>4743</v>
      </c>
      <c r="G1230" s="541">
        <v>114</v>
      </c>
      <c r="I1230" s="193" t="s">
        <v>14310</v>
      </c>
      <c r="J1230" s="541">
        <v>27</v>
      </c>
    </row>
    <row r="1231" spans="1:10" ht="16.5">
      <c r="A1231" s="2" t="s">
        <v>14311</v>
      </c>
      <c r="B1231" s="2" t="s">
        <v>14312</v>
      </c>
      <c r="C1231" s="434">
        <v>24978.217349999999</v>
      </c>
      <c r="D1231" s="193"/>
      <c r="E1231" s="193" t="s">
        <v>14313</v>
      </c>
      <c r="F1231" s="193" t="s">
        <v>14314</v>
      </c>
      <c r="G1231" s="541">
        <v>114</v>
      </c>
      <c r="I1231" s="193" t="s">
        <v>14315</v>
      </c>
      <c r="J1231" s="541">
        <v>27</v>
      </c>
    </row>
    <row r="1232" spans="1:10" ht="16.5">
      <c r="A1232" s="2" t="s">
        <v>14316</v>
      </c>
      <c r="B1232" s="2" t="s">
        <v>14317</v>
      </c>
      <c r="C1232" s="434">
        <v>24895.754110000002</v>
      </c>
      <c r="D1232" s="193"/>
      <c r="E1232" s="193" t="s">
        <v>14318</v>
      </c>
      <c r="F1232" s="193" t="s">
        <v>14319</v>
      </c>
      <c r="G1232" s="541">
        <v>114</v>
      </c>
      <c r="I1232" s="193" t="s">
        <v>14320</v>
      </c>
      <c r="J1232" s="541">
        <v>27</v>
      </c>
    </row>
    <row r="1233" spans="1:10" ht="16.5">
      <c r="A1233" s="2" t="s">
        <v>14321</v>
      </c>
      <c r="B1233" s="2" t="s">
        <v>13284</v>
      </c>
      <c r="C1233" s="434">
        <v>24891.383239999999</v>
      </c>
      <c r="D1233" s="193"/>
      <c r="E1233" s="193" t="s">
        <v>8877</v>
      </c>
      <c r="F1233" s="193" t="s">
        <v>8878</v>
      </c>
      <c r="G1233" s="541">
        <v>114</v>
      </c>
      <c r="I1233" s="193" t="s">
        <v>7450</v>
      </c>
      <c r="J1233" s="541">
        <v>27</v>
      </c>
    </row>
    <row r="1234" spans="1:10" ht="16.5">
      <c r="A1234" s="2" t="s">
        <v>14322</v>
      </c>
      <c r="B1234" s="2" t="s">
        <v>14323</v>
      </c>
      <c r="C1234" s="434">
        <v>24858.475200000001</v>
      </c>
      <c r="D1234" s="193"/>
      <c r="E1234" s="193" t="s">
        <v>14324</v>
      </c>
      <c r="F1234" s="193" t="s">
        <v>14325</v>
      </c>
      <c r="G1234" s="541">
        <v>113</v>
      </c>
      <c r="I1234" s="193" t="s">
        <v>14326</v>
      </c>
      <c r="J1234" s="541">
        <v>27</v>
      </c>
    </row>
    <row r="1235" spans="1:10" ht="16.5">
      <c r="A1235" s="2" t="s">
        <v>14327</v>
      </c>
      <c r="B1235" s="2" t="s">
        <v>14328</v>
      </c>
      <c r="C1235" s="434">
        <v>24841.458569999999</v>
      </c>
      <c r="D1235" s="193"/>
      <c r="E1235" s="193" t="s">
        <v>14329</v>
      </c>
      <c r="F1235" s="193" t="s">
        <v>5308</v>
      </c>
      <c r="G1235" s="541">
        <v>113</v>
      </c>
      <c r="I1235" s="193" t="s">
        <v>14330</v>
      </c>
      <c r="J1235" s="541">
        <v>27</v>
      </c>
    </row>
    <row r="1236" spans="1:10" ht="16.5">
      <c r="A1236" s="2" t="s">
        <v>14331</v>
      </c>
      <c r="B1236" s="2" t="s">
        <v>14332</v>
      </c>
      <c r="C1236" s="434">
        <v>24811.17554</v>
      </c>
      <c r="D1236" s="193"/>
      <c r="E1236" s="193" t="s">
        <v>14333</v>
      </c>
      <c r="F1236" s="193" t="s">
        <v>14334</v>
      </c>
      <c r="G1236" s="541">
        <v>113</v>
      </c>
      <c r="I1236" s="193" t="s">
        <v>14335</v>
      </c>
      <c r="J1236" s="541">
        <v>27</v>
      </c>
    </row>
    <row r="1237" spans="1:10" ht="16.5">
      <c r="A1237" s="2" t="s">
        <v>14336</v>
      </c>
      <c r="B1237" s="2" t="s">
        <v>14337</v>
      </c>
      <c r="C1237" s="434">
        <v>24807.21358</v>
      </c>
      <c r="D1237" s="193"/>
      <c r="E1237" s="193" t="s">
        <v>14338</v>
      </c>
      <c r="F1237" s="193" t="s">
        <v>7994</v>
      </c>
      <c r="G1237" s="541">
        <v>113</v>
      </c>
      <c r="I1237" s="193" t="s">
        <v>6483</v>
      </c>
      <c r="J1237" s="541">
        <v>27</v>
      </c>
    </row>
    <row r="1238" spans="1:10" ht="16.5">
      <c r="A1238" s="2" t="s">
        <v>14339</v>
      </c>
      <c r="B1238" s="2" t="s">
        <v>14340</v>
      </c>
      <c r="C1238" s="434">
        <v>24800.984639999999</v>
      </c>
      <c r="D1238" s="193"/>
      <c r="E1238" s="193" t="s">
        <v>14341</v>
      </c>
      <c r="F1238" s="193" t="s">
        <v>10945</v>
      </c>
      <c r="G1238" s="541">
        <v>113</v>
      </c>
      <c r="I1238" s="193" t="s">
        <v>14342</v>
      </c>
      <c r="J1238" s="541">
        <v>27</v>
      </c>
    </row>
    <row r="1239" spans="1:10" ht="16.5">
      <c r="A1239" s="2" t="s">
        <v>14343</v>
      </c>
      <c r="B1239" s="2" t="s">
        <v>14344</v>
      </c>
      <c r="C1239" s="434">
        <v>24794.950720000001</v>
      </c>
      <c r="D1239" s="193"/>
      <c r="E1239" s="193" t="s">
        <v>14345</v>
      </c>
      <c r="F1239" s="193" t="s">
        <v>14346</v>
      </c>
      <c r="G1239" s="541">
        <v>113</v>
      </c>
      <c r="I1239" s="193" t="s">
        <v>14347</v>
      </c>
      <c r="J1239" s="541">
        <v>27</v>
      </c>
    </row>
    <row r="1240" spans="1:10" ht="16.5">
      <c r="A1240" s="2" t="s">
        <v>14348</v>
      </c>
      <c r="B1240" s="2" t="s">
        <v>14349</v>
      </c>
      <c r="C1240" s="434">
        <v>24772.349129999999</v>
      </c>
      <c r="D1240" s="193"/>
      <c r="E1240" s="193" t="s">
        <v>10678</v>
      </c>
      <c r="F1240" s="193" t="s">
        <v>10679</v>
      </c>
      <c r="G1240" s="541">
        <v>113</v>
      </c>
      <c r="I1240" s="193" t="s">
        <v>14350</v>
      </c>
      <c r="J1240" s="541">
        <v>27</v>
      </c>
    </row>
    <row r="1241" spans="1:10" ht="16.5">
      <c r="A1241" s="2" t="s">
        <v>14351</v>
      </c>
      <c r="B1241" s="2" t="s">
        <v>14352</v>
      </c>
      <c r="C1241" s="434">
        <v>24756.289120000001</v>
      </c>
      <c r="D1241" s="193"/>
      <c r="E1241" s="193" t="s">
        <v>13770</v>
      </c>
      <c r="F1241" s="193" t="s">
        <v>13771</v>
      </c>
      <c r="G1241" s="541">
        <v>113</v>
      </c>
      <c r="I1241" s="193" t="s">
        <v>14353</v>
      </c>
      <c r="J1241" s="541">
        <v>27</v>
      </c>
    </row>
    <row r="1242" spans="1:10" ht="16.5">
      <c r="A1242" s="2" t="s">
        <v>14354</v>
      </c>
      <c r="B1242" s="2" t="s">
        <v>14355</v>
      </c>
      <c r="C1242" s="434">
        <v>24716.085220000001</v>
      </c>
      <c r="D1242" s="193"/>
      <c r="E1242" s="193" t="s">
        <v>14356</v>
      </c>
      <c r="F1242" s="193" t="s">
        <v>14357</v>
      </c>
      <c r="G1242" s="541">
        <v>113</v>
      </c>
      <c r="I1242" s="193" t="s">
        <v>14358</v>
      </c>
      <c r="J1242" s="541">
        <v>27</v>
      </c>
    </row>
    <row r="1243" spans="1:10" ht="16.5">
      <c r="A1243" s="2" t="s">
        <v>14359</v>
      </c>
      <c r="B1243" s="2" t="s">
        <v>14360</v>
      </c>
      <c r="C1243" s="434">
        <v>24645.76712</v>
      </c>
      <c r="D1243" s="193"/>
      <c r="E1243" s="193" t="s">
        <v>14361</v>
      </c>
      <c r="F1243" s="193" t="s">
        <v>14362</v>
      </c>
      <c r="G1243" s="541">
        <v>113</v>
      </c>
      <c r="I1243" s="193" t="s">
        <v>5626</v>
      </c>
      <c r="J1243" s="541">
        <v>27</v>
      </c>
    </row>
    <row r="1244" spans="1:10" ht="16.5">
      <c r="A1244" s="2" t="s">
        <v>14363</v>
      </c>
      <c r="B1244" s="2" t="s">
        <v>14364</v>
      </c>
      <c r="C1244" s="434">
        <v>24633.49698</v>
      </c>
      <c r="D1244" s="193"/>
      <c r="E1244" s="193" t="s">
        <v>14365</v>
      </c>
      <c r="F1244" s="193" t="s">
        <v>14366</v>
      </c>
      <c r="G1244" s="541">
        <v>113</v>
      </c>
      <c r="I1244" s="193" t="s">
        <v>14367</v>
      </c>
      <c r="J1244" s="541">
        <v>27</v>
      </c>
    </row>
    <row r="1245" spans="1:10" ht="16.5">
      <c r="A1245" s="2" t="s">
        <v>14368</v>
      </c>
      <c r="B1245" s="2" t="s">
        <v>14369</v>
      </c>
      <c r="C1245" s="434">
        <v>24619.8439</v>
      </c>
      <c r="D1245" s="193"/>
      <c r="E1245" s="193" t="s">
        <v>14370</v>
      </c>
      <c r="F1245" s="193" t="s">
        <v>14371</v>
      </c>
      <c r="G1245" s="541">
        <v>112</v>
      </c>
      <c r="I1245" s="193" t="s">
        <v>4240</v>
      </c>
      <c r="J1245" s="541">
        <v>27</v>
      </c>
    </row>
    <row r="1246" spans="1:10" ht="16.5">
      <c r="A1246" s="2" t="s">
        <v>14372</v>
      </c>
      <c r="B1246" s="2" t="s">
        <v>14373</v>
      </c>
      <c r="C1246" s="434">
        <v>24614.295539999999</v>
      </c>
      <c r="D1246" s="193"/>
      <c r="E1246" s="193" t="s">
        <v>14374</v>
      </c>
      <c r="F1246" s="193" t="s">
        <v>14375</v>
      </c>
      <c r="G1246" s="541">
        <v>112</v>
      </c>
      <c r="I1246" s="193" t="s">
        <v>14376</v>
      </c>
      <c r="J1246" s="541">
        <v>27</v>
      </c>
    </row>
    <row r="1247" spans="1:10" ht="16.5">
      <c r="A1247" s="2" t="s">
        <v>14377</v>
      </c>
      <c r="B1247" s="2" t="s">
        <v>14378</v>
      </c>
      <c r="C1247" s="434">
        <v>24607.280170000002</v>
      </c>
      <c r="D1247" s="193"/>
      <c r="E1247" s="193" t="s">
        <v>14379</v>
      </c>
      <c r="F1247" s="193" t="s">
        <v>14380</v>
      </c>
      <c r="G1247" s="541">
        <v>112</v>
      </c>
      <c r="I1247" s="193" t="s">
        <v>14381</v>
      </c>
      <c r="J1247" s="541">
        <v>27</v>
      </c>
    </row>
    <row r="1248" spans="1:10" ht="16.5">
      <c r="A1248" s="2" t="s">
        <v>14382</v>
      </c>
      <c r="B1248" s="2" t="s">
        <v>14383</v>
      </c>
      <c r="C1248" s="434">
        <v>24594.415099999998</v>
      </c>
      <c r="D1248" s="193"/>
      <c r="E1248" s="193" t="s">
        <v>14384</v>
      </c>
      <c r="F1248" s="193" t="s">
        <v>14385</v>
      </c>
      <c r="G1248" s="541">
        <v>112</v>
      </c>
      <c r="I1248" s="193" t="s">
        <v>14386</v>
      </c>
      <c r="J1248" s="541">
        <v>27</v>
      </c>
    </row>
    <row r="1249" spans="1:10" ht="16.5">
      <c r="A1249" s="2" t="s">
        <v>14387</v>
      </c>
      <c r="B1249" s="2" t="s">
        <v>14388</v>
      </c>
      <c r="C1249" s="434">
        <v>24589.964400000001</v>
      </c>
      <c r="D1249" s="193"/>
      <c r="E1249" s="193" t="s">
        <v>14389</v>
      </c>
      <c r="F1249" s="193" t="s">
        <v>14390</v>
      </c>
      <c r="G1249" s="541">
        <v>112</v>
      </c>
      <c r="I1249" s="193" t="s">
        <v>4892</v>
      </c>
      <c r="J1249" s="541">
        <v>27</v>
      </c>
    </row>
    <row r="1250" spans="1:10" ht="16.5">
      <c r="A1250" s="2" t="s">
        <v>14391</v>
      </c>
      <c r="B1250" s="2" t="s">
        <v>14392</v>
      </c>
      <c r="C1250" s="434">
        <v>24581.628980000001</v>
      </c>
      <c r="D1250" s="193"/>
      <c r="E1250" s="193" t="s">
        <v>4400</v>
      </c>
      <c r="F1250" s="193" t="s">
        <v>4400</v>
      </c>
      <c r="G1250" s="541">
        <v>112</v>
      </c>
      <c r="I1250" s="193" t="s">
        <v>6346</v>
      </c>
      <c r="J1250" s="541">
        <v>27</v>
      </c>
    </row>
    <row r="1251" spans="1:10" ht="16.5">
      <c r="A1251" s="2" t="s">
        <v>14393</v>
      </c>
      <c r="B1251" s="2" t="s">
        <v>14394</v>
      </c>
      <c r="C1251" s="434">
        <v>24578.917519999999</v>
      </c>
      <c r="D1251" s="193"/>
      <c r="E1251" s="193" t="s">
        <v>14395</v>
      </c>
      <c r="F1251" s="193" t="s">
        <v>3721</v>
      </c>
      <c r="G1251" s="541">
        <v>111</v>
      </c>
      <c r="I1251" s="193" t="s">
        <v>14396</v>
      </c>
      <c r="J1251" s="541">
        <v>27</v>
      </c>
    </row>
    <row r="1252" spans="1:10" ht="16.5">
      <c r="A1252" s="2" t="s">
        <v>14397</v>
      </c>
      <c r="B1252" s="2" t="s">
        <v>14398</v>
      </c>
      <c r="C1252" s="434">
        <v>24568.983489999999</v>
      </c>
      <c r="D1252" s="193"/>
      <c r="E1252" s="193" t="s">
        <v>14399</v>
      </c>
      <c r="F1252" s="193" t="s">
        <v>8320</v>
      </c>
      <c r="G1252" s="541">
        <v>111</v>
      </c>
      <c r="I1252" s="193" t="s">
        <v>14400</v>
      </c>
      <c r="J1252" s="541">
        <v>27</v>
      </c>
    </row>
    <row r="1253" spans="1:10" ht="16.5">
      <c r="A1253" s="2" t="s">
        <v>14401</v>
      </c>
      <c r="B1253" s="2" t="s">
        <v>14402</v>
      </c>
      <c r="C1253" s="434">
        <v>24526.653709999999</v>
      </c>
      <c r="D1253" s="193"/>
      <c r="E1253" s="193" t="s">
        <v>10517</v>
      </c>
      <c r="F1253" s="193" t="s">
        <v>10518</v>
      </c>
      <c r="G1253" s="541">
        <v>111</v>
      </c>
      <c r="I1253" s="193" t="s">
        <v>4551</v>
      </c>
      <c r="J1253" s="541">
        <v>27</v>
      </c>
    </row>
    <row r="1254" spans="1:10" ht="16.5">
      <c r="A1254" s="2" t="s">
        <v>14403</v>
      </c>
      <c r="B1254" s="2" t="s">
        <v>14404</v>
      </c>
      <c r="C1254" s="434">
        <v>24525.960500000001</v>
      </c>
      <c r="D1254" s="193"/>
      <c r="E1254" s="193" t="s">
        <v>12140</v>
      </c>
      <c r="F1254" s="193" t="s">
        <v>12141</v>
      </c>
      <c r="G1254" s="541">
        <v>111</v>
      </c>
      <c r="I1254" s="193" t="s">
        <v>14405</v>
      </c>
      <c r="J1254" s="541">
        <v>27</v>
      </c>
    </row>
    <row r="1255" spans="1:10" ht="16.5">
      <c r="A1255" s="2" t="s">
        <v>14406</v>
      </c>
      <c r="B1255" s="2" t="s">
        <v>14407</v>
      </c>
      <c r="C1255" s="434">
        <v>24505.421920000001</v>
      </c>
      <c r="D1255" s="193"/>
      <c r="E1255" s="193" t="s">
        <v>14408</v>
      </c>
      <c r="F1255" s="193" t="s">
        <v>14409</v>
      </c>
      <c r="G1255" s="541">
        <v>111</v>
      </c>
      <c r="I1255" s="193" t="s">
        <v>4516</v>
      </c>
      <c r="J1255" s="541">
        <v>27</v>
      </c>
    </row>
    <row r="1256" spans="1:10" ht="16.5">
      <c r="A1256" s="2" t="s">
        <v>14410</v>
      </c>
      <c r="B1256" s="2" t="s">
        <v>14411</v>
      </c>
      <c r="C1256" s="434">
        <v>24488.732789999998</v>
      </c>
      <c r="D1256" s="193"/>
      <c r="E1256" s="193" t="s">
        <v>14412</v>
      </c>
      <c r="F1256" s="193" t="s">
        <v>4705</v>
      </c>
      <c r="G1256" s="541">
        <v>111</v>
      </c>
      <c r="I1256" s="193" t="s">
        <v>14413</v>
      </c>
      <c r="J1256" s="541">
        <v>26</v>
      </c>
    </row>
    <row r="1257" spans="1:10" ht="16.5">
      <c r="A1257" s="2" t="s">
        <v>14414</v>
      </c>
      <c r="B1257" s="2" t="s">
        <v>14415</v>
      </c>
      <c r="C1257" s="434">
        <v>24424.911189999999</v>
      </c>
      <c r="D1257" s="193"/>
      <c r="E1257" s="193" t="s">
        <v>14416</v>
      </c>
      <c r="F1257" s="193" t="s">
        <v>7589</v>
      </c>
      <c r="G1257" s="541">
        <v>111</v>
      </c>
      <c r="I1257" s="193" t="s">
        <v>14417</v>
      </c>
      <c r="J1257" s="541">
        <v>26</v>
      </c>
    </row>
    <row r="1258" spans="1:10" ht="16.5">
      <c r="A1258" s="2" t="s">
        <v>14418</v>
      </c>
      <c r="B1258" s="2" t="s">
        <v>14419</v>
      </c>
      <c r="C1258" s="434">
        <v>24423.98444</v>
      </c>
      <c r="D1258" s="193"/>
      <c r="E1258" s="193" t="s">
        <v>14420</v>
      </c>
      <c r="F1258" s="193" t="s">
        <v>13493</v>
      </c>
      <c r="G1258" s="541">
        <v>111</v>
      </c>
      <c r="I1258" s="193" t="s">
        <v>14421</v>
      </c>
      <c r="J1258" s="541">
        <v>26</v>
      </c>
    </row>
    <row r="1259" spans="1:10" ht="16.5">
      <c r="A1259" s="2" t="s">
        <v>14422</v>
      </c>
      <c r="B1259" s="2" t="s">
        <v>14423</v>
      </c>
      <c r="C1259" s="434">
        <v>24360.984</v>
      </c>
      <c r="D1259" s="193"/>
      <c r="E1259" s="193" t="s">
        <v>14424</v>
      </c>
      <c r="F1259" s="193" t="s">
        <v>14425</v>
      </c>
      <c r="G1259" s="541">
        <v>111</v>
      </c>
      <c r="I1259" s="193" t="s">
        <v>14426</v>
      </c>
      <c r="J1259" s="541">
        <v>26</v>
      </c>
    </row>
    <row r="1260" spans="1:10" ht="16.5">
      <c r="A1260" s="2" t="s">
        <v>14427</v>
      </c>
      <c r="B1260" s="2" t="s">
        <v>14428</v>
      </c>
      <c r="C1260" s="434">
        <v>24360.794880000001</v>
      </c>
      <c r="D1260" s="193"/>
      <c r="E1260" s="193" t="s">
        <v>14429</v>
      </c>
      <c r="F1260" s="193" t="s">
        <v>14430</v>
      </c>
      <c r="G1260" s="541">
        <v>111</v>
      </c>
      <c r="I1260" s="193" t="s">
        <v>14431</v>
      </c>
      <c r="J1260" s="541">
        <v>26</v>
      </c>
    </row>
    <row r="1261" spans="1:10" ht="16.5">
      <c r="A1261" s="2" t="s">
        <v>14432</v>
      </c>
      <c r="B1261" s="2" t="s">
        <v>14433</v>
      </c>
      <c r="C1261" s="434">
        <v>24338.88955</v>
      </c>
      <c r="D1261" s="193"/>
      <c r="E1261" s="193" t="s">
        <v>14434</v>
      </c>
      <c r="F1261" s="193" t="s">
        <v>14435</v>
      </c>
      <c r="G1261" s="541">
        <v>111</v>
      </c>
      <c r="I1261" s="193" t="s">
        <v>14436</v>
      </c>
      <c r="J1261" s="541">
        <v>26</v>
      </c>
    </row>
    <row r="1262" spans="1:10" ht="16.5">
      <c r="A1262" s="2" t="s">
        <v>14437</v>
      </c>
      <c r="B1262" s="2" t="s">
        <v>14438</v>
      </c>
      <c r="C1262" s="434">
        <v>24336.050370000001</v>
      </c>
      <c r="D1262" s="193"/>
      <c r="E1262" s="193" t="s">
        <v>14439</v>
      </c>
      <c r="F1262" s="193" t="s">
        <v>14440</v>
      </c>
      <c r="G1262" s="541">
        <v>111</v>
      </c>
      <c r="I1262" s="193" t="s">
        <v>7030</v>
      </c>
      <c r="J1262" s="541">
        <v>26</v>
      </c>
    </row>
    <row r="1263" spans="1:10" ht="16.5">
      <c r="A1263" s="2" t="s">
        <v>14441</v>
      </c>
      <c r="B1263" s="2" t="s">
        <v>14442</v>
      </c>
      <c r="C1263" s="434">
        <v>24307.532910000002</v>
      </c>
      <c r="D1263" s="193"/>
      <c r="E1263" s="193" t="s">
        <v>14443</v>
      </c>
      <c r="F1263" s="193" t="s">
        <v>14444</v>
      </c>
      <c r="G1263" s="541">
        <v>110</v>
      </c>
      <c r="I1263" s="193" t="s">
        <v>14445</v>
      </c>
      <c r="J1263" s="541">
        <v>26</v>
      </c>
    </row>
    <row r="1264" spans="1:10" ht="16.5">
      <c r="A1264" s="2" t="s">
        <v>14446</v>
      </c>
      <c r="B1264" s="2" t="s">
        <v>14447</v>
      </c>
      <c r="C1264" s="434">
        <v>24294.660769999999</v>
      </c>
      <c r="D1264" s="193"/>
      <c r="E1264" s="193" t="s">
        <v>14448</v>
      </c>
      <c r="F1264" s="193" t="s">
        <v>14449</v>
      </c>
      <c r="G1264" s="541">
        <v>110</v>
      </c>
      <c r="I1264" s="193" t="s">
        <v>14450</v>
      </c>
      <c r="J1264" s="541">
        <v>26</v>
      </c>
    </row>
    <row r="1265" spans="1:10" ht="16.5">
      <c r="A1265" s="2" t="s">
        <v>14451</v>
      </c>
      <c r="B1265" s="2" t="s">
        <v>14452</v>
      </c>
      <c r="C1265" s="434">
        <v>24277.697169999999</v>
      </c>
      <c r="D1265" s="193"/>
      <c r="E1265" s="193" t="s">
        <v>14453</v>
      </c>
      <c r="F1265" s="193" t="s">
        <v>14454</v>
      </c>
      <c r="G1265" s="541">
        <v>110</v>
      </c>
      <c r="I1265" s="193" t="s">
        <v>14455</v>
      </c>
      <c r="J1265" s="541">
        <v>26</v>
      </c>
    </row>
    <row r="1266" spans="1:10" ht="16.5">
      <c r="A1266" s="2" t="s">
        <v>14456</v>
      </c>
      <c r="B1266" s="2" t="s">
        <v>14457</v>
      </c>
      <c r="C1266" s="434">
        <v>24261.045880000001</v>
      </c>
      <c r="D1266" s="193"/>
      <c r="E1266" s="193" t="s">
        <v>14458</v>
      </c>
      <c r="F1266" s="193" t="s">
        <v>7729</v>
      </c>
      <c r="G1266" s="541">
        <v>110</v>
      </c>
      <c r="I1266" s="193" t="s">
        <v>14459</v>
      </c>
      <c r="J1266" s="541">
        <v>26</v>
      </c>
    </row>
    <row r="1267" spans="1:10" ht="16.5">
      <c r="A1267" s="2" t="s">
        <v>14460</v>
      </c>
      <c r="B1267" s="2" t="s">
        <v>14461</v>
      </c>
      <c r="C1267" s="434">
        <v>24251.713319999999</v>
      </c>
      <c r="D1267" s="193"/>
      <c r="E1267" s="193" t="s">
        <v>9646</v>
      </c>
      <c r="F1267" s="193" t="s">
        <v>9647</v>
      </c>
      <c r="G1267" s="541">
        <v>110</v>
      </c>
      <c r="I1267" s="193" t="s">
        <v>14462</v>
      </c>
      <c r="J1267" s="541">
        <v>26</v>
      </c>
    </row>
    <row r="1268" spans="1:10" ht="16.5">
      <c r="A1268" s="2" t="s">
        <v>14463</v>
      </c>
      <c r="B1268" s="2" t="s">
        <v>14464</v>
      </c>
      <c r="C1268" s="434">
        <v>24101.45192</v>
      </c>
      <c r="D1268" s="193"/>
      <c r="E1268" s="193" t="s">
        <v>14465</v>
      </c>
      <c r="F1268" s="193" t="s">
        <v>4512</v>
      </c>
      <c r="G1268" s="541">
        <v>110</v>
      </c>
      <c r="I1268" s="193" t="s">
        <v>14466</v>
      </c>
      <c r="J1268" s="541">
        <v>26</v>
      </c>
    </row>
    <row r="1269" spans="1:10" ht="16.5">
      <c r="A1269" s="2" t="s">
        <v>14467</v>
      </c>
      <c r="B1269" s="2" t="s">
        <v>14468</v>
      </c>
      <c r="C1269" s="434">
        <v>24081.825769999999</v>
      </c>
      <c r="D1269" s="193"/>
      <c r="E1269" s="193" t="s">
        <v>14469</v>
      </c>
      <c r="F1269" s="193" t="s">
        <v>14470</v>
      </c>
      <c r="G1269" s="541">
        <v>110</v>
      </c>
      <c r="I1269" s="193" t="s">
        <v>14471</v>
      </c>
      <c r="J1269" s="541">
        <v>26</v>
      </c>
    </row>
    <row r="1270" spans="1:10" ht="16.5">
      <c r="A1270" s="2" t="s">
        <v>14472</v>
      </c>
      <c r="B1270" s="2" t="s">
        <v>14473</v>
      </c>
      <c r="C1270" s="434">
        <v>24057.384119999999</v>
      </c>
      <c r="D1270" s="193"/>
      <c r="E1270" s="193" t="s">
        <v>14474</v>
      </c>
      <c r="F1270" s="193" t="s">
        <v>14475</v>
      </c>
      <c r="G1270" s="541">
        <v>110</v>
      </c>
      <c r="I1270" s="193" t="s">
        <v>14476</v>
      </c>
      <c r="J1270" s="541">
        <v>26</v>
      </c>
    </row>
    <row r="1271" spans="1:10" ht="16.5">
      <c r="A1271" s="2" t="s">
        <v>14477</v>
      </c>
      <c r="B1271" s="2" t="s">
        <v>14478</v>
      </c>
      <c r="C1271" s="434">
        <v>24039.820199999998</v>
      </c>
      <c r="D1271" s="193"/>
      <c r="E1271" s="193" t="s">
        <v>7369</v>
      </c>
      <c r="F1271" s="193" t="s">
        <v>7370</v>
      </c>
      <c r="G1271" s="541">
        <v>109</v>
      </c>
      <c r="I1271" s="193" t="s">
        <v>14479</v>
      </c>
      <c r="J1271" s="541">
        <v>26</v>
      </c>
    </row>
    <row r="1272" spans="1:10" ht="16.5">
      <c r="A1272" s="2" t="s">
        <v>14480</v>
      </c>
      <c r="B1272" s="2" t="s">
        <v>14481</v>
      </c>
      <c r="C1272" s="434">
        <v>24012.525460000001</v>
      </c>
      <c r="D1272" s="193"/>
      <c r="E1272" s="193" t="s">
        <v>14482</v>
      </c>
      <c r="F1272" s="193" t="s">
        <v>5268</v>
      </c>
      <c r="G1272" s="541">
        <v>109</v>
      </c>
      <c r="I1272" s="193" t="s">
        <v>14483</v>
      </c>
      <c r="J1272" s="541">
        <v>26</v>
      </c>
    </row>
    <row r="1273" spans="1:10" ht="16.5">
      <c r="A1273" s="2" t="s">
        <v>14484</v>
      </c>
      <c r="B1273" s="2" t="s">
        <v>14485</v>
      </c>
      <c r="C1273" s="434">
        <v>24006.56035</v>
      </c>
      <c r="D1273" s="193"/>
      <c r="E1273" s="193" t="s">
        <v>14486</v>
      </c>
      <c r="F1273" s="193" t="s">
        <v>14487</v>
      </c>
      <c r="G1273" s="541">
        <v>109</v>
      </c>
      <c r="I1273" s="193" t="s">
        <v>14488</v>
      </c>
      <c r="J1273" s="541">
        <v>26</v>
      </c>
    </row>
    <row r="1274" spans="1:10" ht="16.5">
      <c r="A1274" s="2" t="s">
        <v>14489</v>
      </c>
      <c r="B1274" s="2" t="s">
        <v>14490</v>
      </c>
      <c r="C1274" s="434">
        <v>23998.53731</v>
      </c>
      <c r="D1274" s="193"/>
      <c r="E1274" s="193" t="s">
        <v>14491</v>
      </c>
      <c r="F1274" s="193" t="s">
        <v>14492</v>
      </c>
      <c r="G1274" s="541">
        <v>109</v>
      </c>
      <c r="I1274" s="193" t="s">
        <v>14493</v>
      </c>
      <c r="J1274" s="541">
        <v>26</v>
      </c>
    </row>
    <row r="1275" spans="1:10" ht="16.5">
      <c r="A1275" s="2" t="s">
        <v>14494</v>
      </c>
      <c r="B1275" s="2" t="s">
        <v>14495</v>
      </c>
      <c r="C1275" s="434">
        <v>23990.699339999999</v>
      </c>
      <c r="D1275" s="193"/>
      <c r="E1275" s="193" t="s">
        <v>1183</v>
      </c>
      <c r="F1275" s="193" t="s">
        <v>1184</v>
      </c>
      <c r="G1275" s="541">
        <v>109</v>
      </c>
      <c r="I1275" s="193" t="s">
        <v>4362</v>
      </c>
      <c r="J1275" s="541">
        <v>26</v>
      </c>
    </row>
    <row r="1276" spans="1:10" ht="16.5">
      <c r="A1276" s="2" t="s">
        <v>14496</v>
      </c>
      <c r="B1276" s="2" t="s">
        <v>14497</v>
      </c>
      <c r="C1276" s="434">
        <v>23979.159510000001</v>
      </c>
      <c r="D1276" s="193"/>
      <c r="E1276" s="193" t="s">
        <v>14498</v>
      </c>
      <c r="F1276" s="193" t="s">
        <v>14499</v>
      </c>
      <c r="G1276" s="541">
        <v>109</v>
      </c>
      <c r="I1276" s="193" t="s">
        <v>6946</v>
      </c>
      <c r="J1276" s="541">
        <v>26</v>
      </c>
    </row>
    <row r="1277" spans="1:10" ht="16.5">
      <c r="A1277" s="2" t="s">
        <v>14500</v>
      </c>
      <c r="B1277" s="2" t="s">
        <v>14501</v>
      </c>
      <c r="C1277" s="434">
        <v>23975.41676</v>
      </c>
      <c r="D1277" s="193"/>
      <c r="E1277" s="193" t="s">
        <v>14502</v>
      </c>
      <c r="F1277" s="193" t="s">
        <v>14503</v>
      </c>
      <c r="G1277" s="541">
        <v>109</v>
      </c>
      <c r="I1277" s="193" t="s">
        <v>14504</v>
      </c>
      <c r="J1277" s="541">
        <v>26</v>
      </c>
    </row>
    <row r="1278" spans="1:10" ht="16.5">
      <c r="A1278" s="2" t="s">
        <v>14505</v>
      </c>
      <c r="B1278" s="2" t="s">
        <v>14506</v>
      </c>
      <c r="C1278" s="434">
        <v>23929.994910000001</v>
      </c>
      <c r="D1278" s="193"/>
      <c r="E1278" s="193" t="s">
        <v>14507</v>
      </c>
      <c r="F1278" s="193" t="s">
        <v>14508</v>
      </c>
      <c r="G1278" s="541">
        <v>109</v>
      </c>
      <c r="I1278" s="193" t="s">
        <v>5276</v>
      </c>
      <c r="J1278" s="541">
        <v>26</v>
      </c>
    </row>
    <row r="1279" spans="1:10" ht="16.5">
      <c r="A1279" s="2" t="s">
        <v>14509</v>
      </c>
      <c r="B1279" s="2" t="s">
        <v>14510</v>
      </c>
      <c r="C1279" s="434">
        <v>23912.369030000002</v>
      </c>
      <c r="D1279" s="193"/>
      <c r="E1279" s="193" t="s">
        <v>14511</v>
      </c>
      <c r="F1279" s="193" t="s">
        <v>14512</v>
      </c>
      <c r="G1279" s="541">
        <v>109</v>
      </c>
      <c r="I1279" s="193" t="s">
        <v>6593</v>
      </c>
      <c r="J1279" s="541">
        <v>26</v>
      </c>
    </row>
    <row r="1280" spans="1:10" ht="16.5">
      <c r="A1280" s="2" t="s">
        <v>14513</v>
      </c>
      <c r="B1280" s="2" t="s">
        <v>14514</v>
      </c>
      <c r="C1280" s="434">
        <v>23908.57588</v>
      </c>
      <c r="D1280" s="193"/>
      <c r="E1280" s="193" t="s">
        <v>14515</v>
      </c>
      <c r="F1280" s="193" t="s">
        <v>14516</v>
      </c>
      <c r="G1280" s="541">
        <v>108</v>
      </c>
      <c r="I1280" s="193" t="s">
        <v>14517</v>
      </c>
      <c r="J1280" s="541">
        <v>26</v>
      </c>
    </row>
    <row r="1281" spans="1:10" ht="16.5">
      <c r="A1281" s="2" t="s">
        <v>3283</v>
      </c>
      <c r="B1281" s="2" t="s">
        <v>14518</v>
      </c>
      <c r="C1281" s="434">
        <v>23905.140210000001</v>
      </c>
      <c r="D1281" s="193"/>
      <c r="E1281" s="193" t="s">
        <v>14519</v>
      </c>
      <c r="F1281" s="193" t="s">
        <v>14520</v>
      </c>
      <c r="G1281" s="541">
        <v>108</v>
      </c>
      <c r="I1281" s="193" t="s">
        <v>14521</v>
      </c>
      <c r="J1281" s="541">
        <v>26</v>
      </c>
    </row>
    <row r="1282" spans="1:10" ht="16.5">
      <c r="A1282" s="2" t="s">
        <v>14522</v>
      </c>
      <c r="B1282" s="2" t="s">
        <v>14523</v>
      </c>
      <c r="C1282" s="434">
        <v>23904.528689999999</v>
      </c>
      <c r="D1282" s="193"/>
      <c r="E1282" s="193" t="s">
        <v>14524</v>
      </c>
      <c r="F1282" s="193" t="s">
        <v>14525</v>
      </c>
      <c r="G1282" s="541">
        <v>108</v>
      </c>
      <c r="I1282" s="193" t="s">
        <v>14526</v>
      </c>
      <c r="J1282" s="541">
        <v>26</v>
      </c>
    </row>
    <row r="1283" spans="1:10" ht="16.5">
      <c r="A1283" s="2" t="s">
        <v>14527</v>
      </c>
      <c r="B1283" s="2" t="s">
        <v>14528</v>
      </c>
      <c r="C1283" s="434">
        <v>23899.929400000001</v>
      </c>
      <c r="D1283" s="193"/>
      <c r="E1283" s="193" t="s">
        <v>14529</v>
      </c>
      <c r="F1283" s="193" t="s">
        <v>14530</v>
      </c>
      <c r="G1283" s="541">
        <v>108</v>
      </c>
      <c r="I1283" s="193" t="s">
        <v>14531</v>
      </c>
      <c r="J1283" s="541">
        <v>26</v>
      </c>
    </row>
    <row r="1284" spans="1:10" ht="16.5">
      <c r="A1284" s="2" t="s">
        <v>14532</v>
      </c>
      <c r="B1284" s="2" t="s">
        <v>14533</v>
      </c>
      <c r="C1284" s="434">
        <v>23850.199329999999</v>
      </c>
      <c r="D1284" s="193"/>
      <c r="E1284" s="193" t="s">
        <v>14534</v>
      </c>
      <c r="F1284" s="193" t="s">
        <v>14535</v>
      </c>
      <c r="G1284" s="541">
        <v>108</v>
      </c>
      <c r="I1284" s="193" t="s">
        <v>14536</v>
      </c>
      <c r="J1284" s="541">
        <v>26</v>
      </c>
    </row>
    <row r="1285" spans="1:10" ht="16.5">
      <c r="A1285" s="2" t="s">
        <v>14537</v>
      </c>
      <c r="B1285" s="2" t="s">
        <v>14538</v>
      </c>
      <c r="C1285" s="434">
        <v>23830.36104</v>
      </c>
      <c r="D1285" s="193"/>
      <c r="E1285" s="193" t="s">
        <v>14539</v>
      </c>
      <c r="F1285" s="193" t="s">
        <v>14540</v>
      </c>
      <c r="G1285" s="541">
        <v>108</v>
      </c>
      <c r="I1285" s="193" t="s">
        <v>14541</v>
      </c>
      <c r="J1285" s="541">
        <v>26</v>
      </c>
    </row>
    <row r="1286" spans="1:10" ht="16.5">
      <c r="A1286" s="2" t="s">
        <v>14542</v>
      </c>
      <c r="B1286" s="2" t="s">
        <v>14543</v>
      </c>
      <c r="C1286" s="434">
        <v>23822.74539</v>
      </c>
      <c r="D1286" s="193"/>
      <c r="E1286" s="193" t="s">
        <v>14544</v>
      </c>
      <c r="F1286" s="193" t="s">
        <v>12163</v>
      </c>
      <c r="G1286" s="541">
        <v>107</v>
      </c>
      <c r="I1286" s="193" t="s">
        <v>14545</v>
      </c>
      <c r="J1286" s="541">
        <v>26</v>
      </c>
    </row>
    <row r="1287" spans="1:10" ht="16.5">
      <c r="A1287" s="2" t="s">
        <v>14546</v>
      </c>
      <c r="B1287" s="2" t="s">
        <v>14547</v>
      </c>
      <c r="C1287" s="434">
        <v>23809.133620000001</v>
      </c>
      <c r="D1287" s="193"/>
      <c r="E1287" s="193" t="s">
        <v>14548</v>
      </c>
      <c r="F1287" s="193" t="s">
        <v>5146</v>
      </c>
      <c r="G1287" s="541">
        <v>107</v>
      </c>
      <c r="I1287" s="193" t="s">
        <v>6836</v>
      </c>
      <c r="J1287" s="541">
        <v>26</v>
      </c>
    </row>
    <row r="1288" spans="1:10" ht="16.5">
      <c r="A1288" s="2" t="s">
        <v>14549</v>
      </c>
      <c r="B1288" s="2" t="s">
        <v>14550</v>
      </c>
      <c r="C1288" s="434">
        <v>23787.281480000001</v>
      </c>
      <c r="D1288" s="193"/>
      <c r="E1288" s="193" t="s">
        <v>9222</v>
      </c>
      <c r="F1288" s="193" t="s">
        <v>9223</v>
      </c>
      <c r="G1288" s="541">
        <v>107</v>
      </c>
      <c r="I1288" s="193" t="s">
        <v>14551</v>
      </c>
      <c r="J1288" s="541">
        <v>26</v>
      </c>
    </row>
    <row r="1289" spans="1:10" ht="16.5">
      <c r="A1289" s="2" t="s">
        <v>14552</v>
      </c>
      <c r="B1289" s="2" t="s">
        <v>14553</v>
      </c>
      <c r="C1289" s="434">
        <v>23745.43089</v>
      </c>
      <c r="D1289" s="193"/>
      <c r="E1289" s="193" t="s">
        <v>14554</v>
      </c>
      <c r="F1289" s="193" t="s">
        <v>14555</v>
      </c>
      <c r="G1289" s="541">
        <v>107</v>
      </c>
      <c r="I1289" s="193" t="s">
        <v>14556</v>
      </c>
      <c r="J1289" s="541">
        <v>26</v>
      </c>
    </row>
    <row r="1290" spans="1:10" ht="16.5">
      <c r="A1290" s="2" t="s">
        <v>14557</v>
      </c>
      <c r="B1290" s="2" t="s">
        <v>14558</v>
      </c>
      <c r="C1290" s="434">
        <v>23730.814139999999</v>
      </c>
      <c r="D1290" s="193"/>
      <c r="E1290" s="193" t="s">
        <v>14559</v>
      </c>
      <c r="F1290" s="193" t="s">
        <v>14560</v>
      </c>
      <c r="G1290" s="541">
        <v>107</v>
      </c>
      <c r="I1290" s="193" t="s">
        <v>14561</v>
      </c>
      <c r="J1290" s="541">
        <v>26</v>
      </c>
    </row>
    <row r="1291" spans="1:10" ht="16.5">
      <c r="A1291" s="2" t="s">
        <v>14562</v>
      </c>
      <c r="B1291" s="2" t="s">
        <v>14563</v>
      </c>
      <c r="C1291" s="434">
        <v>23726.630450000001</v>
      </c>
      <c r="D1291" s="193"/>
      <c r="E1291" s="193" t="s">
        <v>14564</v>
      </c>
      <c r="F1291" s="193" t="s">
        <v>14565</v>
      </c>
      <c r="G1291" s="541">
        <v>107</v>
      </c>
      <c r="I1291" s="193" t="s">
        <v>14566</v>
      </c>
      <c r="J1291" s="541">
        <v>26</v>
      </c>
    </row>
    <row r="1292" spans="1:10" ht="16.5">
      <c r="A1292" s="2" t="s">
        <v>14567</v>
      </c>
      <c r="B1292" s="2" t="s">
        <v>14568</v>
      </c>
      <c r="C1292" s="434">
        <v>23721.602040000002</v>
      </c>
      <c r="D1292" s="193"/>
      <c r="E1292" s="193" t="s">
        <v>14569</v>
      </c>
      <c r="F1292" s="193" t="s">
        <v>14570</v>
      </c>
      <c r="G1292" s="541">
        <v>107</v>
      </c>
      <c r="I1292" s="193" t="s">
        <v>14571</v>
      </c>
      <c r="J1292" s="541">
        <v>26</v>
      </c>
    </row>
    <row r="1293" spans="1:10" ht="16.5">
      <c r="A1293" s="2" t="s">
        <v>14572</v>
      </c>
      <c r="B1293" s="2" t="s">
        <v>14573</v>
      </c>
      <c r="C1293" s="434">
        <v>23694.02217</v>
      </c>
      <c r="D1293" s="193"/>
      <c r="E1293" s="193" t="s">
        <v>14574</v>
      </c>
      <c r="F1293" s="193" t="s">
        <v>14575</v>
      </c>
      <c r="G1293" s="541">
        <v>107</v>
      </c>
      <c r="I1293" s="193" t="s">
        <v>9679</v>
      </c>
      <c r="J1293" s="541">
        <v>25</v>
      </c>
    </row>
    <row r="1294" spans="1:10" ht="16.5">
      <c r="A1294" s="2" t="s">
        <v>14576</v>
      </c>
      <c r="B1294" s="2" t="s">
        <v>14577</v>
      </c>
      <c r="C1294" s="434">
        <v>23684.304390000001</v>
      </c>
      <c r="D1294" s="193"/>
      <c r="E1294" s="193" t="s">
        <v>4030</v>
      </c>
      <c r="F1294" s="193" t="s">
        <v>4031</v>
      </c>
      <c r="G1294" s="541">
        <v>106</v>
      </c>
      <c r="I1294" s="193" t="s">
        <v>14578</v>
      </c>
      <c r="J1294" s="541">
        <v>25</v>
      </c>
    </row>
    <row r="1295" spans="1:10" ht="16.5">
      <c r="A1295" s="2" t="s">
        <v>14579</v>
      </c>
      <c r="B1295" s="2" t="s">
        <v>14580</v>
      </c>
      <c r="C1295" s="434">
        <v>23683.192419999999</v>
      </c>
      <c r="D1295" s="193"/>
      <c r="E1295" s="193" t="s">
        <v>14581</v>
      </c>
      <c r="F1295" s="193" t="s">
        <v>5739</v>
      </c>
      <c r="G1295" s="541">
        <v>106</v>
      </c>
      <c r="I1295" s="193" t="s">
        <v>5304</v>
      </c>
      <c r="J1295" s="541">
        <v>25</v>
      </c>
    </row>
    <row r="1296" spans="1:10" ht="16.5">
      <c r="A1296" s="2" t="s">
        <v>14582</v>
      </c>
      <c r="B1296" s="2" t="s">
        <v>14583</v>
      </c>
      <c r="C1296" s="434">
        <v>23674.98849</v>
      </c>
      <c r="D1296" s="193"/>
      <c r="E1296" s="193" t="s">
        <v>14584</v>
      </c>
      <c r="F1296" s="193" t="s">
        <v>14585</v>
      </c>
      <c r="G1296" s="541">
        <v>106</v>
      </c>
      <c r="I1296" s="193" t="s">
        <v>14586</v>
      </c>
      <c r="J1296" s="541">
        <v>25</v>
      </c>
    </row>
    <row r="1297" spans="1:10" ht="16.5">
      <c r="A1297" s="2" t="s">
        <v>14587</v>
      </c>
      <c r="B1297" s="2" t="s">
        <v>14588</v>
      </c>
      <c r="C1297" s="434">
        <v>23623.865849999998</v>
      </c>
      <c r="D1297" s="193"/>
      <c r="E1297" s="193" t="s">
        <v>14589</v>
      </c>
      <c r="F1297" s="193" t="s">
        <v>14590</v>
      </c>
      <c r="G1297" s="541">
        <v>106</v>
      </c>
      <c r="I1297" s="193" t="s">
        <v>14591</v>
      </c>
      <c r="J1297" s="541">
        <v>25</v>
      </c>
    </row>
    <row r="1298" spans="1:10" ht="16.5">
      <c r="A1298" s="2" t="s">
        <v>14592</v>
      </c>
      <c r="B1298" s="2" t="s">
        <v>14593</v>
      </c>
      <c r="C1298" s="434">
        <v>23595.36032</v>
      </c>
      <c r="D1298" s="193"/>
      <c r="E1298" s="193" t="s">
        <v>14594</v>
      </c>
      <c r="F1298" s="193" t="s">
        <v>14595</v>
      </c>
      <c r="G1298" s="541">
        <v>106</v>
      </c>
      <c r="I1298" s="193" t="s">
        <v>13966</v>
      </c>
      <c r="J1298" s="541">
        <v>25</v>
      </c>
    </row>
    <row r="1299" spans="1:10" ht="16.5">
      <c r="A1299" s="2" t="s">
        <v>14596</v>
      </c>
      <c r="B1299" s="2" t="s">
        <v>14597</v>
      </c>
      <c r="C1299" s="434">
        <v>23592.534100000001</v>
      </c>
      <c r="D1299" s="193"/>
      <c r="E1299" s="193" t="s">
        <v>14598</v>
      </c>
      <c r="F1299" s="193" t="s">
        <v>14598</v>
      </c>
      <c r="G1299" s="541">
        <v>106</v>
      </c>
      <c r="I1299" s="193" t="s">
        <v>4631</v>
      </c>
      <c r="J1299" s="541">
        <v>25</v>
      </c>
    </row>
    <row r="1300" spans="1:10" ht="16.5">
      <c r="A1300" s="2" t="s">
        <v>14599</v>
      </c>
      <c r="B1300" s="2" t="s">
        <v>14600</v>
      </c>
      <c r="C1300" s="434">
        <v>23576.210299999999</v>
      </c>
      <c r="D1300" s="193"/>
      <c r="E1300" s="193" t="s">
        <v>14601</v>
      </c>
      <c r="F1300" s="193" t="s">
        <v>12229</v>
      </c>
      <c r="G1300" s="541">
        <v>106</v>
      </c>
      <c r="I1300" s="193" t="s">
        <v>14602</v>
      </c>
      <c r="J1300" s="541">
        <v>25</v>
      </c>
    </row>
    <row r="1301" spans="1:10" ht="16.5">
      <c r="A1301" s="2" t="s">
        <v>14603</v>
      </c>
      <c r="B1301" s="2" t="s">
        <v>14604</v>
      </c>
      <c r="C1301" s="434">
        <v>23564.8243</v>
      </c>
      <c r="D1301" s="193"/>
      <c r="E1301" s="193" t="s">
        <v>14605</v>
      </c>
      <c r="F1301" s="193" t="s">
        <v>14606</v>
      </c>
      <c r="G1301" s="541">
        <v>106</v>
      </c>
      <c r="I1301" s="193" t="s">
        <v>6957</v>
      </c>
      <c r="J1301" s="541">
        <v>25</v>
      </c>
    </row>
    <row r="1302" spans="1:10" ht="16.5">
      <c r="A1302" s="2" t="s">
        <v>14607</v>
      </c>
      <c r="B1302" s="2" t="s">
        <v>14608</v>
      </c>
      <c r="C1302" s="434">
        <v>23474.43317</v>
      </c>
      <c r="D1302" s="193"/>
      <c r="E1302" s="193" t="s">
        <v>14609</v>
      </c>
      <c r="F1302" s="193" t="s">
        <v>14610</v>
      </c>
      <c r="G1302" s="541">
        <v>106</v>
      </c>
      <c r="I1302" s="193" t="s">
        <v>14611</v>
      </c>
      <c r="J1302" s="541">
        <v>25</v>
      </c>
    </row>
    <row r="1303" spans="1:10" ht="16.5">
      <c r="A1303" s="2" t="s">
        <v>14612</v>
      </c>
      <c r="B1303" s="2" t="s">
        <v>14613</v>
      </c>
      <c r="C1303" s="434">
        <v>23441.67945</v>
      </c>
      <c r="D1303" s="193"/>
      <c r="E1303" s="193" t="s">
        <v>11217</v>
      </c>
      <c r="F1303" s="193" t="s">
        <v>11218</v>
      </c>
      <c r="G1303" s="541">
        <v>106</v>
      </c>
      <c r="I1303" s="193" t="s">
        <v>14614</v>
      </c>
      <c r="J1303" s="541">
        <v>25</v>
      </c>
    </row>
    <row r="1304" spans="1:10" ht="16.5">
      <c r="A1304" s="2" t="s">
        <v>14615</v>
      </c>
      <c r="B1304" s="2" t="s">
        <v>14616</v>
      </c>
      <c r="C1304" s="434">
        <v>23428.49697</v>
      </c>
      <c r="D1304" s="193"/>
      <c r="E1304" s="193" t="s">
        <v>14617</v>
      </c>
      <c r="F1304" s="193" t="s">
        <v>14618</v>
      </c>
      <c r="G1304" s="541">
        <v>106</v>
      </c>
      <c r="I1304" s="193" t="s">
        <v>14619</v>
      </c>
      <c r="J1304" s="541">
        <v>25</v>
      </c>
    </row>
    <row r="1305" spans="1:10" ht="16.5">
      <c r="A1305" s="2" t="s">
        <v>14620</v>
      </c>
      <c r="B1305" s="2" t="s">
        <v>14621</v>
      </c>
      <c r="C1305" s="434">
        <v>23399.721020000001</v>
      </c>
      <c r="D1305" s="193"/>
      <c r="E1305" s="193" t="s">
        <v>8345</v>
      </c>
      <c r="F1305" s="193" t="s">
        <v>8346</v>
      </c>
      <c r="G1305" s="541">
        <v>106</v>
      </c>
      <c r="I1305" s="193" t="s">
        <v>5628</v>
      </c>
      <c r="J1305" s="541">
        <v>25</v>
      </c>
    </row>
    <row r="1306" spans="1:10" ht="16.5">
      <c r="A1306" s="2" t="s">
        <v>14622</v>
      </c>
      <c r="B1306" s="2" t="s">
        <v>14623</v>
      </c>
      <c r="C1306" s="434">
        <v>23383.750019999999</v>
      </c>
      <c r="D1306" s="193"/>
      <c r="E1306" s="193" t="s">
        <v>14624</v>
      </c>
      <c r="F1306" s="193" t="s">
        <v>14625</v>
      </c>
      <c r="G1306" s="541">
        <v>106</v>
      </c>
      <c r="I1306" s="193" t="s">
        <v>14626</v>
      </c>
      <c r="J1306" s="541">
        <v>25</v>
      </c>
    </row>
    <row r="1307" spans="1:10" ht="16.5">
      <c r="A1307" s="2" t="s">
        <v>14627</v>
      </c>
      <c r="B1307" s="2" t="s">
        <v>14628</v>
      </c>
      <c r="C1307" s="434">
        <v>23379.145759999999</v>
      </c>
      <c r="D1307" s="193"/>
      <c r="E1307" s="193" t="s">
        <v>14629</v>
      </c>
      <c r="F1307" s="193" t="s">
        <v>14630</v>
      </c>
      <c r="G1307" s="541">
        <v>106</v>
      </c>
      <c r="I1307" s="193" t="s">
        <v>10774</v>
      </c>
      <c r="J1307" s="541">
        <v>25</v>
      </c>
    </row>
    <row r="1308" spans="1:10" ht="16.5">
      <c r="A1308" s="2" t="s">
        <v>1580</v>
      </c>
      <c r="B1308" s="2" t="s">
        <v>14631</v>
      </c>
      <c r="C1308" s="434">
        <v>23376.53398</v>
      </c>
      <c r="D1308" s="193"/>
      <c r="E1308" s="193" t="s">
        <v>14632</v>
      </c>
      <c r="F1308" s="193" t="s">
        <v>14633</v>
      </c>
      <c r="G1308" s="541">
        <v>106</v>
      </c>
      <c r="I1308" s="193" t="s">
        <v>14634</v>
      </c>
      <c r="J1308" s="541">
        <v>25</v>
      </c>
    </row>
    <row r="1309" spans="1:10" ht="16.5">
      <c r="A1309" s="2" t="s">
        <v>14635</v>
      </c>
      <c r="B1309" s="2" t="s">
        <v>14636</v>
      </c>
      <c r="C1309" s="434">
        <v>23368.489809999999</v>
      </c>
      <c r="D1309" s="193"/>
      <c r="E1309" s="193" t="s">
        <v>14637</v>
      </c>
      <c r="F1309" s="193" t="s">
        <v>8259</v>
      </c>
      <c r="G1309" s="541">
        <v>106</v>
      </c>
      <c r="I1309" s="193" t="s">
        <v>14638</v>
      </c>
      <c r="J1309" s="541">
        <v>25</v>
      </c>
    </row>
    <row r="1310" spans="1:10" ht="16.5">
      <c r="A1310" s="2" t="s">
        <v>14639</v>
      </c>
      <c r="B1310" s="2" t="s">
        <v>14640</v>
      </c>
      <c r="C1310" s="434">
        <v>23343.058239999998</v>
      </c>
      <c r="D1310" s="193"/>
      <c r="E1310" s="193" t="s">
        <v>14641</v>
      </c>
      <c r="F1310" s="193" t="s">
        <v>12163</v>
      </c>
      <c r="G1310" s="541">
        <v>105</v>
      </c>
      <c r="I1310" s="193" t="s">
        <v>14642</v>
      </c>
      <c r="J1310" s="541">
        <v>25</v>
      </c>
    </row>
    <row r="1311" spans="1:10" ht="16.5">
      <c r="A1311" s="2" t="s">
        <v>14643</v>
      </c>
      <c r="B1311" s="2" t="s">
        <v>14644</v>
      </c>
      <c r="C1311" s="434">
        <v>23303.85946</v>
      </c>
      <c r="D1311" s="193"/>
      <c r="E1311" s="193" t="s">
        <v>14645</v>
      </c>
      <c r="F1311" s="193" t="s">
        <v>14646</v>
      </c>
      <c r="G1311" s="541">
        <v>105</v>
      </c>
      <c r="I1311" s="193" t="s">
        <v>14647</v>
      </c>
      <c r="J1311" s="541">
        <v>25</v>
      </c>
    </row>
    <row r="1312" spans="1:10" ht="16.5">
      <c r="A1312" s="2" t="s">
        <v>14648</v>
      </c>
      <c r="B1312" s="2" t="s">
        <v>14649</v>
      </c>
      <c r="C1312" s="434">
        <v>23302.141070000001</v>
      </c>
      <c r="D1312" s="193"/>
      <c r="E1312" s="193" t="s">
        <v>14650</v>
      </c>
      <c r="F1312" s="193" t="s">
        <v>11374</v>
      </c>
      <c r="G1312" s="541">
        <v>105</v>
      </c>
      <c r="I1312" s="193" t="s">
        <v>14651</v>
      </c>
      <c r="J1312" s="541">
        <v>25</v>
      </c>
    </row>
    <row r="1313" spans="1:10" ht="16.5">
      <c r="A1313" s="2" t="s">
        <v>14652</v>
      </c>
      <c r="B1313" s="2" t="s">
        <v>14653</v>
      </c>
      <c r="C1313" s="434">
        <v>23281.488450000001</v>
      </c>
      <c r="D1313" s="193"/>
      <c r="E1313" s="193" t="s">
        <v>14654</v>
      </c>
      <c r="F1313" s="193" t="s">
        <v>14436</v>
      </c>
      <c r="G1313" s="541">
        <v>105</v>
      </c>
      <c r="I1313" s="193" t="s">
        <v>14655</v>
      </c>
      <c r="J1313" s="541">
        <v>25</v>
      </c>
    </row>
    <row r="1314" spans="1:10" ht="16.5">
      <c r="A1314" s="2" t="s">
        <v>14656</v>
      </c>
      <c r="B1314" s="2" t="s">
        <v>14657</v>
      </c>
      <c r="C1314" s="434">
        <v>23278.775669999999</v>
      </c>
      <c r="D1314" s="193"/>
      <c r="E1314" s="193" t="s">
        <v>14658</v>
      </c>
      <c r="F1314" s="193" t="s">
        <v>8102</v>
      </c>
      <c r="G1314" s="541">
        <v>105</v>
      </c>
      <c r="I1314" s="193" t="s">
        <v>14659</v>
      </c>
      <c r="J1314" s="541">
        <v>25</v>
      </c>
    </row>
    <row r="1315" spans="1:10" ht="16.5">
      <c r="A1315" s="2" t="s">
        <v>14660</v>
      </c>
      <c r="B1315" s="2" t="s">
        <v>14661</v>
      </c>
      <c r="C1315" s="434">
        <v>23278.204430000002</v>
      </c>
      <c r="D1315" s="193"/>
      <c r="E1315" s="193" t="s">
        <v>14662</v>
      </c>
      <c r="F1315" s="193" t="s">
        <v>6847</v>
      </c>
      <c r="G1315" s="541">
        <v>105</v>
      </c>
      <c r="I1315" s="193" t="s">
        <v>14663</v>
      </c>
      <c r="J1315" s="541">
        <v>25</v>
      </c>
    </row>
    <row r="1316" spans="1:10" ht="16.5">
      <c r="A1316" s="2" t="s">
        <v>14664</v>
      </c>
      <c r="B1316" s="2" t="s">
        <v>14665</v>
      </c>
      <c r="C1316" s="434">
        <v>23255.39301</v>
      </c>
      <c r="D1316" s="193"/>
      <c r="E1316" s="193" t="s">
        <v>14666</v>
      </c>
      <c r="F1316" s="193" t="s">
        <v>14667</v>
      </c>
      <c r="G1316" s="541">
        <v>105</v>
      </c>
      <c r="I1316" s="193" t="s">
        <v>14668</v>
      </c>
      <c r="J1316" s="541">
        <v>25</v>
      </c>
    </row>
    <row r="1317" spans="1:10" ht="16.5">
      <c r="A1317" s="2" t="s">
        <v>14669</v>
      </c>
      <c r="B1317" s="2" t="s">
        <v>14670</v>
      </c>
      <c r="C1317" s="434">
        <v>23247.25606</v>
      </c>
      <c r="D1317" s="193"/>
      <c r="E1317" s="193" t="s">
        <v>14671</v>
      </c>
      <c r="F1317" s="193" t="s">
        <v>14350</v>
      </c>
      <c r="G1317" s="541">
        <v>105</v>
      </c>
      <c r="I1317" s="193" t="s">
        <v>14672</v>
      </c>
      <c r="J1317" s="541">
        <v>25</v>
      </c>
    </row>
    <row r="1318" spans="1:10" ht="16.5">
      <c r="A1318" s="2" t="s">
        <v>14673</v>
      </c>
      <c r="B1318" s="2" t="s">
        <v>14674</v>
      </c>
      <c r="C1318" s="434">
        <v>23239.9257</v>
      </c>
      <c r="D1318" s="193"/>
      <c r="E1318" s="193" t="s">
        <v>14675</v>
      </c>
      <c r="F1318" s="193" t="s">
        <v>14676</v>
      </c>
      <c r="G1318" s="541">
        <v>105</v>
      </c>
      <c r="I1318" s="193" t="s">
        <v>14677</v>
      </c>
      <c r="J1318" s="541">
        <v>25</v>
      </c>
    </row>
    <row r="1319" spans="1:10" ht="16.5">
      <c r="A1319" s="2" t="s">
        <v>14678</v>
      </c>
      <c r="B1319" s="2" t="s">
        <v>14679</v>
      </c>
      <c r="C1319" s="434">
        <v>23233.12429</v>
      </c>
      <c r="D1319" s="193"/>
      <c r="E1319" s="193" t="s">
        <v>14680</v>
      </c>
      <c r="F1319" s="193" t="s">
        <v>14681</v>
      </c>
      <c r="G1319" s="541">
        <v>105</v>
      </c>
      <c r="I1319" s="193" t="s">
        <v>14682</v>
      </c>
      <c r="J1319" s="541">
        <v>25</v>
      </c>
    </row>
    <row r="1320" spans="1:10" ht="16.5">
      <c r="A1320" s="2" t="s">
        <v>14683</v>
      </c>
      <c r="B1320" s="2" t="s">
        <v>14684</v>
      </c>
      <c r="C1320" s="434">
        <v>23217.286459999999</v>
      </c>
      <c r="D1320" s="193"/>
      <c r="E1320" s="193" t="s">
        <v>14685</v>
      </c>
      <c r="F1320" s="193" t="s">
        <v>14686</v>
      </c>
      <c r="G1320" s="541">
        <v>105</v>
      </c>
      <c r="I1320" s="193" t="s">
        <v>14687</v>
      </c>
      <c r="J1320" s="541">
        <v>25</v>
      </c>
    </row>
    <row r="1321" spans="1:10" ht="16.5">
      <c r="A1321" s="2" t="s">
        <v>14688</v>
      </c>
      <c r="B1321" s="2" t="s">
        <v>14689</v>
      </c>
      <c r="C1321" s="434">
        <v>23150.982769999999</v>
      </c>
      <c r="D1321" s="193"/>
      <c r="E1321" s="193" t="s">
        <v>14690</v>
      </c>
      <c r="F1321" s="193" t="s">
        <v>4582</v>
      </c>
      <c r="G1321" s="541">
        <v>105</v>
      </c>
      <c r="I1321" s="193" t="s">
        <v>4097</v>
      </c>
      <c r="J1321" s="541">
        <v>25</v>
      </c>
    </row>
    <row r="1322" spans="1:10" ht="16.5">
      <c r="A1322" s="2" t="s">
        <v>14691</v>
      </c>
      <c r="B1322" s="2" t="s">
        <v>14692</v>
      </c>
      <c r="C1322" s="434">
        <v>23122.95003</v>
      </c>
      <c r="D1322" s="193"/>
      <c r="E1322" s="193" t="s">
        <v>14693</v>
      </c>
      <c r="F1322" s="193" t="s">
        <v>14694</v>
      </c>
      <c r="G1322" s="541">
        <v>105</v>
      </c>
      <c r="I1322" s="193" t="s">
        <v>14695</v>
      </c>
      <c r="J1322" s="541">
        <v>25</v>
      </c>
    </row>
    <row r="1323" spans="1:10" ht="16.5">
      <c r="A1323" s="2" t="s">
        <v>14696</v>
      </c>
      <c r="B1323" s="2" t="s">
        <v>14697</v>
      </c>
      <c r="C1323" s="434">
        <v>23113.925299999999</v>
      </c>
      <c r="D1323" s="193"/>
      <c r="E1323" s="193" t="s">
        <v>14698</v>
      </c>
      <c r="F1323" s="193" t="s">
        <v>14699</v>
      </c>
      <c r="G1323" s="541">
        <v>105</v>
      </c>
      <c r="I1323" s="193" t="s">
        <v>14700</v>
      </c>
      <c r="J1323" s="541">
        <v>25</v>
      </c>
    </row>
    <row r="1324" spans="1:10" ht="16.5">
      <c r="A1324" s="2" t="s">
        <v>14701</v>
      </c>
      <c r="B1324" s="2" t="s">
        <v>14702</v>
      </c>
      <c r="C1324" s="434">
        <v>23069.837019999999</v>
      </c>
      <c r="D1324" s="193"/>
      <c r="E1324" s="193" t="s">
        <v>14703</v>
      </c>
      <c r="F1324" s="193" t="s">
        <v>14704</v>
      </c>
      <c r="G1324" s="541">
        <v>105</v>
      </c>
      <c r="I1324" s="193" t="s">
        <v>14705</v>
      </c>
      <c r="J1324" s="541">
        <v>25</v>
      </c>
    </row>
    <row r="1325" spans="1:10" ht="16.5">
      <c r="A1325" s="2" t="s">
        <v>14706</v>
      </c>
      <c r="B1325" s="2" t="s">
        <v>14707</v>
      </c>
      <c r="C1325" s="434">
        <v>23062.764719999999</v>
      </c>
      <c r="D1325" s="193"/>
      <c r="E1325" s="193" t="s">
        <v>14708</v>
      </c>
      <c r="F1325" s="193" t="s">
        <v>14709</v>
      </c>
      <c r="G1325" s="541">
        <v>104</v>
      </c>
      <c r="I1325" s="193" t="s">
        <v>10188</v>
      </c>
      <c r="J1325" s="541">
        <v>25</v>
      </c>
    </row>
    <row r="1326" spans="1:10" ht="16.5">
      <c r="A1326" s="2" t="s">
        <v>14710</v>
      </c>
      <c r="B1326" s="2" t="s">
        <v>14711</v>
      </c>
      <c r="C1326" s="434">
        <v>23049.104630000002</v>
      </c>
      <c r="D1326" s="193"/>
      <c r="E1326" s="193" t="s">
        <v>14712</v>
      </c>
      <c r="F1326" s="193" t="s">
        <v>14713</v>
      </c>
      <c r="G1326" s="541">
        <v>104</v>
      </c>
      <c r="I1326" s="193" t="s">
        <v>14714</v>
      </c>
      <c r="J1326" s="541">
        <v>25</v>
      </c>
    </row>
    <row r="1327" spans="1:10" ht="16.5">
      <c r="A1327" s="2" t="s">
        <v>14715</v>
      </c>
      <c r="B1327" s="2" t="s">
        <v>14716</v>
      </c>
      <c r="C1327" s="434">
        <v>23036.660309999999</v>
      </c>
      <c r="D1327" s="193"/>
      <c r="E1327" s="193" t="s">
        <v>12605</v>
      </c>
      <c r="F1327" s="193" t="s">
        <v>12606</v>
      </c>
      <c r="G1327" s="541">
        <v>104</v>
      </c>
      <c r="I1327" s="193" t="s">
        <v>14717</v>
      </c>
      <c r="J1327" s="541">
        <v>25</v>
      </c>
    </row>
    <row r="1328" spans="1:10" ht="16.5">
      <c r="A1328" s="2" t="s">
        <v>14718</v>
      </c>
      <c r="B1328" s="2" t="s">
        <v>14719</v>
      </c>
      <c r="C1328" s="434">
        <v>23033.692729999999</v>
      </c>
      <c r="D1328" s="193"/>
      <c r="E1328" s="193" t="s">
        <v>14720</v>
      </c>
      <c r="F1328" s="193" t="s">
        <v>10761</v>
      </c>
      <c r="G1328" s="541">
        <v>104</v>
      </c>
      <c r="I1328" s="193" t="s">
        <v>14721</v>
      </c>
      <c r="J1328" s="541">
        <v>25</v>
      </c>
    </row>
    <row r="1329" spans="1:10" ht="16.5">
      <c r="A1329" s="2" t="s">
        <v>14722</v>
      </c>
      <c r="B1329" s="2" t="s">
        <v>14723</v>
      </c>
      <c r="C1329" s="434">
        <v>23032.470069999999</v>
      </c>
      <c r="D1329" s="193"/>
      <c r="E1329" s="193" t="s">
        <v>14724</v>
      </c>
      <c r="F1329" s="193" t="s">
        <v>6477</v>
      </c>
      <c r="G1329" s="541">
        <v>104</v>
      </c>
      <c r="I1329" s="193" t="s">
        <v>14725</v>
      </c>
      <c r="J1329" s="541">
        <v>25</v>
      </c>
    </row>
    <row r="1330" spans="1:10" ht="16.5">
      <c r="A1330" s="2" t="s">
        <v>14726</v>
      </c>
      <c r="B1330" s="2" t="s">
        <v>14727</v>
      </c>
      <c r="C1330" s="434">
        <v>23030.942449999999</v>
      </c>
      <c r="D1330" s="193"/>
      <c r="E1330" s="193" t="s">
        <v>14728</v>
      </c>
      <c r="F1330" s="193" t="s">
        <v>11594</v>
      </c>
      <c r="G1330" s="541">
        <v>104</v>
      </c>
      <c r="I1330" s="193" t="s">
        <v>14729</v>
      </c>
      <c r="J1330" s="541">
        <v>25</v>
      </c>
    </row>
    <row r="1331" spans="1:10" ht="16.5">
      <c r="A1331" s="2" t="s">
        <v>14730</v>
      </c>
      <c r="B1331" s="2" t="s">
        <v>14731</v>
      </c>
      <c r="C1331" s="434">
        <v>22979.381219999999</v>
      </c>
      <c r="D1331" s="193"/>
      <c r="E1331" s="193" t="s">
        <v>14732</v>
      </c>
      <c r="F1331" s="193" t="s">
        <v>14733</v>
      </c>
      <c r="G1331" s="541">
        <v>104</v>
      </c>
      <c r="I1331" s="193" t="s">
        <v>5838</v>
      </c>
      <c r="J1331" s="541">
        <v>25</v>
      </c>
    </row>
    <row r="1332" spans="1:10" ht="16.5">
      <c r="A1332" s="2" t="s">
        <v>14734</v>
      </c>
      <c r="B1332" s="2" t="s">
        <v>14735</v>
      </c>
      <c r="C1332" s="434">
        <v>22973.624609999999</v>
      </c>
      <c r="D1332" s="193"/>
      <c r="E1332" s="193" t="s">
        <v>11336</v>
      </c>
      <c r="F1332" s="193" t="s">
        <v>11337</v>
      </c>
      <c r="G1332" s="541">
        <v>103</v>
      </c>
      <c r="I1332" s="193" t="s">
        <v>9013</v>
      </c>
      <c r="J1332" s="541">
        <v>25</v>
      </c>
    </row>
    <row r="1333" spans="1:10" ht="16.5">
      <c r="A1333" s="2" t="s">
        <v>14736</v>
      </c>
      <c r="B1333" s="2" t="s">
        <v>14737</v>
      </c>
      <c r="C1333" s="434">
        <v>22967.251079999998</v>
      </c>
      <c r="D1333" s="193"/>
      <c r="E1333" s="193" t="s">
        <v>14738</v>
      </c>
      <c r="F1333" s="193" t="s">
        <v>14739</v>
      </c>
      <c r="G1333" s="541">
        <v>103</v>
      </c>
      <c r="I1333" s="193" t="s">
        <v>14740</v>
      </c>
      <c r="J1333" s="541">
        <v>25</v>
      </c>
    </row>
    <row r="1334" spans="1:10" ht="16.5">
      <c r="A1334" s="2" t="s">
        <v>14741</v>
      </c>
      <c r="B1334" s="2" t="s">
        <v>14742</v>
      </c>
      <c r="C1334" s="434">
        <v>22954.452700000002</v>
      </c>
      <c r="D1334" s="193"/>
      <c r="E1334" s="193" t="s">
        <v>14743</v>
      </c>
      <c r="F1334" s="193" t="s">
        <v>14744</v>
      </c>
      <c r="G1334" s="541">
        <v>103</v>
      </c>
      <c r="I1334" s="193" t="s">
        <v>7083</v>
      </c>
      <c r="J1334" s="541">
        <v>24</v>
      </c>
    </row>
    <row r="1335" spans="1:10" ht="16.5">
      <c r="A1335" s="2" t="s">
        <v>14745</v>
      </c>
      <c r="B1335" s="2" t="s">
        <v>14746</v>
      </c>
      <c r="C1335" s="434">
        <v>22949.147860000001</v>
      </c>
      <c r="D1335" s="193"/>
      <c r="E1335" s="193" t="s">
        <v>14747</v>
      </c>
      <c r="F1335" s="193" t="s">
        <v>14748</v>
      </c>
      <c r="G1335" s="541">
        <v>103</v>
      </c>
      <c r="I1335" s="193" t="s">
        <v>4080</v>
      </c>
      <c r="J1335" s="541">
        <v>24</v>
      </c>
    </row>
    <row r="1336" spans="1:10" ht="16.5">
      <c r="A1336" s="2" t="s">
        <v>14749</v>
      </c>
      <c r="B1336" s="2" t="s">
        <v>14750</v>
      </c>
      <c r="C1336" s="434">
        <v>22934.615949999999</v>
      </c>
      <c r="D1336" s="193"/>
      <c r="E1336" s="193" t="s">
        <v>14751</v>
      </c>
      <c r="F1336" s="193" t="s">
        <v>14752</v>
      </c>
      <c r="G1336" s="541">
        <v>103</v>
      </c>
      <c r="I1336" s="193" t="s">
        <v>14753</v>
      </c>
      <c r="J1336" s="541">
        <v>24</v>
      </c>
    </row>
    <row r="1337" spans="1:10" ht="16.5">
      <c r="A1337" s="2" t="s">
        <v>14754</v>
      </c>
      <c r="B1337" s="2" t="s">
        <v>14755</v>
      </c>
      <c r="C1337" s="434">
        <v>22911.913700000001</v>
      </c>
      <c r="D1337" s="193"/>
      <c r="E1337" s="193" t="s">
        <v>14756</v>
      </c>
      <c r="F1337" s="193" t="s">
        <v>14757</v>
      </c>
      <c r="G1337" s="541">
        <v>103</v>
      </c>
      <c r="I1337" s="193" t="s">
        <v>14758</v>
      </c>
      <c r="J1337" s="541">
        <v>24</v>
      </c>
    </row>
    <row r="1338" spans="1:10" ht="16.5">
      <c r="A1338" s="2" t="s">
        <v>14759</v>
      </c>
      <c r="B1338" s="2" t="s">
        <v>8462</v>
      </c>
      <c r="C1338" s="434">
        <v>22878.626359999998</v>
      </c>
      <c r="D1338" s="193"/>
      <c r="E1338" s="193" t="s">
        <v>14760</v>
      </c>
      <c r="F1338" s="193" t="s">
        <v>14761</v>
      </c>
      <c r="G1338" s="541">
        <v>103</v>
      </c>
      <c r="I1338" s="193" t="s">
        <v>14762</v>
      </c>
      <c r="J1338" s="541">
        <v>24</v>
      </c>
    </row>
    <row r="1339" spans="1:10" ht="16.5">
      <c r="A1339" s="2" t="s">
        <v>14763</v>
      </c>
      <c r="B1339" s="2" t="s">
        <v>14764</v>
      </c>
      <c r="C1339" s="434">
        <v>22873.007389999999</v>
      </c>
      <c r="D1339" s="193"/>
      <c r="E1339" s="193" t="s">
        <v>9943</v>
      </c>
      <c r="F1339" s="193" t="s">
        <v>9944</v>
      </c>
      <c r="G1339" s="541">
        <v>103</v>
      </c>
      <c r="I1339" s="193" t="s">
        <v>14765</v>
      </c>
      <c r="J1339" s="541">
        <v>24</v>
      </c>
    </row>
    <row r="1340" spans="1:10" ht="16.5">
      <c r="A1340" s="2" t="s">
        <v>14766</v>
      </c>
      <c r="B1340" s="2" t="s">
        <v>14767</v>
      </c>
      <c r="C1340" s="434">
        <v>22861.71312</v>
      </c>
      <c r="D1340" s="193"/>
      <c r="E1340" s="193" t="s">
        <v>14768</v>
      </c>
      <c r="F1340" s="193" t="s">
        <v>5493</v>
      </c>
      <c r="G1340" s="541">
        <v>103</v>
      </c>
      <c r="I1340" s="193" t="s">
        <v>4296</v>
      </c>
      <c r="J1340" s="541">
        <v>24</v>
      </c>
    </row>
    <row r="1341" spans="1:10" ht="16.5">
      <c r="A1341" s="2" t="s">
        <v>14769</v>
      </c>
      <c r="B1341" s="2" t="s">
        <v>14770</v>
      </c>
      <c r="C1341" s="434">
        <v>22844.951860000001</v>
      </c>
      <c r="D1341" s="193"/>
      <c r="E1341" s="193" t="s">
        <v>14771</v>
      </c>
      <c r="F1341" s="193" t="s">
        <v>14772</v>
      </c>
      <c r="G1341" s="541">
        <v>103</v>
      </c>
      <c r="I1341" s="193" t="s">
        <v>14773</v>
      </c>
      <c r="J1341" s="541">
        <v>24</v>
      </c>
    </row>
    <row r="1342" spans="1:10" ht="16.5">
      <c r="A1342" s="2" t="s">
        <v>14774</v>
      </c>
      <c r="B1342" s="2" t="s">
        <v>14775</v>
      </c>
      <c r="C1342" s="434">
        <v>22790.429</v>
      </c>
      <c r="D1342" s="193"/>
      <c r="E1342" s="193" t="s">
        <v>9121</v>
      </c>
      <c r="F1342" s="193" t="s">
        <v>9121</v>
      </c>
      <c r="G1342" s="541">
        <v>103</v>
      </c>
      <c r="I1342" s="193" t="s">
        <v>14776</v>
      </c>
      <c r="J1342" s="541">
        <v>24</v>
      </c>
    </row>
    <row r="1343" spans="1:10" ht="16.5">
      <c r="A1343" s="2" t="s">
        <v>14777</v>
      </c>
      <c r="B1343" s="2" t="s">
        <v>14778</v>
      </c>
      <c r="C1343" s="434">
        <v>22786.741389999999</v>
      </c>
      <c r="D1343" s="193"/>
      <c r="E1343" s="193" t="s">
        <v>14779</v>
      </c>
      <c r="F1343" s="193" t="s">
        <v>6967</v>
      </c>
      <c r="G1343" s="541">
        <v>102</v>
      </c>
      <c r="I1343" s="193" t="s">
        <v>12527</v>
      </c>
      <c r="J1343" s="541">
        <v>24</v>
      </c>
    </row>
    <row r="1344" spans="1:10" ht="16.5">
      <c r="A1344" s="2" t="s">
        <v>14780</v>
      </c>
      <c r="B1344" s="2" t="s">
        <v>14781</v>
      </c>
      <c r="C1344" s="434">
        <v>22764.878049999999</v>
      </c>
      <c r="D1344" s="193"/>
      <c r="E1344" s="193" t="s">
        <v>14782</v>
      </c>
      <c r="F1344" s="193" t="s">
        <v>10700</v>
      </c>
      <c r="G1344" s="541">
        <v>102</v>
      </c>
      <c r="I1344" s="193" t="s">
        <v>4298</v>
      </c>
      <c r="J1344" s="541">
        <v>24</v>
      </c>
    </row>
    <row r="1345" spans="1:10" ht="16.5">
      <c r="A1345" s="2" t="s">
        <v>14783</v>
      </c>
      <c r="B1345" s="2" t="s">
        <v>14784</v>
      </c>
      <c r="C1345" s="434">
        <v>22734.84636</v>
      </c>
      <c r="D1345" s="193"/>
      <c r="E1345" s="193" t="s">
        <v>14785</v>
      </c>
      <c r="F1345" s="193" t="s">
        <v>14786</v>
      </c>
      <c r="G1345" s="541">
        <v>102</v>
      </c>
      <c r="I1345" s="193" t="s">
        <v>14787</v>
      </c>
      <c r="J1345" s="541">
        <v>24</v>
      </c>
    </row>
    <row r="1346" spans="1:10" ht="16.5">
      <c r="A1346" s="2" t="s">
        <v>14788</v>
      </c>
      <c r="B1346" s="2" t="s">
        <v>14789</v>
      </c>
      <c r="C1346" s="434">
        <v>22722.918600000001</v>
      </c>
      <c r="D1346" s="193"/>
      <c r="E1346" s="193" t="s">
        <v>6115</v>
      </c>
      <c r="F1346" s="193" t="s">
        <v>6115</v>
      </c>
      <c r="G1346" s="541">
        <v>102</v>
      </c>
      <c r="I1346" s="193" t="s">
        <v>14790</v>
      </c>
      <c r="J1346" s="541">
        <v>24</v>
      </c>
    </row>
    <row r="1347" spans="1:10" ht="16.5">
      <c r="A1347" s="2" t="s">
        <v>14791</v>
      </c>
      <c r="B1347" s="2" t="s">
        <v>14792</v>
      </c>
      <c r="C1347" s="434">
        <v>22666.73316</v>
      </c>
      <c r="D1347" s="193"/>
      <c r="E1347" s="193" t="s">
        <v>5887</v>
      </c>
      <c r="F1347" s="193" t="s">
        <v>5888</v>
      </c>
      <c r="G1347" s="541">
        <v>102</v>
      </c>
      <c r="I1347" s="193" t="s">
        <v>14793</v>
      </c>
      <c r="J1347" s="541">
        <v>24</v>
      </c>
    </row>
    <row r="1348" spans="1:10" ht="16.5">
      <c r="A1348" s="2" t="s">
        <v>14794</v>
      </c>
      <c r="B1348" s="2" t="s">
        <v>14795</v>
      </c>
      <c r="C1348" s="434">
        <v>22642.314170000001</v>
      </c>
      <c r="D1348" s="193"/>
      <c r="E1348" s="193" t="s">
        <v>14796</v>
      </c>
      <c r="F1348" s="193" t="s">
        <v>14797</v>
      </c>
      <c r="G1348" s="541">
        <v>102</v>
      </c>
      <c r="I1348" s="193" t="s">
        <v>14798</v>
      </c>
      <c r="J1348" s="541">
        <v>24</v>
      </c>
    </row>
    <row r="1349" spans="1:10" ht="16.5">
      <c r="A1349" s="2" t="s">
        <v>14799</v>
      </c>
      <c r="B1349" s="2" t="s">
        <v>14800</v>
      </c>
      <c r="C1349" s="434">
        <v>22622.171740000002</v>
      </c>
      <c r="D1349" s="193"/>
      <c r="E1349" s="193" t="s">
        <v>14801</v>
      </c>
      <c r="F1349" s="193" t="s">
        <v>14801</v>
      </c>
      <c r="G1349" s="541">
        <v>102</v>
      </c>
      <c r="I1349" s="193" t="s">
        <v>14802</v>
      </c>
      <c r="J1349" s="541">
        <v>24</v>
      </c>
    </row>
    <row r="1350" spans="1:10" ht="16.5">
      <c r="A1350" s="2" t="s">
        <v>14803</v>
      </c>
      <c r="B1350" s="2" t="s">
        <v>14804</v>
      </c>
      <c r="C1350" s="434">
        <v>22574.068630000002</v>
      </c>
      <c r="D1350" s="193"/>
      <c r="E1350" s="193" t="s">
        <v>7733</v>
      </c>
      <c r="F1350" s="193" t="s">
        <v>7734</v>
      </c>
      <c r="G1350" s="541">
        <v>102</v>
      </c>
      <c r="I1350" s="193" t="s">
        <v>13970</v>
      </c>
      <c r="J1350" s="541">
        <v>24</v>
      </c>
    </row>
    <row r="1351" spans="1:10" ht="16.5">
      <c r="A1351" s="2" t="s">
        <v>14805</v>
      </c>
      <c r="B1351" s="2" t="s">
        <v>14806</v>
      </c>
      <c r="C1351" s="434">
        <v>22571.23804</v>
      </c>
      <c r="D1351" s="193"/>
      <c r="E1351" s="193" t="s">
        <v>14807</v>
      </c>
      <c r="F1351" s="193" t="s">
        <v>14808</v>
      </c>
      <c r="G1351" s="541">
        <v>102</v>
      </c>
      <c r="I1351" s="193" t="s">
        <v>14809</v>
      </c>
      <c r="J1351" s="541">
        <v>24</v>
      </c>
    </row>
    <row r="1352" spans="1:10" ht="16.5">
      <c r="A1352" s="2" t="s">
        <v>14810</v>
      </c>
      <c r="B1352" s="2" t="s">
        <v>14811</v>
      </c>
      <c r="C1352" s="434">
        <v>22559.14832</v>
      </c>
      <c r="D1352" s="193"/>
      <c r="E1352" s="193" t="s">
        <v>12376</v>
      </c>
      <c r="F1352" s="193" t="s">
        <v>12377</v>
      </c>
      <c r="G1352" s="541">
        <v>102</v>
      </c>
      <c r="I1352" s="193" t="s">
        <v>14812</v>
      </c>
      <c r="J1352" s="541">
        <v>24</v>
      </c>
    </row>
    <row r="1353" spans="1:10" ht="16.5">
      <c r="A1353" s="2" t="s">
        <v>14813</v>
      </c>
      <c r="B1353" s="2" t="s">
        <v>14814</v>
      </c>
      <c r="C1353" s="434">
        <v>22533.81278</v>
      </c>
      <c r="D1353" s="193"/>
      <c r="E1353" s="193" t="s">
        <v>14815</v>
      </c>
      <c r="F1353" s="193" t="s">
        <v>14815</v>
      </c>
      <c r="G1353" s="541">
        <v>102</v>
      </c>
      <c r="I1353" s="193" t="s">
        <v>14816</v>
      </c>
      <c r="J1353" s="541">
        <v>23</v>
      </c>
    </row>
    <row r="1354" spans="1:10" ht="16.5">
      <c r="A1354" s="2" t="s">
        <v>14817</v>
      </c>
      <c r="B1354" s="2" t="s">
        <v>14818</v>
      </c>
      <c r="C1354" s="434">
        <v>22530.16994</v>
      </c>
      <c r="D1354" s="193"/>
      <c r="E1354" s="193" t="s">
        <v>14819</v>
      </c>
      <c r="F1354" s="193" t="s">
        <v>14820</v>
      </c>
      <c r="G1354" s="541">
        <v>102</v>
      </c>
      <c r="I1354" s="193" t="s">
        <v>14821</v>
      </c>
      <c r="J1354" s="541">
        <v>23</v>
      </c>
    </row>
    <row r="1355" spans="1:10" ht="16.5">
      <c r="A1355" s="2" t="s">
        <v>14822</v>
      </c>
      <c r="B1355" s="2" t="s">
        <v>14823</v>
      </c>
      <c r="C1355" s="434">
        <v>22518.896339999999</v>
      </c>
      <c r="D1355" s="193"/>
      <c r="E1355" s="193" t="s">
        <v>4565</v>
      </c>
      <c r="F1355" s="193" t="s">
        <v>4566</v>
      </c>
      <c r="G1355" s="541">
        <v>102</v>
      </c>
      <c r="I1355" s="193" t="s">
        <v>14824</v>
      </c>
      <c r="J1355" s="541">
        <v>23</v>
      </c>
    </row>
    <row r="1356" spans="1:10" ht="16.5">
      <c r="A1356" s="2" t="s">
        <v>14825</v>
      </c>
      <c r="B1356" s="2" t="s">
        <v>14826</v>
      </c>
      <c r="C1356" s="434">
        <v>22507.290059999999</v>
      </c>
      <c r="D1356" s="193"/>
      <c r="E1356" s="193" t="s">
        <v>14827</v>
      </c>
      <c r="F1356" s="193" t="s">
        <v>14828</v>
      </c>
      <c r="G1356" s="541">
        <v>102</v>
      </c>
      <c r="I1356" s="193" t="s">
        <v>8314</v>
      </c>
      <c r="J1356" s="541">
        <v>23</v>
      </c>
    </row>
    <row r="1357" spans="1:10" ht="16.5">
      <c r="A1357" s="2" t="s">
        <v>14829</v>
      </c>
      <c r="B1357" s="2" t="s">
        <v>14830</v>
      </c>
      <c r="C1357" s="434">
        <v>22454.700199999999</v>
      </c>
      <c r="D1357" s="193"/>
      <c r="E1357" s="193" t="s">
        <v>13680</v>
      </c>
      <c r="F1357" s="193" t="s">
        <v>13681</v>
      </c>
      <c r="G1357" s="541">
        <v>102</v>
      </c>
      <c r="I1357" s="193" t="s">
        <v>14831</v>
      </c>
      <c r="J1357" s="541">
        <v>23</v>
      </c>
    </row>
    <row r="1358" spans="1:10" ht="16.5">
      <c r="A1358" s="2" t="s">
        <v>14832</v>
      </c>
      <c r="B1358" s="2" t="s">
        <v>14833</v>
      </c>
      <c r="C1358" s="434">
        <v>22435.18981</v>
      </c>
      <c r="D1358" s="193"/>
      <c r="E1358" s="193" t="s">
        <v>14834</v>
      </c>
      <c r="F1358" s="193" t="s">
        <v>14835</v>
      </c>
      <c r="G1358" s="541">
        <v>102</v>
      </c>
      <c r="I1358" s="193" t="s">
        <v>14836</v>
      </c>
      <c r="J1358" s="541">
        <v>23</v>
      </c>
    </row>
    <row r="1359" spans="1:10" ht="16.5">
      <c r="A1359" s="2" t="s">
        <v>14837</v>
      </c>
      <c r="B1359" s="2" t="s">
        <v>14838</v>
      </c>
      <c r="C1359" s="434">
        <v>22424.197749999999</v>
      </c>
      <c r="D1359" s="193"/>
      <c r="E1359" s="193" t="s">
        <v>14839</v>
      </c>
      <c r="F1359" s="193" t="s">
        <v>14840</v>
      </c>
      <c r="G1359" s="541">
        <v>102</v>
      </c>
      <c r="I1359" s="193" t="s">
        <v>14841</v>
      </c>
      <c r="J1359" s="541">
        <v>23</v>
      </c>
    </row>
    <row r="1360" spans="1:10" ht="16.5">
      <c r="A1360" s="2" t="s">
        <v>14842</v>
      </c>
      <c r="B1360" s="2" t="s">
        <v>14843</v>
      </c>
      <c r="C1360" s="434">
        <v>22423.887900000002</v>
      </c>
      <c r="D1360" s="193"/>
      <c r="E1360" s="193" t="s">
        <v>14844</v>
      </c>
      <c r="F1360" s="193" t="s">
        <v>12676</v>
      </c>
      <c r="G1360" s="541">
        <v>101</v>
      </c>
      <c r="I1360" s="193" t="s">
        <v>7892</v>
      </c>
      <c r="J1360" s="541">
        <v>23</v>
      </c>
    </row>
    <row r="1361" spans="1:10" ht="16.5">
      <c r="A1361" s="2" t="s">
        <v>14845</v>
      </c>
      <c r="B1361" s="2" t="s">
        <v>14846</v>
      </c>
      <c r="C1361" s="434">
        <v>22422.111720000001</v>
      </c>
      <c r="D1361" s="193"/>
      <c r="E1361" s="193" t="s">
        <v>14847</v>
      </c>
      <c r="F1361" s="193" t="s">
        <v>14848</v>
      </c>
      <c r="G1361" s="541">
        <v>101</v>
      </c>
      <c r="I1361" s="193" t="s">
        <v>4268</v>
      </c>
      <c r="J1361" s="541">
        <v>23</v>
      </c>
    </row>
    <row r="1362" spans="1:10" ht="16.5">
      <c r="A1362" s="2" t="s">
        <v>14849</v>
      </c>
      <c r="B1362" s="2" t="s">
        <v>14850</v>
      </c>
      <c r="C1362" s="434">
        <v>22407.801189999998</v>
      </c>
      <c r="D1362" s="193"/>
      <c r="E1362" s="193" t="s">
        <v>14851</v>
      </c>
      <c r="F1362" s="193" t="s">
        <v>14852</v>
      </c>
      <c r="G1362" s="541">
        <v>101</v>
      </c>
      <c r="I1362" s="193" t="s">
        <v>14853</v>
      </c>
      <c r="J1362" s="541">
        <v>23</v>
      </c>
    </row>
    <row r="1363" spans="1:10" ht="16.5">
      <c r="A1363" s="2" t="s">
        <v>14854</v>
      </c>
      <c r="B1363" s="2" t="s">
        <v>14855</v>
      </c>
      <c r="C1363" s="434">
        <v>22405.125230000001</v>
      </c>
      <c r="D1363" s="193"/>
      <c r="E1363" s="193" t="s">
        <v>14856</v>
      </c>
      <c r="F1363" s="193" t="s">
        <v>14857</v>
      </c>
      <c r="G1363" s="541">
        <v>101</v>
      </c>
      <c r="I1363" s="193" t="s">
        <v>14858</v>
      </c>
      <c r="J1363" s="541">
        <v>23</v>
      </c>
    </row>
    <row r="1364" spans="1:10" ht="16.5">
      <c r="A1364" s="2" t="s">
        <v>14859</v>
      </c>
      <c r="B1364" s="2" t="s">
        <v>14860</v>
      </c>
      <c r="C1364" s="434">
        <v>22392.541980000002</v>
      </c>
      <c r="D1364" s="193"/>
      <c r="E1364" s="193" t="s">
        <v>14861</v>
      </c>
      <c r="F1364" s="193" t="s">
        <v>14862</v>
      </c>
      <c r="G1364" s="541">
        <v>101</v>
      </c>
      <c r="I1364" s="193" t="s">
        <v>8292</v>
      </c>
      <c r="J1364" s="541">
        <v>23</v>
      </c>
    </row>
    <row r="1365" spans="1:10" ht="16.5">
      <c r="A1365" s="2" t="s">
        <v>14863</v>
      </c>
      <c r="B1365" s="2" t="s">
        <v>14864</v>
      </c>
      <c r="C1365" s="434">
        <v>22368.293730000001</v>
      </c>
      <c r="D1365" s="193"/>
      <c r="E1365" s="193" t="s">
        <v>4274</v>
      </c>
      <c r="F1365" s="193" t="s">
        <v>4275</v>
      </c>
      <c r="G1365" s="541">
        <v>101</v>
      </c>
      <c r="I1365" s="193" t="s">
        <v>14865</v>
      </c>
      <c r="J1365" s="541">
        <v>23</v>
      </c>
    </row>
    <row r="1366" spans="1:10" ht="16.5">
      <c r="A1366" s="2" t="s">
        <v>14866</v>
      </c>
      <c r="B1366" s="2" t="s">
        <v>14867</v>
      </c>
      <c r="C1366" s="434">
        <v>22356.105070000001</v>
      </c>
      <c r="D1366" s="193"/>
      <c r="E1366" s="193" t="s">
        <v>14868</v>
      </c>
      <c r="F1366" s="193" t="s">
        <v>14869</v>
      </c>
      <c r="G1366" s="541">
        <v>101</v>
      </c>
      <c r="I1366" s="193" t="s">
        <v>14870</v>
      </c>
      <c r="J1366" s="541">
        <v>23</v>
      </c>
    </row>
    <row r="1367" spans="1:10" ht="16.5">
      <c r="A1367" s="2" t="s">
        <v>14871</v>
      </c>
      <c r="B1367" s="2" t="s">
        <v>14872</v>
      </c>
      <c r="C1367" s="434">
        <v>22325.250260000001</v>
      </c>
      <c r="D1367" s="193"/>
      <c r="E1367" s="193" t="s">
        <v>14873</v>
      </c>
      <c r="F1367" s="193" t="s">
        <v>14874</v>
      </c>
      <c r="G1367" s="541">
        <v>101</v>
      </c>
      <c r="I1367" s="193" t="s">
        <v>14875</v>
      </c>
      <c r="J1367" s="541">
        <v>23</v>
      </c>
    </row>
    <row r="1368" spans="1:10" ht="16.5">
      <c r="A1368" s="2" t="s">
        <v>14876</v>
      </c>
      <c r="B1368" s="2" t="s">
        <v>14877</v>
      </c>
      <c r="C1368" s="434">
        <v>22319.668839999998</v>
      </c>
      <c r="D1368" s="193"/>
      <c r="E1368" s="193" t="s">
        <v>14878</v>
      </c>
      <c r="F1368" s="193" t="s">
        <v>14879</v>
      </c>
      <c r="G1368" s="541">
        <v>101</v>
      </c>
      <c r="I1368" s="193" t="s">
        <v>14880</v>
      </c>
      <c r="J1368" s="541">
        <v>23</v>
      </c>
    </row>
    <row r="1369" spans="1:10" ht="16.5">
      <c r="A1369" s="2" t="s">
        <v>14881</v>
      </c>
      <c r="B1369" s="2" t="s">
        <v>14882</v>
      </c>
      <c r="C1369" s="434">
        <v>22279.601279999999</v>
      </c>
      <c r="D1369" s="193"/>
      <c r="E1369" s="193" t="s">
        <v>14883</v>
      </c>
      <c r="F1369" s="193" t="s">
        <v>14884</v>
      </c>
      <c r="G1369" s="541">
        <v>100</v>
      </c>
      <c r="I1369" s="193" t="s">
        <v>14885</v>
      </c>
      <c r="J1369" s="541">
        <v>23</v>
      </c>
    </row>
    <row r="1370" spans="1:10" ht="16.5">
      <c r="A1370" s="2" t="s">
        <v>14886</v>
      </c>
      <c r="B1370" s="2" t="s">
        <v>14887</v>
      </c>
      <c r="C1370" s="434">
        <v>22263.464120000001</v>
      </c>
      <c r="D1370" s="193"/>
      <c r="E1370" s="193" t="s">
        <v>14888</v>
      </c>
      <c r="F1370" s="193" t="s">
        <v>14889</v>
      </c>
      <c r="G1370" s="541">
        <v>100</v>
      </c>
      <c r="I1370" s="193" t="s">
        <v>14890</v>
      </c>
      <c r="J1370" s="541">
        <v>23</v>
      </c>
    </row>
    <row r="1371" spans="1:10" ht="16.5">
      <c r="A1371" s="2" t="s">
        <v>14891</v>
      </c>
      <c r="B1371" s="2" t="s">
        <v>14892</v>
      </c>
      <c r="C1371" s="434">
        <v>22259.98229</v>
      </c>
      <c r="D1371" s="193"/>
      <c r="E1371" s="193" t="s">
        <v>12565</v>
      </c>
      <c r="F1371" s="193" t="s">
        <v>12566</v>
      </c>
      <c r="G1371" s="541">
        <v>100</v>
      </c>
      <c r="I1371" s="193" t="s">
        <v>5082</v>
      </c>
      <c r="J1371" s="541">
        <v>23</v>
      </c>
    </row>
    <row r="1372" spans="1:10" ht="16.5">
      <c r="A1372" s="2" t="s">
        <v>14893</v>
      </c>
      <c r="B1372" s="2" t="s">
        <v>14894</v>
      </c>
      <c r="C1372" s="434">
        <v>22209.501069999998</v>
      </c>
      <c r="D1372" s="193"/>
      <c r="E1372" s="193" t="s">
        <v>14895</v>
      </c>
      <c r="F1372" s="193" t="s">
        <v>14896</v>
      </c>
      <c r="G1372" s="541">
        <v>100</v>
      </c>
      <c r="I1372" s="193" t="s">
        <v>14897</v>
      </c>
      <c r="J1372" s="541">
        <v>23</v>
      </c>
    </row>
    <row r="1373" spans="1:10" ht="16.5">
      <c r="A1373" s="2" t="s">
        <v>14898</v>
      </c>
      <c r="B1373" s="2" t="s">
        <v>14899</v>
      </c>
      <c r="C1373" s="434">
        <v>22136.51108</v>
      </c>
      <c r="D1373" s="193"/>
      <c r="E1373" s="193" t="s">
        <v>14900</v>
      </c>
      <c r="F1373" s="193" t="s">
        <v>5888</v>
      </c>
      <c r="G1373" s="541">
        <v>100</v>
      </c>
      <c r="I1373" s="193" t="s">
        <v>14901</v>
      </c>
      <c r="J1373" s="541">
        <v>23</v>
      </c>
    </row>
    <row r="1374" spans="1:10" ht="16.5">
      <c r="A1374" s="2" t="s">
        <v>14902</v>
      </c>
      <c r="B1374" s="2" t="s">
        <v>14903</v>
      </c>
      <c r="C1374" s="434">
        <v>22122.780630000001</v>
      </c>
      <c r="D1374" s="193"/>
      <c r="E1374" s="193" t="s">
        <v>14904</v>
      </c>
      <c r="F1374" s="193" t="s">
        <v>14905</v>
      </c>
      <c r="G1374" s="541">
        <v>100</v>
      </c>
      <c r="I1374" s="193" t="s">
        <v>14906</v>
      </c>
      <c r="J1374" s="541">
        <v>23</v>
      </c>
    </row>
    <row r="1375" spans="1:10" ht="16.5">
      <c r="A1375" s="2" t="s">
        <v>14907</v>
      </c>
      <c r="B1375" s="2" t="s">
        <v>14908</v>
      </c>
      <c r="C1375" s="434">
        <v>22117.780610000002</v>
      </c>
      <c r="D1375" s="193"/>
      <c r="E1375" s="193" t="s">
        <v>14909</v>
      </c>
      <c r="F1375" s="193" t="s">
        <v>14910</v>
      </c>
      <c r="G1375" s="541">
        <v>100</v>
      </c>
      <c r="I1375" s="193" t="s">
        <v>5101</v>
      </c>
      <c r="J1375" s="541">
        <v>23</v>
      </c>
    </row>
    <row r="1376" spans="1:10" ht="16.5">
      <c r="A1376" s="2" t="s">
        <v>14911</v>
      </c>
      <c r="B1376" s="2" t="s">
        <v>14912</v>
      </c>
      <c r="C1376" s="434">
        <v>22111.301749999999</v>
      </c>
      <c r="D1376" s="193"/>
      <c r="E1376" s="193" t="s">
        <v>14913</v>
      </c>
      <c r="F1376" s="193" t="s">
        <v>14914</v>
      </c>
      <c r="G1376" s="541">
        <v>100</v>
      </c>
      <c r="I1376" s="193" t="s">
        <v>5720</v>
      </c>
      <c r="J1376" s="541">
        <v>23</v>
      </c>
    </row>
    <row r="1377" spans="1:10" ht="16.5">
      <c r="A1377" s="2" t="s">
        <v>3505</v>
      </c>
      <c r="B1377" s="2" t="s">
        <v>14915</v>
      </c>
      <c r="C1377" s="434">
        <v>22079.338820000001</v>
      </c>
      <c r="D1377" s="193"/>
      <c r="E1377" s="193" t="s">
        <v>14916</v>
      </c>
      <c r="F1377" s="193" t="s">
        <v>14917</v>
      </c>
      <c r="G1377" s="541">
        <v>100</v>
      </c>
      <c r="I1377" s="193" t="s">
        <v>14918</v>
      </c>
      <c r="J1377" s="541">
        <v>23</v>
      </c>
    </row>
    <row r="1378" spans="1:10" ht="16.5">
      <c r="A1378" s="2" t="s">
        <v>14919</v>
      </c>
      <c r="B1378" s="2" t="s">
        <v>14920</v>
      </c>
      <c r="C1378" s="434">
        <v>22070.34287</v>
      </c>
      <c r="D1378" s="193"/>
      <c r="E1378" s="193" t="s">
        <v>13974</v>
      </c>
      <c r="F1378" s="193" t="s">
        <v>5351</v>
      </c>
      <c r="G1378" s="541">
        <v>100</v>
      </c>
      <c r="I1378" s="193" t="s">
        <v>14921</v>
      </c>
      <c r="J1378" s="541">
        <v>23</v>
      </c>
    </row>
    <row r="1379" spans="1:10" ht="16.5">
      <c r="A1379" s="2" t="s">
        <v>14922</v>
      </c>
      <c r="B1379" s="2" t="s">
        <v>14923</v>
      </c>
      <c r="C1379" s="434">
        <v>22068.218199999999</v>
      </c>
      <c r="D1379" s="193"/>
      <c r="E1379" s="193" t="s">
        <v>14924</v>
      </c>
      <c r="F1379" s="193" t="s">
        <v>14925</v>
      </c>
      <c r="G1379" s="541">
        <v>100</v>
      </c>
      <c r="I1379" s="193" t="s">
        <v>14926</v>
      </c>
      <c r="J1379" s="541">
        <v>23</v>
      </c>
    </row>
    <row r="1380" spans="1:10" ht="16.5">
      <c r="A1380" s="2" t="s">
        <v>14927</v>
      </c>
      <c r="B1380" s="2" t="s">
        <v>14928</v>
      </c>
      <c r="C1380" s="434">
        <v>22022.9506</v>
      </c>
      <c r="D1380" s="193"/>
      <c r="E1380" s="193" t="s">
        <v>14929</v>
      </c>
      <c r="F1380" s="193" t="s">
        <v>14930</v>
      </c>
      <c r="G1380" s="541">
        <v>100</v>
      </c>
      <c r="I1380" s="193" t="s">
        <v>8369</v>
      </c>
      <c r="J1380" s="541">
        <v>23</v>
      </c>
    </row>
    <row r="1381" spans="1:10" ht="16.5">
      <c r="A1381" s="2" t="s">
        <v>14931</v>
      </c>
      <c r="B1381" s="2" t="s">
        <v>14932</v>
      </c>
      <c r="C1381" s="434">
        <v>22008.347750000001</v>
      </c>
      <c r="D1381" s="193"/>
      <c r="E1381" s="193" t="s">
        <v>14933</v>
      </c>
      <c r="F1381" s="193" t="s">
        <v>14934</v>
      </c>
      <c r="G1381" s="541">
        <v>100</v>
      </c>
      <c r="I1381" s="193" t="s">
        <v>14935</v>
      </c>
      <c r="J1381" s="541">
        <v>23</v>
      </c>
    </row>
    <row r="1382" spans="1:10" ht="16.5">
      <c r="A1382" s="2" t="s">
        <v>14936</v>
      </c>
      <c r="B1382" s="2" t="s">
        <v>14937</v>
      </c>
      <c r="C1382" s="434">
        <v>22001.640609999999</v>
      </c>
      <c r="D1382" s="193"/>
      <c r="E1382" s="193" t="s">
        <v>14938</v>
      </c>
      <c r="F1382" s="193" t="s">
        <v>14939</v>
      </c>
      <c r="G1382" s="541">
        <v>99</v>
      </c>
      <c r="I1382" s="193" t="s">
        <v>14940</v>
      </c>
      <c r="J1382" s="541">
        <v>23</v>
      </c>
    </row>
    <row r="1383" spans="1:10" ht="16.5">
      <c r="A1383" s="2" t="s">
        <v>14941</v>
      </c>
      <c r="B1383" s="2" t="s">
        <v>14942</v>
      </c>
      <c r="C1383" s="434">
        <v>21996.161520000001</v>
      </c>
      <c r="D1383" s="193"/>
      <c r="E1383" s="193" t="s">
        <v>5631</v>
      </c>
      <c r="F1383" s="193" t="s">
        <v>5632</v>
      </c>
      <c r="G1383" s="541">
        <v>99</v>
      </c>
      <c r="I1383" s="193" t="s">
        <v>14943</v>
      </c>
      <c r="J1383" s="541">
        <v>23</v>
      </c>
    </row>
    <row r="1384" spans="1:10" ht="16.5">
      <c r="A1384" s="2" t="s">
        <v>14944</v>
      </c>
      <c r="B1384" s="2" t="s">
        <v>14945</v>
      </c>
      <c r="C1384" s="434">
        <v>21984.266390000001</v>
      </c>
      <c r="D1384" s="193"/>
      <c r="E1384" s="193" t="s">
        <v>14946</v>
      </c>
      <c r="F1384" s="193" t="s">
        <v>14947</v>
      </c>
      <c r="G1384" s="541">
        <v>99</v>
      </c>
      <c r="I1384" s="193" t="s">
        <v>14948</v>
      </c>
      <c r="J1384" s="541">
        <v>23</v>
      </c>
    </row>
    <row r="1385" spans="1:10" ht="16.5">
      <c r="A1385" s="2" t="s">
        <v>14949</v>
      </c>
      <c r="B1385" s="2" t="s">
        <v>14950</v>
      </c>
      <c r="C1385" s="434">
        <v>21881.955900000001</v>
      </c>
      <c r="D1385" s="193"/>
      <c r="E1385" s="193" t="s">
        <v>14951</v>
      </c>
      <c r="F1385" s="193" t="s">
        <v>14952</v>
      </c>
      <c r="G1385" s="541">
        <v>99</v>
      </c>
      <c r="I1385" s="193" t="s">
        <v>10068</v>
      </c>
      <c r="J1385" s="541">
        <v>23</v>
      </c>
    </row>
    <row r="1386" spans="1:10" ht="16.5">
      <c r="A1386" s="2" t="s">
        <v>14953</v>
      </c>
      <c r="B1386" s="2" t="s">
        <v>14954</v>
      </c>
      <c r="C1386" s="434">
        <v>21868.00548</v>
      </c>
      <c r="D1386" s="193"/>
      <c r="E1386" s="193" t="s">
        <v>14955</v>
      </c>
      <c r="F1386" s="193" t="s">
        <v>14956</v>
      </c>
      <c r="G1386" s="541">
        <v>99</v>
      </c>
      <c r="I1386" s="193" t="s">
        <v>14957</v>
      </c>
      <c r="J1386" s="541">
        <v>23</v>
      </c>
    </row>
    <row r="1387" spans="1:10" ht="16.5">
      <c r="A1387" s="2" t="s">
        <v>14958</v>
      </c>
      <c r="B1387" s="2" t="s">
        <v>14959</v>
      </c>
      <c r="C1387" s="434">
        <v>21863.7222</v>
      </c>
      <c r="D1387" s="193"/>
      <c r="E1387" s="193" t="s">
        <v>14960</v>
      </c>
      <c r="F1387" s="193" t="s">
        <v>14961</v>
      </c>
      <c r="G1387" s="541">
        <v>99</v>
      </c>
      <c r="I1387" s="193" t="s">
        <v>14962</v>
      </c>
      <c r="J1387" s="541">
        <v>23</v>
      </c>
    </row>
    <row r="1388" spans="1:10" ht="16.5">
      <c r="A1388" s="2" t="s">
        <v>14963</v>
      </c>
      <c r="B1388" s="2" t="s">
        <v>14964</v>
      </c>
      <c r="C1388" s="434">
        <v>21861.03975</v>
      </c>
      <c r="D1388" s="193"/>
      <c r="E1388" s="193" t="s">
        <v>14965</v>
      </c>
      <c r="F1388" s="193" t="s">
        <v>14966</v>
      </c>
      <c r="G1388" s="541">
        <v>98</v>
      </c>
      <c r="I1388" s="193" t="s">
        <v>14967</v>
      </c>
      <c r="J1388" s="541">
        <v>23</v>
      </c>
    </row>
    <row r="1389" spans="1:10" ht="16.5">
      <c r="A1389" s="2" t="s">
        <v>14968</v>
      </c>
      <c r="B1389" s="2" t="s">
        <v>14969</v>
      </c>
      <c r="C1389" s="434">
        <v>21788.756229999999</v>
      </c>
      <c r="D1389" s="193"/>
      <c r="E1389" s="193" t="s">
        <v>14970</v>
      </c>
      <c r="F1389" s="193" t="s">
        <v>14971</v>
      </c>
      <c r="G1389" s="541">
        <v>98</v>
      </c>
      <c r="I1389" s="193" t="s">
        <v>14972</v>
      </c>
      <c r="J1389" s="541">
        <v>23</v>
      </c>
    </row>
    <row r="1390" spans="1:10" ht="16.5">
      <c r="A1390" s="2" t="s">
        <v>14973</v>
      </c>
      <c r="B1390" s="2" t="s">
        <v>14974</v>
      </c>
      <c r="C1390" s="434">
        <v>21762.523260000002</v>
      </c>
      <c r="D1390" s="193"/>
      <c r="E1390" s="193" t="s">
        <v>14975</v>
      </c>
      <c r="F1390" s="193" t="s">
        <v>14976</v>
      </c>
      <c r="G1390" s="541">
        <v>98</v>
      </c>
      <c r="I1390" s="193" t="s">
        <v>14977</v>
      </c>
      <c r="J1390" s="541">
        <v>22</v>
      </c>
    </row>
    <row r="1391" spans="1:10" ht="16.5">
      <c r="A1391" s="2" t="s">
        <v>14978</v>
      </c>
      <c r="B1391" s="2" t="s">
        <v>14979</v>
      </c>
      <c r="C1391" s="434">
        <v>21731.110199999999</v>
      </c>
      <c r="D1391" s="193"/>
      <c r="E1391" s="193" t="s">
        <v>14980</v>
      </c>
      <c r="F1391" s="193" t="s">
        <v>7330</v>
      </c>
      <c r="G1391" s="541">
        <v>98</v>
      </c>
      <c r="I1391" s="193" t="s">
        <v>9679</v>
      </c>
      <c r="J1391" s="541">
        <v>22</v>
      </c>
    </row>
    <row r="1392" spans="1:10" ht="16.5">
      <c r="A1392" s="2" t="s">
        <v>14981</v>
      </c>
      <c r="B1392" s="2" t="s">
        <v>14982</v>
      </c>
      <c r="C1392" s="434">
        <v>21720.82359</v>
      </c>
      <c r="D1392" s="193"/>
      <c r="E1392" s="193" t="s">
        <v>14983</v>
      </c>
      <c r="F1392" s="193" t="s">
        <v>9372</v>
      </c>
      <c r="G1392" s="541">
        <v>98</v>
      </c>
      <c r="I1392" s="193" t="s">
        <v>14984</v>
      </c>
      <c r="J1392" s="541">
        <v>22</v>
      </c>
    </row>
    <row r="1393" spans="1:10" ht="16.5">
      <c r="A1393" s="2" t="s">
        <v>14985</v>
      </c>
      <c r="B1393" s="2" t="s">
        <v>14986</v>
      </c>
      <c r="C1393" s="434">
        <v>21714.45275</v>
      </c>
      <c r="D1393" s="193"/>
      <c r="E1393" s="193" t="s">
        <v>14987</v>
      </c>
      <c r="F1393" s="193" t="s">
        <v>14988</v>
      </c>
      <c r="G1393" s="541">
        <v>98</v>
      </c>
      <c r="I1393" s="193" t="s">
        <v>7142</v>
      </c>
      <c r="J1393" s="541">
        <v>22</v>
      </c>
    </row>
    <row r="1394" spans="1:10" ht="16.5">
      <c r="A1394" s="2" t="s">
        <v>14989</v>
      </c>
      <c r="B1394" s="2" t="s">
        <v>14990</v>
      </c>
      <c r="C1394" s="434">
        <v>21707.742020000002</v>
      </c>
      <c r="D1394" s="193"/>
      <c r="E1394" s="193" t="s">
        <v>14991</v>
      </c>
      <c r="F1394" s="193" t="s">
        <v>14992</v>
      </c>
      <c r="G1394" s="541">
        <v>98</v>
      </c>
      <c r="I1394" s="193" t="s">
        <v>4748</v>
      </c>
      <c r="J1394" s="541">
        <v>22</v>
      </c>
    </row>
    <row r="1395" spans="1:10" ht="16.5">
      <c r="A1395" s="2" t="s">
        <v>14993</v>
      </c>
      <c r="B1395" s="2" t="s">
        <v>14994</v>
      </c>
      <c r="C1395" s="434">
        <v>21691.130160000001</v>
      </c>
      <c r="D1395" s="193"/>
      <c r="E1395" s="193" t="s">
        <v>14995</v>
      </c>
      <c r="F1395" s="193" t="s">
        <v>14996</v>
      </c>
      <c r="G1395" s="541">
        <v>98</v>
      </c>
      <c r="I1395" s="193" t="s">
        <v>14997</v>
      </c>
      <c r="J1395" s="541">
        <v>22</v>
      </c>
    </row>
    <row r="1396" spans="1:10" ht="16.5">
      <c r="A1396" s="2" t="s">
        <v>14998</v>
      </c>
      <c r="B1396" s="2" t="s">
        <v>14999</v>
      </c>
      <c r="C1396" s="434">
        <v>21673.844359999999</v>
      </c>
      <c r="D1396" s="193"/>
      <c r="E1396" s="193" t="s">
        <v>15000</v>
      </c>
      <c r="F1396" s="193" t="s">
        <v>15001</v>
      </c>
      <c r="G1396" s="541">
        <v>98</v>
      </c>
      <c r="I1396" s="193" t="s">
        <v>4460</v>
      </c>
      <c r="J1396" s="541">
        <v>22</v>
      </c>
    </row>
    <row r="1397" spans="1:10" ht="16.5">
      <c r="A1397" s="2" t="s">
        <v>15002</v>
      </c>
      <c r="B1397" s="2" t="s">
        <v>15003</v>
      </c>
      <c r="C1397" s="434">
        <v>21641.470539999998</v>
      </c>
      <c r="D1397" s="193"/>
      <c r="E1397" s="193" t="s">
        <v>15004</v>
      </c>
      <c r="F1397" s="193" t="s">
        <v>15005</v>
      </c>
      <c r="G1397" s="541">
        <v>98</v>
      </c>
      <c r="I1397" s="193" t="s">
        <v>15006</v>
      </c>
      <c r="J1397" s="541">
        <v>22</v>
      </c>
    </row>
    <row r="1398" spans="1:10" ht="16.5">
      <c r="A1398" s="2" t="s">
        <v>15007</v>
      </c>
      <c r="B1398" s="2" t="s">
        <v>15008</v>
      </c>
      <c r="C1398" s="434">
        <v>21641.14849</v>
      </c>
      <c r="D1398" s="193"/>
      <c r="E1398" s="193" t="s">
        <v>15009</v>
      </c>
      <c r="F1398" s="193" t="s">
        <v>8203</v>
      </c>
      <c r="G1398" s="541">
        <v>98</v>
      </c>
      <c r="I1398" s="193" t="s">
        <v>15010</v>
      </c>
      <c r="J1398" s="541">
        <v>22</v>
      </c>
    </row>
    <row r="1399" spans="1:10" ht="16.5">
      <c r="A1399" s="2" t="s">
        <v>15011</v>
      </c>
      <c r="B1399" s="2" t="s">
        <v>15012</v>
      </c>
      <c r="C1399" s="434">
        <v>21633.458920000001</v>
      </c>
      <c r="D1399" s="193"/>
      <c r="E1399" s="193" t="s">
        <v>15013</v>
      </c>
      <c r="F1399" s="193" t="s">
        <v>15014</v>
      </c>
      <c r="G1399" s="541">
        <v>98</v>
      </c>
      <c r="I1399" s="193" t="s">
        <v>15015</v>
      </c>
      <c r="J1399" s="541">
        <v>22</v>
      </c>
    </row>
    <row r="1400" spans="1:10" ht="16.5">
      <c r="A1400" s="2" t="s">
        <v>15016</v>
      </c>
      <c r="B1400" s="2" t="s">
        <v>15017</v>
      </c>
      <c r="C1400" s="434">
        <v>21626.137180000002</v>
      </c>
      <c r="D1400" s="193"/>
      <c r="E1400" s="193" t="s">
        <v>15018</v>
      </c>
      <c r="F1400" s="193" t="s">
        <v>7956</v>
      </c>
      <c r="G1400" s="541">
        <v>97</v>
      </c>
      <c r="I1400" s="193" t="s">
        <v>15019</v>
      </c>
      <c r="J1400" s="541">
        <v>22</v>
      </c>
    </row>
    <row r="1401" spans="1:10" ht="16.5">
      <c r="A1401" s="2" t="s">
        <v>15020</v>
      </c>
      <c r="B1401" s="2" t="s">
        <v>15021</v>
      </c>
      <c r="C1401" s="434">
        <v>21595.218379999998</v>
      </c>
      <c r="D1401" s="193"/>
      <c r="E1401" s="193" t="s">
        <v>15022</v>
      </c>
      <c r="F1401" s="193" t="s">
        <v>15023</v>
      </c>
      <c r="G1401" s="541">
        <v>97</v>
      </c>
      <c r="I1401" s="193" t="s">
        <v>15024</v>
      </c>
      <c r="J1401" s="541">
        <v>22</v>
      </c>
    </row>
    <row r="1402" spans="1:10" ht="16.5">
      <c r="A1402" s="2" t="s">
        <v>15025</v>
      </c>
      <c r="B1402" s="2" t="s">
        <v>15026</v>
      </c>
      <c r="C1402" s="434">
        <v>21586.388569999999</v>
      </c>
      <c r="D1402" s="193"/>
      <c r="E1402" s="193" t="s">
        <v>6804</v>
      </c>
      <c r="F1402" s="193" t="s">
        <v>6805</v>
      </c>
      <c r="G1402" s="541">
        <v>97</v>
      </c>
      <c r="I1402" s="193" t="s">
        <v>15027</v>
      </c>
      <c r="J1402" s="541">
        <v>22</v>
      </c>
    </row>
    <row r="1403" spans="1:10" ht="16.5">
      <c r="A1403" s="2" t="s">
        <v>15028</v>
      </c>
      <c r="B1403" s="2" t="s">
        <v>15029</v>
      </c>
      <c r="C1403" s="434">
        <v>21579.142650000002</v>
      </c>
      <c r="D1403" s="193"/>
      <c r="E1403" s="193" t="s">
        <v>15030</v>
      </c>
      <c r="F1403" s="193" t="s">
        <v>10256</v>
      </c>
      <c r="G1403" s="541">
        <v>97</v>
      </c>
      <c r="I1403" s="193" t="s">
        <v>15031</v>
      </c>
      <c r="J1403" s="541">
        <v>22</v>
      </c>
    </row>
    <row r="1404" spans="1:10" ht="16.5">
      <c r="A1404" s="2" t="s">
        <v>15032</v>
      </c>
      <c r="B1404" s="2" t="s">
        <v>15033</v>
      </c>
      <c r="C1404" s="434">
        <v>21576.07748</v>
      </c>
      <c r="D1404" s="193"/>
      <c r="E1404" s="193" t="s">
        <v>15034</v>
      </c>
      <c r="F1404" s="193" t="s">
        <v>15035</v>
      </c>
      <c r="G1404" s="541">
        <v>97</v>
      </c>
      <c r="I1404" s="193" t="s">
        <v>15036</v>
      </c>
      <c r="J1404" s="541">
        <v>22</v>
      </c>
    </row>
    <row r="1405" spans="1:10" ht="16.5">
      <c r="A1405" s="2" t="s">
        <v>15037</v>
      </c>
      <c r="B1405" s="2" t="s">
        <v>15038</v>
      </c>
      <c r="C1405" s="434">
        <v>21571.706819999999</v>
      </c>
      <c r="D1405" s="193"/>
      <c r="E1405" s="193" t="s">
        <v>4285</v>
      </c>
      <c r="F1405" s="193" t="s">
        <v>4286</v>
      </c>
      <c r="G1405" s="541">
        <v>97</v>
      </c>
      <c r="I1405" s="193" t="s">
        <v>10665</v>
      </c>
      <c r="J1405" s="541">
        <v>22</v>
      </c>
    </row>
    <row r="1406" spans="1:10" ht="16.5">
      <c r="A1406" s="2" t="s">
        <v>15039</v>
      </c>
      <c r="B1406" s="2" t="s">
        <v>15040</v>
      </c>
      <c r="C1406" s="434">
        <v>21565.883109999999</v>
      </c>
      <c r="D1406" s="193"/>
      <c r="E1406" s="193" t="s">
        <v>15041</v>
      </c>
      <c r="F1406" s="193" t="s">
        <v>15042</v>
      </c>
      <c r="G1406" s="541">
        <v>97</v>
      </c>
      <c r="I1406" s="193" t="s">
        <v>15043</v>
      </c>
      <c r="J1406" s="541">
        <v>22</v>
      </c>
    </row>
    <row r="1407" spans="1:10" ht="16.5">
      <c r="A1407" s="2" t="s">
        <v>15044</v>
      </c>
      <c r="B1407" s="2" t="s">
        <v>15045</v>
      </c>
      <c r="C1407" s="434">
        <v>21553.26166</v>
      </c>
      <c r="D1407" s="193"/>
      <c r="E1407" s="193" t="s">
        <v>15046</v>
      </c>
      <c r="F1407" s="193" t="s">
        <v>10247</v>
      </c>
      <c r="G1407" s="541">
        <v>97</v>
      </c>
      <c r="I1407" s="193" t="s">
        <v>9923</v>
      </c>
      <c r="J1407" s="541">
        <v>22</v>
      </c>
    </row>
    <row r="1408" spans="1:10" ht="16.5">
      <c r="A1408" s="2" t="s">
        <v>15047</v>
      </c>
      <c r="B1408" s="2" t="s">
        <v>15048</v>
      </c>
      <c r="C1408" s="434">
        <v>21490.58411</v>
      </c>
      <c r="D1408" s="193"/>
      <c r="E1408" s="193" t="s">
        <v>15049</v>
      </c>
      <c r="F1408" s="193" t="s">
        <v>15050</v>
      </c>
      <c r="G1408" s="541">
        <v>97</v>
      </c>
      <c r="I1408" s="193" t="s">
        <v>15051</v>
      </c>
      <c r="J1408" s="541">
        <v>22</v>
      </c>
    </row>
    <row r="1409" spans="1:10" ht="16.5">
      <c r="A1409" s="2" t="s">
        <v>2615</v>
      </c>
      <c r="B1409" s="2" t="s">
        <v>15052</v>
      </c>
      <c r="C1409" s="434">
        <v>21477.673760000001</v>
      </c>
      <c r="D1409" s="193"/>
      <c r="E1409" s="193" t="s">
        <v>6663</v>
      </c>
      <c r="F1409" s="193" t="s">
        <v>6663</v>
      </c>
      <c r="G1409" s="541">
        <v>97</v>
      </c>
      <c r="I1409" s="193" t="s">
        <v>15053</v>
      </c>
      <c r="J1409" s="541">
        <v>22</v>
      </c>
    </row>
    <row r="1410" spans="1:10" ht="16.5">
      <c r="A1410" s="2" t="s">
        <v>15054</v>
      </c>
      <c r="B1410" s="2" t="s">
        <v>15055</v>
      </c>
      <c r="C1410" s="434">
        <v>21469.000410000001</v>
      </c>
      <c r="D1410" s="193"/>
      <c r="E1410" s="193" t="s">
        <v>9933</v>
      </c>
      <c r="F1410" s="193" t="s">
        <v>9933</v>
      </c>
      <c r="G1410" s="541">
        <v>97</v>
      </c>
      <c r="I1410" s="193" t="s">
        <v>10806</v>
      </c>
      <c r="J1410" s="541">
        <v>22</v>
      </c>
    </row>
    <row r="1411" spans="1:10" ht="16.5">
      <c r="A1411" s="2" t="s">
        <v>15056</v>
      </c>
      <c r="B1411" s="2" t="s">
        <v>15057</v>
      </c>
      <c r="C1411" s="434">
        <v>21467.76901</v>
      </c>
      <c r="D1411" s="193"/>
      <c r="E1411" s="193" t="s">
        <v>15058</v>
      </c>
      <c r="F1411" s="193" t="s">
        <v>14967</v>
      </c>
      <c r="G1411" s="541">
        <v>97</v>
      </c>
      <c r="I1411" s="193" t="s">
        <v>8579</v>
      </c>
      <c r="J1411" s="541">
        <v>22</v>
      </c>
    </row>
    <row r="1412" spans="1:10" ht="16.5">
      <c r="A1412" s="2" t="s">
        <v>15059</v>
      </c>
      <c r="B1412" s="2" t="s">
        <v>15060</v>
      </c>
      <c r="C1412" s="434">
        <v>21453.81954</v>
      </c>
      <c r="D1412" s="193"/>
      <c r="E1412" s="193" t="s">
        <v>15061</v>
      </c>
      <c r="F1412" s="193" t="s">
        <v>15062</v>
      </c>
      <c r="G1412" s="541">
        <v>97</v>
      </c>
      <c r="I1412" s="193" t="s">
        <v>13422</v>
      </c>
      <c r="J1412" s="541">
        <v>22</v>
      </c>
    </row>
    <row r="1413" spans="1:10" ht="16.5">
      <c r="A1413" s="2" t="s">
        <v>15063</v>
      </c>
      <c r="B1413" s="2" t="s">
        <v>15064</v>
      </c>
      <c r="C1413" s="434">
        <v>21433.69253</v>
      </c>
      <c r="D1413" s="193"/>
      <c r="E1413" s="193" t="s">
        <v>15065</v>
      </c>
      <c r="F1413" s="193" t="s">
        <v>15066</v>
      </c>
      <c r="G1413" s="541">
        <v>96</v>
      </c>
      <c r="I1413" s="193" t="s">
        <v>15067</v>
      </c>
      <c r="J1413" s="541">
        <v>22</v>
      </c>
    </row>
    <row r="1414" spans="1:10" ht="16.5">
      <c r="A1414" s="2" t="s">
        <v>15068</v>
      </c>
      <c r="B1414" s="2" t="s">
        <v>15069</v>
      </c>
      <c r="C1414" s="434">
        <v>21427.18434</v>
      </c>
      <c r="D1414" s="193"/>
      <c r="E1414" s="193" t="s">
        <v>15070</v>
      </c>
      <c r="F1414" s="193" t="s">
        <v>15071</v>
      </c>
      <c r="G1414" s="541">
        <v>96</v>
      </c>
      <c r="I1414" s="193" t="s">
        <v>15072</v>
      </c>
      <c r="J1414" s="541">
        <v>22</v>
      </c>
    </row>
    <row r="1415" spans="1:10" ht="16.5">
      <c r="A1415" s="2" t="s">
        <v>15073</v>
      </c>
      <c r="B1415" s="2" t="s">
        <v>15074</v>
      </c>
      <c r="C1415" s="434">
        <v>21424.362130000001</v>
      </c>
      <c r="D1415" s="193"/>
      <c r="E1415" s="193" t="s">
        <v>15075</v>
      </c>
      <c r="F1415" s="193" t="s">
        <v>12124</v>
      </c>
      <c r="G1415" s="541">
        <v>96</v>
      </c>
      <c r="I1415" s="193" t="s">
        <v>15076</v>
      </c>
      <c r="J1415" s="541">
        <v>22</v>
      </c>
    </row>
    <row r="1416" spans="1:10" ht="16.5">
      <c r="A1416" s="2" t="s">
        <v>15077</v>
      </c>
      <c r="B1416" s="2" t="s">
        <v>15078</v>
      </c>
      <c r="C1416" s="434">
        <v>21408.76223</v>
      </c>
      <c r="D1416" s="193"/>
      <c r="E1416" s="193" t="s">
        <v>15079</v>
      </c>
      <c r="F1416" s="193" t="s">
        <v>15080</v>
      </c>
      <c r="G1416" s="541">
        <v>96</v>
      </c>
      <c r="I1416" s="193" t="s">
        <v>4938</v>
      </c>
      <c r="J1416" s="541">
        <v>22</v>
      </c>
    </row>
    <row r="1417" spans="1:10" ht="16.5">
      <c r="A1417" s="2" t="s">
        <v>15081</v>
      </c>
      <c r="B1417" s="2" t="s">
        <v>15082</v>
      </c>
      <c r="C1417" s="434">
        <v>21395.974709999999</v>
      </c>
      <c r="D1417" s="193"/>
      <c r="E1417" s="193" t="s">
        <v>15083</v>
      </c>
      <c r="F1417" s="193" t="s">
        <v>10474</v>
      </c>
      <c r="G1417" s="541">
        <v>96</v>
      </c>
      <c r="I1417" s="193" t="s">
        <v>7641</v>
      </c>
      <c r="J1417" s="541">
        <v>22</v>
      </c>
    </row>
    <row r="1418" spans="1:10" ht="16.5">
      <c r="A1418" s="2" t="s">
        <v>15084</v>
      </c>
      <c r="B1418" s="2" t="s">
        <v>15085</v>
      </c>
      <c r="C1418" s="434">
        <v>21362.040720000001</v>
      </c>
      <c r="D1418" s="193"/>
      <c r="E1418" s="193" t="s">
        <v>15086</v>
      </c>
      <c r="F1418" s="193" t="s">
        <v>13686</v>
      </c>
      <c r="G1418" s="541">
        <v>96</v>
      </c>
      <c r="I1418" s="193" t="s">
        <v>15087</v>
      </c>
      <c r="J1418" s="541">
        <v>22</v>
      </c>
    </row>
    <row r="1419" spans="1:10" ht="16.5">
      <c r="A1419" s="2" t="s">
        <v>15088</v>
      </c>
      <c r="B1419" s="2" t="s">
        <v>15089</v>
      </c>
      <c r="C1419" s="434">
        <v>21358.050480000002</v>
      </c>
      <c r="D1419" s="193"/>
      <c r="E1419" s="193" t="s">
        <v>15090</v>
      </c>
      <c r="F1419" s="193" t="s">
        <v>15091</v>
      </c>
      <c r="G1419" s="541">
        <v>96</v>
      </c>
      <c r="I1419" s="193" t="s">
        <v>15092</v>
      </c>
      <c r="J1419" s="541">
        <v>22</v>
      </c>
    </row>
    <row r="1420" spans="1:10" ht="16.5">
      <c r="A1420" s="2" t="s">
        <v>15093</v>
      </c>
      <c r="B1420" s="2" t="s">
        <v>15094</v>
      </c>
      <c r="C1420" s="434">
        <v>21355.87558</v>
      </c>
      <c r="D1420" s="193"/>
      <c r="E1420" s="193" t="s">
        <v>15095</v>
      </c>
      <c r="F1420" s="193" t="s">
        <v>15096</v>
      </c>
      <c r="G1420" s="541">
        <v>96</v>
      </c>
      <c r="I1420" s="193" t="s">
        <v>15097</v>
      </c>
      <c r="J1420" s="541">
        <v>22</v>
      </c>
    </row>
    <row r="1421" spans="1:10" ht="16.5">
      <c r="A1421" s="2" t="s">
        <v>15098</v>
      </c>
      <c r="B1421" s="2" t="s">
        <v>15099</v>
      </c>
      <c r="C1421" s="434">
        <v>21329.015019999999</v>
      </c>
      <c r="D1421" s="193"/>
      <c r="E1421" s="193" t="s">
        <v>10204</v>
      </c>
      <c r="F1421" s="193" t="s">
        <v>6979</v>
      </c>
      <c r="G1421" s="541">
        <v>96</v>
      </c>
      <c r="I1421" s="193" t="s">
        <v>15100</v>
      </c>
      <c r="J1421" s="541">
        <v>22</v>
      </c>
    </row>
    <row r="1422" spans="1:10" ht="16.5">
      <c r="A1422" s="2" t="s">
        <v>15101</v>
      </c>
      <c r="B1422" s="2" t="s">
        <v>15102</v>
      </c>
      <c r="C1422" s="434">
        <v>21309.168900000001</v>
      </c>
      <c r="D1422" s="193"/>
      <c r="E1422" s="193" t="s">
        <v>11626</v>
      </c>
      <c r="F1422" s="193" t="s">
        <v>11627</v>
      </c>
      <c r="G1422" s="541">
        <v>96</v>
      </c>
      <c r="I1422" s="193" t="s">
        <v>15103</v>
      </c>
      <c r="J1422" s="541">
        <v>22</v>
      </c>
    </row>
    <row r="1423" spans="1:10" ht="16.5">
      <c r="A1423" s="2" t="s">
        <v>15104</v>
      </c>
      <c r="B1423" s="2" t="s">
        <v>15105</v>
      </c>
      <c r="C1423" s="434">
        <v>21286.605339999998</v>
      </c>
      <c r="D1423" s="193"/>
      <c r="E1423" s="193" t="s">
        <v>15106</v>
      </c>
      <c r="F1423" s="193" t="s">
        <v>15107</v>
      </c>
      <c r="G1423" s="541">
        <v>96</v>
      </c>
      <c r="I1423" s="193" t="s">
        <v>15108</v>
      </c>
      <c r="J1423" s="541">
        <v>22</v>
      </c>
    </row>
    <row r="1424" spans="1:10" ht="16.5">
      <c r="A1424" s="2" t="s">
        <v>15109</v>
      </c>
      <c r="B1424" s="2" t="s">
        <v>15110</v>
      </c>
      <c r="C1424" s="434">
        <v>21284.26699</v>
      </c>
      <c r="D1424" s="193"/>
      <c r="E1424" s="193" t="s">
        <v>15111</v>
      </c>
      <c r="F1424" s="193" t="s">
        <v>15112</v>
      </c>
      <c r="G1424" s="541">
        <v>96</v>
      </c>
      <c r="I1424" s="193" t="s">
        <v>10408</v>
      </c>
      <c r="J1424" s="541">
        <v>22</v>
      </c>
    </row>
    <row r="1425" spans="1:10" ht="16.5">
      <c r="A1425" s="2" t="s">
        <v>15113</v>
      </c>
      <c r="B1425" s="2" t="s">
        <v>15114</v>
      </c>
      <c r="C1425" s="434">
        <v>21277.640599999999</v>
      </c>
      <c r="D1425" s="193"/>
      <c r="E1425" s="193" t="s">
        <v>4199</v>
      </c>
      <c r="F1425" s="193" t="s">
        <v>4200</v>
      </c>
      <c r="G1425" s="541">
        <v>95</v>
      </c>
      <c r="I1425" s="193" t="s">
        <v>15115</v>
      </c>
      <c r="J1425" s="541">
        <v>22</v>
      </c>
    </row>
    <row r="1426" spans="1:10" ht="16.5">
      <c r="A1426" s="2" t="s">
        <v>15116</v>
      </c>
      <c r="B1426" s="2" t="s">
        <v>15117</v>
      </c>
      <c r="C1426" s="434">
        <v>21275.545620000001</v>
      </c>
      <c r="D1426" s="193"/>
      <c r="E1426" s="193" t="s">
        <v>15118</v>
      </c>
      <c r="F1426" s="193" t="s">
        <v>15119</v>
      </c>
      <c r="G1426" s="541">
        <v>95</v>
      </c>
      <c r="I1426" s="193" t="s">
        <v>15120</v>
      </c>
      <c r="J1426" s="541">
        <v>22</v>
      </c>
    </row>
    <row r="1427" spans="1:10" ht="16.5">
      <c r="A1427" s="2" t="s">
        <v>15121</v>
      </c>
      <c r="B1427" s="2" t="s">
        <v>15122</v>
      </c>
      <c r="C1427" s="434">
        <v>21241.306359999999</v>
      </c>
      <c r="D1427" s="193"/>
      <c r="E1427" s="193" t="s">
        <v>15123</v>
      </c>
      <c r="F1427" s="193" t="s">
        <v>15124</v>
      </c>
      <c r="G1427" s="541">
        <v>95</v>
      </c>
      <c r="I1427" s="193" t="s">
        <v>15125</v>
      </c>
      <c r="J1427" s="541">
        <v>22</v>
      </c>
    </row>
    <row r="1428" spans="1:10" ht="16.5">
      <c r="A1428" s="2" t="s">
        <v>15126</v>
      </c>
      <c r="B1428" s="2" t="s">
        <v>15127</v>
      </c>
      <c r="C1428" s="434">
        <v>21232.165359999999</v>
      </c>
      <c r="D1428" s="193"/>
      <c r="E1428" s="193" t="s">
        <v>15128</v>
      </c>
      <c r="F1428" s="193" t="s">
        <v>15128</v>
      </c>
      <c r="G1428" s="541">
        <v>95</v>
      </c>
      <c r="I1428" s="193" t="s">
        <v>11470</v>
      </c>
      <c r="J1428" s="541">
        <v>22</v>
      </c>
    </row>
    <row r="1429" spans="1:10" ht="16.5">
      <c r="A1429" s="2" t="s">
        <v>15129</v>
      </c>
      <c r="B1429" s="2" t="s">
        <v>15130</v>
      </c>
      <c r="C1429" s="434">
        <v>21145.754130000001</v>
      </c>
      <c r="D1429" s="193"/>
      <c r="E1429" s="193" t="s">
        <v>8566</v>
      </c>
      <c r="F1429" s="193" t="s">
        <v>8567</v>
      </c>
      <c r="G1429" s="541">
        <v>95</v>
      </c>
      <c r="I1429" s="193" t="s">
        <v>15131</v>
      </c>
      <c r="J1429" s="541">
        <v>22</v>
      </c>
    </row>
    <row r="1430" spans="1:10" ht="16.5">
      <c r="A1430" s="2" t="s">
        <v>15132</v>
      </c>
      <c r="B1430" s="2" t="s">
        <v>15133</v>
      </c>
      <c r="C1430" s="434">
        <v>21093.32388</v>
      </c>
      <c r="D1430" s="193"/>
      <c r="E1430" s="193" t="s">
        <v>15134</v>
      </c>
      <c r="F1430" s="193" t="s">
        <v>15135</v>
      </c>
      <c r="G1430" s="541">
        <v>95</v>
      </c>
      <c r="I1430" s="193" t="s">
        <v>7397</v>
      </c>
      <c r="J1430" s="541">
        <v>21</v>
      </c>
    </row>
    <row r="1431" spans="1:10" ht="16.5">
      <c r="A1431" s="2" t="s">
        <v>15136</v>
      </c>
      <c r="B1431" s="2" t="s">
        <v>15137</v>
      </c>
      <c r="C1431" s="434">
        <v>21027.23388</v>
      </c>
      <c r="D1431" s="193"/>
      <c r="E1431" s="193" t="s">
        <v>15138</v>
      </c>
      <c r="F1431" s="193" t="s">
        <v>15139</v>
      </c>
      <c r="G1431" s="541">
        <v>95</v>
      </c>
      <c r="I1431" s="193" t="s">
        <v>15140</v>
      </c>
      <c r="J1431" s="541">
        <v>21</v>
      </c>
    </row>
    <row r="1432" spans="1:10" ht="16.5">
      <c r="A1432" s="2" t="s">
        <v>15141</v>
      </c>
      <c r="B1432" s="2" t="s">
        <v>15142</v>
      </c>
      <c r="C1432" s="434">
        <v>20991.089169999999</v>
      </c>
      <c r="D1432" s="193"/>
      <c r="E1432" s="193" t="s">
        <v>15143</v>
      </c>
      <c r="F1432" s="193" t="s">
        <v>12220</v>
      </c>
      <c r="G1432" s="541">
        <v>95</v>
      </c>
      <c r="I1432" s="193" t="s">
        <v>15144</v>
      </c>
      <c r="J1432" s="541">
        <v>21</v>
      </c>
    </row>
    <row r="1433" spans="1:10" ht="16.5">
      <c r="A1433" s="2" t="s">
        <v>15145</v>
      </c>
      <c r="B1433" s="2" t="s">
        <v>15146</v>
      </c>
      <c r="C1433" s="434">
        <v>20986.3976</v>
      </c>
      <c r="D1433" s="193"/>
      <c r="E1433" s="193" t="s">
        <v>15147</v>
      </c>
      <c r="F1433" s="193" t="s">
        <v>15148</v>
      </c>
      <c r="G1433" s="541">
        <v>95</v>
      </c>
      <c r="I1433" s="193" t="s">
        <v>15149</v>
      </c>
      <c r="J1433" s="541">
        <v>21</v>
      </c>
    </row>
    <row r="1434" spans="1:10" ht="16.5">
      <c r="A1434" s="2" t="s">
        <v>15150</v>
      </c>
      <c r="B1434" s="2" t="s">
        <v>15151</v>
      </c>
      <c r="C1434" s="434">
        <v>20977.011109999999</v>
      </c>
      <c r="D1434" s="193"/>
      <c r="E1434" s="193" t="s">
        <v>15152</v>
      </c>
      <c r="F1434" s="193" t="s">
        <v>15153</v>
      </c>
      <c r="G1434" s="541">
        <v>95</v>
      </c>
      <c r="I1434" s="193" t="s">
        <v>6800</v>
      </c>
      <c r="J1434" s="541">
        <v>21</v>
      </c>
    </row>
    <row r="1435" spans="1:10" ht="16.5">
      <c r="A1435" s="2" t="s">
        <v>15154</v>
      </c>
      <c r="B1435" s="2" t="s">
        <v>15155</v>
      </c>
      <c r="C1435" s="434">
        <v>20972.197660000002</v>
      </c>
      <c r="D1435" s="193"/>
      <c r="E1435" s="193" t="s">
        <v>15156</v>
      </c>
      <c r="F1435" s="193" t="s">
        <v>15157</v>
      </c>
      <c r="G1435" s="541">
        <v>95</v>
      </c>
      <c r="I1435" s="193" t="s">
        <v>11796</v>
      </c>
      <c r="J1435" s="541">
        <v>21</v>
      </c>
    </row>
    <row r="1436" spans="1:10" ht="16.5">
      <c r="A1436" s="2" t="s">
        <v>15158</v>
      </c>
      <c r="B1436" s="2" t="s">
        <v>15159</v>
      </c>
      <c r="C1436" s="434">
        <v>20966.488860000001</v>
      </c>
      <c r="D1436" s="193"/>
      <c r="E1436" s="193" t="s">
        <v>15160</v>
      </c>
      <c r="F1436" s="193" t="s">
        <v>15161</v>
      </c>
      <c r="G1436" s="541">
        <v>95</v>
      </c>
      <c r="I1436" s="193" t="s">
        <v>15162</v>
      </c>
      <c r="J1436" s="541">
        <v>21</v>
      </c>
    </row>
    <row r="1437" spans="1:10" ht="16.5">
      <c r="A1437" s="2" t="s">
        <v>15163</v>
      </c>
      <c r="B1437" s="2" t="s">
        <v>15164</v>
      </c>
      <c r="C1437" s="434">
        <v>20954.275870000001</v>
      </c>
      <c r="D1437" s="193"/>
      <c r="E1437" s="193" t="s">
        <v>15165</v>
      </c>
      <c r="F1437" s="193" t="s">
        <v>15166</v>
      </c>
      <c r="G1437" s="541">
        <v>94</v>
      </c>
      <c r="I1437" s="193" t="s">
        <v>1145</v>
      </c>
      <c r="J1437" s="541">
        <v>21</v>
      </c>
    </row>
    <row r="1438" spans="1:10" ht="16.5">
      <c r="A1438" s="2" t="s">
        <v>15167</v>
      </c>
      <c r="B1438" s="2" t="s">
        <v>15168</v>
      </c>
      <c r="C1438" s="434">
        <v>20915.23012</v>
      </c>
      <c r="D1438" s="193"/>
      <c r="E1438" s="193" t="s">
        <v>15169</v>
      </c>
      <c r="F1438" s="193" t="s">
        <v>4220</v>
      </c>
      <c r="G1438" s="541">
        <v>94</v>
      </c>
      <c r="I1438" s="193" t="s">
        <v>15170</v>
      </c>
      <c r="J1438" s="541">
        <v>21</v>
      </c>
    </row>
    <row r="1439" spans="1:10" ht="16.5">
      <c r="A1439" s="2" t="s">
        <v>15171</v>
      </c>
      <c r="B1439" s="2" t="s">
        <v>7505</v>
      </c>
      <c r="C1439" s="434">
        <v>20884.550060000001</v>
      </c>
      <c r="D1439" s="193"/>
      <c r="E1439" s="193" t="s">
        <v>15172</v>
      </c>
      <c r="F1439" s="193" t="s">
        <v>11359</v>
      </c>
      <c r="G1439" s="541">
        <v>94</v>
      </c>
      <c r="I1439" s="193" t="s">
        <v>15173</v>
      </c>
      <c r="J1439" s="541">
        <v>21</v>
      </c>
    </row>
    <row r="1440" spans="1:10" ht="16.5">
      <c r="A1440" s="2" t="s">
        <v>15174</v>
      </c>
      <c r="B1440" s="2" t="s">
        <v>15175</v>
      </c>
      <c r="C1440" s="434">
        <v>20873.013009999999</v>
      </c>
      <c r="D1440" s="193"/>
      <c r="E1440" s="193" t="s">
        <v>15176</v>
      </c>
      <c r="F1440" s="193" t="s">
        <v>13588</v>
      </c>
      <c r="G1440" s="541">
        <v>94</v>
      </c>
      <c r="I1440" s="193" t="s">
        <v>1467</v>
      </c>
      <c r="J1440" s="541">
        <v>21</v>
      </c>
    </row>
    <row r="1441" spans="1:10" ht="16.5">
      <c r="A1441" s="2" t="s">
        <v>15177</v>
      </c>
      <c r="B1441" s="2" t="s">
        <v>15178</v>
      </c>
      <c r="C1441" s="434">
        <v>20865.04796</v>
      </c>
      <c r="D1441" s="193"/>
      <c r="E1441" s="193" t="s">
        <v>15179</v>
      </c>
      <c r="F1441" s="193" t="s">
        <v>10648</v>
      </c>
      <c r="G1441" s="541">
        <v>94</v>
      </c>
      <c r="I1441" s="193" t="s">
        <v>15180</v>
      </c>
      <c r="J1441" s="541">
        <v>21</v>
      </c>
    </row>
    <row r="1442" spans="1:10" ht="16.5">
      <c r="A1442" s="2" t="s">
        <v>15181</v>
      </c>
      <c r="B1442" s="2" t="s">
        <v>15182</v>
      </c>
      <c r="C1442" s="434">
        <v>20827.827649999999</v>
      </c>
      <c r="D1442" s="193"/>
      <c r="E1442" s="193" t="s">
        <v>15183</v>
      </c>
      <c r="F1442" s="193" t="s">
        <v>15184</v>
      </c>
      <c r="G1442" s="541">
        <v>94</v>
      </c>
      <c r="I1442" s="193" t="s">
        <v>15185</v>
      </c>
      <c r="J1442" s="541">
        <v>21</v>
      </c>
    </row>
    <row r="1443" spans="1:10" ht="16.5">
      <c r="A1443" s="2" t="s">
        <v>15186</v>
      </c>
      <c r="B1443" s="2" t="s">
        <v>15187</v>
      </c>
      <c r="C1443" s="434">
        <v>20821.7042</v>
      </c>
      <c r="D1443" s="193"/>
      <c r="E1443" s="193" t="s">
        <v>15188</v>
      </c>
      <c r="F1443" s="193" t="s">
        <v>15189</v>
      </c>
      <c r="G1443" s="541">
        <v>94</v>
      </c>
      <c r="I1443" s="193" t="s">
        <v>15190</v>
      </c>
      <c r="J1443" s="541">
        <v>21</v>
      </c>
    </row>
    <row r="1444" spans="1:10" ht="16.5">
      <c r="A1444" s="2" t="s">
        <v>15191</v>
      </c>
      <c r="B1444" s="2" t="s">
        <v>14067</v>
      </c>
      <c r="C1444" s="434">
        <v>20813.593870000001</v>
      </c>
      <c r="D1444" s="193"/>
      <c r="E1444" s="193" t="s">
        <v>10743</v>
      </c>
      <c r="F1444" s="193" t="s">
        <v>10744</v>
      </c>
      <c r="G1444" s="541">
        <v>94</v>
      </c>
      <c r="I1444" s="193" t="s">
        <v>6317</v>
      </c>
      <c r="J1444" s="541">
        <v>21</v>
      </c>
    </row>
    <row r="1445" spans="1:10" ht="16.5">
      <c r="A1445" s="2" t="s">
        <v>15192</v>
      </c>
      <c r="B1445" s="2"/>
      <c r="C1445" s="434">
        <v>20800.434730000001</v>
      </c>
      <c r="D1445" s="193"/>
      <c r="E1445" s="193" t="s">
        <v>15193</v>
      </c>
      <c r="F1445" s="193" t="s">
        <v>15194</v>
      </c>
      <c r="G1445" s="541">
        <v>94</v>
      </c>
      <c r="I1445" s="193" t="s">
        <v>8929</v>
      </c>
      <c r="J1445" s="541">
        <v>21</v>
      </c>
    </row>
    <row r="1446" spans="1:10" ht="16.5">
      <c r="A1446" s="2" t="s">
        <v>15195</v>
      </c>
      <c r="B1446" s="2" t="s">
        <v>15196</v>
      </c>
      <c r="C1446" s="434">
        <v>20797.35313</v>
      </c>
      <c r="D1446" s="193"/>
      <c r="E1446" s="193" t="s">
        <v>15197</v>
      </c>
      <c r="F1446" s="193" t="s">
        <v>15198</v>
      </c>
      <c r="G1446" s="541">
        <v>94</v>
      </c>
      <c r="I1446" s="193" t="s">
        <v>15199</v>
      </c>
      <c r="J1446" s="541">
        <v>21</v>
      </c>
    </row>
    <row r="1447" spans="1:10" ht="16.5">
      <c r="A1447" s="2" t="s">
        <v>15200</v>
      </c>
      <c r="B1447" s="2" t="s">
        <v>15201</v>
      </c>
      <c r="C1447" s="434">
        <v>20785.845560000002</v>
      </c>
      <c r="D1447" s="193"/>
      <c r="E1447" s="193" t="s">
        <v>15202</v>
      </c>
      <c r="F1447" s="193" t="s">
        <v>15203</v>
      </c>
      <c r="G1447" s="541">
        <v>94</v>
      </c>
      <c r="I1447" s="193" t="s">
        <v>4215</v>
      </c>
      <c r="J1447" s="541">
        <v>21</v>
      </c>
    </row>
    <row r="1448" spans="1:10" ht="16.5">
      <c r="A1448" s="2" t="s">
        <v>15204</v>
      </c>
      <c r="B1448" s="2" t="s">
        <v>15205</v>
      </c>
      <c r="C1448" s="434">
        <v>20785.822179999999</v>
      </c>
      <c r="D1448" s="193"/>
      <c r="E1448" s="193" t="s">
        <v>15206</v>
      </c>
      <c r="F1448" s="193" t="s">
        <v>15207</v>
      </c>
      <c r="G1448" s="541">
        <v>94</v>
      </c>
      <c r="I1448" s="193" t="s">
        <v>4121</v>
      </c>
      <c r="J1448" s="541">
        <v>21</v>
      </c>
    </row>
    <row r="1449" spans="1:10" ht="16.5">
      <c r="A1449" s="2" t="s">
        <v>15208</v>
      </c>
      <c r="B1449" s="2" t="s">
        <v>15209</v>
      </c>
      <c r="C1449" s="434">
        <v>20763.367829999999</v>
      </c>
      <c r="D1449" s="193"/>
      <c r="E1449" s="193" t="s">
        <v>15210</v>
      </c>
      <c r="F1449" s="193" t="s">
        <v>12610</v>
      </c>
      <c r="G1449" s="541">
        <v>94</v>
      </c>
      <c r="I1449" s="193" t="s">
        <v>4560</v>
      </c>
      <c r="J1449" s="541">
        <v>21</v>
      </c>
    </row>
    <row r="1450" spans="1:10" ht="16.5">
      <c r="A1450" s="2" t="s">
        <v>15211</v>
      </c>
      <c r="B1450" s="2" t="s">
        <v>15212</v>
      </c>
      <c r="C1450" s="434">
        <v>20758.169959999999</v>
      </c>
      <c r="D1450" s="193"/>
      <c r="E1450" s="193" t="s">
        <v>15213</v>
      </c>
      <c r="F1450" s="193" t="s">
        <v>15214</v>
      </c>
      <c r="G1450" s="541">
        <v>94</v>
      </c>
      <c r="I1450" s="193" t="s">
        <v>15215</v>
      </c>
      <c r="J1450" s="541">
        <v>21</v>
      </c>
    </row>
    <row r="1451" spans="1:10" ht="16.5">
      <c r="A1451" s="2" t="s">
        <v>15216</v>
      </c>
      <c r="B1451" s="2" t="s">
        <v>15217</v>
      </c>
      <c r="C1451" s="434">
        <v>20723.576160000001</v>
      </c>
      <c r="D1451" s="193"/>
      <c r="E1451" s="193" t="s">
        <v>15218</v>
      </c>
      <c r="F1451" s="193" t="s">
        <v>15219</v>
      </c>
      <c r="G1451" s="541">
        <v>94</v>
      </c>
      <c r="I1451" s="193" t="s">
        <v>15220</v>
      </c>
      <c r="J1451" s="541">
        <v>21</v>
      </c>
    </row>
    <row r="1452" spans="1:10" ht="16.5">
      <c r="A1452" s="2" t="s">
        <v>15221</v>
      </c>
      <c r="B1452" s="2" t="s">
        <v>14623</v>
      </c>
      <c r="C1452" s="434">
        <v>20709.73849</v>
      </c>
      <c r="D1452" s="193"/>
      <c r="E1452" s="193" t="s">
        <v>7859</v>
      </c>
      <c r="F1452" s="193" t="s">
        <v>4988</v>
      </c>
      <c r="G1452" s="541">
        <v>94</v>
      </c>
      <c r="I1452" s="193" t="s">
        <v>15222</v>
      </c>
      <c r="J1452" s="541">
        <v>21</v>
      </c>
    </row>
    <row r="1453" spans="1:10" ht="16.5">
      <c r="A1453" s="2" t="s">
        <v>15223</v>
      </c>
      <c r="B1453" s="2" t="s">
        <v>15224</v>
      </c>
      <c r="C1453" s="434">
        <v>20706.087920000002</v>
      </c>
      <c r="D1453" s="193"/>
      <c r="E1453" s="193" t="s">
        <v>15225</v>
      </c>
      <c r="F1453" s="193" t="s">
        <v>13775</v>
      </c>
      <c r="G1453" s="541">
        <v>94</v>
      </c>
      <c r="I1453" s="193" t="s">
        <v>15226</v>
      </c>
      <c r="J1453" s="541">
        <v>21</v>
      </c>
    </row>
    <row r="1454" spans="1:10" ht="16.5">
      <c r="A1454" s="2" t="s">
        <v>15227</v>
      </c>
      <c r="B1454" s="2" t="s">
        <v>15228</v>
      </c>
      <c r="C1454" s="434">
        <v>20686.271369999999</v>
      </c>
      <c r="D1454" s="193"/>
      <c r="E1454" s="193" t="s">
        <v>15229</v>
      </c>
      <c r="F1454" s="193" t="s">
        <v>15230</v>
      </c>
      <c r="G1454" s="541">
        <v>94</v>
      </c>
      <c r="I1454" s="193" t="s">
        <v>15231</v>
      </c>
      <c r="J1454" s="541">
        <v>21</v>
      </c>
    </row>
    <row r="1455" spans="1:10" ht="16.5">
      <c r="A1455" s="2" t="s">
        <v>15232</v>
      </c>
      <c r="B1455" s="2" t="s">
        <v>15233</v>
      </c>
      <c r="C1455" s="434">
        <v>20640.42656</v>
      </c>
      <c r="D1455" s="193"/>
      <c r="E1455" s="193" t="s">
        <v>15234</v>
      </c>
      <c r="F1455" s="193" t="s">
        <v>15235</v>
      </c>
      <c r="G1455" s="541">
        <v>94</v>
      </c>
      <c r="I1455" s="193" t="s">
        <v>15236</v>
      </c>
      <c r="J1455" s="541">
        <v>21</v>
      </c>
    </row>
    <row r="1456" spans="1:10" ht="16.5">
      <c r="A1456" s="2" t="s">
        <v>15237</v>
      </c>
      <c r="B1456" s="2" t="s">
        <v>15238</v>
      </c>
      <c r="C1456" s="434">
        <v>20632.604090000001</v>
      </c>
      <c r="D1456" s="193"/>
      <c r="E1456" s="193" t="s">
        <v>15239</v>
      </c>
      <c r="F1456" s="193" t="s">
        <v>15240</v>
      </c>
      <c r="G1456" s="541">
        <v>94</v>
      </c>
      <c r="I1456" s="193" t="s">
        <v>15241</v>
      </c>
      <c r="J1456" s="541">
        <v>21</v>
      </c>
    </row>
    <row r="1457" spans="1:10" ht="16.5">
      <c r="A1457" s="2" t="s">
        <v>15242</v>
      </c>
      <c r="B1457" s="2" t="s">
        <v>15243</v>
      </c>
      <c r="C1457" s="434">
        <v>20600.137620000001</v>
      </c>
      <c r="D1457" s="193"/>
      <c r="E1457" s="193" t="s">
        <v>3984</v>
      </c>
      <c r="F1457" s="193" t="s">
        <v>3985</v>
      </c>
      <c r="G1457" s="541">
        <v>94</v>
      </c>
      <c r="I1457" s="193" t="s">
        <v>15244</v>
      </c>
      <c r="J1457" s="541">
        <v>21</v>
      </c>
    </row>
    <row r="1458" spans="1:10" ht="16.5">
      <c r="A1458" s="2" t="s">
        <v>15245</v>
      </c>
      <c r="B1458" s="2" t="s">
        <v>15246</v>
      </c>
      <c r="C1458" s="434">
        <v>20600.01827</v>
      </c>
      <c r="D1458" s="193"/>
      <c r="E1458" s="193" t="s">
        <v>15247</v>
      </c>
      <c r="F1458" s="193" t="s">
        <v>15248</v>
      </c>
      <c r="G1458" s="541">
        <v>94</v>
      </c>
      <c r="I1458" s="193" t="s">
        <v>7778</v>
      </c>
      <c r="J1458" s="541">
        <v>21</v>
      </c>
    </row>
    <row r="1459" spans="1:10" ht="16.5">
      <c r="A1459" s="2" t="s">
        <v>15249</v>
      </c>
      <c r="B1459" s="2" t="s">
        <v>15250</v>
      </c>
      <c r="C1459" s="434">
        <v>20584.63523</v>
      </c>
      <c r="D1459" s="193"/>
      <c r="E1459" s="193" t="s">
        <v>15251</v>
      </c>
      <c r="F1459" s="193" t="s">
        <v>15252</v>
      </c>
      <c r="G1459" s="541">
        <v>94</v>
      </c>
      <c r="I1459" s="193" t="s">
        <v>5884</v>
      </c>
      <c r="J1459" s="541">
        <v>21</v>
      </c>
    </row>
    <row r="1460" spans="1:10" ht="16.5">
      <c r="A1460" s="2" t="s">
        <v>15253</v>
      </c>
      <c r="B1460" s="2" t="s">
        <v>15254</v>
      </c>
      <c r="C1460" s="434">
        <v>20549.92498</v>
      </c>
      <c r="D1460" s="193"/>
      <c r="E1460" s="193" t="s">
        <v>15255</v>
      </c>
      <c r="F1460" s="193" t="s">
        <v>15255</v>
      </c>
      <c r="G1460" s="541">
        <v>93</v>
      </c>
      <c r="I1460" s="193" t="s">
        <v>15256</v>
      </c>
      <c r="J1460" s="541">
        <v>21</v>
      </c>
    </row>
    <row r="1461" spans="1:10" ht="16.5">
      <c r="A1461" s="2" t="s">
        <v>15257</v>
      </c>
      <c r="B1461" s="2" t="s">
        <v>15258</v>
      </c>
      <c r="C1461" s="434">
        <v>20548.383900000001</v>
      </c>
      <c r="D1461" s="193"/>
      <c r="E1461" s="193" t="s">
        <v>15259</v>
      </c>
      <c r="F1461" s="193" t="s">
        <v>11367</v>
      </c>
      <c r="G1461" s="541">
        <v>93</v>
      </c>
      <c r="I1461" s="193" t="s">
        <v>6639</v>
      </c>
      <c r="J1461" s="541">
        <v>21</v>
      </c>
    </row>
    <row r="1462" spans="1:10" ht="16.5">
      <c r="A1462" s="2" t="s">
        <v>15260</v>
      </c>
      <c r="B1462" s="2" t="s">
        <v>15261</v>
      </c>
      <c r="C1462" s="434">
        <v>20536.666219999999</v>
      </c>
      <c r="D1462" s="193"/>
      <c r="E1462" s="193" t="s">
        <v>15262</v>
      </c>
      <c r="F1462" s="193" t="s">
        <v>15263</v>
      </c>
      <c r="G1462" s="541">
        <v>93</v>
      </c>
      <c r="I1462" s="193" t="s">
        <v>15264</v>
      </c>
      <c r="J1462" s="541">
        <v>21</v>
      </c>
    </row>
    <row r="1463" spans="1:10" ht="16.5">
      <c r="A1463" s="2" t="s">
        <v>15265</v>
      </c>
      <c r="B1463" s="2" t="s">
        <v>15266</v>
      </c>
      <c r="C1463" s="434">
        <v>20523.6901</v>
      </c>
      <c r="D1463" s="193"/>
      <c r="E1463" s="193" t="s">
        <v>15267</v>
      </c>
      <c r="F1463" s="193" t="s">
        <v>15268</v>
      </c>
      <c r="G1463" s="541">
        <v>93</v>
      </c>
      <c r="I1463" s="193" t="s">
        <v>15269</v>
      </c>
      <c r="J1463" s="541">
        <v>21</v>
      </c>
    </row>
    <row r="1464" spans="1:10" ht="16.5">
      <c r="A1464" s="2" t="s">
        <v>15270</v>
      </c>
      <c r="B1464" s="2" t="s">
        <v>15271</v>
      </c>
      <c r="C1464" s="434">
        <v>20522.455139999998</v>
      </c>
      <c r="D1464" s="193"/>
      <c r="E1464" s="193" t="s">
        <v>15272</v>
      </c>
      <c r="F1464" s="193" t="s">
        <v>15273</v>
      </c>
      <c r="G1464" s="541">
        <v>93</v>
      </c>
      <c r="I1464" s="193" t="s">
        <v>15274</v>
      </c>
      <c r="J1464" s="541">
        <v>21</v>
      </c>
    </row>
    <row r="1465" spans="1:10" ht="16.5">
      <c r="A1465" s="2" t="s">
        <v>15275</v>
      </c>
      <c r="B1465" s="2" t="s">
        <v>15276</v>
      </c>
      <c r="C1465" s="434">
        <v>20520.340069999998</v>
      </c>
      <c r="D1465" s="193"/>
      <c r="E1465" s="193" t="s">
        <v>15277</v>
      </c>
      <c r="F1465" s="193" t="s">
        <v>15278</v>
      </c>
      <c r="G1465" s="541">
        <v>93</v>
      </c>
      <c r="I1465" s="193" t="s">
        <v>15279</v>
      </c>
      <c r="J1465" s="541">
        <v>21</v>
      </c>
    </row>
    <row r="1466" spans="1:10" ht="16.5">
      <c r="A1466" s="2" t="s">
        <v>15280</v>
      </c>
      <c r="B1466" s="2" t="s">
        <v>15281</v>
      </c>
      <c r="C1466" s="434">
        <v>20517.676930000001</v>
      </c>
      <c r="D1466" s="193"/>
      <c r="E1466" s="193" t="s">
        <v>15282</v>
      </c>
      <c r="F1466" s="193" t="s">
        <v>10234</v>
      </c>
      <c r="G1466" s="541">
        <v>93</v>
      </c>
      <c r="I1466" s="193" t="s">
        <v>15283</v>
      </c>
      <c r="J1466" s="541">
        <v>21</v>
      </c>
    </row>
    <row r="1467" spans="1:10" ht="16.5">
      <c r="A1467" s="2" t="s">
        <v>15284</v>
      </c>
      <c r="B1467" s="2" t="s">
        <v>15285</v>
      </c>
      <c r="C1467" s="434">
        <v>20509.799449999999</v>
      </c>
      <c r="D1467" s="193"/>
      <c r="E1467" s="193" t="s">
        <v>10982</v>
      </c>
      <c r="F1467" s="193" t="s">
        <v>10983</v>
      </c>
      <c r="G1467" s="541">
        <v>93</v>
      </c>
      <c r="I1467" s="193" t="s">
        <v>6611</v>
      </c>
      <c r="J1467" s="541">
        <v>21</v>
      </c>
    </row>
    <row r="1468" spans="1:10" ht="16.5">
      <c r="A1468" s="2" t="s">
        <v>15286</v>
      </c>
      <c r="B1468" s="2" t="s">
        <v>15287</v>
      </c>
      <c r="C1468" s="434">
        <v>20509.058079999999</v>
      </c>
      <c r="D1468" s="193"/>
      <c r="E1468" s="193" t="s">
        <v>15288</v>
      </c>
      <c r="F1468" s="193" t="s">
        <v>15289</v>
      </c>
      <c r="G1468" s="541">
        <v>93</v>
      </c>
      <c r="I1468" s="193" t="s">
        <v>15290</v>
      </c>
      <c r="J1468" s="541">
        <v>21</v>
      </c>
    </row>
    <row r="1469" spans="1:10" ht="16.5">
      <c r="A1469" s="2" t="s">
        <v>15291</v>
      </c>
      <c r="B1469" s="2" t="s">
        <v>15292</v>
      </c>
      <c r="C1469" s="434">
        <v>20445.52103</v>
      </c>
      <c r="D1469" s="193"/>
      <c r="E1469" s="193" t="s">
        <v>15293</v>
      </c>
      <c r="F1469" s="193" t="s">
        <v>15294</v>
      </c>
      <c r="G1469" s="541">
        <v>93</v>
      </c>
      <c r="I1469" s="193" t="s">
        <v>15295</v>
      </c>
      <c r="J1469" s="541">
        <v>21</v>
      </c>
    </row>
    <row r="1470" spans="1:10" ht="16.5">
      <c r="A1470" s="2" t="s">
        <v>15296</v>
      </c>
      <c r="B1470" s="2" t="s">
        <v>15297</v>
      </c>
      <c r="C1470" s="434">
        <v>20427.53066</v>
      </c>
      <c r="D1470" s="193"/>
      <c r="E1470" s="193" t="s">
        <v>15298</v>
      </c>
      <c r="F1470" s="193" t="s">
        <v>15299</v>
      </c>
      <c r="G1470" s="541">
        <v>93</v>
      </c>
      <c r="I1470" s="193" t="s">
        <v>15300</v>
      </c>
      <c r="J1470" s="541">
        <v>21</v>
      </c>
    </row>
    <row r="1471" spans="1:10" ht="16.5">
      <c r="A1471" s="2" t="s">
        <v>15301</v>
      </c>
      <c r="B1471" s="2" t="s">
        <v>15302</v>
      </c>
      <c r="C1471" s="434">
        <v>20426.49942</v>
      </c>
      <c r="D1471" s="193"/>
      <c r="E1471" s="193" t="s">
        <v>15303</v>
      </c>
      <c r="F1471" s="193" t="s">
        <v>10852</v>
      </c>
      <c r="G1471" s="541">
        <v>93</v>
      </c>
      <c r="I1471" s="193" t="s">
        <v>10027</v>
      </c>
      <c r="J1471" s="541">
        <v>21</v>
      </c>
    </row>
    <row r="1472" spans="1:10" ht="16.5">
      <c r="A1472" s="2" t="s">
        <v>15304</v>
      </c>
      <c r="B1472" s="2" t="s">
        <v>15305</v>
      </c>
      <c r="C1472" s="434">
        <v>20415.135389999999</v>
      </c>
      <c r="D1472" s="193"/>
      <c r="E1472" s="193" t="s">
        <v>15306</v>
      </c>
      <c r="F1472" s="193" t="s">
        <v>15307</v>
      </c>
      <c r="G1472" s="541">
        <v>92</v>
      </c>
      <c r="I1472" s="193" t="s">
        <v>15308</v>
      </c>
      <c r="J1472" s="541">
        <v>21</v>
      </c>
    </row>
    <row r="1473" spans="1:10" ht="16.5">
      <c r="A1473" s="2" t="s">
        <v>15309</v>
      </c>
      <c r="B1473" s="2" t="s">
        <v>15310</v>
      </c>
      <c r="C1473" s="434">
        <v>20382.468199999999</v>
      </c>
      <c r="D1473" s="193"/>
      <c r="E1473" s="193" t="s">
        <v>15311</v>
      </c>
      <c r="F1473" s="193" t="s">
        <v>15312</v>
      </c>
      <c r="G1473" s="541">
        <v>92</v>
      </c>
      <c r="I1473" s="193" t="s">
        <v>15313</v>
      </c>
      <c r="J1473" s="541">
        <v>21</v>
      </c>
    </row>
    <row r="1474" spans="1:10" ht="16.5">
      <c r="A1474" s="2" t="s">
        <v>15314</v>
      </c>
      <c r="B1474" s="2" t="s">
        <v>15315</v>
      </c>
      <c r="C1474" s="434">
        <v>20379.28887</v>
      </c>
      <c r="D1474" s="193"/>
      <c r="E1474" s="193" t="s">
        <v>15316</v>
      </c>
      <c r="F1474" s="193" t="s">
        <v>15317</v>
      </c>
      <c r="G1474" s="541">
        <v>92</v>
      </c>
      <c r="I1474" s="193" t="s">
        <v>6644</v>
      </c>
      <c r="J1474" s="541">
        <v>21</v>
      </c>
    </row>
    <row r="1475" spans="1:10" ht="16.5">
      <c r="A1475" s="2" t="s">
        <v>15318</v>
      </c>
      <c r="B1475" s="2" t="s">
        <v>15319</v>
      </c>
      <c r="C1475" s="434">
        <v>20375.800719999999</v>
      </c>
      <c r="D1475" s="193"/>
      <c r="E1475" s="193" t="s">
        <v>15320</v>
      </c>
      <c r="F1475" s="193" t="s">
        <v>15321</v>
      </c>
      <c r="G1475" s="541">
        <v>92</v>
      </c>
      <c r="I1475" s="193" t="s">
        <v>15322</v>
      </c>
      <c r="J1475" s="541">
        <v>21</v>
      </c>
    </row>
    <row r="1476" spans="1:10" ht="16.5">
      <c r="A1476" s="2" t="s">
        <v>15323</v>
      </c>
      <c r="B1476" s="2" t="s">
        <v>15324</v>
      </c>
      <c r="C1476" s="434">
        <v>20370.067790000001</v>
      </c>
      <c r="D1476" s="193"/>
      <c r="E1476" s="193" t="s">
        <v>15325</v>
      </c>
      <c r="F1476" s="193" t="s">
        <v>15326</v>
      </c>
      <c r="G1476" s="541">
        <v>92</v>
      </c>
      <c r="I1476" s="193" t="s">
        <v>15327</v>
      </c>
      <c r="J1476" s="541">
        <v>21</v>
      </c>
    </row>
    <row r="1477" spans="1:10" ht="16.5">
      <c r="A1477" s="2" t="s">
        <v>15328</v>
      </c>
      <c r="B1477" s="2" t="s">
        <v>15329</v>
      </c>
      <c r="C1477" s="434">
        <v>20339.21153</v>
      </c>
      <c r="D1477" s="193"/>
      <c r="E1477" s="193" t="s">
        <v>15330</v>
      </c>
      <c r="F1477" s="193" t="s">
        <v>7778</v>
      </c>
      <c r="G1477" s="541">
        <v>92</v>
      </c>
      <c r="I1477" s="193" t="s">
        <v>7505</v>
      </c>
      <c r="J1477" s="541">
        <v>21</v>
      </c>
    </row>
    <row r="1478" spans="1:10" ht="16.5">
      <c r="A1478" s="2" t="s">
        <v>15331</v>
      </c>
      <c r="B1478" s="2" t="s">
        <v>15332</v>
      </c>
      <c r="C1478" s="434">
        <v>20315.57086</v>
      </c>
      <c r="D1478" s="193"/>
      <c r="E1478" s="193" t="s">
        <v>15333</v>
      </c>
      <c r="F1478" s="193" t="s">
        <v>15334</v>
      </c>
      <c r="G1478" s="541">
        <v>92</v>
      </c>
      <c r="I1478" s="193" t="s">
        <v>15335</v>
      </c>
      <c r="J1478" s="541">
        <v>21</v>
      </c>
    </row>
    <row r="1479" spans="1:10" ht="16.5">
      <c r="A1479" s="2" t="s">
        <v>15336</v>
      </c>
      <c r="B1479" s="2" t="s">
        <v>15337</v>
      </c>
      <c r="C1479" s="434">
        <v>20282.235799999999</v>
      </c>
      <c r="D1479" s="193"/>
      <c r="E1479" s="193" t="s">
        <v>15338</v>
      </c>
      <c r="F1479" s="193" t="s">
        <v>15338</v>
      </c>
      <c r="G1479" s="541">
        <v>92</v>
      </c>
      <c r="I1479" s="193" t="s">
        <v>15339</v>
      </c>
      <c r="J1479" s="541">
        <v>21</v>
      </c>
    </row>
    <row r="1480" spans="1:10" ht="16.5">
      <c r="A1480" s="2" t="s">
        <v>15340</v>
      </c>
      <c r="B1480" s="2" t="s">
        <v>15341</v>
      </c>
      <c r="C1480" s="434">
        <v>20280.81684</v>
      </c>
      <c r="D1480" s="193"/>
      <c r="E1480" s="193" t="s">
        <v>4073</v>
      </c>
      <c r="F1480" s="193" t="s">
        <v>4074</v>
      </c>
      <c r="G1480" s="541">
        <v>92</v>
      </c>
      <c r="I1480" s="193" t="s">
        <v>3979</v>
      </c>
      <c r="J1480" s="541">
        <v>21</v>
      </c>
    </row>
    <row r="1481" spans="1:10" ht="16.5">
      <c r="A1481" s="2" t="s">
        <v>15342</v>
      </c>
      <c r="B1481" s="2" t="s">
        <v>15343</v>
      </c>
      <c r="C1481" s="434">
        <v>20277.82807</v>
      </c>
      <c r="D1481" s="193"/>
      <c r="E1481" s="193" t="s">
        <v>15344</v>
      </c>
      <c r="F1481" s="193" t="s">
        <v>15345</v>
      </c>
      <c r="G1481" s="541">
        <v>91</v>
      </c>
      <c r="I1481" s="193" t="s">
        <v>15346</v>
      </c>
      <c r="J1481" s="541">
        <v>21</v>
      </c>
    </row>
    <row r="1482" spans="1:10" ht="16.5">
      <c r="A1482" s="2" t="s">
        <v>15347</v>
      </c>
      <c r="B1482" s="2" t="s">
        <v>15348</v>
      </c>
      <c r="C1482" s="434">
        <v>20272.045119999999</v>
      </c>
      <c r="D1482" s="193"/>
      <c r="E1482" s="193" t="s">
        <v>15349</v>
      </c>
      <c r="F1482" s="193" t="s">
        <v>15350</v>
      </c>
      <c r="G1482" s="541">
        <v>91</v>
      </c>
      <c r="I1482" s="193" t="s">
        <v>4434</v>
      </c>
      <c r="J1482" s="541">
        <v>21</v>
      </c>
    </row>
    <row r="1483" spans="1:10" ht="16.5">
      <c r="A1483" s="2" t="s">
        <v>15351</v>
      </c>
      <c r="B1483" s="2" t="s">
        <v>15352</v>
      </c>
      <c r="C1483" s="434">
        <v>20230.070769999998</v>
      </c>
      <c r="D1483" s="193"/>
      <c r="E1483" s="193" t="s">
        <v>15353</v>
      </c>
      <c r="F1483" s="193" t="s">
        <v>15354</v>
      </c>
      <c r="G1483" s="541">
        <v>91</v>
      </c>
      <c r="I1483" s="193" t="s">
        <v>11858</v>
      </c>
      <c r="J1483" s="541">
        <v>21</v>
      </c>
    </row>
    <row r="1484" spans="1:10" ht="16.5">
      <c r="A1484" s="2" t="s">
        <v>15355</v>
      </c>
      <c r="B1484" s="2" t="s">
        <v>15356</v>
      </c>
      <c r="C1484" s="434">
        <v>20219.012139999999</v>
      </c>
      <c r="D1484" s="193"/>
      <c r="E1484" s="193" t="s">
        <v>6928</v>
      </c>
      <c r="F1484" s="193" t="s">
        <v>6929</v>
      </c>
      <c r="G1484" s="541">
        <v>91</v>
      </c>
      <c r="I1484" s="193" t="s">
        <v>15357</v>
      </c>
      <c r="J1484" s="541">
        <v>21</v>
      </c>
    </row>
    <row r="1485" spans="1:10" ht="16.5">
      <c r="A1485" s="2" t="s">
        <v>15358</v>
      </c>
      <c r="B1485" s="2" t="s">
        <v>15359</v>
      </c>
      <c r="C1485" s="434">
        <v>20213.591270000001</v>
      </c>
      <c r="D1485" s="193"/>
      <c r="E1485" s="193" t="s">
        <v>15360</v>
      </c>
      <c r="F1485" s="193" t="s">
        <v>15361</v>
      </c>
      <c r="G1485" s="541">
        <v>91</v>
      </c>
      <c r="I1485" s="193" t="s">
        <v>15362</v>
      </c>
      <c r="J1485" s="541">
        <v>21</v>
      </c>
    </row>
    <row r="1486" spans="1:10" ht="16.5">
      <c r="A1486" s="2" t="s">
        <v>15363</v>
      </c>
      <c r="B1486" s="2" t="s">
        <v>15364</v>
      </c>
      <c r="C1486" s="434">
        <v>20189.202440000001</v>
      </c>
      <c r="D1486" s="193"/>
      <c r="E1486" s="193" t="s">
        <v>15365</v>
      </c>
      <c r="F1486" s="193" t="s">
        <v>15366</v>
      </c>
      <c r="G1486" s="541">
        <v>91</v>
      </c>
      <c r="I1486" s="193" t="s">
        <v>13328</v>
      </c>
      <c r="J1486" s="541">
        <v>20</v>
      </c>
    </row>
    <row r="1487" spans="1:10" ht="16.5">
      <c r="A1487" s="2" t="s">
        <v>15367</v>
      </c>
      <c r="B1487" s="2" t="s">
        <v>15368</v>
      </c>
      <c r="C1487" s="434">
        <v>20180.79464</v>
      </c>
      <c r="D1487" s="193"/>
      <c r="E1487" s="193" t="s">
        <v>6084</v>
      </c>
      <c r="F1487" s="193" t="s">
        <v>6085</v>
      </c>
      <c r="G1487" s="541">
        <v>91</v>
      </c>
      <c r="I1487" s="193" t="s">
        <v>15369</v>
      </c>
      <c r="J1487" s="541">
        <v>20</v>
      </c>
    </row>
    <row r="1488" spans="1:10" ht="16.5">
      <c r="A1488" s="2" t="s">
        <v>15370</v>
      </c>
      <c r="B1488" s="2" t="s">
        <v>15371</v>
      </c>
      <c r="C1488" s="434">
        <v>20178.28457</v>
      </c>
      <c r="D1488" s="193"/>
      <c r="E1488" s="193" t="s">
        <v>15372</v>
      </c>
      <c r="F1488" s="193" t="s">
        <v>5999</v>
      </c>
      <c r="G1488" s="541">
        <v>91</v>
      </c>
      <c r="I1488" s="193" t="s">
        <v>15373</v>
      </c>
      <c r="J1488" s="541">
        <v>20</v>
      </c>
    </row>
    <row r="1489" spans="1:10" ht="16.5">
      <c r="A1489" s="2" t="s">
        <v>15374</v>
      </c>
      <c r="B1489" s="2" t="s">
        <v>15375</v>
      </c>
      <c r="C1489" s="434">
        <v>20176.211520000001</v>
      </c>
      <c r="D1489" s="193"/>
      <c r="E1489" s="193" t="s">
        <v>15376</v>
      </c>
      <c r="F1489" s="193" t="s">
        <v>14396</v>
      </c>
      <c r="G1489" s="541">
        <v>91</v>
      </c>
      <c r="I1489" s="193" t="s">
        <v>15377</v>
      </c>
      <c r="J1489" s="541">
        <v>20</v>
      </c>
    </row>
    <row r="1490" spans="1:10" ht="16.5">
      <c r="A1490" s="2" t="s">
        <v>15378</v>
      </c>
      <c r="B1490" s="2" t="s">
        <v>15379</v>
      </c>
      <c r="C1490" s="434">
        <v>20166.004779999999</v>
      </c>
      <c r="D1490" s="193"/>
      <c r="E1490" s="193" t="s">
        <v>9103</v>
      </c>
      <c r="F1490" s="193" t="s">
        <v>9104</v>
      </c>
      <c r="G1490" s="541">
        <v>91</v>
      </c>
      <c r="I1490" s="193" t="s">
        <v>15380</v>
      </c>
      <c r="J1490" s="541">
        <v>20</v>
      </c>
    </row>
    <row r="1491" spans="1:10" ht="16.5">
      <c r="A1491" s="2" t="s">
        <v>15381</v>
      </c>
      <c r="B1491" s="2" t="s">
        <v>15382</v>
      </c>
      <c r="C1491" s="434">
        <v>20153.887569999999</v>
      </c>
      <c r="D1491" s="193"/>
      <c r="E1491" s="193" t="s">
        <v>4064</v>
      </c>
      <c r="F1491" s="193" t="s">
        <v>4065</v>
      </c>
      <c r="G1491" s="541">
        <v>90</v>
      </c>
      <c r="I1491" s="193" t="s">
        <v>15383</v>
      </c>
      <c r="J1491" s="541">
        <v>20</v>
      </c>
    </row>
    <row r="1492" spans="1:10" ht="16.5">
      <c r="A1492" s="2" t="s">
        <v>15384</v>
      </c>
      <c r="B1492" s="2" t="s">
        <v>15385</v>
      </c>
      <c r="C1492" s="434">
        <v>20126.331859999998</v>
      </c>
      <c r="D1492" s="193"/>
      <c r="E1492" s="193" t="s">
        <v>15386</v>
      </c>
      <c r="F1492" s="193" t="s">
        <v>15387</v>
      </c>
      <c r="G1492" s="541">
        <v>90</v>
      </c>
      <c r="I1492" s="193" t="s">
        <v>15388</v>
      </c>
      <c r="J1492" s="541">
        <v>20</v>
      </c>
    </row>
    <row r="1493" spans="1:10" ht="16.5">
      <c r="A1493" s="2" t="s">
        <v>15389</v>
      </c>
      <c r="B1493" s="2" t="s">
        <v>15390</v>
      </c>
      <c r="C1493" s="434">
        <v>20089.238600000001</v>
      </c>
      <c r="D1493" s="193"/>
      <c r="E1493" s="193" t="s">
        <v>15391</v>
      </c>
      <c r="F1493" s="193" t="s">
        <v>15392</v>
      </c>
      <c r="G1493" s="541">
        <v>90</v>
      </c>
      <c r="I1493" s="193" t="s">
        <v>15393</v>
      </c>
      <c r="J1493" s="541">
        <v>20</v>
      </c>
    </row>
    <row r="1494" spans="1:10" ht="16.5">
      <c r="A1494" s="2" t="s">
        <v>15394</v>
      </c>
      <c r="B1494" s="2" t="s">
        <v>15395</v>
      </c>
      <c r="C1494" s="434">
        <v>20085.72596</v>
      </c>
      <c r="D1494" s="193"/>
      <c r="E1494" s="193" t="s">
        <v>15396</v>
      </c>
      <c r="F1494" s="193" t="s">
        <v>7174</v>
      </c>
      <c r="G1494" s="541">
        <v>90</v>
      </c>
      <c r="I1494" s="193" t="s">
        <v>15397</v>
      </c>
      <c r="J1494" s="541">
        <v>20</v>
      </c>
    </row>
    <row r="1495" spans="1:10" ht="16.5">
      <c r="A1495" s="2" t="s">
        <v>15398</v>
      </c>
      <c r="B1495" s="2" t="s">
        <v>15399</v>
      </c>
      <c r="C1495" s="434">
        <v>20065.423620000001</v>
      </c>
      <c r="D1495" s="193"/>
      <c r="E1495" s="193" t="s">
        <v>8541</v>
      </c>
      <c r="F1495" s="193" t="s">
        <v>8542</v>
      </c>
      <c r="G1495" s="541">
        <v>90</v>
      </c>
      <c r="I1495" s="193" t="s">
        <v>15400</v>
      </c>
      <c r="J1495" s="541">
        <v>20</v>
      </c>
    </row>
    <row r="1496" spans="1:10" ht="16.5">
      <c r="A1496" s="2" t="s">
        <v>15401</v>
      </c>
      <c r="B1496" s="2" t="s">
        <v>15402</v>
      </c>
      <c r="C1496" s="434">
        <v>20002.30127</v>
      </c>
      <c r="D1496" s="193"/>
      <c r="E1496" s="193" t="s">
        <v>15403</v>
      </c>
      <c r="F1496" s="193" t="s">
        <v>15404</v>
      </c>
      <c r="G1496" s="541">
        <v>89</v>
      </c>
      <c r="I1496" s="193" t="s">
        <v>15405</v>
      </c>
      <c r="J1496" s="541">
        <v>20</v>
      </c>
    </row>
    <row r="1497" spans="1:10" ht="16.5">
      <c r="A1497" s="2" t="s">
        <v>15406</v>
      </c>
      <c r="B1497" s="2" t="s">
        <v>15407</v>
      </c>
      <c r="C1497" s="434">
        <v>19991.389190000002</v>
      </c>
      <c r="D1497" s="193"/>
      <c r="E1497" s="193" t="s">
        <v>15408</v>
      </c>
      <c r="F1497" s="193" t="s">
        <v>15409</v>
      </c>
      <c r="G1497" s="541">
        <v>89</v>
      </c>
      <c r="I1497" s="193" t="s">
        <v>15410</v>
      </c>
      <c r="J1497" s="541">
        <v>20</v>
      </c>
    </row>
    <row r="1498" spans="1:10" ht="16.5">
      <c r="A1498" s="2" t="s">
        <v>15411</v>
      </c>
      <c r="B1498" s="2" t="s">
        <v>15412</v>
      </c>
      <c r="C1498" s="434">
        <v>19987.682919999999</v>
      </c>
      <c r="D1498" s="193"/>
      <c r="E1498" s="193" t="s">
        <v>15413</v>
      </c>
      <c r="F1498" s="193" t="s">
        <v>15414</v>
      </c>
      <c r="G1498" s="541">
        <v>89</v>
      </c>
      <c r="I1498" s="193" t="s">
        <v>10372</v>
      </c>
      <c r="J1498" s="541">
        <v>20</v>
      </c>
    </row>
    <row r="1499" spans="1:10" ht="16.5">
      <c r="A1499" s="2" t="s">
        <v>15415</v>
      </c>
      <c r="B1499" s="2" t="s">
        <v>15416</v>
      </c>
      <c r="C1499" s="434">
        <v>19962.46963</v>
      </c>
      <c r="D1499" s="193"/>
      <c r="E1499" s="193" t="s">
        <v>15417</v>
      </c>
      <c r="F1499" s="193" t="s">
        <v>15418</v>
      </c>
      <c r="G1499" s="541">
        <v>89</v>
      </c>
      <c r="I1499" s="193" t="s">
        <v>15419</v>
      </c>
      <c r="J1499" s="541">
        <v>20</v>
      </c>
    </row>
    <row r="1500" spans="1:10" ht="16.5">
      <c r="A1500" s="2" t="s">
        <v>15420</v>
      </c>
      <c r="B1500" s="2" t="s">
        <v>15421</v>
      </c>
      <c r="C1500" s="434">
        <v>19950.659039999999</v>
      </c>
      <c r="D1500" s="193"/>
      <c r="E1500" s="193" t="s">
        <v>15422</v>
      </c>
      <c r="F1500" s="193" t="s">
        <v>15423</v>
      </c>
      <c r="G1500" s="541">
        <v>89</v>
      </c>
      <c r="I1500" s="193" t="s">
        <v>8834</v>
      </c>
      <c r="J1500" s="541">
        <v>20</v>
      </c>
    </row>
    <row r="1501" spans="1:10" ht="16.5">
      <c r="A1501" s="2" t="s">
        <v>15424</v>
      </c>
      <c r="B1501" s="2" t="s">
        <v>15425</v>
      </c>
      <c r="C1501" s="434">
        <v>19950.62095</v>
      </c>
      <c r="D1501" s="193"/>
      <c r="E1501" s="193" t="s">
        <v>15426</v>
      </c>
      <c r="F1501" s="193" t="s">
        <v>15427</v>
      </c>
      <c r="G1501" s="541">
        <v>89</v>
      </c>
      <c r="I1501" s="193" t="s">
        <v>15428</v>
      </c>
      <c r="J1501" s="541">
        <v>20</v>
      </c>
    </row>
    <row r="1502" spans="1:10" ht="16.5">
      <c r="A1502" s="2" t="s">
        <v>15429</v>
      </c>
      <c r="B1502" s="2" t="s">
        <v>15430</v>
      </c>
      <c r="C1502" s="434">
        <v>19944.092339999999</v>
      </c>
      <c r="D1502" s="193"/>
      <c r="E1502" s="193" t="s">
        <v>7249</v>
      </c>
      <c r="F1502" s="193" t="s">
        <v>7250</v>
      </c>
      <c r="G1502" s="541">
        <v>89</v>
      </c>
      <c r="I1502" s="193" t="s">
        <v>15431</v>
      </c>
      <c r="J1502" s="541">
        <v>20</v>
      </c>
    </row>
    <row r="1503" spans="1:10" ht="16.5">
      <c r="A1503" s="2" t="s">
        <v>15432</v>
      </c>
      <c r="B1503" s="2" t="s">
        <v>15433</v>
      </c>
      <c r="C1503" s="434">
        <v>19914.24224</v>
      </c>
      <c r="D1503" s="193"/>
      <c r="E1503" s="193" t="s">
        <v>15434</v>
      </c>
      <c r="F1503" s="193" t="s">
        <v>4201</v>
      </c>
      <c r="G1503" s="541">
        <v>88</v>
      </c>
      <c r="I1503" s="193" t="s">
        <v>6839</v>
      </c>
      <c r="J1503" s="541">
        <v>20</v>
      </c>
    </row>
    <row r="1504" spans="1:10" ht="16.5">
      <c r="A1504" s="2" t="s">
        <v>15435</v>
      </c>
      <c r="B1504" s="2" t="s">
        <v>15436</v>
      </c>
      <c r="C1504" s="434">
        <v>19888.496309999999</v>
      </c>
      <c r="D1504" s="193"/>
      <c r="E1504" s="193" t="s">
        <v>15437</v>
      </c>
      <c r="F1504" s="193" t="s">
        <v>15438</v>
      </c>
      <c r="G1504" s="541">
        <v>88</v>
      </c>
      <c r="I1504" s="193" t="s">
        <v>3945</v>
      </c>
      <c r="J1504" s="541">
        <v>20</v>
      </c>
    </row>
    <row r="1505" spans="1:10" ht="16.5">
      <c r="A1505" s="2" t="s">
        <v>15439</v>
      </c>
      <c r="B1505" s="2" t="s">
        <v>15440</v>
      </c>
      <c r="C1505" s="434">
        <v>19870.984120000001</v>
      </c>
      <c r="D1505" s="193"/>
      <c r="E1505" s="193" t="s">
        <v>15441</v>
      </c>
      <c r="F1505" s="193" t="s">
        <v>15442</v>
      </c>
      <c r="G1505" s="541">
        <v>88</v>
      </c>
      <c r="I1505" s="193" t="s">
        <v>15443</v>
      </c>
      <c r="J1505" s="541">
        <v>20</v>
      </c>
    </row>
    <row r="1506" spans="1:10" ht="16.5">
      <c r="A1506" s="2" t="s">
        <v>15444</v>
      </c>
      <c r="B1506" s="2" t="s">
        <v>15445</v>
      </c>
      <c r="C1506" s="434">
        <v>19835.41099</v>
      </c>
      <c r="D1506" s="193"/>
      <c r="E1506" s="193" t="s">
        <v>15446</v>
      </c>
      <c r="F1506" s="193" t="s">
        <v>15185</v>
      </c>
      <c r="G1506" s="541">
        <v>88</v>
      </c>
      <c r="I1506" s="193" t="s">
        <v>15447</v>
      </c>
      <c r="J1506" s="541">
        <v>20</v>
      </c>
    </row>
    <row r="1507" spans="1:10" ht="16.5">
      <c r="A1507" s="2" t="s">
        <v>15448</v>
      </c>
      <c r="B1507" s="2" t="s">
        <v>15449</v>
      </c>
      <c r="C1507" s="434">
        <v>19810.541270000002</v>
      </c>
      <c r="D1507" s="193"/>
      <c r="E1507" s="193" t="s">
        <v>15450</v>
      </c>
      <c r="F1507" s="193" t="s">
        <v>5999</v>
      </c>
      <c r="G1507" s="541">
        <v>88</v>
      </c>
      <c r="I1507" s="193" t="s">
        <v>15451</v>
      </c>
      <c r="J1507" s="541">
        <v>20</v>
      </c>
    </row>
    <row r="1508" spans="1:10" ht="16.5">
      <c r="A1508" s="2" t="s">
        <v>15452</v>
      </c>
      <c r="B1508" s="2" t="s">
        <v>15453</v>
      </c>
      <c r="C1508" s="434">
        <v>19806.618170000002</v>
      </c>
      <c r="D1508" s="193"/>
      <c r="E1508" s="193" t="s">
        <v>15454</v>
      </c>
      <c r="F1508" s="193" t="s">
        <v>15455</v>
      </c>
      <c r="G1508" s="541">
        <v>88</v>
      </c>
      <c r="I1508" s="193" t="s">
        <v>15456</v>
      </c>
      <c r="J1508" s="541">
        <v>20</v>
      </c>
    </row>
    <row r="1509" spans="1:10" ht="16.5">
      <c r="A1509" s="2" t="s">
        <v>15457</v>
      </c>
      <c r="B1509" s="2" t="s">
        <v>15458</v>
      </c>
      <c r="C1509" s="434">
        <v>19769.919030000001</v>
      </c>
      <c r="D1509" s="193"/>
      <c r="E1509" s="193" t="s">
        <v>15459</v>
      </c>
      <c r="F1509" s="193" t="s">
        <v>15460</v>
      </c>
      <c r="G1509" s="541">
        <v>88</v>
      </c>
      <c r="I1509" s="193" t="s">
        <v>15461</v>
      </c>
      <c r="J1509" s="541">
        <v>20</v>
      </c>
    </row>
    <row r="1510" spans="1:10" ht="16.5">
      <c r="A1510" s="2" t="s">
        <v>15462</v>
      </c>
      <c r="B1510" s="2" t="s">
        <v>15463</v>
      </c>
      <c r="C1510" s="434">
        <v>19758.33671</v>
      </c>
      <c r="D1510" s="193"/>
      <c r="E1510" s="193" t="s">
        <v>15464</v>
      </c>
      <c r="F1510" s="193" t="s">
        <v>15465</v>
      </c>
      <c r="G1510" s="541">
        <v>88</v>
      </c>
      <c r="I1510" s="193" t="s">
        <v>15466</v>
      </c>
      <c r="J1510" s="541">
        <v>20</v>
      </c>
    </row>
    <row r="1511" spans="1:10" ht="16.5">
      <c r="A1511" s="2" t="s">
        <v>15467</v>
      </c>
      <c r="B1511" s="2" t="s">
        <v>15468</v>
      </c>
      <c r="C1511" s="434">
        <v>19752.905180000002</v>
      </c>
      <c r="D1511" s="193"/>
      <c r="E1511" s="193" t="s">
        <v>15469</v>
      </c>
      <c r="F1511" s="193" t="s">
        <v>8668</v>
      </c>
      <c r="G1511" s="541">
        <v>88</v>
      </c>
      <c r="I1511" s="193" t="s">
        <v>15470</v>
      </c>
      <c r="J1511" s="541">
        <v>20</v>
      </c>
    </row>
    <row r="1512" spans="1:10" ht="16.5">
      <c r="A1512" s="2" t="s">
        <v>15471</v>
      </c>
      <c r="B1512" s="2" t="s">
        <v>15472</v>
      </c>
      <c r="C1512" s="434">
        <v>19713.62139</v>
      </c>
      <c r="D1512" s="193"/>
      <c r="E1512" s="193" t="s">
        <v>15473</v>
      </c>
      <c r="F1512" s="193" t="s">
        <v>15473</v>
      </c>
      <c r="G1512" s="541">
        <v>88</v>
      </c>
      <c r="I1512" s="193" t="s">
        <v>15474</v>
      </c>
      <c r="J1512" s="541">
        <v>20</v>
      </c>
    </row>
    <row r="1513" spans="1:10" ht="16.5">
      <c r="A1513" s="2" t="s">
        <v>15475</v>
      </c>
      <c r="B1513" s="2" t="s">
        <v>15476</v>
      </c>
      <c r="C1513" s="434">
        <v>19663.534540000001</v>
      </c>
      <c r="D1513" s="193"/>
      <c r="E1513" s="193" t="s">
        <v>15477</v>
      </c>
      <c r="F1513" s="193" t="s">
        <v>15478</v>
      </c>
      <c r="G1513" s="541">
        <v>88</v>
      </c>
      <c r="I1513" s="193" t="s">
        <v>14466</v>
      </c>
      <c r="J1513" s="541">
        <v>20</v>
      </c>
    </row>
    <row r="1514" spans="1:10" ht="16.5">
      <c r="A1514" s="2" t="s">
        <v>15479</v>
      </c>
      <c r="B1514" s="2" t="s">
        <v>15480</v>
      </c>
      <c r="C1514" s="434">
        <v>19660.99497</v>
      </c>
      <c r="D1514" s="193"/>
      <c r="E1514" s="193" t="s">
        <v>15481</v>
      </c>
      <c r="F1514" s="193" t="s">
        <v>15482</v>
      </c>
      <c r="G1514" s="541">
        <v>88</v>
      </c>
      <c r="I1514" s="193" t="s">
        <v>15483</v>
      </c>
      <c r="J1514" s="541">
        <v>20</v>
      </c>
    </row>
    <row r="1515" spans="1:10" ht="16.5">
      <c r="A1515" s="2" t="s">
        <v>15484</v>
      </c>
      <c r="B1515" s="2" t="s">
        <v>15485</v>
      </c>
      <c r="C1515" s="434">
        <v>19649.026010000001</v>
      </c>
      <c r="D1515" s="193"/>
      <c r="E1515" s="193" t="s">
        <v>15486</v>
      </c>
      <c r="F1515" s="193" t="s">
        <v>15487</v>
      </c>
      <c r="G1515" s="541">
        <v>88</v>
      </c>
      <c r="I1515" s="193" t="s">
        <v>15488</v>
      </c>
      <c r="J1515" s="541">
        <v>20</v>
      </c>
    </row>
    <row r="1516" spans="1:10" ht="16.5">
      <c r="A1516" s="2" t="s">
        <v>15489</v>
      </c>
      <c r="B1516" s="2" t="s">
        <v>15490</v>
      </c>
      <c r="C1516" s="434">
        <v>19640.62242</v>
      </c>
      <c r="D1516" s="193"/>
      <c r="E1516" s="193" t="s">
        <v>15491</v>
      </c>
      <c r="F1516" s="193" t="s">
        <v>15492</v>
      </c>
      <c r="G1516" s="541">
        <v>88</v>
      </c>
      <c r="I1516" s="193" t="s">
        <v>12141</v>
      </c>
      <c r="J1516" s="541">
        <v>20</v>
      </c>
    </row>
    <row r="1517" spans="1:10" ht="16.5">
      <c r="A1517" s="2" t="s">
        <v>15493</v>
      </c>
      <c r="B1517" s="2" t="s">
        <v>15494</v>
      </c>
      <c r="C1517" s="434">
        <v>19589.974699999999</v>
      </c>
      <c r="D1517" s="193"/>
      <c r="E1517" s="193" t="s">
        <v>15495</v>
      </c>
      <c r="F1517" s="193" t="s">
        <v>15496</v>
      </c>
      <c r="G1517" s="541">
        <v>88</v>
      </c>
      <c r="I1517" s="193" t="s">
        <v>10018</v>
      </c>
      <c r="J1517" s="541">
        <v>20</v>
      </c>
    </row>
    <row r="1518" spans="1:10" ht="16.5">
      <c r="A1518" s="2" t="s">
        <v>15497</v>
      </c>
      <c r="B1518" s="2" t="s">
        <v>15498</v>
      </c>
      <c r="C1518" s="434">
        <v>19569.92037</v>
      </c>
      <c r="D1518" s="193"/>
      <c r="E1518" s="193" t="s">
        <v>15499</v>
      </c>
      <c r="F1518" s="193" t="s">
        <v>15500</v>
      </c>
      <c r="G1518" s="541">
        <v>88</v>
      </c>
      <c r="I1518" s="193" t="s">
        <v>15501</v>
      </c>
      <c r="J1518" s="541">
        <v>20</v>
      </c>
    </row>
    <row r="1519" spans="1:10" ht="16.5">
      <c r="A1519" s="2" t="s">
        <v>15502</v>
      </c>
      <c r="B1519" s="2" t="s">
        <v>15503</v>
      </c>
      <c r="C1519" s="434">
        <v>19552.559819999999</v>
      </c>
      <c r="D1519" s="193"/>
      <c r="E1519" s="193" t="s">
        <v>15504</v>
      </c>
      <c r="F1519" s="193" t="s">
        <v>15504</v>
      </c>
      <c r="G1519" s="541">
        <v>88</v>
      </c>
      <c r="I1519" s="193" t="s">
        <v>7191</v>
      </c>
      <c r="J1519" s="541">
        <v>20</v>
      </c>
    </row>
    <row r="1520" spans="1:10" ht="16.5">
      <c r="A1520" s="2" t="s">
        <v>15505</v>
      </c>
      <c r="B1520" s="2" t="s">
        <v>15506</v>
      </c>
      <c r="C1520" s="434">
        <v>19551.78227</v>
      </c>
      <c r="D1520" s="193"/>
      <c r="E1520" s="193" t="s">
        <v>15507</v>
      </c>
      <c r="F1520" s="193" t="s">
        <v>14413</v>
      </c>
      <c r="G1520" s="541">
        <v>87</v>
      </c>
      <c r="I1520" s="193" t="s">
        <v>15508</v>
      </c>
      <c r="J1520" s="541">
        <v>20</v>
      </c>
    </row>
    <row r="1521" spans="1:10" ht="16.5">
      <c r="A1521" s="2" t="s">
        <v>15509</v>
      </c>
      <c r="B1521" s="2" t="s">
        <v>15510</v>
      </c>
      <c r="C1521" s="434">
        <v>19545.964220000002</v>
      </c>
      <c r="D1521" s="193"/>
      <c r="E1521" s="193" t="s">
        <v>15511</v>
      </c>
      <c r="F1521" s="193" t="s">
        <v>15512</v>
      </c>
      <c r="G1521" s="541">
        <v>87</v>
      </c>
      <c r="I1521" s="193" t="s">
        <v>10661</v>
      </c>
      <c r="J1521" s="541">
        <v>20</v>
      </c>
    </row>
    <row r="1522" spans="1:10" ht="16.5">
      <c r="A1522" s="2" t="s">
        <v>15513</v>
      </c>
      <c r="B1522" s="2" t="s">
        <v>15514</v>
      </c>
      <c r="C1522" s="434">
        <v>19539.56826</v>
      </c>
      <c r="D1522" s="193"/>
      <c r="E1522" s="193" t="s">
        <v>15515</v>
      </c>
      <c r="F1522" s="193" t="s">
        <v>15516</v>
      </c>
      <c r="G1522" s="541">
        <v>87</v>
      </c>
      <c r="I1522" s="193" t="s">
        <v>15517</v>
      </c>
      <c r="J1522" s="541">
        <v>20</v>
      </c>
    </row>
    <row r="1523" spans="1:10" ht="16.5">
      <c r="A1523" s="2" t="s">
        <v>15518</v>
      </c>
      <c r="B1523" s="2" t="s">
        <v>15519</v>
      </c>
      <c r="C1523" s="434">
        <v>19536.565119999999</v>
      </c>
      <c r="D1523" s="193"/>
      <c r="E1523" s="193" t="s">
        <v>15520</v>
      </c>
      <c r="F1523" s="193" t="s">
        <v>15521</v>
      </c>
      <c r="G1523" s="541">
        <v>87</v>
      </c>
      <c r="I1523" s="193" t="s">
        <v>15522</v>
      </c>
      <c r="J1523" s="541">
        <v>20</v>
      </c>
    </row>
    <row r="1524" spans="1:10" ht="16.5">
      <c r="A1524" s="2" t="s">
        <v>15523</v>
      </c>
      <c r="B1524" s="2" t="s">
        <v>15524</v>
      </c>
      <c r="C1524" s="434">
        <v>19520.265350000001</v>
      </c>
      <c r="D1524" s="193"/>
      <c r="E1524" s="193" t="s">
        <v>15525</v>
      </c>
      <c r="F1524" s="193" t="s">
        <v>4598</v>
      </c>
      <c r="G1524" s="541">
        <v>87</v>
      </c>
      <c r="I1524" s="193" t="s">
        <v>15526</v>
      </c>
      <c r="J1524" s="541">
        <v>20</v>
      </c>
    </row>
    <row r="1525" spans="1:10" ht="16.5">
      <c r="A1525" s="2" t="s">
        <v>15527</v>
      </c>
      <c r="B1525" s="2" t="s">
        <v>15528</v>
      </c>
      <c r="C1525" s="434">
        <v>19506.3629</v>
      </c>
      <c r="D1525" s="193"/>
      <c r="E1525" s="193" t="s">
        <v>15529</v>
      </c>
      <c r="F1525" s="193" t="s">
        <v>15530</v>
      </c>
      <c r="G1525" s="541">
        <v>87</v>
      </c>
      <c r="I1525" s="193" t="s">
        <v>15531</v>
      </c>
      <c r="J1525" s="541">
        <v>20</v>
      </c>
    </row>
    <row r="1526" spans="1:10" ht="16.5">
      <c r="A1526" s="2" t="s">
        <v>15532</v>
      </c>
      <c r="B1526" s="2" t="s">
        <v>15533</v>
      </c>
      <c r="C1526" s="434">
        <v>19502.980299999999</v>
      </c>
      <c r="D1526" s="193"/>
      <c r="E1526" s="193" t="s">
        <v>15534</v>
      </c>
      <c r="F1526" s="193" t="s">
        <v>15535</v>
      </c>
      <c r="G1526" s="541">
        <v>87</v>
      </c>
      <c r="I1526" s="193" t="s">
        <v>15536</v>
      </c>
      <c r="J1526" s="541">
        <v>20</v>
      </c>
    </row>
    <row r="1527" spans="1:10" ht="16.5">
      <c r="A1527" s="2" t="s">
        <v>15537</v>
      </c>
      <c r="B1527" s="2" t="s">
        <v>15538</v>
      </c>
      <c r="C1527" s="434">
        <v>19496.09736</v>
      </c>
      <c r="D1527" s="193"/>
      <c r="E1527" s="193" t="s">
        <v>15539</v>
      </c>
      <c r="F1527" s="193" t="s">
        <v>15539</v>
      </c>
      <c r="G1527" s="541">
        <v>87</v>
      </c>
      <c r="I1527" s="193" t="s">
        <v>15540</v>
      </c>
      <c r="J1527" s="541">
        <v>20</v>
      </c>
    </row>
    <row r="1528" spans="1:10" ht="16.5">
      <c r="A1528" s="2" t="s">
        <v>15541</v>
      </c>
      <c r="B1528" s="2" t="s">
        <v>15542</v>
      </c>
      <c r="C1528" s="434">
        <v>19490.299360000001</v>
      </c>
      <c r="D1528" s="193"/>
      <c r="E1528" s="193" t="s">
        <v>15543</v>
      </c>
      <c r="F1528" s="193" t="s">
        <v>8077</v>
      </c>
      <c r="G1528" s="541">
        <v>87</v>
      </c>
      <c r="I1528" s="193" t="s">
        <v>11589</v>
      </c>
      <c r="J1528" s="541">
        <v>20</v>
      </c>
    </row>
    <row r="1529" spans="1:10" ht="16.5">
      <c r="A1529" s="2" t="s">
        <v>15544</v>
      </c>
      <c r="B1529" s="2" t="s">
        <v>15545</v>
      </c>
      <c r="C1529" s="434">
        <v>19484.35051</v>
      </c>
      <c r="D1529" s="193"/>
      <c r="E1529" s="193" t="s">
        <v>15546</v>
      </c>
      <c r="F1529" s="193" t="s">
        <v>15547</v>
      </c>
      <c r="G1529" s="541">
        <v>87</v>
      </c>
      <c r="I1529" s="193" t="s">
        <v>15548</v>
      </c>
      <c r="J1529" s="541">
        <v>20</v>
      </c>
    </row>
    <row r="1530" spans="1:10" ht="16.5">
      <c r="A1530" s="2" t="s">
        <v>15549</v>
      </c>
      <c r="B1530" s="2" t="s">
        <v>15550</v>
      </c>
      <c r="C1530" s="434">
        <v>19470.778200000001</v>
      </c>
      <c r="D1530" s="193"/>
      <c r="E1530" s="193" t="s">
        <v>15551</v>
      </c>
      <c r="F1530" s="193" t="s">
        <v>15552</v>
      </c>
      <c r="G1530" s="541">
        <v>87</v>
      </c>
      <c r="I1530" s="193" t="s">
        <v>15553</v>
      </c>
      <c r="J1530" s="541">
        <v>20</v>
      </c>
    </row>
    <row r="1531" spans="1:10" ht="16.5">
      <c r="A1531" s="2" t="s">
        <v>15554</v>
      </c>
      <c r="B1531" s="2" t="s">
        <v>15555</v>
      </c>
      <c r="C1531" s="434">
        <v>19422.024689999998</v>
      </c>
      <c r="D1531" s="193"/>
      <c r="E1531" s="193" t="s">
        <v>874</v>
      </c>
      <c r="F1531" s="193" t="s">
        <v>15556</v>
      </c>
      <c r="G1531" s="541">
        <v>87</v>
      </c>
      <c r="I1531" s="193" t="s">
        <v>6016</v>
      </c>
      <c r="J1531" s="541">
        <v>20</v>
      </c>
    </row>
    <row r="1532" spans="1:10" ht="16.5">
      <c r="A1532" s="2" t="s">
        <v>15557</v>
      </c>
      <c r="B1532" s="2" t="s">
        <v>15558</v>
      </c>
      <c r="C1532" s="434">
        <v>19407.52506</v>
      </c>
      <c r="D1532" s="193"/>
      <c r="E1532" s="193" t="s">
        <v>15559</v>
      </c>
      <c r="F1532" s="193" t="s">
        <v>15560</v>
      </c>
      <c r="G1532" s="541">
        <v>87</v>
      </c>
      <c r="I1532" s="193" t="s">
        <v>6838</v>
      </c>
      <c r="J1532" s="541">
        <v>20</v>
      </c>
    </row>
    <row r="1533" spans="1:10" ht="16.5">
      <c r="A1533" s="2" t="s">
        <v>15561</v>
      </c>
      <c r="B1533" s="2" t="s">
        <v>15562</v>
      </c>
      <c r="C1533" s="434">
        <v>19392.403139999999</v>
      </c>
      <c r="D1533" s="193"/>
      <c r="E1533" s="193" t="s">
        <v>15563</v>
      </c>
      <c r="F1533" s="193" t="s">
        <v>15564</v>
      </c>
      <c r="G1533" s="541">
        <v>87</v>
      </c>
      <c r="I1533" s="193" t="s">
        <v>15565</v>
      </c>
      <c r="J1533" s="541">
        <v>20</v>
      </c>
    </row>
    <row r="1534" spans="1:10" ht="16.5">
      <c r="A1534" s="2" t="s">
        <v>15566</v>
      </c>
      <c r="B1534" s="2" t="s">
        <v>15567</v>
      </c>
      <c r="C1534" s="434">
        <v>19379.635300000002</v>
      </c>
      <c r="D1534" s="193"/>
      <c r="E1534" s="193" t="s">
        <v>15568</v>
      </c>
      <c r="F1534" s="193" t="s">
        <v>15569</v>
      </c>
      <c r="G1534" s="541">
        <v>87</v>
      </c>
      <c r="J1534" s="541"/>
    </row>
    <row r="1535" spans="1:10" ht="16.5">
      <c r="A1535" s="2" t="s">
        <v>15570</v>
      </c>
      <c r="B1535" s="2" t="s">
        <v>15571</v>
      </c>
      <c r="C1535" s="434">
        <v>19368.402399999999</v>
      </c>
      <c r="D1535" s="193"/>
      <c r="E1535" s="193" t="s">
        <v>15572</v>
      </c>
      <c r="F1535" s="193" t="s">
        <v>15573</v>
      </c>
      <c r="G1535" s="541">
        <v>86</v>
      </c>
      <c r="J1535" s="541"/>
    </row>
    <row r="1536" spans="1:10" ht="16.5">
      <c r="A1536" s="2" t="s">
        <v>15574</v>
      </c>
      <c r="B1536" s="2" t="s">
        <v>15575</v>
      </c>
      <c r="C1536" s="434">
        <v>19337.554629999999</v>
      </c>
      <c r="D1536" s="193"/>
      <c r="E1536" s="193" t="s">
        <v>15576</v>
      </c>
      <c r="F1536" s="193" t="s">
        <v>15577</v>
      </c>
      <c r="G1536" s="541">
        <v>86</v>
      </c>
      <c r="J1536" s="541"/>
    </row>
    <row r="1537" spans="1:10" ht="16.5">
      <c r="A1537" s="2" t="s">
        <v>15578</v>
      </c>
      <c r="B1537" s="2" t="s">
        <v>15579</v>
      </c>
      <c r="C1537" s="434">
        <v>19333.11233</v>
      </c>
      <c r="D1537" s="193"/>
      <c r="E1537" s="193" t="s">
        <v>15580</v>
      </c>
      <c r="F1537" s="193" t="s">
        <v>15581</v>
      </c>
      <c r="G1537" s="541">
        <v>86</v>
      </c>
      <c r="J1537" s="541"/>
    </row>
    <row r="1538" spans="1:10" ht="16.5">
      <c r="A1538" s="2" t="s">
        <v>15582</v>
      </c>
      <c r="B1538" s="2" t="s">
        <v>15583</v>
      </c>
      <c r="C1538" s="434">
        <v>19322.264139999999</v>
      </c>
      <c r="D1538" s="193"/>
      <c r="E1538" s="193" t="s">
        <v>15584</v>
      </c>
      <c r="F1538" s="193" t="s">
        <v>7757</v>
      </c>
      <c r="G1538" s="541">
        <v>86</v>
      </c>
      <c r="J1538" s="541"/>
    </row>
    <row r="1539" spans="1:10" ht="16.5">
      <c r="A1539" s="2" t="s">
        <v>15585</v>
      </c>
      <c r="B1539" s="2" t="s">
        <v>15586</v>
      </c>
      <c r="C1539" s="434">
        <v>19290.782319999998</v>
      </c>
      <c r="D1539" s="193"/>
      <c r="E1539" s="193" t="s">
        <v>9725</v>
      </c>
      <c r="F1539" s="193" t="s">
        <v>9726</v>
      </c>
      <c r="G1539" s="541">
        <v>86</v>
      </c>
      <c r="J1539" s="541"/>
    </row>
    <row r="1540" spans="1:10" ht="16.5">
      <c r="A1540" s="2" t="s">
        <v>15587</v>
      </c>
      <c r="B1540" s="2" t="s">
        <v>15588</v>
      </c>
      <c r="C1540" s="434">
        <v>19287.98533</v>
      </c>
      <c r="D1540" s="193"/>
      <c r="E1540" s="193" t="s">
        <v>15589</v>
      </c>
      <c r="F1540" s="193" t="s">
        <v>15590</v>
      </c>
      <c r="G1540" s="541">
        <v>86</v>
      </c>
      <c r="J1540" s="541"/>
    </row>
    <row r="1541" spans="1:10" ht="16.5">
      <c r="A1541" s="2" t="s">
        <v>15591</v>
      </c>
      <c r="B1541" s="2" t="s">
        <v>15592</v>
      </c>
      <c r="C1541" s="434">
        <v>19254.87271</v>
      </c>
      <c r="D1541" s="193"/>
      <c r="E1541" s="193" t="s">
        <v>15593</v>
      </c>
      <c r="F1541" s="193" t="s">
        <v>15594</v>
      </c>
      <c r="G1541" s="541">
        <v>86</v>
      </c>
      <c r="J1541" s="541"/>
    </row>
    <row r="1542" spans="1:10" ht="16.5">
      <c r="A1542" s="2" t="s">
        <v>15595</v>
      </c>
      <c r="B1542" s="2" t="s">
        <v>15596</v>
      </c>
      <c r="C1542" s="434">
        <v>19252.437679999999</v>
      </c>
      <c r="D1542" s="193"/>
      <c r="E1542" s="193" t="s">
        <v>15597</v>
      </c>
      <c r="F1542" s="193" t="s">
        <v>15598</v>
      </c>
      <c r="G1542" s="541">
        <v>86</v>
      </c>
      <c r="J1542" s="541"/>
    </row>
    <row r="1543" spans="1:10" ht="16.5">
      <c r="A1543" s="2" t="s">
        <v>15599</v>
      </c>
      <c r="B1543" s="2" t="s">
        <v>15600</v>
      </c>
      <c r="C1543" s="434">
        <v>19232.038270000001</v>
      </c>
      <c r="D1543" s="193"/>
      <c r="E1543" s="193" t="s">
        <v>15601</v>
      </c>
      <c r="F1543" s="193" t="s">
        <v>15602</v>
      </c>
      <c r="G1543" s="541">
        <v>86</v>
      </c>
      <c r="J1543" s="541"/>
    </row>
    <row r="1544" spans="1:10" ht="16.5">
      <c r="A1544" s="2" t="s">
        <v>15603</v>
      </c>
      <c r="B1544" s="2" t="s">
        <v>15604</v>
      </c>
      <c r="C1544" s="434">
        <v>19219.852360000001</v>
      </c>
      <c r="D1544" s="193"/>
      <c r="E1544" s="193" t="s">
        <v>13389</v>
      </c>
      <c r="F1544" s="193" t="s">
        <v>13390</v>
      </c>
      <c r="G1544" s="541">
        <v>86</v>
      </c>
      <c r="J1544" s="541"/>
    </row>
    <row r="1545" spans="1:10" ht="16.5">
      <c r="A1545" s="2" t="s">
        <v>15605</v>
      </c>
      <c r="B1545" s="2" t="s">
        <v>15606</v>
      </c>
      <c r="C1545" s="434">
        <v>19216.647720000001</v>
      </c>
      <c r="D1545" s="193"/>
      <c r="E1545" s="193" t="s">
        <v>15607</v>
      </c>
      <c r="F1545" s="193" t="s">
        <v>15119</v>
      </c>
      <c r="G1545" s="541">
        <v>85</v>
      </c>
      <c r="J1545" s="541"/>
    </row>
    <row r="1546" spans="1:10" ht="16.5">
      <c r="A1546" s="2" t="s">
        <v>15608</v>
      </c>
      <c r="B1546" s="2" t="s">
        <v>15609</v>
      </c>
      <c r="C1546" s="434">
        <v>19215.407670000001</v>
      </c>
      <c r="D1546" s="193"/>
      <c r="E1546" s="193" t="s">
        <v>15610</v>
      </c>
      <c r="F1546" s="193" t="s">
        <v>15610</v>
      </c>
      <c r="G1546" s="541">
        <v>85</v>
      </c>
      <c r="J1546" s="541"/>
    </row>
    <row r="1547" spans="1:10" ht="16.5">
      <c r="A1547" s="2" t="s">
        <v>15611</v>
      </c>
      <c r="B1547" s="2" t="s">
        <v>15612</v>
      </c>
      <c r="C1547" s="434">
        <v>19213.573970000001</v>
      </c>
      <c r="D1547" s="193"/>
      <c r="E1547" s="193" t="s">
        <v>9698</v>
      </c>
      <c r="F1547" s="193" t="s">
        <v>9699</v>
      </c>
      <c r="G1547" s="541">
        <v>85</v>
      </c>
      <c r="J1547" s="541"/>
    </row>
    <row r="1548" spans="1:10" ht="16.5">
      <c r="A1548" s="2" t="s">
        <v>15613</v>
      </c>
      <c r="B1548" s="2" t="s">
        <v>15614</v>
      </c>
      <c r="C1548" s="434">
        <v>19208.398659999999</v>
      </c>
      <c r="D1548" s="193"/>
      <c r="E1548" s="193" t="s">
        <v>15615</v>
      </c>
      <c r="F1548" s="193" t="s">
        <v>13988</v>
      </c>
      <c r="G1548" s="541">
        <v>85</v>
      </c>
      <c r="J1548" s="541"/>
    </row>
    <row r="1549" spans="1:10" ht="16.5">
      <c r="A1549" s="2" t="s">
        <v>15616</v>
      </c>
      <c r="B1549" s="2" t="s">
        <v>15617</v>
      </c>
      <c r="C1549" s="434">
        <v>19206.457180000001</v>
      </c>
      <c r="D1549" s="193"/>
      <c r="E1549" s="193" t="s">
        <v>15618</v>
      </c>
      <c r="F1549" s="193" t="s">
        <v>15619</v>
      </c>
      <c r="G1549" s="541">
        <v>85</v>
      </c>
      <c r="J1549" s="541"/>
    </row>
    <row r="1550" spans="1:10" ht="16.5">
      <c r="A1550" s="2" t="s">
        <v>15620</v>
      </c>
      <c r="B1550" s="2" t="s">
        <v>15621</v>
      </c>
      <c r="C1550" s="434">
        <v>19171.88422</v>
      </c>
      <c r="D1550" s="193"/>
      <c r="E1550" s="193" t="s">
        <v>15622</v>
      </c>
      <c r="F1550" s="193" t="s">
        <v>15623</v>
      </c>
      <c r="G1550" s="541">
        <v>85</v>
      </c>
      <c r="J1550" s="541"/>
    </row>
    <row r="1551" spans="1:10" ht="16.5">
      <c r="A1551" s="2" t="s">
        <v>15624</v>
      </c>
      <c r="B1551" s="2" t="s">
        <v>15625</v>
      </c>
      <c r="C1551" s="434">
        <v>19151.261460000002</v>
      </c>
      <c r="D1551" s="193"/>
      <c r="E1551" s="193" t="s">
        <v>15626</v>
      </c>
      <c r="F1551" s="193" t="s">
        <v>15627</v>
      </c>
      <c r="G1551" s="541">
        <v>85</v>
      </c>
      <c r="J1551" s="541"/>
    </row>
    <row r="1552" spans="1:10" ht="16.5">
      <c r="A1552" s="2" t="s">
        <v>15628</v>
      </c>
      <c r="B1552" s="2" t="s">
        <v>15629</v>
      </c>
      <c r="C1552" s="434">
        <v>19148.000349999998</v>
      </c>
      <c r="D1552" s="193"/>
      <c r="E1552" s="193" t="s">
        <v>10642</v>
      </c>
      <c r="F1552" s="193" t="s">
        <v>10643</v>
      </c>
      <c r="G1552" s="541">
        <v>85</v>
      </c>
      <c r="J1552" s="541"/>
    </row>
    <row r="1553" spans="1:10" ht="16.5">
      <c r="A1553" s="2" t="s">
        <v>15630</v>
      </c>
      <c r="B1553" s="2" t="s">
        <v>15631</v>
      </c>
      <c r="C1553" s="434">
        <v>19128.480370000001</v>
      </c>
      <c r="D1553" s="193"/>
      <c r="E1553" s="193" t="s">
        <v>15632</v>
      </c>
      <c r="F1553" s="193" t="s">
        <v>15633</v>
      </c>
      <c r="G1553" s="541">
        <v>85</v>
      </c>
      <c r="J1553" s="541"/>
    </row>
    <row r="1554" spans="1:10" ht="16.5">
      <c r="A1554" s="2" t="s">
        <v>15634</v>
      </c>
      <c r="B1554" s="2" t="s">
        <v>15635</v>
      </c>
      <c r="C1554" s="434">
        <v>19125.787120000001</v>
      </c>
      <c r="D1554" s="193"/>
      <c r="E1554" s="193" t="s">
        <v>5405</v>
      </c>
      <c r="F1554" s="193" t="s">
        <v>5406</v>
      </c>
      <c r="G1554" s="541">
        <v>85</v>
      </c>
      <c r="J1554" s="541"/>
    </row>
    <row r="1555" spans="1:10" ht="16.5">
      <c r="A1555" s="2" t="s">
        <v>15636</v>
      </c>
      <c r="B1555" s="2" t="s">
        <v>15637</v>
      </c>
      <c r="C1555" s="434">
        <v>19125.021949999998</v>
      </c>
      <c r="D1555" s="193"/>
      <c r="E1555" s="193" t="s">
        <v>15638</v>
      </c>
      <c r="F1555" s="193" t="s">
        <v>9752</v>
      </c>
      <c r="G1555" s="541">
        <v>85</v>
      </c>
      <c r="J1555" s="541"/>
    </row>
    <row r="1556" spans="1:10" ht="16.5">
      <c r="A1556" s="2" t="s">
        <v>15639</v>
      </c>
      <c r="B1556" s="2" t="s">
        <v>15640</v>
      </c>
      <c r="C1556" s="434">
        <v>19106.482230000001</v>
      </c>
      <c r="D1556" s="193"/>
      <c r="E1556" s="193" t="s">
        <v>15641</v>
      </c>
      <c r="F1556" s="193" t="s">
        <v>12933</v>
      </c>
      <c r="G1556" s="541">
        <v>85</v>
      </c>
      <c r="J1556" s="541"/>
    </row>
    <row r="1557" spans="1:10" ht="16.5">
      <c r="A1557" s="2" t="s">
        <v>15642</v>
      </c>
      <c r="B1557" s="2" t="s">
        <v>15643</v>
      </c>
      <c r="C1557" s="434">
        <v>19072.74712</v>
      </c>
      <c r="D1557" s="193"/>
      <c r="E1557" s="193" t="s">
        <v>15644</v>
      </c>
      <c r="F1557" s="193" t="s">
        <v>15645</v>
      </c>
      <c r="G1557" s="541">
        <v>84</v>
      </c>
      <c r="J1557" s="541"/>
    </row>
    <row r="1558" spans="1:10" ht="16.5">
      <c r="A1558" s="2" t="s">
        <v>15646</v>
      </c>
      <c r="B1558" s="2" t="s">
        <v>15647</v>
      </c>
      <c r="C1558" s="434">
        <v>19049.403279999999</v>
      </c>
      <c r="D1558" s="193"/>
      <c r="E1558" s="193" t="s">
        <v>15648</v>
      </c>
      <c r="F1558" s="193" t="s">
        <v>15649</v>
      </c>
      <c r="G1558" s="541">
        <v>84</v>
      </c>
      <c r="J1558" s="541"/>
    </row>
    <row r="1559" spans="1:10" ht="16.5">
      <c r="A1559" s="2" t="s">
        <v>15650</v>
      </c>
      <c r="B1559" s="2" t="s">
        <v>15651</v>
      </c>
      <c r="C1559" s="434">
        <v>19032.127130000001</v>
      </c>
      <c r="D1559" s="193"/>
      <c r="E1559" s="193" t="s">
        <v>15652</v>
      </c>
      <c r="F1559" s="193" t="s">
        <v>14139</v>
      </c>
      <c r="G1559" s="541">
        <v>84</v>
      </c>
      <c r="J1559" s="541"/>
    </row>
    <row r="1560" spans="1:10" ht="16.5">
      <c r="A1560" s="2" t="s">
        <v>15653</v>
      </c>
      <c r="B1560" s="2" t="s">
        <v>15654</v>
      </c>
      <c r="C1560" s="434">
        <v>19023.929980000001</v>
      </c>
      <c r="D1560" s="193"/>
      <c r="E1560" s="193" t="s">
        <v>15655</v>
      </c>
      <c r="F1560" s="193" t="s">
        <v>15656</v>
      </c>
      <c r="G1560" s="541">
        <v>84</v>
      </c>
      <c r="J1560" s="541"/>
    </row>
    <row r="1561" spans="1:10" ht="16.5">
      <c r="A1561" s="2" t="s">
        <v>15657</v>
      </c>
      <c r="B1561" s="2" t="s">
        <v>15658</v>
      </c>
      <c r="C1561" s="434">
        <v>19017.145110000001</v>
      </c>
      <c r="D1561" s="193"/>
      <c r="E1561" s="193" t="s">
        <v>15659</v>
      </c>
      <c r="F1561" s="193" t="s">
        <v>15660</v>
      </c>
      <c r="G1561" s="541">
        <v>84</v>
      </c>
      <c r="J1561" s="541"/>
    </row>
    <row r="1562" spans="1:10" ht="16.5">
      <c r="A1562" s="2" t="s">
        <v>15661</v>
      </c>
      <c r="B1562" s="2" t="s">
        <v>15662</v>
      </c>
      <c r="C1562" s="434">
        <v>19011.20406</v>
      </c>
      <c r="D1562" s="193"/>
      <c r="E1562" s="193" t="s">
        <v>15663</v>
      </c>
      <c r="F1562" s="193" t="s">
        <v>15664</v>
      </c>
      <c r="G1562" s="541">
        <v>84</v>
      </c>
      <c r="J1562" s="541"/>
    </row>
    <row r="1563" spans="1:10" ht="16.5">
      <c r="A1563" s="2" t="s">
        <v>15665</v>
      </c>
      <c r="B1563" s="2" t="s">
        <v>15666</v>
      </c>
      <c r="C1563" s="434">
        <v>19009.90769</v>
      </c>
      <c r="D1563" s="193"/>
      <c r="E1563" s="193" t="s">
        <v>15667</v>
      </c>
      <c r="F1563" s="193" t="s">
        <v>15668</v>
      </c>
      <c r="G1563" s="541">
        <v>84</v>
      </c>
      <c r="J1563" s="541"/>
    </row>
    <row r="1564" spans="1:10" ht="16.5">
      <c r="A1564" s="2" t="s">
        <v>15669</v>
      </c>
      <c r="B1564" s="2" t="s">
        <v>15670</v>
      </c>
      <c r="C1564" s="434">
        <v>18957.84978</v>
      </c>
      <c r="D1564" s="193"/>
      <c r="E1564" s="193" t="s">
        <v>15671</v>
      </c>
      <c r="F1564" s="193" t="s">
        <v>9636</v>
      </c>
      <c r="G1564" s="541">
        <v>84</v>
      </c>
      <c r="J1564" s="541"/>
    </row>
    <row r="1565" spans="1:10" ht="16.5">
      <c r="A1565" s="2" t="s">
        <v>15672</v>
      </c>
      <c r="B1565" s="2" t="s">
        <v>15673</v>
      </c>
      <c r="C1565" s="434">
        <v>18880.781910000002</v>
      </c>
      <c r="D1565" s="193"/>
      <c r="E1565" s="193" t="s">
        <v>15674</v>
      </c>
      <c r="F1565" s="193" t="s">
        <v>5943</v>
      </c>
      <c r="G1565" s="541">
        <v>84</v>
      </c>
      <c r="J1565" s="541"/>
    </row>
    <row r="1566" spans="1:10" ht="16.5">
      <c r="A1566" s="2" t="s">
        <v>15675</v>
      </c>
      <c r="B1566" s="2" t="s">
        <v>15676</v>
      </c>
      <c r="C1566" s="434">
        <v>18846.571339999999</v>
      </c>
      <c r="D1566" s="193"/>
      <c r="E1566" s="193" t="s">
        <v>15677</v>
      </c>
      <c r="F1566" s="193" t="s">
        <v>15678</v>
      </c>
      <c r="G1566" s="541">
        <v>84</v>
      </c>
      <c r="J1566" s="541"/>
    </row>
    <row r="1567" spans="1:10" ht="16.5">
      <c r="A1567" s="2" t="s">
        <v>15679</v>
      </c>
      <c r="B1567" s="2" t="s">
        <v>15680</v>
      </c>
      <c r="C1567" s="434">
        <v>18839.39212</v>
      </c>
      <c r="D1567" s="193"/>
      <c r="E1567" s="193" t="s">
        <v>6426</v>
      </c>
      <c r="F1567" s="193" t="s">
        <v>5524</v>
      </c>
      <c r="G1567" s="541">
        <v>84</v>
      </c>
      <c r="J1567" s="541"/>
    </row>
    <row r="1568" spans="1:10" ht="16.5">
      <c r="A1568" s="2" t="s">
        <v>15681</v>
      </c>
      <c r="B1568" s="2" t="s">
        <v>15682</v>
      </c>
      <c r="C1568" s="434">
        <v>18838.073339999999</v>
      </c>
      <c r="D1568" s="193"/>
      <c r="E1568" s="193" t="s">
        <v>15683</v>
      </c>
      <c r="F1568" s="193" t="s">
        <v>15684</v>
      </c>
      <c r="G1568" s="541">
        <v>84</v>
      </c>
      <c r="J1568" s="541"/>
    </row>
    <row r="1569" spans="1:10" ht="16.5">
      <c r="A1569" s="2" t="s">
        <v>15685</v>
      </c>
      <c r="B1569" s="2" t="s">
        <v>5015</v>
      </c>
      <c r="C1569" s="434">
        <v>18829.149580000001</v>
      </c>
      <c r="D1569" s="193"/>
      <c r="E1569" s="193" t="s">
        <v>15686</v>
      </c>
      <c r="F1569" s="193" t="s">
        <v>15687</v>
      </c>
      <c r="G1569" s="541">
        <v>84</v>
      </c>
      <c r="J1569" s="541"/>
    </row>
    <row r="1570" spans="1:10" ht="16.5">
      <c r="A1570" s="2" t="s">
        <v>15688</v>
      </c>
      <c r="B1570" s="2" t="s">
        <v>15689</v>
      </c>
      <c r="C1570" s="434">
        <v>18803.236519999999</v>
      </c>
      <c r="D1570" s="193"/>
      <c r="E1570" s="193" t="s">
        <v>15690</v>
      </c>
      <c r="F1570" s="193" t="s">
        <v>15691</v>
      </c>
      <c r="G1570" s="541">
        <v>84</v>
      </c>
      <c r="J1570" s="541"/>
    </row>
    <row r="1571" spans="1:10" ht="16.5">
      <c r="A1571" s="2" t="s">
        <v>15692</v>
      </c>
      <c r="B1571" s="2" t="s">
        <v>15693</v>
      </c>
      <c r="C1571" s="434">
        <v>18782.99037</v>
      </c>
      <c r="D1571" s="193"/>
      <c r="E1571" s="193" t="s">
        <v>15694</v>
      </c>
      <c r="F1571" s="193" t="s">
        <v>15694</v>
      </c>
      <c r="G1571" s="541">
        <v>84</v>
      </c>
      <c r="J1571" s="541"/>
    </row>
    <row r="1572" spans="1:10" ht="16.5">
      <c r="A1572" s="2" t="s">
        <v>15695</v>
      </c>
      <c r="B1572" s="2" t="s">
        <v>15696</v>
      </c>
      <c r="C1572" s="434">
        <v>18736.35499</v>
      </c>
      <c r="D1572" s="193"/>
      <c r="E1572" s="193" t="s">
        <v>15697</v>
      </c>
      <c r="F1572" s="193" t="s">
        <v>15698</v>
      </c>
      <c r="G1572" s="541">
        <v>84</v>
      </c>
      <c r="J1572" s="541"/>
    </row>
    <row r="1573" spans="1:10" ht="16.5">
      <c r="A1573" s="2" t="s">
        <v>15699</v>
      </c>
      <c r="B1573" s="2" t="s">
        <v>15700</v>
      </c>
      <c r="C1573" s="434">
        <v>18725.356</v>
      </c>
      <c r="D1573" s="193"/>
      <c r="E1573" s="193" t="s">
        <v>15701</v>
      </c>
      <c r="F1573" s="193" t="s">
        <v>15702</v>
      </c>
      <c r="G1573" s="541">
        <v>83</v>
      </c>
      <c r="J1573" s="541"/>
    </row>
    <row r="1574" spans="1:10" ht="16.5">
      <c r="A1574" s="2" t="s">
        <v>15703</v>
      </c>
      <c r="B1574" s="2" t="s">
        <v>12484</v>
      </c>
      <c r="C1574" s="434">
        <v>18723.622200000002</v>
      </c>
      <c r="D1574" s="193"/>
      <c r="E1574" s="193" t="s">
        <v>15704</v>
      </c>
      <c r="F1574" s="193" t="s">
        <v>10060</v>
      </c>
      <c r="G1574" s="541">
        <v>83</v>
      </c>
      <c r="J1574" s="541"/>
    </row>
    <row r="1575" spans="1:10" ht="16.5">
      <c r="A1575" s="2" t="s">
        <v>15705</v>
      </c>
      <c r="B1575" s="2" t="s">
        <v>15706</v>
      </c>
      <c r="C1575" s="434">
        <v>18719.624</v>
      </c>
      <c r="D1575" s="193"/>
      <c r="E1575" s="193" t="s">
        <v>15707</v>
      </c>
      <c r="F1575" s="193" t="s">
        <v>15708</v>
      </c>
      <c r="G1575" s="541">
        <v>83</v>
      </c>
      <c r="J1575" s="541"/>
    </row>
    <row r="1576" spans="1:10" ht="16.5">
      <c r="A1576" s="2" t="s">
        <v>15709</v>
      </c>
      <c r="B1576" s="2" t="s">
        <v>15710</v>
      </c>
      <c r="C1576" s="434">
        <v>18712.98299</v>
      </c>
      <c r="D1576" s="193"/>
      <c r="E1576" s="193" t="s">
        <v>15711</v>
      </c>
      <c r="F1576" s="193" t="s">
        <v>15712</v>
      </c>
      <c r="G1576" s="541">
        <v>83</v>
      </c>
      <c r="J1576" s="541"/>
    </row>
    <row r="1577" spans="1:10" ht="16.5">
      <c r="A1577" s="2" t="s">
        <v>15713</v>
      </c>
      <c r="B1577" s="2" t="s">
        <v>15714</v>
      </c>
      <c r="C1577" s="434">
        <v>18689.512630000001</v>
      </c>
      <c r="D1577" s="193"/>
      <c r="E1577" s="193" t="s">
        <v>15715</v>
      </c>
      <c r="F1577" s="193" t="s">
        <v>15716</v>
      </c>
      <c r="G1577" s="541">
        <v>83</v>
      </c>
      <c r="J1577" s="541"/>
    </row>
    <row r="1578" spans="1:10" ht="16.5">
      <c r="A1578" s="2" t="s">
        <v>15717</v>
      </c>
      <c r="B1578" s="2" t="s">
        <v>15718</v>
      </c>
      <c r="C1578" s="434">
        <v>18685.81091</v>
      </c>
      <c r="D1578" s="193"/>
      <c r="E1578" s="193" t="s">
        <v>15719</v>
      </c>
      <c r="F1578" s="193" t="s">
        <v>15720</v>
      </c>
      <c r="G1578" s="541">
        <v>83</v>
      </c>
      <c r="J1578" s="541"/>
    </row>
    <row r="1579" spans="1:10" ht="16.5">
      <c r="A1579" s="2" t="s">
        <v>15721</v>
      </c>
      <c r="B1579" s="2" t="s">
        <v>15722</v>
      </c>
      <c r="C1579" s="434">
        <v>18677.622050000002</v>
      </c>
      <c r="D1579" s="193"/>
      <c r="E1579" s="193" t="s">
        <v>15723</v>
      </c>
      <c r="F1579" s="193" t="s">
        <v>8815</v>
      </c>
      <c r="G1579" s="541">
        <v>83</v>
      </c>
      <c r="J1579" s="541"/>
    </row>
    <row r="1580" spans="1:10" ht="16.5">
      <c r="A1580" s="2" t="s">
        <v>15724</v>
      </c>
      <c r="B1580" s="2" t="s">
        <v>15725</v>
      </c>
      <c r="C1580" s="434">
        <v>18675.426049999998</v>
      </c>
      <c r="D1580" s="193"/>
      <c r="E1580" s="193" t="s">
        <v>15726</v>
      </c>
      <c r="F1580" s="193" t="s">
        <v>15727</v>
      </c>
      <c r="G1580" s="541">
        <v>83</v>
      </c>
      <c r="J1580" s="541"/>
    </row>
    <row r="1581" spans="1:10" ht="16.5">
      <c r="A1581" s="2" t="s">
        <v>15728</v>
      </c>
      <c r="B1581" s="2" t="s">
        <v>15729</v>
      </c>
      <c r="C1581" s="434">
        <v>18670.140660000001</v>
      </c>
      <c r="D1581" s="193"/>
      <c r="E1581" s="193" t="s">
        <v>6823</v>
      </c>
      <c r="F1581" s="193" t="s">
        <v>6824</v>
      </c>
      <c r="G1581" s="541">
        <v>83</v>
      </c>
      <c r="J1581" s="541"/>
    </row>
    <row r="1582" spans="1:10" ht="16.5">
      <c r="A1582" s="2" t="s">
        <v>15730</v>
      </c>
      <c r="B1582" s="2" t="s">
        <v>15731</v>
      </c>
      <c r="C1582" s="434">
        <v>18650.604770000002</v>
      </c>
      <c r="D1582" s="193"/>
      <c r="E1582" s="193" t="s">
        <v>15732</v>
      </c>
      <c r="F1582" s="193" t="s">
        <v>15733</v>
      </c>
      <c r="G1582" s="541">
        <v>83</v>
      </c>
      <c r="J1582" s="541"/>
    </row>
    <row r="1583" spans="1:10" ht="16.5">
      <c r="A1583" s="2" t="s">
        <v>15734</v>
      </c>
      <c r="B1583" s="2" t="s">
        <v>15735</v>
      </c>
      <c r="C1583" s="434">
        <v>18648.819619999998</v>
      </c>
      <c r="D1583" s="193"/>
      <c r="E1583" s="193" t="s">
        <v>15736</v>
      </c>
      <c r="F1583" s="193" t="s">
        <v>15737</v>
      </c>
      <c r="G1583" s="541">
        <v>83</v>
      </c>
      <c r="J1583" s="541"/>
    </row>
    <row r="1584" spans="1:10" ht="16.5">
      <c r="A1584" s="2" t="s">
        <v>15738</v>
      </c>
      <c r="B1584" s="2" t="s">
        <v>15739</v>
      </c>
      <c r="C1584" s="434">
        <v>18647.228790000001</v>
      </c>
      <c r="D1584" s="193"/>
      <c r="E1584" s="193" t="s">
        <v>15740</v>
      </c>
      <c r="F1584" s="193" t="s">
        <v>3743</v>
      </c>
      <c r="G1584" s="541">
        <v>83</v>
      </c>
      <c r="J1584" s="541"/>
    </row>
    <row r="1585" spans="1:10" ht="16.5">
      <c r="A1585" s="2" t="s">
        <v>15741</v>
      </c>
      <c r="B1585" s="2" t="s">
        <v>15742</v>
      </c>
      <c r="C1585" s="434">
        <v>18617.655729999999</v>
      </c>
      <c r="D1585" s="193"/>
      <c r="E1585" s="193" t="s">
        <v>15743</v>
      </c>
      <c r="F1585" s="193" t="s">
        <v>15744</v>
      </c>
      <c r="G1585" s="541">
        <v>83</v>
      </c>
      <c r="J1585" s="541"/>
    </row>
    <row r="1586" spans="1:10" ht="16.5">
      <c r="A1586" s="2" t="s">
        <v>15745</v>
      </c>
      <c r="B1586" s="2" t="s">
        <v>15746</v>
      </c>
      <c r="C1586" s="434">
        <v>18615.75489</v>
      </c>
      <c r="D1586" s="193"/>
      <c r="E1586" s="193" t="s">
        <v>15747</v>
      </c>
      <c r="F1586" s="193" t="s">
        <v>15748</v>
      </c>
      <c r="G1586" s="541">
        <v>83</v>
      </c>
      <c r="J1586" s="541"/>
    </row>
    <row r="1587" spans="1:10" ht="16.5">
      <c r="A1587" s="2" t="s">
        <v>15749</v>
      </c>
      <c r="B1587" s="2" t="s">
        <v>15750</v>
      </c>
      <c r="C1587" s="434">
        <v>18615.137620000001</v>
      </c>
      <c r="D1587" s="193"/>
      <c r="E1587" s="193" t="s">
        <v>4648</v>
      </c>
      <c r="F1587" s="193" t="s">
        <v>4649</v>
      </c>
      <c r="G1587" s="541">
        <v>83</v>
      </c>
      <c r="J1587" s="541"/>
    </row>
    <row r="1588" spans="1:10" ht="16.5">
      <c r="A1588" s="2" t="s">
        <v>15751</v>
      </c>
      <c r="B1588" s="2" t="s">
        <v>15752</v>
      </c>
      <c r="C1588" s="434">
        <v>18611.58555</v>
      </c>
      <c r="D1588" s="193"/>
      <c r="E1588" s="193" t="s">
        <v>15753</v>
      </c>
      <c r="F1588" s="193" t="s">
        <v>15754</v>
      </c>
      <c r="G1588" s="541">
        <v>83</v>
      </c>
      <c r="J1588" s="541"/>
    </row>
    <row r="1589" spans="1:10" ht="16.5">
      <c r="A1589" s="2" t="s">
        <v>15755</v>
      </c>
      <c r="B1589" s="2" t="s">
        <v>15756</v>
      </c>
      <c r="C1589" s="434">
        <v>18608.152999999998</v>
      </c>
      <c r="D1589" s="193"/>
      <c r="E1589" s="193" t="s">
        <v>15757</v>
      </c>
      <c r="F1589" s="193" t="s">
        <v>15758</v>
      </c>
      <c r="G1589" s="541">
        <v>83</v>
      </c>
      <c r="J1589" s="541"/>
    </row>
    <row r="1590" spans="1:10" ht="16.5">
      <c r="A1590" s="2" t="s">
        <v>15759</v>
      </c>
      <c r="B1590" s="2" t="s">
        <v>15760</v>
      </c>
      <c r="C1590" s="434">
        <v>18605.046829999999</v>
      </c>
      <c r="D1590" s="193"/>
      <c r="E1590" s="193" t="s">
        <v>15761</v>
      </c>
      <c r="F1590" s="193" t="s">
        <v>15762</v>
      </c>
      <c r="G1590" s="541">
        <v>83</v>
      </c>
      <c r="J1590" s="541"/>
    </row>
    <row r="1591" spans="1:10" ht="16.5">
      <c r="A1591" s="2" t="s">
        <v>15763</v>
      </c>
      <c r="B1591" s="2" t="s">
        <v>1458</v>
      </c>
      <c r="C1591" s="434">
        <v>18601.514309999999</v>
      </c>
      <c r="D1591" s="193"/>
      <c r="E1591" s="193" t="s">
        <v>15764</v>
      </c>
      <c r="F1591" s="193" t="s">
        <v>15765</v>
      </c>
      <c r="G1591" s="541">
        <v>82</v>
      </c>
      <c r="J1591" s="541"/>
    </row>
    <row r="1592" spans="1:10" ht="16.5">
      <c r="A1592" s="2" t="s">
        <v>15766</v>
      </c>
      <c r="B1592" s="2" t="s">
        <v>15767</v>
      </c>
      <c r="C1592" s="434">
        <v>18597.670900000001</v>
      </c>
      <c r="D1592" s="193"/>
      <c r="E1592" s="193" t="s">
        <v>15768</v>
      </c>
      <c r="F1592" s="193" t="s">
        <v>15769</v>
      </c>
      <c r="G1592" s="541">
        <v>82</v>
      </c>
      <c r="J1592" s="541"/>
    </row>
    <row r="1593" spans="1:10" ht="16.5">
      <c r="A1593" s="2" t="s">
        <v>15770</v>
      </c>
      <c r="B1593" s="2" t="s">
        <v>15771</v>
      </c>
      <c r="C1593" s="434">
        <v>18592.26988</v>
      </c>
      <c r="D1593" s="193"/>
      <c r="E1593" s="193" t="s">
        <v>15772</v>
      </c>
      <c r="F1593" s="193" t="s">
        <v>15772</v>
      </c>
      <c r="G1593" s="541">
        <v>82</v>
      </c>
      <c r="J1593" s="541"/>
    </row>
    <row r="1594" spans="1:10" ht="16.5">
      <c r="A1594" s="2" t="s">
        <v>15773</v>
      </c>
      <c r="B1594" s="2" t="s">
        <v>15774</v>
      </c>
      <c r="C1594" s="434">
        <v>18590.182000000001</v>
      </c>
      <c r="D1594" s="193"/>
      <c r="E1594" s="193" t="s">
        <v>13484</v>
      </c>
      <c r="F1594" s="193" t="s">
        <v>13485</v>
      </c>
      <c r="G1594" s="541">
        <v>82</v>
      </c>
      <c r="J1594" s="541"/>
    </row>
    <row r="1595" spans="1:10" ht="16.5">
      <c r="A1595" s="2" t="s">
        <v>15775</v>
      </c>
      <c r="B1595" s="2" t="s">
        <v>15776</v>
      </c>
      <c r="C1595" s="434">
        <v>18587.572169999999</v>
      </c>
      <c r="D1595" s="193"/>
      <c r="E1595" s="193" t="s">
        <v>15777</v>
      </c>
      <c r="F1595" s="193" t="s">
        <v>15778</v>
      </c>
      <c r="G1595" s="541">
        <v>82</v>
      </c>
      <c r="J1595" s="541"/>
    </row>
    <row r="1596" spans="1:10" ht="16.5">
      <c r="A1596" s="2" t="s">
        <v>15779</v>
      </c>
      <c r="B1596" s="2" t="s">
        <v>15780</v>
      </c>
      <c r="C1596" s="434">
        <v>18585.328969999999</v>
      </c>
      <c r="D1596" s="193"/>
      <c r="E1596" s="193" t="s">
        <v>15781</v>
      </c>
      <c r="F1596" s="193" t="s">
        <v>15782</v>
      </c>
      <c r="G1596" s="541">
        <v>82</v>
      </c>
      <c r="J1596" s="541"/>
    </row>
    <row r="1597" spans="1:10" ht="16.5">
      <c r="A1597" s="2" t="s">
        <v>15783</v>
      </c>
      <c r="B1597" s="2" t="s">
        <v>15784</v>
      </c>
      <c r="C1597" s="434">
        <v>18572.546009999998</v>
      </c>
      <c r="D1597" s="193"/>
      <c r="E1597" s="193" t="s">
        <v>12679</v>
      </c>
      <c r="F1597" s="193" t="s">
        <v>12680</v>
      </c>
      <c r="G1597" s="541">
        <v>82</v>
      </c>
      <c r="J1597" s="541"/>
    </row>
    <row r="1598" spans="1:10" ht="16.5">
      <c r="A1598" s="2" t="s">
        <v>15785</v>
      </c>
      <c r="B1598" s="2" t="s">
        <v>15786</v>
      </c>
      <c r="C1598" s="434">
        <v>18557.41345</v>
      </c>
      <c r="D1598" s="193"/>
      <c r="E1598" s="193" t="s">
        <v>15787</v>
      </c>
      <c r="F1598" s="193" t="s">
        <v>15788</v>
      </c>
      <c r="G1598" s="541">
        <v>82</v>
      </c>
      <c r="J1598" s="541"/>
    </row>
    <row r="1599" spans="1:10" ht="16.5">
      <c r="A1599" s="2" t="s">
        <v>15789</v>
      </c>
      <c r="B1599" s="2" t="s">
        <v>15790</v>
      </c>
      <c r="C1599" s="434">
        <v>18515.697510000002</v>
      </c>
      <c r="D1599" s="193"/>
      <c r="E1599" s="193" t="s">
        <v>15791</v>
      </c>
      <c r="F1599" s="193" t="s">
        <v>8025</v>
      </c>
      <c r="G1599" s="541">
        <v>82</v>
      </c>
      <c r="J1599" s="541"/>
    </row>
    <row r="1600" spans="1:10" ht="16.5">
      <c r="A1600" s="2" t="s">
        <v>15792</v>
      </c>
      <c r="B1600" s="2" t="s">
        <v>15793</v>
      </c>
      <c r="C1600" s="434">
        <v>18502.920310000001</v>
      </c>
      <c r="D1600" s="193"/>
      <c r="E1600" s="193" t="s">
        <v>15794</v>
      </c>
      <c r="F1600" s="193" t="s">
        <v>11523</v>
      </c>
      <c r="G1600" s="541">
        <v>82</v>
      </c>
      <c r="J1600" s="541"/>
    </row>
    <row r="1601" spans="1:10" ht="16.5">
      <c r="A1601" s="2" t="s">
        <v>15795</v>
      </c>
      <c r="B1601" s="2" t="s">
        <v>15796</v>
      </c>
      <c r="C1601" s="434">
        <v>18484.457719999999</v>
      </c>
      <c r="D1601" s="193"/>
      <c r="E1601" s="193" t="s">
        <v>15797</v>
      </c>
      <c r="F1601" s="193" t="s">
        <v>15798</v>
      </c>
      <c r="G1601" s="541">
        <v>82</v>
      </c>
      <c r="J1601" s="541"/>
    </row>
    <row r="1602" spans="1:10" ht="16.5">
      <c r="A1602" s="2" t="s">
        <v>15799</v>
      </c>
      <c r="B1602" s="2" t="s">
        <v>15800</v>
      </c>
      <c r="C1602" s="434">
        <v>18470.59721</v>
      </c>
      <c r="D1602" s="193"/>
      <c r="E1602" s="193" t="s">
        <v>15801</v>
      </c>
      <c r="F1602" s="193" t="s">
        <v>15802</v>
      </c>
      <c r="G1602" s="541">
        <v>82</v>
      </c>
      <c r="J1602" s="541"/>
    </row>
    <row r="1603" spans="1:10" ht="16.5">
      <c r="A1603" s="2" t="s">
        <v>15803</v>
      </c>
      <c r="B1603" s="2" t="s">
        <v>15804</v>
      </c>
      <c r="C1603" s="434">
        <v>18444.85557</v>
      </c>
      <c r="D1603" s="193"/>
      <c r="E1603" s="193" t="s">
        <v>7396</v>
      </c>
      <c r="F1603" s="193" t="s">
        <v>7397</v>
      </c>
      <c r="G1603" s="541">
        <v>81</v>
      </c>
      <c r="J1603" s="541"/>
    </row>
    <row r="1604" spans="1:10" ht="16.5">
      <c r="A1604" s="2" t="s">
        <v>15805</v>
      </c>
      <c r="B1604" s="2" t="s">
        <v>15806</v>
      </c>
      <c r="C1604" s="434">
        <v>18429.063859999998</v>
      </c>
      <c r="D1604" s="193"/>
      <c r="E1604" s="193" t="s">
        <v>15807</v>
      </c>
      <c r="F1604" s="193" t="s">
        <v>15808</v>
      </c>
      <c r="G1604" s="541">
        <v>81</v>
      </c>
      <c r="J1604" s="541"/>
    </row>
    <row r="1605" spans="1:10" ht="16.5">
      <c r="A1605" s="2" t="s">
        <v>15809</v>
      </c>
      <c r="B1605" s="2" t="s">
        <v>15810</v>
      </c>
      <c r="C1605" s="434">
        <v>18420.51254</v>
      </c>
      <c r="D1605" s="193"/>
      <c r="E1605" s="193" t="s">
        <v>5548</v>
      </c>
      <c r="F1605" s="193" t="s">
        <v>5549</v>
      </c>
      <c r="G1605" s="541">
        <v>81</v>
      </c>
      <c r="J1605" s="541"/>
    </row>
    <row r="1606" spans="1:10" ht="16.5">
      <c r="A1606" s="2" t="s">
        <v>2989</v>
      </c>
      <c r="B1606" s="2" t="s">
        <v>15811</v>
      </c>
      <c r="C1606" s="434">
        <v>18395.03098</v>
      </c>
      <c r="D1606" s="193"/>
      <c r="E1606" s="193" t="s">
        <v>15812</v>
      </c>
      <c r="F1606" s="193" t="s">
        <v>7049</v>
      </c>
      <c r="G1606" s="541">
        <v>81</v>
      </c>
      <c r="J1606" s="541"/>
    </row>
    <row r="1607" spans="1:10" ht="16.5">
      <c r="A1607" s="2" t="s">
        <v>15813</v>
      </c>
      <c r="B1607" s="2" t="s">
        <v>15814</v>
      </c>
      <c r="C1607" s="434">
        <v>18339.932079999999</v>
      </c>
      <c r="D1607" s="193"/>
      <c r="E1607" s="193" t="s">
        <v>15815</v>
      </c>
      <c r="F1607" s="193" t="s">
        <v>11521</v>
      </c>
      <c r="G1607" s="541">
        <v>81</v>
      </c>
      <c r="J1607" s="541"/>
    </row>
    <row r="1608" spans="1:10" ht="16.5">
      <c r="A1608" s="2" t="s">
        <v>15816</v>
      </c>
      <c r="B1608" s="2" t="s">
        <v>15817</v>
      </c>
      <c r="C1608" s="434">
        <v>18328.221529999999</v>
      </c>
      <c r="D1608" s="193"/>
      <c r="E1608" s="193" t="s">
        <v>15818</v>
      </c>
      <c r="F1608" s="193" t="s">
        <v>15819</v>
      </c>
      <c r="G1608" s="541">
        <v>81</v>
      </c>
      <c r="J1608" s="541"/>
    </row>
    <row r="1609" spans="1:10" ht="16.5">
      <c r="A1609" s="2" t="s">
        <v>15820</v>
      </c>
      <c r="B1609" s="2" t="s">
        <v>15821</v>
      </c>
      <c r="C1609" s="434">
        <v>18316.617869999998</v>
      </c>
      <c r="D1609" s="193"/>
      <c r="E1609" s="193" t="s">
        <v>15822</v>
      </c>
      <c r="F1609" s="193" t="s">
        <v>8921</v>
      </c>
      <c r="G1609" s="541">
        <v>81</v>
      </c>
      <c r="J1609" s="541"/>
    </row>
    <row r="1610" spans="1:10" ht="16.5">
      <c r="A1610" s="2" t="s">
        <v>15823</v>
      </c>
      <c r="B1610" s="2" t="s">
        <v>15824</v>
      </c>
      <c r="C1610" s="434">
        <v>18254.91475</v>
      </c>
      <c r="D1610" s="193"/>
      <c r="E1610" s="193" t="s">
        <v>15825</v>
      </c>
      <c r="F1610" s="193" t="s">
        <v>5485</v>
      </c>
      <c r="G1610" s="541">
        <v>81</v>
      </c>
      <c r="J1610" s="541"/>
    </row>
    <row r="1611" spans="1:10" ht="16.5">
      <c r="A1611" s="2" t="s">
        <v>15826</v>
      </c>
      <c r="B1611" s="2" t="s">
        <v>15827</v>
      </c>
      <c r="C1611" s="434">
        <v>18252.14863</v>
      </c>
      <c r="D1611" s="193"/>
      <c r="E1611" s="193" t="s">
        <v>15828</v>
      </c>
      <c r="F1611" s="193" t="s">
        <v>15329</v>
      </c>
      <c r="G1611" s="541">
        <v>81</v>
      </c>
      <c r="J1611" s="541"/>
    </row>
    <row r="1612" spans="1:10" ht="16.5">
      <c r="A1612" s="2" t="s">
        <v>15829</v>
      </c>
      <c r="B1612" s="2" t="s">
        <v>15830</v>
      </c>
      <c r="C1612" s="434">
        <v>18249.612720000001</v>
      </c>
      <c r="D1612" s="193"/>
      <c r="E1612" s="193" t="s">
        <v>15831</v>
      </c>
      <c r="F1612" s="193" t="s">
        <v>15832</v>
      </c>
      <c r="G1612" s="541">
        <v>81</v>
      </c>
      <c r="J1612" s="541"/>
    </row>
    <row r="1613" spans="1:10" ht="16.5">
      <c r="A1613" s="2" t="s">
        <v>15833</v>
      </c>
      <c r="B1613" s="2" t="s">
        <v>12450</v>
      </c>
      <c r="C1613" s="434">
        <v>18245.491880000001</v>
      </c>
      <c r="D1613" s="193"/>
      <c r="E1613" s="193" t="s">
        <v>15834</v>
      </c>
      <c r="F1613" s="193" t="s">
        <v>11342</v>
      </c>
      <c r="G1613" s="541">
        <v>81</v>
      </c>
      <c r="J1613" s="541"/>
    </row>
    <row r="1614" spans="1:10" ht="16.5">
      <c r="A1614" s="2" t="s">
        <v>15835</v>
      </c>
      <c r="B1614" s="2" t="s">
        <v>15836</v>
      </c>
      <c r="C1614" s="434">
        <v>18239.638900000002</v>
      </c>
      <c r="D1614" s="193"/>
      <c r="E1614" s="193">
        <v>1800</v>
      </c>
      <c r="F1614" s="193">
        <v>1800</v>
      </c>
      <c r="G1614" s="541">
        <v>80</v>
      </c>
      <c r="J1614" s="541"/>
    </row>
    <row r="1615" spans="1:10" ht="16.5">
      <c r="A1615" s="2" t="s">
        <v>15837</v>
      </c>
      <c r="B1615" s="2" t="s">
        <v>15838</v>
      </c>
      <c r="C1615" s="434">
        <v>18213.381649999999</v>
      </c>
      <c r="D1615" s="193"/>
      <c r="E1615" s="193" t="s">
        <v>15839</v>
      </c>
      <c r="F1615" s="193" t="s">
        <v>15840</v>
      </c>
      <c r="G1615" s="541">
        <v>80</v>
      </c>
      <c r="J1615" s="541"/>
    </row>
    <row r="1616" spans="1:10" ht="16.5">
      <c r="A1616" s="2" t="s">
        <v>15841</v>
      </c>
      <c r="B1616" s="2" t="s">
        <v>15842</v>
      </c>
      <c r="C1616" s="434">
        <v>18192.927159999999</v>
      </c>
      <c r="D1616" s="193"/>
      <c r="E1616" s="193" t="s">
        <v>15843</v>
      </c>
      <c r="F1616" s="193" t="s">
        <v>15844</v>
      </c>
      <c r="G1616" s="541">
        <v>80</v>
      </c>
      <c r="J1616" s="541"/>
    </row>
    <row r="1617" spans="1:10" ht="16.5">
      <c r="A1617" s="2" t="s">
        <v>15845</v>
      </c>
      <c r="B1617" s="2" t="s">
        <v>15846</v>
      </c>
      <c r="C1617" s="434">
        <v>18183.23126</v>
      </c>
      <c r="D1617" s="193"/>
      <c r="E1617" s="193" t="s">
        <v>15847</v>
      </c>
      <c r="F1617" s="193" t="s">
        <v>15848</v>
      </c>
      <c r="G1617" s="541">
        <v>80</v>
      </c>
      <c r="J1617" s="541"/>
    </row>
    <row r="1618" spans="1:10" ht="16.5">
      <c r="A1618" s="2" t="s">
        <v>15849</v>
      </c>
      <c r="B1618" s="2" t="s">
        <v>15850</v>
      </c>
      <c r="C1618" s="434">
        <v>18180.92369</v>
      </c>
      <c r="D1618" s="193"/>
      <c r="E1618" s="193" t="s">
        <v>15851</v>
      </c>
      <c r="F1618" s="193" t="s">
        <v>15852</v>
      </c>
      <c r="G1618" s="541">
        <v>80</v>
      </c>
      <c r="J1618" s="541"/>
    </row>
    <row r="1619" spans="1:10" ht="16.5">
      <c r="A1619" s="2" t="s">
        <v>15853</v>
      </c>
      <c r="B1619" s="2" t="s">
        <v>15854</v>
      </c>
      <c r="C1619" s="434">
        <v>18165.488420000001</v>
      </c>
      <c r="D1619" s="193"/>
      <c r="E1619" s="193" t="s">
        <v>15855</v>
      </c>
      <c r="F1619" s="193" t="s">
        <v>15856</v>
      </c>
      <c r="G1619" s="541">
        <v>80</v>
      </c>
      <c r="J1619" s="541"/>
    </row>
    <row r="1620" spans="1:10" ht="16.5">
      <c r="A1620" s="2" t="s">
        <v>15857</v>
      </c>
      <c r="B1620" s="2" t="s">
        <v>15858</v>
      </c>
      <c r="C1620" s="434">
        <v>18157.97496</v>
      </c>
      <c r="D1620" s="193"/>
      <c r="E1620" s="193" t="s">
        <v>15859</v>
      </c>
      <c r="F1620" s="193" t="s">
        <v>15860</v>
      </c>
      <c r="G1620" s="541">
        <v>80</v>
      </c>
      <c r="J1620" s="541"/>
    </row>
    <row r="1621" spans="1:10" ht="16.5">
      <c r="A1621" s="2" t="s">
        <v>15861</v>
      </c>
      <c r="B1621" s="2" t="s">
        <v>15862</v>
      </c>
      <c r="C1621" s="434">
        <v>18156.296490000001</v>
      </c>
      <c r="D1621" s="193"/>
      <c r="E1621" s="193" t="s">
        <v>15863</v>
      </c>
      <c r="F1621" s="193" t="s">
        <v>15864</v>
      </c>
      <c r="G1621" s="541">
        <v>80</v>
      </c>
      <c r="J1621" s="541"/>
    </row>
    <row r="1622" spans="1:10" ht="16.5">
      <c r="A1622" s="2" t="s">
        <v>15865</v>
      </c>
      <c r="B1622" s="2" t="s">
        <v>2751</v>
      </c>
      <c r="C1622" s="434">
        <v>18149.70261</v>
      </c>
      <c r="D1622" s="193"/>
      <c r="E1622" s="193" t="s">
        <v>15866</v>
      </c>
      <c r="F1622" s="193" t="s">
        <v>10622</v>
      </c>
      <c r="G1622" s="541">
        <v>80</v>
      </c>
      <c r="J1622" s="541"/>
    </row>
    <row r="1623" spans="1:10" ht="16.5">
      <c r="A1623" s="2" t="s">
        <v>15867</v>
      </c>
      <c r="B1623" s="2" t="s">
        <v>15868</v>
      </c>
      <c r="C1623" s="434">
        <v>18119.272430000001</v>
      </c>
      <c r="D1623" s="193"/>
      <c r="E1623" s="193" t="s">
        <v>6772</v>
      </c>
      <c r="F1623" s="193" t="s">
        <v>1125</v>
      </c>
      <c r="G1623" s="541">
        <v>80</v>
      </c>
      <c r="J1623" s="541"/>
    </row>
    <row r="1624" spans="1:10" ht="16.5">
      <c r="A1624" s="2" t="s">
        <v>15869</v>
      </c>
      <c r="B1624" s="2" t="s">
        <v>5546</v>
      </c>
      <c r="C1624" s="434">
        <v>18106.114450000001</v>
      </c>
      <c r="D1624" s="193"/>
      <c r="E1624" s="193" t="s">
        <v>15870</v>
      </c>
      <c r="F1624" s="193" t="s">
        <v>4330</v>
      </c>
      <c r="G1624" s="541">
        <v>80</v>
      </c>
      <c r="J1624" s="541"/>
    </row>
    <row r="1625" spans="1:10" ht="16.5">
      <c r="A1625" s="2" t="s">
        <v>15871</v>
      </c>
      <c r="B1625" s="2" t="s">
        <v>15872</v>
      </c>
      <c r="C1625" s="434">
        <v>18098.37732</v>
      </c>
      <c r="D1625" s="193"/>
      <c r="E1625" s="193" t="s">
        <v>15873</v>
      </c>
      <c r="F1625" s="193" t="s">
        <v>14214</v>
      </c>
      <c r="G1625" s="541">
        <v>80</v>
      </c>
      <c r="J1625" s="541"/>
    </row>
    <row r="1626" spans="1:10" ht="16.5">
      <c r="A1626" s="2" t="s">
        <v>15874</v>
      </c>
      <c r="B1626" s="2" t="s">
        <v>15875</v>
      </c>
      <c r="C1626" s="434">
        <v>18092.04191</v>
      </c>
      <c r="D1626" s="193"/>
      <c r="E1626" s="193" t="s">
        <v>15876</v>
      </c>
      <c r="F1626" s="193" t="s">
        <v>15877</v>
      </c>
      <c r="G1626" s="541">
        <v>80</v>
      </c>
      <c r="J1626" s="541"/>
    </row>
    <row r="1627" spans="1:10" ht="16.5">
      <c r="A1627" s="2" t="s">
        <v>15878</v>
      </c>
      <c r="B1627" s="2" t="s">
        <v>15879</v>
      </c>
      <c r="C1627" s="434">
        <v>18087.89687</v>
      </c>
      <c r="D1627" s="193"/>
      <c r="E1627" s="193" t="s">
        <v>15880</v>
      </c>
      <c r="F1627" s="193" t="s">
        <v>8990</v>
      </c>
      <c r="G1627" s="541">
        <v>80</v>
      </c>
      <c r="J1627" s="541"/>
    </row>
    <row r="1628" spans="1:10" ht="16.5">
      <c r="A1628" s="2" t="s">
        <v>15881</v>
      </c>
      <c r="B1628" s="2" t="s">
        <v>15882</v>
      </c>
      <c r="C1628" s="434">
        <v>18080.864710000002</v>
      </c>
      <c r="D1628" s="193"/>
      <c r="E1628" s="193" t="s">
        <v>15883</v>
      </c>
      <c r="F1628" s="193" t="s">
        <v>15884</v>
      </c>
      <c r="G1628" s="541">
        <v>80</v>
      </c>
      <c r="J1628" s="541"/>
    </row>
    <row r="1629" spans="1:10" ht="16.5">
      <c r="A1629" s="2" t="s">
        <v>15885</v>
      </c>
      <c r="B1629" s="2" t="s">
        <v>15886</v>
      </c>
      <c r="C1629" s="434">
        <v>18078.477289999999</v>
      </c>
      <c r="D1629" s="193"/>
      <c r="E1629" s="193" t="s">
        <v>15887</v>
      </c>
      <c r="F1629" s="193" t="s">
        <v>15888</v>
      </c>
      <c r="G1629" s="541">
        <v>80</v>
      </c>
      <c r="J1629" s="541"/>
    </row>
    <row r="1630" spans="1:10" ht="16.5">
      <c r="A1630" s="2" t="s">
        <v>15889</v>
      </c>
      <c r="B1630" s="2" t="s">
        <v>15890</v>
      </c>
      <c r="C1630" s="434">
        <v>18051.650030000001</v>
      </c>
      <c r="D1630" s="193"/>
      <c r="E1630" s="193" t="s">
        <v>15891</v>
      </c>
      <c r="F1630" s="193" t="s">
        <v>15892</v>
      </c>
      <c r="G1630" s="541">
        <v>80</v>
      </c>
      <c r="J1630" s="541"/>
    </row>
    <row r="1631" spans="1:10" ht="16.5">
      <c r="A1631" s="2" t="s">
        <v>15893</v>
      </c>
      <c r="B1631" s="2" t="s">
        <v>4764</v>
      </c>
      <c r="C1631" s="434">
        <v>18025.362819999998</v>
      </c>
      <c r="D1631" s="193"/>
      <c r="E1631" s="193" t="s">
        <v>15894</v>
      </c>
      <c r="F1631" s="193" t="s">
        <v>4133</v>
      </c>
      <c r="G1631" s="541">
        <v>79</v>
      </c>
      <c r="J1631" s="541"/>
    </row>
    <row r="1632" spans="1:10" ht="16.5">
      <c r="A1632" s="2" t="s">
        <v>15895</v>
      </c>
      <c r="B1632" s="2" t="s">
        <v>15896</v>
      </c>
      <c r="C1632" s="434">
        <v>18001.66144</v>
      </c>
      <c r="D1632" s="193"/>
      <c r="E1632" s="193" t="s">
        <v>15897</v>
      </c>
      <c r="F1632" s="193" t="s">
        <v>15898</v>
      </c>
      <c r="G1632" s="541">
        <v>79</v>
      </c>
      <c r="J1632" s="541"/>
    </row>
    <row r="1633" spans="1:10" ht="16.5">
      <c r="A1633" s="2" t="s">
        <v>15899</v>
      </c>
      <c r="B1633" s="2" t="s">
        <v>15900</v>
      </c>
      <c r="C1633" s="434">
        <v>17998.109349999999</v>
      </c>
      <c r="D1633" s="193"/>
      <c r="E1633" s="193" t="s">
        <v>9233</v>
      </c>
      <c r="F1633" s="193" t="s">
        <v>9234</v>
      </c>
      <c r="G1633" s="541">
        <v>79</v>
      </c>
      <c r="J1633" s="541"/>
    </row>
    <row r="1634" spans="1:10" ht="16.5">
      <c r="A1634" s="2" t="s">
        <v>15901</v>
      </c>
      <c r="B1634" s="2" t="s">
        <v>15902</v>
      </c>
      <c r="C1634" s="434">
        <v>17997.759900000001</v>
      </c>
      <c r="D1634" s="193"/>
      <c r="E1634" s="193" t="s">
        <v>15903</v>
      </c>
      <c r="F1634" s="193" t="s">
        <v>15904</v>
      </c>
      <c r="G1634" s="541">
        <v>79</v>
      </c>
      <c r="J1634" s="541"/>
    </row>
    <row r="1635" spans="1:10" ht="16.5">
      <c r="A1635" s="2" t="s">
        <v>15905</v>
      </c>
      <c r="B1635" s="2" t="s">
        <v>15906</v>
      </c>
      <c r="C1635" s="434">
        <v>17982.892629999998</v>
      </c>
      <c r="D1635" s="193"/>
      <c r="E1635" s="193" t="s">
        <v>15907</v>
      </c>
      <c r="F1635" s="193" t="s">
        <v>15908</v>
      </c>
      <c r="G1635" s="541">
        <v>79</v>
      </c>
      <c r="J1635" s="541"/>
    </row>
    <row r="1636" spans="1:10" ht="16.5">
      <c r="A1636" s="2" t="s">
        <v>15909</v>
      </c>
      <c r="B1636" s="2" t="s">
        <v>15910</v>
      </c>
      <c r="C1636" s="434">
        <v>17980.21414</v>
      </c>
      <c r="D1636" s="193"/>
      <c r="E1636" s="193" t="s">
        <v>13015</v>
      </c>
      <c r="F1636" s="193" t="s">
        <v>13016</v>
      </c>
      <c r="G1636" s="541">
        <v>79</v>
      </c>
      <c r="J1636" s="541"/>
    </row>
    <row r="1637" spans="1:10" ht="16.5">
      <c r="A1637" s="2" t="s">
        <v>15911</v>
      </c>
      <c r="B1637" s="2" t="s">
        <v>15912</v>
      </c>
      <c r="C1637" s="434">
        <v>17970.681049999999</v>
      </c>
      <c r="D1637" s="193"/>
      <c r="E1637" s="193" t="s">
        <v>15913</v>
      </c>
      <c r="F1637" s="193" t="s">
        <v>9145</v>
      </c>
      <c r="G1637" s="541">
        <v>79</v>
      </c>
      <c r="J1637" s="541"/>
    </row>
    <row r="1638" spans="1:10" ht="16.5">
      <c r="A1638" s="2" t="s">
        <v>15914</v>
      </c>
      <c r="B1638" s="2" t="s">
        <v>15915</v>
      </c>
      <c r="C1638" s="434">
        <v>17958.940320000002</v>
      </c>
      <c r="D1638" s="193"/>
      <c r="E1638" s="193" t="s">
        <v>15916</v>
      </c>
      <c r="F1638" s="193" t="s">
        <v>11829</v>
      </c>
      <c r="G1638" s="541">
        <v>79</v>
      </c>
      <c r="J1638" s="541"/>
    </row>
    <row r="1639" spans="1:10" ht="16.5">
      <c r="A1639" s="2" t="s">
        <v>15917</v>
      </c>
      <c r="B1639" s="2" t="s">
        <v>15918</v>
      </c>
      <c r="C1639" s="434">
        <v>17955.895629999999</v>
      </c>
      <c r="D1639" s="193"/>
      <c r="E1639" s="193" t="s">
        <v>15919</v>
      </c>
      <c r="F1639" s="193" t="s">
        <v>15920</v>
      </c>
      <c r="G1639" s="541">
        <v>79</v>
      </c>
      <c r="J1639" s="541"/>
    </row>
    <row r="1640" spans="1:10" ht="16.5">
      <c r="A1640" s="2" t="s">
        <v>15921</v>
      </c>
      <c r="B1640" s="2" t="s">
        <v>15922</v>
      </c>
      <c r="C1640" s="434">
        <v>17955.24397</v>
      </c>
      <c r="D1640" s="193"/>
      <c r="E1640" s="193" t="s">
        <v>15923</v>
      </c>
      <c r="F1640" s="193" t="s">
        <v>15924</v>
      </c>
      <c r="G1640" s="541">
        <v>79</v>
      </c>
      <c r="J1640" s="541"/>
    </row>
    <row r="1641" spans="1:10" ht="16.5">
      <c r="A1641" s="2" t="s">
        <v>15925</v>
      </c>
      <c r="B1641" s="2" t="s">
        <v>15926</v>
      </c>
      <c r="C1641" s="434">
        <v>17938.206310000001</v>
      </c>
      <c r="D1641" s="193"/>
      <c r="E1641" s="193" t="s">
        <v>15927</v>
      </c>
      <c r="F1641" s="193" t="s">
        <v>13703</v>
      </c>
      <c r="G1641" s="541">
        <v>79</v>
      </c>
      <c r="J1641" s="541"/>
    </row>
    <row r="1642" spans="1:10" ht="16.5">
      <c r="A1642" s="2" t="s">
        <v>15928</v>
      </c>
      <c r="B1642" s="2" t="s">
        <v>15929</v>
      </c>
      <c r="C1642" s="434">
        <v>17926.70954</v>
      </c>
      <c r="D1642" s="193"/>
      <c r="E1642" s="193" t="s">
        <v>15930</v>
      </c>
      <c r="F1642" s="193" t="s">
        <v>15931</v>
      </c>
      <c r="G1642" s="541">
        <v>79</v>
      </c>
      <c r="J1642" s="541"/>
    </row>
    <row r="1643" spans="1:10" ht="16.5">
      <c r="A1643" s="2" t="s">
        <v>15932</v>
      </c>
      <c r="B1643" s="2" t="s">
        <v>15933</v>
      </c>
      <c r="C1643" s="434">
        <v>17897.284540000001</v>
      </c>
      <c r="D1643" s="193"/>
      <c r="E1643" s="193" t="s">
        <v>940</v>
      </c>
      <c r="F1643" s="193" t="s">
        <v>4940</v>
      </c>
      <c r="G1643" s="541">
        <v>79</v>
      </c>
      <c r="J1643" s="541"/>
    </row>
    <row r="1644" spans="1:10" ht="16.5">
      <c r="A1644" s="2" t="s">
        <v>15934</v>
      </c>
      <c r="B1644" s="2" t="s">
        <v>15935</v>
      </c>
      <c r="C1644" s="434">
        <v>17865.340459999999</v>
      </c>
      <c r="D1644" s="193"/>
      <c r="E1644" s="193" t="s">
        <v>15936</v>
      </c>
      <c r="F1644" s="193" t="s">
        <v>7211</v>
      </c>
      <c r="G1644" s="541">
        <v>79</v>
      </c>
      <c r="J1644" s="541"/>
    </row>
    <row r="1645" spans="1:10" ht="16.5">
      <c r="A1645" s="2" t="s">
        <v>15937</v>
      </c>
      <c r="B1645" s="2" t="s">
        <v>15938</v>
      </c>
      <c r="C1645" s="434">
        <v>17848.81594</v>
      </c>
      <c r="D1645" s="193"/>
      <c r="E1645" s="193" t="s">
        <v>15939</v>
      </c>
      <c r="F1645" s="193" t="s">
        <v>15940</v>
      </c>
      <c r="G1645" s="541">
        <v>79</v>
      </c>
      <c r="J1645" s="541"/>
    </row>
    <row r="1646" spans="1:10" ht="16.5">
      <c r="A1646" s="2" t="s">
        <v>15941</v>
      </c>
      <c r="B1646" s="2" t="s">
        <v>15942</v>
      </c>
      <c r="C1646" s="434">
        <v>17834.672610000001</v>
      </c>
      <c r="D1646" s="193"/>
      <c r="E1646" s="193" t="s">
        <v>15943</v>
      </c>
      <c r="F1646" s="193" t="s">
        <v>15840</v>
      </c>
      <c r="G1646" s="541">
        <v>79</v>
      </c>
      <c r="J1646" s="541"/>
    </row>
    <row r="1647" spans="1:10" ht="16.5">
      <c r="A1647" s="2" t="s">
        <v>15944</v>
      </c>
      <c r="B1647" s="2" t="s">
        <v>15945</v>
      </c>
      <c r="C1647" s="434">
        <v>17803.468290000001</v>
      </c>
      <c r="D1647" s="193"/>
      <c r="E1647" s="193" t="s">
        <v>15946</v>
      </c>
      <c r="F1647" s="193" t="s">
        <v>15947</v>
      </c>
      <c r="G1647" s="541">
        <v>79</v>
      </c>
      <c r="J1647" s="541"/>
    </row>
    <row r="1648" spans="1:10" ht="16.5">
      <c r="A1648" s="2" t="s">
        <v>15948</v>
      </c>
      <c r="B1648" s="2" t="s">
        <v>15949</v>
      </c>
      <c r="C1648" s="434">
        <v>17772.827649999999</v>
      </c>
      <c r="D1648" s="193"/>
      <c r="E1648" s="193" t="s">
        <v>4918</v>
      </c>
      <c r="F1648" s="193" t="s">
        <v>4919</v>
      </c>
      <c r="G1648" s="541">
        <v>79</v>
      </c>
      <c r="J1648" s="541"/>
    </row>
    <row r="1649" spans="1:10" ht="16.5">
      <c r="A1649" s="2" t="s">
        <v>15950</v>
      </c>
      <c r="B1649" s="2" t="s">
        <v>15951</v>
      </c>
      <c r="C1649" s="434">
        <v>17768.849160000002</v>
      </c>
      <c r="D1649" s="193"/>
      <c r="E1649" s="193" t="s">
        <v>15952</v>
      </c>
      <c r="F1649" s="193" t="s">
        <v>15953</v>
      </c>
      <c r="G1649" s="541">
        <v>79</v>
      </c>
      <c r="J1649" s="541"/>
    </row>
    <row r="1650" spans="1:10" ht="16.5">
      <c r="A1650" s="2" t="s">
        <v>15954</v>
      </c>
      <c r="B1650" s="2" t="s">
        <v>15955</v>
      </c>
      <c r="C1650" s="434">
        <v>17745.614539999999</v>
      </c>
      <c r="D1650" s="193"/>
      <c r="E1650" s="193" t="s">
        <v>8796</v>
      </c>
      <c r="F1650" s="193" t="s">
        <v>8797</v>
      </c>
      <c r="G1650" s="541">
        <v>78</v>
      </c>
      <c r="J1650" s="541"/>
    </row>
    <row r="1651" spans="1:10" ht="16.5">
      <c r="A1651" s="2" t="s">
        <v>15956</v>
      </c>
      <c r="B1651" s="2" t="s">
        <v>15957</v>
      </c>
      <c r="C1651" s="434">
        <v>17722.523850000001</v>
      </c>
      <c r="D1651" s="193"/>
      <c r="E1651" s="193" t="s">
        <v>15958</v>
      </c>
      <c r="F1651" s="193" t="s">
        <v>15958</v>
      </c>
      <c r="G1651" s="541">
        <v>78</v>
      </c>
      <c r="J1651" s="541"/>
    </row>
    <row r="1652" spans="1:10" ht="16.5">
      <c r="A1652" s="2" t="s">
        <v>15959</v>
      </c>
      <c r="B1652" s="2" t="s">
        <v>15960</v>
      </c>
      <c r="C1652" s="434">
        <v>17721.02187</v>
      </c>
      <c r="D1652" s="193"/>
      <c r="E1652" s="193" t="s">
        <v>15961</v>
      </c>
      <c r="F1652" s="193" t="s">
        <v>15373</v>
      </c>
      <c r="G1652" s="541">
        <v>78</v>
      </c>
      <c r="J1652" s="541"/>
    </row>
    <row r="1653" spans="1:10" ht="16.5">
      <c r="A1653" s="2" t="s">
        <v>15962</v>
      </c>
      <c r="B1653" s="2" t="s">
        <v>15963</v>
      </c>
      <c r="C1653" s="434">
        <v>17717.059310000001</v>
      </c>
      <c r="D1653" s="193"/>
      <c r="E1653" s="193" t="s">
        <v>15964</v>
      </c>
      <c r="F1653" s="193" t="s">
        <v>15965</v>
      </c>
      <c r="G1653" s="541">
        <v>78</v>
      </c>
      <c r="J1653" s="541"/>
    </row>
    <row r="1654" spans="1:10" ht="16.5">
      <c r="A1654" s="2" t="s">
        <v>15966</v>
      </c>
      <c r="B1654" s="2" t="s">
        <v>15967</v>
      </c>
      <c r="C1654" s="434">
        <v>17694.153969999999</v>
      </c>
      <c r="D1654" s="193"/>
      <c r="E1654" s="193" t="s">
        <v>15968</v>
      </c>
      <c r="F1654" s="193" t="s">
        <v>15969</v>
      </c>
      <c r="G1654" s="541">
        <v>78</v>
      </c>
      <c r="J1654" s="541"/>
    </row>
    <row r="1655" spans="1:10" ht="16.5">
      <c r="A1655" s="2" t="s">
        <v>15970</v>
      </c>
      <c r="B1655" s="2" t="s">
        <v>15971</v>
      </c>
      <c r="C1655" s="434">
        <v>17673.750510000002</v>
      </c>
      <c r="D1655" s="193"/>
      <c r="E1655" s="193" t="s">
        <v>15972</v>
      </c>
      <c r="F1655" s="193" t="s">
        <v>15973</v>
      </c>
      <c r="G1655" s="541">
        <v>78</v>
      </c>
      <c r="J1655" s="541"/>
    </row>
    <row r="1656" spans="1:10" ht="16.5">
      <c r="A1656" s="2" t="s">
        <v>15974</v>
      </c>
      <c r="B1656" s="2" t="s">
        <v>15975</v>
      </c>
      <c r="C1656" s="434">
        <v>17664.146700000001</v>
      </c>
      <c r="D1656" s="193"/>
      <c r="E1656" s="193" t="s">
        <v>948</v>
      </c>
      <c r="F1656" s="193" t="s">
        <v>15976</v>
      </c>
      <c r="G1656" s="541">
        <v>78</v>
      </c>
      <c r="J1656" s="541"/>
    </row>
    <row r="1657" spans="1:10" ht="16.5">
      <c r="A1657" s="2" t="s">
        <v>15977</v>
      </c>
      <c r="B1657" s="2" t="s">
        <v>15978</v>
      </c>
      <c r="C1657" s="434">
        <v>17638.98156</v>
      </c>
      <c r="D1657" s="193"/>
      <c r="E1657" s="193" t="s">
        <v>15979</v>
      </c>
      <c r="F1657" s="193" t="s">
        <v>4864</v>
      </c>
      <c r="G1657" s="541">
        <v>78</v>
      </c>
      <c r="J1657" s="541"/>
    </row>
    <row r="1658" spans="1:10" ht="16.5">
      <c r="A1658" s="2" t="s">
        <v>15980</v>
      </c>
      <c r="B1658" s="2" t="s">
        <v>15981</v>
      </c>
      <c r="C1658" s="434">
        <v>17625.88697</v>
      </c>
      <c r="D1658" s="193"/>
      <c r="E1658" s="193" t="s">
        <v>5075</v>
      </c>
      <c r="F1658" s="193" t="s">
        <v>5076</v>
      </c>
      <c r="G1658" s="541">
        <v>78</v>
      </c>
      <c r="J1658" s="541"/>
    </row>
    <row r="1659" spans="1:10" ht="16.5">
      <c r="A1659" s="2" t="s">
        <v>15982</v>
      </c>
      <c r="B1659" s="2" t="s">
        <v>15983</v>
      </c>
      <c r="C1659" s="434">
        <v>17625.874319999999</v>
      </c>
      <c r="D1659" s="193"/>
      <c r="E1659" s="193" t="s">
        <v>15984</v>
      </c>
      <c r="F1659" s="193" t="s">
        <v>15985</v>
      </c>
      <c r="G1659" s="541">
        <v>78</v>
      </c>
      <c r="J1659" s="541"/>
    </row>
    <row r="1660" spans="1:10" ht="16.5">
      <c r="A1660" s="2" t="s">
        <v>15986</v>
      </c>
      <c r="B1660" s="2" t="s">
        <v>15987</v>
      </c>
      <c r="C1660" s="434">
        <v>17584.019899999999</v>
      </c>
      <c r="D1660" s="193"/>
      <c r="E1660" s="193" t="s">
        <v>15988</v>
      </c>
      <c r="F1660" s="193" t="s">
        <v>4198</v>
      </c>
      <c r="G1660" s="541">
        <v>78</v>
      </c>
      <c r="J1660" s="541"/>
    </row>
    <row r="1661" spans="1:10" ht="16.5">
      <c r="A1661" s="2" t="s">
        <v>15989</v>
      </c>
      <c r="B1661" s="2" t="s">
        <v>15990</v>
      </c>
      <c r="C1661" s="434">
        <v>17577.186470000001</v>
      </c>
      <c r="D1661" s="193"/>
      <c r="E1661" s="193" t="s">
        <v>15991</v>
      </c>
      <c r="F1661" s="193" t="s">
        <v>15992</v>
      </c>
      <c r="G1661" s="541">
        <v>78</v>
      </c>
      <c r="J1661" s="541"/>
    </row>
    <row r="1662" spans="1:10" ht="16.5">
      <c r="A1662" s="2" t="s">
        <v>15993</v>
      </c>
      <c r="B1662" s="2" t="s">
        <v>3945</v>
      </c>
      <c r="C1662" s="434">
        <v>17539.353200000001</v>
      </c>
      <c r="D1662" s="193"/>
      <c r="E1662" s="193" t="s">
        <v>15994</v>
      </c>
      <c r="F1662" s="193" t="s">
        <v>15995</v>
      </c>
      <c r="G1662" s="541">
        <v>78</v>
      </c>
      <c r="J1662" s="541"/>
    </row>
    <row r="1663" spans="1:10" ht="16.5">
      <c r="A1663" s="2" t="s">
        <v>15996</v>
      </c>
      <c r="B1663" s="2" t="s">
        <v>15997</v>
      </c>
      <c r="C1663" s="434">
        <v>17537.780139999999</v>
      </c>
      <c r="D1663" s="193"/>
      <c r="E1663" s="193" t="s">
        <v>15998</v>
      </c>
      <c r="F1663" s="193" t="s">
        <v>15999</v>
      </c>
      <c r="G1663" s="541">
        <v>78</v>
      </c>
      <c r="J1663" s="541"/>
    </row>
    <row r="1664" spans="1:10" ht="16.5">
      <c r="A1664" s="2" t="s">
        <v>16000</v>
      </c>
      <c r="B1664" s="2" t="s">
        <v>16001</v>
      </c>
      <c r="C1664" s="434">
        <v>17503.984120000001</v>
      </c>
      <c r="D1664" s="193"/>
      <c r="E1664" s="193" t="s">
        <v>5655</v>
      </c>
      <c r="F1664" s="193" t="s">
        <v>5656</v>
      </c>
      <c r="G1664" s="541">
        <v>78</v>
      </c>
      <c r="J1664" s="541"/>
    </row>
    <row r="1665" spans="1:10" ht="16.5">
      <c r="A1665" s="2" t="s">
        <v>16002</v>
      </c>
      <c r="B1665" s="2" t="s">
        <v>16003</v>
      </c>
      <c r="C1665" s="434">
        <v>17503.625700000001</v>
      </c>
      <c r="D1665" s="193"/>
      <c r="E1665" s="193" t="s">
        <v>908</v>
      </c>
      <c r="F1665" s="193" t="s">
        <v>9483</v>
      </c>
      <c r="G1665" s="541">
        <v>78</v>
      </c>
      <c r="J1665" s="541"/>
    </row>
    <row r="1666" spans="1:10" ht="16.5">
      <c r="A1666" s="2" t="s">
        <v>16004</v>
      </c>
      <c r="B1666" s="2" t="s">
        <v>16005</v>
      </c>
      <c r="C1666" s="434">
        <v>17476.050009999999</v>
      </c>
      <c r="D1666" s="193"/>
      <c r="E1666" s="193" t="s">
        <v>16006</v>
      </c>
      <c r="F1666" s="193" t="s">
        <v>16006</v>
      </c>
      <c r="G1666" s="541">
        <v>78</v>
      </c>
      <c r="J1666" s="541"/>
    </row>
    <row r="1667" spans="1:10" ht="16.5">
      <c r="A1667" s="2" t="s">
        <v>16007</v>
      </c>
      <c r="B1667" s="2" t="s">
        <v>16008</v>
      </c>
      <c r="C1667" s="434">
        <v>17457.87673</v>
      </c>
      <c r="D1667" s="193"/>
      <c r="E1667" s="193" t="s">
        <v>16009</v>
      </c>
      <c r="F1667" s="193" t="s">
        <v>16010</v>
      </c>
      <c r="G1667" s="541">
        <v>78</v>
      </c>
      <c r="J1667" s="541"/>
    </row>
    <row r="1668" spans="1:10" ht="16.5">
      <c r="A1668" s="2" t="s">
        <v>2622</v>
      </c>
      <c r="B1668" s="2" t="s">
        <v>16011</v>
      </c>
      <c r="C1668" s="434">
        <v>17442.49166</v>
      </c>
      <c r="D1668" s="193"/>
      <c r="E1668" s="193" t="s">
        <v>4879</v>
      </c>
      <c r="F1668" s="193" t="s">
        <v>4742</v>
      </c>
      <c r="G1668" s="541">
        <v>78</v>
      </c>
      <c r="J1668" s="541"/>
    </row>
    <row r="1669" spans="1:10" ht="16.5">
      <c r="A1669" s="2" t="s">
        <v>16012</v>
      </c>
      <c r="B1669" s="2" t="s">
        <v>16013</v>
      </c>
      <c r="C1669" s="434">
        <v>17395.965769999999</v>
      </c>
      <c r="D1669" s="193"/>
      <c r="E1669" s="193" t="s">
        <v>16014</v>
      </c>
      <c r="F1669" s="193" t="s">
        <v>16015</v>
      </c>
      <c r="G1669" s="541">
        <v>77</v>
      </c>
      <c r="J1669" s="541"/>
    </row>
    <row r="1670" spans="1:10" ht="16.5">
      <c r="A1670" s="2" t="s">
        <v>16016</v>
      </c>
      <c r="B1670" s="2" t="s">
        <v>16017</v>
      </c>
      <c r="C1670" s="434">
        <v>17382.45998</v>
      </c>
      <c r="D1670" s="193"/>
      <c r="E1670" s="193" t="s">
        <v>16018</v>
      </c>
      <c r="F1670" s="193" t="s">
        <v>5507</v>
      </c>
      <c r="G1670" s="541">
        <v>77</v>
      </c>
      <c r="J1670" s="541"/>
    </row>
    <row r="1671" spans="1:10" ht="16.5">
      <c r="A1671" s="2" t="s">
        <v>16019</v>
      </c>
      <c r="B1671" s="2" t="s">
        <v>16020</v>
      </c>
      <c r="C1671" s="434">
        <v>17351.111540000002</v>
      </c>
      <c r="D1671" s="193"/>
      <c r="E1671" s="193" t="s">
        <v>16021</v>
      </c>
      <c r="F1671" s="193" t="s">
        <v>5237</v>
      </c>
      <c r="G1671" s="541">
        <v>77</v>
      </c>
      <c r="J1671" s="541"/>
    </row>
    <row r="1672" spans="1:10" ht="16.5">
      <c r="A1672" s="2" t="s">
        <v>16022</v>
      </c>
      <c r="B1672" s="2" t="s">
        <v>16023</v>
      </c>
      <c r="C1672" s="434">
        <v>17346.33986</v>
      </c>
      <c r="D1672" s="193"/>
      <c r="E1672" s="193" t="s">
        <v>10719</v>
      </c>
      <c r="F1672" s="193" t="s">
        <v>10720</v>
      </c>
      <c r="G1672" s="541">
        <v>77</v>
      </c>
      <c r="J1672" s="541"/>
    </row>
    <row r="1673" spans="1:10" ht="16.5">
      <c r="A1673" s="2" t="s">
        <v>16024</v>
      </c>
      <c r="B1673" s="2" t="s">
        <v>16025</v>
      </c>
      <c r="C1673" s="434">
        <v>17341.641950000001</v>
      </c>
      <c r="D1673" s="193"/>
      <c r="E1673" s="193" t="s">
        <v>16026</v>
      </c>
      <c r="F1673" s="193" t="s">
        <v>7910</v>
      </c>
      <c r="G1673" s="541">
        <v>77</v>
      </c>
      <c r="J1673" s="541"/>
    </row>
    <row r="1674" spans="1:10" ht="16.5">
      <c r="A1674" s="2" t="s">
        <v>16027</v>
      </c>
      <c r="B1674" s="2" t="s">
        <v>16028</v>
      </c>
      <c r="C1674" s="434">
        <v>17325.11103</v>
      </c>
      <c r="D1674" s="193"/>
      <c r="E1674" s="193" t="s">
        <v>16029</v>
      </c>
      <c r="F1674" s="193" t="s">
        <v>16030</v>
      </c>
      <c r="G1674" s="541">
        <v>77</v>
      </c>
      <c r="J1674" s="541"/>
    </row>
    <row r="1675" spans="1:10" ht="16.5">
      <c r="A1675" s="2" t="s">
        <v>16031</v>
      </c>
      <c r="B1675" s="2" t="s">
        <v>16032</v>
      </c>
      <c r="C1675" s="434">
        <v>17319.726569999999</v>
      </c>
      <c r="D1675" s="193"/>
      <c r="E1675" s="193" t="s">
        <v>16033</v>
      </c>
      <c r="F1675" s="193" t="s">
        <v>16034</v>
      </c>
      <c r="G1675" s="541">
        <v>77</v>
      </c>
      <c r="J1675" s="541"/>
    </row>
    <row r="1676" spans="1:10" ht="16.5">
      <c r="A1676" s="2" t="s">
        <v>16035</v>
      </c>
      <c r="B1676" s="2" t="s">
        <v>16036</v>
      </c>
      <c r="C1676" s="434">
        <v>17296.903279999999</v>
      </c>
      <c r="D1676" s="193"/>
      <c r="E1676" s="193" t="s">
        <v>16037</v>
      </c>
      <c r="F1676" s="193" t="s">
        <v>16038</v>
      </c>
      <c r="G1676" s="541">
        <v>77</v>
      </c>
      <c r="J1676" s="541"/>
    </row>
    <row r="1677" spans="1:10" ht="16.5">
      <c r="A1677" s="2" t="s">
        <v>16039</v>
      </c>
      <c r="B1677" s="2" t="s">
        <v>16040</v>
      </c>
      <c r="C1677" s="434">
        <v>17294.52346</v>
      </c>
      <c r="D1677" s="193"/>
      <c r="E1677" s="193" t="s">
        <v>16041</v>
      </c>
      <c r="F1677" s="193" t="s">
        <v>13641</v>
      </c>
      <c r="G1677" s="541">
        <v>77</v>
      </c>
      <c r="J1677" s="541"/>
    </row>
    <row r="1678" spans="1:10" ht="16.5">
      <c r="A1678" s="2" t="s">
        <v>16042</v>
      </c>
      <c r="B1678" s="2" t="s">
        <v>16043</v>
      </c>
      <c r="C1678" s="434">
        <v>17281.959739999998</v>
      </c>
      <c r="D1678" s="193"/>
      <c r="E1678" s="193" t="s">
        <v>16044</v>
      </c>
      <c r="F1678" s="193" t="s">
        <v>16045</v>
      </c>
      <c r="G1678" s="541">
        <v>77</v>
      </c>
      <c r="J1678" s="541"/>
    </row>
    <row r="1679" spans="1:10" ht="16.5">
      <c r="A1679" s="2" t="s">
        <v>16046</v>
      </c>
      <c r="B1679" s="2" t="s">
        <v>16047</v>
      </c>
      <c r="C1679" s="434">
        <v>17262.48804</v>
      </c>
      <c r="D1679" s="193"/>
      <c r="E1679" s="193" t="s">
        <v>16048</v>
      </c>
      <c r="F1679" s="193" t="s">
        <v>16049</v>
      </c>
      <c r="G1679" s="541">
        <v>77</v>
      </c>
      <c r="J1679" s="541"/>
    </row>
    <row r="1680" spans="1:10" ht="16.5">
      <c r="A1680" s="2" t="s">
        <v>16050</v>
      </c>
      <c r="B1680" s="2" t="s">
        <v>16051</v>
      </c>
      <c r="C1680" s="434">
        <v>17235.800080000001</v>
      </c>
      <c r="D1680" s="193"/>
      <c r="E1680" s="193" t="s">
        <v>16052</v>
      </c>
      <c r="F1680" s="193" t="s">
        <v>16053</v>
      </c>
      <c r="G1680" s="541">
        <v>77</v>
      </c>
      <c r="J1680" s="541"/>
    </row>
    <row r="1681" spans="1:10" ht="16.5">
      <c r="A1681" s="2" t="s">
        <v>16054</v>
      </c>
      <c r="B1681" s="2" t="s">
        <v>16055</v>
      </c>
      <c r="C1681" s="434">
        <v>17231.206259999999</v>
      </c>
      <c r="D1681" s="193"/>
      <c r="E1681" s="193" t="s">
        <v>4926</v>
      </c>
      <c r="F1681" s="193" t="s">
        <v>4926</v>
      </c>
      <c r="G1681" s="541">
        <v>76</v>
      </c>
      <c r="J1681" s="541"/>
    </row>
    <row r="1682" spans="1:10" ht="16.5">
      <c r="A1682" s="2" t="s">
        <v>16056</v>
      </c>
      <c r="B1682" s="2" t="s">
        <v>16057</v>
      </c>
      <c r="C1682" s="434">
        <v>17229.22726</v>
      </c>
      <c r="D1682" s="193"/>
      <c r="E1682" s="193" t="s">
        <v>16058</v>
      </c>
      <c r="F1682" s="193" t="s">
        <v>16059</v>
      </c>
      <c r="G1682" s="541">
        <v>76</v>
      </c>
      <c r="J1682" s="541"/>
    </row>
    <row r="1683" spans="1:10" ht="16.5">
      <c r="A1683" s="2" t="s">
        <v>16060</v>
      </c>
      <c r="B1683" s="2" t="s">
        <v>16061</v>
      </c>
      <c r="C1683" s="434">
        <v>17212.288400000001</v>
      </c>
      <c r="D1683" s="193"/>
      <c r="E1683" s="193" t="s">
        <v>16062</v>
      </c>
      <c r="F1683" s="193" t="s">
        <v>16063</v>
      </c>
      <c r="G1683" s="541">
        <v>76</v>
      </c>
      <c r="J1683" s="541"/>
    </row>
    <row r="1684" spans="1:10" ht="16.5">
      <c r="A1684" s="2" t="s">
        <v>16064</v>
      </c>
      <c r="B1684" s="2" t="s">
        <v>16065</v>
      </c>
      <c r="C1684" s="434">
        <v>17186.655030000002</v>
      </c>
      <c r="D1684" s="193"/>
      <c r="E1684" s="193" t="s">
        <v>16066</v>
      </c>
      <c r="F1684" s="193" t="s">
        <v>16067</v>
      </c>
      <c r="G1684" s="541">
        <v>76</v>
      </c>
      <c r="J1684" s="541"/>
    </row>
    <row r="1685" spans="1:10" ht="16.5">
      <c r="A1685" s="2" t="s">
        <v>16068</v>
      </c>
      <c r="B1685" s="2" t="s">
        <v>16069</v>
      </c>
      <c r="C1685" s="434">
        <v>17167.83452</v>
      </c>
      <c r="D1685" s="193"/>
      <c r="E1685" s="193" t="s">
        <v>16070</v>
      </c>
      <c r="F1685" s="193" t="s">
        <v>11661</v>
      </c>
      <c r="G1685" s="541">
        <v>76</v>
      </c>
      <c r="J1685" s="541"/>
    </row>
    <row r="1686" spans="1:10" ht="16.5">
      <c r="A1686" s="2" t="s">
        <v>16071</v>
      </c>
      <c r="B1686" s="2" t="s">
        <v>16072</v>
      </c>
      <c r="C1686" s="434">
        <v>17164.806840000001</v>
      </c>
      <c r="D1686" s="193"/>
      <c r="E1686" s="193" t="s">
        <v>16073</v>
      </c>
      <c r="F1686" s="193" t="s">
        <v>16074</v>
      </c>
      <c r="G1686" s="541">
        <v>76</v>
      </c>
      <c r="J1686" s="541"/>
    </row>
    <row r="1687" spans="1:10" ht="16.5">
      <c r="A1687" s="2" t="s">
        <v>16075</v>
      </c>
      <c r="B1687" s="2" t="s">
        <v>16076</v>
      </c>
      <c r="C1687" s="434">
        <v>17151.439310000002</v>
      </c>
      <c r="D1687" s="193"/>
      <c r="E1687" s="193" t="s">
        <v>16077</v>
      </c>
      <c r="F1687" s="193" t="s">
        <v>16078</v>
      </c>
      <c r="G1687" s="541">
        <v>76</v>
      </c>
      <c r="J1687" s="541"/>
    </row>
    <row r="1688" spans="1:10" ht="16.5">
      <c r="A1688" s="2" t="s">
        <v>16079</v>
      </c>
      <c r="B1688" s="2" t="s">
        <v>16080</v>
      </c>
      <c r="C1688" s="434">
        <v>17146.843779999999</v>
      </c>
      <c r="D1688" s="193"/>
      <c r="E1688" s="193" t="s">
        <v>4844</v>
      </c>
      <c r="F1688" s="193" t="s">
        <v>3975</v>
      </c>
      <c r="G1688" s="541">
        <v>76</v>
      </c>
      <c r="J1688" s="541"/>
    </row>
    <row r="1689" spans="1:10" ht="16.5">
      <c r="A1689" s="2" t="s">
        <v>16081</v>
      </c>
      <c r="B1689" s="2" t="s">
        <v>16082</v>
      </c>
      <c r="C1689" s="434">
        <v>17143.152109999999</v>
      </c>
      <c r="D1689" s="193"/>
      <c r="E1689" s="193" t="s">
        <v>10418</v>
      </c>
      <c r="F1689" s="193" t="s">
        <v>4691</v>
      </c>
      <c r="G1689" s="541">
        <v>76</v>
      </c>
      <c r="J1689" s="541"/>
    </row>
    <row r="1690" spans="1:10" ht="16.5">
      <c r="A1690" s="2" t="s">
        <v>16083</v>
      </c>
      <c r="B1690" s="2" t="s">
        <v>1619</v>
      </c>
      <c r="C1690" s="434">
        <v>17098.553970000001</v>
      </c>
      <c r="D1690" s="193"/>
      <c r="E1690" s="193" t="s">
        <v>16084</v>
      </c>
      <c r="F1690" s="193" t="s">
        <v>16085</v>
      </c>
      <c r="G1690" s="541">
        <v>76</v>
      </c>
      <c r="J1690" s="541"/>
    </row>
    <row r="1691" spans="1:10" ht="16.5">
      <c r="A1691" s="2" t="s">
        <v>16086</v>
      </c>
      <c r="B1691" s="2" t="s">
        <v>16087</v>
      </c>
      <c r="C1691" s="434">
        <v>17088.295020000001</v>
      </c>
      <c r="D1691" s="193"/>
      <c r="E1691" s="193" t="s">
        <v>16088</v>
      </c>
      <c r="F1691" s="193" t="s">
        <v>14072</v>
      </c>
      <c r="G1691" s="541">
        <v>76</v>
      </c>
      <c r="J1691" s="541"/>
    </row>
    <row r="1692" spans="1:10" ht="16.5">
      <c r="A1692" s="2" t="s">
        <v>16089</v>
      </c>
      <c r="B1692" s="2" t="s">
        <v>16090</v>
      </c>
      <c r="C1692" s="434">
        <v>17087.526089999999</v>
      </c>
      <c r="D1692" s="193"/>
      <c r="E1692" s="193" t="s">
        <v>16091</v>
      </c>
      <c r="F1692" s="193" t="s">
        <v>16092</v>
      </c>
      <c r="G1692" s="541">
        <v>76</v>
      </c>
      <c r="J1692" s="541"/>
    </row>
    <row r="1693" spans="1:10" ht="16.5">
      <c r="A1693" s="2" t="s">
        <v>16093</v>
      </c>
      <c r="B1693" s="2" t="s">
        <v>16094</v>
      </c>
      <c r="C1693" s="434">
        <v>17080.650969999999</v>
      </c>
      <c r="D1693" s="193"/>
      <c r="E1693" s="193" t="s">
        <v>16095</v>
      </c>
      <c r="F1693" s="193" t="s">
        <v>16096</v>
      </c>
      <c r="G1693" s="541">
        <v>76</v>
      </c>
      <c r="J1693" s="541"/>
    </row>
    <row r="1694" spans="1:10" ht="16.5">
      <c r="A1694" s="2" t="s">
        <v>16097</v>
      </c>
      <c r="B1694" s="2" t="s">
        <v>16098</v>
      </c>
      <c r="C1694" s="434">
        <v>17070.455269999999</v>
      </c>
      <c r="D1694" s="193"/>
      <c r="E1694" s="193" t="s">
        <v>16099</v>
      </c>
      <c r="F1694" s="193" t="s">
        <v>16100</v>
      </c>
      <c r="G1694" s="541">
        <v>76</v>
      </c>
      <c r="J1694" s="541"/>
    </row>
    <row r="1695" spans="1:10" ht="16.5">
      <c r="A1695" s="2" t="s">
        <v>16101</v>
      </c>
      <c r="B1695" s="2" t="s">
        <v>16102</v>
      </c>
      <c r="C1695" s="434">
        <v>17061.658630000002</v>
      </c>
      <c r="D1695" s="193"/>
      <c r="E1695" s="193" t="s">
        <v>16103</v>
      </c>
      <c r="F1695" s="193" t="s">
        <v>16104</v>
      </c>
      <c r="G1695" s="541">
        <v>76</v>
      </c>
      <c r="J1695" s="541"/>
    </row>
    <row r="1696" spans="1:10" ht="16.5">
      <c r="A1696" s="2" t="s">
        <v>16105</v>
      </c>
      <c r="B1696" s="2" t="s">
        <v>16106</v>
      </c>
      <c r="C1696" s="434">
        <v>17054.849200000001</v>
      </c>
      <c r="D1696" s="193"/>
      <c r="E1696" s="193" t="s">
        <v>12952</v>
      </c>
      <c r="F1696" s="193" t="s">
        <v>12953</v>
      </c>
      <c r="G1696" s="541">
        <v>76</v>
      </c>
      <c r="J1696" s="541"/>
    </row>
    <row r="1697" spans="1:10" ht="16.5">
      <c r="A1697" s="2" t="s">
        <v>16107</v>
      </c>
      <c r="B1697" s="2" t="s">
        <v>16108</v>
      </c>
      <c r="C1697" s="434">
        <v>17049.426340000002</v>
      </c>
      <c r="D1697" s="193"/>
      <c r="E1697" s="193" t="s">
        <v>16109</v>
      </c>
      <c r="F1697" s="193" t="s">
        <v>16110</v>
      </c>
      <c r="G1697" s="541">
        <v>75</v>
      </c>
      <c r="J1697" s="541"/>
    </row>
    <row r="1698" spans="1:10" ht="16.5">
      <c r="A1698" s="2" t="s">
        <v>16111</v>
      </c>
      <c r="B1698" s="2" t="s">
        <v>16112</v>
      </c>
      <c r="C1698" s="434">
        <v>17032.345669999999</v>
      </c>
      <c r="D1698" s="193"/>
      <c r="E1698" s="193" t="s">
        <v>16113</v>
      </c>
      <c r="F1698" s="193" t="s">
        <v>16113</v>
      </c>
      <c r="G1698" s="541">
        <v>75</v>
      </c>
      <c r="J1698" s="541"/>
    </row>
    <row r="1699" spans="1:10" ht="16.5">
      <c r="A1699" s="2" t="s">
        <v>16114</v>
      </c>
      <c r="B1699" s="2" t="s">
        <v>16115</v>
      </c>
      <c r="C1699" s="434">
        <v>17027.369620000001</v>
      </c>
      <c r="D1699" s="193"/>
      <c r="E1699" s="193" t="s">
        <v>16116</v>
      </c>
      <c r="F1699" s="193" t="s">
        <v>6676</v>
      </c>
      <c r="G1699" s="541">
        <v>75</v>
      </c>
      <c r="J1699" s="541"/>
    </row>
    <row r="1700" spans="1:10" ht="16.5">
      <c r="A1700" s="2" t="s">
        <v>16117</v>
      </c>
      <c r="B1700" s="2" t="s">
        <v>16118</v>
      </c>
      <c r="C1700" s="434">
        <v>17018.366829999999</v>
      </c>
      <c r="D1700" s="193"/>
      <c r="E1700" s="193" t="s">
        <v>6047</v>
      </c>
      <c r="F1700" s="193" t="s">
        <v>6048</v>
      </c>
      <c r="G1700" s="541">
        <v>75</v>
      </c>
      <c r="J1700" s="541"/>
    </row>
    <row r="1701" spans="1:10" ht="16.5">
      <c r="A1701" s="2" t="s">
        <v>16119</v>
      </c>
      <c r="B1701" s="2" t="s">
        <v>16120</v>
      </c>
      <c r="C1701" s="434">
        <v>17012.8122</v>
      </c>
      <c r="D1701" s="193"/>
      <c r="E1701" s="193" t="s">
        <v>16121</v>
      </c>
      <c r="F1701" s="193" t="s">
        <v>3633</v>
      </c>
      <c r="G1701" s="541">
        <v>75</v>
      </c>
      <c r="J1701" s="541"/>
    </row>
    <row r="1702" spans="1:10" ht="16.5">
      <c r="A1702" s="2" t="s">
        <v>16122</v>
      </c>
      <c r="B1702" s="2" t="s">
        <v>16123</v>
      </c>
      <c r="C1702" s="434">
        <v>16970.224829999999</v>
      </c>
      <c r="D1702" s="193"/>
      <c r="E1702" s="193" t="s">
        <v>16124</v>
      </c>
      <c r="F1702" s="193" t="s">
        <v>16125</v>
      </c>
      <c r="G1702" s="541">
        <v>75</v>
      </c>
      <c r="J1702" s="541"/>
    </row>
    <row r="1703" spans="1:10" ht="16.5">
      <c r="A1703" s="2" t="s">
        <v>16126</v>
      </c>
      <c r="B1703" s="2" t="s">
        <v>16127</v>
      </c>
      <c r="C1703" s="434">
        <v>16957.308349999999</v>
      </c>
      <c r="D1703" s="193"/>
      <c r="E1703" s="193" t="s">
        <v>16128</v>
      </c>
      <c r="F1703" s="193" t="s">
        <v>16129</v>
      </c>
      <c r="G1703" s="541">
        <v>75</v>
      </c>
      <c r="J1703" s="541"/>
    </row>
    <row r="1704" spans="1:10" ht="16.5">
      <c r="A1704" s="2" t="s">
        <v>16130</v>
      </c>
      <c r="B1704" s="2" t="s">
        <v>16131</v>
      </c>
      <c r="C1704" s="434">
        <v>16953.358820000001</v>
      </c>
      <c r="D1704" s="193"/>
      <c r="E1704" s="193" t="s">
        <v>11554</v>
      </c>
      <c r="F1704" s="193" t="s">
        <v>11555</v>
      </c>
      <c r="G1704" s="541">
        <v>75</v>
      </c>
      <c r="J1704" s="541"/>
    </row>
    <row r="1705" spans="1:10" ht="16.5">
      <c r="A1705" s="2" t="s">
        <v>16132</v>
      </c>
      <c r="B1705" s="2" t="s">
        <v>16133</v>
      </c>
      <c r="C1705" s="434">
        <v>16924.19166</v>
      </c>
      <c r="D1705" s="193"/>
      <c r="E1705" s="193" t="s">
        <v>9324</v>
      </c>
      <c r="F1705" s="193" t="s">
        <v>9325</v>
      </c>
      <c r="G1705" s="541">
        <v>75</v>
      </c>
      <c r="J1705" s="541"/>
    </row>
    <row r="1706" spans="1:10" ht="16.5">
      <c r="A1706" s="2" t="s">
        <v>16134</v>
      </c>
      <c r="B1706" s="2" t="s">
        <v>16135</v>
      </c>
      <c r="C1706" s="434">
        <v>16917.478200000001</v>
      </c>
      <c r="D1706" s="193"/>
      <c r="E1706" s="193" t="s">
        <v>16136</v>
      </c>
      <c r="F1706" s="193" t="s">
        <v>16137</v>
      </c>
      <c r="G1706" s="541">
        <v>75</v>
      </c>
      <c r="J1706" s="541"/>
    </row>
    <row r="1707" spans="1:10" ht="16.5">
      <c r="A1707" s="2" t="s">
        <v>16138</v>
      </c>
      <c r="B1707" s="2" t="s">
        <v>16139</v>
      </c>
      <c r="C1707" s="434">
        <v>16890.684260000002</v>
      </c>
      <c r="D1707" s="193"/>
      <c r="E1707" s="193" t="s">
        <v>16140</v>
      </c>
      <c r="F1707" s="193" t="s">
        <v>16141</v>
      </c>
      <c r="G1707" s="541">
        <v>75</v>
      </c>
      <c r="J1707" s="541"/>
    </row>
    <row r="1708" spans="1:10" ht="16.5">
      <c r="A1708" s="2" t="s">
        <v>16142</v>
      </c>
      <c r="B1708" s="2" t="s">
        <v>16143</v>
      </c>
      <c r="C1708" s="434">
        <v>16865.877929999999</v>
      </c>
      <c r="D1708" s="193"/>
      <c r="E1708" s="193" t="s">
        <v>16144</v>
      </c>
      <c r="F1708" s="193" t="s">
        <v>16145</v>
      </c>
      <c r="G1708" s="541">
        <v>75</v>
      </c>
      <c r="J1708" s="541"/>
    </row>
    <row r="1709" spans="1:10" ht="16.5">
      <c r="A1709" s="2" t="s">
        <v>16146</v>
      </c>
      <c r="B1709" s="2" t="s">
        <v>16147</v>
      </c>
      <c r="C1709" s="434">
        <v>16862.42569</v>
      </c>
      <c r="D1709" s="193"/>
      <c r="E1709" s="193" t="s">
        <v>973</v>
      </c>
      <c r="F1709" s="193" t="s">
        <v>16148</v>
      </c>
      <c r="G1709" s="541">
        <v>75</v>
      </c>
      <c r="J1709" s="541"/>
    </row>
    <row r="1710" spans="1:10" ht="16.5">
      <c r="A1710" s="2" t="s">
        <v>16149</v>
      </c>
      <c r="B1710" s="2" t="s">
        <v>16150</v>
      </c>
      <c r="C1710" s="434">
        <v>16855.08481</v>
      </c>
      <c r="D1710" s="193"/>
      <c r="E1710" s="193" t="s">
        <v>16151</v>
      </c>
      <c r="F1710" s="193" t="s">
        <v>4167</v>
      </c>
      <c r="G1710" s="541">
        <v>75</v>
      </c>
      <c r="J1710" s="541"/>
    </row>
    <row r="1711" spans="1:10" ht="16.5">
      <c r="A1711" s="2" t="s">
        <v>16152</v>
      </c>
      <c r="B1711" s="2" t="s">
        <v>16153</v>
      </c>
      <c r="C1711" s="434">
        <v>16854.899819999999</v>
      </c>
      <c r="D1711" s="193"/>
      <c r="E1711" s="193" t="s">
        <v>16154</v>
      </c>
      <c r="F1711" s="193" t="s">
        <v>8885</v>
      </c>
      <c r="G1711" s="541">
        <v>75</v>
      </c>
      <c r="J1711" s="541"/>
    </row>
    <row r="1712" spans="1:10" ht="16.5">
      <c r="A1712" s="2" t="s">
        <v>16155</v>
      </c>
      <c r="B1712" s="2" t="s">
        <v>16156</v>
      </c>
      <c r="C1712" s="434">
        <v>16852.427899999999</v>
      </c>
      <c r="D1712" s="193"/>
      <c r="E1712" s="193" t="s">
        <v>16157</v>
      </c>
      <c r="F1712" s="193" t="s">
        <v>1660</v>
      </c>
      <c r="G1712" s="541">
        <v>74</v>
      </c>
      <c r="J1712" s="541"/>
    </row>
    <row r="1713" spans="1:10" ht="16.5">
      <c r="A1713" s="2" t="s">
        <v>16158</v>
      </c>
      <c r="B1713" s="2" t="s">
        <v>16159</v>
      </c>
      <c r="C1713" s="434">
        <v>16820.184270000002</v>
      </c>
      <c r="D1713" s="193"/>
      <c r="E1713" s="193" t="s">
        <v>16160</v>
      </c>
      <c r="F1713" s="193" t="s">
        <v>5448</v>
      </c>
      <c r="G1713" s="541">
        <v>74</v>
      </c>
      <c r="J1713" s="541"/>
    </row>
    <row r="1714" spans="1:10" ht="16.5">
      <c r="A1714" s="2" t="s">
        <v>16161</v>
      </c>
      <c r="B1714" s="2" t="s">
        <v>16162</v>
      </c>
      <c r="C1714" s="434">
        <v>16811.6823</v>
      </c>
      <c r="D1714" s="193"/>
      <c r="E1714" s="193" t="s">
        <v>16163</v>
      </c>
      <c r="F1714" s="193" t="s">
        <v>16164</v>
      </c>
      <c r="G1714" s="541">
        <v>74</v>
      </c>
      <c r="J1714" s="541"/>
    </row>
    <row r="1715" spans="1:10" ht="16.5">
      <c r="A1715" s="2" t="s">
        <v>16165</v>
      </c>
      <c r="B1715" s="2" t="s">
        <v>16166</v>
      </c>
      <c r="C1715" s="434">
        <v>16805.9529</v>
      </c>
      <c r="D1715" s="193"/>
      <c r="E1715" s="193" t="s">
        <v>16167</v>
      </c>
      <c r="F1715" s="193" t="s">
        <v>16168</v>
      </c>
      <c r="G1715" s="541">
        <v>74</v>
      </c>
      <c r="J1715" s="541"/>
    </row>
    <row r="1716" spans="1:10" ht="16.5">
      <c r="A1716" s="2" t="s">
        <v>16169</v>
      </c>
      <c r="B1716" s="2" t="s">
        <v>16170</v>
      </c>
      <c r="C1716" s="434">
        <v>16805.94414</v>
      </c>
      <c r="D1716" s="193"/>
      <c r="E1716" s="193" t="s">
        <v>10411</v>
      </c>
      <c r="F1716" s="193" t="s">
        <v>10412</v>
      </c>
      <c r="G1716" s="541">
        <v>74</v>
      </c>
      <c r="J1716" s="541"/>
    </row>
    <row r="1717" spans="1:10" ht="16.5">
      <c r="A1717" s="2" t="s">
        <v>16171</v>
      </c>
      <c r="B1717" s="2" t="s">
        <v>16172</v>
      </c>
      <c r="C1717" s="434">
        <v>16787.77709</v>
      </c>
      <c r="D1717" s="193"/>
      <c r="E1717" s="193" t="s">
        <v>16173</v>
      </c>
      <c r="F1717" s="193" t="s">
        <v>16174</v>
      </c>
      <c r="G1717" s="541">
        <v>74</v>
      </c>
      <c r="J1717" s="541"/>
    </row>
    <row r="1718" spans="1:10" ht="16.5">
      <c r="A1718" s="2" t="s">
        <v>16175</v>
      </c>
      <c r="B1718" s="2" t="s">
        <v>16176</v>
      </c>
      <c r="C1718" s="434">
        <v>16759.698909999999</v>
      </c>
      <c r="D1718" s="193"/>
      <c r="E1718" s="193" t="s">
        <v>11802</v>
      </c>
      <c r="F1718" s="193" t="s">
        <v>11803</v>
      </c>
      <c r="G1718" s="541">
        <v>74</v>
      </c>
      <c r="J1718" s="541"/>
    </row>
    <row r="1719" spans="1:10" ht="16.5">
      <c r="A1719" s="2" t="s">
        <v>16177</v>
      </c>
      <c r="B1719" s="2" t="s">
        <v>16178</v>
      </c>
      <c r="C1719" s="434">
        <v>16752.076290000001</v>
      </c>
      <c r="D1719" s="193"/>
      <c r="E1719" s="193" t="s">
        <v>16179</v>
      </c>
      <c r="F1719" s="193" t="s">
        <v>16180</v>
      </c>
      <c r="G1719" s="541">
        <v>74</v>
      </c>
      <c r="J1719" s="541"/>
    </row>
    <row r="1720" spans="1:10" ht="16.5">
      <c r="A1720" s="2" t="s">
        <v>16181</v>
      </c>
      <c r="B1720" s="2" t="s">
        <v>16182</v>
      </c>
      <c r="C1720" s="434">
        <v>16739.48288</v>
      </c>
      <c r="D1720" s="193"/>
      <c r="E1720" s="193" t="s">
        <v>16183</v>
      </c>
      <c r="F1720" s="193" t="s">
        <v>16184</v>
      </c>
      <c r="G1720" s="541">
        <v>74</v>
      </c>
      <c r="J1720" s="541"/>
    </row>
    <row r="1721" spans="1:10" ht="16.5">
      <c r="A1721" s="2" t="s">
        <v>16185</v>
      </c>
      <c r="B1721" s="2" t="s">
        <v>16186</v>
      </c>
      <c r="C1721" s="434">
        <v>16734.4352</v>
      </c>
      <c r="D1721" s="193"/>
      <c r="E1721" s="193" t="s">
        <v>16187</v>
      </c>
      <c r="F1721" s="193" t="s">
        <v>16188</v>
      </c>
      <c r="G1721" s="541">
        <v>74</v>
      </c>
      <c r="J1721" s="541"/>
    </row>
    <row r="1722" spans="1:10" ht="16.5">
      <c r="A1722" s="2" t="s">
        <v>16189</v>
      </c>
      <c r="B1722" s="2" t="s">
        <v>16190</v>
      </c>
      <c r="C1722" s="434">
        <v>16727.114109999999</v>
      </c>
      <c r="D1722" s="193"/>
      <c r="E1722" s="193" t="s">
        <v>16191</v>
      </c>
      <c r="F1722" s="193" t="s">
        <v>16192</v>
      </c>
      <c r="G1722" s="541">
        <v>74</v>
      </c>
      <c r="J1722" s="541"/>
    </row>
    <row r="1723" spans="1:10" ht="16.5">
      <c r="A1723" s="2" t="s">
        <v>16193</v>
      </c>
      <c r="B1723" s="2" t="s">
        <v>16194</v>
      </c>
      <c r="C1723" s="434">
        <v>16722.1469</v>
      </c>
      <c r="D1723" s="193"/>
      <c r="E1723" s="193" t="s">
        <v>16195</v>
      </c>
      <c r="F1723" s="193" t="s">
        <v>16196</v>
      </c>
      <c r="G1723" s="541">
        <v>74</v>
      </c>
      <c r="J1723" s="541"/>
    </row>
    <row r="1724" spans="1:10" ht="16.5">
      <c r="A1724" s="2" t="s">
        <v>16197</v>
      </c>
      <c r="B1724" s="2" t="s">
        <v>16198</v>
      </c>
      <c r="C1724" s="434">
        <v>16720.931260000001</v>
      </c>
      <c r="D1724" s="193"/>
      <c r="E1724" s="193" t="s">
        <v>16199</v>
      </c>
      <c r="F1724" s="193" t="s">
        <v>16200</v>
      </c>
      <c r="G1724" s="541">
        <v>74</v>
      </c>
      <c r="J1724" s="541"/>
    </row>
    <row r="1725" spans="1:10" ht="16.5">
      <c r="A1725" s="2" t="s">
        <v>16201</v>
      </c>
      <c r="B1725" s="2" t="s">
        <v>16202</v>
      </c>
      <c r="C1725" s="434">
        <v>16705.422699999999</v>
      </c>
      <c r="D1725" s="193"/>
      <c r="E1725" s="193" t="s">
        <v>16203</v>
      </c>
      <c r="F1725" s="193" t="s">
        <v>16204</v>
      </c>
      <c r="G1725" s="541">
        <v>74</v>
      </c>
      <c r="J1725" s="541"/>
    </row>
    <row r="1726" spans="1:10" ht="16.5">
      <c r="A1726" s="2" t="s">
        <v>16205</v>
      </c>
      <c r="B1726" s="2" t="s">
        <v>16206</v>
      </c>
      <c r="C1726" s="434">
        <v>16698.231540000001</v>
      </c>
      <c r="D1726" s="193"/>
      <c r="E1726" s="193" t="s">
        <v>16207</v>
      </c>
      <c r="F1726" s="193" t="s">
        <v>16208</v>
      </c>
      <c r="G1726" s="541">
        <v>74</v>
      </c>
      <c r="J1726" s="541"/>
    </row>
    <row r="1727" spans="1:10" ht="16.5">
      <c r="A1727" s="2" t="s">
        <v>16209</v>
      </c>
      <c r="B1727" s="2" t="s">
        <v>16210</v>
      </c>
      <c r="C1727" s="434">
        <v>16692.638009999999</v>
      </c>
      <c r="D1727" s="193"/>
      <c r="E1727" s="193" t="s">
        <v>16211</v>
      </c>
      <c r="F1727" s="193" t="s">
        <v>16212</v>
      </c>
      <c r="G1727" s="541">
        <v>74</v>
      </c>
      <c r="J1727" s="541"/>
    </row>
    <row r="1728" spans="1:10" ht="16.5">
      <c r="A1728" s="2" t="s">
        <v>16213</v>
      </c>
      <c r="B1728" s="2" t="s">
        <v>16214</v>
      </c>
      <c r="C1728" s="434">
        <v>16654.752359999999</v>
      </c>
      <c r="D1728" s="193"/>
      <c r="E1728" s="193" t="s">
        <v>5510</v>
      </c>
      <c r="F1728" s="193" t="s">
        <v>5511</v>
      </c>
      <c r="G1728" s="541">
        <v>74</v>
      </c>
      <c r="J1728" s="541"/>
    </row>
    <row r="1729" spans="1:10" ht="16.5">
      <c r="A1729" s="2" t="s">
        <v>16215</v>
      </c>
      <c r="B1729" s="2" t="s">
        <v>16216</v>
      </c>
      <c r="C1729" s="434">
        <v>16647.261999999999</v>
      </c>
      <c r="D1729" s="193"/>
      <c r="E1729" s="193" t="s">
        <v>16217</v>
      </c>
      <c r="F1729" s="193" t="s">
        <v>16218</v>
      </c>
      <c r="G1729" s="541">
        <v>73</v>
      </c>
      <c r="J1729" s="541"/>
    </row>
    <row r="1730" spans="1:10" ht="16.5">
      <c r="A1730" s="2" t="s">
        <v>16219</v>
      </c>
      <c r="B1730" s="2" t="s">
        <v>16220</v>
      </c>
      <c r="C1730" s="434">
        <v>16622.934499999999</v>
      </c>
      <c r="D1730" s="193"/>
      <c r="E1730" s="193" t="s">
        <v>16221</v>
      </c>
      <c r="F1730" s="193" t="s">
        <v>16222</v>
      </c>
      <c r="G1730" s="541">
        <v>73</v>
      </c>
      <c r="J1730" s="541"/>
    </row>
    <row r="1731" spans="1:10" ht="16.5">
      <c r="A1731" s="2" t="s">
        <v>16223</v>
      </c>
      <c r="B1731" s="2" t="s">
        <v>16224</v>
      </c>
      <c r="C1731" s="434">
        <v>16600.94988</v>
      </c>
      <c r="D1731" s="193"/>
      <c r="E1731" s="193" t="s">
        <v>16225</v>
      </c>
      <c r="F1731" s="193" t="s">
        <v>16226</v>
      </c>
      <c r="G1731" s="541">
        <v>73</v>
      </c>
      <c r="J1731" s="541"/>
    </row>
    <row r="1732" spans="1:10" ht="16.5">
      <c r="A1732" s="2" t="s">
        <v>16227</v>
      </c>
      <c r="B1732" s="2" t="s">
        <v>16228</v>
      </c>
      <c r="C1732" s="434">
        <v>16596.358850000001</v>
      </c>
      <c r="D1732" s="193"/>
      <c r="E1732" s="193" t="s">
        <v>16229</v>
      </c>
      <c r="F1732" s="193" t="s">
        <v>16230</v>
      </c>
      <c r="G1732" s="541">
        <v>73</v>
      </c>
      <c r="J1732" s="541"/>
    </row>
    <row r="1733" spans="1:10" ht="16.5">
      <c r="A1733" s="2" t="s">
        <v>16231</v>
      </c>
      <c r="B1733" s="2" t="s">
        <v>16232</v>
      </c>
      <c r="C1733" s="434">
        <v>16588.86735</v>
      </c>
      <c r="D1733" s="193"/>
      <c r="E1733" s="193" t="s">
        <v>16233</v>
      </c>
      <c r="F1733" s="193" t="s">
        <v>16234</v>
      </c>
      <c r="G1733" s="541">
        <v>73</v>
      </c>
      <c r="J1733" s="541"/>
    </row>
    <row r="1734" spans="1:10" ht="16.5">
      <c r="A1734" s="2" t="s">
        <v>16235</v>
      </c>
      <c r="B1734" s="2" t="s">
        <v>16236</v>
      </c>
      <c r="C1734" s="434">
        <v>16587.849200000001</v>
      </c>
      <c r="D1734" s="193"/>
      <c r="E1734" s="193" t="s">
        <v>16237</v>
      </c>
      <c r="F1734" s="193" t="s">
        <v>16238</v>
      </c>
      <c r="G1734" s="541">
        <v>73</v>
      </c>
      <c r="J1734" s="541"/>
    </row>
    <row r="1735" spans="1:10" ht="16.5">
      <c r="A1735" s="2" t="s">
        <v>16239</v>
      </c>
      <c r="B1735" s="2" t="s">
        <v>16240</v>
      </c>
      <c r="C1735" s="434">
        <v>16580.630980000002</v>
      </c>
      <c r="D1735" s="193"/>
      <c r="E1735" s="193" t="s">
        <v>16241</v>
      </c>
      <c r="F1735" s="193" t="s">
        <v>7365</v>
      </c>
      <c r="G1735" s="541">
        <v>73</v>
      </c>
      <c r="J1735" s="541"/>
    </row>
    <row r="1736" spans="1:10" ht="16.5">
      <c r="A1736" s="2" t="s">
        <v>16242</v>
      </c>
      <c r="B1736" s="2" t="s">
        <v>16243</v>
      </c>
      <c r="C1736" s="434">
        <v>16564.663120000001</v>
      </c>
      <c r="D1736" s="193"/>
      <c r="E1736" s="193" t="s">
        <v>16244</v>
      </c>
      <c r="F1736" s="193" t="s">
        <v>15456</v>
      </c>
      <c r="G1736" s="541">
        <v>73</v>
      </c>
      <c r="J1736" s="541"/>
    </row>
    <row r="1737" spans="1:10" ht="16.5">
      <c r="A1737" s="2" t="s">
        <v>16245</v>
      </c>
      <c r="B1737" s="2" t="s">
        <v>16246</v>
      </c>
      <c r="C1737" s="434">
        <v>16552.350480000001</v>
      </c>
      <c r="D1737" s="193"/>
      <c r="E1737" s="193" t="s">
        <v>11441</v>
      </c>
      <c r="F1737" s="193" t="s">
        <v>5578</v>
      </c>
      <c r="G1737" s="541">
        <v>73</v>
      </c>
      <c r="J1737" s="541"/>
    </row>
    <row r="1738" spans="1:10" ht="16.5">
      <c r="A1738" s="2" t="s">
        <v>16247</v>
      </c>
      <c r="B1738" s="2" t="s">
        <v>16248</v>
      </c>
      <c r="C1738" s="434">
        <v>16547.920310000001</v>
      </c>
      <c r="D1738" s="193"/>
      <c r="E1738" s="193" t="s">
        <v>16249</v>
      </c>
      <c r="F1738" s="193" t="s">
        <v>16250</v>
      </c>
      <c r="G1738" s="541">
        <v>73</v>
      </c>
      <c r="J1738" s="541"/>
    </row>
    <row r="1739" spans="1:10" ht="16.5">
      <c r="A1739" s="2" t="s">
        <v>16251</v>
      </c>
      <c r="B1739" s="2" t="s">
        <v>16252</v>
      </c>
      <c r="C1739" s="434">
        <v>16541.340680000001</v>
      </c>
      <c r="D1739" s="193"/>
      <c r="E1739" s="193" t="s">
        <v>16253</v>
      </c>
      <c r="F1739" s="193" t="s">
        <v>16254</v>
      </c>
      <c r="G1739" s="541">
        <v>73</v>
      </c>
      <c r="J1739" s="541"/>
    </row>
    <row r="1740" spans="1:10" ht="16.5">
      <c r="A1740" s="2" t="s">
        <v>16255</v>
      </c>
      <c r="B1740" s="2" t="s">
        <v>9092</v>
      </c>
      <c r="C1740" s="434">
        <v>16534.646339999999</v>
      </c>
      <c r="D1740" s="193"/>
      <c r="E1740" s="193" t="s">
        <v>16256</v>
      </c>
      <c r="F1740" s="193" t="s">
        <v>16257</v>
      </c>
      <c r="G1740" s="541">
        <v>73</v>
      </c>
      <c r="J1740" s="541"/>
    </row>
    <row r="1741" spans="1:10" ht="16.5">
      <c r="A1741" s="2" t="s">
        <v>16258</v>
      </c>
      <c r="B1741" s="2" t="s">
        <v>16259</v>
      </c>
      <c r="C1741" s="434">
        <v>16523.655620000001</v>
      </c>
      <c r="D1741" s="193"/>
      <c r="E1741" s="193" t="s">
        <v>6330</v>
      </c>
      <c r="F1741" s="193" t="s">
        <v>6331</v>
      </c>
      <c r="G1741" s="541">
        <v>73</v>
      </c>
      <c r="J1741" s="541"/>
    </row>
    <row r="1742" spans="1:10" ht="16.5">
      <c r="A1742" s="2" t="s">
        <v>16260</v>
      </c>
      <c r="B1742" s="2" t="s">
        <v>16261</v>
      </c>
      <c r="C1742" s="434">
        <v>16519.134030000001</v>
      </c>
      <c r="D1742" s="193"/>
      <c r="E1742" s="193" t="s">
        <v>16262</v>
      </c>
      <c r="F1742" s="193" t="s">
        <v>16263</v>
      </c>
      <c r="G1742" s="541">
        <v>73</v>
      </c>
      <c r="J1742" s="541"/>
    </row>
    <row r="1743" spans="1:10" ht="16.5">
      <c r="A1743" s="2" t="s">
        <v>16264</v>
      </c>
      <c r="B1743" s="2" t="s">
        <v>16265</v>
      </c>
      <c r="C1743" s="434">
        <v>16514.828600000001</v>
      </c>
      <c r="D1743" s="193"/>
      <c r="E1743" s="193" t="s">
        <v>16266</v>
      </c>
      <c r="F1743" s="193" t="s">
        <v>14357</v>
      </c>
      <c r="G1743" s="541">
        <v>73</v>
      </c>
      <c r="J1743" s="541"/>
    </row>
    <row r="1744" spans="1:10" ht="16.5">
      <c r="A1744" s="2" t="s">
        <v>16267</v>
      </c>
      <c r="B1744" s="2" t="s">
        <v>16268</v>
      </c>
      <c r="C1744" s="434">
        <v>16494.990979999999</v>
      </c>
      <c r="D1744" s="193"/>
      <c r="E1744" s="193" t="s">
        <v>16269</v>
      </c>
      <c r="F1744" s="193" t="s">
        <v>16270</v>
      </c>
      <c r="G1744" s="541">
        <v>73</v>
      </c>
      <c r="J1744" s="541"/>
    </row>
    <row r="1745" spans="1:10" ht="16.5">
      <c r="A1745" s="2" t="s">
        <v>16271</v>
      </c>
      <c r="B1745" s="2" t="s">
        <v>16272</v>
      </c>
      <c r="C1745" s="434">
        <v>16485.557690000001</v>
      </c>
      <c r="D1745" s="193"/>
      <c r="E1745" s="193" t="s">
        <v>16273</v>
      </c>
      <c r="F1745" s="193" t="s">
        <v>16274</v>
      </c>
      <c r="G1745" s="541">
        <v>73</v>
      </c>
      <c r="J1745" s="541"/>
    </row>
    <row r="1746" spans="1:10" ht="16.5">
      <c r="A1746" s="2" t="s">
        <v>16275</v>
      </c>
      <c r="B1746" s="2" t="s">
        <v>16276</v>
      </c>
      <c r="C1746" s="434">
        <v>16479.510590000002</v>
      </c>
      <c r="D1746" s="193"/>
      <c r="E1746" s="193">
        <v>1830</v>
      </c>
      <c r="F1746" s="193" t="s">
        <v>16277</v>
      </c>
      <c r="G1746" s="541">
        <v>72</v>
      </c>
      <c r="J1746" s="541"/>
    </row>
    <row r="1747" spans="1:10" ht="16.5">
      <c r="A1747" s="2" t="s">
        <v>16278</v>
      </c>
      <c r="B1747" s="2" t="s">
        <v>11955</v>
      </c>
      <c r="C1747" s="434">
        <v>16472.43866</v>
      </c>
      <c r="D1747" s="193"/>
      <c r="E1747" s="193" t="s">
        <v>4807</v>
      </c>
      <c r="F1747" s="193" t="s">
        <v>4719</v>
      </c>
      <c r="G1747" s="541">
        <v>72</v>
      </c>
      <c r="J1747" s="541"/>
    </row>
    <row r="1748" spans="1:10" ht="16.5">
      <c r="A1748" s="2" t="s">
        <v>16279</v>
      </c>
      <c r="B1748" s="2" t="s">
        <v>16280</v>
      </c>
      <c r="C1748" s="434">
        <v>16459.357250000001</v>
      </c>
      <c r="D1748" s="193"/>
      <c r="E1748" s="193" t="s">
        <v>16281</v>
      </c>
      <c r="F1748" s="193" t="s">
        <v>16282</v>
      </c>
      <c r="G1748" s="541">
        <v>72</v>
      </c>
      <c r="J1748" s="541"/>
    </row>
    <row r="1749" spans="1:10" ht="16.5">
      <c r="A1749" s="2" t="s">
        <v>16283</v>
      </c>
      <c r="B1749" s="2" t="s">
        <v>16284</v>
      </c>
      <c r="C1749" s="434">
        <v>16458.79898</v>
      </c>
      <c r="D1749" s="193"/>
      <c r="E1749" s="193" t="s">
        <v>16285</v>
      </c>
      <c r="F1749" s="193" t="s">
        <v>6277</v>
      </c>
      <c r="G1749" s="541">
        <v>72</v>
      </c>
      <c r="J1749" s="541"/>
    </row>
    <row r="1750" spans="1:10" ht="16.5">
      <c r="A1750" s="2" t="s">
        <v>16286</v>
      </c>
      <c r="B1750" s="2" t="s">
        <v>16287</v>
      </c>
      <c r="C1750" s="434">
        <v>16454.47265</v>
      </c>
      <c r="D1750" s="193"/>
      <c r="E1750" s="193" t="s">
        <v>16288</v>
      </c>
      <c r="F1750" s="193" t="s">
        <v>16289</v>
      </c>
      <c r="G1750" s="541">
        <v>72</v>
      </c>
      <c r="J1750" s="541"/>
    </row>
    <row r="1751" spans="1:10" ht="16.5">
      <c r="A1751" s="2" t="s">
        <v>16290</v>
      </c>
      <c r="B1751" s="2" t="s">
        <v>16291</v>
      </c>
      <c r="C1751" s="434">
        <v>16452.31467</v>
      </c>
      <c r="D1751" s="193"/>
      <c r="E1751" s="193" t="s">
        <v>16292</v>
      </c>
      <c r="F1751" s="193" t="s">
        <v>10509</v>
      </c>
      <c r="G1751" s="541">
        <v>72</v>
      </c>
      <c r="J1751" s="541"/>
    </row>
    <row r="1752" spans="1:10" ht="16.5">
      <c r="A1752" s="2" t="s">
        <v>16293</v>
      </c>
      <c r="B1752" s="2" t="s">
        <v>16294</v>
      </c>
      <c r="C1752" s="434">
        <v>16439.81135</v>
      </c>
      <c r="D1752" s="193"/>
      <c r="E1752" s="193" t="s">
        <v>16295</v>
      </c>
      <c r="F1752" s="193" t="s">
        <v>16296</v>
      </c>
      <c r="G1752" s="541">
        <v>72</v>
      </c>
      <c r="J1752" s="541"/>
    </row>
    <row r="1753" spans="1:10" ht="16.5">
      <c r="A1753" s="2" t="s">
        <v>16297</v>
      </c>
      <c r="B1753" s="2" t="s">
        <v>16298</v>
      </c>
      <c r="C1753" s="434">
        <v>16427.574690000001</v>
      </c>
      <c r="D1753" s="193"/>
      <c r="E1753" s="193" t="s">
        <v>16299</v>
      </c>
      <c r="F1753" s="193" t="s">
        <v>16300</v>
      </c>
      <c r="G1753" s="541">
        <v>72</v>
      </c>
      <c r="J1753" s="541"/>
    </row>
    <row r="1754" spans="1:10" ht="16.5">
      <c r="A1754" s="2" t="s">
        <v>16301</v>
      </c>
      <c r="B1754" s="2" t="s">
        <v>16302</v>
      </c>
      <c r="C1754" s="434">
        <v>16427.309720000001</v>
      </c>
      <c r="D1754" s="193"/>
      <c r="E1754" s="193" t="s">
        <v>16303</v>
      </c>
      <c r="F1754" s="193" t="s">
        <v>16304</v>
      </c>
      <c r="G1754" s="541">
        <v>72</v>
      </c>
      <c r="J1754" s="541"/>
    </row>
    <row r="1755" spans="1:10" ht="16.5">
      <c r="A1755" s="2" t="s">
        <v>16305</v>
      </c>
      <c r="B1755" s="2" t="s">
        <v>16306</v>
      </c>
      <c r="C1755" s="434">
        <v>16417.144830000001</v>
      </c>
      <c r="D1755" s="193"/>
      <c r="E1755" s="193" t="s">
        <v>16307</v>
      </c>
      <c r="F1755" s="193" t="s">
        <v>16308</v>
      </c>
      <c r="G1755" s="541">
        <v>72</v>
      </c>
      <c r="J1755" s="541"/>
    </row>
    <row r="1756" spans="1:10" ht="16.5">
      <c r="A1756" s="2" t="s">
        <v>16309</v>
      </c>
      <c r="B1756" s="2" t="s">
        <v>16310</v>
      </c>
      <c r="C1756" s="434">
        <v>16402.787270000001</v>
      </c>
      <c r="D1756" s="193"/>
      <c r="E1756" s="193" t="s">
        <v>16311</v>
      </c>
      <c r="F1756" s="193" t="s">
        <v>16312</v>
      </c>
      <c r="G1756" s="541">
        <v>72</v>
      </c>
      <c r="J1756" s="541"/>
    </row>
    <row r="1757" spans="1:10" ht="16.5">
      <c r="A1757" s="2" t="s">
        <v>16313</v>
      </c>
      <c r="B1757" s="2" t="s">
        <v>16314</v>
      </c>
      <c r="C1757" s="434">
        <v>16378.91495</v>
      </c>
      <c r="D1757" s="193"/>
      <c r="E1757" s="193" t="s">
        <v>16315</v>
      </c>
      <c r="F1757" s="193" t="s">
        <v>16316</v>
      </c>
      <c r="G1757" s="541">
        <v>72</v>
      </c>
      <c r="J1757" s="541"/>
    </row>
    <row r="1758" spans="1:10" ht="16.5">
      <c r="A1758" s="2" t="s">
        <v>16317</v>
      </c>
      <c r="B1758" s="2" t="s">
        <v>16318</v>
      </c>
      <c r="C1758" s="434">
        <v>16317.55803</v>
      </c>
      <c r="D1758" s="193"/>
      <c r="E1758" s="193" t="s">
        <v>16319</v>
      </c>
      <c r="F1758" s="193" t="s">
        <v>16320</v>
      </c>
      <c r="G1758" s="541">
        <v>72</v>
      </c>
      <c r="J1758" s="541"/>
    </row>
    <row r="1759" spans="1:10" ht="16.5">
      <c r="A1759" s="2" t="s">
        <v>16321</v>
      </c>
      <c r="B1759" s="2" t="s">
        <v>16322</v>
      </c>
      <c r="C1759" s="434">
        <v>16303.93664</v>
      </c>
      <c r="D1759" s="193"/>
      <c r="E1759" s="193" t="s">
        <v>16323</v>
      </c>
      <c r="F1759" s="193" t="s">
        <v>12425</v>
      </c>
      <c r="G1759" s="541">
        <v>72</v>
      </c>
      <c r="J1759" s="541"/>
    </row>
    <row r="1760" spans="1:10" ht="16.5">
      <c r="A1760" s="2" t="s">
        <v>16324</v>
      </c>
      <c r="B1760" s="2" t="s">
        <v>16325</v>
      </c>
      <c r="C1760" s="434">
        <v>16286.057430000001</v>
      </c>
      <c r="D1760" s="193"/>
      <c r="E1760" s="193" t="s">
        <v>16326</v>
      </c>
      <c r="F1760" s="193" t="s">
        <v>7856</v>
      </c>
      <c r="G1760" s="541">
        <v>72</v>
      </c>
      <c r="J1760" s="541"/>
    </row>
    <row r="1761" spans="1:10" ht="16.5">
      <c r="A1761" s="2" t="s">
        <v>16327</v>
      </c>
      <c r="B1761" s="2" t="s">
        <v>16328</v>
      </c>
      <c r="C1761" s="434">
        <v>16278.228289999999</v>
      </c>
      <c r="D1761" s="193"/>
      <c r="E1761" s="193" t="s">
        <v>16329</v>
      </c>
      <c r="F1761" s="193" t="s">
        <v>9112</v>
      </c>
      <c r="G1761" s="541">
        <v>72</v>
      </c>
      <c r="J1761" s="541"/>
    </row>
    <row r="1762" spans="1:10" ht="16.5">
      <c r="A1762" s="2" t="s">
        <v>16330</v>
      </c>
      <c r="B1762" s="2" t="s">
        <v>16331</v>
      </c>
      <c r="C1762" s="434">
        <v>16276.82409</v>
      </c>
      <c r="D1762" s="193"/>
      <c r="E1762" s="193" t="s">
        <v>16332</v>
      </c>
      <c r="F1762" s="193" t="s">
        <v>16333</v>
      </c>
      <c r="G1762" s="541">
        <v>72</v>
      </c>
      <c r="J1762" s="541"/>
    </row>
    <row r="1763" spans="1:10" ht="16.5">
      <c r="A1763" s="2" t="s">
        <v>16334</v>
      </c>
      <c r="B1763" s="2" t="s">
        <v>16335</v>
      </c>
      <c r="C1763" s="434">
        <v>16260.47813</v>
      </c>
      <c r="D1763" s="193"/>
      <c r="E1763" s="193" t="s">
        <v>16336</v>
      </c>
      <c r="F1763" s="193" t="s">
        <v>16337</v>
      </c>
      <c r="G1763" s="541">
        <v>72</v>
      </c>
      <c r="J1763" s="541"/>
    </row>
    <row r="1764" spans="1:10" ht="16.5">
      <c r="A1764" s="2" t="s">
        <v>16338</v>
      </c>
      <c r="B1764" s="2" t="s">
        <v>16339</v>
      </c>
      <c r="C1764" s="434">
        <v>16257.36817</v>
      </c>
      <c r="D1764" s="193"/>
      <c r="E1764" s="193" t="s">
        <v>16340</v>
      </c>
      <c r="F1764" s="193" t="s">
        <v>16341</v>
      </c>
      <c r="G1764" s="541">
        <v>72</v>
      </c>
      <c r="J1764" s="541"/>
    </row>
    <row r="1765" spans="1:10" ht="16.5">
      <c r="A1765" s="2" t="s">
        <v>16342</v>
      </c>
      <c r="B1765" s="2" t="s">
        <v>16343</v>
      </c>
      <c r="C1765" s="434">
        <v>16239.7796</v>
      </c>
      <c r="D1765" s="193"/>
      <c r="E1765" s="193" t="s">
        <v>4276</v>
      </c>
      <c r="F1765" s="193" t="s">
        <v>4277</v>
      </c>
      <c r="G1765" s="541">
        <v>72</v>
      </c>
      <c r="J1765" s="541"/>
    </row>
    <row r="1766" spans="1:10" ht="16.5">
      <c r="A1766" s="2" t="s">
        <v>16344</v>
      </c>
      <c r="B1766" s="2" t="s">
        <v>16345</v>
      </c>
      <c r="C1766" s="434">
        <v>16230.17426</v>
      </c>
      <c r="D1766" s="193"/>
      <c r="E1766" s="193" t="s">
        <v>16346</v>
      </c>
      <c r="F1766" s="193" t="s">
        <v>16347</v>
      </c>
      <c r="G1766" s="541">
        <v>72</v>
      </c>
      <c r="J1766" s="541"/>
    </row>
    <row r="1767" spans="1:10" ht="16.5">
      <c r="A1767" s="2" t="s">
        <v>16348</v>
      </c>
      <c r="B1767" s="2" t="s">
        <v>16349</v>
      </c>
      <c r="C1767" s="434">
        <v>16208.61515</v>
      </c>
      <c r="D1767" s="193"/>
      <c r="E1767" s="193" t="s">
        <v>11857</v>
      </c>
      <c r="F1767" s="193" t="s">
        <v>11858</v>
      </c>
      <c r="G1767" s="541">
        <v>72</v>
      </c>
      <c r="J1767" s="541"/>
    </row>
    <row r="1768" spans="1:10" ht="16.5">
      <c r="A1768" s="2" t="s">
        <v>16350</v>
      </c>
      <c r="B1768" s="2" t="s">
        <v>16351</v>
      </c>
      <c r="C1768" s="434">
        <v>16199.04796</v>
      </c>
      <c r="D1768" s="193"/>
      <c r="E1768" s="193" t="s">
        <v>16352</v>
      </c>
      <c r="F1768" s="193" t="s">
        <v>4420</v>
      </c>
      <c r="G1768" s="541">
        <v>72</v>
      </c>
      <c r="J1768" s="541"/>
    </row>
    <row r="1769" spans="1:10" ht="16.5">
      <c r="A1769" s="2" t="s">
        <v>16353</v>
      </c>
      <c r="B1769" s="2" t="s">
        <v>16354</v>
      </c>
      <c r="C1769" s="434">
        <v>16188.04999</v>
      </c>
      <c r="D1769" s="193"/>
      <c r="E1769" s="193" t="s">
        <v>16355</v>
      </c>
      <c r="F1769" s="193" t="s">
        <v>16356</v>
      </c>
      <c r="G1769" s="541">
        <v>71</v>
      </c>
      <c r="J1769" s="541"/>
    </row>
    <row r="1770" spans="1:10" ht="16.5">
      <c r="A1770" s="2" t="s">
        <v>16357</v>
      </c>
      <c r="B1770" s="2" t="s">
        <v>16358</v>
      </c>
      <c r="C1770" s="434">
        <v>16187.513629999999</v>
      </c>
      <c r="D1770" s="193"/>
      <c r="E1770" s="193" t="s">
        <v>16359</v>
      </c>
      <c r="F1770" s="193" t="s">
        <v>16360</v>
      </c>
      <c r="G1770" s="541">
        <v>71</v>
      </c>
      <c r="J1770" s="541"/>
    </row>
    <row r="1771" spans="1:10" ht="16.5">
      <c r="A1771" s="2" t="s">
        <v>16361</v>
      </c>
      <c r="B1771" s="2" t="s">
        <v>16362</v>
      </c>
      <c r="C1771" s="434">
        <v>16186.05683</v>
      </c>
      <c r="D1771" s="193"/>
      <c r="E1771" s="193" t="s">
        <v>16363</v>
      </c>
      <c r="F1771" s="193" t="s">
        <v>16364</v>
      </c>
      <c r="G1771" s="541">
        <v>71</v>
      </c>
      <c r="J1771" s="541"/>
    </row>
    <row r="1772" spans="1:10" ht="16.5">
      <c r="A1772" s="2" t="s">
        <v>16365</v>
      </c>
      <c r="B1772" s="2" t="s">
        <v>16366</v>
      </c>
      <c r="C1772" s="434">
        <v>16180.56718</v>
      </c>
      <c r="D1772" s="193"/>
      <c r="E1772" s="193" t="s">
        <v>16367</v>
      </c>
      <c r="F1772" s="193" t="s">
        <v>16368</v>
      </c>
      <c r="G1772" s="541">
        <v>71</v>
      </c>
      <c r="J1772" s="541"/>
    </row>
    <row r="1773" spans="1:10" ht="16.5">
      <c r="A1773" s="2" t="s">
        <v>16369</v>
      </c>
      <c r="B1773" s="2" t="s">
        <v>16370</v>
      </c>
      <c r="C1773" s="434">
        <v>16179.72256</v>
      </c>
      <c r="D1773" s="193"/>
      <c r="E1773" s="193" t="s">
        <v>4252</v>
      </c>
      <c r="F1773" s="193" t="s">
        <v>4253</v>
      </c>
      <c r="G1773" s="541">
        <v>71</v>
      </c>
      <c r="J1773" s="541"/>
    </row>
    <row r="1774" spans="1:10" ht="16.5">
      <c r="A1774" s="2" t="s">
        <v>16371</v>
      </c>
      <c r="B1774" s="2" t="s">
        <v>16372</v>
      </c>
      <c r="C1774" s="434">
        <v>16177.26995</v>
      </c>
      <c r="D1774" s="193"/>
      <c r="E1774" s="193" t="s">
        <v>16373</v>
      </c>
      <c r="F1774" s="193" t="s">
        <v>16374</v>
      </c>
      <c r="G1774" s="541">
        <v>71</v>
      </c>
      <c r="J1774" s="541"/>
    </row>
    <row r="1775" spans="1:10" ht="16.5">
      <c r="A1775" s="2" t="s">
        <v>16375</v>
      </c>
      <c r="B1775" s="2" t="s">
        <v>16376</v>
      </c>
      <c r="C1775" s="434">
        <v>16176.434800000001</v>
      </c>
      <c r="D1775" s="193"/>
      <c r="E1775" s="193" t="s">
        <v>16377</v>
      </c>
      <c r="F1775" s="193" t="s">
        <v>4631</v>
      </c>
      <c r="G1775" s="541">
        <v>71</v>
      </c>
      <c r="J1775" s="541"/>
    </row>
    <row r="1776" spans="1:10" ht="16.5">
      <c r="A1776" s="2" t="s">
        <v>16378</v>
      </c>
      <c r="B1776" s="2" t="s">
        <v>16379</v>
      </c>
      <c r="C1776" s="434">
        <v>16161.18396</v>
      </c>
      <c r="D1776" s="193"/>
      <c r="E1776" s="193" t="s">
        <v>16380</v>
      </c>
      <c r="F1776" s="193" t="s">
        <v>16381</v>
      </c>
      <c r="G1776" s="541">
        <v>71</v>
      </c>
      <c r="J1776" s="541"/>
    </row>
    <row r="1777" spans="1:10" ht="16.5">
      <c r="A1777" s="2" t="s">
        <v>16382</v>
      </c>
      <c r="B1777" s="2" t="s">
        <v>16383</v>
      </c>
      <c r="C1777" s="434">
        <v>16155.353639999999</v>
      </c>
      <c r="D1777" s="193"/>
      <c r="E1777" s="193" t="s">
        <v>16384</v>
      </c>
      <c r="F1777" s="193" t="s">
        <v>16385</v>
      </c>
      <c r="G1777" s="541">
        <v>71</v>
      </c>
      <c r="J1777" s="541"/>
    </row>
    <row r="1778" spans="1:10" ht="16.5">
      <c r="A1778" s="2" t="s">
        <v>16386</v>
      </c>
      <c r="B1778" s="2" t="s">
        <v>16387</v>
      </c>
      <c r="C1778" s="434">
        <v>16152.288920000001</v>
      </c>
      <c r="D1778" s="193"/>
      <c r="E1778" s="193" t="s">
        <v>9577</v>
      </c>
      <c r="F1778" s="193" t="s">
        <v>9577</v>
      </c>
      <c r="G1778" s="541">
        <v>71</v>
      </c>
      <c r="J1778" s="541"/>
    </row>
    <row r="1779" spans="1:10" ht="16.5">
      <c r="A1779" s="2" t="s">
        <v>16388</v>
      </c>
      <c r="B1779" s="2" t="s">
        <v>16389</v>
      </c>
      <c r="C1779" s="434">
        <v>16147.96248</v>
      </c>
      <c r="D1779" s="193"/>
      <c r="E1779" s="193" t="s">
        <v>16390</v>
      </c>
      <c r="F1779" s="193" t="s">
        <v>16391</v>
      </c>
      <c r="G1779" s="541">
        <v>71</v>
      </c>
      <c r="J1779" s="541"/>
    </row>
    <row r="1780" spans="1:10" ht="16.5">
      <c r="A1780" s="2" t="s">
        <v>16392</v>
      </c>
      <c r="B1780" s="2" t="s">
        <v>9647</v>
      </c>
      <c r="C1780" s="434">
        <v>16142.76376</v>
      </c>
      <c r="D1780" s="193"/>
      <c r="E1780" s="193" t="s">
        <v>16393</v>
      </c>
      <c r="F1780" s="193" t="s">
        <v>16394</v>
      </c>
      <c r="G1780" s="541">
        <v>71</v>
      </c>
      <c r="J1780" s="541"/>
    </row>
    <row r="1781" spans="1:10" ht="16.5">
      <c r="A1781" s="2" t="s">
        <v>16395</v>
      </c>
      <c r="B1781" s="2" t="s">
        <v>16396</v>
      </c>
      <c r="C1781" s="434">
        <v>16142.057940000001</v>
      </c>
      <c r="D1781" s="193"/>
      <c r="E1781" s="193" t="s">
        <v>16397</v>
      </c>
      <c r="F1781" s="193" t="s">
        <v>16398</v>
      </c>
      <c r="G1781" s="541">
        <v>71</v>
      </c>
      <c r="J1781" s="541"/>
    </row>
    <row r="1782" spans="1:10" ht="16.5">
      <c r="A1782" s="2" t="s">
        <v>16399</v>
      </c>
      <c r="B1782" s="2" t="s">
        <v>16400</v>
      </c>
      <c r="C1782" s="434">
        <v>16136.290059999999</v>
      </c>
      <c r="D1782" s="193"/>
      <c r="E1782" s="193" t="s">
        <v>16401</v>
      </c>
      <c r="F1782" s="193" t="s">
        <v>16402</v>
      </c>
      <c r="G1782" s="541">
        <v>71</v>
      </c>
      <c r="J1782" s="541"/>
    </row>
    <row r="1783" spans="1:10" ht="16.5">
      <c r="A1783" s="2" t="s">
        <v>16403</v>
      </c>
      <c r="B1783" s="2" t="s">
        <v>16404</v>
      </c>
      <c r="C1783" s="434">
        <v>16116.45542</v>
      </c>
      <c r="D1783" s="193"/>
      <c r="E1783" s="193" t="s">
        <v>16405</v>
      </c>
      <c r="F1783" s="193" t="s">
        <v>16406</v>
      </c>
      <c r="G1783" s="541">
        <v>70</v>
      </c>
      <c r="J1783" s="541"/>
    </row>
    <row r="1784" spans="1:10" ht="16.5">
      <c r="A1784" s="2" t="s">
        <v>16407</v>
      </c>
      <c r="B1784" s="2" t="s">
        <v>16408</v>
      </c>
      <c r="C1784" s="434">
        <v>16098.144979999999</v>
      </c>
      <c r="D1784" s="193"/>
      <c r="E1784" s="193" t="s">
        <v>16409</v>
      </c>
      <c r="F1784" s="193" t="s">
        <v>7956</v>
      </c>
      <c r="G1784" s="541">
        <v>70</v>
      </c>
      <c r="J1784" s="541"/>
    </row>
    <row r="1785" spans="1:10" ht="16.5">
      <c r="A1785" s="2" t="s">
        <v>16410</v>
      </c>
      <c r="B1785" s="2" t="s">
        <v>16411</v>
      </c>
      <c r="C1785" s="434">
        <v>16086.430399999999</v>
      </c>
      <c r="D1785" s="193"/>
      <c r="E1785" s="193" t="s">
        <v>16412</v>
      </c>
      <c r="F1785" s="193" t="s">
        <v>16413</v>
      </c>
      <c r="G1785" s="541">
        <v>70</v>
      </c>
      <c r="J1785" s="541"/>
    </row>
    <row r="1786" spans="1:10" ht="16.5">
      <c r="A1786" s="2" t="s">
        <v>16414</v>
      </c>
      <c r="B1786" s="2" t="s">
        <v>16415</v>
      </c>
      <c r="C1786" s="434">
        <v>16076.62212</v>
      </c>
      <c r="D1786" s="193"/>
      <c r="E1786" s="193" t="s">
        <v>16416</v>
      </c>
      <c r="F1786" s="193" t="s">
        <v>16417</v>
      </c>
      <c r="G1786" s="541">
        <v>70</v>
      </c>
      <c r="J1786" s="541"/>
    </row>
    <row r="1787" spans="1:10" ht="16.5">
      <c r="A1787" s="2" t="s">
        <v>16418</v>
      </c>
      <c r="B1787" s="2" t="s">
        <v>16419</v>
      </c>
      <c r="C1787" s="434">
        <v>16074.77378</v>
      </c>
      <c r="D1787" s="193"/>
      <c r="E1787" s="193" t="s">
        <v>16420</v>
      </c>
      <c r="F1787" s="193" t="s">
        <v>16421</v>
      </c>
      <c r="G1787" s="541">
        <v>70</v>
      </c>
      <c r="J1787" s="541"/>
    </row>
    <row r="1788" spans="1:10" ht="16.5">
      <c r="A1788" s="2" t="s">
        <v>16422</v>
      </c>
      <c r="B1788" s="2" t="s">
        <v>16423</v>
      </c>
      <c r="C1788" s="434">
        <v>16070.163570000001</v>
      </c>
      <c r="D1788" s="193"/>
      <c r="E1788" s="193" t="s">
        <v>16424</v>
      </c>
      <c r="F1788" s="193" t="s">
        <v>10657</v>
      </c>
      <c r="G1788" s="541">
        <v>70</v>
      </c>
      <c r="J1788" s="541"/>
    </row>
    <row r="1789" spans="1:10" ht="16.5">
      <c r="A1789" s="2" t="s">
        <v>16425</v>
      </c>
      <c r="B1789" s="2" t="s">
        <v>16426</v>
      </c>
      <c r="C1789" s="434">
        <v>16062.114729999999</v>
      </c>
      <c r="D1789" s="193"/>
      <c r="E1789" s="193" t="s">
        <v>16427</v>
      </c>
      <c r="F1789" s="193" t="s">
        <v>16428</v>
      </c>
      <c r="G1789" s="541">
        <v>70</v>
      </c>
      <c r="J1789" s="541"/>
    </row>
    <row r="1790" spans="1:10" ht="16.5">
      <c r="A1790" s="2" t="s">
        <v>16429</v>
      </c>
      <c r="B1790" s="2" t="s">
        <v>16430</v>
      </c>
      <c r="C1790" s="434">
        <v>16061.914119999999</v>
      </c>
      <c r="D1790" s="193"/>
      <c r="E1790" s="193" t="s">
        <v>16431</v>
      </c>
      <c r="F1790" s="193" t="s">
        <v>16432</v>
      </c>
      <c r="G1790" s="541">
        <v>70</v>
      </c>
      <c r="J1790" s="541"/>
    </row>
    <row r="1791" spans="1:10" ht="16.5">
      <c r="A1791" s="2" t="s">
        <v>16433</v>
      </c>
      <c r="B1791" s="2" t="s">
        <v>16434</v>
      </c>
      <c r="C1791" s="434">
        <v>16060.67727</v>
      </c>
      <c r="D1791" s="193"/>
      <c r="E1791" s="193" t="s">
        <v>13338</v>
      </c>
      <c r="F1791" s="193" t="s">
        <v>13339</v>
      </c>
      <c r="G1791" s="541">
        <v>70</v>
      </c>
      <c r="J1791" s="541"/>
    </row>
    <row r="1792" spans="1:10" ht="16.5">
      <c r="A1792" s="2" t="s">
        <v>16435</v>
      </c>
      <c r="B1792" s="2" t="s">
        <v>16436</v>
      </c>
      <c r="C1792" s="434">
        <v>16051.7217</v>
      </c>
      <c r="D1792" s="193"/>
      <c r="E1792" s="193" t="s">
        <v>16437</v>
      </c>
      <c r="F1792" s="193" t="s">
        <v>16438</v>
      </c>
      <c r="G1792" s="541">
        <v>70</v>
      </c>
      <c r="J1792" s="541"/>
    </row>
    <row r="1793" spans="1:10" ht="16.5">
      <c r="A1793" s="2" t="s">
        <v>16439</v>
      </c>
      <c r="B1793" s="2" t="s">
        <v>16440</v>
      </c>
      <c r="C1793" s="434">
        <v>16026.599099999999</v>
      </c>
      <c r="D1793" s="193"/>
      <c r="E1793" s="193" t="s">
        <v>16441</v>
      </c>
      <c r="F1793" s="193" t="s">
        <v>13888</v>
      </c>
      <c r="G1793" s="541">
        <v>70</v>
      </c>
      <c r="J1793" s="541"/>
    </row>
    <row r="1794" spans="1:10" ht="16.5">
      <c r="A1794" s="2" t="s">
        <v>16442</v>
      </c>
      <c r="B1794" s="2" t="s">
        <v>16443</v>
      </c>
      <c r="C1794" s="434">
        <v>16004.17944</v>
      </c>
      <c r="D1794" s="193"/>
      <c r="E1794" s="193" t="s">
        <v>16444</v>
      </c>
      <c r="F1794" s="193" t="s">
        <v>16445</v>
      </c>
      <c r="G1794" s="541">
        <v>70</v>
      </c>
      <c r="J1794" s="541"/>
    </row>
    <row r="1795" spans="1:10" ht="16.5">
      <c r="A1795" s="2" t="s">
        <v>16446</v>
      </c>
      <c r="B1795" s="2" t="s">
        <v>16447</v>
      </c>
      <c r="C1795" s="434">
        <v>15993.686879999999</v>
      </c>
      <c r="D1795" s="193"/>
      <c r="E1795" s="193" t="s">
        <v>16448</v>
      </c>
      <c r="F1795" s="193" t="s">
        <v>13996</v>
      </c>
      <c r="G1795" s="541">
        <v>70</v>
      </c>
      <c r="J1795" s="541"/>
    </row>
    <row r="1796" spans="1:10" ht="16.5">
      <c r="A1796" s="2" t="s">
        <v>16449</v>
      </c>
      <c r="B1796" s="2" t="s">
        <v>16450</v>
      </c>
      <c r="C1796" s="434">
        <v>15981.43383</v>
      </c>
      <c r="D1796" s="193"/>
      <c r="E1796" s="193" t="s">
        <v>16451</v>
      </c>
      <c r="F1796" s="193" t="s">
        <v>16452</v>
      </c>
      <c r="G1796" s="541">
        <v>70</v>
      </c>
      <c r="J1796" s="541"/>
    </row>
    <row r="1797" spans="1:10" ht="16.5">
      <c r="A1797" s="2" t="s">
        <v>16453</v>
      </c>
      <c r="B1797" s="2" t="s">
        <v>16454</v>
      </c>
      <c r="C1797" s="434">
        <v>15973.48403</v>
      </c>
      <c r="D1797" s="193"/>
      <c r="E1797" s="193" t="s">
        <v>16455</v>
      </c>
      <c r="F1797" s="193" t="s">
        <v>16456</v>
      </c>
      <c r="G1797" s="541">
        <v>70</v>
      </c>
      <c r="J1797" s="541"/>
    </row>
    <row r="1798" spans="1:10" ht="16.5">
      <c r="A1798" s="2" t="s">
        <v>16457</v>
      </c>
      <c r="B1798" s="2" t="s">
        <v>16458</v>
      </c>
      <c r="C1798" s="434">
        <v>15964.692870000001</v>
      </c>
      <c r="D1798" s="193"/>
      <c r="E1798" s="193" t="s">
        <v>4909</v>
      </c>
      <c r="F1798" s="193" t="s">
        <v>4910</v>
      </c>
      <c r="G1798" s="541">
        <v>70</v>
      </c>
      <c r="J1798" s="541"/>
    </row>
    <row r="1799" spans="1:10" ht="16.5">
      <c r="A1799" s="2" t="s">
        <v>16459</v>
      </c>
      <c r="B1799" s="2" t="s">
        <v>16460</v>
      </c>
      <c r="C1799" s="434">
        <v>15942.06193</v>
      </c>
      <c r="D1799" s="193"/>
      <c r="E1799" s="193" t="s">
        <v>1099</v>
      </c>
      <c r="F1799" s="193" t="s">
        <v>16461</v>
      </c>
      <c r="G1799" s="541">
        <v>70</v>
      </c>
      <c r="J1799" s="541"/>
    </row>
    <row r="1800" spans="1:10" ht="16.5">
      <c r="A1800" s="2" t="s">
        <v>16462</v>
      </c>
      <c r="B1800" s="2" t="s">
        <v>16463</v>
      </c>
      <c r="C1800" s="434">
        <v>15933.915059999999</v>
      </c>
      <c r="D1800" s="193"/>
      <c r="E1800" s="193" t="s">
        <v>16464</v>
      </c>
      <c r="F1800" s="193" t="s">
        <v>16465</v>
      </c>
      <c r="G1800" s="541">
        <v>70</v>
      </c>
      <c r="J1800" s="541"/>
    </row>
    <row r="1801" spans="1:10" ht="16.5">
      <c r="A1801" s="2" t="s">
        <v>16466</v>
      </c>
      <c r="B1801" s="2" t="s">
        <v>16467</v>
      </c>
      <c r="C1801" s="434">
        <v>15932.53844</v>
      </c>
      <c r="D1801" s="193"/>
      <c r="E1801" s="193" t="s">
        <v>16468</v>
      </c>
      <c r="F1801" s="193" t="s">
        <v>12663</v>
      </c>
      <c r="G1801" s="541">
        <v>69</v>
      </c>
      <c r="J1801" s="541"/>
    </row>
    <row r="1802" spans="1:10" ht="16.5">
      <c r="A1802" s="2" t="s">
        <v>16469</v>
      </c>
      <c r="B1802" s="2" t="s">
        <v>16470</v>
      </c>
      <c r="C1802" s="434">
        <v>15928.31401</v>
      </c>
      <c r="D1802" s="193"/>
      <c r="E1802" s="193" t="s">
        <v>16471</v>
      </c>
      <c r="F1802" s="193" t="s">
        <v>16472</v>
      </c>
      <c r="G1802" s="541">
        <v>69</v>
      </c>
      <c r="J1802" s="541"/>
    </row>
    <row r="1803" spans="1:10" ht="16.5">
      <c r="A1803" s="2" t="s">
        <v>3149</v>
      </c>
      <c r="B1803" s="2" t="s">
        <v>16473</v>
      </c>
      <c r="C1803" s="434">
        <v>15899.26951</v>
      </c>
      <c r="D1803" s="193"/>
      <c r="E1803" s="193" t="s">
        <v>16474</v>
      </c>
      <c r="F1803" s="193" t="s">
        <v>16475</v>
      </c>
      <c r="G1803" s="541">
        <v>69</v>
      </c>
      <c r="J1803" s="541"/>
    </row>
    <row r="1804" spans="1:10" ht="16.5">
      <c r="A1804" s="2" t="s">
        <v>16476</v>
      </c>
      <c r="B1804" s="2" t="s">
        <v>16477</v>
      </c>
      <c r="C1804" s="434">
        <v>15891.28275</v>
      </c>
      <c r="D1804" s="193"/>
      <c r="E1804" s="193" t="s">
        <v>16478</v>
      </c>
      <c r="F1804" s="193" t="s">
        <v>10666</v>
      </c>
      <c r="G1804" s="541">
        <v>69</v>
      </c>
      <c r="J1804" s="541"/>
    </row>
    <row r="1805" spans="1:10" ht="16.5">
      <c r="A1805" s="2" t="s">
        <v>16479</v>
      </c>
      <c r="B1805" s="2" t="s">
        <v>16480</v>
      </c>
      <c r="C1805" s="434">
        <v>15885.06487</v>
      </c>
      <c r="D1805" s="193"/>
      <c r="E1805" s="193" t="s">
        <v>16481</v>
      </c>
      <c r="F1805" s="193" t="s">
        <v>16482</v>
      </c>
      <c r="G1805" s="541">
        <v>69</v>
      </c>
      <c r="J1805" s="541"/>
    </row>
    <row r="1806" spans="1:10" ht="16.5">
      <c r="A1806" s="2" t="s">
        <v>16483</v>
      </c>
      <c r="B1806" s="2" t="s">
        <v>16484</v>
      </c>
      <c r="C1806" s="434">
        <v>15881.034530000001</v>
      </c>
      <c r="D1806" s="193"/>
      <c r="E1806" s="193" t="s">
        <v>16485</v>
      </c>
      <c r="F1806" s="193" t="s">
        <v>10465</v>
      </c>
      <c r="G1806" s="541">
        <v>69</v>
      </c>
      <c r="J1806" s="541"/>
    </row>
    <row r="1807" spans="1:10" ht="16.5">
      <c r="A1807" s="2" t="s">
        <v>16486</v>
      </c>
      <c r="B1807" s="2" t="s">
        <v>16487</v>
      </c>
      <c r="C1807" s="434">
        <v>15877.018679999999</v>
      </c>
      <c r="D1807" s="193"/>
      <c r="E1807" s="193" t="s">
        <v>16488</v>
      </c>
      <c r="F1807" s="193" t="s">
        <v>16489</v>
      </c>
      <c r="G1807" s="541">
        <v>69</v>
      </c>
      <c r="J1807" s="541"/>
    </row>
    <row r="1808" spans="1:10" ht="16.5">
      <c r="A1808" s="2" t="s">
        <v>16490</v>
      </c>
      <c r="B1808" s="2" t="s">
        <v>16491</v>
      </c>
      <c r="C1808" s="434">
        <v>15867.556399999999</v>
      </c>
      <c r="D1808" s="193"/>
      <c r="E1808" s="193" t="s">
        <v>16492</v>
      </c>
      <c r="F1808" s="193" t="s">
        <v>16493</v>
      </c>
      <c r="G1808" s="541">
        <v>68</v>
      </c>
      <c r="J1808" s="541"/>
    </row>
    <row r="1809" spans="1:10" ht="16.5">
      <c r="A1809" s="2" t="s">
        <v>16494</v>
      </c>
      <c r="B1809" s="2" t="s">
        <v>16495</v>
      </c>
      <c r="C1809" s="434">
        <v>15866.4491</v>
      </c>
      <c r="D1809" s="193"/>
      <c r="E1809" s="193" t="s">
        <v>16496</v>
      </c>
      <c r="F1809" s="193" t="s">
        <v>16497</v>
      </c>
      <c r="G1809" s="541">
        <v>68</v>
      </c>
      <c r="J1809" s="541"/>
    </row>
    <row r="1810" spans="1:10" ht="16.5">
      <c r="A1810" s="2" t="s">
        <v>16498</v>
      </c>
      <c r="B1810" s="2" t="s">
        <v>16499</v>
      </c>
      <c r="C1810" s="434">
        <v>15865.37946</v>
      </c>
      <c r="D1810" s="193"/>
      <c r="E1810" s="193" t="s">
        <v>16500</v>
      </c>
      <c r="F1810" s="193" t="s">
        <v>16501</v>
      </c>
      <c r="G1810" s="541">
        <v>68</v>
      </c>
      <c r="J1810" s="541"/>
    </row>
    <row r="1811" spans="1:10" ht="16.5">
      <c r="A1811" s="2" t="s">
        <v>16502</v>
      </c>
      <c r="B1811" s="2" t="s">
        <v>16503</v>
      </c>
      <c r="C1811" s="434">
        <v>15859.29487</v>
      </c>
      <c r="D1811" s="193"/>
      <c r="E1811" s="193" t="s">
        <v>16504</v>
      </c>
      <c r="F1811" s="193" t="s">
        <v>16505</v>
      </c>
      <c r="G1811" s="541">
        <v>68</v>
      </c>
      <c r="J1811" s="541"/>
    </row>
    <row r="1812" spans="1:10" ht="16.5">
      <c r="A1812" s="2" t="s">
        <v>16506</v>
      </c>
      <c r="B1812" s="2" t="s">
        <v>16507</v>
      </c>
      <c r="C1812" s="434">
        <v>15835.87185</v>
      </c>
      <c r="D1812" s="193"/>
      <c r="E1812" s="193" t="s">
        <v>10561</v>
      </c>
      <c r="F1812" s="193" t="s">
        <v>10562</v>
      </c>
      <c r="G1812" s="541">
        <v>68</v>
      </c>
      <c r="J1812" s="541"/>
    </row>
    <row r="1813" spans="1:10" ht="16.5">
      <c r="A1813" s="2" t="s">
        <v>16508</v>
      </c>
      <c r="B1813" s="2" t="s">
        <v>16509</v>
      </c>
      <c r="C1813" s="434">
        <v>15835.2035</v>
      </c>
      <c r="D1813" s="193"/>
      <c r="E1813" s="193" t="s">
        <v>16510</v>
      </c>
      <c r="F1813" s="193" t="s">
        <v>16511</v>
      </c>
      <c r="G1813" s="541">
        <v>68</v>
      </c>
      <c r="J1813" s="541"/>
    </row>
    <row r="1814" spans="1:10" ht="16.5">
      <c r="A1814" s="2" t="s">
        <v>16512</v>
      </c>
      <c r="B1814" s="2" t="s">
        <v>16513</v>
      </c>
      <c r="C1814" s="434">
        <v>15824.08653</v>
      </c>
      <c r="D1814" s="193"/>
      <c r="E1814" s="193" t="s">
        <v>16514</v>
      </c>
      <c r="F1814" s="193" t="s">
        <v>16515</v>
      </c>
      <c r="G1814" s="541">
        <v>68</v>
      </c>
      <c r="J1814" s="541"/>
    </row>
    <row r="1815" spans="1:10" ht="16.5">
      <c r="A1815" s="2" t="s">
        <v>16516</v>
      </c>
      <c r="B1815" s="2" t="s">
        <v>16517</v>
      </c>
      <c r="C1815" s="434">
        <v>15816.44564</v>
      </c>
      <c r="D1815" s="193"/>
      <c r="E1815" s="193" t="s">
        <v>16518</v>
      </c>
      <c r="F1815" s="193" t="s">
        <v>9399</v>
      </c>
      <c r="G1815" s="541">
        <v>68</v>
      </c>
      <c r="J1815" s="541"/>
    </row>
    <row r="1816" spans="1:10" ht="16.5">
      <c r="A1816" s="2" t="s">
        <v>16519</v>
      </c>
      <c r="B1816" s="2" t="s">
        <v>16520</v>
      </c>
      <c r="C1816" s="434">
        <v>15804.25059</v>
      </c>
      <c r="D1816" s="193"/>
      <c r="E1816" s="193" t="s">
        <v>16521</v>
      </c>
      <c r="F1816" s="193" t="s">
        <v>16522</v>
      </c>
      <c r="G1816" s="541">
        <v>68</v>
      </c>
      <c r="J1816" s="541"/>
    </row>
    <row r="1817" spans="1:10" ht="16.5">
      <c r="A1817" s="2" t="s">
        <v>16523</v>
      </c>
      <c r="B1817" s="2" t="s">
        <v>16524</v>
      </c>
      <c r="C1817" s="434">
        <v>15796.550730000001</v>
      </c>
      <c r="D1817" s="193"/>
      <c r="E1817" s="193" t="s">
        <v>16525</v>
      </c>
      <c r="F1817" s="193" t="s">
        <v>14281</v>
      </c>
      <c r="G1817" s="541">
        <v>68</v>
      </c>
      <c r="J1817" s="541"/>
    </row>
    <row r="1818" spans="1:10" ht="16.5">
      <c r="A1818" s="2" t="s">
        <v>3527</v>
      </c>
      <c r="B1818" s="2" t="s">
        <v>16526</v>
      </c>
      <c r="C1818" s="434">
        <v>15792.817929999999</v>
      </c>
      <c r="D1818" s="193"/>
      <c r="E1818" s="193" t="s">
        <v>10285</v>
      </c>
      <c r="F1818" s="193" t="s">
        <v>10286</v>
      </c>
      <c r="G1818" s="541">
        <v>68</v>
      </c>
      <c r="J1818" s="541"/>
    </row>
    <row r="1819" spans="1:10" ht="16.5">
      <c r="A1819" s="2" t="s">
        <v>16527</v>
      </c>
      <c r="B1819" s="2" t="s">
        <v>16528</v>
      </c>
      <c r="C1819" s="434">
        <v>15782.23005</v>
      </c>
      <c r="D1819" s="193"/>
      <c r="E1819" s="193" t="s">
        <v>16529</v>
      </c>
      <c r="F1819" s="193" t="s">
        <v>16530</v>
      </c>
      <c r="G1819" s="541">
        <v>68</v>
      </c>
      <c r="J1819" s="541"/>
    </row>
    <row r="1820" spans="1:10" ht="16.5">
      <c r="A1820" s="2" t="s">
        <v>16531</v>
      </c>
      <c r="B1820" s="2" t="s">
        <v>16532</v>
      </c>
      <c r="C1820" s="434">
        <v>15762.53623</v>
      </c>
      <c r="D1820" s="193"/>
      <c r="E1820" s="193" t="s">
        <v>16533</v>
      </c>
      <c r="F1820" s="193" t="s">
        <v>16534</v>
      </c>
      <c r="G1820" s="541">
        <v>68</v>
      </c>
      <c r="J1820" s="541"/>
    </row>
    <row r="1821" spans="1:10" ht="16.5">
      <c r="A1821" s="2" t="s">
        <v>16535</v>
      </c>
      <c r="B1821" s="2" t="s">
        <v>16536</v>
      </c>
      <c r="C1821" s="434">
        <v>15754.421420000001</v>
      </c>
      <c r="D1821" s="193"/>
      <c r="E1821" s="193" t="s">
        <v>16537</v>
      </c>
      <c r="F1821" s="193" t="s">
        <v>16538</v>
      </c>
      <c r="G1821" s="541">
        <v>68</v>
      </c>
      <c r="J1821" s="541"/>
    </row>
    <row r="1822" spans="1:10" ht="16.5">
      <c r="A1822" s="2" t="s">
        <v>16539</v>
      </c>
      <c r="B1822" s="2" t="s">
        <v>16540</v>
      </c>
      <c r="C1822" s="434">
        <v>15748.696840000001</v>
      </c>
      <c r="D1822" s="193"/>
      <c r="E1822" s="193" t="s">
        <v>16541</v>
      </c>
      <c r="F1822" s="193" t="s">
        <v>4296</v>
      </c>
      <c r="G1822" s="541">
        <v>68</v>
      </c>
      <c r="J1822" s="541"/>
    </row>
    <row r="1823" spans="1:10" ht="16.5">
      <c r="A1823" s="2" t="s">
        <v>16542</v>
      </c>
      <c r="B1823" s="2" t="s">
        <v>16543</v>
      </c>
      <c r="C1823" s="434">
        <v>15744.0813</v>
      </c>
      <c r="D1823" s="193"/>
      <c r="E1823" s="193" t="s">
        <v>16544</v>
      </c>
      <c r="F1823" s="193" t="s">
        <v>16545</v>
      </c>
      <c r="G1823" s="541">
        <v>68</v>
      </c>
      <c r="J1823" s="541"/>
    </row>
    <row r="1824" spans="1:10" ht="16.5">
      <c r="A1824" s="2" t="s">
        <v>16546</v>
      </c>
      <c r="B1824" s="2" t="s">
        <v>16547</v>
      </c>
      <c r="C1824" s="434">
        <v>15668.7479</v>
      </c>
      <c r="D1824" s="193"/>
      <c r="E1824" s="193" t="s">
        <v>5995</v>
      </c>
      <c r="F1824" s="193" t="s">
        <v>4400</v>
      </c>
      <c r="G1824" s="541">
        <v>68</v>
      </c>
      <c r="J1824" s="541"/>
    </row>
    <row r="1825" spans="1:10" ht="16.5">
      <c r="A1825" s="2" t="s">
        <v>16548</v>
      </c>
      <c r="B1825" s="2" t="s">
        <v>7668</v>
      </c>
      <c r="C1825" s="434">
        <v>15640.631020000001</v>
      </c>
      <c r="D1825" s="193"/>
      <c r="E1825" s="193" t="s">
        <v>16549</v>
      </c>
      <c r="F1825" s="193" t="s">
        <v>9076</v>
      </c>
      <c r="G1825" s="541">
        <v>67</v>
      </c>
      <c r="J1825" s="541"/>
    </row>
    <row r="1826" spans="1:10" ht="16.5">
      <c r="A1826" s="2" t="s">
        <v>16550</v>
      </c>
      <c r="B1826" s="2" t="s">
        <v>16551</v>
      </c>
      <c r="C1826" s="434">
        <v>15639.925010000001</v>
      </c>
      <c r="D1826" s="193"/>
      <c r="E1826" s="193" t="s">
        <v>16552</v>
      </c>
      <c r="F1826" s="193" t="s">
        <v>16553</v>
      </c>
      <c r="G1826" s="541">
        <v>67</v>
      </c>
      <c r="J1826" s="541"/>
    </row>
    <row r="1827" spans="1:10" ht="16.5">
      <c r="A1827" s="2" t="s">
        <v>16554</v>
      </c>
      <c r="B1827" s="2" t="s">
        <v>7054</v>
      </c>
      <c r="C1827" s="434">
        <v>15609.32236</v>
      </c>
      <c r="D1827" s="193"/>
      <c r="E1827" s="193" t="s">
        <v>16555</v>
      </c>
      <c r="F1827" s="193" t="s">
        <v>16556</v>
      </c>
      <c r="G1827" s="541">
        <v>67</v>
      </c>
      <c r="J1827" s="541"/>
    </row>
    <row r="1828" spans="1:10" ht="16.5">
      <c r="A1828" s="2" t="s">
        <v>16557</v>
      </c>
      <c r="B1828" s="2" t="s">
        <v>16558</v>
      </c>
      <c r="C1828" s="434">
        <v>15598.92482</v>
      </c>
      <c r="D1828" s="193"/>
      <c r="E1828" s="193" t="s">
        <v>16559</v>
      </c>
      <c r="F1828" s="193" t="s">
        <v>16560</v>
      </c>
      <c r="G1828" s="541">
        <v>66</v>
      </c>
      <c r="J1828" s="541"/>
    </row>
    <row r="1829" spans="1:10" ht="16.5">
      <c r="A1829" s="2" t="s">
        <v>16561</v>
      </c>
      <c r="B1829" s="2" t="s">
        <v>16562</v>
      </c>
      <c r="C1829" s="434">
        <v>15584.31631</v>
      </c>
      <c r="D1829" s="193"/>
      <c r="E1829" s="193" t="s">
        <v>7455</v>
      </c>
      <c r="F1829" s="193" t="s">
        <v>7456</v>
      </c>
      <c r="G1829" s="541">
        <v>66</v>
      </c>
      <c r="J1829" s="541"/>
    </row>
    <row r="1830" spans="1:10" ht="16.5">
      <c r="A1830" s="2" t="s">
        <v>16563</v>
      </c>
      <c r="B1830" s="2" t="s">
        <v>16564</v>
      </c>
      <c r="C1830" s="434">
        <v>15581.224749999999</v>
      </c>
      <c r="D1830" s="193"/>
      <c r="E1830" s="193" t="s">
        <v>16565</v>
      </c>
      <c r="F1830" s="193" t="s">
        <v>14586</v>
      </c>
      <c r="G1830" s="541">
        <v>66</v>
      </c>
      <c r="J1830" s="541"/>
    </row>
    <row r="1831" spans="1:10" ht="16.5">
      <c r="A1831" s="2" t="s">
        <v>16566</v>
      </c>
      <c r="B1831" s="2" t="s">
        <v>16567</v>
      </c>
      <c r="C1831" s="434">
        <v>15577.27132</v>
      </c>
      <c r="D1831" s="193"/>
      <c r="E1831" s="193" t="s">
        <v>3819</v>
      </c>
      <c r="F1831" s="193" t="s">
        <v>7918</v>
      </c>
      <c r="G1831" s="541">
        <v>66</v>
      </c>
      <c r="J1831" s="541"/>
    </row>
    <row r="1832" spans="1:10" ht="16.5">
      <c r="A1832" s="2" t="s">
        <v>16568</v>
      </c>
      <c r="B1832" s="2" t="s">
        <v>16569</v>
      </c>
      <c r="C1832" s="434">
        <v>15576.93194</v>
      </c>
      <c r="D1832" s="193"/>
      <c r="E1832" s="193" t="s">
        <v>16570</v>
      </c>
      <c r="F1832" s="193" t="s">
        <v>9081</v>
      </c>
      <c r="G1832" s="541">
        <v>66</v>
      </c>
      <c r="J1832" s="541"/>
    </row>
    <row r="1833" spans="1:10" ht="16.5">
      <c r="A1833" s="2" t="s">
        <v>16571</v>
      </c>
      <c r="B1833" s="2" t="s">
        <v>5002</v>
      </c>
      <c r="C1833" s="434">
        <v>15575.57755</v>
      </c>
      <c r="D1833" s="193"/>
      <c r="E1833" s="193" t="s">
        <v>16572</v>
      </c>
      <c r="F1833" s="193" t="s">
        <v>16573</v>
      </c>
      <c r="G1833" s="541">
        <v>66</v>
      </c>
      <c r="J1833" s="541"/>
    </row>
    <row r="1834" spans="1:10" ht="16.5">
      <c r="A1834" s="2" t="s">
        <v>16574</v>
      </c>
      <c r="B1834" s="2" t="s">
        <v>16575</v>
      </c>
      <c r="C1834" s="434">
        <v>15575.30896</v>
      </c>
      <c r="D1834" s="193"/>
      <c r="E1834" s="193" t="s">
        <v>16576</v>
      </c>
      <c r="F1834" s="193" t="s">
        <v>16577</v>
      </c>
      <c r="G1834" s="541">
        <v>66</v>
      </c>
      <c r="J1834" s="541"/>
    </row>
    <row r="1835" spans="1:10" ht="16.5">
      <c r="A1835" s="2" t="s">
        <v>16578</v>
      </c>
      <c r="B1835" s="2" t="s">
        <v>16579</v>
      </c>
      <c r="C1835" s="434">
        <v>15569.699629999999</v>
      </c>
      <c r="D1835" s="193"/>
      <c r="E1835" s="193" t="s">
        <v>16580</v>
      </c>
      <c r="F1835" s="193" t="s">
        <v>16581</v>
      </c>
      <c r="G1835" s="541">
        <v>66</v>
      </c>
      <c r="J1835" s="541"/>
    </row>
    <row r="1836" spans="1:10" ht="16.5">
      <c r="A1836" s="2" t="s">
        <v>16582</v>
      </c>
      <c r="B1836" s="2" t="s">
        <v>16583</v>
      </c>
      <c r="C1836" s="434">
        <v>15563.42517</v>
      </c>
      <c r="D1836" s="193"/>
      <c r="E1836" s="193" t="s">
        <v>16584</v>
      </c>
      <c r="F1836" s="193" t="s">
        <v>16585</v>
      </c>
      <c r="G1836" s="541">
        <v>66</v>
      </c>
      <c r="J1836" s="541"/>
    </row>
    <row r="1837" spans="1:10" ht="16.5">
      <c r="A1837" s="2" t="s">
        <v>16586</v>
      </c>
      <c r="B1837" s="2" t="s">
        <v>16587</v>
      </c>
      <c r="C1837" s="434">
        <v>15561.99562</v>
      </c>
      <c r="D1837" s="193"/>
      <c r="E1837" s="193" t="s">
        <v>16588</v>
      </c>
      <c r="F1837" s="193" t="s">
        <v>16589</v>
      </c>
      <c r="G1837" s="541">
        <v>66</v>
      </c>
      <c r="J1837" s="541"/>
    </row>
    <row r="1838" spans="1:10" ht="16.5">
      <c r="A1838" s="2" t="s">
        <v>16590</v>
      </c>
      <c r="B1838" s="2" t="s">
        <v>16591</v>
      </c>
      <c r="C1838" s="434">
        <v>15539.165499999999</v>
      </c>
      <c r="D1838" s="193"/>
      <c r="E1838" s="193" t="s">
        <v>16592</v>
      </c>
      <c r="F1838" s="193" t="s">
        <v>16593</v>
      </c>
      <c r="G1838" s="541">
        <v>66</v>
      </c>
      <c r="J1838" s="541"/>
    </row>
    <row r="1839" spans="1:10" ht="16.5">
      <c r="A1839" s="2" t="s">
        <v>16594</v>
      </c>
      <c r="B1839" s="2" t="s">
        <v>9142</v>
      </c>
      <c r="C1839" s="434">
        <v>15538.61751</v>
      </c>
      <c r="D1839" s="193"/>
      <c r="E1839" s="193" t="s">
        <v>16595</v>
      </c>
      <c r="F1839" s="193" t="s">
        <v>16596</v>
      </c>
      <c r="G1839" s="541">
        <v>66</v>
      </c>
      <c r="J1839" s="541"/>
    </row>
    <row r="1840" spans="1:10" ht="16.5">
      <c r="A1840" s="2" t="s">
        <v>16597</v>
      </c>
      <c r="B1840" s="2" t="s">
        <v>16598</v>
      </c>
      <c r="C1840" s="434">
        <v>15536.76383</v>
      </c>
      <c r="D1840" s="193"/>
      <c r="E1840" s="193" t="s">
        <v>16599</v>
      </c>
      <c r="F1840" s="193" t="s">
        <v>16600</v>
      </c>
      <c r="G1840" s="541">
        <v>66</v>
      </c>
      <c r="J1840" s="541"/>
    </row>
    <row r="1841" spans="1:10" ht="16.5">
      <c r="A1841" s="2" t="s">
        <v>16601</v>
      </c>
      <c r="B1841" s="2" t="s">
        <v>16602</v>
      </c>
      <c r="C1841" s="434">
        <v>15524.25756</v>
      </c>
      <c r="D1841" s="193"/>
      <c r="E1841" s="193" t="s">
        <v>16603</v>
      </c>
      <c r="F1841" s="193" t="s">
        <v>16604</v>
      </c>
      <c r="G1841" s="541">
        <v>66</v>
      </c>
      <c r="J1841" s="541"/>
    </row>
    <row r="1842" spans="1:10" ht="16.5">
      <c r="A1842" s="2" t="s">
        <v>16605</v>
      </c>
      <c r="B1842" s="2" t="s">
        <v>16606</v>
      </c>
      <c r="C1842" s="434">
        <v>15523.611199999999</v>
      </c>
      <c r="D1842" s="193"/>
      <c r="E1842" s="193" t="s">
        <v>16607</v>
      </c>
      <c r="F1842" s="193" t="s">
        <v>8198</v>
      </c>
      <c r="G1842" s="541">
        <v>66</v>
      </c>
      <c r="J1842" s="541"/>
    </row>
    <row r="1843" spans="1:10" ht="16.5">
      <c r="A1843" s="2" t="s">
        <v>16608</v>
      </c>
      <c r="B1843" s="2" t="s">
        <v>16609</v>
      </c>
      <c r="C1843" s="434">
        <v>15521.9998</v>
      </c>
      <c r="D1843" s="193"/>
      <c r="E1843" s="193" t="s">
        <v>16610</v>
      </c>
      <c r="F1843" s="193" t="s">
        <v>16611</v>
      </c>
      <c r="G1843" s="541">
        <v>66</v>
      </c>
      <c r="J1843" s="541"/>
    </row>
    <row r="1844" spans="1:10" ht="16.5">
      <c r="A1844" s="2" t="s">
        <v>16612</v>
      </c>
      <c r="B1844" s="2" t="s">
        <v>16613</v>
      </c>
      <c r="C1844" s="434">
        <v>15510.546840000001</v>
      </c>
      <c r="D1844" s="193"/>
      <c r="E1844" s="193" t="s">
        <v>16614</v>
      </c>
      <c r="F1844" s="193" t="s">
        <v>16615</v>
      </c>
      <c r="G1844" s="541">
        <v>66</v>
      </c>
      <c r="J1844" s="541"/>
    </row>
    <row r="1845" spans="1:10" ht="16.5">
      <c r="A1845" s="2" t="s">
        <v>16616</v>
      </c>
      <c r="B1845" s="2" t="s">
        <v>16617</v>
      </c>
      <c r="C1845" s="434">
        <v>15504.911620000001</v>
      </c>
      <c r="D1845" s="193"/>
      <c r="E1845" s="193" t="s">
        <v>16618</v>
      </c>
      <c r="F1845" s="193" t="s">
        <v>13115</v>
      </c>
      <c r="G1845" s="541">
        <v>66</v>
      </c>
      <c r="J1845" s="541"/>
    </row>
    <row r="1846" spans="1:10" ht="16.5">
      <c r="A1846" s="2" t="s">
        <v>16619</v>
      </c>
      <c r="B1846" s="2" t="s">
        <v>16620</v>
      </c>
      <c r="C1846" s="434">
        <v>15494.42596</v>
      </c>
      <c r="D1846" s="193"/>
      <c r="E1846" s="193" t="s">
        <v>16621</v>
      </c>
      <c r="F1846" s="193" t="s">
        <v>16622</v>
      </c>
      <c r="G1846" s="541">
        <v>66</v>
      </c>
      <c r="J1846" s="541"/>
    </row>
    <row r="1847" spans="1:10" ht="16.5">
      <c r="A1847" s="2" t="s">
        <v>3145</v>
      </c>
      <c r="B1847" s="2" t="s">
        <v>16623</v>
      </c>
      <c r="C1847" s="434">
        <v>15488.349</v>
      </c>
      <c r="D1847" s="193"/>
      <c r="E1847" s="193" t="s">
        <v>16624</v>
      </c>
      <c r="F1847" s="193" t="s">
        <v>16625</v>
      </c>
      <c r="G1847" s="541">
        <v>66</v>
      </c>
      <c r="J1847" s="541"/>
    </row>
    <row r="1848" spans="1:10" ht="16.5">
      <c r="A1848" s="2" t="s">
        <v>16626</v>
      </c>
      <c r="B1848" s="2" t="s">
        <v>16627</v>
      </c>
      <c r="C1848" s="434">
        <v>15480.44845</v>
      </c>
      <c r="D1848" s="193"/>
      <c r="E1848" s="193" t="s">
        <v>16628</v>
      </c>
      <c r="F1848" s="193" t="s">
        <v>16629</v>
      </c>
      <c r="G1848" s="541">
        <v>66</v>
      </c>
      <c r="J1848" s="541"/>
    </row>
    <row r="1849" spans="1:10" ht="16.5">
      <c r="A1849" s="2" t="s">
        <v>16630</v>
      </c>
      <c r="B1849" s="2" t="s">
        <v>16631</v>
      </c>
      <c r="C1849" s="434">
        <v>15477.112719999999</v>
      </c>
      <c r="D1849" s="193"/>
      <c r="E1849" s="193" t="s">
        <v>16632</v>
      </c>
      <c r="F1849" s="193" t="s">
        <v>16633</v>
      </c>
      <c r="G1849" s="541">
        <v>66</v>
      </c>
      <c r="J1849" s="541"/>
    </row>
    <row r="1850" spans="1:10" ht="16.5">
      <c r="A1850" s="2" t="s">
        <v>16634</v>
      </c>
      <c r="B1850" s="2" t="s">
        <v>16635</v>
      </c>
      <c r="C1850" s="434">
        <v>15475.050090000001</v>
      </c>
      <c r="D1850" s="193"/>
      <c r="E1850" s="193" t="s">
        <v>16636</v>
      </c>
      <c r="F1850" s="193" t="s">
        <v>16637</v>
      </c>
      <c r="G1850" s="541">
        <v>65</v>
      </c>
      <c r="J1850" s="541"/>
    </row>
    <row r="1851" spans="1:10" ht="16.5">
      <c r="A1851" s="2" t="s">
        <v>16638</v>
      </c>
      <c r="B1851" s="2" t="s">
        <v>16639</v>
      </c>
      <c r="C1851" s="434">
        <v>15462.25532</v>
      </c>
      <c r="D1851" s="193"/>
      <c r="E1851" s="193" t="s">
        <v>16640</v>
      </c>
      <c r="F1851" s="193" t="s">
        <v>9423</v>
      </c>
      <c r="G1851" s="541">
        <v>65</v>
      </c>
      <c r="J1851" s="541"/>
    </row>
    <row r="1852" spans="1:10" ht="16.5">
      <c r="A1852" s="2" t="s">
        <v>16641</v>
      </c>
      <c r="B1852" s="2" t="s">
        <v>16642</v>
      </c>
      <c r="C1852" s="434">
        <v>15457.043470000001</v>
      </c>
      <c r="D1852" s="193"/>
      <c r="E1852" s="193" t="s">
        <v>16643</v>
      </c>
      <c r="F1852" s="193" t="s">
        <v>16644</v>
      </c>
      <c r="G1852" s="541">
        <v>65</v>
      </c>
      <c r="J1852" s="541"/>
    </row>
    <row r="1853" spans="1:10" ht="16.5">
      <c r="A1853" s="2" t="s">
        <v>16645</v>
      </c>
      <c r="B1853" s="2" t="s">
        <v>16646</v>
      </c>
      <c r="C1853" s="434">
        <v>15450.801719999999</v>
      </c>
      <c r="D1853" s="193"/>
      <c r="E1853" s="193" t="s">
        <v>16647</v>
      </c>
      <c r="F1853" s="193" t="s">
        <v>16648</v>
      </c>
      <c r="G1853" s="541">
        <v>65</v>
      </c>
      <c r="J1853" s="541"/>
    </row>
    <row r="1854" spans="1:10" ht="16.5">
      <c r="A1854" s="2" t="s">
        <v>16649</v>
      </c>
      <c r="B1854" s="2" t="s">
        <v>16650</v>
      </c>
      <c r="C1854" s="434">
        <v>15445.932919999999</v>
      </c>
      <c r="D1854" s="193"/>
      <c r="E1854" s="193" t="s">
        <v>16651</v>
      </c>
      <c r="F1854" s="193" t="s">
        <v>11214</v>
      </c>
      <c r="G1854" s="541">
        <v>65</v>
      </c>
      <c r="J1854" s="541"/>
    </row>
    <row r="1855" spans="1:10" ht="16.5">
      <c r="A1855" s="2" t="s">
        <v>16652</v>
      </c>
      <c r="B1855" s="2" t="s">
        <v>16653</v>
      </c>
      <c r="C1855" s="434">
        <v>15411.101409999999</v>
      </c>
      <c r="D1855" s="193"/>
      <c r="E1855" s="193" t="s">
        <v>16654</v>
      </c>
      <c r="F1855" s="193" t="s">
        <v>4846</v>
      </c>
      <c r="G1855" s="541">
        <v>65</v>
      </c>
      <c r="J1855" s="541"/>
    </row>
    <row r="1856" spans="1:10" ht="16.5">
      <c r="A1856" s="2" t="s">
        <v>16655</v>
      </c>
      <c r="B1856" s="2" t="s">
        <v>16656</v>
      </c>
      <c r="C1856" s="434">
        <v>15410.779479999999</v>
      </c>
      <c r="D1856" s="193"/>
      <c r="E1856" s="193" t="s">
        <v>16657</v>
      </c>
      <c r="F1856" s="193" t="s">
        <v>16658</v>
      </c>
      <c r="G1856" s="541">
        <v>65</v>
      </c>
      <c r="J1856" s="541"/>
    </row>
    <row r="1857" spans="1:10" ht="16.5">
      <c r="A1857" s="2" t="s">
        <v>16659</v>
      </c>
      <c r="B1857" s="2" t="s">
        <v>16660</v>
      </c>
      <c r="C1857" s="434">
        <v>15404.448700000001</v>
      </c>
      <c r="D1857" s="193"/>
      <c r="E1857" s="193" t="s">
        <v>16661</v>
      </c>
      <c r="F1857" s="193" t="s">
        <v>5121</v>
      </c>
      <c r="G1857" s="541">
        <v>65</v>
      </c>
      <c r="J1857" s="541"/>
    </row>
    <row r="1858" spans="1:10" ht="16.5">
      <c r="A1858" s="2" t="s">
        <v>16662</v>
      </c>
      <c r="B1858" s="2" t="s">
        <v>16663</v>
      </c>
      <c r="C1858" s="434">
        <v>15398.95824</v>
      </c>
      <c r="D1858" s="193"/>
      <c r="E1858" s="193" t="s">
        <v>16664</v>
      </c>
      <c r="F1858" s="193" t="s">
        <v>16665</v>
      </c>
      <c r="G1858" s="541">
        <v>65</v>
      </c>
      <c r="J1858" s="541"/>
    </row>
    <row r="1859" spans="1:10" ht="16.5">
      <c r="A1859" s="2" t="s">
        <v>16666</v>
      </c>
      <c r="B1859" s="2" t="s">
        <v>16667</v>
      </c>
      <c r="C1859" s="434">
        <v>15387.80006</v>
      </c>
      <c r="D1859" s="193"/>
      <c r="E1859" s="193" t="s">
        <v>16668</v>
      </c>
      <c r="F1859" s="193" t="s">
        <v>16669</v>
      </c>
      <c r="G1859" s="541">
        <v>65</v>
      </c>
      <c r="J1859" s="541"/>
    </row>
    <row r="1860" spans="1:10" ht="16.5">
      <c r="A1860" s="2" t="s">
        <v>16670</v>
      </c>
      <c r="B1860" s="2" t="s">
        <v>16671</v>
      </c>
      <c r="C1860" s="434">
        <v>15377.354139999999</v>
      </c>
      <c r="D1860" s="193"/>
      <c r="E1860" s="193" t="s">
        <v>16672</v>
      </c>
      <c r="F1860" s="193" t="s">
        <v>4892</v>
      </c>
      <c r="G1860" s="541">
        <v>65</v>
      </c>
      <c r="J1860" s="541"/>
    </row>
    <row r="1861" spans="1:10" ht="16.5">
      <c r="A1861" s="2" t="s">
        <v>16673</v>
      </c>
      <c r="B1861" s="2" t="s">
        <v>4383</v>
      </c>
      <c r="C1861" s="434">
        <v>15376.521640000001</v>
      </c>
      <c r="D1861" s="193"/>
      <c r="E1861" s="193" t="s">
        <v>16674</v>
      </c>
      <c r="F1861" s="193" t="s">
        <v>16675</v>
      </c>
      <c r="G1861" s="541">
        <v>65</v>
      </c>
      <c r="J1861" s="541"/>
    </row>
    <row r="1862" spans="1:10" ht="16.5">
      <c r="A1862" s="2" t="s">
        <v>16676</v>
      </c>
      <c r="B1862" s="2" t="s">
        <v>16677</v>
      </c>
      <c r="C1862" s="434">
        <v>15372.949559999999</v>
      </c>
      <c r="D1862" s="193"/>
      <c r="E1862" s="193" t="s">
        <v>16678</v>
      </c>
      <c r="F1862" s="193" t="s">
        <v>16679</v>
      </c>
      <c r="G1862" s="541">
        <v>64</v>
      </c>
      <c r="J1862" s="541"/>
    </row>
    <row r="1863" spans="1:10" ht="16.5">
      <c r="A1863" s="2" t="s">
        <v>16680</v>
      </c>
      <c r="B1863" s="2" t="s">
        <v>16681</v>
      </c>
      <c r="C1863" s="434">
        <v>15358.38667</v>
      </c>
      <c r="D1863" s="193"/>
      <c r="E1863" s="193" t="s">
        <v>16682</v>
      </c>
      <c r="F1863" s="193" t="s">
        <v>16683</v>
      </c>
      <c r="G1863" s="541">
        <v>64</v>
      </c>
      <c r="J1863" s="541"/>
    </row>
    <row r="1864" spans="1:10" ht="16.5">
      <c r="A1864" s="2" t="s">
        <v>3124</v>
      </c>
      <c r="B1864" s="2" t="s">
        <v>16684</v>
      </c>
      <c r="C1864" s="434">
        <v>15338.394270000001</v>
      </c>
      <c r="D1864" s="193"/>
      <c r="E1864" s="193" t="s">
        <v>16685</v>
      </c>
      <c r="F1864" s="193" t="s">
        <v>16686</v>
      </c>
      <c r="G1864" s="541">
        <v>64</v>
      </c>
      <c r="J1864" s="541"/>
    </row>
    <row r="1865" spans="1:10" ht="16.5">
      <c r="A1865" s="2" t="s">
        <v>16687</v>
      </c>
      <c r="B1865" s="2" t="s">
        <v>16688</v>
      </c>
      <c r="C1865" s="434">
        <v>15326.229869999999</v>
      </c>
      <c r="D1865" s="193"/>
      <c r="E1865" s="193" t="s">
        <v>16689</v>
      </c>
      <c r="F1865" s="193" t="s">
        <v>15380</v>
      </c>
      <c r="G1865" s="541">
        <v>64</v>
      </c>
      <c r="J1865" s="541"/>
    </row>
    <row r="1866" spans="1:10" ht="16.5">
      <c r="A1866" s="2" t="s">
        <v>16690</v>
      </c>
      <c r="B1866" s="2" t="s">
        <v>16691</v>
      </c>
      <c r="C1866" s="434">
        <v>15325.07429</v>
      </c>
      <c r="D1866" s="193"/>
      <c r="E1866" s="193" t="s">
        <v>16692</v>
      </c>
      <c r="F1866" s="193" t="s">
        <v>16693</v>
      </c>
      <c r="G1866" s="541">
        <v>64</v>
      </c>
      <c r="J1866" s="541"/>
    </row>
    <row r="1867" spans="1:10" ht="16.5">
      <c r="A1867" s="2" t="s">
        <v>16694</v>
      </c>
      <c r="B1867" s="2" t="s">
        <v>16695</v>
      </c>
      <c r="C1867" s="434">
        <v>15321.973410000001</v>
      </c>
      <c r="D1867" s="193"/>
      <c r="E1867" s="193" t="s">
        <v>16696</v>
      </c>
      <c r="F1867" s="193" t="s">
        <v>16697</v>
      </c>
      <c r="G1867" s="541">
        <v>64</v>
      </c>
      <c r="J1867" s="541"/>
    </row>
    <row r="1868" spans="1:10" ht="16.5">
      <c r="A1868" s="2" t="s">
        <v>16698</v>
      </c>
      <c r="B1868" s="2" t="s">
        <v>16699</v>
      </c>
      <c r="C1868" s="434">
        <v>15309.68849</v>
      </c>
      <c r="D1868" s="193"/>
      <c r="E1868" s="193" t="s">
        <v>16700</v>
      </c>
      <c r="F1868" s="193" t="s">
        <v>16701</v>
      </c>
      <c r="G1868" s="541">
        <v>64</v>
      </c>
      <c r="J1868" s="541"/>
    </row>
    <row r="1869" spans="1:10" ht="16.5">
      <c r="A1869" s="2" t="s">
        <v>16702</v>
      </c>
      <c r="B1869" s="2" t="s">
        <v>16703</v>
      </c>
      <c r="C1869" s="434">
        <v>15309.21701</v>
      </c>
      <c r="D1869" s="193"/>
      <c r="E1869" s="193" t="s">
        <v>16704</v>
      </c>
      <c r="F1869" s="193" t="s">
        <v>16705</v>
      </c>
      <c r="G1869" s="541">
        <v>64</v>
      </c>
      <c r="J1869" s="541"/>
    </row>
    <row r="1870" spans="1:10" ht="16.5">
      <c r="A1870" s="2" t="s">
        <v>16706</v>
      </c>
      <c r="B1870" s="2" t="s">
        <v>16707</v>
      </c>
      <c r="C1870" s="434">
        <v>15255.17799</v>
      </c>
      <c r="D1870" s="193"/>
      <c r="E1870" s="193" t="s">
        <v>16708</v>
      </c>
      <c r="F1870" s="193" t="s">
        <v>16709</v>
      </c>
      <c r="G1870" s="541">
        <v>64</v>
      </c>
      <c r="J1870" s="541"/>
    </row>
    <row r="1871" spans="1:10" ht="16.5">
      <c r="A1871" s="2" t="s">
        <v>16710</v>
      </c>
      <c r="B1871" s="2" t="s">
        <v>11356</v>
      </c>
      <c r="C1871" s="434">
        <v>15249.074559999999</v>
      </c>
      <c r="D1871" s="193"/>
      <c r="E1871" s="193" t="s">
        <v>16711</v>
      </c>
      <c r="F1871" s="193" t="s">
        <v>16712</v>
      </c>
      <c r="G1871" s="541">
        <v>64</v>
      </c>
      <c r="J1871" s="541"/>
    </row>
    <row r="1872" spans="1:10" ht="16.5">
      <c r="A1872" s="2" t="s">
        <v>16713</v>
      </c>
      <c r="B1872" s="2" t="s">
        <v>16714</v>
      </c>
      <c r="C1872" s="434">
        <v>15247.894609999999</v>
      </c>
      <c r="D1872" s="193"/>
      <c r="E1872" s="193" t="s">
        <v>16715</v>
      </c>
      <c r="F1872" s="193" t="s">
        <v>16716</v>
      </c>
      <c r="G1872" s="541">
        <v>64</v>
      </c>
      <c r="J1872" s="541"/>
    </row>
    <row r="1873" spans="1:10" ht="16.5">
      <c r="A1873" s="2" t="s">
        <v>16717</v>
      </c>
      <c r="B1873" s="2" t="s">
        <v>16718</v>
      </c>
      <c r="C1873" s="434">
        <v>15236.29623</v>
      </c>
      <c r="D1873" s="193"/>
      <c r="E1873" s="193" t="s">
        <v>16719</v>
      </c>
      <c r="F1873" s="193" t="s">
        <v>4296</v>
      </c>
      <c r="G1873" s="541">
        <v>64</v>
      </c>
      <c r="J1873" s="541"/>
    </row>
    <row r="1874" spans="1:10" ht="16.5">
      <c r="A1874" s="2" t="s">
        <v>16720</v>
      </c>
      <c r="B1874" s="2" t="s">
        <v>16721</v>
      </c>
      <c r="C1874" s="434">
        <v>15229.91712</v>
      </c>
      <c r="D1874" s="193"/>
      <c r="E1874" s="193" t="s">
        <v>16722</v>
      </c>
      <c r="F1874" s="193" t="s">
        <v>16723</v>
      </c>
      <c r="G1874" s="541">
        <v>64</v>
      </c>
      <c r="J1874" s="541"/>
    </row>
    <row r="1875" spans="1:10" ht="16.5">
      <c r="A1875" s="2" t="s">
        <v>16724</v>
      </c>
      <c r="B1875" s="2" t="s">
        <v>16725</v>
      </c>
      <c r="C1875" s="434">
        <v>15220.023569999999</v>
      </c>
      <c r="D1875" s="193"/>
      <c r="E1875" s="193" t="s">
        <v>16726</v>
      </c>
      <c r="F1875" s="193" t="s">
        <v>16727</v>
      </c>
      <c r="G1875" s="541">
        <v>64</v>
      </c>
      <c r="J1875" s="541"/>
    </row>
    <row r="1876" spans="1:10" ht="16.5">
      <c r="A1876" s="2" t="s">
        <v>16728</v>
      </c>
      <c r="B1876" s="2" t="s">
        <v>16729</v>
      </c>
      <c r="C1876" s="434">
        <v>15213.603349999999</v>
      </c>
      <c r="D1876" s="193"/>
      <c r="E1876" s="193" t="s">
        <v>16730</v>
      </c>
      <c r="F1876" s="193" t="s">
        <v>16581</v>
      </c>
      <c r="G1876" s="541">
        <v>64</v>
      </c>
      <c r="J1876" s="541"/>
    </row>
    <row r="1877" spans="1:10" ht="16.5">
      <c r="A1877" s="2" t="s">
        <v>16731</v>
      </c>
      <c r="B1877" s="2" t="s">
        <v>16732</v>
      </c>
      <c r="C1877" s="434">
        <v>15212.227999999999</v>
      </c>
      <c r="D1877" s="193"/>
      <c r="E1877" s="193" t="s">
        <v>16733</v>
      </c>
      <c r="F1877" s="193" t="s">
        <v>16734</v>
      </c>
      <c r="G1877" s="541">
        <v>64</v>
      </c>
      <c r="J1877" s="541"/>
    </row>
    <row r="1878" spans="1:10" ht="16.5">
      <c r="A1878" s="2" t="s">
        <v>16735</v>
      </c>
      <c r="B1878" s="2" t="s">
        <v>16736</v>
      </c>
      <c r="C1878" s="434">
        <v>15209.55472</v>
      </c>
      <c r="D1878" s="193"/>
      <c r="E1878" s="193" t="s">
        <v>16737</v>
      </c>
      <c r="F1878" s="193" t="s">
        <v>16738</v>
      </c>
      <c r="G1878" s="541">
        <v>64</v>
      </c>
      <c r="J1878" s="541"/>
    </row>
    <row r="1879" spans="1:10" ht="16.5">
      <c r="A1879" s="2" t="s">
        <v>16739</v>
      </c>
      <c r="B1879" s="2" t="s">
        <v>16740</v>
      </c>
      <c r="C1879" s="434">
        <v>15209.55472</v>
      </c>
      <c r="D1879" s="193"/>
      <c r="E1879" s="193" t="s">
        <v>16741</v>
      </c>
      <c r="F1879" s="193" t="s">
        <v>10239</v>
      </c>
      <c r="G1879" s="541">
        <v>64</v>
      </c>
      <c r="J1879" s="541"/>
    </row>
    <row r="1880" spans="1:10" ht="16.5">
      <c r="A1880" s="2" t="s">
        <v>16742</v>
      </c>
      <c r="B1880" s="2" t="s">
        <v>16743</v>
      </c>
      <c r="C1880" s="434">
        <v>15193.63754</v>
      </c>
      <c r="D1880" s="193"/>
      <c r="E1880" s="193" t="s">
        <v>16744</v>
      </c>
      <c r="F1880" s="193" t="s">
        <v>16744</v>
      </c>
      <c r="G1880" s="541">
        <v>64</v>
      </c>
      <c r="J1880" s="541"/>
    </row>
    <row r="1881" spans="1:10" ht="16.5">
      <c r="A1881" s="2" t="s">
        <v>16745</v>
      </c>
      <c r="B1881" s="2" t="s">
        <v>16746</v>
      </c>
      <c r="C1881" s="434">
        <v>15187.491110000001</v>
      </c>
      <c r="D1881" s="193"/>
      <c r="E1881" s="193" t="s">
        <v>16747</v>
      </c>
      <c r="F1881" s="193" t="s">
        <v>16748</v>
      </c>
      <c r="G1881" s="541">
        <v>64</v>
      </c>
      <c r="J1881" s="541"/>
    </row>
    <row r="1882" spans="1:10" ht="16.5">
      <c r="A1882" s="2" t="s">
        <v>16749</v>
      </c>
      <c r="B1882" s="2" t="s">
        <v>16750</v>
      </c>
      <c r="C1882" s="434">
        <v>15176.308139999999</v>
      </c>
      <c r="D1882" s="193"/>
      <c r="E1882" s="193" t="s">
        <v>16751</v>
      </c>
      <c r="F1882" s="193" t="s">
        <v>16752</v>
      </c>
      <c r="G1882" s="541">
        <v>64</v>
      </c>
      <c r="J1882" s="541"/>
    </row>
    <row r="1883" spans="1:10" ht="16.5">
      <c r="A1883" s="2" t="s">
        <v>16753</v>
      </c>
      <c r="B1883" s="2" t="s">
        <v>16754</v>
      </c>
      <c r="C1883" s="434">
        <v>15174.44947</v>
      </c>
      <c r="D1883" s="193"/>
      <c r="E1883" s="193" t="s">
        <v>16755</v>
      </c>
      <c r="F1883" s="193" t="s">
        <v>16756</v>
      </c>
      <c r="G1883" s="541">
        <v>63</v>
      </c>
      <c r="J1883" s="541"/>
    </row>
    <row r="1884" spans="1:10" ht="16.5">
      <c r="A1884" s="2" t="s">
        <v>16757</v>
      </c>
      <c r="B1884" s="2" t="s">
        <v>16758</v>
      </c>
      <c r="C1884" s="434">
        <v>15138.211810000001</v>
      </c>
      <c r="D1884" s="193"/>
      <c r="E1884" s="193" t="s">
        <v>9507</v>
      </c>
      <c r="F1884" s="193" t="s">
        <v>8538</v>
      </c>
      <c r="G1884" s="541">
        <v>63</v>
      </c>
      <c r="J1884" s="541"/>
    </row>
    <row r="1885" spans="1:10" ht="16.5">
      <c r="A1885" s="2" t="s">
        <v>16759</v>
      </c>
      <c r="B1885" s="2" t="s">
        <v>16760</v>
      </c>
      <c r="C1885" s="434">
        <v>15121.91937</v>
      </c>
      <c r="D1885" s="193"/>
      <c r="E1885" s="193" t="s">
        <v>16761</v>
      </c>
      <c r="F1885" s="193" t="s">
        <v>16762</v>
      </c>
      <c r="G1885" s="541">
        <v>63</v>
      </c>
      <c r="J1885" s="541"/>
    </row>
    <row r="1886" spans="1:10" ht="16.5">
      <c r="A1886" s="2" t="s">
        <v>16763</v>
      </c>
      <c r="B1886" s="2" t="s">
        <v>16764</v>
      </c>
      <c r="C1886" s="434">
        <v>15095.47849</v>
      </c>
      <c r="D1886" s="193"/>
      <c r="E1886" s="193" t="s">
        <v>16765</v>
      </c>
      <c r="F1886" s="193" t="s">
        <v>9482</v>
      </c>
      <c r="G1886" s="541">
        <v>63</v>
      </c>
      <c r="J1886" s="541"/>
    </row>
    <row r="1887" spans="1:10" ht="16.5">
      <c r="A1887" s="2" t="s">
        <v>16766</v>
      </c>
      <c r="B1887" s="2" t="s">
        <v>16767</v>
      </c>
      <c r="C1887" s="434">
        <v>15067.906510000001</v>
      </c>
      <c r="D1887" s="193"/>
      <c r="E1887" s="193" t="s">
        <v>16768</v>
      </c>
      <c r="F1887" s="193" t="s">
        <v>16769</v>
      </c>
      <c r="G1887" s="541">
        <v>63</v>
      </c>
      <c r="J1887" s="541"/>
    </row>
    <row r="1888" spans="1:10" ht="16.5">
      <c r="A1888" s="2" t="s">
        <v>16770</v>
      </c>
      <c r="B1888" s="2" t="s">
        <v>16771</v>
      </c>
      <c r="C1888" s="434">
        <v>15067.873310000001</v>
      </c>
      <c r="D1888" s="193"/>
      <c r="E1888" s="193" t="s">
        <v>16772</v>
      </c>
      <c r="F1888" s="193" t="s">
        <v>16773</v>
      </c>
      <c r="G1888" s="541">
        <v>63</v>
      </c>
      <c r="J1888" s="541"/>
    </row>
    <row r="1889" spans="1:10" ht="16.5">
      <c r="A1889" s="2" t="s">
        <v>16774</v>
      </c>
      <c r="B1889" s="2" t="s">
        <v>16775</v>
      </c>
      <c r="C1889" s="434">
        <v>15053.38487</v>
      </c>
      <c r="D1889" s="193"/>
      <c r="E1889" s="193" t="s">
        <v>9030</v>
      </c>
      <c r="F1889" s="193" t="s">
        <v>9031</v>
      </c>
      <c r="G1889" s="541">
        <v>63</v>
      </c>
      <c r="J1889" s="541"/>
    </row>
    <row r="1890" spans="1:10" ht="16.5">
      <c r="A1890" s="2" t="s">
        <v>16776</v>
      </c>
      <c r="B1890" s="2" t="s">
        <v>16777</v>
      </c>
      <c r="C1890" s="434">
        <v>15038.859549999999</v>
      </c>
      <c r="D1890" s="193"/>
      <c r="E1890" s="193" t="s">
        <v>16778</v>
      </c>
      <c r="F1890" s="193" t="s">
        <v>16779</v>
      </c>
      <c r="G1890" s="541">
        <v>63</v>
      </c>
      <c r="J1890" s="541"/>
    </row>
    <row r="1891" spans="1:10" ht="16.5">
      <c r="A1891" s="2" t="s">
        <v>16780</v>
      </c>
      <c r="B1891" s="2" t="s">
        <v>16781</v>
      </c>
      <c r="C1891" s="434">
        <v>15021.674279999999</v>
      </c>
      <c r="D1891" s="193"/>
      <c r="E1891" s="193" t="s">
        <v>16782</v>
      </c>
      <c r="F1891" s="193" t="s">
        <v>16783</v>
      </c>
      <c r="G1891" s="541">
        <v>63</v>
      </c>
      <c r="J1891" s="541"/>
    </row>
    <row r="1892" spans="1:10" ht="16.5">
      <c r="A1892" s="2" t="s">
        <v>16784</v>
      </c>
      <c r="B1892" s="2" t="s">
        <v>16785</v>
      </c>
      <c r="C1892" s="434">
        <v>14992.16388</v>
      </c>
      <c r="D1892" s="193"/>
      <c r="E1892" s="193" t="s">
        <v>16786</v>
      </c>
      <c r="F1892" s="193" t="s">
        <v>16787</v>
      </c>
      <c r="G1892" s="541">
        <v>63</v>
      </c>
      <c r="J1892" s="541"/>
    </row>
    <row r="1893" spans="1:10" ht="16.5">
      <c r="A1893" s="2" t="s">
        <v>16788</v>
      </c>
      <c r="B1893" s="2" t="s">
        <v>16789</v>
      </c>
      <c r="C1893" s="434">
        <v>14981.939990000001</v>
      </c>
      <c r="D1893" s="193"/>
      <c r="E1893" s="193" t="s">
        <v>16790</v>
      </c>
      <c r="F1893" s="193" t="s">
        <v>16791</v>
      </c>
      <c r="G1893" s="541">
        <v>63</v>
      </c>
      <c r="J1893" s="541"/>
    </row>
    <row r="1894" spans="1:10" ht="16.5">
      <c r="A1894" s="2" t="s">
        <v>16792</v>
      </c>
      <c r="B1894" s="2" t="s">
        <v>16793</v>
      </c>
      <c r="C1894" s="434">
        <v>14967.46328</v>
      </c>
      <c r="D1894" s="193"/>
      <c r="E1894" s="193" t="s">
        <v>16794</v>
      </c>
      <c r="F1894" s="193" t="s">
        <v>16795</v>
      </c>
      <c r="G1894" s="541">
        <v>63</v>
      </c>
      <c r="J1894" s="541"/>
    </row>
    <row r="1895" spans="1:10" ht="16.5">
      <c r="A1895" s="2" t="s">
        <v>16796</v>
      </c>
      <c r="B1895" s="2" t="s">
        <v>16797</v>
      </c>
      <c r="C1895" s="434">
        <v>14962.496779999999</v>
      </c>
      <c r="D1895" s="193"/>
      <c r="E1895" s="193" t="s">
        <v>16798</v>
      </c>
      <c r="F1895" s="193" t="s">
        <v>16799</v>
      </c>
      <c r="G1895" s="541">
        <v>63</v>
      </c>
      <c r="J1895" s="541"/>
    </row>
    <row r="1896" spans="1:10" ht="16.5">
      <c r="A1896" s="2" t="s">
        <v>16800</v>
      </c>
      <c r="B1896" s="2" t="s">
        <v>16801</v>
      </c>
      <c r="C1896" s="434">
        <v>14959.238670000001</v>
      </c>
      <c r="D1896" s="193"/>
      <c r="E1896" s="193" t="s">
        <v>16802</v>
      </c>
      <c r="F1896" s="193" t="s">
        <v>16803</v>
      </c>
      <c r="G1896" s="541">
        <v>63</v>
      </c>
      <c r="J1896" s="541"/>
    </row>
    <row r="1897" spans="1:10" ht="16.5">
      <c r="A1897" s="2" t="s">
        <v>16804</v>
      </c>
      <c r="B1897" s="2" t="s">
        <v>16805</v>
      </c>
      <c r="C1897" s="434">
        <v>14951.132890000001</v>
      </c>
      <c r="D1897" s="193"/>
      <c r="E1897" s="193" t="s">
        <v>16806</v>
      </c>
      <c r="F1897" s="193" t="s">
        <v>6346</v>
      </c>
      <c r="G1897" s="541">
        <v>63</v>
      </c>
      <c r="J1897" s="541"/>
    </row>
    <row r="1898" spans="1:10" ht="16.5">
      <c r="A1898" s="2" t="s">
        <v>16807</v>
      </c>
      <c r="B1898" s="2" t="s">
        <v>16808</v>
      </c>
      <c r="C1898" s="434">
        <v>14943.587649999999</v>
      </c>
      <c r="D1898" s="193"/>
      <c r="E1898" s="193" t="s">
        <v>5679</v>
      </c>
      <c r="F1898" s="193" t="s">
        <v>5680</v>
      </c>
      <c r="G1898" s="541">
        <v>62</v>
      </c>
      <c r="J1898" s="541"/>
    </row>
    <row r="1899" spans="1:10" ht="16.5">
      <c r="A1899" s="2" t="s">
        <v>16809</v>
      </c>
      <c r="B1899" s="2" t="s">
        <v>16810</v>
      </c>
      <c r="C1899" s="434">
        <v>14914.54268</v>
      </c>
      <c r="D1899" s="193"/>
      <c r="E1899" s="193" t="s">
        <v>16811</v>
      </c>
      <c r="F1899" s="193" t="s">
        <v>16812</v>
      </c>
      <c r="G1899" s="541">
        <v>62</v>
      </c>
      <c r="J1899" s="541"/>
    </row>
    <row r="1900" spans="1:10" ht="16.5">
      <c r="A1900" s="2" t="s">
        <v>16813</v>
      </c>
      <c r="B1900" s="2" t="s">
        <v>16814</v>
      </c>
      <c r="C1900" s="434">
        <v>14892.448130000001</v>
      </c>
      <c r="D1900" s="193"/>
      <c r="E1900" s="193" t="s">
        <v>16815</v>
      </c>
      <c r="F1900" s="193" t="s">
        <v>16816</v>
      </c>
      <c r="G1900" s="541">
        <v>62</v>
      </c>
      <c r="J1900" s="541"/>
    </row>
    <row r="1901" spans="1:10" ht="16.5">
      <c r="A1901" s="2" t="s">
        <v>16817</v>
      </c>
      <c r="B1901" s="2" t="s">
        <v>16818</v>
      </c>
      <c r="C1901" s="434">
        <v>14882.18966</v>
      </c>
      <c r="D1901" s="193"/>
      <c r="E1901" s="193" t="s">
        <v>16819</v>
      </c>
      <c r="F1901" s="193" t="s">
        <v>16820</v>
      </c>
      <c r="G1901" s="541">
        <v>62</v>
      </c>
      <c r="J1901" s="541"/>
    </row>
    <row r="1902" spans="1:10" ht="16.5">
      <c r="A1902" s="2" t="s">
        <v>16821</v>
      </c>
      <c r="B1902" s="2" t="s">
        <v>12783</v>
      </c>
      <c r="C1902" s="434">
        <v>14878.015740000001</v>
      </c>
      <c r="D1902" s="193"/>
      <c r="E1902" s="193" t="s">
        <v>16822</v>
      </c>
      <c r="F1902" s="193" t="s">
        <v>16823</v>
      </c>
      <c r="G1902" s="541">
        <v>62</v>
      </c>
      <c r="J1902" s="541"/>
    </row>
    <row r="1903" spans="1:10" ht="16.5">
      <c r="A1903" s="2" t="s">
        <v>16824</v>
      </c>
      <c r="B1903" s="2" t="s">
        <v>16825</v>
      </c>
      <c r="C1903" s="434">
        <v>14877.77529</v>
      </c>
      <c r="D1903" s="193"/>
      <c r="E1903" s="193" t="s">
        <v>16826</v>
      </c>
      <c r="F1903" s="193" t="s">
        <v>11200</v>
      </c>
      <c r="G1903" s="541">
        <v>62</v>
      </c>
      <c r="J1903" s="541"/>
    </row>
    <row r="1904" spans="1:10" ht="16.5">
      <c r="A1904" s="2" t="s">
        <v>16827</v>
      </c>
      <c r="B1904" s="2" t="s">
        <v>16828</v>
      </c>
      <c r="C1904" s="434">
        <v>14872.31782</v>
      </c>
      <c r="D1904" s="193"/>
      <c r="E1904" s="193" t="s">
        <v>16829</v>
      </c>
      <c r="F1904" s="193" t="s">
        <v>10297</v>
      </c>
      <c r="G1904" s="541">
        <v>62</v>
      </c>
      <c r="J1904" s="541"/>
    </row>
    <row r="1905" spans="1:10" ht="16.5">
      <c r="A1905" s="2" t="s">
        <v>16830</v>
      </c>
      <c r="B1905" s="2" t="s">
        <v>16831</v>
      </c>
      <c r="C1905" s="434">
        <v>14858.51967</v>
      </c>
      <c r="D1905" s="193"/>
      <c r="E1905" s="193" t="s">
        <v>16832</v>
      </c>
      <c r="F1905" s="193" t="s">
        <v>16833</v>
      </c>
      <c r="G1905" s="541">
        <v>62</v>
      </c>
      <c r="J1905" s="541"/>
    </row>
    <row r="1906" spans="1:10" ht="16.5">
      <c r="A1906" s="2" t="s">
        <v>16834</v>
      </c>
      <c r="B1906" s="2" t="s">
        <v>16835</v>
      </c>
      <c r="C1906" s="434">
        <v>14855.31208</v>
      </c>
      <c r="D1906" s="193"/>
      <c r="E1906" s="193" t="s">
        <v>16836</v>
      </c>
      <c r="F1906" s="193" t="s">
        <v>16837</v>
      </c>
      <c r="G1906" s="541">
        <v>62</v>
      </c>
      <c r="J1906" s="541"/>
    </row>
    <row r="1907" spans="1:10" ht="16.5">
      <c r="A1907" s="2" t="s">
        <v>16838</v>
      </c>
      <c r="B1907" s="2" t="s">
        <v>16839</v>
      </c>
      <c r="C1907" s="434">
        <v>14854.51647</v>
      </c>
      <c r="D1907" s="193"/>
      <c r="E1907" s="193" t="s">
        <v>16840</v>
      </c>
      <c r="F1907" s="193" t="s">
        <v>12643</v>
      </c>
      <c r="G1907" s="541">
        <v>62</v>
      </c>
      <c r="J1907" s="541"/>
    </row>
    <row r="1908" spans="1:10" ht="16.5">
      <c r="A1908" s="2" t="s">
        <v>16841</v>
      </c>
      <c r="B1908" s="2" t="s">
        <v>16842</v>
      </c>
      <c r="C1908" s="434">
        <v>14849.733689999999</v>
      </c>
      <c r="D1908" s="193"/>
      <c r="E1908" s="193" t="s">
        <v>16843</v>
      </c>
      <c r="F1908" s="193" t="s">
        <v>16844</v>
      </c>
      <c r="G1908" s="541">
        <v>62</v>
      </c>
      <c r="J1908" s="541"/>
    </row>
    <row r="1909" spans="1:10" ht="16.5">
      <c r="A1909" s="2" t="s">
        <v>16845</v>
      </c>
      <c r="B1909" s="2" t="s">
        <v>16846</v>
      </c>
      <c r="C1909" s="434">
        <v>14848.78067</v>
      </c>
      <c r="D1909" s="193"/>
      <c r="E1909" s="193" t="s">
        <v>12215</v>
      </c>
      <c r="F1909" s="193" t="s">
        <v>12216</v>
      </c>
      <c r="G1909" s="541">
        <v>62</v>
      </c>
      <c r="J1909" s="541"/>
    </row>
    <row r="1910" spans="1:10" ht="16.5">
      <c r="A1910" s="2" t="s">
        <v>16847</v>
      </c>
      <c r="B1910" s="2" t="s">
        <v>16848</v>
      </c>
      <c r="C1910" s="434">
        <v>14841.51477</v>
      </c>
      <c r="D1910" s="193"/>
      <c r="E1910" s="193" t="s">
        <v>16849</v>
      </c>
      <c r="F1910" s="193" t="s">
        <v>16850</v>
      </c>
      <c r="G1910" s="541">
        <v>62</v>
      </c>
      <c r="J1910" s="541"/>
    </row>
    <row r="1911" spans="1:10" ht="16.5">
      <c r="A1911" s="2" t="s">
        <v>16851</v>
      </c>
      <c r="B1911" s="2" t="s">
        <v>16852</v>
      </c>
      <c r="C1911" s="434">
        <v>14824.59654</v>
      </c>
      <c r="D1911" s="193"/>
      <c r="E1911" s="193" t="s">
        <v>16853</v>
      </c>
      <c r="F1911" s="193" t="s">
        <v>16854</v>
      </c>
      <c r="G1911" s="541">
        <v>62</v>
      </c>
      <c r="J1911" s="541"/>
    </row>
    <row r="1912" spans="1:10" ht="16.5">
      <c r="A1912" s="2" t="s">
        <v>16855</v>
      </c>
      <c r="B1912" s="2" t="s">
        <v>16856</v>
      </c>
      <c r="C1912" s="434">
        <v>14819.86952</v>
      </c>
      <c r="D1912" s="193"/>
      <c r="E1912" s="193" t="s">
        <v>16857</v>
      </c>
      <c r="F1912" s="193" t="s">
        <v>16858</v>
      </c>
      <c r="G1912" s="541">
        <v>62</v>
      </c>
      <c r="J1912" s="541"/>
    </row>
    <row r="1913" spans="1:10" ht="16.5">
      <c r="A1913" s="2" t="s">
        <v>16859</v>
      </c>
      <c r="B1913" s="2" t="s">
        <v>16860</v>
      </c>
      <c r="C1913" s="434">
        <v>14815.79629</v>
      </c>
      <c r="D1913" s="193"/>
      <c r="E1913" s="193" t="s">
        <v>16861</v>
      </c>
      <c r="F1913" s="193" t="s">
        <v>16862</v>
      </c>
      <c r="G1913" s="541">
        <v>61</v>
      </c>
      <c r="J1913" s="541"/>
    </row>
    <row r="1914" spans="1:10" ht="16.5">
      <c r="A1914" s="2" t="s">
        <v>16863</v>
      </c>
      <c r="B1914" s="2" t="s">
        <v>16864</v>
      </c>
      <c r="C1914" s="434">
        <v>14815.777459999999</v>
      </c>
      <c r="D1914" s="193"/>
      <c r="E1914" s="193" t="s">
        <v>16865</v>
      </c>
      <c r="F1914" s="193" t="s">
        <v>16866</v>
      </c>
      <c r="G1914" s="541">
        <v>61</v>
      </c>
      <c r="J1914" s="541"/>
    </row>
    <row r="1915" spans="1:10" ht="16.5">
      <c r="A1915" s="2" t="s">
        <v>16867</v>
      </c>
      <c r="B1915" s="2" t="s">
        <v>16868</v>
      </c>
      <c r="C1915" s="434">
        <v>14813.150180000001</v>
      </c>
      <c r="D1915" s="193"/>
      <c r="E1915" s="193" t="s">
        <v>16869</v>
      </c>
      <c r="F1915" s="193" t="s">
        <v>16870</v>
      </c>
      <c r="G1915" s="541">
        <v>61</v>
      </c>
      <c r="J1915" s="541"/>
    </row>
    <row r="1916" spans="1:10" ht="16.5">
      <c r="A1916" s="2" t="s">
        <v>16871</v>
      </c>
      <c r="B1916" s="2" t="s">
        <v>16872</v>
      </c>
      <c r="C1916" s="434">
        <v>14813.10629</v>
      </c>
      <c r="D1916" s="193"/>
      <c r="E1916" s="193" t="s">
        <v>16873</v>
      </c>
      <c r="F1916" s="193" t="s">
        <v>16874</v>
      </c>
      <c r="G1916" s="541">
        <v>61</v>
      </c>
      <c r="J1916" s="541"/>
    </row>
    <row r="1917" spans="1:10" ht="16.5">
      <c r="A1917" s="2" t="s">
        <v>16875</v>
      </c>
      <c r="B1917" s="2" t="s">
        <v>16876</v>
      </c>
      <c r="C1917" s="434">
        <v>14809.001679999999</v>
      </c>
      <c r="D1917" s="193"/>
      <c r="E1917" s="193" t="s">
        <v>16877</v>
      </c>
      <c r="F1917" s="193" t="s">
        <v>16878</v>
      </c>
      <c r="G1917" s="541">
        <v>61</v>
      </c>
      <c r="J1917" s="541"/>
    </row>
    <row r="1918" spans="1:10" ht="16.5">
      <c r="A1918" s="2" t="s">
        <v>16879</v>
      </c>
      <c r="B1918" s="2" t="s">
        <v>16880</v>
      </c>
      <c r="C1918" s="434">
        <v>14803.812400000001</v>
      </c>
      <c r="D1918" s="193"/>
      <c r="E1918" s="193" t="s">
        <v>16881</v>
      </c>
      <c r="F1918" s="193" t="s">
        <v>6091</v>
      </c>
      <c r="G1918" s="541">
        <v>61</v>
      </c>
      <c r="J1918" s="541"/>
    </row>
    <row r="1919" spans="1:10" ht="16.5">
      <c r="A1919" s="2" t="s">
        <v>16882</v>
      </c>
      <c r="B1919" s="2" t="s">
        <v>16883</v>
      </c>
      <c r="C1919" s="434">
        <v>14801.0987</v>
      </c>
      <c r="D1919" s="193"/>
      <c r="E1919" s="193" t="s">
        <v>16884</v>
      </c>
      <c r="F1919" s="193" t="s">
        <v>16885</v>
      </c>
      <c r="G1919" s="541">
        <v>61</v>
      </c>
      <c r="J1919" s="541"/>
    </row>
    <row r="1920" spans="1:10" ht="16.5">
      <c r="A1920" s="2" t="s">
        <v>16886</v>
      </c>
      <c r="B1920" s="2" t="s">
        <v>16887</v>
      </c>
      <c r="C1920" s="434">
        <v>14796.672339999999</v>
      </c>
      <c r="D1920" s="193"/>
      <c r="E1920" s="193" t="s">
        <v>16888</v>
      </c>
      <c r="F1920" s="193" t="s">
        <v>16889</v>
      </c>
      <c r="G1920" s="541">
        <v>61</v>
      </c>
      <c r="J1920" s="541"/>
    </row>
    <row r="1921" spans="1:10" ht="16.5">
      <c r="A1921" s="2" t="s">
        <v>16890</v>
      </c>
      <c r="B1921" s="2" t="s">
        <v>16891</v>
      </c>
      <c r="C1921" s="434">
        <v>14793.15784</v>
      </c>
      <c r="D1921" s="193"/>
      <c r="E1921" s="193" t="s">
        <v>16892</v>
      </c>
      <c r="F1921" s="193" t="s">
        <v>16893</v>
      </c>
      <c r="G1921" s="541">
        <v>61</v>
      </c>
      <c r="J1921" s="541"/>
    </row>
    <row r="1922" spans="1:10" ht="16.5">
      <c r="A1922" s="2" t="s">
        <v>16894</v>
      </c>
      <c r="B1922" s="2" t="s">
        <v>16895</v>
      </c>
      <c r="C1922" s="434">
        <v>14774.00785</v>
      </c>
      <c r="D1922" s="193"/>
      <c r="E1922" s="193" t="s">
        <v>16896</v>
      </c>
      <c r="F1922" s="193" t="s">
        <v>16897</v>
      </c>
      <c r="G1922" s="541">
        <v>61</v>
      </c>
      <c r="J1922" s="541"/>
    </row>
    <row r="1923" spans="1:10" ht="16.5">
      <c r="A1923" s="2" t="s">
        <v>16898</v>
      </c>
      <c r="B1923" s="2" t="s">
        <v>16899</v>
      </c>
      <c r="C1923" s="434">
        <v>14722.07107</v>
      </c>
      <c r="D1923" s="193"/>
      <c r="E1923" s="193" t="s">
        <v>16900</v>
      </c>
      <c r="F1923" s="193" t="s">
        <v>7074</v>
      </c>
      <c r="G1923" s="541">
        <v>61</v>
      </c>
      <c r="J1923" s="541"/>
    </row>
    <row r="1924" spans="1:10" ht="16.5">
      <c r="A1924" s="2" t="s">
        <v>16901</v>
      </c>
      <c r="B1924" s="2" t="s">
        <v>16902</v>
      </c>
      <c r="C1924" s="434">
        <v>14721.179980000001</v>
      </c>
      <c r="D1924" s="193"/>
      <c r="E1924" s="193" t="s">
        <v>16903</v>
      </c>
      <c r="F1924" s="193" t="s">
        <v>16904</v>
      </c>
      <c r="G1924" s="541">
        <v>61</v>
      </c>
      <c r="J1924" s="541"/>
    </row>
    <row r="1925" spans="1:10" ht="16.5">
      <c r="A1925" s="2" t="s">
        <v>16905</v>
      </c>
      <c r="B1925" s="2" t="s">
        <v>16906</v>
      </c>
      <c r="C1925" s="434">
        <v>14678.82994</v>
      </c>
      <c r="D1925" s="193"/>
      <c r="E1925" s="193" t="s">
        <v>16907</v>
      </c>
      <c r="F1925" s="193" t="s">
        <v>1476</v>
      </c>
      <c r="G1925" s="541">
        <v>61</v>
      </c>
      <c r="J1925" s="541"/>
    </row>
    <row r="1926" spans="1:10" ht="16.5">
      <c r="A1926" s="2" t="s">
        <v>16908</v>
      </c>
      <c r="B1926" s="2" t="s">
        <v>16909</v>
      </c>
      <c r="C1926" s="434">
        <v>14644.750040000001</v>
      </c>
      <c r="D1926" s="193"/>
      <c r="E1926" s="193" t="s">
        <v>16910</v>
      </c>
      <c r="F1926" s="193" t="s">
        <v>16911</v>
      </c>
      <c r="G1926" s="541">
        <v>61</v>
      </c>
      <c r="J1926" s="541"/>
    </row>
    <row r="1927" spans="1:10" ht="16.5">
      <c r="A1927" s="2" t="s">
        <v>16912</v>
      </c>
      <c r="B1927" s="2" t="s">
        <v>16913</v>
      </c>
      <c r="C1927" s="434">
        <v>14632.478139999999</v>
      </c>
      <c r="D1927" s="193"/>
      <c r="E1927" s="193" t="s">
        <v>16914</v>
      </c>
      <c r="F1927" s="193" t="s">
        <v>16915</v>
      </c>
      <c r="G1927" s="541">
        <v>61</v>
      </c>
      <c r="J1927" s="541"/>
    </row>
    <row r="1928" spans="1:10" ht="16.5">
      <c r="A1928" s="2" t="s">
        <v>16916</v>
      </c>
      <c r="B1928" s="2" t="s">
        <v>16917</v>
      </c>
      <c r="C1928" s="434">
        <v>14613.83193</v>
      </c>
      <c r="D1928" s="193"/>
      <c r="E1928" s="193" t="s">
        <v>5712</v>
      </c>
      <c r="F1928" s="193" t="s">
        <v>5713</v>
      </c>
      <c r="G1928" s="541">
        <v>61</v>
      </c>
      <c r="J1928" s="541"/>
    </row>
    <row r="1929" spans="1:10" ht="16.5">
      <c r="A1929" s="2" t="s">
        <v>16918</v>
      </c>
      <c r="B1929" s="2" t="s">
        <v>16919</v>
      </c>
      <c r="C1929" s="434">
        <v>14613.73803</v>
      </c>
      <c r="D1929" s="193"/>
      <c r="E1929" s="193" t="s">
        <v>16920</v>
      </c>
      <c r="F1929" s="193" t="s">
        <v>10054</v>
      </c>
      <c r="G1929" s="541">
        <v>61</v>
      </c>
      <c r="J1929" s="541"/>
    </row>
    <row r="1930" spans="1:10" ht="16.5">
      <c r="A1930" s="2" t="s">
        <v>16921</v>
      </c>
      <c r="B1930" s="2" t="s">
        <v>16922</v>
      </c>
      <c r="C1930" s="434">
        <v>14604.821669999999</v>
      </c>
      <c r="D1930" s="193"/>
      <c r="E1930" s="193" t="s">
        <v>16923</v>
      </c>
      <c r="F1930" s="193" t="s">
        <v>16924</v>
      </c>
      <c r="G1930" s="541">
        <v>60</v>
      </c>
      <c r="J1930" s="541"/>
    </row>
    <row r="1931" spans="1:10" ht="16.5">
      <c r="A1931" s="2" t="s">
        <v>16925</v>
      </c>
      <c r="B1931" s="2" t="s">
        <v>16926</v>
      </c>
      <c r="C1931" s="434">
        <v>14603.88449</v>
      </c>
      <c r="D1931" s="193"/>
      <c r="E1931" s="193" t="s">
        <v>16927</v>
      </c>
      <c r="F1931" s="193" t="s">
        <v>16928</v>
      </c>
      <c r="G1931" s="541">
        <v>60</v>
      </c>
      <c r="J1931" s="541"/>
    </row>
    <row r="1932" spans="1:10" ht="16.5">
      <c r="A1932" s="2" t="s">
        <v>16929</v>
      </c>
      <c r="B1932" s="2" t="s">
        <v>16930</v>
      </c>
      <c r="C1932" s="434">
        <v>14584.08028</v>
      </c>
      <c r="D1932" s="193"/>
      <c r="E1932" s="193" t="s">
        <v>16931</v>
      </c>
      <c r="F1932" s="193" t="s">
        <v>16932</v>
      </c>
      <c r="G1932" s="541">
        <v>60</v>
      </c>
      <c r="J1932" s="541"/>
    </row>
    <row r="1933" spans="1:10" ht="16.5">
      <c r="A1933" s="2" t="s">
        <v>16933</v>
      </c>
      <c r="B1933" s="2" t="s">
        <v>16934</v>
      </c>
      <c r="C1933" s="434">
        <v>14579.79693</v>
      </c>
      <c r="D1933" s="193"/>
      <c r="E1933" s="193" t="s">
        <v>16935</v>
      </c>
      <c r="F1933" s="193" t="s">
        <v>16936</v>
      </c>
      <c r="G1933" s="541">
        <v>60</v>
      </c>
      <c r="J1933" s="541"/>
    </row>
    <row r="1934" spans="1:10" ht="16.5">
      <c r="A1934" s="2" t="s">
        <v>16937</v>
      </c>
      <c r="B1934" s="2" t="s">
        <v>16938</v>
      </c>
      <c r="C1934" s="434">
        <v>14530.41611</v>
      </c>
      <c r="D1934" s="193"/>
      <c r="E1934" s="193" t="s">
        <v>16939</v>
      </c>
      <c r="F1934" s="193" t="s">
        <v>16940</v>
      </c>
      <c r="G1934" s="541">
        <v>60</v>
      </c>
      <c r="J1934" s="541"/>
    </row>
    <row r="1935" spans="1:10" ht="16.5">
      <c r="A1935" s="2" t="s">
        <v>16941</v>
      </c>
      <c r="B1935" s="2" t="s">
        <v>16942</v>
      </c>
      <c r="C1935" s="434">
        <v>14528.18995</v>
      </c>
      <c r="D1935" s="193"/>
      <c r="E1935" s="193" t="s">
        <v>16943</v>
      </c>
      <c r="F1935" s="193" t="s">
        <v>16944</v>
      </c>
      <c r="G1935" s="541">
        <v>60</v>
      </c>
      <c r="J1935" s="541"/>
    </row>
    <row r="1936" spans="1:10" ht="16.5">
      <c r="A1936" s="2" t="s">
        <v>16945</v>
      </c>
      <c r="B1936" s="2" t="s">
        <v>16946</v>
      </c>
      <c r="C1936" s="434">
        <v>14527.5638</v>
      </c>
      <c r="D1936" s="193"/>
      <c r="E1936" s="193" t="s">
        <v>16947</v>
      </c>
      <c r="F1936" s="193" t="s">
        <v>16948</v>
      </c>
      <c r="G1936" s="541">
        <v>60</v>
      </c>
      <c r="J1936" s="541"/>
    </row>
    <row r="1937" spans="1:10" ht="16.5">
      <c r="A1937" s="2" t="s">
        <v>16949</v>
      </c>
      <c r="B1937" s="2" t="s">
        <v>12194</v>
      </c>
      <c r="C1937" s="434">
        <v>14515.2084</v>
      </c>
      <c r="D1937" s="193"/>
      <c r="E1937" s="193" t="s">
        <v>16950</v>
      </c>
      <c r="F1937" s="193" t="s">
        <v>16951</v>
      </c>
      <c r="G1937" s="541">
        <v>60</v>
      </c>
      <c r="J1937" s="541"/>
    </row>
    <row r="1938" spans="1:10" ht="16.5">
      <c r="A1938" s="2" t="s">
        <v>16952</v>
      </c>
      <c r="B1938" s="2" t="s">
        <v>16953</v>
      </c>
      <c r="C1938" s="434">
        <v>14514.361720000001</v>
      </c>
      <c r="D1938" s="193"/>
      <c r="E1938" s="193" t="s">
        <v>16954</v>
      </c>
      <c r="F1938" s="193" t="s">
        <v>4955</v>
      </c>
      <c r="G1938" s="541">
        <v>60</v>
      </c>
      <c r="J1938" s="541"/>
    </row>
    <row r="1939" spans="1:10" ht="16.5">
      <c r="A1939" s="2" t="s">
        <v>16955</v>
      </c>
      <c r="B1939" s="2" t="s">
        <v>16956</v>
      </c>
      <c r="C1939" s="434">
        <v>14503.575930000001</v>
      </c>
      <c r="D1939" s="193"/>
      <c r="E1939" s="193" t="s">
        <v>16957</v>
      </c>
      <c r="F1939" s="193" t="s">
        <v>16958</v>
      </c>
      <c r="G1939" s="541">
        <v>60</v>
      </c>
      <c r="J1939" s="541"/>
    </row>
    <row r="1940" spans="1:10" ht="16.5">
      <c r="A1940" s="2" t="s">
        <v>16959</v>
      </c>
      <c r="B1940" s="2" t="s">
        <v>16960</v>
      </c>
      <c r="C1940" s="434">
        <v>14487.54716</v>
      </c>
      <c r="D1940" s="193"/>
      <c r="E1940" s="193" t="s">
        <v>16961</v>
      </c>
      <c r="F1940" s="193" t="s">
        <v>14347</v>
      </c>
      <c r="G1940" s="541">
        <v>60</v>
      </c>
      <c r="J1940" s="541"/>
    </row>
    <row r="1941" spans="1:10" ht="16.5">
      <c r="A1941" s="2" t="s">
        <v>16962</v>
      </c>
      <c r="B1941" s="2" t="s">
        <v>16963</v>
      </c>
      <c r="C1941" s="434">
        <v>14473.179169999999</v>
      </c>
      <c r="D1941" s="193"/>
      <c r="E1941" s="193" t="s">
        <v>16964</v>
      </c>
      <c r="F1941" s="193" t="s">
        <v>16965</v>
      </c>
      <c r="G1941" s="541">
        <v>60</v>
      </c>
      <c r="J1941" s="541"/>
    </row>
    <row r="1942" spans="1:10" ht="16.5">
      <c r="A1942" s="2" t="s">
        <v>16966</v>
      </c>
      <c r="B1942" s="2" t="s">
        <v>16967</v>
      </c>
      <c r="C1942" s="434">
        <v>14462.31112</v>
      </c>
      <c r="D1942" s="193"/>
      <c r="E1942" s="193" t="s">
        <v>16968</v>
      </c>
      <c r="F1942" s="193" t="s">
        <v>16969</v>
      </c>
      <c r="G1942" s="541">
        <v>60</v>
      </c>
      <c r="J1942" s="541"/>
    </row>
    <row r="1943" spans="1:10" ht="16.5">
      <c r="A1943" s="2" t="s">
        <v>16970</v>
      </c>
      <c r="B1943" s="2" t="s">
        <v>16971</v>
      </c>
      <c r="C1943" s="434">
        <v>14462.136990000001</v>
      </c>
      <c r="D1943" s="193"/>
      <c r="E1943" s="193" t="s">
        <v>16972</v>
      </c>
      <c r="F1943" s="193" t="s">
        <v>16973</v>
      </c>
      <c r="G1943" s="541">
        <v>60</v>
      </c>
      <c r="J1943" s="541"/>
    </row>
    <row r="1944" spans="1:10" ht="16.5">
      <c r="A1944" s="2" t="s">
        <v>16974</v>
      </c>
      <c r="B1944" s="2" t="s">
        <v>16975</v>
      </c>
      <c r="C1944" s="434">
        <v>14449.199619999999</v>
      </c>
      <c r="D1944" s="193"/>
      <c r="E1944" s="193" t="s">
        <v>16976</v>
      </c>
      <c r="F1944" s="193" t="s">
        <v>16977</v>
      </c>
      <c r="G1944" s="541">
        <v>60</v>
      </c>
      <c r="J1944" s="541"/>
    </row>
    <row r="1945" spans="1:10" ht="16.5">
      <c r="A1945" s="2" t="s">
        <v>16978</v>
      </c>
      <c r="B1945" s="2" t="s">
        <v>16979</v>
      </c>
      <c r="C1945" s="434">
        <v>14431.649429999999</v>
      </c>
      <c r="D1945" s="193"/>
      <c r="E1945" s="193" t="s">
        <v>16980</v>
      </c>
      <c r="F1945" s="193" t="s">
        <v>16981</v>
      </c>
      <c r="G1945" s="541">
        <v>60</v>
      </c>
      <c r="J1945" s="541"/>
    </row>
    <row r="1946" spans="1:10" ht="16.5">
      <c r="A1946" s="2" t="s">
        <v>16982</v>
      </c>
      <c r="B1946" s="2" t="s">
        <v>16983</v>
      </c>
      <c r="C1946" s="434">
        <v>14431.45465</v>
      </c>
      <c r="D1946" s="193"/>
      <c r="E1946" s="193" t="s">
        <v>16984</v>
      </c>
      <c r="F1946" s="193" t="s">
        <v>16985</v>
      </c>
      <c r="G1946" s="541">
        <v>60</v>
      </c>
      <c r="J1946" s="541"/>
    </row>
    <row r="1947" spans="1:10" ht="16.5">
      <c r="A1947" s="2" t="s">
        <v>16986</v>
      </c>
      <c r="B1947" s="2" t="s">
        <v>16987</v>
      </c>
      <c r="C1947" s="434">
        <v>14430.27385</v>
      </c>
      <c r="D1947" s="193"/>
      <c r="E1947" s="193" t="s">
        <v>16988</v>
      </c>
      <c r="F1947" s="193" t="s">
        <v>16988</v>
      </c>
      <c r="G1947" s="541">
        <v>60</v>
      </c>
      <c r="J1947" s="541"/>
    </row>
    <row r="1948" spans="1:10" ht="16.5">
      <c r="A1948" s="2" t="s">
        <v>16989</v>
      </c>
      <c r="B1948" s="2" t="s">
        <v>16990</v>
      </c>
      <c r="C1948" s="434">
        <v>14422.672130000001</v>
      </c>
      <c r="D1948" s="193"/>
      <c r="E1948" s="193" t="s">
        <v>16991</v>
      </c>
      <c r="F1948" s="193" t="s">
        <v>16992</v>
      </c>
      <c r="G1948" s="541">
        <v>60</v>
      </c>
      <c r="J1948" s="541"/>
    </row>
    <row r="1949" spans="1:10" ht="16.5">
      <c r="A1949" s="2" t="s">
        <v>16993</v>
      </c>
      <c r="B1949" s="2" t="s">
        <v>16994</v>
      </c>
      <c r="C1949" s="434">
        <v>14396.430340000001</v>
      </c>
      <c r="D1949" s="193"/>
      <c r="E1949" s="193" t="s">
        <v>16995</v>
      </c>
      <c r="F1949" s="193" t="s">
        <v>16996</v>
      </c>
      <c r="G1949" s="541">
        <v>59</v>
      </c>
      <c r="J1949" s="541"/>
    </row>
    <row r="1950" spans="1:10" ht="16.5">
      <c r="A1950" s="2" t="s">
        <v>16997</v>
      </c>
      <c r="B1950" s="2" t="s">
        <v>16998</v>
      </c>
      <c r="C1950" s="434">
        <v>14386.453509999999</v>
      </c>
      <c r="D1950" s="193"/>
      <c r="E1950" s="193" t="s">
        <v>16999</v>
      </c>
      <c r="F1950" s="193" t="s">
        <v>17000</v>
      </c>
      <c r="G1950" s="541">
        <v>59</v>
      </c>
      <c r="J1950" s="541"/>
    </row>
    <row r="1951" spans="1:10" ht="16.5">
      <c r="A1951" s="2" t="s">
        <v>17001</v>
      </c>
      <c r="B1951" s="2" t="s">
        <v>17002</v>
      </c>
      <c r="C1951" s="434">
        <v>14378.613579999999</v>
      </c>
      <c r="D1951" s="193"/>
      <c r="E1951" s="193" t="s">
        <v>17003</v>
      </c>
      <c r="F1951" s="193" t="s">
        <v>17004</v>
      </c>
      <c r="G1951" s="541">
        <v>59</v>
      </c>
      <c r="J1951" s="541"/>
    </row>
    <row r="1952" spans="1:10" ht="16.5">
      <c r="A1952" s="2" t="s">
        <v>17005</v>
      </c>
      <c r="B1952" s="2" t="s">
        <v>17006</v>
      </c>
      <c r="C1952" s="434">
        <v>14374.69161</v>
      </c>
      <c r="D1952" s="193"/>
      <c r="E1952" s="193" t="s">
        <v>17007</v>
      </c>
      <c r="F1952" s="193" t="s">
        <v>17008</v>
      </c>
      <c r="G1952" s="541">
        <v>59</v>
      </c>
      <c r="J1952" s="541"/>
    </row>
    <row r="1953" spans="1:10" ht="16.5">
      <c r="A1953" s="2" t="s">
        <v>17009</v>
      </c>
      <c r="B1953" s="2" t="s">
        <v>17010</v>
      </c>
      <c r="C1953" s="434">
        <v>14372.59751</v>
      </c>
      <c r="D1953" s="193"/>
      <c r="E1953" s="193" t="s">
        <v>17011</v>
      </c>
      <c r="F1953" s="193" t="s">
        <v>17012</v>
      </c>
      <c r="G1953" s="541">
        <v>59</v>
      </c>
      <c r="J1953" s="541"/>
    </row>
    <row r="1954" spans="1:10" ht="16.5">
      <c r="A1954" s="2" t="s">
        <v>17013</v>
      </c>
      <c r="B1954" s="2" t="s">
        <v>17014</v>
      </c>
      <c r="C1954" s="434">
        <v>14358.68289</v>
      </c>
      <c r="D1954" s="193"/>
      <c r="E1954" s="193" t="s">
        <v>17015</v>
      </c>
      <c r="F1954" s="193" t="s">
        <v>17016</v>
      </c>
      <c r="G1954" s="541">
        <v>59</v>
      </c>
      <c r="J1954" s="541"/>
    </row>
    <row r="1955" spans="1:10" ht="16.5">
      <c r="A1955" s="2" t="s">
        <v>17017</v>
      </c>
      <c r="B1955" s="2" t="s">
        <v>17018</v>
      </c>
      <c r="C1955" s="434">
        <v>14347.87154</v>
      </c>
      <c r="D1955" s="193"/>
      <c r="E1955" s="193" t="s">
        <v>17019</v>
      </c>
      <c r="F1955" s="193" t="s">
        <v>15456</v>
      </c>
      <c r="G1955" s="541">
        <v>59</v>
      </c>
      <c r="J1955" s="541"/>
    </row>
    <row r="1956" spans="1:10" ht="16.5">
      <c r="A1956" s="2" t="s">
        <v>17020</v>
      </c>
      <c r="B1956" s="2" t="s">
        <v>17021</v>
      </c>
      <c r="C1956" s="434">
        <v>14316.212939999999</v>
      </c>
      <c r="D1956" s="193"/>
      <c r="E1956" s="193" t="s">
        <v>17022</v>
      </c>
      <c r="F1956" s="193" t="s">
        <v>17023</v>
      </c>
      <c r="G1956" s="541">
        <v>59</v>
      </c>
      <c r="J1956" s="541"/>
    </row>
    <row r="1957" spans="1:10" ht="16.5">
      <c r="A1957" s="2" t="s">
        <v>17024</v>
      </c>
      <c r="B1957" s="2" t="s">
        <v>17025</v>
      </c>
      <c r="C1957" s="434">
        <v>14312.22256</v>
      </c>
      <c r="D1957" s="193"/>
      <c r="E1957" s="193" t="s">
        <v>17026</v>
      </c>
      <c r="F1957" s="193" t="s">
        <v>17027</v>
      </c>
      <c r="G1957" s="541">
        <v>59</v>
      </c>
      <c r="J1957" s="541"/>
    </row>
    <row r="1958" spans="1:10" ht="16.5">
      <c r="A1958" s="2" t="s">
        <v>17028</v>
      </c>
      <c r="B1958" s="2" t="s">
        <v>17029</v>
      </c>
      <c r="C1958" s="434">
        <v>14278.99721</v>
      </c>
      <c r="D1958" s="193"/>
      <c r="E1958" s="193" t="s">
        <v>17030</v>
      </c>
      <c r="F1958" s="193" t="s">
        <v>17031</v>
      </c>
      <c r="G1958" s="541">
        <v>59</v>
      </c>
      <c r="J1958" s="541"/>
    </row>
    <row r="1959" spans="1:10" ht="16.5">
      <c r="A1959" s="2" t="s">
        <v>17032</v>
      </c>
      <c r="B1959" s="2" t="s">
        <v>16125</v>
      </c>
      <c r="C1959" s="434">
        <v>14270.072</v>
      </c>
      <c r="D1959" s="193"/>
      <c r="E1959" s="193" t="s">
        <v>17033</v>
      </c>
      <c r="F1959" s="193" t="s">
        <v>17034</v>
      </c>
      <c r="G1959" s="541">
        <v>59</v>
      </c>
      <c r="J1959" s="541"/>
    </row>
    <row r="1960" spans="1:10" ht="16.5">
      <c r="A1960" s="2" t="s">
        <v>17035</v>
      </c>
      <c r="B1960" s="2" t="s">
        <v>17036</v>
      </c>
      <c r="C1960" s="434">
        <v>14268.07512</v>
      </c>
      <c r="D1960" s="193"/>
      <c r="E1960" s="193" t="s">
        <v>17037</v>
      </c>
      <c r="F1960" s="193" t="s">
        <v>8385</v>
      </c>
      <c r="G1960" s="541">
        <v>59</v>
      </c>
      <c r="J1960" s="541"/>
    </row>
    <row r="1961" spans="1:10" ht="16.5">
      <c r="A1961" s="2" t="s">
        <v>17038</v>
      </c>
      <c r="B1961" s="2" t="s">
        <v>17039</v>
      </c>
      <c r="C1961" s="434">
        <v>14259.047430000001</v>
      </c>
      <c r="D1961" s="193"/>
      <c r="E1961" s="193" t="s">
        <v>17040</v>
      </c>
      <c r="F1961" s="193" t="s">
        <v>17041</v>
      </c>
      <c r="G1961" s="541">
        <v>59</v>
      </c>
      <c r="J1961" s="541"/>
    </row>
    <row r="1962" spans="1:10" ht="16.5">
      <c r="A1962" s="2" t="s">
        <v>17042</v>
      </c>
      <c r="B1962" s="2" t="s">
        <v>17043</v>
      </c>
      <c r="C1962" s="434">
        <v>14235.951080000001</v>
      </c>
      <c r="D1962" s="193"/>
      <c r="E1962" s="193" t="s">
        <v>17044</v>
      </c>
      <c r="F1962" s="193" t="s">
        <v>17045</v>
      </c>
      <c r="G1962" s="541">
        <v>59</v>
      </c>
      <c r="J1962" s="541"/>
    </row>
    <row r="1963" spans="1:10" ht="16.5">
      <c r="A1963" s="2" t="s">
        <v>17046</v>
      </c>
      <c r="B1963" s="2" t="s">
        <v>17047</v>
      </c>
      <c r="C1963" s="434">
        <v>14220.20333</v>
      </c>
      <c r="D1963" s="193"/>
      <c r="E1963" s="193" t="s">
        <v>17048</v>
      </c>
      <c r="F1963" s="193" t="s">
        <v>14647</v>
      </c>
      <c r="G1963" s="541">
        <v>59</v>
      </c>
      <c r="J1963" s="541"/>
    </row>
    <row r="1964" spans="1:10" ht="16.5">
      <c r="A1964" s="2" t="s">
        <v>17049</v>
      </c>
      <c r="B1964" s="2" t="s">
        <v>17050</v>
      </c>
      <c r="C1964" s="434">
        <v>14215.634700000001</v>
      </c>
      <c r="D1964" s="193"/>
      <c r="E1964" s="193" t="s">
        <v>17051</v>
      </c>
      <c r="F1964" s="193" t="s">
        <v>17052</v>
      </c>
      <c r="G1964" s="541">
        <v>59</v>
      </c>
      <c r="J1964" s="541"/>
    </row>
    <row r="1965" spans="1:10" ht="16.5">
      <c r="A1965" s="2" t="s">
        <v>17053</v>
      </c>
      <c r="B1965" s="2" t="s">
        <v>17054</v>
      </c>
      <c r="C1965" s="434">
        <v>14206.647849999999</v>
      </c>
      <c r="D1965" s="193"/>
      <c r="E1965" s="193" t="s">
        <v>17055</v>
      </c>
      <c r="F1965" s="193" t="s">
        <v>17056</v>
      </c>
      <c r="G1965" s="541">
        <v>59</v>
      </c>
      <c r="J1965" s="541"/>
    </row>
    <row r="1966" spans="1:10" ht="16.5">
      <c r="A1966" s="2" t="s">
        <v>17057</v>
      </c>
      <c r="B1966" s="2" t="s">
        <v>17058</v>
      </c>
      <c r="C1966" s="434">
        <v>14202.051869999999</v>
      </c>
      <c r="D1966" s="193"/>
      <c r="E1966" s="193" t="s">
        <v>17059</v>
      </c>
      <c r="F1966" s="193" t="s">
        <v>10347</v>
      </c>
      <c r="G1966" s="541">
        <v>59</v>
      </c>
      <c r="J1966" s="541"/>
    </row>
    <row r="1967" spans="1:10" ht="16.5">
      <c r="A1967" s="2" t="s">
        <v>17060</v>
      </c>
      <c r="B1967" s="2" t="s">
        <v>17061</v>
      </c>
      <c r="C1967" s="434">
        <v>14201.81057</v>
      </c>
      <c r="D1967" s="193"/>
      <c r="E1967" s="193" t="s">
        <v>10439</v>
      </c>
      <c r="F1967" s="193" t="s">
        <v>10440</v>
      </c>
      <c r="G1967" s="541">
        <v>59</v>
      </c>
      <c r="J1967" s="541"/>
    </row>
    <row r="1968" spans="1:10" ht="16.5">
      <c r="A1968" s="2" t="s">
        <v>17062</v>
      </c>
      <c r="B1968" s="2" t="s">
        <v>17063</v>
      </c>
      <c r="C1968" s="434">
        <v>14199.461880000001</v>
      </c>
      <c r="D1968" s="193"/>
      <c r="E1968" s="193" t="s">
        <v>17064</v>
      </c>
      <c r="F1968" s="193" t="s">
        <v>17065</v>
      </c>
      <c r="G1968" s="541">
        <v>59</v>
      </c>
      <c r="J1968" s="541"/>
    </row>
    <row r="1969" spans="1:10" ht="16.5">
      <c r="A1969" s="2" t="s">
        <v>17066</v>
      </c>
      <c r="B1969" s="2" t="s">
        <v>17067</v>
      </c>
      <c r="C1969" s="434">
        <v>14194.22885</v>
      </c>
      <c r="D1969" s="193"/>
      <c r="E1969" s="193" t="s">
        <v>17068</v>
      </c>
      <c r="F1969" s="193" t="s">
        <v>17069</v>
      </c>
      <c r="G1969" s="541">
        <v>59</v>
      </c>
      <c r="J1969" s="541"/>
    </row>
    <row r="1970" spans="1:10" ht="16.5">
      <c r="A1970" s="2" t="s">
        <v>17070</v>
      </c>
      <c r="B1970" s="2" t="s">
        <v>17071</v>
      </c>
      <c r="C1970" s="434">
        <v>14190.37543</v>
      </c>
      <c r="D1970" s="193"/>
      <c r="E1970" s="193" t="s">
        <v>17072</v>
      </c>
      <c r="F1970" s="193" t="s">
        <v>17073</v>
      </c>
      <c r="G1970" s="541">
        <v>59</v>
      </c>
      <c r="J1970" s="541"/>
    </row>
    <row r="1971" spans="1:10" ht="16.5">
      <c r="A1971" s="2" t="s">
        <v>17074</v>
      </c>
      <c r="B1971" s="2" t="s">
        <v>17075</v>
      </c>
      <c r="C1971" s="434">
        <v>14190.13985</v>
      </c>
      <c r="D1971" s="193"/>
      <c r="E1971" s="193" t="s">
        <v>17076</v>
      </c>
      <c r="F1971" s="193" t="s">
        <v>17077</v>
      </c>
      <c r="G1971" s="541">
        <v>59</v>
      </c>
      <c r="J1971" s="541"/>
    </row>
    <row r="1972" spans="1:10" ht="16.5">
      <c r="A1972" s="2" t="s">
        <v>17078</v>
      </c>
      <c r="B1972" s="2" t="s">
        <v>17079</v>
      </c>
      <c r="C1972" s="434">
        <v>14147.029070000001</v>
      </c>
      <c r="D1972" s="193"/>
      <c r="E1972" s="193" t="s">
        <v>17080</v>
      </c>
      <c r="F1972" s="193" t="s">
        <v>17081</v>
      </c>
      <c r="G1972" s="541">
        <v>59</v>
      </c>
      <c r="J1972" s="541"/>
    </row>
    <row r="1973" spans="1:10" ht="16.5">
      <c r="A1973" s="2" t="s">
        <v>17082</v>
      </c>
      <c r="B1973" s="2" t="s">
        <v>17083</v>
      </c>
      <c r="C1973" s="434">
        <v>14146.97661</v>
      </c>
      <c r="D1973" s="193"/>
      <c r="E1973" s="193" t="s">
        <v>17084</v>
      </c>
      <c r="F1973" s="193" t="s">
        <v>13110</v>
      </c>
      <c r="G1973" s="541">
        <v>59</v>
      </c>
      <c r="J1973" s="541"/>
    </row>
    <row r="1974" spans="1:10" ht="16.5">
      <c r="A1974" s="2" t="s">
        <v>17085</v>
      </c>
      <c r="B1974" s="2" t="s">
        <v>17086</v>
      </c>
      <c r="C1974" s="434">
        <v>14146.212</v>
      </c>
      <c r="D1974" s="193"/>
      <c r="E1974" s="193" t="s">
        <v>17087</v>
      </c>
      <c r="F1974" s="193" t="s">
        <v>17088</v>
      </c>
      <c r="G1974" s="541">
        <v>59</v>
      </c>
      <c r="J1974" s="541"/>
    </row>
    <row r="1975" spans="1:10" ht="16.5">
      <c r="A1975" s="2" t="s">
        <v>17089</v>
      </c>
      <c r="B1975" s="2" t="s">
        <v>17090</v>
      </c>
      <c r="C1975" s="434">
        <v>14132.045389999999</v>
      </c>
      <c r="D1975" s="193"/>
      <c r="E1975" s="193" t="s">
        <v>5643</v>
      </c>
      <c r="F1975" s="193" t="s">
        <v>5644</v>
      </c>
      <c r="G1975" s="541">
        <v>59</v>
      </c>
      <c r="J1975" s="541"/>
    </row>
    <row r="1976" spans="1:10" ht="16.5">
      <c r="A1976" s="2" t="s">
        <v>17091</v>
      </c>
      <c r="B1976" s="2" t="s">
        <v>17092</v>
      </c>
      <c r="C1976" s="434">
        <v>14131.20494</v>
      </c>
      <c r="D1976" s="193"/>
      <c r="E1976" s="193" t="s">
        <v>17093</v>
      </c>
      <c r="F1976" s="193" t="s">
        <v>17094</v>
      </c>
      <c r="G1976" s="541">
        <v>59</v>
      </c>
      <c r="J1976" s="541"/>
    </row>
    <row r="1977" spans="1:10" ht="16.5">
      <c r="A1977" s="2" t="s">
        <v>17095</v>
      </c>
      <c r="B1977" s="2" t="s">
        <v>3808</v>
      </c>
      <c r="C1977" s="434">
        <v>14121.25202</v>
      </c>
      <c r="D1977" s="193"/>
      <c r="E1977" s="193" t="s">
        <v>17096</v>
      </c>
      <c r="F1977" s="193" t="s">
        <v>17097</v>
      </c>
      <c r="G1977" s="541">
        <v>59</v>
      </c>
      <c r="J1977" s="541"/>
    </row>
    <row r="1978" spans="1:10" ht="16.5">
      <c r="A1978" s="2" t="s">
        <v>17098</v>
      </c>
      <c r="B1978" s="2" t="s">
        <v>17099</v>
      </c>
      <c r="C1978" s="434">
        <v>14102.97863</v>
      </c>
      <c r="D1978" s="193"/>
      <c r="E1978" s="193" t="s">
        <v>14056</v>
      </c>
      <c r="F1978" s="193" t="s">
        <v>14057</v>
      </c>
      <c r="G1978" s="541">
        <v>59</v>
      </c>
      <c r="J1978" s="541"/>
    </row>
    <row r="1979" spans="1:10" ht="16.5">
      <c r="A1979" s="2" t="s">
        <v>17100</v>
      </c>
      <c r="B1979" s="2" t="s">
        <v>17101</v>
      </c>
      <c r="C1979" s="434">
        <v>14101.677879999999</v>
      </c>
      <c r="D1979" s="193"/>
      <c r="E1979" s="193" t="s">
        <v>17102</v>
      </c>
      <c r="F1979" s="193" t="s">
        <v>17103</v>
      </c>
      <c r="G1979" s="541">
        <v>59</v>
      </c>
      <c r="J1979" s="541"/>
    </row>
    <row r="1980" spans="1:10" ht="16.5">
      <c r="A1980" s="2" t="s">
        <v>17104</v>
      </c>
      <c r="B1980" s="2" t="s">
        <v>17105</v>
      </c>
      <c r="C1980" s="434">
        <v>14096.60075</v>
      </c>
      <c r="D1980" s="193"/>
      <c r="E1980" s="193" t="s">
        <v>17106</v>
      </c>
      <c r="F1980" s="193" t="s">
        <v>17107</v>
      </c>
      <c r="G1980" s="541">
        <v>59</v>
      </c>
      <c r="J1980" s="541"/>
    </row>
    <row r="1981" spans="1:10" ht="16.5">
      <c r="A1981" s="2" t="s">
        <v>17108</v>
      </c>
      <c r="B1981" s="2" t="s">
        <v>5515</v>
      </c>
      <c r="C1981" s="434">
        <v>14092.960650000001</v>
      </c>
      <c r="D1981" s="193"/>
      <c r="E1981" s="193" t="s">
        <v>17109</v>
      </c>
      <c r="F1981" s="193" t="s">
        <v>17110</v>
      </c>
      <c r="G1981" s="541">
        <v>59</v>
      </c>
      <c r="J1981" s="541"/>
    </row>
    <row r="1982" spans="1:10" ht="16.5">
      <c r="A1982" s="2" t="s">
        <v>17111</v>
      </c>
      <c r="B1982" s="2" t="s">
        <v>17112</v>
      </c>
      <c r="C1982" s="434">
        <v>14073.853709999999</v>
      </c>
      <c r="D1982" s="193"/>
      <c r="E1982" s="193" t="s">
        <v>17113</v>
      </c>
      <c r="F1982" s="193" t="s">
        <v>17114</v>
      </c>
      <c r="G1982" s="541">
        <v>58</v>
      </c>
      <c r="J1982" s="541"/>
    </row>
    <row r="1983" spans="1:10" ht="16.5">
      <c r="A1983" s="2" t="s">
        <v>17115</v>
      </c>
      <c r="B1983" s="2" t="s">
        <v>17116</v>
      </c>
      <c r="C1983" s="434">
        <v>14065.41958</v>
      </c>
      <c r="D1983" s="193"/>
      <c r="E1983" s="193" t="s">
        <v>17117</v>
      </c>
      <c r="F1983" s="193" t="s">
        <v>17118</v>
      </c>
      <c r="G1983" s="541">
        <v>58</v>
      </c>
      <c r="J1983" s="541"/>
    </row>
    <row r="1984" spans="1:10" ht="16.5">
      <c r="A1984" s="2" t="s">
        <v>17119</v>
      </c>
      <c r="B1984" s="2" t="s">
        <v>17120</v>
      </c>
      <c r="C1984" s="434">
        <v>14044.41404</v>
      </c>
      <c r="D1984" s="193"/>
      <c r="E1984" s="193" t="s">
        <v>17121</v>
      </c>
      <c r="F1984" s="193" t="s">
        <v>17122</v>
      </c>
      <c r="G1984" s="541">
        <v>58</v>
      </c>
      <c r="J1984" s="541"/>
    </row>
    <row r="1985" spans="1:10" ht="16.5">
      <c r="A1985" s="2" t="s">
        <v>17123</v>
      </c>
      <c r="B1985" s="2" t="s">
        <v>17124</v>
      </c>
      <c r="C1985" s="434">
        <v>14019.389649999999</v>
      </c>
      <c r="D1985" s="193"/>
      <c r="E1985" s="193" t="s">
        <v>17125</v>
      </c>
      <c r="F1985" s="193" t="s">
        <v>17126</v>
      </c>
      <c r="G1985" s="541">
        <v>58</v>
      </c>
      <c r="J1985" s="541"/>
    </row>
    <row r="1986" spans="1:10" ht="16.5">
      <c r="A1986" s="2" t="s">
        <v>17127</v>
      </c>
      <c r="B1986" s="2" t="s">
        <v>17128</v>
      </c>
      <c r="C1986" s="434">
        <v>14013.76807</v>
      </c>
      <c r="D1986" s="193"/>
      <c r="E1986" s="193" t="s">
        <v>17129</v>
      </c>
      <c r="F1986" s="193" t="s">
        <v>17130</v>
      </c>
      <c r="G1986" s="541">
        <v>58</v>
      </c>
      <c r="J1986" s="541"/>
    </row>
    <row r="1987" spans="1:10" ht="16.5">
      <c r="A1987" s="2" t="s">
        <v>17131</v>
      </c>
      <c r="B1987" s="2" t="s">
        <v>17132</v>
      </c>
      <c r="C1987" s="434">
        <v>14002.204369999999</v>
      </c>
      <c r="D1987" s="193"/>
      <c r="E1987" s="193" t="s">
        <v>17133</v>
      </c>
      <c r="F1987" s="193" t="s">
        <v>12072</v>
      </c>
      <c r="G1987" s="541">
        <v>58</v>
      </c>
      <c r="J1987" s="541"/>
    </row>
    <row r="1988" spans="1:10" ht="16.5">
      <c r="A1988" s="2" t="s">
        <v>17134</v>
      </c>
      <c r="B1988" s="2" t="s">
        <v>17135</v>
      </c>
      <c r="C1988" s="434">
        <v>13999.34367</v>
      </c>
      <c r="D1988" s="193"/>
      <c r="E1988" s="193" t="s">
        <v>17136</v>
      </c>
      <c r="F1988" s="193" t="s">
        <v>6277</v>
      </c>
      <c r="G1988" s="541">
        <v>58</v>
      </c>
      <c r="J1988" s="541"/>
    </row>
    <row r="1989" spans="1:10" ht="16.5">
      <c r="A1989" s="2" t="s">
        <v>17137</v>
      </c>
      <c r="B1989" s="2" t="s">
        <v>17138</v>
      </c>
      <c r="C1989" s="434">
        <v>13995.188270000001</v>
      </c>
      <c r="D1989" s="193"/>
      <c r="E1989" s="193" t="s">
        <v>17139</v>
      </c>
      <c r="F1989" s="193" t="s">
        <v>15456</v>
      </c>
      <c r="G1989" s="541">
        <v>58</v>
      </c>
      <c r="J1989" s="541"/>
    </row>
    <row r="1990" spans="1:10" ht="16.5">
      <c r="A1990" s="2" t="s">
        <v>17140</v>
      </c>
      <c r="B1990" s="2" t="s">
        <v>17141</v>
      </c>
      <c r="C1990" s="434">
        <v>13988.13661</v>
      </c>
      <c r="D1990" s="193"/>
      <c r="E1990" s="193" t="s">
        <v>17142</v>
      </c>
      <c r="F1990" s="193" t="s">
        <v>17143</v>
      </c>
      <c r="G1990" s="541">
        <v>58</v>
      </c>
      <c r="J1990" s="541"/>
    </row>
    <row r="1991" spans="1:10" ht="16.5">
      <c r="A1991" s="2" t="s">
        <v>17144</v>
      </c>
      <c r="B1991" s="2" t="s">
        <v>17145</v>
      </c>
      <c r="C1991" s="434">
        <v>13956.93533</v>
      </c>
      <c r="D1991" s="193"/>
      <c r="E1991" s="193" t="s">
        <v>17146</v>
      </c>
      <c r="F1991" s="193" t="s">
        <v>12859</v>
      </c>
      <c r="G1991" s="541">
        <v>58</v>
      </c>
      <c r="J1991" s="541"/>
    </row>
    <row r="1992" spans="1:10" ht="16.5">
      <c r="A1992" s="2" t="s">
        <v>17147</v>
      </c>
      <c r="B1992" s="2" t="s">
        <v>17148</v>
      </c>
      <c r="C1992" s="434">
        <v>13951.60556</v>
      </c>
      <c r="D1992" s="193"/>
      <c r="E1992" s="193" t="s">
        <v>17149</v>
      </c>
      <c r="F1992" s="193" t="s">
        <v>17150</v>
      </c>
      <c r="G1992" s="541">
        <v>58</v>
      </c>
      <c r="J1992" s="541"/>
    </row>
    <row r="1993" spans="1:10" ht="16.5">
      <c r="A1993" s="2" t="s">
        <v>17151</v>
      </c>
      <c r="B1993" s="2" t="s">
        <v>17152</v>
      </c>
      <c r="C1993" s="434">
        <v>13948.18297</v>
      </c>
      <c r="D1993" s="193"/>
      <c r="E1993" s="193" t="s">
        <v>17153</v>
      </c>
      <c r="F1993" s="193" t="s">
        <v>17154</v>
      </c>
      <c r="G1993" s="541">
        <v>58</v>
      </c>
      <c r="J1993" s="541"/>
    </row>
    <row r="1994" spans="1:10" ht="16.5">
      <c r="A1994" s="2" t="s">
        <v>17155</v>
      </c>
      <c r="B1994" s="2" t="s">
        <v>17156</v>
      </c>
      <c r="C1994" s="434">
        <v>13935.85475</v>
      </c>
      <c r="D1994" s="193"/>
      <c r="E1994" s="193" t="s">
        <v>17157</v>
      </c>
      <c r="F1994" s="193" t="s">
        <v>17158</v>
      </c>
      <c r="G1994" s="541">
        <v>58</v>
      </c>
      <c r="J1994" s="541"/>
    </row>
    <row r="1995" spans="1:10" ht="16.5">
      <c r="A1995" s="2" t="s">
        <v>17159</v>
      </c>
      <c r="B1995" s="2" t="s">
        <v>17160</v>
      </c>
      <c r="C1995" s="434">
        <v>13897.562239999999</v>
      </c>
      <c r="D1995" s="193"/>
      <c r="E1995" s="193" t="s">
        <v>17161</v>
      </c>
      <c r="F1995" s="193" t="s">
        <v>17162</v>
      </c>
      <c r="G1995" s="541">
        <v>58</v>
      </c>
      <c r="J1995" s="541"/>
    </row>
    <row r="1996" spans="1:10" ht="16.5">
      <c r="A1996" s="2" t="s">
        <v>17163</v>
      </c>
      <c r="B1996" s="2" t="s">
        <v>17164</v>
      </c>
      <c r="C1996" s="434">
        <v>13896.009910000001</v>
      </c>
      <c r="D1996" s="193"/>
      <c r="E1996" s="193" t="s">
        <v>17165</v>
      </c>
      <c r="F1996" s="193" t="s">
        <v>17166</v>
      </c>
      <c r="G1996" s="541">
        <v>58</v>
      </c>
      <c r="J1996" s="541"/>
    </row>
    <row r="1997" spans="1:10" ht="16.5">
      <c r="A1997" s="2" t="s">
        <v>17167</v>
      </c>
      <c r="B1997" s="2" t="s">
        <v>17168</v>
      </c>
      <c r="C1997" s="434">
        <v>13881.38257</v>
      </c>
      <c r="D1997" s="193"/>
      <c r="E1997" s="193" t="s">
        <v>17169</v>
      </c>
      <c r="F1997" s="193" t="s">
        <v>17170</v>
      </c>
      <c r="G1997" s="541">
        <v>58</v>
      </c>
      <c r="J1997" s="541"/>
    </row>
    <row r="1998" spans="1:10" ht="16.5">
      <c r="A1998" s="2" t="s">
        <v>17171</v>
      </c>
      <c r="B1998" s="2" t="s">
        <v>17172</v>
      </c>
      <c r="C1998" s="434">
        <v>13876.905849999999</v>
      </c>
      <c r="D1998" s="193"/>
      <c r="E1998" s="193" t="s">
        <v>17173</v>
      </c>
      <c r="F1998" s="193" t="s">
        <v>17174</v>
      </c>
      <c r="G1998" s="541">
        <v>58</v>
      </c>
      <c r="J1998" s="541"/>
    </row>
    <row r="1999" spans="1:10" ht="16.5">
      <c r="A1999" s="2" t="s">
        <v>17175</v>
      </c>
      <c r="B1999" s="2" t="s">
        <v>17176</v>
      </c>
      <c r="C1999" s="434">
        <v>13865.29746</v>
      </c>
      <c r="D1999" s="193"/>
      <c r="E1999" s="193" t="s">
        <v>17177</v>
      </c>
      <c r="F1999" s="193" t="s">
        <v>17178</v>
      </c>
      <c r="G1999" s="541">
        <v>58</v>
      </c>
      <c r="J1999" s="541"/>
    </row>
    <row r="2000" spans="1:10" ht="16.5">
      <c r="A2000" s="2" t="s">
        <v>17179</v>
      </c>
      <c r="B2000" s="2" t="s">
        <v>17180</v>
      </c>
      <c r="C2000" s="434">
        <v>13857.772720000001</v>
      </c>
      <c r="D2000" s="193"/>
      <c r="E2000" s="193" t="s">
        <v>17181</v>
      </c>
      <c r="F2000" s="193" t="s">
        <v>17182</v>
      </c>
      <c r="G2000" s="541">
        <v>58</v>
      </c>
      <c r="J2000" s="541"/>
    </row>
    <row r="2001" spans="1:10" ht="16.5">
      <c r="A2001" s="2" t="s">
        <v>17183</v>
      </c>
      <c r="B2001" s="2" t="s">
        <v>17184</v>
      </c>
      <c r="C2001" s="434">
        <v>13851.698490000001</v>
      </c>
      <c r="D2001" s="193"/>
      <c r="E2001" s="193" t="s">
        <v>17185</v>
      </c>
      <c r="F2001" s="193" t="s">
        <v>17186</v>
      </c>
      <c r="G2001" s="541">
        <v>57</v>
      </c>
      <c r="J2001" s="541"/>
    </row>
    <row r="2002" spans="1:10" ht="16.5">
      <c r="A2002" s="2" t="s">
        <v>17187</v>
      </c>
      <c r="B2002" s="2" t="s">
        <v>17188</v>
      </c>
      <c r="C2002" s="434">
        <v>13848.006950000001</v>
      </c>
      <c r="D2002" s="193"/>
      <c r="E2002" s="193" t="s">
        <v>17189</v>
      </c>
      <c r="F2002" s="193" t="s">
        <v>17190</v>
      </c>
      <c r="G2002" s="541">
        <v>57</v>
      </c>
      <c r="J2002" s="541"/>
    </row>
    <row r="2003" spans="1:10" ht="16.5">
      <c r="A2003" s="2" t="s">
        <v>17191</v>
      </c>
      <c r="B2003" s="2" t="s">
        <v>17192</v>
      </c>
      <c r="C2003" s="434">
        <v>13842.44594</v>
      </c>
      <c r="D2003" s="193"/>
      <c r="E2003" s="193" t="s">
        <v>17193</v>
      </c>
      <c r="F2003" s="193" t="s">
        <v>15419</v>
      </c>
      <c r="G2003" s="541">
        <v>57</v>
      </c>
      <c r="J2003" s="541"/>
    </row>
    <row r="2004" spans="1:10" ht="16.5">
      <c r="A2004" s="2" t="s">
        <v>17194</v>
      </c>
      <c r="B2004" s="2" t="s">
        <v>14216</v>
      </c>
      <c r="C2004" s="434">
        <v>13842.216609999999</v>
      </c>
      <c r="D2004" s="193"/>
      <c r="E2004" s="193" t="s">
        <v>17195</v>
      </c>
      <c r="F2004" s="193" t="s">
        <v>17196</v>
      </c>
      <c r="G2004" s="541">
        <v>57</v>
      </c>
      <c r="J2004" s="541"/>
    </row>
    <row r="2005" spans="1:10" ht="16.5">
      <c r="A2005" s="2" t="s">
        <v>17197</v>
      </c>
      <c r="B2005" s="2" t="s">
        <v>17198</v>
      </c>
      <c r="C2005" s="434">
        <v>13838.2814</v>
      </c>
      <c r="D2005" s="193"/>
      <c r="E2005" s="193" t="s">
        <v>10582</v>
      </c>
      <c r="F2005" s="193" t="s">
        <v>10381</v>
      </c>
      <c r="G2005" s="541">
        <v>57</v>
      </c>
      <c r="J2005" s="541"/>
    </row>
    <row r="2006" spans="1:10" ht="16.5">
      <c r="A2006" s="2" t="s">
        <v>17199</v>
      </c>
      <c r="B2006" s="2" t="s">
        <v>17200</v>
      </c>
      <c r="C2006" s="434">
        <v>13833.290129999999</v>
      </c>
      <c r="D2006" s="193"/>
      <c r="E2006" s="193" t="s">
        <v>17201</v>
      </c>
      <c r="F2006" s="193" t="s">
        <v>17202</v>
      </c>
      <c r="G2006" s="541">
        <v>57</v>
      </c>
      <c r="J2006" s="541"/>
    </row>
    <row r="2007" spans="1:10" ht="16.5">
      <c r="A2007" s="2" t="s">
        <v>17203</v>
      </c>
      <c r="B2007" s="2" t="s">
        <v>17204</v>
      </c>
      <c r="C2007" s="434">
        <v>13803.316430000001</v>
      </c>
      <c r="D2007" s="193"/>
      <c r="E2007" s="193" t="s">
        <v>8836</v>
      </c>
      <c r="F2007" s="193" t="s">
        <v>8837</v>
      </c>
      <c r="G2007" s="541">
        <v>57</v>
      </c>
      <c r="J2007" s="541"/>
    </row>
    <row r="2008" spans="1:10" ht="16.5">
      <c r="A2008" s="2" t="s">
        <v>17205</v>
      </c>
      <c r="B2008" s="2" t="s">
        <v>17206</v>
      </c>
      <c r="C2008" s="434">
        <v>13799.75489</v>
      </c>
      <c r="D2008" s="193"/>
      <c r="E2008" s="193" t="s">
        <v>17207</v>
      </c>
      <c r="F2008" s="193" t="s">
        <v>7365</v>
      </c>
      <c r="G2008" s="541">
        <v>57</v>
      </c>
      <c r="J2008" s="541"/>
    </row>
    <row r="2009" spans="1:10" ht="16.5">
      <c r="A2009" s="2" t="s">
        <v>17208</v>
      </c>
      <c r="B2009" s="2" t="s">
        <v>17209</v>
      </c>
      <c r="C2009" s="434">
        <v>13796.28038</v>
      </c>
      <c r="D2009" s="193"/>
      <c r="E2009" s="193" t="s">
        <v>17210</v>
      </c>
      <c r="F2009" s="193" t="s">
        <v>17211</v>
      </c>
      <c r="G2009" s="541">
        <v>57</v>
      </c>
      <c r="J2009" s="541"/>
    </row>
    <row r="2010" spans="1:10" ht="16.5">
      <c r="A2010" s="2" t="s">
        <v>17212</v>
      </c>
      <c r="B2010" s="2" t="s">
        <v>17213</v>
      </c>
      <c r="C2010" s="434">
        <v>13777.01251</v>
      </c>
      <c r="D2010" s="193"/>
      <c r="E2010" s="193" t="s">
        <v>17214</v>
      </c>
      <c r="F2010" s="193" t="s">
        <v>4852</v>
      </c>
      <c r="G2010" s="541">
        <v>57</v>
      </c>
      <c r="J2010" s="541"/>
    </row>
    <row r="2011" spans="1:10" ht="16.5">
      <c r="A2011" s="2" t="s">
        <v>17215</v>
      </c>
      <c r="B2011" s="2" t="s">
        <v>17216</v>
      </c>
      <c r="C2011" s="434">
        <v>13775.437690000001</v>
      </c>
      <c r="D2011" s="193"/>
      <c r="E2011" s="193" t="s">
        <v>9783</v>
      </c>
      <c r="F2011" s="193" t="s">
        <v>4513</v>
      </c>
      <c r="G2011" s="541">
        <v>57</v>
      </c>
      <c r="J2011" s="541"/>
    </row>
    <row r="2012" spans="1:10" ht="16.5">
      <c r="A2012" s="2" t="s">
        <v>17217</v>
      </c>
      <c r="B2012" s="2" t="s">
        <v>17218</v>
      </c>
      <c r="C2012" s="434">
        <v>13760.88255</v>
      </c>
      <c r="D2012" s="193"/>
      <c r="E2012" s="193" t="s">
        <v>17219</v>
      </c>
      <c r="F2012" s="193" t="s">
        <v>5056</v>
      </c>
      <c r="G2012" s="541">
        <v>57</v>
      </c>
      <c r="J2012" s="541"/>
    </row>
    <row r="2013" spans="1:10" ht="16.5">
      <c r="A2013" s="2" t="s">
        <v>17220</v>
      </c>
      <c r="B2013" s="2" t="s">
        <v>17221</v>
      </c>
      <c r="C2013" s="434">
        <v>13748.10396</v>
      </c>
      <c r="D2013" s="193"/>
      <c r="E2013" s="193" t="s">
        <v>17222</v>
      </c>
      <c r="F2013" s="193" t="s">
        <v>13462</v>
      </c>
      <c r="G2013" s="541">
        <v>57</v>
      </c>
      <c r="J2013" s="541"/>
    </row>
    <row r="2014" spans="1:10" ht="16.5">
      <c r="A2014" s="2" t="s">
        <v>17223</v>
      </c>
      <c r="B2014" s="2" t="s">
        <v>17224</v>
      </c>
      <c r="C2014" s="434">
        <v>13746.071019999999</v>
      </c>
      <c r="D2014" s="193"/>
      <c r="E2014" s="193" t="s">
        <v>17225</v>
      </c>
      <c r="F2014" s="193" t="s">
        <v>6158</v>
      </c>
      <c r="G2014" s="541">
        <v>57</v>
      </c>
      <c r="J2014" s="541"/>
    </row>
    <row r="2015" spans="1:10" ht="16.5">
      <c r="A2015" s="2" t="s">
        <v>17226</v>
      </c>
      <c r="B2015" s="2" t="s">
        <v>17227</v>
      </c>
      <c r="C2015" s="434">
        <v>13738.865879999999</v>
      </c>
      <c r="D2015" s="193"/>
      <c r="E2015" s="193" t="s">
        <v>12739</v>
      </c>
      <c r="F2015" s="193" t="s">
        <v>12740</v>
      </c>
      <c r="G2015" s="541">
        <v>57</v>
      </c>
      <c r="J2015" s="541"/>
    </row>
    <row r="2016" spans="1:10" ht="16.5">
      <c r="A2016" s="2" t="s">
        <v>17228</v>
      </c>
      <c r="B2016" s="2" t="s">
        <v>17229</v>
      </c>
      <c r="C2016" s="434">
        <v>13735.438980000001</v>
      </c>
      <c r="D2016" s="193"/>
      <c r="E2016" s="193" t="s">
        <v>17230</v>
      </c>
      <c r="F2016" s="193" t="s">
        <v>6469</v>
      </c>
      <c r="G2016" s="541">
        <v>57</v>
      </c>
      <c r="J2016" s="541"/>
    </row>
    <row r="2017" spans="1:10" ht="16.5">
      <c r="A2017" s="2" t="s">
        <v>17231</v>
      </c>
      <c r="B2017" s="2" t="s">
        <v>17232</v>
      </c>
      <c r="C2017" s="434">
        <v>13727.578530000001</v>
      </c>
      <c r="D2017" s="193"/>
      <c r="E2017" s="193" t="s">
        <v>17233</v>
      </c>
      <c r="F2017" s="193" t="s">
        <v>17234</v>
      </c>
      <c r="G2017" s="541">
        <v>57</v>
      </c>
      <c r="J2017" s="541"/>
    </row>
    <row r="2018" spans="1:10" ht="16.5">
      <c r="A2018" s="2" t="s">
        <v>17235</v>
      </c>
      <c r="B2018" s="2" t="s">
        <v>17236</v>
      </c>
      <c r="C2018" s="434">
        <v>13724.31184</v>
      </c>
      <c r="D2018" s="193"/>
      <c r="E2018" s="193" t="s">
        <v>6912</v>
      </c>
      <c r="F2018" s="193" t="s">
        <v>6913</v>
      </c>
      <c r="G2018" s="541">
        <v>57</v>
      </c>
      <c r="J2018" s="541"/>
    </row>
    <row r="2019" spans="1:10" ht="16.5">
      <c r="A2019" s="2" t="s">
        <v>17237</v>
      </c>
      <c r="B2019" s="2" t="s">
        <v>17238</v>
      </c>
      <c r="C2019" s="434">
        <v>13716.368280000001</v>
      </c>
      <c r="D2019" s="193"/>
      <c r="E2019" s="193" t="s">
        <v>17239</v>
      </c>
      <c r="F2019" s="193" t="s">
        <v>17240</v>
      </c>
      <c r="G2019" s="541">
        <v>57</v>
      </c>
      <c r="J2019" s="541"/>
    </row>
    <row r="2020" spans="1:10" ht="16.5">
      <c r="A2020" s="2" t="s">
        <v>17241</v>
      </c>
      <c r="B2020" s="2" t="s">
        <v>17242</v>
      </c>
      <c r="C2020" s="434">
        <v>13714.09124</v>
      </c>
      <c r="D2020" s="193"/>
      <c r="E2020" s="193" t="s">
        <v>17243</v>
      </c>
      <c r="F2020" s="193" t="s">
        <v>17244</v>
      </c>
      <c r="G2020" s="541">
        <v>57</v>
      </c>
      <c r="J2020" s="541"/>
    </row>
    <row r="2021" spans="1:10" ht="16.5">
      <c r="A2021" s="2" t="s">
        <v>17245</v>
      </c>
      <c r="B2021" s="2" t="s">
        <v>17246</v>
      </c>
      <c r="C2021" s="434">
        <v>13704.54146</v>
      </c>
      <c r="D2021" s="193"/>
      <c r="E2021" s="193" t="s">
        <v>17247</v>
      </c>
      <c r="F2021" s="193" t="s">
        <v>17248</v>
      </c>
      <c r="G2021" s="541">
        <v>57</v>
      </c>
      <c r="J2021" s="541"/>
    </row>
    <row r="2022" spans="1:10" ht="16.5">
      <c r="A2022" s="2" t="s">
        <v>17249</v>
      </c>
      <c r="B2022" s="2" t="s">
        <v>17250</v>
      </c>
      <c r="C2022" s="434">
        <v>13703.89198</v>
      </c>
      <c r="D2022" s="193"/>
      <c r="E2022" s="193" t="s">
        <v>17251</v>
      </c>
      <c r="F2022" s="193" t="s">
        <v>17252</v>
      </c>
      <c r="G2022" s="541">
        <v>56</v>
      </c>
      <c r="J2022" s="541"/>
    </row>
    <row r="2023" spans="1:10" ht="16.5">
      <c r="A2023" s="2" t="s">
        <v>17253</v>
      </c>
      <c r="B2023" s="2" t="s">
        <v>17254</v>
      </c>
      <c r="C2023" s="434">
        <v>13691.877930000001</v>
      </c>
      <c r="D2023" s="193"/>
      <c r="E2023" s="193" t="s">
        <v>17255</v>
      </c>
      <c r="F2023" s="193" t="s">
        <v>7604</v>
      </c>
      <c r="G2023" s="541">
        <v>56</v>
      </c>
      <c r="J2023" s="541"/>
    </row>
    <row r="2024" spans="1:10" ht="16.5">
      <c r="A2024" s="2" t="s">
        <v>17256</v>
      </c>
      <c r="B2024" s="2" t="s">
        <v>17257</v>
      </c>
      <c r="C2024" s="434">
        <v>13684.154130000001</v>
      </c>
      <c r="D2024" s="193"/>
      <c r="E2024" s="193" t="s">
        <v>11587</v>
      </c>
      <c r="F2024" s="193" t="s">
        <v>1175</v>
      </c>
      <c r="G2024" s="541">
        <v>56</v>
      </c>
      <c r="J2024" s="541"/>
    </row>
    <row r="2025" spans="1:10" ht="16.5">
      <c r="A2025" s="2" t="s">
        <v>17258</v>
      </c>
      <c r="B2025" s="2" t="s">
        <v>17259</v>
      </c>
      <c r="C2025" s="434">
        <v>13658.33633</v>
      </c>
      <c r="D2025" s="193"/>
      <c r="E2025" s="193" t="s">
        <v>17260</v>
      </c>
      <c r="F2025" s="193" t="s">
        <v>17261</v>
      </c>
      <c r="G2025" s="541">
        <v>56</v>
      </c>
      <c r="J2025" s="541"/>
    </row>
    <row r="2026" spans="1:10" ht="16.5">
      <c r="A2026" s="2" t="s">
        <v>17262</v>
      </c>
      <c r="B2026" s="2" t="s">
        <v>17263</v>
      </c>
      <c r="C2026" s="434">
        <v>13654.4818</v>
      </c>
      <c r="D2026" s="193"/>
      <c r="E2026" s="193" t="s">
        <v>17264</v>
      </c>
      <c r="F2026" s="193" t="s">
        <v>17265</v>
      </c>
      <c r="G2026" s="541">
        <v>56</v>
      </c>
      <c r="J2026" s="541"/>
    </row>
    <row r="2027" spans="1:10" ht="16.5">
      <c r="A2027" s="2" t="s">
        <v>17266</v>
      </c>
      <c r="B2027" s="2" t="s">
        <v>1742</v>
      </c>
      <c r="C2027" s="434">
        <v>13652.34188</v>
      </c>
      <c r="D2027" s="193"/>
      <c r="E2027" s="193" t="s">
        <v>17267</v>
      </c>
      <c r="F2027" s="193" t="s">
        <v>9202</v>
      </c>
      <c r="G2027" s="541">
        <v>56</v>
      </c>
      <c r="J2027" s="541"/>
    </row>
    <row r="2028" spans="1:10" ht="16.5">
      <c r="A2028" s="2" t="s">
        <v>17268</v>
      </c>
      <c r="B2028" s="2" t="s">
        <v>17269</v>
      </c>
      <c r="C2028" s="434">
        <v>13652.03816</v>
      </c>
      <c r="D2028" s="193"/>
      <c r="E2028" s="193" t="s">
        <v>17270</v>
      </c>
      <c r="F2028" s="193" t="s">
        <v>17271</v>
      </c>
      <c r="G2028" s="541">
        <v>56</v>
      </c>
      <c r="J2028" s="541"/>
    </row>
    <row r="2029" spans="1:10" ht="16.5">
      <c r="A2029" s="2" t="s">
        <v>17272</v>
      </c>
      <c r="B2029" s="2" t="s">
        <v>17273</v>
      </c>
      <c r="C2029" s="434">
        <v>13648.719709999999</v>
      </c>
      <c r="D2029" s="193"/>
      <c r="E2029" s="193" t="s">
        <v>12584</v>
      </c>
      <c r="F2029" s="193" t="s">
        <v>4319</v>
      </c>
      <c r="G2029" s="541">
        <v>56</v>
      </c>
      <c r="J2029" s="541"/>
    </row>
    <row r="2030" spans="1:10" ht="16.5">
      <c r="A2030" s="2" t="s">
        <v>17274</v>
      </c>
      <c r="B2030" s="2" t="s">
        <v>17275</v>
      </c>
      <c r="C2030" s="434">
        <v>13647.06178</v>
      </c>
      <c r="D2030" s="193"/>
      <c r="E2030" s="193" t="s">
        <v>17276</v>
      </c>
      <c r="F2030" s="193" t="s">
        <v>17277</v>
      </c>
      <c r="G2030" s="541">
        <v>56</v>
      </c>
      <c r="J2030" s="541"/>
    </row>
    <row r="2031" spans="1:10" ht="16.5">
      <c r="A2031" s="2" t="s">
        <v>17278</v>
      </c>
      <c r="B2031" s="2" t="s">
        <v>17279</v>
      </c>
      <c r="C2031" s="434">
        <v>13633.61414</v>
      </c>
      <c r="D2031" s="193"/>
      <c r="E2031" s="193" t="s">
        <v>17280</v>
      </c>
      <c r="F2031" s="193" t="s">
        <v>17281</v>
      </c>
      <c r="G2031" s="541">
        <v>56</v>
      </c>
      <c r="J2031" s="541"/>
    </row>
    <row r="2032" spans="1:10" ht="16.5">
      <c r="A2032" s="2" t="s">
        <v>17282</v>
      </c>
      <c r="B2032" s="2" t="s">
        <v>17283</v>
      </c>
      <c r="C2032" s="434">
        <v>13627.90213</v>
      </c>
      <c r="D2032" s="193"/>
      <c r="E2032" s="193" t="s">
        <v>17284</v>
      </c>
      <c r="F2032" s="193" t="s">
        <v>17285</v>
      </c>
      <c r="G2032" s="541">
        <v>56</v>
      </c>
      <c r="J2032" s="541"/>
    </row>
    <row r="2033" spans="1:10" ht="16.5">
      <c r="A2033" s="2" t="s">
        <v>17286</v>
      </c>
      <c r="B2033" s="2" t="s">
        <v>17287</v>
      </c>
      <c r="C2033" s="434">
        <v>13617.37883</v>
      </c>
      <c r="D2033" s="193"/>
      <c r="E2033" s="193" t="s">
        <v>17288</v>
      </c>
      <c r="F2033" s="193" t="s">
        <v>17289</v>
      </c>
      <c r="G2033" s="541">
        <v>56</v>
      </c>
      <c r="J2033" s="541"/>
    </row>
    <row r="2034" spans="1:10" ht="16.5">
      <c r="A2034" s="2" t="s">
        <v>17290</v>
      </c>
      <c r="B2034" s="2" t="s">
        <v>17291</v>
      </c>
      <c r="C2034" s="434">
        <v>13610.98804</v>
      </c>
      <c r="D2034" s="193"/>
      <c r="E2034" s="193" t="s">
        <v>17292</v>
      </c>
      <c r="F2034" s="193" t="s">
        <v>17293</v>
      </c>
      <c r="G2034" s="541">
        <v>56</v>
      </c>
      <c r="J2034" s="541"/>
    </row>
    <row r="2035" spans="1:10" ht="16.5">
      <c r="A2035" s="2" t="s">
        <v>17294</v>
      </c>
      <c r="B2035" s="2" t="s">
        <v>17295</v>
      </c>
      <c r="C2035" s="434">
        <v>13605.88364</v>
      </c>
      <c r="D2035" s="193"/>
      <c r="E2035" s="193" t="s">
        <v>17296</v>
      </c>
      <c r="F2035" s="193" t="s">
        <v>15598</v>
      </c>
      <c r="G2035" s="541">
        <v>56</v>
      </c>
      <c r="J2035" s="541"/>
    </row>
    <row r="2036" spans="1:10" ht="16.5">
      <c r="A2036" s="2" t="s">
        <v>17297</v>
      </c>
      <c r="B2036" s="2" t="s">
        <v>17298</v>
      </c>
      <c r="C2036" s="434">
        <v>13601.135259999999</v>
      </c>
      <c r="D2036" s="193"/>
      <c r="E2036" s="193" t="s">
        <v>17299</v>
      </c>
      <c r="F2036" s="193" t="s">
        <v>14695</v>
      </c>
      <c r="G2036" s="541">
        <v>56</v>
      </c>
      <c r="J2036" s="541"/>
    </row>
    <row r="2037" spans="1:10" ht="16.5">
      <c r="A2037" s="2" t="s">
        <v>17300</v>
      </c>
      <c r="B2037" s="2" t="s">
        <v>7017</v>
      </c>
      <c r="C2037" s="434">
        <v>13598.946840000001</v>
      </c>
      <c r="D2037" s="193"/>
      <c r="E2037" s="193" t="s">
        <v>17301</v>
      </c>
      <c r="F2037" s="193" t="s">
        <v>17302</v>
      </c>
      <c r="G2037" s="541">
        <v>56</v>
      </c>
      <c r="J2037" s="541"/>
    </row>
    <row r="2038" spans="1:10" ht="16.5">
      <c r="A2038" s="2" t="s">
        <v>17303</v>
      </c>
      <c r="B2038" s="2" t="s">
        <v>17304</v>
      </c>
      <c r="C2038" s="434">
        <v>13597.697099999999</v>
      </c>
      <c r="D2038" s="193"/>
      <c r="E2038" s="193" t="s">
        <v>17305</v>
      </c>
      <c r="F2038" s="193" t="s">
        <v>17306</v>
      </c>
      <c r="G2038" s="541">
        <v>56</v>
      </c>
      <c r="J2038" s="541"/>
    </row>
    <row r="2039" spans="1:10" ht="16.5">
      <c r="A2039" s="2" t="s">
        <v>17307</v>
      </c>
      <c r="B2039" s="2" t="s">
        <v>17308</v>
      </c>
      <c r="C2039" s="434">
        <v>13579.168680000001</v>
      </c>
      <c r="D2039" s="193"/>
      <c r="E2039" s="193" t="s">
        <v>17309</v>
      </c>
      <c r="F2039" s="193" t="s">
        <v>17310</v>
      </c>
      <c r="G2039" s="541">
        <v>56</v>
      </c>
      <c r="J2039" s="541"/>
    </row>
    <row r="2040" spans="1:10" ht="16.5">
      <c r="A2040" s="2" t="s">
        <v>17311</v>
      </c>
      <c r="B2040" s="2" t="s">
        <v>17312</v>
      </c>
      <c r="C2040" s="434">
        <v>13575.2238</v>
      </c>
      <c r="D2040" s="193"/>
      <c r="E2040" s="193" t="s">
        <v>17313</v>
      </c>
      <c r="F2040" s="193" t="s">
        <v>17314</v>
      </c>
      <c r="G2040" s="541">
        <v>56</v>
      </c>
      <c r="J2040" s="541"/>
    </row>
    <row r="2041" spans="1:10" ht="16.5">
      <c r="A2041" s="2" t="s">
        <v>17315</v>
      </c>
      <c r="B2041" s="2" t="s">
        <v>17316</v>
      </c>
      <c r="C2041" s="434">
        <v>13566.44815</v>
      </c>
      <c r="D2041" s="193"/>
      <c r="E2041" s="193" t="s">
        <v>17317</v>
      </c>
      <c r="F2041" s="193" t="s">
        <v>17318</v>
      </c>
      <c r="G2041" s="541">
        <v>56</v>
      </c>
      <c r="J2041" s="541"/>
    </row>
    <row r="2042" spans="1:10" ht="16.5">
      <c r="A2042" s="2" t="s">
        <v>17319</v>
      </c>
      <c r="B2042" s="2" t="s">
        <v>17320</v>
      </c>
      <c r="C2042" s="434">
        <v>13560.632970000001</v>
      </c>
      <c r="D2042" s="193"/>
      <c r="E2042" s="193" t="s">
        <v>13292</v>
      </c>
      <c r="F2042" s="193" t="s">
        <v>13293</v>
      </c>
      <c r="G2042" s="541">
        <v>56</v>
      </c>
      <c r="J2042" s="541"/>
    </row>
    <row r="2043" spans="1:10" ht="16.5">
      <c r="A2043" s="2" t="s">
        <v>17321</v>
      </c>
      <c r="B2043" s="2" t="s">
        <v>17322</v>
      </c>
      <c r="C2043" s="434">
        <v>13557.28493</v>
      </c>
      <c r="D2043" s="193"/>
      <c r="E2043" s="193" t="s">
        <v>6519</v>
      </c>
      <c r="F2043" s="193" t="s">
        <v>6520</v>
      </c>
      <c r="G2043" s="541">
        <v>56</v>
      </c>
      <c r="J2043" s="541"/>
    </row>
    <row r="2044" spans="1:10" ht="16.5">
      <c r="A2044" s="2" t="s">
        <v>17323</v>
      </c>
      <c r="B2044" s="2" t="s">
        <v>17324</v>
      </c>
      <c r="C2044" s="434">
        <v>13540.11961</v>
      </c>
      <c r="D2044" s="193"/>
      <c r="E2044" s="193" t="s">
        <v>8094</v>
      </c>
      <c r="F2044" s="193" t="s">
        <v>8095</v>
      </c>
      <c r="G2044" s="541">
        <v>56</v>
      </c>
      <c r="J2044" s="541"/>
    </row>
    <row r="2045" spans="1:10" ht="16.5">
      <c r="A2045" s="2" t="s">
        <v>17325</v>
      </c>
      <c r="B2045" s="2" t="s">
        <v>17326</v>
      </c>
      <c r="C2045" s="434">
        <v>13538.870629999999</v>
      </c>
      <c r="D2045" s="193"/>
      <c r="E2045" s="193" t="s">
        <v>5118</v>
      </c>
      <c r="F2045" s="193" t="s">
        <v>5118</v>
      </c>
      <c r="G2045" s="541">
        <v>55</v>
      </c>
      <c r="J2045" s="541"/>
    </row>
    <row r="2046" spans="1:10" ht="16.5">
      <c r="A2046" s="2" t="s">
        <v>17327</v>
      </c>
      <c r="B2046" s="2" t="s">
        <v>17328</v>
      </c>
      <c r="C2046" s="434">
        <v>13534.14035</v>
      </c>
      <c r="D2046" s="193"/>
      <c r="E2046" s="193" t="s">
        <v>17329</v>
      </c>
      <c r="F2046" s="193" t="s">
        <v>8456</v>
      </c>
      <c r="G2046" s="541">
        <v>55</v>
      </c>
      <c r="J2046" s="541"/>
    </row>
    <row r="2047" spans="1:10" ht="16.5">
      <c r="A2047" s="2" t="s">
        <v>17330</v>
      </c>
      <c r="B2047" s="2" t="s">
        <v>17331</v>
      </c>
      <c r="C2047" s="434">
        <v>13531.32216</v>
      </c>
      <c r="D2047" s="193"/>
      <c r="E2047" s="193" t="s">
        <v>17332</v>
      </c>
      <c r="F2047" s="193" t="s">
        <v>13767</v>
      </c>
      <c r="G2047" s="541">
        <v>55</v>
      </c>
      <c r="J2047" s="541"/>
    </row>
    <row r="2048" spans="1:10" ht="16.5">
      <c r="A2048" s="2" t="s">
        <v>17333</v>
      </c>
      <c r="B2048" s="2" t="s">
        <v>17334</v>
      </c>
      <c r="C2048" s="434">
        <v>13516.58547</v>
      </c>
      <c r="D2048" s="193"/>
      <c r="E2048" s="193" t="s">
        <v>17335</v>
      </c>
      <c r="F2048" s="193" t="s">
        <v>17336</v>
      </c>
      <c r="G2048" s="541">
        <v>55</v>
      </c>
      <c r="J2048" s="541"/>
    </row>
    <row r="2049" spans="1:10" ht="16.5">
      <c r="A2049" s="2" t="s">
        <v>17337</v>
      </c>
      <c r="B2049" s="2" t="s">
        <v>17338</v>
      </c>
      <c r="C2049" s="434">
        <v>13508.45038</v>
      </c>
      <c r="D2049" s="193"/>
      <c r="E2049" s="193" t="s">
        <v>17339</v>
      </c>
      <c r="F2049" s="193" t="s">
        <v>17340</v>
      </c>
      <c r="G2049" s="541">
        <v>55</v>
      </c>
      <c r="J2049" s="541"/>
    </row>
    <row r="2050" spans="1:10" ht="16.5">
      <c r="A2050" s="2" t="s">
        <v>17341</v>
      </c>
      <c r="B2050" s="2" t="s">
        <v>17342</v>
      </c>
      <c r="C2050" s="434">
        <v>13484.394780000001</v>
      </c>
      <c r="D2050" s="193"/>
      <c r="E2050" s="193" t="s">
        <v>7481</v>
      </c>
      <c r="F2050" s="193" t="s">
        <v>7482</v>
      </c>
      <c r="G2050" s="541">
        <v>55</v>
      </c>
      <c r="J2050" s="541"/>
    </row>
    <row r="2051" spans="1:10" ht="16.5">
      <c r="A2051" s="2" t="s">
        <v>17343</v>
      </c>
      <c r="B2051" s="2" t="s">
        <v>17344</v>
      </c>
      <c r="C2051" s="434">
        <v>13475.011280000001</v>
      </c>
      <c r="D2051" s="193"/>
      <c r="E2051" s="193" t="s">
        <v>17345</v>
      </c>
      <c r="F2051" s="193" t="s">
        <v>17346</v>
      </c>
      <c r="G2051" s="541">
        <v>55</v>
      </c>
      <c r="J2051" s="541"/>
    </row>
    <row r="2052" spans="1:10" ht="16.5">
      <c r="A2052" s="2" t="s">
        <v>17347</v>
      </c>
      <c r="B2052" s="2" t="s">
        <v>17348</v>
      </c>
      <c r="C2052" s="434">
        <v>13469.57948</v>
      </c>
      <c r="D2052" s="193"/>
      <c r="E2052" s="193" t="s">
        <v>11940</v>
      </c>
      <c r="F2052" s="193" t="s">
        <v>11940</v>
      </c>
      <c r="G2052" s="541">
        <v>55</v>
      </c>
      <c r="J2052" s="541"/>
    </row>
    <row r="2053" spans="1:10" ht="16.5">
      <c r="A2053" s="2" t="s">
        <v>17349</v>
      </c>
      <c r="B2053" s="2" t="s">
        <v>17350</v>
      </c>
      <c r="C2053" s="434">
        <v>13464.84405</v>
      </c>
      <c r="D2053" s="193"/>
      <c r="E2053" s="193" t="s">
        <v>17351</v>
      </c>
      <c r="F2053" s="193" t="s">
        <v>10589</v>
      </c>
      <c r="G2053" s="541">
        <v>55</v>
      </c>
      <c r="J2053" s="541"/>
    </row>
    <row r="2054" spans="1:10" ht="16.5">
      <c r="A2054" s="2" t="s">
        <v>17352</v>
      </c>
      <c r="B2054" s="2" t="s">
        <v>17353</v>
      </c>
      <c r="C2054" s="434">
        <v>13452.24289</v>
      </c>
      <c r="D2054" s="193"/>
      <c r="E2054" s="193" t="s">
        <v>17354</v>
      </c>
      <c r="F2054" s="193" t="s">
        <v>7012</v>
      </c>
      <c r="G2054" s="541">
        <v>55</v>
      </c>
      <c r="J2054" s="541"/>
    </row>
    <row r="2055" spans="1:10" ht="16.5">
      <c r="A2055" s="2" t="s">
        <v>17355</v>
      </c>
      <c r="B2055" s="2" t="s">
        <v>17356</v>
      </c>
      <c r="C2055" s="434">
        <v>13449.44448</v>
      </c>
      <c r="D2055" s="193"/>
      <c r="E2055" s="193" t="s">
        <v>17357</v>
      </c>
      <c r="F2055" s="193" t="s">
        <v>17358</v>
      </c>
      <c r="G2055" s="541">
        <v>55</v>
      </c>
      <c r="J2055" s="541"/>
    </row>
    <row r="2056" spans="1:10" ht="16.5">
      <c r="A2056" s="2" t="s">
        <v>17359</v>
      </c>
      <c r="B2056" s="2" t="s">
        <v>4778</v>
      </c>
      <c r="C2056" s="434">
        <v>13448.182349999999</v>
      </c>
      <c r="D2056" s="193"/>
      <c r="E2056" s="193" t="s">
        <v>17360</v>
      </c>
      <c r="F2056" s="193" t="s">
        <v>17361</v>
      </c>
      <c r="G2056" s="541">
        <v>55</v>
      </c>
      <c r="J2056" s="541"/>
    </row>
    <row r="2057" spans="1:10" ht="16.5">
      <c r="A2057" s="2" t="s">
        <v>17362</v>
      </c>
      <c r="B2057" s="2" t="s">
        <v>17363</v>
      </c>
      <c r="C2057" s="434">
        <v>13445.325129999999</v>
      </c>
      <c r="D2057" s="193"/>
      <c r="E2057" s="193" t="s">
        <v>17364</v>
      </c>
      <c r="F2057" s="193" t="s">
        <v>17365</v>
      </c>
      <c r="G2057" s="541">
        <v>55</v>
      </c>
      <c r="J2057" s="541"/>
    </row>
    <row r="2058" spans="1:10" ht="16.5">
      <c r="A2058" s="2" t="s">
        <v>17366</v>
      </c>
      <c r="B2058" s="2" t="s">
        <v>17367</v>
      </c>
      <c r="C2058" s="434">
        <v>13435.96349</v>
      </c>
      <c r="D2058" s="193"/>
      <c r="E2058" s="193" t="s">
        <v>17368</v>
      </c>
      <c r="F2058" s="193" t="s">
        <v>17369</v>
      </c>
      <c r="G2058" s="541">
        <v>55</v>
      </c>
      <c r="J2058" s="541"/>
    </row>
    <row r="2059" spans="1:10" ht="16.5">
      <c r="A2059" s="2" t="s">
        <v>17370</v>
      </c>
      <c r="B2059" s="2" t="s">
        <v>17371</v>
      </c>
      <c r="C2059" s="434">
        <v>13426.77651</v>
      </c>
      <c r="D2059" s="193"/>
      <c r="E2059" s="193" t="s">
        <v>17372</v>
      </c>
      <c r="F2059" s="193" t="s">
        <v>17373</v>
      </c>
      <c r="G2059" s="541">
        <v>55</v>
      </c>
      <c r="J2059" s="541"/>
    </row>
    <row r="2060" spans="1:10" ht="16.5">
      <c r="A2060" s="2" t="s">
        <v>17374</v>
      </c>
      <c r="B2060" s="2" t="s">
        <v>17375</v>
      </c>
      <c r="C2060" s="434">
        <v>13424.67743</v>
      </c>
      <c r="D2060" s="193"/>
      <c r="E2060" s="193" t="s">
        <v>17376</v>
      </c>
      <c r="F2060" s="193" t="s">
        <v>17377</v>
      </c>
      <c r="G2060" s="541">
        <v>55</v>
      </c>
      <c r="J2060" s="541"/>
    </row>
    <row r="2061" spans="1:10" ht="16.5">
      <c r="A2061" s="2" t="s">
        <v>17378</v>
      </c>
      <c r="B2061" s="2" t="s">
        <v>17379</v>
      </c>
      <c r="C2061" s="434">
        <v>13420.56417</v>
      </c>
      <c r="D2061" s="193"/>
      <c r="E2061" s="193" t="s">
        <v>17380</v>
      </c>
      <c r="F2061" s="193" t="s">
        <v>17381</v>
      </c>
      <c r="G2061" s="541">
        <v>55</v>
      </c>
      <c r="J2061" s="541"/>
    </row>
    <row r="2062" spans="1:10" ht="16.5">
      <c r="A2062" s="2" t="s">
        <v>17382</v>
      </c>
      <c r="B2062" s="2" t="s">
        <v>17383</v>
      </c>
      <c r="C2062" s="434">
        <v>13411.293250000001</v>
      </c>
      <c r="D2062" s="193"/>
      <c r="E2062" s="193" t="s">
        <v>17384</v>
      </c>
      <c r="F2062" s="193" t="s">
        <v>17385</v>
      </c>
      <c r="G2062" s="541">
        <v>55</v>
      </c>
      <c r="J2062" s="541"/>
    </row>
    <row r="2063" spans="1:10" ht="16.5">
      <c r="A2063" s="2" t="s">
        <v>17386</v>
      </c>
      <c r="B2063" s="2" t="s">
        <v>17387</v>
      </c>
      <c r="C2063" s="434">
        <v>13408.688889999999</v>
      </c>
      <c r="D2063" s="193"/>
      <c r="E2063" s="193" t="s">
        <v>7621</v>
      </c>
      <c r="F2063" s="193" t="s">
        <v>7622</v>
      </c>
      <c r="G2063" s="541">
        <v>55</v>
      </c>
      <c r="J2063" s="541"/>
    </row>
    <row r="2064" spans="1:10" ht="16.5">
      <c r="A2064" s="2" t="s">
        <v>17388</v>
      </c>
      <c r="B2064" s="2" t="s">
        <v>17389</v>
      </c>
      <c r="C2064" s="434">
        <v>13408.109850000001</v>
      </c>
      <c r="D2064" s="193"/>
      <c r="E2064" s="193" t="s">
        <v>17390</v>
      </c>
      <c r="F2064" s="193" t="s">
        <v>17391</v>
      </c>
      <c r="G2064" s="541">
        <v>54</v>
      </c>
      <c r="J2064" s="541"/>
    </row>
    <row r="2065" spans="1:10" ht="16.5">
      <c r="A2065" s="2" t="s">
        <v>17392</v>
      </c>
      <c r="B2065" s="2" t="s">
        <v>17393</v>
      </c>
      <c r="C2065" s="434">
        <v>13404.02852</v>
      </c>
      <c r="D2065" s="193"/>
      <c r="E2065" s="193" t="s">
        <v>17394</v>
      </c>
      <c r="F2065" s="193" t="s">
        <v>17395</v>
      </c>
      <c r="G2065" s="541">
        <v>54</v>
      </c>
      <c r="J2065" s="541"/>
    </row>
    <row r="2066" spans="1:10" ht="16.5">
      <c r="A2066" s="2" t="s">
        <v>17396</v>
      </c>
      <c r="B2066" s="2" t="s">
        <v>17397</v>
      </c>
      <c r="C2066" s="434">
        <v>13395.384340000001</v>
      </c>
      <c r="D2066" s="193"/>
      <c r="E2066" s="193" t="s">
        <v>8862</v>
      </c>
      <c r="F2066" s="193" t="s">
        <v>8863</v>
      </c>
      <c r="G2066" s="541">
        <v>54</v>
      </c>
      <c r="J2066" s="541"/>
    </row>
    <row r="2067" spans="1:10" ht="16.5">
      <c r="A2067" s="2" t="s">
        <v>17398</v>
      </c>
      <c r="B2067" s="2" t="s">
        <v>17399</v>
      </c>
      <c r="C2067" s="434">
        <v>13394.51563</v>
      </c>
      <c r="D2067" s="193"/>
      <c r="E2067" s="193" t="s">
        <v>17400</v>
      </c>
      <c r="F2067" s="193" t="s">
        <v>17401</v>
      </c>
      <c r="G2067" s="541">
        <v>54</v>
      </c>
      <c r="J2067" s="541"/>
    </row>
    <row r="2068" spans="1:10" ht="16.5">
      <c r="A2068" s="2" t="s">
        <v>17402</v>
      </c>
      <c r="B2068" s="2" t="s">
        <v>17403</v>
      </c>
      <c r="C2068" s="434">
        <v>13393.06337</v>
      </c>
      <c r="D2068" s="193"/>
      <c r="E2068" s="193" t="s">
        <v>17404</v>
      </c>
      <c r="F2068" s="193" t="s">
        <v>17405</v>
      </c>
      <c r="G2068" s="541">
        <v>54</v>
      </c>
      <c r="J2068" s="541"/>
    </row>
    <row r="2069" spans="1:10" ht="16.5">
      <c r="A2069" s="2" t="s">
        <v>17406</v>
      </c>
      <c r="B2069" s="2" t="s">
        <v>17407</v>
      </c>
      <c r="C2069" s="434">
        <v>13375.347309999999</v>
      </c>
      <c r="D2069" s="193"/>
      <c r="E2069" s="193" t="s">
        <v>7338</v>
      </c>
      <c r="F2069" s="193" t="s">
        <v>7339</v>
      </c>
      <c r="G2069" s="541">
        <v>54</v>
      </c>
      <c r="J2069" s="541"/>
    </row>
    <row r="2070" spans="1:10" ht="16.5">
      <c r="A2070" s="2" t="s">
        <v>17408</v>
      </c>
      <c r="B2070" s="2" t="s">
        <v>17409</v>
      </c>
      <c r="C2070" s="434">
        <v>13370.528920000001</v>
      </c>
      <c r="D2070" s="193"/>
      <c r="E2070" s="193" t="s">
        <v>17410</v>
      </c>
      <c r="F2070" s="193" t="s">
        <v>17126</v>
      </c>
      <c r="G2070" s="541">
        <v>54</v>
      </c>
      <c r="J2070" s="541"/>
    </row>
    <row r="2071" spans="1:10" ht="16.5">
      <c r="A2071" s="2" t="s">
        <v>17411</v>
      </c>
      <c r="B2071" s="2" t="s">
        <v>17412</v>
      </c>
      <c r="C2071" s="434">
        <v>13369.49445</v>
      </c>
      <c r="D2071" s="193"/>
      <c r="E2071" s="193" t="s">
        <v>17413</v>
      </c>
      <c r="F2071" s="193" t="s">
        <v>17414</v>
      </c>
      <c r="G2071" s="541">
        <v>54</v>
      </c>
      <c r="J2071" s="541"/>
    </row>
    <row r="2072" spans="1:10" ht="16.5">
      <c r="A2072" s="2" t="s">
        <v>17415</v>
      </c>
      <c r="B2072" s="2" t="s">
        <v>17416</v>
      </c>
      <c r="C2072" s="434">
        <v>13338.011640000001</v>
      </c>
      <c r="D2072" s="193"/>
      <c r="E2072" s="193" t="s">
        <v>17417</v>
      </c>
      <c r="F2072" s="193" t="s">
        <v>5555</v>
      </c>
      <c r="G2072" s="541">
        <v>54</v>
      </c>
      <c r="J2072" s="541"/>
    </row>
    <row r="2073" spans="1:10" ht="16.5">
      <c r="A2073" s="2" t="s">
        <v>17418</v>
      </c>
      <c r="B2073" s="2" t="s">
        <v>17419</v>
      </c>
      <c r="C2073" s="434">
        <v>13336.304599999999</v>
      </c>
      <c r="D2073" s="193"/>
      <c r="E2073" s="193" t="s">
        <v>5674</v>
      </c>
      <c r="F2073" s="193" t="s">
        <v>5675</v>
      </c>
      <c r="G2073" s="541">
        <v>54</v>
      </c>
      <c r="J2073" s="541"/>
    </row>
    <row r="2074" spans="1:10" ht="16.5">
      <c r="A2074" s="2" t="s">
        <v>17420</v>
      </c>
      <c r="B2074" s="2" t="s">
        <v>17421</v>
      </c>
      <c r="C2074" s="434">
        <v>13334.92302</v>
      </c>
      <c r="D2074" s="193"/>
      <c r="E2074" s="193" t="s">
        <v>17422</v>
      </c>
      <c r="F2074" s="193" t="s">
        <v>17423</v>
      </c>
      <c r="G2074" s="541">
        <v>54</v>
      </c>
      <c r="J2074" s="541"/>
    </row>
    <row r="2075" spans="1:10" ht="16.5">
      <c r="A2075" s="2" t="s">
        <v>17424</v>
      </c>
      <c r="B2075" s="2" t="s">
        <v>17425</v>
      </c>
      <c r="C2075" s="434">
        <v>13334.398289999999</v>
      </c>
      <c r="D2075" s="193"/>
      <c r="E2075" s="193" t="s">
        <v>17426</v>
      </c>
      <c r="F2075" s="193" t="s">
        <v>17427</v>
      </c>
      <c r="G2075" s="541">
        <v>54</v>
      </c>
      <c r="J2075" s="541"/>
    </row>
    <row r="2076" spans="1:10" ht="16.5">
      <c r="A2076" s="2" t="s">
        <v>17428</v>
      </c>
      <c r="B2076" s="2" t="s">
        <v>17429</v>
      </c>
      <c r="C2076" s="434">
        <v>13308.4799</v>
      </c>
      <c r="D2076" s="193"/>
      <c r="E2076" s="193" t="s">
        <v>17430</v>
      </c>
      <c r="F2076" s="193" t="s">
        <v>17431</v>
      </c>
      <c r="G2076" s="541">
        <v>54</v>
      </c>
      <c r="J2076" s="541"/>
    </row>
    <row r="2077" spans="1:10" ht="16.5">
      <c r="A2077" s="2" t="s">
        <v>17432</v>
      </c>
      <c r="B2077" s="2" t="s">
        <v>17433</v>
      </c>
      <c r="C2077" s="434">
        <v>13306.1322</v>
      </c>
      <c r="D2077" s="193"/>
      <c r="E2077" s="193" t="s">
        <v>17434</v>
      </c>
      <c r="F2077" s="193" t="s">
        <v>17434</v>
      </c>
      <c r="G2077" s="541">
        <v>54</v>
      </c>
      <c r="J2077" s="541"/>
    </row>
    <row r="2078" spans="1:10" ht="16.5">
      <c r="A2078" s="2" t="s">
        <v>17435</v>
      </c>
      <c r="B2078" s="2" t="s">
        <v>17436</v>
      </c>
      <c r="C2078" s="434">
        <v>13296.50317</v>
      </c>
      <c r="D2078" s="193"/>
      <c r="E2078" s="193" t="s">
        <v>17437</v>
      </c>
      <c r="F2078" s="193" t="s">
        <v>8116</v>
      </c>
      <c r="G2078" s="541">
        <v>54</v>
      </c>
      <c r="J2078" s="541"/>
    </row>
    <row r="2079" spans="1:10" ht="16.5">
      <c r="A2079" s="2" t="s">
        <v>17438</v>
      </c>
      <c r="B2079" s="2" t="s">
        <v>17439</v>
      </c>
      <c r="C2079" s="434">
        <v>13294.77159</v>
      </c>
      <c r="D2079" s="193"/>
      <c r="E2079" s="193" t="s">
        <v>17440</v>
      </c>
      <c r="F2079" s="193" t="s">
        <v>17441</v>
      </c>
      <c r="G2079" s="541">
        <v>54</v>
      </c>
      <c r="J2079" s="541"/>
    </row>
    <row r="2080" spans="1:10" ht="16.5">
      <c r="A2080" s="2" t="s">
        <v>17442</v>
      </c>
      <c r="B2080" s="2" t="s">
        <v>17443</v>
      </c>
      <c r="C2080" s="434">
        <v>13281.367679999999</v>
      </c>
      <c r="D2080" s="193"/>
      <c r="E2080" s="193" t="s">
        <v>17444</v>
      </c>
      <c r="F2080" s="193" t="s">
        <v>17445</v>
      </c>
      <c r="G2080" s="541">
        <v>54</v>
      </c>
      <c r="J2080" s="541"/>
    </row>
    <row r="2081" spans="1:10" ht="16.5">
      <c r="A2081" s="2" t="s">
        <v>17446</v>
      </c>
      <c r="B2081" s="2" t="s">
        <v>17447</v>
      </c>
      <c r="C2081" s="434">
        <v>13273.60065</v>
      </c>
      <c r="D2081" s="193"/>
      <c r="E2081" s="193" t="s">
        <v>17448</v>
      </c>
      <c r="F2081" s="193" t="s">
        <v>17449</v>
      </c>
      <c r="G2081" s="541">
        <v>54</v>
      </c>
      <c r="J2081" s="541"/>
    </row>
    <row r="2082" spans="1:10" ht="16.5">
      <c r="A2082" s="2" t="s">
        <v>17450</v>
      </c>
      <c r="B2082" s="2" t="s">
        <v>17451</v>
      </c>
      <c r="C2082" s="434">
        <v>13257.16951</v>
      </c>
      <c r="D2082" s="193"/>
      <c r="E2082" s="193" t="s">
        <v>17452</v>
      </c>
      <c r="F2082" s="193" t="s">
        <v>17453</v>
      </c>
      <c r="G2082" s="541">
        <v>54</v>
      </c>
      <c r="J2082" s="541"/>
    </row>
    <row r="2083" spans="1:10" ht="16.5">
      <c r="A2083" s="2" t="s">
        <v>17454</v>
      </c>
      <c r="B2083" s="2" t="s">
        <v>17455</v>
      </c>
      <c r="C2083" s="434">
        <v>13246.719489999999</v>
      </c>
      <c r="D2083" s="193"/>
      <c r="E2083" s="193" t="s">
        <v>17456</v>
      </c>
      <c r="F2083" s="193" t="s">
        <v>17457</v>
      </c>
      <c r="G2083" s="541">
        <v>54</v>
      </c>
      <c r="J2083" s="541"/>
    </row>
    <row r="2084" spans="1:10" ht="16.5">
      <c r="A2084" s="2" t="s">
        <v>17458</v>
      </c>
      <c r="B2084" s="2" t="s">
        <v>17459</v>
      </c>
      <c r="C2084" s="434">
        <v>13244.03376</v>
      </c>
      <c r="D2084" s="193"/>
      <c r="E2084" s="193" t="s">
        <v>17460</v>
      </c>
      <c r="F2084" s="193" t="s">
        <v>17461</v>
      </c>
      <c r="G2084" s="541">
        <v>54</v>
      </c>
      <c r="J2084" s="541"/>
    </row>
    <row r="2085" spans="1:10" ht="16.5">
      <c r="A2085" s="2" t="s">
        <v>17462</v>
      </c>
      <c r="B2085" s="2" t="s">
        <v>17463</v>
      </c>
      <c r="C2085" s="434">
        <v>13241.572319999999</v>
      </c>
      <c r="D2085" s="193"/>
      <c r="E2085" s="193" t="s">
        <v>17464</v>
      </c>
      <c r="F2085" s="193" t="s">
        <v>17465</v>
      </c>
      <c r="G2085" s="541">
        <v>54</v>
      </c>
      <c r="J2085" s="541"/>
    </row>
    <row r="2086" spans="1:10" ht="16.5">
      <c r="A2086" s="2" t="s">
        <v>17466</v>
      </c>
      <c r="B2086" s="2" t="s">
        <v>17467</v>
      </c>
      <c r="C2086" s="434">
        <v>13235.28859</v>
      </c>
      <c r="D2086" s="193"/>
      <c r="E2086" s="193" t="s">
        <v>17468</v>
      </c>
      <c r="F2086" s="193" t="s">
        <v>17469</v>
      </c>
      <c r="G2086" s="541">
        <v>54</v>
      </c>
      <c r="J2086" s="541"/>
    </row>
    <row r="2087" spans="1:10" ht="16.5">
      <c r="A2087" s="2" t="s">
        <v>17470</v>
      </c>
      <c r="B2087" s="2" t="s">
        <v>17471</v>
      </c>
      <c r="C2087" s="434">
        <v>13234.03901</v>
      </c>
      <c r="D2087" s="193"/>
      <c r="E2087" s="193" t="s">
        <v>17472</v>
      </c>
      <c r="F2087" s="193" t="s">
        <v>17473</v>
      </c>
      <c r="G2087" s="541">
        <v>54</v>
      </c>
      <c r="J2087" s="541"/>
    </row>
    <row r="2088" spans="1:10" ht="16.5">
      <c r="A2088" s="2" t="s">
        <v>17474</v>
      </c>
      <c r="B2088" s="2" t="s">
        <v>17475</v>
      </c>
      <c r="C2088" s="434">
        <v>13231.399149999999</v>
      </c>
      <c r="D2088" s="193"/>
      <c r="E2088" s="193" t="s">
        <v>17476</v>
      </c>
      <c r="F2088" s="193" t="s">
        <v>12953</v>
      </c>
      <c r="G2088" s="541">
        <v>54</v>
      </c>
      <c r="J2088" s="541"/>
    </row>
    <row r="2089" spans="1:10" ht="16.5">
      <c r="A2089" s="2" t="s">
        <v>17477</v>
      </c>
      <c r="B2089" s="2" t="s">
        <v>17478</v>
      </c>
      <c r="C2089" s="434">
        <v>13204.888499999999</v>
      </c>
      <c r="D2089" s="193"/>
      <c r="E2089" s="193" t="s">
        <v>17479</v>
      </c>
      <c r="F2089" s="193" t="s">
        <v>17480</v>
      </c>
      <c r="G2089" s="541">
        <v>54</v>
      </c>
      <c r="J2089" s="541"/>
    </row>
    <row r="2090" spans="1:10" ht="16.5">
      <c r="A2090" s="2" t="s">
        <v>17481</v>
      </c>
      <c r="B2090" s="2" t="s">
        <v>17482</v>
      </c>
      <c r="C2090" s="434">
        <v>13204.15682</v>
      </c>
      <c r="D2090" s="193"/>
      <c r="E2090" s="193" t="s">
        <v>17483</v>
      </c>
      <c r="F2090" s="193" t="s">
        <v>17484</v>
      </c>
      <c r="G2090" s="541">
        <v>53</v>
      </c>
      <c r="J2090" s="541"/>
    </row>
    <row r="2091" spans="1:10" ht="16.5">
      <c r="A2091" s="2" t="s">
        <v>17485</v>
      </c>
      <c r="B2091" s="2" t="s">
        <v>17486</v>
      </c>
      <c r="C2091" s="434">
        <v>13175.72971</v>
      </c>
      <c r="D2091" s="193"/>
      <c r="E2091" s="193" t="s">
        <v>17487</v>
      </c>
      <c r="F2091" s="193" t="s">
        <v>17488</v>
      </c>
      <c r="G2091" s="541">
        <v>53</v>
      </c>
      <c r="J2091" s="541"/>
    </row>
    <row r="2092" spans="1:10" ht="16.5">
      <c r="A2092" s="2" t="s">
        <v>17489</v>
      </c>
      <c r="B2092" s="2" t="s">
        <v>17490</v>
      </c>
      <c r="C2092" s="434">
        <v>13171.308590000001</v>
      </c>
      <c r="D2092" s="193"/>
      <c r="E2092" s="193" t="s">
        <v>17491</v>
      </c>
      <c r="F2092" s="193" t="s">
        <v>12416</v>
      </c>
      <c r="G2092" s="541">
        <v>53</v>
      </c>
      <c r="J2092" s="541"/>
    </row>
    <row r="2093" spans="1:10" ht="16.5">
      <c r="A2093" s="2" t="s">
        <v>17492</v>
      </c>
      <c r="B2093" s="2" t="s">
        <v>17493</v>
      </c>
      <c r="C2093" s="434">
        <v>13165.673049999999</v>
      </c>
      <c r="D2093" s="193"/>
      <c r="E2093" s="193" t="s">
        <v>17494</v>
      </c>
      <c r="F2093" s="193" t="s">
        <v>17495</v>
      </c>
      <c r="G2093" s="541">
        <v>53</v>
      </c>
      <c r="J2093" s="541"/>
    </row>
    <row r="2094" spans="1:10" ht="16.5">
      <c r="A2094" s="2" t="s">
        <v>17496</v>
      </c>
      <c r="B2094" s="2" t="s">
        <v>17497</v>
      </c>
      <c r="C2094" s="434">
        <v>13163.617039999999</v>
      </c>
      <c r="D2094" s="193"/>
      <c r="E2094" s="193" t="s">
        <v>7825</v>
      </c>
      <c r="F2094" s="193" t="s">
        <v>7826</v>
      </c>
      <c r="G2094" s="541">
        <v>53</v>
      </c>
      <c r="J2094" s="541"/>
    </row>
    <row r="2095" spans="1:10" ht="16.5">
      <c r="A2095" s="2" t="s">
        <v>17498</v>
      </c>
      <c r="B2095" s="2" t="s">
        <v>17499</v>
      </c>
      <c r="C2095" s="434">
        <v>13161.65697</v>
      </c>
      <c r="D2095" s="193"/>
      <c r="E2095" s="193" t="s">
        <v>4217</v>
      </c>
      <c r="F2095" s="193" t="s">
        <v>4218</v>
      </c>
      <c r="G2095" s="541">
        <v>53</v>
      </c>
      <c r="J2095" s="541"/>
    </row>
    <row r="2096" spans="1:10" ht="16.5">
      <c r="A2096" s="2" t="s">
        <v>17500</v>
      </c>
      <c r="B2096" s="2" t="s">
        <v>17501</v>
      </c>
      <c r="C2096" s="434">
        <v>13159.45105</v>
      </c>
      <c r="D2096" s="193"/>
      <c r="E2096" s="193" t="s">
        <v>17502</v>
      </c>
      <c r="F2096" s="193" t="s">
        <v>12392</v>
      </c>
      <c r="G2096" s="541">
        <v>53</v>
      </c>
      <c r="J2096" s="541"/>
    </row>
    <row r="2097" spans="1:10" ht="16.5">
      <c r="A2097" s="2" t="s">
        <v>17503</v>
      </c>
      <c r="B2097" s="2" t="s">
        <v>17504</v>
      </c>
      <c r="C2097" s="434">
        <v>13158.816129999999</v>
      </c>
      <c r="D2097" s="193"/>
      <c r="E2097" s="193" t="s">
        <v>17505</v>
      </c>
      <c r="F2097" s="193" t="s">
        <v>8205</v>
      </c>
      <c r="G2097" s="541">
        <v>53</v>
      </c>
      <c r="J2097" s="541"/>
    </row>
    <row r="2098" spans="1:10" ht="16.5">
      <c r="A2098" s="2" t="s">
        <v>17506</v>
      </c>
      <c r="B2098" s="2" t="s">
        <v>17507</v>
      </c>
      <c r="C2098" s="434">
        <v>13157.70686</v>
      </c>
      <c r="D2098" s="193"/>
      <c r="E2098" s="193" t="s">
        <v>17508</v>
      </c>
      <c r="F2098" s="193" t="s">
        <v>17509</v>
      </c>
      <c r="G2098" s="541">
        <v>53</v>
      </c>
      <c r="J2098" s="541"/>
    </row>
    <row r="2099" spans="1:10" ht="16.5">
      <c r="A2099" s="2" t="s">
        <v>17510</v>
      </c>
      <c r="B2099" s="2" t="s">
        <v>17511</v>
      </c>
      <c r="C2099" s="434">
        <v>13156.1315</v>
      </c>
      <c r="D2099" s="193"/>
      <c r="E2099" s="193" t="s">
        <v>17512</v>
      </c>
      <c r="F2099" s="193" t="s">
        <v>17513</v>
      </c>
      <c r="G2099" s="541">
        <v>53</v>
      </c>
      <c r="J2099" s="541"/>
    </row>
    <row r="2100" spans="1:10" ht="16.5">
      <c r="A2100" s="2" t="s">
        <v>17514</v>
      </c>
      <c r="B2100" s="2" t="s">
        <v>17515</v>
      </c>
      <c r="C2100" s="434">
        <v>13148.04889</v>
      </c>
      <c r="D2100" s="193"/>
      <c r="E2100" s="193" t="s">
        <v>17516</v>
      </c>
      <c r="F2100" s="193" t="s">
        <v>17517</v>
      </c>
      <c r="G2100" s="541">
        <v>53</v>
      </c>
      <c r="J2100" s="541"/>
    </row>
    <row r="2101" spans="1:10" ht="16.5">
      <c r="A2101" s="2" t="s">
        <v>17518</v>
      </c>
      <c r="B2101" s="2" t="s">
        <v>17519</v>
      </c>
      <c r="C2101" s="434">
        <v>13145.565720000001</v>
      </c>
      <c r="D2101" s="193"/>
      <c r="E2101" s="193" t="s">
        <v>17520</v>
      </c>
      <c r="F2101" s="193" t="s">
        <v>17521</v>
      </c>
      <c r="G2101" s="541">
        <v>53</v>
      </c>
      <c r="J2101" s="541"/>
    </row>
    <row r="2102" spans="1:10" ht="16.5">
      <c r="A2102" s="2" t="s">
        <v>17522</v>
      </c>
      <c r="B2102" s="2" t="s">
        <v>17523</v>
      </c>
      <c r="C2102" s="434">
        <v>13144.453100000001</v>
      </c>
      <c r="D2102" s="193"/>
      <c r="E2102" s="193" t="s">
        <v>17524</v>
      </c>
      <c r="F2102" s="193" t="s">
        <v>17525</v>
      </c>
      <c r="G2102" s="541">
        <v>53</v>
      </c>
      <c r="J2102" s="541"/>
    </row>
    <row r="2103" spans="1:10" ht="16.5">
      <c r="A2103" s="2" t="s">
        <v>17526</v>
      </c>
      <c r="B2103" s="2" t="s">
        <v>17527</v>
      </c>
      <c r="C2103" s="434">
        <v>13135.882530000001</v>
      </c>
      <c r="D2103" s="193"/>
      <c r="E2103" s="193" t="s">
        <v>17528</v>
      </c>
      <c r="F2103" s="193" t="s">
        <v>6781</v>
      </c>
      <c r="G2103" s="541">
        <v>53</v>
      </c>
      <c r="J2103" s="541"/>
    </row>
    <row r="2104" spans="1:10" ht="16.5">
      <c r="A2104" s="2" t="s">
        <v>17529</v>
      </c>
      <c r="B2104" s="2" t="s">
        <v>17530</v>
      </c>
      <c r="C2104" s="434">
        <v>13135.334989999999</v>
      </c>
      <c r="D2104" s="193"/>
      <c r="E2104" s="193" t="s">
        <v>17531</v>
      </c>
      <c r="F2104" s="193" t="s">
        <v>17532</v>
      </c>
      <c r="G2104" s="541">
        <v>53</v>
      </c>
      <c r="J2104" s="541"/>
    </row>
    <row r="2105" spans="1:10" ht="16.5">
      <c r="A2105" s="2" t="s">
        <v>17533</v>
      </c>
      <c r="B2105" s="2" t="s">
        <v>17534</v>
      </c>
      <c r="C2105" s="434">
        <v>13122.062180000001</v>
      </c>
      <c r="D2105" s="193"/>
      <c r="E2105" s="193" t="s">
        <v>17535</v>
      </c>
      <c r="F2105" s="193" t="s">
        <v>17536</v>
      </c>
      <c r="G2105" s="541">
        <v>53</v>
      </c>
      <c r="J2105" s="541"/>
    </row>
    <row r="2106" spans="1:10" ht="16.5">
      <c r="A2106" s="2" t="s">
        <v>17537</v>
      </c>
      <c r="B2106" s="2" t="s">
        <v>17538</v>
      </c>
      <c r="C2106" s="434">
        <v>13121.08294</v>
      </c>
      <c r="D2106" s="193"/>
      <c r="E2106" s="193" t="s">
        <v>17539</v>
      </c>
      <c r="F2106" s="193" t="s">
        <v>17540</v>
      </c>
      <c r="G2106" s="541">
        <v>53</v>
      </c>
      <c r="J2106" s="541"/>
    </row>
    <row r="2107" spans="1:10" ht="16.5">
      <c r="A2107" s="2" t="s">
        <v>17541</v>
      </c>
      <c r="B2107" s="2" t="s">
        <v>17542</v>
      </c>
      <c r="C2107" s="434">
        <v>13108.035099999999</v>
      </c>
      <c r="D2107" s="193"/>
      <c r="E2107" s="193" t="s">
        <v>17543</v>
      </c>
      <c r="F2107" s="193" t="s">
        <v>17544</v>
      </c>
      <c r="G2107" s="541">
        <v>53</v>
      </c>
      <c r="J2107" s="541"/>
    </row>
    <row r="2108" spans="1:10" ht="16.5">
      <c r="A2108" s="2" t="s">
        <v>17545</v>
      </c>
      <c r="B2108" s="2" t="s">
        <v>17546</v>
      </c>
      <c r="C2108" s="434">
        <v>13105.665370000001</v>
      </c>
      <c r="D2108" s="193"/>
      <c r="E2108" s="193" t="s">
        <v>17547</v>
      </c>
      <c r="F2108" s="193" t="s">
        <v>17548</v>
      </c>
      <c r="G2108" s="541">
        <v>53</v>
      </c>
      <c r="J2108" s="541"/>
    </row>
    <row r="2109" spans="1:10" ht="16.5">
      <c r="A2109" s="2" t="s">
        <v>17549</v>
      </c>
      <c r="B2109" s="2" t="s">
        <v>17550</v>
      </c>
      <c r="C2109" s="434">
        <v>13105.34366</v>
      </c>
      <c r="D2109" s="193"/>
      <c r="E2109" s="193" t="s">
        <v>17551</v>
      </c>
      <c r="F2109" s="193" t="s">
        <v>17552</v>
      </c>
      <c r="G2109" s="541">
        <v>53</v>
      </c>
      <c r="J2109" s="541"/>
    </row>
    <row r="2110" spans="1:10" ht="16.5">
      <c r="A2110" s="2" t="s">
        <v>17553</v>
      </c>
      <c r="B2110" s="2" t="s">
        <v>17554</v>
      </c>
      <c r="C2110" s="434">
        <v>13091.25807</v>
      </c>
      <c r="D2110" s="193"/>
      <c r="E2110" s="193" t="s">
        <v>11250</v>
      </c>
      <c r="F2110" s="193" t="s">
        <v>11251</v>
      </c>
      <c r="G2110" s="541">
        <v>53</v>
      </c>
      <c r="J2110" s="541"/>
    </row>
    <row r="2111" spans="1:10" ht="16.5">
      <c r="A2111" s="2" t="s">
        <v>17555</v>
      </c>
      <c r="B2111" s="2" t="s">
        <v>17556</v>
      </c>
      <c r="C2111" s="434">
        <v>13089.579040000001</v>
      </c>
      <c r="D2111" s="193"/>
      <c r="E2111" s="193" t="s">
        <v>17557</v>
      </c>
      <c r="F2111" s="193" t="s">
        <v>17558</v>
      </c>
      <c r="G2111" s="541">
        <v>53</v>
      </c>
      <c r="J2111" s="541"/>
    </row>
    <row r="2112" spans="1:10" ht="16.5">
      <c r="A2112" s="2" t="s">
        <v>17559</v>
      </c>
      <c r="B2112" s="2" t="s">
        <v>17560</v>
      </c>
      <c r="C2112" s="434">
        <v>13081.626480000001</v>
      </c>
      <c r="D2112" s="193"/>
      <c r="E2112" s="193" t="s">
        <v>17561</v>
      </c>
      <c r="F2112" s="193" t="s">
        <v>17562</v>
      </c>
      <c r="G2112" s="541">
        <v>53</v>
      </c>
      <c r="J2112" s="541"/>
    </row>
    <row r="2113" spans="1:10" ht="16.5">
      <c r="A2113" s="2" t="s">
        <v>17563</v>
      </c>
      <c r="B2113" s="2" t="s">
        <v>17564</v>
      </c>
      <c r="C2113" s="434">
        <v>13079.66994</v>
      </c>
      <c r="D2113" s="193"/>
      <c r="E2113" s="193" t="s">
        <v>17565</v>
      </c>
      <c r="F2113" s="193" t="s">
        <v>17566</v>
      </c>
      <c r="G2113" s="541">
        <v>53</v>
      </c>
      <c r="J2113" s="541"/>
    </row>
    <row r="2114" spans="1:10" ht="16.5">
      <c r="A2114" s="2" t="s">
        <v>17567</v>
      </c>
      <c r="B2114" s="2" t="s">
        <v>17568</v>
      </c>
      <c r="C2114" s="434">
        <v>13079.31243</v>
      </c>
      <c r="D2114" s="193"/>
      <c r="E2114" s="193" t="s">
        <v>17569</v>
      </c>
      <c r="F2114" s="193" t="s">
        <v>17570</v>
      </c>
      <c r="G2114" s="541">
        <v>53</v>
      </c>
      <c r="J2114" s="541"/>
    </row>
    <row r="2115" spans="1:10" ht="16.5">
      <c r="A2115" s="2" t="s">
        <v>17571</v>
      </c>
      <c r="B2115" s="2" t="s">
        <v>17572</v>
      </c>
      <c r="C2115" s="434">
        <v>13046.680329999999</v>
      </c>
      <c r="D2115" s="193"/>
      <c r="E2115" s="193" t="s">
        <v>17573</v>
      </c>
      <c r="F2115" s="193" t="s">
        <v>17574</v>
      </c>
      <c r="G2115" s="541">
        <v>53</v>
      </c>
      <c r="J2115" s="541"/>
    </row>
    <row r="2116" spans="1:10" ht="16.5">
      <c r="A2116" s="2" t="s">
        <v>17575</v>
      </c>
      <c r="B2116" s="2" t="s">
        <v>17576</v>
      </c>
      <c r="C2116" s="434">
        <v>13034.04737</v>
      </c>
      <c r="D2116" s="193"/>
      <c r="E2116" s="193" t="s">
        <v>17577</v>
      </c>
      <c r="F2116" s="193" t="s">
        <v>17578</v>
      </c>
      <c r="G2116" s="541">
        <v>53</v>
      </c>
      <c r="J2116" s="541"/>
    </row>
    <row r="2117" spans="1:10" ht="16.5">
      <c r="A2117" s="2" t="s">
        <v>17579</v>
      </c>
      <c r="B2117" s="2" t="s">
        <v>15790</v>
      </c>
      <c r="C2117" s="434">
        <v>13015.407289999999</v>
      </c>
      <c r="D2117" s="193"/>
      <c r="E2117" s="193" t="s">
        <v>17580</v>
      </c>
      <c r="F2117" s="193" t="s">
        <v>17581</v>
      </c>
      <c r="G2117" s="541">
        <v>53</v>
      </c>
      <c r="J2117" s="541"/>
    </row>
    <row r="2118" spans="1:10" ht="16.5">
      <c r="A2118" s="2" t="s">
        <v>17582</v>
      </c>
      <c r="B2118" s="2" t="s">
        <v>17583</v>
      </c>
      <c r="C2118" s="434">
        <v>13013.99432</v>
      </c>
      <c r="D2118" s="193"/>
      <c r="E2118" s="193" t="s">
        <v>17584</v>
      </c>
      <c r="F2118" s="193" t="s">
        <v>17585</v>
      </c>
      <c r="G2118" s="541">
        <v>53</v>
      </c>
      <c r="J2118" s="541"/>
    </row>
    <row r="2119" spans="1:10" ht="16.5">
      <c r="A2119" s="2" t="s">
        <v>17586</v>
      </c>
      <c r="B2119" s="2" t="s">
        <v>17587</v>
      </c>
      <c r="C2119" s="434">
        <v>13001.8226</v>
      </c>
      <c r="D2119" s="193"/>
      <c r="E2119" s="193" t="s">
        <v>17588</v>
      </c>
      <c r="F2119" s="193" t="s">
        <v>17589</v>
      </c>
      <c r="G2119" s="541">
        <v>53</v>
      </c>
      <c r="J2119" s="541"/>
    </row>
    <row r="2120" spans="1:10" ht="16.5">
      <c r="A2120" s="2" t="s">
        <v>17590</v>
      </c>
      <c r="B2120" s="2" t="s">
        <v>17591</v>
      </c>
      <c r="C2120" s="434">
        <v>12998.006579999999</v>
      </c>
      <c r="D2120" s="193"/>
      <c r="E2120" s="193" t="s">
        <v>4983</v>
      </c>
      <c r="F2120" s="193" t="s">
        <v>4984</v>
      </c>
      <c r="G2120" s="541">
        <v>53</v>
      </c>
      <c r="J2120" s="541"/>
    </row>
    <row r="2121" spans="1:10" ht="16.5">
      <c r="A2121" s="2" t="s">
        <v>17592</v>
      </c>
      <c r="B2121" s="2" t="s">
        <v>17593</v>
      </c>
      <c r="C2121" s="434">
        <v>12990.90768</v>
      </c>
      <c r="D2121" s="193"/>
      <c r="E2121" s="193" t="s">
        <v>17594</v>
      </c>
      <c r="F2121" s="193" t="s">
        <v>17595</v>
      </c>
      <c r="G2121" s="541">
        <v>53</v>
      </c>
      <c r="J2121" s="541"/>
    </row>
    <row r="2122" spans="1:10" ht="16.5">
      <c r="A2122" s="2" t="s">
        <v>17596</v>
      </c>
      <c r="B2122" s="2" t="s">
        <v>17597</v>
      </c>
      <c r="C2122" s="434">
        <v>12990.15789</v>
      </c>
      <c r="D2122" s="193"/>
      <c r="E2122" s="193" t="s">
        <v>17598</v>
      </c>
      <c r="F2122" s="193" t="s">
        <v>17599</v>
      </c>
      <c r="G2122" s="541">
        <v>53</v>
      </c>
      <c r="J2122" s="541"/>
    </row>
    <row r="2123" spans="1:10" ht="16.5">
      <c r="A2123" s="2" t="s">
        <v>17600</v>
      </c>
      <c r="B2123" s="2" t="s">
        <v>17601</v>
      </c>
      <c r="C2123" s="434">
        <v>12987.425740000001</v>
      </c>
      <c r="D2123" s="193"/>
      <c r="E2123" s="193" t="s">
        <v>10851</v>
      </c>
      <c r="F2123" s="193" t="s">
        <v>10852</v>
      </c>
      <c r="G2123" s="541">
        <v>53</v>
      </c>
      <c r="J2123" s="541"/>
    </row>
    <row r="2124" spans="1:10" ht="16.5">
      <c r="A2124" s="2" t="s">
        <v>17602</v>
      </c>
      <c r="B2124" s="2" t="s">
        <v>17603</v>
      </c>
      <c r="C2124" s="434">
        <v>12984.246859999999</v>
      </c>
      <c r="D2124" s="193"/>
      <c r="E2124" s="193" t="s">
        <v>17604</v>
      </c>
      <c r="F2124" s="193" t="s">
        <v>17605</v>
      </c>
      <c r="G2124" s="541">
        <v>52</v>
      </c>
      <c r="J2124" s="541"/>
    </row>
    <row r="2125" spans="1:10" ht="16.5">
      <c r="A2125" s="2" t="s">
        <v>17606</v>
      </c>
      <c r="B2125" s="2" t="s">
        <v>17607</v>
      </c>
      <c r="C2125" s="434">
        <v>12952.800590000001</v>
      </c>
      <c r="D2125" s="193"/>
      <c r="E2125" s="193" t="s">
        <v>17608</v>
      </c>
      <c r="F2125" s="193" t="s">
        <v>17609</v>
      </c>
      <c r="G2125" s="541">
        <v>52</v>
      </c>
      <c r="J2125" s="541"/>
    </row>
    <row r="2126" spans="1:10" ht="16.5">
      <c r="A2126" s="2" t="s">
        <v>17610</v>
      </c>
      <c r="B2126" s="2" t="s">
        <v>17611</v>
      </c>
      <c r="C2126" s="434">
        <v>12926.402050000001</v>
      </c>
      <c r="D2126" s="193"/>
      <c r="E2126" s="193" t="s">
        <v>17612</v>
      </c>
      <c r="F2126" s="193" t="s">
        <v>10425</v>
      </c>
      <c r="G2126" s="541">
        <v>52</v>
      </c>
      <c r="J2126" s="541"/>
    </row>
    <row r="2127" spans="1:10" ht="16.5">
      <c r="A2127" s="2" t="s">
        <v>17613</v>
      </c>
      <c r="B2127" s="2" t="s">
        <v>17614</v>
      </c>
      <c r="C2127" s="434">
        <v>12921.306769999999</v>
      </c>
      <c r="D2127" s="193"/>
      <c r="E2127" s="193" t="s">
        <v>17615</v>
      </c>
      <c r="F2127" s="193" t="s">
        <v>8312</v>
      </c>
      <c r="G2127" s="541">
        <v>52</v>
      </c>
      <c r="J2127" s="541"/>
    </row>
    <row r="2128" spans="1:10" ht="16.5">
      <c r="A2128" s="2" t="s">
        <v>17616</v>
      </c>
      <c r="B2128" s="2" t="s">
        <v>17617</v>
      </c>
      <c r="C2128" s="434">
        <v>12910.397269999999</v>
      </c>
      <c r="D2128" s="193"/>
      <c r="E2128" s="193" t="s">
        <v>17618</v>
      </c>
      <c r="F2128" s="193" t="s">
        <v>9323</v>
      </c>
      <c r="G2128" s="541">
        <v>52</v>
      </c>
      <c r="J2128" s="541"/>
    </row>
    <row r="2129" spans="1:10" ht="16.5">
      <c r="A2129" s="2" t="s">
        <v>17619</v>
      </c>
      <c r="B2129" s="2" t="s">
        <v>17620</v>
      </c>
      <c r="C2129" s="434">
        <v>12897.690549999999</v>
      </c>
      <c r="D2129" s="193"/>
      <c r="E2129" s="193" t="s">
        <v>17621</v>
      </c>
      <c r="F2129" s="193" t="s">
        <v>12394</v>
      </c>
      <c r="G2129" s="541">
        <v>52</v>
      </c>
      <c r="J2129" s="541"/>
    </row>
    <row r="2130" spans="1:10" ht="16.5">
      <c r="A2130" s="2" t="s">
        <v>17622</v>
      </c>
      <c r="B2130" s="2" t="s">
        <v>17623</v>
      </c>
      <c r="C2130" s="434">
        <v>12896.754010000001</v>
      </c>
      <c r="D2130" s="193"/>
      <c r="E2130" s="193" t="s">
        <v>9776</v>
      </c>
      <c r="F2130" s="193" t="s">
        <v>5345</v>
      </c>
      <c r="G2130" s="541">
        <v>52</v>
      </c>
      <c r="J2130" s="541"/>
    </row>
    <row r="2131" spans="1:10" ht="16.5">
      <c r="A2131" s="2" t="s">
        <v>17624</v>
      </c>
      <c r="B2131" s="2" t="s">
        <v>17625</v>
      </c>
      <c r="C2131" s="434">
        <v>12893.03774</v>
      </c>
      <c r="D2131" s="193"/>
      <c r="E2131" s="193" t="s">
        <v>17626</v>
      </c>
      <c r="F2131" s="193" t="s">
        <v>17627</v>
      </c>
      <c r="G2131" s="541">
        <v>52</v>
      </c>
      <c r="J2131" s="541"/>
    </row>
    <row r="2132" spans="1:10" ht="16.5">
      <c r="A2132" s="2" t="s">
        <v>17628</v>
      </c>
      <c r="B2132" s="2" t="s">
        <v>17629</v>
      </c>
      <c r="C2132" s="434">
        <v>12887.813029999999</v>
      </c>
      <c r="D2132" s="193"/>
      <c r="E2132" s="193" t="s">
        <v>17630</v>
      </c>
      <c r="F2132" s="193" t="s">
        <v>17631</v>
      </c>
      <c r="G2132" s="541">
        <v>52</v>
      </c>
      <c r="J2132" s="541"/>
    </row>
    <row r="2133" spans="1:10" ht="16.5">
      <c r="A2133" s="2" t="s">
        <v>17632</v>
      </c>
      <c r="B2133" s="2" t="s">
        <v>17633</v>
      </c>
      <c r="C2133" s="434">
        <v>12887.735140000001</v>
      </c>
      <c r="D2133" s="193"/>
      <c r="E2133" s="193" t="s">
        <v>17634</v>
      </c>
      <c r="F2133" s="193" t="s">
        <v>17635</v>
      </c>
      <c r="G2133" s="541">
        <v>52</v>
      </c>
      <c r="J2133" s="541"/>
    </row>
    <row r="2134" spans="1:10" ht="16.5">
      <c r="A2134" s="2" t="s">
        <v>17636</v>
      </c>
      <c r="B2134" s="2" t="s">
        <v>4971</v>
      </c>
      <c r="C2134" s="434">
        <v>12884.88737</v>
      </c>
      <c r="D2134" s="193"/>
      <c r="E2134" s="193" t="s">
        <v>17637</v>
      </c>
      <c r="F2134" s="193" t="s">
        <v>4330</v>
      </c>
      <c r="G2134" s="541">
        <v>52</v>
      </c>
      <c r="J2134" s="541"/>
    </row>
    <row r="2135" spans="1:10" ht="16.5">
      <c r="A2135" s="2" t="s">
        <v>17638</v>
      </c>
      <c r="B2135" s="2" t="s">
        <v>17639</v>
      </c>
      <c r="C2135" s="434">
        <v>12882.08216</v>
      </c>
      <c r="D2135" s="193"/>
      <c r="E2135" s="193" t="s">
        <v>8949</v>
      </c>
      <c r="F2135" s="193" t="s">
        <v>8950</v>
      </c>
      <c r="G2135" s="541">
        <v>52</v>
      </c>
      <c r="J2135" s="541"/>
    </row>
    <row r="2136" spans="1:10" ht="16.5">
      <c r="A2136" s="2" t="s">
        <v>17640</v>
      </c>
      <c r="B2136" s="2" t="s">
        <v>17641</v>
      </c>
      <c r="C2136" s="434">
        <v>12872.079089999999</v>
      </c>
      <c r="D2136" s="193"/>
      <c r="E2136" s="193" t="s">
        <v>971</v>
      </c>
      <c r="F2136" s="193" t="s">
        <v>17642</v>
      </c>
      <c r="G2136" s="541">
        <v>52</v>
      </c>
      <c r="J2136" s="541"/>
    </row>
    <row r="2137" spans="1:10" ht="16.5">
      <c r="A2137" s="2" t="s">
        <v>17643</v>
      </c>
      <c r="B2137" s="2" t="s">
        <v>17644</v>
      </c>
      <c r="C2137" s="434">
        <v>12871.892320000001</v>
      </c>
      <c r="D2137" s="193"/>
      <c r="E2137" s="193" t="s">
        <v>17645</v>
      </c>
      <c r="F2137" s="193" t="s">
        <v>16208</v>
      </c>
      <c r="G2137" s="541">
        <v>52</v>
      </c>
      <c r="J2137" s="541"/>
    </row>
    <row r="2138" spans="1:10" ht="16.5">
      <c r="A2138" s="2" t="s">
        <v>17646</v>
      </c>
      <c r="B2138" s="2" t="s">
        <v>17647</v>
      </c>
      <c r="C2138" s="434">
        <v>12862.87616</v>
      </c>
      <c r="D2138" s="193"/>
      <c r="E2138" s="193" t="s">
        <v>10303</v>
      </c>
      <c r="F2138" s="193" t="s">
        <v>10303</v>
      </c>
      <c r="G2138" s="541">
        <v>52</v>
      </c>
      <c r="J2138" s="541"/>
    </row>
    <row r="2139" spans="1:10" ht="16.5">
      <c r="A2139" s="2" t="s">
        <v>17648</v>
      </c>
      <c r="B2139" s="2" t="s">
        <v>17649</v>
      </c>
      <c r="C2139" s="434">
        <v>12861.43504</v>
      </c>
      <c r="D2139" s="193"/>
      <c r="E2139" s="193" t="s">
        <v>17650</v>
      </c>
      <c r="F2139" s="193" t="s">
        <v>9270</v>
      </c>
      <c r="G2139" s="541">
        <v>52</v>
      </c>
      <c r="J2139" s="541"/>
    </row>
    <row r="2140" spans="1:10" ht="16.5">
      <c r="A2140" s="2" t="s">
        <v>17651</v>
      </c>
      <c r="B2140" s="2" t="s">
        <v>17652</v>
      </c>
      <c r="C2140" s="434">
        <v>12842.706770000001</v>
      </c>
      <c r="D2140" s="193"/>
      <c r="E2140" s="193" t="s">
        <v>10169</v>
      </c>
      <c r="F2140" s="193" t="s">
        <v>6589</v>
      </c>
      <c r="G2140" s="541">
        <v>52</v>
      </c>
      <c r="J2140" s="541"/>
    </row>
    <row r="2141" spans="1:10" ht="16.5">
      <c r="A2141" s="2" t="s">
        <v>17653</v>
      </c>
      <c r="B2141" s="2" t="s">
        <v>17654</v>
      </c>
      <c r="C2141" s="434">
        <v>12841.37693</v>
      </c>
      <c r="D2141" s="193"/>
      <c r="E2141" s="193" t="s">
        <v>17655</v>
      </c>
      <c r="F2141" s="193" t="s">
        <v>17656</v>
      </c>
      <c r="G2141" s="541">
        <v>52</v>
      </c>
      <c r="J2141" s="541"/>
    </row>
    <row r="2142" spans="1:10" ht="16.5">
      <c r="A2142" s="2" t="s">
        <v>17657</v>
      </c>
      <c r="B2142" s="2" t="s">
        <v>17658</v>
      </c>
      <c r="C2142" s="434">
        <v>12836.7929</v>
      </c>
      <c r="D2142" s="193"/>
      <c r="E2142" s="193" t="s">
        <v>17659</v>
      </c>
      <c r="F2142" s="193" t="s">
        <v>17660</v>
      </c>
      <c r="G2142" s="541">
        <v>52</v>
      </c>
      <c r="J2142" s="541"/>
    </row>
    <row r="2143" spans="1:10" ht="16.5">
      <c r="A2143" s="2" t="s">
        <v>17661</v>
      </c>
      <c r="B2143" s="2" t="s">
        <v>17662</v>
      </c>
      <c r="C2143" s="434">
        <v>12824.81834</v>
      </c>
      <c r="D2143" s="193"/>
      <c r="E2143" s="193" t="s">
        <v>17663</v>
      </c>
      <c r="F2143" s="193" t="s">
        <v>17664</v>
      </c>
      <c r="G2143" s="541">
        <v>52</v>
      </c>
      <c r="J2143" s="541"/>
    </row>
    <row r="2144" spans="1:10" ht="16.5">
      <c r="A2144" s="2" t="s">
        <v>17665</v>
      </c>
      <c r="B2144" s="2" t="s">
        <v>17666</v>
      </c>
      <c r="C2144" s="434">
        <v>12820.95686</v>
      </c>
      <c r="D2144" s="193"/>
      <c r="E2144" s="193" t="s">
        <v>17667</v>
      </c>
      <c r="F2144" s="193" t="s">
        <v>9206</v>
      </c>
      <c r="G2144" s="541">
        <v>52</v>
      </c>
      <c r="J2144" s="541"/>
    </row>
    <row r="2145" spans="1:10" ht="16.5">
      <c r="A2145" s="2" t="s">
        <v>17668</v>
      </c>
      <c r="B2145" s="2" t="s">
        <v>17669</v>
      </c>
      <c r="C2145" s="434">
        <v>12818.945309999999</v>
      </c>
      <c r="D2145" s="193"/>
      <c r="E2145" s="193" t="s">
        <v>10484</v>
      </c>
      <c r="F2145" s="193" t="s">
        <v>10485</v>
      </c>
      <c r="G2145" s="541">
        <v>52</v>
      </c>
      <c r="J2145" s="541"/>
    </row>
    <row r="2146" spans="1:10" ht="16.5">
      <c r="A2146" s="2" t="s">
        <v>17670</v>
      </c>
      <c r="B2146" s="2" t="s">
        <v>17671</v>
      </c>
      <c r="C2146" s="434">
        <v>12804.114100000001</v>
      </c>
      <c r="D2146" s="193"/>
      <c r="E2146" s="193" t="s">
        <v>17672</v>
      </c>
      <c r="F2146" s="193" t="s">
        <v>17673</v>
      </c>
      <c r="G2146" s="541">
        <v>52</v>
      </c>
      <c r="J2146" s="541"/>
    </row>
    <row r="2147" spans="1:10" ht="16.5">
      <c r="A2147" s="2" t="s">
        <v>17674</v>
      </c>
      <c r="B2147" s="2" t="s">
        <v>17675</v>
      </c>
      <c r="C2147" s="434">
        <v>12795.57352</v>
      </c>
      <c r="D2147" s="193"/>
      <c r="E2147" s="193" t="s">
        <v>17676</v>
      </c>
      <c r="F2147" s="193" t="s">
        <v>17677</v>
      </c>
      <c r="G2147" s="541">
        <v>52</v>
      </c>
      <c r="J2147" s="541"/>
    </row>
    <row r="2148" spans="1:10" ht="16.5">
      <c r="A2148" s="2" t="s">
        <v>17678</v>
      </c>
      <c r="B2148" s="2" t="s">
        <v>17679</v>
      </c>
      <c r="C2148" s="434">
        <v>12785.350399999999</v>
      </c>
      <c r="D2148" s="193"/>
      <c r="E2148" s="193" t="s">
        <v>17680</v>
      </c>
      <c r="F2148" s="193" t="s">
        <v>12750</v>
      </c>
      <c r="G2148" s="541">
        <v>52</v>
      </c>
      <c r="J2148" s="541"/>
    </row>
    <row r="2149" spans="1:10" ht="16.5">
      <c r="A2149" s="2" t="s">
        <v>17681</v>
      </c>
      <c r="B2149" s="2" t="s">
        <v>17682</v>
      </c>
      <c r="C2149" s="434">
        <v>12770.98538</v>
      </c>
      <c r="D2149" s="193"/>
      <c r="E2149" s="193" t="s">
        <v>6015</v>
      </c>
      <c r="F2149" s="193" t="s">
        <v>6016</v>
      </c>
      <c r="G2149" s="541">
        <v>52</v>
      </c>
      <c r="J2149" s="541"/>
    </row>
    <row r="2150" spans="1:10" ht="16.5">
      <c r="A2150" s="2" t="s">
        <v>17683</v>
      </c>
      <c r="B2150" s="2" t="s">
        <v>17684</v>
      </c>
      <c r="C2150" s="434">
        <v>12767.09863</v>
      </c>
      <c r="D2150" s="193"/>
      <c r="E2150" s="193">
        <v>1930</v>
      </c>
      <c r="F2150" s="193" t="s">
        <v>5962</v>
      </c>
      <c r="G2150" s="541">
        <v>51</v>
      </c>
      <c r="J2150" s="541"/>
    </row>
    <row r="2151" spans="1:10" ht="16.5">
      <c r="A2151" s="2" t="s">
        <v>17685</v>
      </c>
      <c r="B2151" s="2" t="s">
        <v>17686</v>
      </c>
      <c r="C2151" s="434">
        <v>12764.35216</v>
      </c>
      <c r="D2151" s="193"/>
      <c r="E2151" s="193" t="s">
        <v>17687</v>
      </c>
      <c r="F2151" s="193" t="s">
        <v>17688</v>
      </c>
      <c r="G2151" s="541">
        <v>51</v>
      </c>
      <c r="J2151" s="541"/>
    </row>
    <row r="2152" spans="1:10" ht="16.5">
      <c r="A2152" s="2" t="s">
        <v>17689</v>
      </c>
      <c r="B2152" s="2" t="s">
        <v>17690</v>
      </c>
      <c r="C2152" s="434">
        <v>12755.16</v>
      </c>
      <c r="D2152" s="193"/>
      <c r="E2152" s="193" t="s">
        <v>17691</v>
      </c>
      <c r="F2152" s="193" t="s">
        <v>17692</v>
      </c>
      <c r="G2152" s="541">
        <v>51</v>
      </c>
      <c r="J2152" s="541"/>
    </row>
    <row r="2153" spans="1:10" ht="16.5">
      <c r="A2153" s="2" t="s">
        <v>17693</v>
      </c>
      <c r="B2153" s="2" t="s">
        <v>17694</v>
      </c>
      <c r="C2153" s="434">
        <v>12732.20889</v>
      </c>
      <c r="D2153" s="193"/>
      <c r="E2153" s="193" t="s">
        <v>17695</v>
      </c>
      <c r="F2153" s="193" t="s">
        <v>11614</v>
      </c>
      <c r="G2153" s="541">
        <v>51</v>
      </c>
      <c r="J2153" s="541"/>
    </row>
    <row r="2154" spans="1:10" ht="16.5">
      <c r="A2154" s="2" t="s">
        <v>17696</v>
      </c>
      <c r="B2154" s="2" t="s">
        <v>17697</v>
      </c>
      <c r="C2154" s="434">
        <v>12731.992550000001</v>
      </c>
      <c r="D2154" s="193"/>
      <c r="E2154" s="193" t="s">
        <v>17698</v>
      </c>
      <c r="F2154" s="193" t="s">
        <v>17699</v>
      </c>
      <c r="G2154" s="541">
        <v>51</v>
      </c>
      <c r="J2154" s="541"/>
    </row>
    <row r="2155" spans="1:10" ht="16.5">
      <c r="A2155" s="2" t="s">
        <v>17700</v>
      </c>
      <c r="B2155" s="2" t="s">
        <v>17701</v>
      </c>
      <c r="C2155" s="434">
        <v>12726.825080000001</v>
      </c>
      <c r="D2155" s="193"/>
      <c r="E2155" s="193" t="s">
        <v>17702</v>
      </c>
      <c r="F2155" s="193" t="s">
        <v>17703</v>
      </c>
      <c r="G2155" s="541">
        <v>51</v>
      </c>
      <c r="J2155" s="541"/>
    </row>
    <row r="2156" spans="1:10" ht="16.5">
      <c r="A2156" s="2" t="s">
        <v>17704</v>
      </c>
      <c r="B2156" s="2" t="s">
        <v>17705</v>
      </c>
      <c r="C2156" s="434">
        <v>12712.18694</v>
      </c>
      <c r="D2156" s="193"/>
      <c r="E2156" s="193" t="s">
        <v>17706</v>
      </c>
      <c r="F2156" s="193" t="s">
        <v>17706</v>
      </c>
      <c r="G2156" s="541">
        <v>51</v>
      </c>
      <c r="J2156" s="541"/>
    </row>
    <row r="2157" spans="1:10" ht="16.5">
      <c r="A2157" s="2" t="s">
        <v>17707</v>
      </c>
      <c r="B2157" s="2" t="s">
        <v>15971</v>
      </c>
      <c r="C2157" s="434">
        <v>12710.269179999999</v>
      </c>
      <c r="D2157" s="193"/>
      <c r="E2157" s="193" t="s">
        <v>17708</v>
      </c>
      <c r="F2157" s="193" t="s">
        <v>17709</v>
      </c>
      <c r="G2157" s="541">
        <v>51</v>
      </c>
      <c r="J2157" s="541"/>
    </row>
    <row r="2158" spans="1:10" ht="16.5">
      <c r="A2158" s="2" t="s">
        <v>17710</v>
      </c>
      <c r="B2158" s="2" t="s">
        <v>17711</v>
      </c>
      <c r="C2158" s="434">
        <v>12698.941129999999</v>
      </c>
      <c r="D2158" s="193"/>
      <c r="E2158" s="193" t="s">
        <v>17712</v>
      </c>
      <c r="F2158" s="193" t="s">
        <v>17713</v>
      </c>
      <c r="G2158" s="541">
        <v>51</v>
      </c>
      <c r="J2158" s="541"/>
    </row>
    <row r="2159" spans="1:10" ht="16.5">
      <c r="A2159" s="2" t="s">
        <v>17714</v>
      </c>
      <c r="B2159" s="2" t="s">
        <v>17715</v>
      </c>
      <c r="C2159" s="434">
        <v>12696.084489999999</v>
      </c>
      <c r="D2159" s="193"/>
      <c r="E2159" s="193" t="s">
        <v>17716</v>
      </c>
      <c r="F2159" s="193" t="s">
        <v>17717</v>
      </c>
      <c r="G2159" s="541">
        <v>51</v>
      </c>
      <c r="J2159" s="541"/>
    </row>
    <row r="2160" spans="1:10" ht="16.5">
      <c r="A2160" s="2" t="s">
        <v>17718</v>
      </c>
      <c r="B2160" s="2" t="s">
        <v>17719</v>
      </c>
      <c r="C2160" s="434">
        <v>12695.52571</v>
      </c>
      <c r="D2160" s="193"/>
      <c r="E2160" s="193" t="s">
        <v>17720</v>
      </c>
      <c r="F2160" s="193" t="s">
        <v>17721</v>
      </c>
      <c r="G2160" s="541">
        <v>51</v>
      </c>
      <c r="J2160" s="541"/>
    </row>
    <row r="2161" spans="1:10" ht="16.5">
      <c r="A2161" s="2" t="s">
        <v>17722</v>
      </c>
      <c r="B2161" s="2" t="s">
        <v>17723</v>
      </c>
      <c r="C2161" s="434">
        <v>12689.842650000001</v>
      </c>
      <c r="D2161" s="193"/>
      <c r="E2161" s="193" t="s">
        <v>17724</v>
      </c>
      <c r="F2161" s="193" t="s">
        <v>17725</v>
      </c>
      <c r="G2161" s="541">
        <v>51</v>
      </c>
      <c r="J2161" s="541"/>
    </row>
    <row r="2162" spans="1:10" ht="16.5">
      <c r="A2162" s="2" t="s">
        <v>17726</v>
      </c>
      <c r="B2162" s="2" t="s">
        <v>17727</v>
      </c>
      <c r="C2162" s="434">
        <v>12684.99922</v>
      </c>
      <c r="D2162" s="193"/>
      <c r="E2162" s="193" t="s">
        <v>17728</v>
      </c>
      <c r="F2162" s="193" t="s">
        <v>17729</v>
      </c>
      <c r="G2162" s="541">
        <v>51</v>
      </c>
      <c r="J2162" s="541"/>
    </row>
    <row r="2163" spans="1:10" ht="16.5">
      <c r="A2163" s="2" t="s">
        <v>17730</v>
      </c>
      <c r="B2163" s="2" t="s">
        <v>17731</v>
      </c>
      <c r="C2163" s="434">
        <v>12682.23101</v>
      </c>
      <c r="D2163" s="193"/>
      <c r="E2163" s="193" t="s">
        <v>8187</v>
      </c>
      <c r="F2163" s="193" t="s">
        <v>8187</v>
      </c>
      <c r="G2163" s="541">
        <v>51</v>
      </c>
      <c r="J2163" s="541"/>
    </row>
    <row r="2164" spans="1:10" ht="16.5">
      <c r="A2164" s="2" t="s">
        <v>17732</v>
      </c>
      <c r="B2164" s="2" t="s">
        <v>17733</v>
      </c>
      <c r="C2164" s="434">
        <v>12663.981690000001</v>
      </c>
      <c r="D2164" s="193"/>
      <c r="E2164" s="193" t="s">
        <v>7946</v>
      </c>
      <c r="F2164" s="193" t="s">
        <v>7947</v>
      </c>
      <c r="G2164" s="541">
        <v>51</v>
      </c>
      <c r="J2164" s="541"/>
    </row>
    <row r="2165" spans="1:10" ht="16.5">
      <c r="A2165" s="2" t="s">
        <v>17734</v>
      </c>
      <c r="B2165" s="2" t="s">
        <v>17735</v>
      </c>
      <c r="C2165" s="434">
        <v>12654.708629999999</v>
      </c>
      <c r="D2165" s="193"/>
      <c r="E2165" s="193" t="s">
        <v>17736</v>
      </c>
      <c r="F2165" s="193" t="s">
        <v>17737</v>
      </c>
      <c r="G2165" s="541">
        <v>51</v>
      </c>
      <c r="J2165" s="541"/>
    </row>
    <row r="2166" spans="1:10" ht="16.5">
      <c r="A2166" s="2" t="s">
        <v>17738</v>
      </c>
      <c r="B2166" s="2" t="s">
        <v>17739</v>
      </c>
      <c r="C2166" s="434">
        <v>12652.533359999999</v>
      </c>
      <c r="D2166" s="193"/>
      <c r="E2166" s="193" t="s">
        <v>17740</v>
      </c>
      <c r="F2166" s="193" t="s">
        <v>17741</v>
      </c>
      <c r="G2166" s="541">
        <v>51</v>
      </c>
      <c r="J2166" s="541"/>
    </row>
    <row r="2167" spans="1:10" ht="16.5">
      <c r="A2167" s="2" t="s">
        <v>17742</v>
      </c>
      <c r="B2167" s="2" t="s">
        <v>17743</v>
      </c>
      <c r="C2167" s="434">
        <v>12650.74339</v>
      </c>
      <c r="D2167" s="193"/>
      <c r="E2167" s="193" t="s">
        <v>17744</v>
      </c>
      <c r="F2167" s="193" t="s">
        <v>17745</v>
      </c>
      <c r="G2167" s="541">
        <v>51</v>
      </c>
      <c r="J2167" s="541"/>
    </row>
    <row r="2168" spans="1:10" ht="16.5">
      <c r="A2168" s="2" t="s">
        <v>17746</v>
      </c>
      <c r="B2168" s="2" t="s">
        <v>17747</v>
      </c>
      <c r="C2168" s="434">
        <v>12649.79867</v>
      </c>
      <c r="D2168" s="193"/>
      <c r="E2168" s="193" t="s">
        <v>17748</v>
      </c>
      <c r="F2168" s="193" t="s">
        <v>6128</v>
      </c>
      <c r="G2168" s="541">
        <v>51</v>
      </c>
      <c r="J2168" s="541"/>
    </row>
    <row r="2169" spans="1:10" ht="16.5">
      <c r="A2169" s="2" t="s">
        <v>17749</v>
      </c>
      <c r="B2169" s="2" t="s">
        <v>17750</v>
      </c>
      <c r="C2169" s="434">
        <v>12636.69875</v>
      </c>
      <c r="D2169" s="193"/>
      <c r="E2169" s="193" t="s">
        <v>17751</v>
      </c>
      <c r="F2169" s="193" t="s">
        <v>17752</v>
      </c>
      <c r="G2169" s="541">
        <v>51</v>
      </c>
      <c r="J2169" s="541"/>
    </row>
    <row r="2170" spans="1:10" ht="16.5">
      <c r="A2170" s="2" t="s">
        <v>17753</v>
      </c>
      <c r="B2170" s="2" t="s">
        <v>17754</v>
      </c>
      <c r="C2170" s="434">
        <v>12619.76216</v>
      </c>
      <c r="D2170" s="193"/>
      <c r="E2170" s="193" t="s">
        <v>17755</v>
      </c>
      <c r="F2170" s="193" t="s">
        <v>17756</v>
      </c>
      <c r="G2170" s="541">
        <v>51</v>
      </c>
      <c r="J2170" s="541"/>
    </row>
    <row r="2171" spans="1:10" ht="16.5">
      <c r="A2171" s="2" t="s">
        <v>17757</v>
      </c>
      <c r="B2171" s="2" t="s">
        <v>17758</v>
      </c>
      <c r="C2171" s="434">
        <v>12614.84088</v>
      </c>
      <c r="D2171" s="193"/>
      <c r="E2171" s="193" t="s">
        <v>17759</v>
      </c>
      <c r="F2171" s="193" t="s">
        <v>17760</v>
      </c>
      <c r="G2171" s="541">
        <v>51</v>
      </c>
      <c r="J2171" s="541"/>
    </row>
    <row r="2172" spans="1:10" ht="16.5">
      <c r="A2172" s="2" t="s">
        <v>17761</v>
      </c>
      <c r="B2172" s="2" t="s">
        <v>17762</v>
      </c>
      <c r="C2172" s="434">
        <v>12596.81186</v>
      </c>
      <c r="D2172" s="193"/>
      <c r="E2172" s="193" t="s">
        <v>8855</v>
      </c>
      <c r="F2172" s="193" t="s">
        <v>8856</v>
      </c>
      <c r="G2172" s="541">
        <v>51</v>
      </c>
      <c r="J2172" s="541"/>
    </row>
    <row r="2173" spans="1:10" ht="16.5">
      <c r="A2173" s="2" t="s">
        <v>17763</v>
      </c>
      <c r="B2173" s="2" t="s">
        <v>17764</v>
      </c>
      <c r="C2173" s="434">
        <v>12586.59431</v>
      </c>
      <c r="D2173" s="193"/>
      <c r="E2173" s="193" t="s">
        <v>17765</v>
      </c>
      <c r="F2173" s="193" t="s">
        <v>17766</v>
      </c>
      <c r="G2173" s="541">
        <v>51</v>
      </c>
      <c r="J2173" s="541"/>
    </row>
    <row r="2174" spans="1:10" ht="16.5">
      <c r="A2174" s="2" t="s">
        <v>17767</v>
      </c>
      <c r="B2174" s="2" t="s">
        <v>17768</v>
      </c>
      <c r="C2174" s="434">
        <v>12574.593129999999</v>
      </c>
      <c r="D2174" s="193"/>
      <c r="E2174" s="193" t="s">
        <v>5089</v>
      </c>
      <c r="F2174" s="193" t="s">
        <v>5090</v>
      </c>
      <c r="G2174" s="541">
        <v>51</v>
      </c>
      <c r="J2174" s="541"/>
    </row>
    <row r="2175" spans="1:10" ht="16.5">
      <c r="A2175" s="2" t="s">
        <v>17769</v>
      </c>
      <c r="B2175" s="2" t="s">
        <v>17770</v>
      </c>
      <c r="C2175" s="434">
        <v>12572.91948</v>
      </c>
      <c r="D2175" s="193"/>
      <c r="E2175" s="193" t="s">
        <v>17771</v>
      </c>
      <c r="F2175" s="193" t="s">
        <v>4168</v>
      </c>
      <c r="G2175" s="541">
        <v>51</v>
      </c>
      <c r="J2175" s="541"/>
    </row>
    <row r="2176" spans="1:10" ht="16.5">
      <c r="A2176" s="2" t="s">
        <v>17772</v>
      </c>
      <c r="B2176" s="2" t="s">
        <v>17773</v>
      </c>
      <c r="C2176" s="434">
        <v>12570.21405</v>
      </c>
      <c r="D2176" s="193"/>
      <c r="E2176" s="193" t="s">
        <v>17774</v>
      </c>
      <c r="F2176" s="193" t="s">
        <v>17775</v>
      </c>
      <c r="G2176" s="541">
        <v>51</v>
      </c>
      <c r="J2176" s="541"/>
    </row>
    <row r="2177" spans="1:10" ht="16.5">
      <c r="A2177" s="2" t="s">
        <v>17776</v>
      </c>
      <c r="B2177" s="2" t="s">
        <v>17777</v>
      </c>
      <c r="C2177" s="434">
        <v>12564.45498</v>
      </c>
      <c r="D2177" s="193"/>
      <c r="E2177" s="193" t="s">
        <v>17778</v>
      </c>
      <c r="F2177" s="193" t="s">
        <v>17779</v>
      </c>
      <c r="G2177" s="541">
        <v>50</v>
      </c>
      <c r="J2177" s="541"/>
    </row>
    <row r="2178" spans="1:10" ht="16.5">
      <c r="A2178" s="2" t="s">
        <v>17780</v>
      </c>
      <c r="B2178" s="2" t="s">
        <v>17781</v>
      </c>
      <c r="C2178" s="434">
        <v>12555.565640000001</v>
      </c>
      <c r="D2178" s="193"/>
      <c r="E2178" s="193" t="s">
        <v>17782</v>
      </c>
      <c r="F2178" s="193" t="s">
        <v>17783</v>
      </c>
      <c r="G2178" s="541">
        <v>50</v>
      </c>
      <c r="J2178" s="541"/>
    </row>
    <row r="2179" spans="1:10" ht="16.5">
      <c r="A2179" s="2" t="s">
        <v>17784</v>
      </c>
      <c r="B2179" s="2" t="s">
        <v>17785</v>
      </c>
      <c r="C2179" s="434">
        <v>12553.913689999999</v>
      </c>
      <c r="D2179" s="193"/>
      <c r="E2179" s="193" t="s">
        <v>17786</v>
      </c>
      <c r="F2179" s="193" t="s">
        <v>9807</v>
      </c>
      <c r="G2179" s="541">
        <v>50</v>
      </c>
      <c r="J2179" s="541"/>
    </row>
    <row r="2180" spans="1:10" ht="16.5">
      <c r="A2180" s="2" t="s">
        <v>17787</v>
      </c>
      <c r="B2180" s="2" t="s">
        <v>17788</v>
      </c>
      <c r="C2180" s="434">
        <v>12552.78824</v>
      </c>
      <c r="D2180" s="193"/>
      <c r="E2180" s="193" t="s">
        <v>17789</v>
      </c>
      <c r="F2180" s="193" t="s">
        <v>17790</v>
      </c>
      <c r="G2180" s="541">
        <v>50</v>
      </c>
      <c r="J2180" s="541"/>
    </row>
    <row r="2181" spans="1:10" ht="16.5">
      <c r="A2181" s="2" t="s">
        <v>17791</v>
      </c>
      <c r="B2181" s="2" t="s">
        <v>17792</v>
      </c>
      <c r="C2181" s="434">
        <v>12550.0121</v>
      </c>
      <c r="D2181" s="193"/>
      <c r="E2181" s="193" t="s">
        <v>17793</v>
      </c>
      <c r="F2181" s="193" t="s">
        <v>12648</v>
      </c>
      <c r="G2181" s="541">
        <v>50</v>
      </c>
      <c r="J2181" s="541"/>
    </row>
    <row r="2182" spans="1:10" ht="16.5">
      <c r="A2182" s="2" t="s">
        <v>17794</v>
      </c>
      <c r="B2182" s="2" t="s">
        <v>17795</v>
      </c>
      <c r="C2182" s="434">
        <v>12536.34583</v>
      </c>
      <c r="D2182" s="193"/>
      <c r="E2182" s="193" t="s">
        <v>17796</v>
      </c>
      <c r="F2182" s="193" t="s">
        <v>5785</v>
      </c>
      <c r="G2182" s="541">
        <v>50</v>
      </c>
      <c r="J2182" s="541"/>
    </row>
    <row r="2183" spans="1:10" ht="16.5">
      <c r="A2183" s="2" t="s">
        <v>17797</v>
      </c>
      <c r="B2183" s="2" t="s">
        <v>17798</v>
      </c>
      <c r="C2183" s="434">
        <v>12528.004709999999</v>
      </c>
      <c r="D2183" s="193"/>
      <c r="E2183" s="193" t="s">
        <v>17799</v>
      </c>
      <c r="F2183" s="193" t="s">
        <v>17800</v>
      </c>
      <c r="G2183" s="541">
        <v>50</v>
      </c>
      <c r="J2183" s="541"/>
    </row>
    <row r="2184" spans="1:10" ht="16.5">
      <c r="A2184" s="2" t="s">
        <v>17801</v>
      </c>
      <c r="B2184" s="2" t="s">
        <v>17802</v>
      </c>
      <c r="C2184" s="434">
        <v>12522.23653</v>
      </c>
      <c r="D2184" s="193"/>
      <c r="E2184" s="193" t="s">
        <v>17803</v>
      </c>
      <c r="F2184" s="193" t="s">
        <v>7355</v>
      </c>
      <c r="G2184" s="541">
        <v>50</v>
      </c>
      <c r="J2184" s="541"/>
    </row>
    <row r="2185" spans="1:10" ht="16.5">
      <c r="A2185" s="2" t="s">
        <v>17804</v>
      </c>
      <c r="B2185" s="2" t="s">
        <v>17805</v>
      </c>
      <c r="C2185" s="434">
        <v>12519.228880000001</v>
      </c>
      <c r="D2185" s="193"/>
      <c r="E2185" s="193" t="s">
        <v>17806</v>
      </c>
      <c r="F2185" s="193" t="s">
        <v>17807</v>
      </c>
      <c r="G2185" s="541">
        <v>50</v>
      </c>
      <c r="J2185" s="541"/>
    </row>
    <row r="2186" spans="1:10" ht="16.5">
      <c r="A2186" s="2" t="s">
        <v>17808</v>
      </c>
      <c r="B2186" s="2" t="s">
        <v>17809</v>
      </c>
      <c r="C2186" s="434">
        <v>12517.759529999999</v>
      </c>
      <c r="D2186" s="193"/>
      <c r="E2186" s="193" t="s">
        <v>17810</v>
      </c>
      <c r="F2186" s="193" t="s">
        <v>5956</v>
      </c>
      <c r="G2186" s="541">
        <v>50</v>
      </c>
      <c r="J2186" s="541"/>
    </row>
    <row r="2187" spans="1:10" ht="16.5">
      <c r="A2187" s="2" t="s">
        <v>17811</v>
      </c>
      <c r="B2187" s="2" t="s">
        <v>17812</v>
      </c>
      <c r="C2187" s="434">
        <v>12490.95458</v>
      </c>
      <c r="D2187" s="193"/>
      <c r="E2187" s="193" t="s">
        <v>17813</v>
      </c>
      <c r="F2187" s="193" t="s">
        <v>17814</v>
      </c>
      <c r="G2187" s="541">
        <v>50</v>
      </c>
      <c r="J2187" s="541"/>
    </row>
    <row r="2188" spans="1:10" ht="16.5">
      <c r="A2188" s="2" t="s">
        <v>17815</v>
      </c>
      <c r="B2188" s="2" t="s">
        <v>17816</v>
      </c>
      <c r="C2188" s="434">
        <v>12486.577010000001</v>
      </c>
      <c r="D2188" s="193"/>
      <c r="E2188" s="193" t="s">
        <v>17817</v>
      </c>
      <c r="F2188" s="193" t="s">
        <v>17818</v>
      </c>
      <c r="G2188" s="541">
        <v>50</v>
      </c>
      <c r="J2188" s="541"/>
    </row>
    <row r="2189" spans="1:10" ht="16.5">
      <c r="A2189" s="2" t="s">
        <v>17819</v>
      </c>
      <c r="B2189" s="2" t="s">
        <v>17820</v>
      </c>
      <c r="C2189" s="434">
        <v>12481.083360000001</v>
      </c>
      <c r="D2189" s="193"/>
      <c r="E2189" s="193" t="s">
        <v>17821</v>
      </c>
      <c r="F2189" s="193" t="s">
        <v>17822</v>
      </c>
      <c r="G2189" s="541">
        <v>50</v>
      </c>
      <c r="J2189" s="541"/>
    </row>
    <row r="2190" spans="1:10" ht="16.5">
      <c r="A2190" s="2" t="s">
        <v>17823</v>
      </c>
      <c r="B2190" s="2" t="s">
        <v>17824</v>
      </c>
      <c r="C2190" s="434">
        <v>12466.206190000001</v>
      </c>
      <c r="D2190" s="193"/>
      <c r="E2190" s="193" t="s">
        <v>17825</v>
      </c>
      <c r="F2190" s="193" t="s">
        <v>17826</v>
      </c>
      <c r="G2190" s="541">
        <v>50</v>
      </c>
      <c r="J2190" s="541"/>
    </row>
    <row r="2191" spans="1:10" ht="16.5">
      <c r="A2191" s="2" t="s">
        <v>17827</v>
      </c>
      <c r="B2191" s="2" t="s">
        <v>11685</v>
      </c>
      <c r="C2191" s="434">
        <v>12453.60686</v>
      </c>
      <c r="D2191" s="193"/>
      <c r="E2191" s="193" t="s">
        <v>17828</v>
      </c>
      <c r="F2191" s="193" t="s">
        <v>8344</v>
      </c>
      <c r="G2191" s="541">
        <v>50</v>
      </c>
      <c r="J2191" s="541"/>
    </row>
    <row r="2192" spans="1:10" ht="16.5">
      <c r="A2192" s="2" t="s">
        <v>17829</v>
      </c>
      <c r="B2192" s="2" t="s">
        <v>17830</v>
      </c>
      <c r="C2192" s="434">
        <v>12453.545630000001</v>
      </c>
      <c r="D2192" s="193"/>
      <c r="E2192" s="193" t="s">
        <v>17831</v>
      </c>
      <c r="F2192" s="193" t="s">
        <v>17832</v>
      </c>
      <c r="G2192" s="541">
        <v>50</v>
      </c>
      <c r="J2192" s="541"/>
    </row>
    <row r="2193" spans="1:10" ht="16.5">
      <c r="A2193" s="2" t="s">
        <v>17833</v>
      </c>
      <c r="B2193" s="2" t="s">
        <v>17834</v>
      </c>
      <c r="C2193" s="434">
        <v>12448.369570000001</v>
      </c>
      <c r="D2193" s="193"/>
      <c r="E2193" s="193" t="s">
        <v>17835</v>
      </c>
      <c r="F2193" s="193" t="s">
        <v>17836</v>
      </c>
      <c r="G2193" s="541">
        <v>50</v>
      </c>
      <c r="J2193" s="541"/>
    </row>
    <row r="2194" spans="1:10" ht="16.5">
      <c r="A2194" s="2" t="s">
        <v>17837</v>
      </c>
      <c r="B2194" s="2" t="s">
        <v>15297</v>
      </c>
      <c r="C2194" s="434">
        <v>12434.149100000001</v>
      </c>
      <c r="D2194" s="193"/>
      <c r="E2194" s="193" t="s">
        <v>17838</v>
      </c>
      <c r="F2194" s="193" t="s">
        <v>17839</v>
      </c>
      <c r="G2194" s="541">
        <v>50</v>
      </c>
      <c r="J2194" s="541"/>
    </row>
    <row r="2195" spans="1:10" ht="16.5">
      <c r="A2195" s="2" t="s">
        <v>17840</v>
      </c>
      <c r="B2195" s="2" t="s">
        <v>17841</v>
      </c>
      <c r="C2195" s="434">
        <v>12430.77829</v>
      </c>
      <c r="D2195" s="193"/>
      <c r="E2195" s="193" t="s">
        <v>17842</v>
      </c>
      <c r="F2195" s="193" t="s">
        <v>17843</v>
      </c>
      <c r="G2195" s="541">
        <v>50</v>
      </c>
      <c r="J2195" s="541"/>
    </row>
    <row r="2196" spans="1:10" ht="16.5">
      <c r="A2196" s="2" t="s">
        <v>17844</v>
      </c>
      <c r="B2196" s="2" t="s">
        <v>17845</v>
      </c>
      <c r="C2196" s="434">
        <v>12420.48839</v>
      </c>
      <c r="D2196" s="193"/>
      <c r="E2196" s="193" t="s">
        <v>13416</v>
      </c>
      <c r="F2196" s="193" t="s">
        <v>13417</v>
      </c>
      <c r="G2196" s="541">
        <v>50</v>
      </c>
      <c r="J2196" s="541"/>
    </row>
    <row r="2197" spans="1:10" ht="16.5">
      <c r="A2197" s="2" t="s">
        <v>17846</v>
      </c>
      <c r="B2197" s="2" t="s">
        <v>17847</v>
      </c>
      <c r="C2197" s="434">
        <v>12411.283439999999</v>
      </c>
      <c r="D2197" s="193"/>
      <c r="E2197" s="193" t="s">
        <v>17848</v>
      </c>
      <c r="F2197" s="193" t="s">
        <v>17849</v>
      </c>
      <c r="G2197" s="541">
        <v>50</v>
      </c>
      <c r="J2197" s="541"/>
    </row>
    <row r="2198" spans="1:10" ht="16.5">
      <c r="A2198" s="2" t="s">
        <v>17850</v>
      </c>
      <c r="B2198" s="2" t="s">
        <v>17851</v>
      </c>
      <c r="C2198" s="434">
        <v>12410.02432</v>
      </c>
      <c r="D2198" s="193"/>
      <c r="E2198" s="193">
        <v>1600</v>
      </c>
      <c r="F2198" s="193">
        <v>1600</v>
      </c>
      <c r="G2198" s="541">
        <v>49</v>
      </c>
      <c r="J2198" s="541"/>
    </row>
    <row r="2199" spans="1:10" ht="16.5">
      <c r="A2199" s="2" t="s">
        <v>17852</v>
      </c>
      <c r="B2199" s="2" t="s">
        <v>17853</v>
      </c>
      <c r="C2199" s="434">
        <v>12407.1957</v>
      </c>
      <c r="D2199" s="193"/>
      <c r="E2199" s="193" t="s">
        <v>17854</v>
      </c>
      <c r="F2199" s="193" t="s">
        <v>17855</v>
      </c>
      <c r="G2199" s="541">
        <v>49</v>
      </c>
      <c r="J2199" s="541"/>
    </row>
    <row r="2200" spans="1:10" ht="16.5">
      <c r="A2200" s="2" t="s">
        <v>17856</v>
      </c>
      <c r="B2200" s="2" t="s">
        <v>17857</v>
      </c>
      <c r="C2200" s="434">
        <v>12406.48806</v>
      </c>
      <c r="D2200" s="193"/>
      <c r="E2200" s="193" t="s">
        <v>17858</v>
      </c>
      <c r="F2200" s="193" t="s">
        <v>17859</v>
      </c>
      <c r="G2200" s="541">
        <v>49</v>
      </c>
      <c r="J2200" s="541"/>
    </row>
    <row r="2201" spans="1:10" ht="16.5">
      <c r="A2201" s="2" t="s">
        <v>17860</v>
      </c>
      <c r="B2201" s="2" t="s">
        <v>17861</v>
      </c>
      <c r="C2201" s="434">
        <v>12403.7927</v>
      </c>
      <c r="D2201" s="193"/>
      <c r="E2201" s="193" t="s">
        <v>17862</v>
      </c>
      <c r="F2201" s="193" t="s">
        <v>17863</v>
      </c>
      <c r="G2201" s="541">
        <v>49</v>
      </c>
      <c r="J2201" s="541"/>
    </row>
    <row r="2202" spans="1:10" ht="16.5">
      <c r="A2202" s="2" t="s">
        <v>17864</v>
      </c>
      <c r="B2202" s="2" t="s">
        <v>17865</v>
      </c>
      <c r="C2202" s="434">
        <v>12396.0561</v>
      </c>
      <c r="D2202" s="193"/>
      <c r="E2202" s="193" t="s">
        <v>17866</v>
      </c>
      <c r="F2202" s="193" t="s">
        <v>17867</v>
      </c>
      <c r="G2202" s="541">
        <v>49</v>
      </c>
      <c r="J2202" s="541"/>
    </row>
    <row r="2203" spans="1:10" ht="16.5">
      <c r="A2203" s="2" t="s">
        <v>17868</v>
      </c>
      <c r="B2203" s="2" t="s">
        <v>17869</v>
      </c>
      <c r="C2203" s="434">
        <v>12392.1983</v>
      </c>
      <c r="D2203" s="193"/>
      <c r="E2203" s="193" t="s">
        <v>17870</v>
      </c>
      <c r="F2203" s="193" t="s">
        <v>17871</v>
      </c>
      <c r="G2203" s="541">
        <v>49</v>
      </c>
      <c r="J2203" s="541"/>
    </row>
    <row r="2204" spans="1:10" ht="16.5">
      <c r="A2204" s="2" t="s">
        <v>17872</v>
      </c>
      <c r="B2204" s="2" t="s">
        <v>17873</v>
      </c>
      <c r="C2204" s="434">
        <v>12368.30975</v>
      </c>
      <c r="D2204" s="193"/>
      <c r="E2204" s="193" t="s">
        <v>17874</v>
      </c>
      <c r="F2204" s="193" t="s">
        <v>7482</v>
      </c>
      <c r="G2204" s="541">
        <v>49</v>
      </c>
      <c r="J2204" s="541"/>
    </row>
    <row r="2205" spans="1:10" ht="16.5">
      <c r="A2205" s="2" t="s">
        <v>17875</v>
      </c>
      <c r="B2205" s="2" t="s">
        <v>17876</v>
      </c>
      <c r="C2205" s="434">
        <v>12365.26468</v>
      </c>
      <c r="D2205" s="193"/>
      <c r="E2205" s="193" t="s">
        <v>17877</v>
      </c>
      <c r="F2205" s="193" t="s">
        <v>17878</v>
      </c>
      <c r="G2205" s="541">
        <v>49</v>
      </c>
      <c r="J2205" s="541"/>
    </row>
    <row r="2206" spans="1:10" ht="16.5">
      <c r="A2206" s="2" t="s">
        <v>17879</v>
      </c>
      <c r="B2206" s="2" t="s">
        <v>17880</v>
      </c>
      <c r="C2206" s="434">
        <v>12364.52499</v>
      </c>
      <c r="D2206" s="193"/>
      <c r="E2206" s="193" t="s">
        <v>17881</v>
      </c>
      <c r="F2206" s="193" t="s">
        <v>17881</v>
      </c>
      <c r="G2206" s="541">
        <v>49</v>
      </c>
      <c r="J2206" s="541"/>
    </row>
    <row r="2207" spans="1:10" ht="16.5">
      <c r="A2207" s="2" t="s">
        <v>17882</v>
      </c>
      <c r="B2207" s="2" t="s">
        <v>12194</v>
      </c>
      <c r="C2207" s="434">
        <v>12349.844129999999</v>
      </c>
      <c r="D2207" s="193"/>
      <c r="E2207" s="193" t="s">
        <v>1089</v>
      </c>
      <c r="F2207" s="193" t="s">
        <v>6954</v>
      </c>
      <c r="G2207" s="541">
        <v>49</v>
      </c>
      <c r="J2207" s="541"/>
    </row>
    <row r="2208" spans="1:10" ht="16.5">
      <c r="A2208" s="2" t="s">
        <v>17883</v>
      </c>
      <c r="B2208" s="2" t="s">
        <v>17884</v>
      </c>
      <c r="C2208" s="434">
        <v>12343.47891</v>
      </c>
      <c r="D2208" s="193"/>
      <c r="E2208" s="193" t="s">
        <v>17885</v>
      </c>
      <c r="F2208" s="193" t="s">
        <v>17886</v>
      </c>
      <c r="G2208" s="541">
        <v>49</v>
      </c>
      <c r="J2208" s="541"/>
    </row>
    <row r="2209" spans="1:10" ht="16.5">
      <c r="A2209" s="2" t="s">
        <v>17887</v>
      </c>
      <c r="B2209" s="2" t="s">
        <v>17888</v>
      </c>
      <c r="C2209" s="434">
        <v>12340.96732</v>
      </c>
      <c r="D2209" s="193"/>
      <c r="E2209" s="193" t="s">
        <v>13549</v>
      </c>
      <c r="F2209" s="193" t="s">
        <v>13550</v>
      </c>
      <c r="G2209" s="541">
        <v>49</v>
      </c>
      <c r="J2209" s="541"/>
    </row>
    <row r="2210" spans="1:10" ht="16.5">
      <c r="A2210" s="2" t="s">
        <v>17889</v>
      </c>
      <c r="B2210" s="2" t="s">
        <v>17890</v>
      </c>
      <c r="C2210" s="434">
        <v>12340.221799999999</v>
      </c>
      <c r="D2210" s="193"/>
      <c r="E2210" s="193" t="s">
        <v>17891</v>
      </c>
      <c r="F2210" s="193" t="s">
        <v>17892</v>
      </c>
      <c r="G2210" s="541">
        <v>49</v>
      </c>
      <c r="J2210" s="541"/>
    </row>
    <row r="2211" spans="1:10" ht="16.5">
      <c r="A2211" s="2" t="s">
        <v>17893</v>
      </c>
      <c r="B2211" s="2" t="s">
        <v>17894</v>
      </c>
      <c r="C2211" s="434">
        <v>12338.501109999999</v>
      </c>
      <c r="D2211" s="193"/>
      <c r="E2211" s="193" t="s">
        <v>17895</v>
      </c>
      <c r="F2211" s="193" t="s">
        <v>17896</v>
      </c>
      <c r="G2211" s="541">
        <v>49</v>
      </c>
      <c r="J2211" s="541"/>
    </row>
    <row r="2212" spans="1:10" ht="16.5">
      <c r="A2212" s="2" t="s">
        <v>17897</v>
      </c>
      <c r="B2212" s="2" t="s">
        <v>17898</v>
      </c>
      <c r="C2212" s="434">
        <v>12337.408020000001</v>
      </c>
      <c r="D2212" s="193"/>
      <c r="E2212" s="193" t="s">
        <v>12299</v>
      </c>
      <c r="F2212" s="193" t="s">
        <v>11530</v>
      </c>
      <c r="G2212" s="541">
        <v>49</v>
      </c>
      <c r="J2212" s="541"/>
    </row>
    <row r="2213" spans="1:10" ht="16.5">
      <c r="A2213" s="2" t="s">
        <v>17899</v>
      </c>
      <c r="B2213" s="2" t="s">
        <v>17900</v>
      </c>
      <c r="C2213" s="434">
        <v>12331.4761</v>
      </c>
      <c r="D2213" s="193"/>
      <c r="E2213" s="193" t="s">
        <v>17901</v>
      </c>
      <c r="F2213" s="193" t="s">
        <v>8884</v>
      </c>
      <c r="G2213" s="541">
        <v>49</v>
      </c>
      <c r="J2213" s="541"/>
    </row>
    <row r="2214" spans="1:10" ht="16.5">
      <c r="A2214" s="2" t="s">
        <v>17902</v>
      </c>
      <c r="B2214" s="2" t="s">
        <v>17903</v>
      </c>
      <c r="C2214" s="434">
        <v>12317.758760000001</v>
      </c>
      <c r="D2214" s="193"/>
      <c r="E2214" s="193" t="s">
        <v>6657</v>
      </c>
      <c r="F2214" s="193" t="s">
        <v>6658</v>
      </c>
      <c r="G2214" s="541">
        <v>49</v>
      </c>
      <c r="J2214" s="541"/>
    </row>
    <row r="2215" spans="1:10" ht="16.5">
      <c r="A2215" s="2" t="s">
        <v>17904</v>
      </c>
      <c r="B2215" s="2" t="s">
        <v>17905</v>
      </c>
      <c r="C2215" s="434">
        <v>12311.297399999999</v>
      </c>
      <c r="D2215" s="193"/>
      <c r="E2215" s="193" t="s">
        <v>17906</v>
      </c>
      <c r="F2215" s="193" t="s">
        <v>17907</v>
      </c>
      <c r="G2215" s="541">
        <v>49</v>
      </c>
      <c r="J2215" s="541"/>
    </row>
    <row r="2216" spans="1:10" ht="16.5">
      <c r="A2216" s="2" t="s">
        <v>17908</v>
      </c>
      <c r="B2216" s="2" t="s">
        <v>17909</v>
      </c>
      <c r="C2216" s="434">
        <v>12293.26196</v>
      </c>
      <c r="D2216" s="193"/>
      <c r="E2216" s="193" t="s">
        <v>17910</v>
      </c>
      <c r="F2216" s="193" t="s">
        <v>17911</v>
      </c>
      <c r="G2216" s="541">
        <v>49</v>
      </c>
      <c r="J2216" s="541"/>
    </row>
    <row r="2217" spans="1:10" ht="16.5">
      <c r="A2217" s="2" t="s">
        <v>17912</v>
      </c>
      <c r="B2217" s="2" t="s">
        <v>17913</v>
      </c>
      <c r="C2217" s="434">
        <v>12292.970799999999</v>
      </c>
      <c r="D2217" s="193"/>
      <c r="E2217" s="193" t="s">
        <v>17914</v>
      </c>
      <c r="F2217" s="193" t="s">
        <v>9805</v>
      </c>
      <c r="G2217" s="541">
        <v>49</v>
      </c>
      <c r="J2217" s="541"/>
    </row>
    <row r="2218" spans="1:10" ht="16.5">
      <c r="A2218" s="2" t="s">
        <v>17915</v>
      </c>
      <c r="B2218" s="2" t="s">
        <v>14473</v>
      </c>
      <c r="C2218" s="434">
        <v>12277.245559999999</v>
      </c>
      <c r="D2218" s="193"/>
      <c r="E2218" s="193" t="s">
        <v>17916</v>
      </c>
      <c r="F2218" s="193" t="s">
        <v>14210</v>
      </c>
      <c r="G2218" s="541">
        <v>49</v>
      </c>
      <c r="J2218" s="541"/>
    </row>
    <row r="2219" spans="1:10" ht="16.5">
      <c r="A2219" s="2" t="s">
        <v>17917</v>
      </c>
      <c r="B2219" s="2" t="s">
        <v>17918</v>
      </c>
      <c r="C2219" s="434">
        <v>12273.88739</v>
      </c>
      <c r="D2219" s="193"/>
      <c r="E2219" s="193" t="s">
        <v>17919</v>
      </c>
      <c r="F2219" s="193" t="s">
        <v>17920</v>
      </c>
      <c r="G2219" s="541">
        <v>49</v>
      </c>
      <c r="J2219" s="541"/>
    </row>
    <row r="2220" spans="1:10" ht="16.5">
      <c r="A2220" s="2" t="s">
        <v>17921</v>
      </c>
      <c r="B2220" s="2" t="s">
        <v>17922</v>
      </c>
      <c r="C2220" s="434">
        <v>12271.671840000001</v>
      </c>
      <c r="D2220" s="193"/>
      <c r="E2220" s="193" t="s">
        <v>17923</v>
      </c>
      <c r="F2220" s="193" t="s">
        <v>17924</v>
      </c>
      <c r="G2220" s="541">
        <v>49</v>
      </c>
      <c r="J2220" s="541"/>
    </row>
    <row r="2221" spans="1:10" ht="16.5">
      <c r="A2221" s="2" t="s">
        <v>17925</v>
      </c>
      <c r="B2221" s="2" t="s">
        <v>17926</v>
      </c>
      <c r="C2221" s="434">
        <v>12251.260770000001</v>
      </c>
      <c r="D2221" s="193"/>
      <c r="E2221" s="193" t="s">
        <v>12685</v>
      </c>
      <c r="F2221" s="193" t="s">
        <v>12686</v>
      </c>
      <c r="G2221" s="541">
        <v>49</v>
      </c>
      <c r="J2221" s="541"/>
    </row>
    <row r="2222" spans="1:10" ht="16.5">
      <c r="A2222" s="2" t="s">
        <v>17927</v>
      </c>
      <c r="B2222" s="2" t="s">
        <v>17928</v>
      </c>
      <c r="C2222" s="434">
        <v>12250.938630000001</v>
      </c>
      <c r="D2222" s="193"/>
      <c r="E2222" s="193" t="s">
        <v>11851</v>
      </c>
      <c r="F2222" s="193" t="s">
        <v>11852</v>
      </c>
      <c r="G2222" s="541">
        <v>49</v>
      </c>
      <c r="J2222" s="541"/>
    </row>
    <row r="2223" spans="1:10" ht="16.5">
      <c r="A2223" s="2" t="s">
        <v>17929</v>
      </c>
      <c r="B2223" s="2" t="s">
        <v>17930</v>
      </c>
      <c r="C2223" s="434">
        <v>12249.199850000001</v>
      </c>
      <c r="D2223" s="193"/>
      <c r="E2223" s="193" t="s">
        <v>17931</v>
      </c>
      <c r="F2223" s="193" t="s">
        <v>17932</v>
      </c>
      <c r="G2223" s="541">
        <v>49</v>
      </c>
      <c r="J2223" s="541"/>
    </row>
    <row r="2224" spans="1:10" ht="16.5">
      <c r="A2224" s="2" t="s">
        <v>17933</v>
      </c>
      <c r="B2224" s="2" t="s">
        <v>17934</v>
      </c>
      <c r="C2224" s="434">
        <v>12243.459779999999</v>
      </c>
      <c r="D2224" s="193"/>
      <c r="E2224" s="193" t="s">
        <v>17935</v>
      </c>
      <c r="F2224" s="193" t="s">
        <v>17936</v>
      </c>
      <c r="G2224" s="541">
        <v>49</v>
      </c>
      <c r="J2224" s="541"/>
    </row>
    <row r="2225" spans="1:10" ht="16.5">
      <c r="A2225" s="2" t="s">
        <v>17937</v>
      </c>
      <c r="B2225" s="2" t="s">
        <v>17938</v>
      </c>
      <c r="C2225" s="434">
        <v>12242.361220000001</v>
      </c>
      <c r="D2225" s="193"/>
      <c r="E2225" s="193" t="s">
        <v>17939</v>
      </c>
      <c r="F2225" s="193" t="s">
        <v>17940</v>
      </c>
      <c r="G2225" s="541">
        <v>49</v>
      </c>
      <c r="J2225" s="541"/>
    </row>
    <row r="2226" spans="1:10" ht="16.5">
      <c r="A2226" s="2" t="s">
        <v>17941</v>
      </c>
      <c r="B2226" s="2" t="s">
        <v>17942</v>
      </c>
      <c r="C2226" s="434">
        <v>12225.37732</v>
      </c>
      <c r="D2226" s="193"/>
      <c r="E2226" s="193" t="s">
        <v>17943</v>
      </c>
      <c r="F2226" s="193" t="s">
        <v>17944</v>
      </c>
      <c r="G2226" s="541">
        <v>49</v>
      </c>
      <c r="J2226" s="541"/>
    </row>
    <row r="2227" spans="1:10" ht="16.5">
      <c r="A2227" s="2" t="s">
        <v>17945</v>
      </c>
      <c r="B2227" s="2" t="s">
        <v>17946</v>
      </c>
      <c r="C2227" s="434">
        <v>12219.830309999999</v>
      </c>
      <c r="D2227" s="193"/>
      <c r="E2227" s="193" t="s">
        <v>17947</v>
      </c>
      <c r="F2227" s="193" t="s">
        <v>17948</v>
      </c>
      <c r="G2227" s="541">
        <v>49</v>
      </c>
      <c r="J2227" s="541"/>
    </row>
    <row r="2228" spans="1:10" ht="16.5">
      <c r="A2228" s="2" t="s">
        <v>17949</v>
      </c>
      <c r="B2228" s="2" t="s">
        <v>17950</v>
      </c>
      <c r="C2228" s="434">
        <v>12217.160089999999</v>
      </c>
      <c r="D2228" s="193"/>
      <c r="E2228" s="193" t="s">
        <v>17951</v>
      </c>
      <c r="F2228" s="193" t="s">
        <v>6460</v>
      </c>
      <c r="G2228" s="541">
        <v>49</v>
      </c>
      <c r="J2228" s="541"/>
    </row>
    <row r="2229" spans="1:10" ht="16.5">
      <c r="A2229" s="2" t="s">
        <v>17952</v>
      </c>
      <c r="B2229" s="2" t="s">
        <v>17953</v>
      </c>
      <c r="C2229" s="434">
        <v>12212.74755</v>
      </c>
      <c r="D2229" s="193"/>
      <c r="E2229" s="193" t="s">
        <v>17954</v>
      </c>
      <c r="F2229" s="193" t="s">
        <v>17955</v>
      </c>
      <c r="G2229" s="541">
        <v>49</v>
      </c>
      <c r="J2229" s="541"/>
    </row>
    <row r="2230" spans="1:10" ht="16.5">
      <c r="A2230" s="2" t="s">
        <v>17956</v>
      </c>
      <c r="B2230" s="2" t="s">
        <v>14407</v>
      </c>
      <c r="C2230" s="434">
        <v>12203.38472</v>
      </c>
      <c r="D2230" s="193"/>
      <c r="E2230" s="193" t="s">
        <v>17957</v>
      </c>
      <c r="F2230" s="193" t="s">
        <v>7031</v>
      </c>
      <c r="G2230" s="541">
        <v>49</v>
      </c>
      <c r="J2230" s="541"/>
    </row>
    <row r="2231" spans="1:10" ht="16.5">
      <c r="A2231" s="2" t="s">
        <v>17958</v>
      </c>
      <c r="B2231" s="2" t="s">
        <v>17959</v>
      </c>
      <c r="C2231" s="434">
        <v>12188.53152</v>
      </c>
      <c r="D2231" s="193"/>
      <c r="E2231" s="193" t="s">
        <v>17960</v>
      </c>
      <c r="F2231" s="193" t="s">
        <v>17961</v>
      </c>
      <c r="G2231" s="541">
        <v>49</v>
      </c>
      <c r="J2231" s="541"/>
    </row>
    <row r="2232" spans="1:10" ht="16.5">
      <c r="A2232" s="2" t="s">
        <v>17962</v>
      </c>
      <c r="B2232" s="2" t="s">
        <v>17963</v>
      </c>
      <c r="C2232" s="434">
        <v>12184.48149</v>
      </c>
      <c r="D2232" s="193"/>
      <c r="E2232" s="193" t="s">
        <v>17964</v>
      </c>
      <c r="F2232" s="193" t="s">
        <v>17965</v>
      </c>
      <c r="G2232" s="541">
        <v>49</v>
      </c>
      <c r="J2232" s="541"/>
    </row>
    <row r="2233" spans="1:10" ht="16.5">
      <c r="A2233" s="2" t="s">
        <v>17966</v>
      </c>
      <c r="B2233" s="2" t="s">
        <v>17967</v>
      </c>
      <c r="C2233" s="434">
        <v>12175.779430000001</v>
      </c>
      <c r="D2233" s="193"/>
      <c r="E2233" s="193" t="s">
        <v>17968</v>
      </c>
      <c r="F2233" s="193" t="s">
        <v>17969</v>
      </c>
      <c r="G2233" s="541">
        <v>49</v>
      </c>
      <c r="J2233" s="541"/>
    </row>
    <row r="2234" spans="1:10" ht="16.5">
      <c r="A2234" s="2" t="s">
        <v>17970</v>
      </c>
      <c r="B2234" s="2" t="s">
        <v>17971</v>
      </c>
      <c r="C2234" s="434">
        <v>12168.5535</v>
      </c>
      <c r="D2234" s="193"/>
      <c r="E2234" s="193" t="s">
        <v>17972</v>
      </c>
      <c r="F2234" s="193" t="s">
        <v>17973</v>
      </c>
      <c r="G2234" s="541">
        <v>49</v>
      </c>
      <c r="J2234" s="541"/>
    </row>
    <row r="2235" spans="1:10" ht="16.5">
      <c r="A2235" s="2" t="s">
        <v>17974</v>
      </c>
      <c r="B2235" s="2" t="s">
        <v>17975</v>
      </c>
      <c r="C2235" s="434">
        <v>12164.588890000001</v>
      </c>
      <c r="D2235" s="193"/>
      <c r="E2235" s="193" t="s">
        <v>17976</v>
      </c>
      <c r="F2235" s="193" t="s">
        <v>17977</v>
      </c>
      <c r="G2235" s="541">
        <v>49</v>
      </c>
      <c r="J2235" s="541"/>
    </row>
    <row r="2236" spans="1:10" ht="16.5">
      <c r="A2236" s="2" t="s">
        <v>17978</v>
      </c>
      <c r="B2236" s="2" t="s">
        <v>17979</v>
      </c>
      <c r="C2236" s="434">
        <v>12160.84815</v>
      </c>
      <c r="D2236" s="193"/>
      <c r="E2236" s="193" t="s">
        <v>17980</v>
      </c>
      <c r="F2236" s="193" t="s">
        <v>15456</v>
      </c>
      <c r="G2236" s="541">
        <v>49</v>
      </c>
      <c r="J2236" s="541"/>
    </row>
    <row r="2237" spans="1:10" ht="16.5">
      <c r="A2237" s="2" t="s">
        <v>17981</v>
      </c>
      <c r="B2237" s="2" t="s">
        <v>17982</v>
      </c>
      <c r="C2237" s="434">
        <v>12145.07539</v>
      </c>
      <c r="D2237" s="193"/>
      <c r="E2237" s="193" t="s">
        <v>17983</v>
      </c>
      <c r="F2237" s="193" t="s">
        <v>17984</v>
      </c>
      <c r="G2237" s="541">
        <v>49</v>
      </c>
      <c r="J2237" s="541"/>
    </row>
    <row r="2238" spans="1:10" ht="16.5">
      <c r="A2238" s="2" t="s">
        <v>17985</v>
      </c>
      <c r="B2238" s="2" t="s">
        <v>17986</v>
      </c>
      <c r="C2238" s="434">
        <v>12144.76303</v>
      </c>
      <c r="D2238" s="193"/>
      <c r="E2238" s="193" t="s">
        <v>5451</v>
      </c>
      <c r="F2238" s="193" t="s">
        <v>5452</v>
      </c>
      <c r="G2238" s="541">
        <v>48</v>
      </c>
      <c r="J2238" s="541"/>
    </row>
    <row r="2239" spans="1:10" ht="16.5">
      <c r="A2239" s="2" t="s">
        <v>17987</v>
      </c>
      <c r="B2239" s="2" t="s">
        <v>17988</v>
      </c>
      <c r="C2239" s="434">
        <v>12138.954589999999</v>
      </c>
      <c r="D2239" s="193"/>
      <c r="E2239" s="193" t="s">
        <v>5816</v>
      </c>
      <c r="F2239" s="193" t="s">
        <v>5817</v>
      </c>
      <c r="G2239" s="541">
        <v>48</v>
      </c>
      <c r="J2239" s="541"/>
    </row>
    <row r="2240" spans="1:10" ht="16.5">
      <c r="A2240" s="2" t="s">
        <v>17989</v>
      </c>
      <c r="B2240" s="2" t="s">
        <v>17990</v>
      </c>
      <c r="C2240" s="434">
        <v>12133.791300000001</v>
      </c>
      <c r="D2240" s="193"/>
      <c r="E2240" s="193" t="s">
        <v>17991</v>
      </c>
      <c r="F2240" s="193" t="s">
        <v>6067</v>
      </c>
      <c r="G2240" s="541">
        <v>48</v>
      </c>
      <c r="J2240" s="541"/>
    </row>
    <row r="2241" spans="1:10" ht="16.5">
      <c r="A2241" s="2" t="s">
        <v>17992</v>
      </c>
      <c r="B2241" s="2" t="s">
        <v>17993</v>
      </c>
      <c r="C2241" s="434">
        <v>12133.55049</v>
      </c>
      <c r="D2241" s="193"/>
      <c r="E2241" s="193" t="s">
        <v>17994</v>
      </c>
      <c r="F2241" s="193" t="s">
        <v>17995</v>
      </c>
      <c r="G2241" s="541">
        <v>48</v>
      </c>
      <c r="J2241" s="541"/>
    </row>
    <row r="2242" spans="1:10" ht="16.5">
      <c r="A2242" s="2" t="s">
        <v>17996</v>
      </c>
      <c r="B2242" s="2" t="s">
        <v>17997</v>
      </c>
      <c r="C2242" s="434">
        <v>12128.909</v>
      </c>
      <c r="D2242" s="193"/>
      <c r="E2242" s="193" t="s">
        <v>12294</v>
      </c>
      <c r="F2242" s="193" t="s">
        <v>12295</v>
      </c>
      <c r="G2242" s="541">
        <v>48</v>
      </c>
      <c r="J2242" s="541"/>
    </row>
    <row r="2243" spans="1:10" ht="16.5">
      <c r="A2243" s="2" t="s">
        <v>17998</v>
      </c>
      <c r="B2243" s="2" t="s">
        <v>17999</v>
      </c>
      <c r="C2243" s="434">
        <v>12128.551530000001</v>
      </c>
      <c r="D2243" s="193"/>
      <c r="E2243" s="193" t="s">
        <v>18000</v>
      </c>
      <c r="F2243" s="193" t="s">
        <v>7268</v>
      </c>
      <c r="G2243" s="541">
        <v>48</v>
      </c>
      <c r="J2243" s="541"/>
    </row>
    <row r="2244" spans="1:10" ht="16.5">
      <c r="A2244" s="2" t="s">
        <v>18001</v>
      </c>
      <c r="B2244" s="2" t="s">
        <v>18002</v>
      </c>
      <c r="C2244" s="434">
        <v>12126.94722</v>
      </c>
      <c r="D2244" s="193"/>
      <c r="E2244" s="193" t="s">
        <v>18003</v>
      </c>
      <c r="F2244" s="193" t="s">
        <v>9333</v>
      </c>
      <c r="G2244" s="541">
        <v>48</v>
      </c>
      <c r="J2244" s="541"/>
    </row>
    <row r="2245" spans="1:10" ht="16.5">
      <c r="A2245" s="2" t="s">
        <v>18004</v>
      </c>
      <c r="B2245" s="2" t="s">
        <v>18005</v>
      </c>
      <c r="C2245" s="434">
        <v>12126.814770000001</v>
      </c>
      <c r="D2245" s="193"/>
      <c r="E2245" s="193" t="s">
        <v>18006</v>
      </c>
      <c r="F2245" s="193" t="s">
        <v>18007</v>
      </c>
      <c r="G2245" s="541">
        <v>48</v>
      </c>
      <c r="J2245" s="541"/>
    </row>
    <row r="2246" spans="1:10" ht="16.5">
      <c r="A2246" s="2" t="s">
        <v>18008</v>
      </c>
      <c r="B2246" s="2" t="s">
        <v>18009</v>
      </c>
      <c r="C2246" s="434">
        <v>12112.88125</v>
      </c>
      <c r="D2246" s="193"/>
      <c r="E2246" s="193" t="s">
        <v>18010</v>
      </c>
      <c r="F2246" s="193" t="s">
        <v>18011</v>
      </c>
      <c r="G2246" s="541">
        <v>48</v>
      </c>
      <c r="J2246" s="541"/>
    </row>
    <row r="2247" spans="1:10" ht="16.5">
      <c r="A2247" s="2" t="s">
        <v>18012</v>
      </c>
      <c r="B2247" s="2" t="s">
        <v>18013</v>
      </c>
      <c r="C2247" s="434">
        <v>12106.650229999999</v>
      </c>
      <c r="D2247" s="193"/>
      <c r="E2247" s="193" t="s">
        <v>11707</v>
      </c>
      <c r="F2247" s="193" t="s">
        <v>5628</v>
      </c>
      <c r="G2247" s="541">
        <v>48</v>
      </c>
      <c r="J2247" s="541"/>
    </row>
    <row r="2248" spans="1:10" ht="16.5">
      <c r="A2248" s="2" t="s">
        <v>18014</v>
      </c>
      <c r="B2248" s="2" t="s">
        <v>18015</v>
      </c>
      <c r="C2248" s="434">
        <v>12103.71336</v>
      </c>
      <c r="D2248" s="193"/>
      <c r="E2248" s="193" t="s">
        <v>18016</v>
      </c>
      <c r="F2248" s="193" t="s">
        <v>13377</v>
      </c>
      <c r="G2248" s="541">
        <v>48</v>
      </c>
      <c r="J2248" s="541"/>
    </row>
    <row r="2249" spans="1:10" ht="16.5">
      <c r="A2249" s="2" t="s">
        <v>18017</v>
      </c>
      <c r="B2249" s="2" t="s">
        <v>18018</v>
      </c>
      <c r="C2249" s="434">
        <v>12101.656639999999</v>
      </c>
      <c r="D2249" s="193"/>
      <c r="E2249" s="193" t="s">
        <v>18019</v>
      </c>
      <c r="F2249" s="193" t="s">
        <v>18020</v>
      </c>
      <c r="G2249" s="541">
        <v>48</v>
      </c>
      <c r="J2249" s="541"/>
    </row>
    <row r="2250" spans="1:10" ht="16.5">
      <c r="A2250" s="2" t="s">
        <v>18021</v>
      </c>
      <c r="B2250" s="2" t="s">
        <v>18022</v>
      </c>
      <c r="C2250" s="434">
        <v>12098.15999</v>
      </c>
      <c r="D2250" s="193"/>
      <c r="E2250" s="193" t="s">
        <v>18023</v>
      </c>
      <c r="F2250" s="193" t="s">
        <v>18024</v>
      </c>
      <c r="G2250" s="541">
        <v>48</v>
      </c>
      <c r="J2250" s="541"/>
    </row>
    <row r="2251" spans="1:10" ht="16.5">
      <c r="A2251" s="2" t="s">
        <v>18025</v>
      </c>
      <c r="B2251" s="2" t="s">
        <v>18026</v>
      </c>
      <c r="C2251" s="434">
        <v>12083.579680000001</v>
      </c>
      <c r="D2251" s="193"/>
      <c r="E2251" s="193" t="s">
        <v>11731</v>
      </c>
      <c r="F2251" s="193" t="s">
        <v>11732</v>
      </c>
      <c r="G2251" s="541">
        <v>48</v>
      </c>
      <c r="J2251" s="541"/>
    </row>
    <row r="2252" spans="1:10" ht="16.5">
      <c r="A2252" s="2" t="s">
        <v>18027</v>
      </c>
      <c r="B2252" s="2" t="s">
        <v>18028</v>
      </c>
      <c r="C2252" s="434">
        <v>12080.2839</v>
      </c>
      <c r="D2252" s="193"/>
      <c r="E2252" s="193" t="s">
        <v>18029</v>
      </c>
      <c r="F2252" s="193" t="s">
        <v>18030</v>
      </c>
      <c r="G2252" s="541">
        <v>48</v>
      </c>
      <c r="J2252" s="541"/>
    </row>
    <row r="2253" spans="1:10" ht="16.5">
      <c r="A2253" s="2" t="s">
        <v>18031</v>
      </c>
      <c r="B2253" s="2" t="s">
        <v>18032</v>
      </c>
      <c r="C2253" s="434">
        <v>12069.383959999999</v>
      </c>
      <c r="D2253" s="193"/>
      <c r="E2253" s="193" t="s">
        <v>18033</v>
      </c>
      <c r="F2253" s="193" t="s">
        <v>18034</v>
      </c>
      <c r="G2253" s="541">
        <v>48</v>
      </c>
      <c r="J2253" s="541"/>
    </row>
    <row r="2254" spans="1:10" ht="16.5">
      <c r="A2254" s="2" t="s">
        <v>18035</v>
      </c>
      <c r="B2254" s="2" t="s">
        <v>18036</v>
      </c>
      <c r="C2254" s="434">
        <v>12060.41718</v>
      </c>
      <c r="D2254" s="193"/>
      <c r="E2254" s="193" t="s">
        <v>18037</v>
      </c>
      <c r="F2254" s="193" t="s">
        <v>18038</v>
      </c>
      <c r="G2254" s="541">
        <v>48</v>
      </c>
      <c r="J2254" s="541"/>
    </row>
    <row r="2255" spans="1:10" ht="16.5">
      <c r="A2255" s="2" t="s">
        <v>18039</v>
      </c>
      <c r="B2255" s="2" t="s">
        <v>18040</v>
      </c>
      <c r="C2255" s="434">
        <v>12038.129730000001</v>
      </c>
      <c r="D2255" s="193"/>
      <c r="E2255" s="193" t="s">
        <v>18041</v>
      </c>
      <c r="F2255" s="193" t="s">
        <v>18042</v>
      </c>
      <c r="G2255" s="541">
        <v>48</v>
      </c>
      <c r="J2255" s="541"/>
    </row>
    <row r="2256" spans="1:10" ht="16.5">
      <c r="A2256" s="2" t="s">
        <v>18043</v>
      </c>
      <c r="B2256" s="2" t="s">
        <v>18044</v>
      </c>
      <c r="C2256" s="434">
        <v>12036.94714</v>
      </c>
      <c r="D2256" s="193"/>
      <c r="E2256" s="193" t="s">
        <v>10373</v>
      </c>
      <c r="F2256" s="193" t="s">
        <v>10374</v>
      </c>
      <c r="G2256" s="541">
        <v>48</v>
      </c>
      <c r="J2256" s="541"/>
    </row>
    <row r="2257" spans="1:10" ht="16.5">
      <c r="A2257" s="2" t="s">
        <v>18045</v>
      </c>
      <c r="B2257" s="2" t="s">
        <v>18046</v>
      </c>
      <c r="C2257" s="434">
        <v>12028.16171</v>
      </c>
      <c r="D2257" s="193"/>
      <c r="E2257" s="193" t="s">
        <v>18047</v>
      </c>
      <c r="F2257" s="193" t="s">
        <v>18048</v>
      </c>
      <c r="G2257" s="541">
        <v>48</v>
      </c>
      <c r="J2257" s="541"/>
    </row>
    <row r="2258" spans="1:10" ht="16.5">
      <c r="A2258" s="2" t="s">
        <v>18049</v>
      </c>
      <c r="B2258" s="2" t="s">
        <v>18050</v>
      </c>
      <c r="C2258" s="434">
        <v>12026.80537</v>
      </c>
      <c r="D2258" s="193"/>
      <c r="E2258" s="193" t="s">
        <v>18051</v>
      </c>
      <c r="F2258" s="193" t="s">
        <v>18052</v>
      </c>
      <c r="G2258" s="541">
        <v>48</v>
      </c>
      <c r="J2258" s="541"/>
    </row>
    <row r="2259" spans="1:10" ht="16.5">
      <c r="A2259" s="2" t="s">
        <v>18053</v>
      </c>
      <c r="B2259" s="2" t="s">
        <v>18054</v>
      </c>
      <c r="C2259" s="434">
        <v>12019.67625</v>
      </c>
      <c r="D2259" s="193"/>
      <c r="E2259" s="193" t="s">
        <v>18055</v>
      </c>
      <c r="F2259" s="193" t="s">
        <v>18056</v>
      </c>
      <c r="G2259" s="541">
        <v>48</v>
      </c>
      <c r="J2259" s="541"/>
    </row>
    <row r="2260" spans="1:10" ht="16.5">
      <c r="A2260" s="2" t="s">
        <v>18057</v>
      </c>
      <c r="B2260" s="2" t="s">
        <v>14795</v>
      </c>
      <c r="C2260" s="434">
        <v>12010.566639999999</v>
      </c>
      <c r="D2260" s="193"/>
      <c r="E2260" s="193" t="s">
        <v>18058</v>
      </c>
      <c r="F2260" s="193" t="s">
        <v>18059</v>
      </c>
      <c r="G2260" s="541">
        <v>48</v>
      </c>
      <c r="J2260" s="541"/>
    </row>
    <row r="2261" spans="1:10" ht="16.5">
      <c r="A2261" s="2" t="s">
        <v>18060</v>
      </c>
      <c r="B2261" s="2" t="s">
        <v>18061</v>
      </c>
      <c r="C2261" s="434">
        <v>12006.38013</v>
      </c>
      <c r="D2261" s="193"/>
      <c r="E2261" s="193" t="s">
        <v>18062</v>
      </c>
      <c r="F2261" s="193" t="s">
        <v>18063</v>
      </c>
      <c r="G2261" s="541">
        <v>48</v>
      </c>
      <c r="J2261" s="541"/>
    </row>
    <row r="2262" spans="1:10" ht="16.5">
      <c r="A2262" s="2" t="s">
        <v>18064</v>
      </c>
      <c r="B2262" s="2" t="s">
        <v>18065</v>
      </c>
      <c r="C2262" s="434">
        <v>11991.3601</v>
      </c>
      <c r="D2262" s="193"/>
      <c r="E2262" s="193" t="s">
        <v>18066</v>
      </c>
      <c r="F2262" s="193" t="s">
        <v>18067</v>
      </c>
      <c r="G2262" s="541">
        <v>48</v>
      </c>
      <c r="J2262" s="541"/>
    </row>
    <row r="2263" spans="1:10" ht="16.5">
      <c r="A2263" s="2" t="s">
        <v>18068</v>
      </c>
      <c r="B2263" s="2" t="s">
        <v>18069</v>
      </c>
      <c r="C2263" s="434">
        <v>11985.86168</v>
      </c>
      <c r="D2263" s="193"/>
      <c r="E2263" s="193" t="s">
        <v>13323</v>
      </c>
      <c r="F2263" s="193" t="s">
        <v>13324</v>
      </c>
      <c r="G2263" s="541">
        <v>48</v>
      </c>
      <c r="J2263" s="541"/>
    </row>
    <row r="2264" spans="1:10" ht="16.5">
      <c r="A2264" s="2" t="s">
        <v>18070</v>
      </c>
      <c r="B2264" s="2" t="s">
        <v>18071</v>
      </c>
      <c r="C2264" s="434">
        <v>11981.986440000001</v>
      </c>
      <c r="D2264" s="193"/>
      <c r="E2264" s="193" t="s">
        <v>18072</v>
      </c>
      <c r="F2264" s="193" t="s">
        <v>18073</v>
      </c>
      <c r="G2264" s="541">
        <v>48</v>
      </c>
      <c r="J2264" s="541"/>
    </row>
    <row r="2265" spans="1:10" ht="16.5">
      <c r="A2265" s="2" t="s">
        <v>18074</v>
      </c>
      <c r="B2265" s="2" t="s">
        <v>18075</v>
      </c>
      <c r="C2265" s="434">
        <v>11975.61997</v>
      </c>
      <c r="D2265" s="193"/>
      <c r="E2265" s="193" t="s">
        <v>18076</v>
      </c>
      <c r="F2265" s="193" t="s">
        <v>18077</v>
      </c>
      <c r="G2265" s="541">
        <v>48</v>
      </c>
      <c r="J2265" s="541"/>
    </row>
    <row r="2266" spans="1:10" ht="16.5">
      <c r="A2266" s="2" t="s">
        <v>18078</v>
      </c>
      <c r="B2266" s="2" t="s">
        <v>18079</v>
      </c>
      <c r="C2266" s="434">
        <v>11970.591329999999</v>
      </c>
      <c r="D2266" s="193"/>
      <c r="E2266" s="193" t="s">
        <v>13423</v>
      </c>
      <c r="F2266" s="193" t="s">
        <v>13424</v>
      </c>
      <c r="G2266" s="541">
        <v>48</v>
      </c>
      <c r="J2266" s="541"/>
    </row>
    <row r="2267" spans="1:10" ht="16.5">
      <c r="A2267" s="2" t="s">
        <v>18080</v>
      </c>
      <c r="B2267" s="2" t="s">
        <v>18081</v>
      </c>
      <c r="C2267" s="434">
        <v>11968.369979999999</v>
      </c>
      <c r="D2267" s="193"/>
      <c r="E2267" s="193" t="s">
        <v>18082</v>
      </c>
      <c r="F2267" s="193" t="s">
        <v>18083</v>
      </c>
      <c r="G2267" s="541">
        <v>47</v>
      </c>
      <c r="J2267" s="541"/>
    </row>
    <row r="2268" spans="1:10" ht="16.5">
      <c r="A2268" s="2" t="s">
        <v>18084</v>
      </c>
      <c r="B2268" s="2" t="s">
        <v>18085</v>
      </c>
      <c r="C2268" s="434">
        <v>11954.354359999999</v>
      </c>
      <c r="D2268" s="193"/>
      <c r="E2268" s="193" t="s">
        <v>18086</v>
      </c>
      <c r="F2268" s="193" t="s">
        <v>18087</v>
      </c>
      <c r="G2268" s="541">
        <v>47</v>
      </c>
      <c r="J2268" s="541"/>
    </row>
    <row r="2269" spans="1:10" ht="16.5">
      <c r="A2269" s="2" t="s">
        <v>18088</v>
      </c>
      <c r="B2269" s="2" t="s">
        <v>18089</v>
      </c>
      <c r="C2269" s="434">
        <v>11949.17526</v>
      </c>
      <c r="D2269" s="193"/>
      <c r="E2269" s="193" t="s">
        <v>18090</v>
      </c>
      <c r="F2269" s="193" t="s">
        <v>4813</v>
      </c>
      <c r="G2269" s="541">
        <v>47</v>
      </c>
      <c r="J2269" s="541"/>
    </row>
    <row r="2270" spans="1:10" ht="16.5">
      <c r="A2270" s="2" t="s">
        <v>18091</v>
      </c>
      <c r="B2270" s="2" t="s">
        <v>18092</v>
      </c>
      <c r="C2270" s="434">
        <v>11947.16914</v>
      </c>
      <c r="D2270" s="193"/>
      <c r="E2270" s="193" t="s">
        <v>18093</v>
      </c>
      <c r="F2270" s="193" t="s">
        <v>18093</v>
      </c>
      <c r="G2270" s="541">
        <v>47</v>
      </c>
      <c r="J2270" s="541"/>
    </row>
    <row r="2271" spans="1:10" ht="16.5">
      <c r="A2271" s="2" t="s">
        <v>18094</v>
      </c>
      <c r="B2271" s="2" t="s">
        <v>18095</v>
      </c>
      <c r="C2271" s="434">
        <v>11943.33188</v>
      </c>
      <c r="D2271" s="193"/>
      <c r="E2271" s="193" t="s">
        <v>10850</v>
      </c>
      <c r="F2271" s="193" t="s">
        <v>4338</v>
      </c>
      <c r="G2271" s="541">
        <v>47</v>
      </c>
      <c r="J2271" s="541"/>
    </row>
    <row r="2272" spans="1:10" ht="16.5">
      <c r="A2272" s="2" t="s">
        <v>18096</v>
      </c>
      <c r="B2272" s="2" t="s">
        <v>18097</v>
      </c>
      <c r="C2272" s="434">
        <v>11932.371220000001</v>
      </c>
      <c r="D2272" s="193"/>
      <c r="E2272" s="193" t="s">
        <v>18098</v>
      </c>
      <c r="F2272" s="193" t="s">
        <v>6104</v>
      </c>
      <c r="G2272" s="541">
        <v>47</v>
      </c>
      <c r="J2272" s="541"/>
    </row>
    <row r="2273" spans="1:10" ht="16.5">
      <c r="A2273" s="2" t="s">
        <v>18099</v>
      </c>
      <c r="B2273" s="2" t="s">
        <v>18100</v>
      </c>
      <c r="C2273" s="434">
        <v>11922.930060000001</v>
      </c>
      <c r="D2273" s="193"/>
      <c r="E2273" s="193" t="s">
        <v>18101</v>
      </c>
      <c r="F2273" s="193" t="s">
        <v>18102</v>
      </c>
      <c r="G2273" s="541">
        <v>47</v>
      </c>
      <c r="J2273" s="541"/>
    </row>
    <row r="2274" spans="1:10" ht="16.5">
      <c r="A2274" s="2" t="s">
        <v>18103</v>
      </c>
      <c r="B2274" s="2" t="s">
        <v>18104</v>
      </c>
      <c r="C2274" s="434">
        <v>11921.29133</v>
      </c>
      <c r="D2274" s="193"/>
      <c r="E2274" s="193" t="s">
        <v>18105</v>
      </c>
      <c r="F2274" s="193" t="s">
        <v>18106</v>
      </c>
      <c r="G2274" s="541">
        <v>47</v>
      </c>
      <c r="J2274" s="541"/>
    </row>
    <row r="2275" spans="1:10" ht="16.5">
      <c r="A2275" s="2" t="s">
        <v>18107</v>
      </c>
      <c r="B2275" s="2" t="s">
        <v>18108</v>
      </c>
      <c r="C2275" s="434">
        <v>11907.143679999999</v>
      </c>
      <c r="D2275" s="193"/>
      <c r="E2275" s="193" t="s">
        <v>18109</v>
      </c>
      <c r="F2275" s="193" t="s">
        <v>18110</v>
      </c>
      <c r="G2275" s="541">
        <v>47</v>
      </c>
      <c r="J2275" s="541"/>
    </row>
    <row r="2276" spans="1:10" ht="16.5">
      <c r="A2276" s="2" t="s">
        <v>18111</v>
      </c>
      <c r="B2276" s="2" t="s">
        <v>18112</v>
      </c>
      <c r="C2276" s="434">
        <v>11890.11162</v>
      </c>
      <c r="D2276" s="193"/>
      <c r="E2276" s="193" t="s">
        <v>18113</v>
      </c>
      <c r="F2276" s="193" t="s">
        <v>18114</v>
      </c>
      <c r="G2276" s="541">
        <v>47</v>
      </c>
      <c r="J2276" s="541"/>
    </row>
    <row r="2277" spans="1:10" ht="16.5">
      <c r="A2277" s="2" t="s">
        <v>18115</v>
      </c>
      <c r="B2277" s="2" t="s">
        <v>18116</v>
      </c>
      <c r="C2277" s="434">
        <v>11884.478349999999</v>
      </c>
      <c r="D2277" s="193"/>
      <c r="E2277" s="193" t="s">
        <v>881</v>
      </c>
      <c r="F2277" s="193" t="s">
        <v>18117</v>
      </c>
      <c r="G2277" s="541">
        <v>47</v>
      </c>
      <c r="J2277" s="541"/>
    </row>
    <row r="2278" spans="1:10" ht="16.5">
      <c r="A2278" s="2" t="s">
        <v>18118</v>
      </c>
      <c r="B2278" s="2" t="s">
        <v>18119</v>
      </c>
      <c r="C2278" s="434">
        <v>11879.373670000001</v>
      </c>
      <c r="D2278" s="193"/>
      <c r="E2278" s="193" t="s">
        <v>18120</v>
      </c>
      <c r="F2278" s="193" t="s">
        <v>18120</v>
      </c>
      <c r="G2278" s="541">
        <v>47</v>
      </c>
      <c r="J2278" s="541"/>
    </row>
    <row r="2279" spans="1:10" ht="16.5">
      <c r="A2279" s="2" t="s">
        <v>18121</v>
      </c>
      <c r="B2279" s="2" t="s">
        <v>18122</v>
      </c>
      <c r="C2279" s="434">
        <v>11853.55906</v>
      </c>
      <c r="D2279" s="193"/>
      <c r="E2279" s="193" t="s">
        <v>18123</v>
      </c>
      <c r="F2279" s="193" t="s">
        <v>18124</v>
      </c>
      <c r="G2279" s="541">
        <v>47</v>
      </c>
      <c r="J2279" s="541"/>
    </row>
    <row r="2280" spans="1:10" ht="16.5">
      <c r="A2280" s="2" t="s">
        <v>18125</v>
      </c>
      <c r="B2280" s="2" t="s">
        <v>18126</v>
      </c>
      <c r="C2280" s="434">
        <v>11853.418530000001</v>
      </c>
      <c r="D2280" s="193"/>
      <c r="E2280" s="193" t="s">
        <v>18127</v>
      </c>
      <c r="F2280" s="193" t="s">
        <v>18128</v>
      </c>
      <c r="G2280" s="541">
        <v>47</v>
      </c>
      <c r="J2280" s="541"/>
    </row>
    <row r="2281" spans="1:10" ht="16.5">
      <c r="A2281" s="2" t="s">
        <v>18129</v>
      </c>
      <c r="B2281" s="2" t="s">
        <v>18130</v>
      </c>
      <c r="C2281" s="434">
        <v>11846.408520000001</v>
      </c>
      <c r="D2281" s="193"/>
      <c r="E2281" s="193" t="s">
        <v>18131</v>
      </c>
      <c r="F2281" s="193" t="s">
        <v>18132</v>
      </c>
      <c r="G2281" s="541">
        <v>47</v>
      </c>
      <c r="J2281" s="541"/>
    </row>
    <row r="2282" spans="1:10" ht="16.5">
      <c r="A2282" s="2" t="s">
        <v>18133</v>
      </c>
      <c r="B2282" s="2" t="s">
        <v>18134</v>
      </c>
      <c r="C2282" s="434">
        <v>11844.28116</v>
      </c>
      <c r="D2282" s="193"/>
      <c r="E2282" s="193" t="s">
        <v>18135</v>
      </c>
      <c r="F2282" s="193" t="s">
        <v>18136</v>
      </c>
      <c r="G2282" s="541">
        <v>47</v>
      </c>
      <c r="J2282" s="541"/>
    </row>
    <row r="2283" spans="1:10" ht="16.5">
      <c r="A2283" s="2" t="s">
        <v>18137</v>
      </c>
      <c r="B2283" s="2" t="s">
        <v>18138</v>
      </c>
      <c r="C2283" s="434">
        <v>11837.407859999999</v>
      </c>
      <c r="D2283" s="193"/>
      <c r="E2283" s="193" t="s">
        <v>18139</v>
      </c>
      <c r="F2283" s="193" t="s">
        <v>18140</v>
      </c>
      <c r="G2283" s="541">
        <v>47</v>
      </c>
      <c r="J2283" s="541"/>
    </row>
    <row r="2284" spans="1:10" ht="16.5">
      <c r="A2284" s="2" t="s">
        <v>18141</v>
      </c>
      <c r="B2284" s="2" t="s">
        <v>18142</v>
      </c>
      <c r="C2284" s="434">
        <v>11831.42201</v>
      </c>
      <c r="D2284" s="193"/>
      <c r="E2284" s="193" t="s">
        <v>18143</v>
      </c>
      <c r="F2284" s="193" t="s">
        <v>18144</v>
      </c>
      <c r="G2284" s="541">
        <v>47</v>
      </c>
      <c r="J2284" s="541"/>
    </row>
    <row r="2285" spans="1:10" ht="16.5">
      <c r="A2285" s="2" t="s">
        <v>18145</v>
      </c>
      <c r="B2285" s="2" t="s">
        <v>18146</v>
      </c>
      <c r="C2285" s="434">
        <v>11830.185390000001</v>
      </c>
      <c r="D2285" s="193"/>
      <c r="E2285" s="193" t="s">
        <v>18147</v>
      </c>
      <c r="F2285" s="193" t="s">
        <v>16615</v>
      </c>
      <c r="G2285" s="541">
        <v>47</v>
      </c>
      <c r="J2285" s="541"/>
    </row>
    <row r="2286" spans="1:10" ht="16.5">
      <c r="A2286" s="2" t="s">
        <v>18148</v>
      </c>
      <c r="B2286" s="2" t="s">
        <v>18149</v>
      </c>
      <c r="C2286" s="434">
        <v>11824.429270000001</v>
      </c>
      <c r="D2286" s="193"/>
      <c r="E2286" s="193" t="s">
        <v>18150</v>
      </c>
      <c r="F2286" s="193" t="s">
        <v>18151</v>
      </c>
      <c r="G2286" s="541">
        <v>47</v>
      </c>
      <c r="J2286" s="541"/>
    </row>
    <row r="2287" spans="1:10" ht="16.5">
      <c r="A2287" s="2" t="s">
        <v>18152</v>
      </c>
      <c r="B2287" s="2" t="s">
        <v>18153</v>
      </c>
      <c r="C2287" s="434">
        <v>11818.095649999999</v>
      </c>
      <c r="D2287" s="193"/>
      <c r="E2287" s="193" t="s">
        <v>18154</v>
      </c>
      <c r="F2287" s="193" t="s">
        <v>4294</v>
      </c>
      <c r="G2287" s="541">
        <v>47</v>
      </c>
      <c r="J2287" s="541"/>
    </row>
    <row r="2288" spans="1:10" ht="16.5">
      <c r="A2288" s="2" t="s">
        <v>18155</v>
      </c>
      <c r="B2288" s="2" t="s">
        <v>18156</v>
      </c>
      <c r="C2288" s="434">
        <v>11802.390939999999</v>
      </c>
      <c r="D2288" s="193"/>
      <c r="E2288" s="193" t="s">
        <v>18157</v>
      </c>
      <c r="F2288" s="193" t="s">
        <v>6667</v>
      </c>
      <c r="G2288" s="541">
        <v>47</v>
      </c>
      <c r="J2288" s="541"/>
    </row>
    <row r="2289" spans="1:10" ht="16.5">
      <c r="A2289" s="2" t="s">
        <v>18158</v>
      </c>
      <c r="B2289" s="2" t="s">
        <v>18159</v>
      </c>
      <c r="C2289" s="434">
        <v>11776.954680000001</v>
      </c>
      <c r="D2289" s="193"/>
      <c r="E2289" s="193" t="s">
        <v>18160</v>
      </c>
      <c r="F2289" s="193" t="s">
        <v>5999</v>
      </c>
      <c r="G2289" s="541">
        <v>46</v>
      </c>
      <c r="J2289" s="541"/>
    </row>
    <row r="2290" spans="1:10" ht="16.5">
      <c r="A2290" s="2" t="s">
        <v>18161</v>
      </c>
      <c r="B2290" s="2" t="s">
        <v>7388</v>
      </c>
      <c r="C2290" s="434">
        <v>11765.04135</v>
      </c>
      <c r="D2290" s="193"/>
      <c r="E2290" s="193" t="s">
        <v>18162</v>
      </c>
      <c r="F2290" s="193" t="s">
        <v>18163</v>
      </c>
      <c r="G2290" s="541">
        <v>46</v>
      </c>
      <c r="J2290" s="541"/>
    </row>
    <row r="2291" spans="1:10" ht="16.5">
      <c r="A2291" s="2" t="s">
        <v>18164</v>
      </c>
      <c r="B2291" s="2" t="s">
        <v>18165</v>
      </c>
      <c r="C2291" s="434">
        <v>11760.42287</v>
      </c>
      <c r="D2291" s="193"/>
      <c r="E2291" s="193" t="s">
        <v>18166</v>
      </c>
      <c r="F2291" s="193" t="s">
        <v>18167</v>
      </c>
      <c r="G2291" s="541">
        <v>46</v>
      </c>
      <c r="J2291" s="541"/>
    </row>
    <row r="2292" spans="1:10" ht="16.5">
      <c r="A2292" s="2" t="s">
        <v>18168</v>
      </c>
      <c r="B2292" s="2" t="s">
        <v>18169</v>
      </c>
      <c r="C2292" s="434">
        <v>11749.63257</v>
      </c>
      <c r="D2292" s="193"/>
      <c r="E2292" s="193" t="s">
        <v>18170</v>
      </c>
      <c r="F2292" s="193" t="s">
        <v>14149</v>
      </c>
      <c r="G2292" s="541">
        <v>46</v>
      </c>
      <c r="J2292" s="541"/>
    </row>
    <row r="2293" spans="1:10" ht="16.5">
      <c r="A2293" s="2" t="s">
        <v>18171</v>
      </c>
      <c r="B2293" s="2" t="s">
        <v>18172</v>
      </c>
      <c r="C2293" s="434">
        <v>11749.124970000001</v>
      </c>
      <c r="D2293" s="193"/>
      <c r="E2293" s="193" t="s">
        <v>18173</v>
      </c>
      <c r="F2293" s="193" t="s">
        <v>18174</v>
      </c>
      <c r="G2293" s="541">
        <v>46</v>
      </c>
      <c r="J2293" s="541"/>
    </row>
    <row r="2294" spans="1:10" ht="16.5">
      <c r="A2294" s="2" t="s">
        <v>18175</v>
      </c>
      <c r="B2294" s="2" t="s">
        <v>18176</v>
      </c>
      <c r="C2294" s="434">
        <v>11745.856159999999</v>
      </c>
      <c r="D2294" s="193"/>
      <c r="E2294" s="193" t="s">
        <v>18177</v>
      </c>
      <c r="F2294" s="193" t="s">
        <v>18178</v>
      </c>
      <c r="G2294" s="541">
        <v>46</v>
      </c>
      <c r="J2294" s="541"/>
    </row>
    <row r="2295" spans="1:10" ht="16.5">
      <c r="A2295" s="2" t="s">
        <v>18179</v>
      </c>
      <c r="B2295" s="2" t="s">
        <v>18180</v>
      </c>
      <c r="C2295" s="434">
        <v>11743.16876</v>
      </c>
      <c r="D2295" s="193"/>
      <c r="E2295" s="193" t="s">
        <v>18181</v>
      </c>
      <c r="F2295" s="193" t="s">
        <v>18182</v>
      </c>
      <c r="G2295" s="541">
        <v>46</v>
      </c>
      <c r="J2295" s="541"/>
    </row>
    <row r="2296" spans="1:10" ht="16.5">
      <c r="A2296" s="2" t="s">
        <v>18183</v>
      </c>
      <c r="B2296" s="2" t="s">
        <v>18184</v>
      </c>
      <c r="C2296" s="434">
        <v>11738.42671</v>
      </c>
      <c r="D2296" s="193"/>
      <c r="E2296" s="193" t="s">
        <v>18185</v>
      </c>
      <c r="F2296" s="193" t="s">
        <v>11520</v>
      </c>
      <c r="G2296" s="541">
        <v>46</v>
      </c>
      <c r="J2296" s="541"/>
    </row>
    <row r="2297" spans="1:10" ht="16.5">
      <c r="A2297" s="2" t="s">
        <v>18186</v>
      </c>
      <c r="B2297" s="2" t="s">
        <v>18187</v>
      </c>
      <c r="C2297" s="434">
        <v>11734.588180000001</v>
      </c>
      <c r="D2297" s="193"/>
      <c r="E2297" s="193" t="s">
        <v>18188</v>
      </c>
      <c r="F2297" s="193" t="s">
        <v>9915</v>
      </c>
      <c r="G2297" s="541">
        <v>46</v>
      </c>
      <c r="J2297" s="541"/>
    </row>
    <row r="2298" spans="1:10" ht="16.5">
      <c r="A2298" s="2" t="s">
        <v>18189</v>
      </c>
      <c r="B2298" s="2" t="s">
        <v>18190</v>
      </c>
      <c r="C2298" s="434">
        <v>11733.387650000001</v>
      </c>
      <c r="D2298" s="193"/>
      <c r="E2298" s="193" t="s">
        <v>18191</v>
      </c>
      <c r="F2298" s="193" t="s">
        <v>18192</v>
      </c>
      <c r="G2298" s="541">
        <v>46</v>
      </c>
      <c r="J2298" s="541"/>
    </row>
    <row r="2299" spans="1:10" ht="16.5">
      <c r="A2299" s="2" t="s">
        <v>18193</v>
      </c>
      <c r="B2299" s="2" t="s">
        <v>18194</v>
      </c>
      <c r="C2299" s="434">
        <v>11726.055759999999</v>
      </c>
      <c r="D2299" s="193"/>
      <c r="E2299" s="193" t="s">
        <v>18195</v>
      </c>
      <c r="F2299" s="193" t="s">
        <v>18196</v>
      </c>
      <c r="G2299" s="541">
        <v>46</v>
      </c>
      <c r="J2299" s="541"/>
    </row>
    <row r="2300" spans="1:10" ht="16.5">
      <c r="A2300" s="2" t="s">
        <v>18197</v>
      </c>
      <c r="B2300" s="2" t="s">
        <v>18198</v>
      </c>
      <c r="C2300" s="434">
        <v>11725.29112</v>
      </c>
      <c r="D2300" s="193"/>
      <c r="E2300" s="193" t="s">
        <v>18199</v>
      </c>
      <c r="F2300" s="193" t="s">
        <v>12168</v>
      </c>
      <c r="G2300" s="541">
        <v>46</v>
      </c>
      <c r="J2300" s="541"/>
    </row>
    <row r="2301" spans="1:10" ht="16.5">
      <c r="A2301" s="2" t="s">
        <v>18200</v>
      </c>
      <c r="B2301" s="2" t="s">
        <v>18201</v>
      </c>
      <c r="C2301" s="434">
        <v>11724.237709999999</v>
      </c>
      <c r="D2301" s="193"/>
      <c r="E2301" s="193" t="s">
        <v>18202</v>
      </c>
      <c r="F2301" s="193" t="s">
        <v>18203</v>
      </c>
      <c r="G2301" s="541">
        <v>46</v>
      </c>
      <c r="J2301" s="541"/>
    </row>
    <row r="2302" spans="1:10" ht="16.5">
      <c r="A2302" s="2" t="s">
        <v>18204</v>
      </c>
      <c r="B2302" s="2" t="s">
        <v>18205</v>
      </c>
      <c r="C2302" s="434">
        <v>11721.44455</v>
      </c>
      <c r="D2302" s="193"/>
      <c r="E2302" s="193" t="s">
        <v>18206</v>
      </c>
      <c r="F2302" s="193" t="s">
        <v>18207</v>
      </c>
      <c r="G2302" s="541">
        <v>46</v>
      </c>
      <c r="J2302" s="541"/>
    </row>
    <row r="2303" spans="1:10" ht="16.5">
      <c r="A2303" s="2" t="s">
        <v>18208</v>
      </c>
      <c r="B2303" s="2" t="s">
        <v>18209</v>
      </c>
      <c r="C2303" s="434">
        <v>11717.68405</v>
      </c>
      <c r="D2303" s="193"/>
      <c r="E2303" s="193" t="s">
        <v>18210</v>
      </c>
      <c r="F2303" s="193" t="s">
        <v>18211</v>
      </c>
      <c r="G2303" s="541">
        <v>46</v>
      </c>
      <c r="J2303" s="541"/>
    </row>
    <row r="2304" spans="1:10" ht="16.5">
      <c r="A2304" s="2" t="s">
        <v>18212</v>
      </c>
      <c r="B2304" s="2" t="s">
        <v>18213</v>
      </c>
      <c r="C2304" s="434">
        <v>11713.83174</v>
      </c>
      <c r="D2304" s="193"/>
      <c r="E2304" s="193" t="s">
        <v>18214</v>
      </c>
      <c r="F2304" s="193" t="s">
        <v>14921</v>
      </c>
      <c r="G2304" s="541">
        <v>46</v>
      </c>
      <c r="J2304" s="541"/>
    </row>
    <row r="2305" spans="1:10" ht="16.5">
      <c r="A2305" s="2" t="s">
        <v>18215</v>
      </c>
      <c r="B2305" s="2" t="s">
        <v>18216</v>
      </c>
      <c r="C2305" s="434">
        <v>11693.55053</v>
      </c>
      <c r="D2305" s="193"/>
      <c r="E2305" s="193" t="s">
        <v>18217</v>
      </c>
      <c r="F2305" s="193" t="s">
        <v>18218</v>
      </c>
      <c r="G2305" s="541">
        <v>46</v>
      </c>
      <c r="J2305" s="541"/>
    </row>
    <row r="2306" spans="1:10" ht="16.5">
      <c r="A2306" s="2" t="s">
        <v>18219</v>
      </c>
      <c r="B2306" s="2" t="s">
        <v>17534</v>
      </c>
      <c r="C2306" s="434">
        <v>11686.58642</v>
      </c>
      <c r="D2306" s="193"/>
      <c r="E2306" s="193" t="s">
        <v>18220</v>
      </c>
      <c r="F2306" s="193" t="s">
        <v>18221</v>
      </c>
      <c r="G2306" s="541">
        <v>46</v>
      </c>
      <c r="J2306" s="541"/>
    </row>
    <row r="2307" spans="1:10" ht="16.5">
      <c r="A2307" s="2" t="s">
        <v>18222</v>
      </c>
      <c r="B2307" s="2" t="s">
        <v>18223</v>
      </c>
      <c r="C2307" s="434">
        <v>11682.460800000001</v>
      </c>
      <c r="D2307" s="193"/>
      <c r="E2307" s="193" t="s">
        <v>18224</v>
      </c>
      <c r="F2307" s="193" t="s">
        <v>18224</v>
      </c>
      <c r="G2307" s="541">
        <v>46</v>
      </c>
      <c r="J2307" s="541"/>
    </row>
    <row r="2308" spans="1:10" ht="16.5">
      <c r="A2308" s="2" t="s">
        <v>18225</v>
      </c>
      <c r="B2308" s="2" t="s">
        <v>18226</v>
      </c>
      <c r="C2308" s="434">
        <v>11674.30423</v>
      </c>
      <c r="D2308" s="193"/>
      <c r="E2308" s="193" t="s">
        <v>18227</v>
      </c>
      <c r="F2308" s="193" t="s">
        <v>18228</v>
      </c>
      <c r="G2308" s="541">
        <v>46</v>
      </c>
      <c r="J2308" s="541"/>
    </row>
    <row r="2309" spans="1:10" ht="16.5">
      <c r="A2309" s="2" t="s">
        <v>18229</v>
      </c>
      <c r="B2309" s="2" t="s">
        <v>18230</v>
      </c>
      <c r="C2309" s="434">
        <v>11662.1702</v>
      </c>
      <c r="D2309" s="193"/>
      <c r="E2309" s="193" t="s">
        <v>18231</v>
      </c>
      <c r="F2309" s="193" t="s">
        <v>18232</v>
      </c>
      <c r="G2309" s="541">
        <v>46</v>
      </c>
      <c r="J2309" s="541"/>
    </row>
    <row r="2310" spans="1:10" ht="16.5">
      <c r="A2310" s="2" t="s">
        <v>18233</v>
      </c>
      <c r="B2310" s="2" t="s">
        <v>18234</v>
      </c>
      <c r="C2310" s="434">
        <v>11657.72474</v>
      </c>
      <c r="D2310" s="193"/>
      <c r="E2310" s="193" t="s">
        <v>18235</v>
      </c>
      <c r="F2310" s="193" t="s">
        <v>18236</v>
      </c>
      <c r="G2310" s="541">
        <v>46</v>
      </c>
      <c r="J2310" s="541"/>
    </row>
    <row r="2311" spans="1:10" ht="16.5">
      <c r="A2311" s="2" t="s">
        <v>18237</v>
      </c>
      <c r="B2311" s="2" t="s">
        <v>9142</v>
      </c>
      <c r="C2311" s="434">
        <v>11653.84655</v>
      </c>
      <c r="D2311" s="193"/>
      <c r="E2311" s="193" t="s">
        <v>18238</v>
      </c>
      <c r="F2311" s="193" t="s">
        <v>18239</v>
      </c>
      <c r="G2311" s="541">
        <v>46</v>
      </c>
      <c r="J2311" s="541"/>
    </row>
    <row r="2312" spans="1:10" ht="16.5">
      <c r="A2312" s="2" t="s">
        <v>18240</v>
      </c>
      <c r="B2312" s="2" t="s">
        <v>18241</v>
      </c>
      <c r="C2312" s="434">
        <v>11644.15753</v>
      </c>
      <c r="D2312" s="193"/>
      <c r="E2312" s="193" t="s">
        <v>18242</v>
      </c>
      <c r="F2312" s="193" t="s">
        <v>18243</v>
      </c>
      <c r="G2312" s="541">
        <v>46</v>
      </c>
      <c r="J2312" s="541"/>
    </row>
    <row r="2313" spans="1:10" ht="16.5">
      <c r="A2313" s="2" t="s">
        <v>18244</v>
      </c>
      <c r="B2313" s="2" t="s">
        <v>18245</v>
      </c>
      <c r="C2313" s="434">
        <v>11629.4571</v>
      </c>
      <c r="D2313" s="193"/>
      <c r="E2313" s="193" t="s">
        <v>18246</v>
      </c>
      <c r="F2313" s="193" t="s">
        <v>10883</v>
      </c>
      <c r="G2313" s="541">
        <v>46</v>
      </c>
      <c r="J2313" s="541"/>
    </row>
    <row r="2314" spans="1:10" ht="16.5">
      <c r="A2314" s="2" t="s">
        <v>18247</v>
      </c>
      <c r="B2314" s="2" t="s">
        <v>18248</v>
      </c>
      <c r="C2314" s="434">
        <v>11625.21776</v>
      </c>
      <c r="D2314" s="193"/>
      <c r="E2314" s="193" t="s">
        <v>18249</v>
      </c>
      <c r="F2314" s="193" t="s">
        <v>18250</v>
      </c>
      <c r="G2314" s="541">
        <v>46</v>
      </c>
      <c r="J2314" s="541"/>
    </row>
    <row r="2315" spans="1:10" ht="16.5">
      <c r="A2315" s="2" t="s">
        <v>18251</v>
      </c>
      <c r="B2315" s="2" t="s">
        <v>18252</v>
      </c>
      <c r="C2315" s="434">
        <v>11602.198350000001</v>
      </c>
      <c r="D2315" s="193"/>
      <c r="E2315" s="193" t="s">
        <v>18253</v>
      </c>
      <c r="F2315" s="193" t="s">
        <v>8818</v>
      </c>
      <c r="G2315" s="541">
        <v>46</v>
      </c>
      <c r="J2315" s="541"/>
    </row>
    <row r="2316" spans="1:10" ht="16.5">
      <c r="A2316" s="2" t="s">
        <v>18254</v>
      </c>
      <c r="B2316" s="2" t="s">
        <v>18255</v>
      </c>
      <c r="C2316" s="434">
        <v>11598.80141</v>
      </c>
      <c r="D2316" s="193"/>
      <c r="E2316" s="193" t="s">
        <v>18256</v>
      </c>
      <c r="F2316" s="193" t="s">
        <v>18257</v>
      </c>
      <c r="G2316" s="541">
        <v>46</v>
      </c>
      <c r="J2316" s="541"/>
    </row>
    <row r="2317" spans="1:10" ht="16.5">
      <c r="A2317" s="2" t="s">
        <v>18258</v>
      </c>
      <c r="B2317" s="2" t="s">
        <v>18259</v>
      </c>
      <c r="C2317" s="434">
        <v>11596.98558</v>
      </c>
      <c r="D2317" s="193"/>
      <c r="E2317" s="193" t="s">
        <v>5671</v>
      </c>
      <c r="F2317" s="193" t="s">
        <v>5671</v>
      </c>
      <c r="G2317" s="541">
        <v>46</v>
      </c>
      <c r="J2317" s="541"/>
    </row>
    <row r="2318" spans="1:10" ht="16.5">
      <c r="A2318" s="2" t="s">
        <v>18260</v>
      </c>
      <c r="B2318" s="2" t="s">
        <v>5546</v>
      </c>
      <c r="C2318" s="434">
        <v>11593.81711</v>
      </c>
      <c r="D2318" s="193"/>
      <c r="E2318" s="193" t="s">
        <v>5753</v>
      </c>
      <c r="F2318" s="193" t="s">
        <v>5754</v>
      </c>
      <c r="G2318" s="541">
        <v>46</v>
      </c>
      <c r="J2318" s="541"/>
    </row>
    <row r="2319" spans="1:10" ht="16.5">
      <c r="A2319" s="2" t="s">
        <v>18261</v>
      </c>
      <c r="B2319" s="2" t="s">
        <v>18262</v>
      </c>
      <c r="C2319" s="434">
        <v>11587.93844</v>
      </c>
      <c r="D2319" s="193"/>
      <c r="E2319" s="193" t="s">
        <v>18263</v>
      </c>
      <c r="F2319" s="193" t="s">
        <v>18264</v>
      </c>
      <c r="G2319" s="541">
        <v>46</v>
      </c>
      <c r="J2319" s="541"/>
    </row>
    <row r="2320" spans="1:10" ht="16.5">
      <c r="A2320" s="2" t="s">
        <v>18265</v>
      </c>
      <c r="B2320" s="2" t="s">
        <v>18266</v>
      </c>
      <c r="C2320" s="434">
        <v>11586.624019999999</v>
      </c>
      <c r="D2320" s="193"/>
      <c r="E2320" s="193" t="s">
        <v>18267</v>
      </c>
      <c r="F2320" s="193" t="s">
        <v>18268</v>
      </c>
      <c r="G2320" s="541">
        <v>46</v>
      </c>
      <c r="J2320" s="541"/>
    </row>
    <row r="2321" spans="1:10" ht="16.5">
      <c r="A2321" s="2" t="s">
        <v>18269</v>
      </c>
      <c r="B2321" s="2" t="s">
        <v>18270</v>
      </c>
      <c r="C2321" s="434">
        <v>11573.67527</v>
      </c>
      <c r="D2321" s="193"/>
      <c r="E2321" s="193" t="s">
        <v>18271</v>
      </c>
      <c r="F2321" s="193" t="s">
        <v>18272</v>
      </c>
      <c r="G2321" s="541">
        <v>46</v>
      </c>
      <c r="J2321" s="541"/>
    </row>
    <row r="2322" spans="1:10" ht="16.5">
      <c r="A2322" s="2" t="s">
        <v>18273</v>
      </c>
      <c r="B2322" s="2" t="s">
        <v>18274</v>
      </c>
      <c r="C2322" s="434">
        <v>11571.084210000001</v>
      </c>
      <c r="D2322" s="193"/>
      <c r="E2322" s="193" t="s">
        <v>7851</v>
      </c>
      <c r="F2322" s="193" t="s">
        <v>7852</v>
      </c>
      <c r="G2322" s="541">
        <v>46</v>
      </c>
      <c r="J2322" s="541"/>
    </row>
    <row r="2323" spans="1:10" ht="16.5">
      <c r="A2323" s="2" t="s">
        <v>18275</v>
      </c>
      <c r="B2323" s="2" t="s">
        <v>18276</v>
      </c>
      <c r="C2323" s="434">
        <v>11569.445019999999</v>
      </c>
      <c r="D2323" s="193"/>
      <c r="E2323" s="193" t="s">
        <v>18277</v>
      </c>
      <c r="F2323" s="193" t="s">
        <v>18278</v>
      </c>
      <c r="G2323" s="541">
        <v>46</v>
      </c>
      <c r="J2323" s="541"/>
    </row>
    <row r="2324" spans="1:10" ht="16.5">
      <c r="A2324" s="2" t="s">
        <v>18279</v>
      </c>
      <c r="B2324" s="2" t="s">
        <v>18280</v>
      </c>
      <c r="C2324" s="434">
        <v>11561.5885</v>
      </c>
      <c r="D2324" s="193"/>
      <c r="E2324" s="193" t="s">
        <v>8087</v>
      </c>
      <c r="F2324" s="193" t="s">
        <v>8088</v>
      </c>
      <c r="G2324" s="541">
        <v>46</v>
      </c>
      <c r="J2324" s="541"/>
    </row>
    <row r="2325" spans="1:10" ht="16.5">
      <c r="A2325" s="2" t="s">
        <v>18281</v>
      </c>
      <c r="B2325" s="2" t="s">
        <v>18282</v>
      </c>
      <c r="C2325" s="434">
        <v>11557.57069</v>
      </c>
      <c r="D2325" s="193"/>
      <c r="E2325" s="193" t="s">
        <v>18283</v>
      </c>
      <c r="F2325" s="193" t="s">
        <v>18284</v>
      </c>
      <c r="G2325" s="541">
        <v>46</v>
      </c>
      <c r="J2325" s="541"/>
    </row>
    <row r="2326" spans="1:10" ht="16.5">
      <c r="A2326" s="2" t="s">
        <v>18285</v>
      </c>
      <c r="B2326" s="2" t="s">
        <v>18286</v>
      </c>
      <c r="C2326" s="434">
        <v>11552.200279999999</v>
      </c>
      <c r="D2326" s="193"/>
      <c r="E2326" s="193" t="s">
        <v>18287</v>
      </c>
      <c r="F2326" s="193" t="s">
        <v>18288</v>
      </c>
      <c r="G2326" s="541">
        <v>46</v>
      </c>
      <c r="J2326" s="541"/>
    </row>
    <row r="2327" spans="1:10" ht="16.5">
      <c r="A2327" s="2" t="s">
        <v>18289</v>
      </c>
      <c r="B2327" s="2" t="s">
        <v>18290</v>
      </c>
      <c r="C2327" s="434">
        <v>11533.922339999999</v>
      </c>
      <c r="D2327" s="193"/>
      <c r="E2327" s="193" t="s">
        <v>18291</v>
      </c>
      <c r="F2327" s="193" t="s">
        <v>6929</v>
      </c>
      <c r="G2327" s="541">
        <v>46</v>
      </c>
      <c r="J2327" s="541"/>
    </row>
    <row r="2328" spans="1:10" ht="16.5">
      <c r="A2328" s="2" t="s">
        <v>18292</v>
      </c>
      <c r="B2328" s="2" t="s">
        <v>18293</v>
      </c>
      <c r="C2328" s="434">
        <v>11533.59907</v>
      </c>
      <c r="D2328" s="193"/>
      <c r="E2328" s="193" t="s">
        <v>18294</v>
      </c>
      <c r="F2328" s="193" t="s">
        <v>7388</v>
      </c>
      <c r="G2328" s="541">
        <v>46</v>
      </c>
      <c r="J2328" s="541"/>
    </row>
    <row r="2329" spans="1:10" ht="16.5">
      <c r="A2329" s="2" t="s">
        <v>18295</v>
      </c>
      <c r="B2329" s="2" t="s">
        <v>4689</v>
      </c>
      <c r="C2329" s="434">
        <v>11525.25771</v>
      </c>
      <c r="D2329" s="193"/>
      <c r="E2329" s="193" t="s">
        <v>18296</v>
      </c>
      <c r="F2329" s="193" t="s">
        <v>18297</v>
      </c>
      <c r="G2329" s="541">
        <v>46</v>
      </c>
      <c r="J2329" s="541"/>
    </row>
    <row r="2330" spans="1:10" ht="16.5">
      <c r="A2330" s="2" t="s">
        <v>18298</v>
      </c>
      <c r="B2330" s="2" t="s">
        <v>18299</v>
      </c>
      <c r="C2330" s="434">
        <v>11516.89172</v>
      </c>
      <c r="D2330" s="193"/>
      <c r="E2330" s="193" t="s">
        <v>18300</v>
      </c>
      <c r="F2330" s="193" t="s">
        <v>18301</v>
      </c>
      <c r="G2330" s="541">
        <v>46</v>
      </c>
      <c r="J2330" s="541"/>
    </row>
    <row r="2331" spans="1:10" ht="16.5">
      <c r="A2331" s="2" t="s">
        <v>18302</v>
      </c>
      <c r="B2331" s="2" t="s">
        <v>18303</v>
      </c>
      <c r="C2331" s="434">
        <v>11512.143700000001</v>
      </c>
      <c r="D2331" s="193"/>
      <c r="E2331" s="193" t="s">
        <v>18304</v>
      </c>
      <c r="F2331" s="193" t="s">
        <v>5518</v>
      </c>
      <c r="G2331" s="541">
        <v>46</v>
      </c>
      <c r="J2331" s="541"/>
    </row>
    <row r="2332" spans="1:10" ht="16.5">
      <c r="A2332" s="2" t="s">
        <v>18305</v>
      </c>
      <c r="B2332" s="2" t="s">
        <v>18306</v>
      </c>
      <c r="C2332" s="434">
        <v>11507.87291</v>
      </c>
      <c r="D2332" s="193"/>
      <c r="E2332" s="193" t="s">
        <v>18307</v>
      </c>
      <c r="F2332" s="193" t="s">
        <v>12799</v>
      </c>
      <c r="G2332" s="541">
        <v>46</v>
      </c>
      <c r="J2332" s="541"/>
    </row>
    <row r="2333" spans="1:10" ht="16.5">
      <c r="A2333" s="2" t="s">
        <v>18308</v>
      </c>
      <c r="B2333" s="2" t="s">
        <v>18309</v>
      </c>
      <c r="C2333" s="434">
        <v>11506.128290000001</v>
      </c>
      <c r="D2333" s="193"/>
      <c r="E2333" s="193" t="s">
        <v>18310</v>
      </c>
      <c r="F2333" s="193" t="s">
        <v>18311</v>
      </c>
      <c r="G2333" s="541">
        <v>45</v>
      </c>
      <c r="J2333" s="541"/>
    </row>
    <row r="2334" spans="1:10" ht="16.5">
      <c r="A2334" s="2" t="s">
        <v>18312</v>
      </c>
      <c r="B2334" s="2" t="s">
        <v>18313</v>
      </c>
      <c r="C2334" s="434">
        <v>11504.148440000001</v>
      </c>
      <c r="D2334" s="193"/>
      <c r="E2334" s="193" t="s">
        <v>8278</v>
      </c>
      <c r="F2334" s="193" t="s">
        <v>8279</v>
      </c>
      <c r="G2334" s="541">
        <v>45</v>
      </c>
      <c r="J2334" s="541"/>
    </row>
    <row r="2335" spans="1:10" ht="16.5">
      <c r="A2335" s="2" t="s">
        <v>18314</v>
      </c>
      <c r="B2335" s="2" t="s">
        <v>18315</v>
      </c>
      <c r="C2335" s="434">
        <v>11499.830830000001</v>
      </c>
      <c r="D2335" s="193"/>
      <c r="E2335" s="193" t="s">
        <v>18316</v>
      </c>
      <c r="F2335" s="193" t="s">
        <v>18317</v>
      </c>
      <c r="G2335" s="541">
        <v>45</v>
      </c>
      <c r="J2335" s="541"/>
    </row>
    <row r="2336" spans="1:10" ht="16.5">
      <c r="A2336" s="2" t="s">
        <v>18318</v>
      </c>
      <c r="B2336" s="2" t="s">
        <v>18319</v>
      </c>
      <c r="C2336" s="434">
        <v>11482.839830000001</v>
      </c>
      <c r="D2336" s="193"/>
      <c r="E2336" s="193" t="s">
        <v>18320</v>
      </c>
      <c r="F2336" s="193" t="s">
        <v>18321</v>
      </c>
      <c r="G2336" s="541">
        <v>45</v>
      </c>
      <c r="J2336" s="541"/>
    </row>
    <row r="2337" spans="1:10" ht="16.5">
      <c r="A2337" s="2" t="s">
        <v>18322</v>
      </c>
      <c r="B2337" s="2" t="s">
        <v>18323</v>
      </c>
      <c r="C2337" s="434">
        <v>11481.04117</v>
      </c>
      <c r="D2337" s="193"/>
      <c r="E2337" s="193" t="s">
        <v>18324</v>
      </c>
      <c r="F2337" s="193" t="s">
        <v>16665</v>
      </c>
      <c r="G2337" s="541">
        <v>45</v>
      </c>
      <c r="J2337" s="541"/>
    </row>
    <row r="2338" spans="1:10" ht="16.5">
      <c r="A2338" s="2" t="s">
        <v>18325</v>
      </c>
      <c r="B2338" s="2" t="s">
        <v>18326</v>
      </c>
      <c r="C2338" s="434">
        <v>11480.056699999999</v>
      </c>
      <c r="D2338" s="193"/>
      <c r="E2338" s="193" t="s">
        <v>18327</v>
      </c>
      <c r="F2338" s="193" t="s">
        <v>18328</v>
      </c>
      <c r="G2338" s="541">
        <v>45</v>
      </c>
      <c r="J2338" s="541"/>
    </row>
    <row r="2339" spans="1:10" ht="16.5">
      <c r="A2339" s="2" t="s">
        <v>18329</v>
      </c>
      <c r="B2339" s="2" t="s">
        <v>18330</v>
      </c>
      <c r="C2339" s="434">
        <v>11479.927159999999</v>
      </c>
      <c r="D2339" s="193"/>
      <c r="E2339" s="193" t="s">
        <v>18331</v>
      </c>
      <c r="F2339" s="193" t="s">
        <v>18332</v>
      </c>
      <c r="G2339" s="541">
        <v>45</v>
      </c>
      <c r="J2339" s="541"/>
    </row>
    <row r="2340" spans="1:10" ht="16.5">
      <c r="A2340" s="2" t="s">
        <v>18333</v>
      </c>
      <c r="B2340" s="2" t="s">
        <v>18334</v>
      </c>
      <c r="C2340" s="434">
        <v>11477.698469999999</v>
      </c>
      <c r="D2340" s="193"/>
      <c r="E2340" s="193" t="s">
        <v>7850</v>
      </c>
      <c r="F2340" s="193" t="s">
        <v>5262</v>
      </c>
      <c r="G2340" s="541">
        <v>45</v>
      </c>
      <c r="J2340" s="541"/>
    </row>
    <row r="2341" spans="1:10" ht="16.5">
      <c r="A2341" s="2" t="s">
        <v>18335</v>
      </c>
      <c r="B2341" s="2" t="s">
        <v>18336</v>
      </c>
      <c r="C2341" s="434">
        <v>11465.58865</v>
      </c>
      <c r="D2341" s="193"/>
      <c r="E2341" s="193" t="s">
        <v>18337</v>
      </c>
      <c r="F2341" s="193" t="s">
        <v>18337</v>
      </c>
      <c r="G2341" s="541">
        <v>45</v>
      </c>
      <c r="J2341" s="541"/>
    </row>
    <row r="2342" spans="1:10" ht="16.5">
      <c r="A2342" s="2" t="s">
        <v>18338</v>
      </c>
      <c r="B2342" s="2" t="s">
        <v>18339</v>
      </c>
      <c r="C2342" s="434">
        <v>11462.805829999999</v>
      </c>
      <c r="D2342" s="193"/>
      <c r="E2342" s="193" t="s">
        <v>18340</v>
      </c>
      <c r="F2342" s="193" t="s">
        <v>12278</v>
      </c>
      <c r="G2342" s="541">
        <v>45</v>
      </c>
      <c r="J2342" s="541"/>
    </row>
    <row r="2343" spans="1:10" ht="16.5">
      <c r="A2343" s="2" t="s">
        <v>18341</v>
      </c>
      <c r="B2343" s="2" t="s">
        <v>18342</v>
      </c>
      <c r="C2343" s="434">
        <v>11453.44369</v>
      </c>
      <c r="D2343" s="193"/>
      <c r="E2343" s="193" t="s">
        <v>18343</v>
      </c>
      <c r="F2343" s="193" t="s">
        <v>18344</v>
      </c>
      <c r="G2343" s="541">
        <v>45</v>
      </c>
      <c r="J2343" s="541"/>
    </row>
    <row r="2344" spans="1:10" ht="16.5">
      <c r="A2344" s="2" t="s">
        <v>18345</v>
      </c>
      <c r="B2344" s="2" t="s">
        <v>18346</v>
      </c>
      <c r="C2344" s="434">
        <v>11453.143840000001</v>
      </c>
      <c r="D2344" s="193"/>
      <c r="E2344" s="193" t="s">
        <v>18347</v>
      </c>
      <c r="F2344" s="193" t="s">
        <v>18348</v>
      </c>
      <c r="G2344" s="541">
        <v>45</v>
      </c>
      <c r="J2344" s="541"/>
    </row>
    <row r="2345" spans="1:10" ht="16.5">
      <c r="A2345" s="2" t="s">
        <v>18349</v>
      </c>
      <c r="B2345" s="2" t="s">
        <v>18350</v>
      </c>
      <c r="C2345" s="434">
        <v>11438.45731</v>
      </c>
      <c r="D2345" s="193"/>
      <c r="E2345" s="193" t="s">
        <v>18351</v>
      </c>
      <c r="F2345" s="193" t="s">
        <v>18352</v>
      </c>
      <c r="G2345" s="541">
        <v>45</v>
      </c>
      <c r="J2345" s="541"/>
    </row>
    <row r="2346" spans="1:10" ht="16.5">
      <c r="A2346" s="2" t="s">
        <v>18353</v>
      </c>
      <c r="B2346" s="2" t="s">
        <v>18354</v>
      </c>
      <c r="C2346" s="434">
        <v>11437.68108</v>
      </c>
      <c r="D2346" s="193"/>
      <c r="E2346" s="193" t="s">
        <v>18355</v>
      </c>
      <c r="F2346" s="193" t="s">
        <v>18356</v>
      </c>
      <c r="G2346" s="541">
        <v>45</v>
      </c>
      <c r="J2346" s="541"/>
    </row>
    <row r="2347" spans="1:10" ht="16.5">
      <c r="A2347" s="2" t="s">
        <v>18357</v>
      </c>
      <c r="B2347" s="2" t="s">
        <v>18358</v>
      </c>
      <c r="C2347" s="434">
        <v>11428.497310000001</v>
      </c>
      <c r="D2347" s="193"/>
      <c r="E2347" s="193" t="s">
        <v>18359</v>
      </c>
      <c r="F2347" s="193" t="s">
        <v>18360</v>
      </c>
      <c r="G2347" s="541">
        <v>45</v>
      </c>
      <c r="J2347" s="541"/>
    </row>
    <row r="2348" spans="1:10" ht="16.5">
      <c r="A2348" s="2" t="s">
        <v>18361</v>
      </c>
      <c r="B2348" s="2" t="s">
        <v>18362</v>
      </c>
      <c r="C2348" s="434">
        <v>11427.118710000001</v>
      </c>
      <c r="D2348" s="193"/>
      <c r="E2348" s="193" t="s">
        <v>18363</v>
      </c>
      <c r="F2348" s="193" t="s">
        <v>6730</v>
      </c>
      <c r="G2348" s="541">
        <v>45</v>
      </c>
      <c r="J2348" s="541"/>
    </row>
    <row r="2349" spans="1:10" ht="16.5">
      <c r="A2349" s="2" t="s">
        <v>18364</v>
      </c>
      <c r="B2349" s="2" t="s">
        <v>18365</v>
      </c>
      <c r="C2349" s="434">
        <v>11422.241330000001</v>
      </c>
      <c r="D2349" s="193"/>
      <c r="E2349" s="193" t="s">
        <v>18366</v>
      </c>
      <c r="F2349" s="193" t="s">
        <v>18367</v>
      </c>
      <c r="G2349" s="541">
        <v>45</v>
      </c>
      <c r="J2349" s="541"/>
    </row>
    <row r="2350" spans="1:10" ht="16.5">
      <c r="A2350" s="2" t="s">
        <v>18368</v>
      </c>
      <c r="B2350" s="2" t="s">
        <v>18369</v>
      </c>
      <c r="C2350" s="434">
        <v>11412.136109999999</v>
      </c>
      <c r="D2350" s="193"/>
      <c r="E2350" s="193" t="s">
        <v>18370</v>
      </c>
      <c r="F2350" s="193" t="s">
        <v>8241</v>
      </c>
      <c r="G2350" s="541">
        <v>45</v>
      </c>
      <c r="J2350" s="541"/>
    </row>
    <row r="2351" spans="1:10" ht="16.5">
      <c r="A2351" s="2" t="s">
        <v>18371</v>
      </c>
      <c r="B2351" s="2" t="s">
        <v>18372</v>
      </c>
      <c r="C2351" s="434">
        <v>11403.476070000001</v>
      </c>
      <c r="D2351" s="193"/>
      <c r="E2351" s="193" t="s">
        <v>18373</v>
      </c>
      <c r="F2351" s="193" t="s">
        <v>18374</v>
      </c>
      <c r="G2351" s="541">
        <v>45</v>
      </c>
      <c r="J2351" s="541"/>
    </row>
    <row r="2352" spans="1:10" ht="16.5">
      <c r="A2352" s="2" t="s">
        <v>18375</v>
      </c>
      <c r="B2352" s="2" t="s">
        <v>18376</v>
      </c>
      <c r="C2352" s="434">
        <v>11401.701370000001</v>
      </c>
      <c r="D2352" s="193"/>
      <c r="E2352" s="193" t="s">
        <v>18377</v>
      </c>
      <c r="F2352" s="193" t="s">
        <v>18378</v>
      </c>
      <c r="G2352" s="541">
        <v>45</v>
      </c>
      <c r="J2352" s="541"/>
    </row>
    <row r="2353" spans="1:10" ht="16.5">
      <c r="A2353" s="2" t="s">
        <v>18379</v>
      </c>
      <c r="B2353" s="2" t="s">
        <v>7960</v>
      </c>
      <c r="C2353" s="434">
        <v>11389.757100000001</v>
      </c>
      <c r="D2353" s="193"/>
      <c r="E2353" s="193" t="s">
        <v>18380</v>
      </c>
      <c r="F2353" s="193" t="s">
        <v>18381</v>
      </c>
      <c r="G2353" s="541">
        <v>45</v>
      </c>
      <c r="J2353" s="541"/>
    </row>
    <row r="2354" spans="1:10" ht="16.5">
      <c r="A2354" s="2" t="s">
        <v>18382</v>
      </c>
      <c r="B2354" s="2" t="s">
        <v>18383</v>
      </c>
      <c r="C2354" s="434">
        <v>11382.681399999999</v>
      </c>
      <c r="D2354" s="193"/>
      <c r="E2354" s="193" t="s">
        <v>18384</v>
      </c>
      <c r="F2354" s="193" t="s">
        <v>18385</v>
      </c>
      <c r="G2354" s="541">
        <v>45</v>
      </c>
      <c r="J2354" s="541"/>
    </row>
    <row r="2355" spans="1:10" ht="16.5">
      <c r="A2355" s="2" t="s">
        <v>18386</v>
      </c>
      <c r="B2355" s="2" t="s">
        <v>18387</v>
      </c>
      <c r="C2355" s="434">
        <v>11373.22674</v>
      </c>
      <c r="D2355" s="193"/>
      <c r="E2355" s="193" t="s">
        <v>18388</v>
      </c>
      <c r="F2355" s="193" t="s">
        <v>18389</v>
      </c>
      <c r="G2355" s="541">
        <v>45</v>
      </c>
      <c r="J2355" s="541"/>
    </row>
    <row r="2356" spans="1:10" ht="16.5">
      <c r="A2356" s="2" t="s">
        <v>18390</v>
      </c>
      <c r="B2356" s="2" t="s">
        <v>18391</v>
      </c>
      <c r="C2356" s="434">
        <v>11364.60124</v>
      </c>
      <c r="D2356" s="193"/>
      <c r="E2356" s="193" t="s">
        <v>18392</v>
      </c>
      <c r="F2356" s="193" t="s">
        <v>18393</v>
      </c>
      <c r="G2356" s="541">
        <v>45</v>
      </c>
      <c r="J2356" s="541"/>
    </row>
    <row r="2357" spans="1:10" ht="16.5">
      <c r="A2357" s="2" t="s">
        <v>18394</v>
      </c>
      <c r="B2357" s="2" t="s">
        <v>18394</v>
      </c>
      <c r="C2357" s="434">
        <v>11334.32677</v>
      </c>
      <c r="D2357" s="193"/>
      <c r="E2357" s="193" t="s">
        <v>9761</v>
      </c>
      <c r="F2357" s="193" t="s">
        <v>9762</v>
      </c>
      <c r="G2357" s="541">
        <v>45</v>
      </c>
      <c r="J2357" s="541"/>
    </row>
    <row r="2358" spans="1:10" ht="16.5">
      <c r="A2358" s="2" t="s">
        <v>18395</v>
      </c>
      <c r="B2358" s="2" t="s">
        <v>18396</v>
      </c>
      <c r="C2358" s="434">
        <v>11328.645280000001</v>
      </c>
      <c r="D2358" s="193"/>
      <c r="E2358" s="193" t="s">
        <v>18397</v>
      </c>
      <c r="F2358" s="193" t="s">
        <v>18398</v>
      </c>
      <c r="G2358" s="541">
        <v>45</v>
      </c>
      <c r="J2358" s="541"/>
    </row>
    <row r="2359" spans="1:10" ht="16.5">
      <c r="A2359" s="2" t="s">
        <v>18399</v>
      </c>
      <c r="B2359" s="2" t="s">
        <v>18400</v>
      </c>
      <c r="C2359" s="434">
        <v>11297.78558</v>
      </c>
      <c r="D2359" s="193"/>
      <c r="E2359" s="193" t="s">
        <v>18401</v>
      </c>
      <c r="F2359" s="193" t="s">
        <v>9025</v>
      </c>
      <c r="G2359" s="541">
        <v>45</v>
      </c>
      <c r="J2359" s="541"/>
    </row>
    <row r="2360" spans="1:10" ht="16.5">
      <c r="A2360" s="2" t="s">
        <v>18402</v>
      </c>
      <c r="B2360" s="2" t="s">
        <v>18403</v>
      </c>
      <c r="C2360" s="434">
        <v>11294.517040000001</v>
      </c>
      <c r="D2360" s="193"/>
      <c r="E2360" s="193" t="s">
        <v>18404</v>
      </c>
      <c r="F2360" s="193" t="s">
        <v>18405</v>
      </c>
      <c r="G2360" s="541">
        <v>45</v>
      </c>
      <c r="J2360" s="541"/>
    </row>
    <row r="2361" spans="1:10" ht="16.5">
      <c r="A2361" s="2" t="s">
        <v>18406</v>
      </c>
      <c r="B2361" s="2" t="s">
        <v>18407</v>
      </c>
      <c r="C2361" s="434">
        <v>11292.294669999999</v>
      </c>
      <c r="D2361" s="193"/>
      <c r="E2361" s="193" t="s">
        <v>18408</v>
      </c>
      <c r="F2361" s="193" t="s">
        <v>18409</v>
      </c>
      <c r="G2361" s="541">
        <v>45</v>
      </c>
      <c r="J2361" s="541"/>
    </row>
    <row r="2362" spans="1:10" ht="16.5">
      <c r="A2362" s="2" t="s">
        <v>18410</v>
      </c>
      <c r="B2362" s="2" t="s">
        <v>18411</v>
      </c>
      <c r="C2362" s="434">
        <v>11287.38912</v>
      </c>
      <c r="D2362" s="193"/>
      <c r="E2362" s="193" t="s">
        <v>18412</v>
      </c>
      <c r="F2362" s="193" t="s">
        <v>18413</v>
      </c>
      <c r="G2362" s="541">
        <v>45</v>
      </c>
      <c r="J2362" s="541"/>
    </row>
    <row r="2363" spans="1:10" ht="16.5">
      <c r="A2363" s="2" t="s">
        <v>18414</v>
      </c>
      <c r="B2363" s="2" t="s">
        <v>11096</v>
      </c>
      <c r="C2363" s="434">
        <v>11277.977629999999</v>
      </c>
      <c r="D2363" s="193"/>
      <c r="E2363" s="193" t="s">
        <v>18415</v>
      </c>
      <c r="F2363" s="193" t="s">
        <v>18416</v>
      </c>
      <c r="G2363" s="541">
        <v>45</v>
      </c>
      <c r="J2363" s="541"/>
    </row>
    <row r="2364" spans="1:10" ht="16.5">
      <c r="A2364" s="2" t="s">
        <v>18417</v>
      </c>
      <c r="B2364" s="2" t="s">
        <v>10471</v>
      </c>
      <c r="C2364" s="434">
        <v>11273.32394</v>
      </c>
      <c r="D2364" s="193"/>
      <c r="E2364" s="193" t="s">
        <v>18418</v>
      </c>
      <c r="F2364" s="193" t="s">
        <v>13877</v>
      </c>
      <c r="G2364" s="541">
        <v>45</v>
      </c>
      <c r="J2364" s="541"/>
    </row>
    <row r="2365" spans="1:10" ht="16.5">
      <c r="A2365" s="2" t="s">
        <v>18419</v>
      </c>
      <c r="B2365" s="2" t="s">
        <v>8676</v>
      </c>
      <c r="C2365" s="434">
        <v>11272.48474</v>
      </c>
      <c r="D2365" s="193"/>
      <c r="E2365" s="193" t="s">
        <v>18420</v>
      </c>
      <c r="F2365" s="193" t="s">
        <v>18421</v>
      </c>
      <c r="G2365" s="541">
        <v>45</v>
      </c>
      <c r="J2365" s="541"/>
    </row>
    <row r="2366" spans="1:10" ht="16.5">
      <c r="A2366" s="2" t="s">
        <v>18422</v>
      </c>
      <c r="B2366" s="2" t="s">
        <v>18423</v>
      </c>
      <c r="C2366" s="434">
        <v>11256.052369999999</v>
      </c>
      <c r="D2366" s="193"/>
      <c r="E2366" s="193" t="s">
        <v>18424</v>
      </c>
      <c r="F2366" s="193" t="s">
        <v>18425</v>
      </c>
      <c r="G2366" s="541">
        <v>45</v>
      </c>
      <c r="J2366" s="541"/>
    </row>
    <row r="2367" spans="1:10" ht="16.5">
      <c r="A2367" s="2" t="s">
        <v>18426</v>
      </c>
      <c r="B2367" s="2" t="s">
        <v>18427</v>
      </c>
      <c r="C2367" s="434">
        <v>11256.046469999999</v>
      </c>
      <c r="D2367" s="193"/>
      <c r="E2367" s="193" t="s">
        <v>12504</v>
      </c>
      <c r="F2367" s="193" t="s">
        <v>11261</v>
      </c>
      <c r="G2367" s="541">
        <v>45</v>
      </c>
      <c r="J2367" s="541"/>
    </row>
    <row r="2368" spans="1:10" ht="16.5">
      <c r="A2368" s="2" t="s">
        <v>18428</v>
      </c>
      <c r="B2368" s="2" t="s">
        <v>18429</v>
      </c>
      <c r="C2368" s="434">
        <v>11253.901379999999</v>
      </c>
      <c r="D2368" s="193"/>
      <c r="E2368" s="193" t="s">
        <v>18430</v>
      </c>
      <c r="F2368" s="193" t="s">
        <v>4966</v>
      </c>
      <c r="G2368" s="541">
        <v>45</v>
      </c>
      <c r="J2368" s="541"/>
    </row>
    <row r="2369" spans="1:10" ht="16.5">
      <c r="A2369" s="2" t="s">
        <v>18431</v>
      </c>
      <c r="B2369" s="2" t="s">
        <v>18432</v>
      </c>
      <c r="C2369" s="434">
        <v>11236.9594</v>
      </c>
      <c r="D2369" s="193"/>
      <c r="E2369" s="193" t="s">
        <v>18433</v>
      </c>
      <c r="F2369" s="193" t="s">
        <v>18434</v>
      </c>
      <c r="G2369" s="541">
        <v>45</v>
      </c>
      <c r="J2369" s="541"/>
    </row>
    <row r="2370" spans="1:10" ht="16.5">
      <c r="A2370" s="2" t="s">
        <v>18435</v>
      </c>
      <c r="B2370" s="2" t="s">
        <v>18436</v>
      </c>
      <c r="C2370" s="434">
        <v>11234.299709999999</v>
      </c>
      <c r="D2370" s="193"/>
      <c r="E2370" s="193" t="s">
        <v>18437</v>
      </c>
      <c r="F2370" s="193" t="s">
        <v>18438</v>
      </c>
      <c r="G2370" s="541">
        <v>44</v>
      </c>
      <c r="J2370" s="541"/>
    </row>
    <row r="2371" spans="1:10" ht="16.5">
      <c r="A2371" s="2" t="s">
        <v>18439</v>
      </c>
      <c r="B2371" s="2" t="s">
        <v>18440</v>
      </c>
      <c r="C2371" s="434">
        <v>11232.12154</v>
      </c>
      <c r="D2371" s="193"/>
      <c r="E2371" s="193" t="s">
        <v>18441</v>
      </c>
      <c r="F2371" s="193" t="s">
        <v>18442</v>
      </c>
      <c r="G2371" s="541">
        <v>44</v>
      </c>
      <c r="J2371" s="541"/>
    </row>
    <row r="2372" spans="1:10" ht="16.5">
      <c r="A2372" s="2" t="s">
        <v>18443</v>
      </c>
      <c r="B2372" s="2" t="s">
        <v>18444</v>
      </c>
      <c r="C2372" s="434">
        <v>11230.19505</v>
      </c>
      <c r="D2372" s="193"/>
      <c r="E2372" s="193" t="s">
        <v>18445</v>
      </c>
      <c r="F2372" s="193" t="s">
        <v>18446</v>
      </c>
      <c r="G2372" s="541">
        <v>44</v>
      </c>
      <c r="J2372" s="541"/>
    </row>
    <row r="2373" spans="1:10" ht="16.5">
      <c r="A2373" s="2" t="s">
        <v>18447</v>
      </c>
      <c r="B2373" s="2" t="s">
        <v>18448</v>
      </c>
      <c r="C2373" s="434">
        <v>11226.459409999999</v>
      </c>
      <c r="D2373" s="193"/>
      <c r="E2373" s="193" t="s">
        <v>18449</v>
      </c>
      <c r="F2373" s="193" t="s">
        <v>9357</v>
      </c>
      <c r="G2373" s="541">
        <v>44</v>
      </c>
      <c r="J2373" s="541"/>
    </row>
    <row r="2374" spans="1:10" ht="16.5">
      <c r="A2374" s="2" t="s">
        <v>18450</v>
      </c>
      <c r="B2374" s="2" t="s">
        <v>18451</v>
      </c>
      <c r="C2374" s="434">
        <v>11226.02174</v>
      </c>
      <c r="D2374" s="193"/>
      <c r="E2374" s="193" t="s">
        <v>18452</v>
      </c>
      <c r="F2374" s="193" t="s">
        <v>7818</v>
      </c>
      <c r="G2374" s="541">
        <v>44</v>
      </c>
      <c r="J2374" s="541"/>
    </row>
    <row r="2375" spans="1:10" ht="16.5">
      <c r="A2375" s="2" t="s">
        <v>18453</v>
      </c>
      <c r="B2375" s="2" t="s">
        <v>18454</v>
      </c>
      <c r="C2375" s="434">
        <v>11218.932220000001</v>
      </c>
      <c r="D2375" s="193"/>
      <c r="E2375" s="193" t="s">
        <v>18455</v>
      </c>
      <c r="F2375" s="193" t="s">
        <v>10605</v>
      </c>
      <c r="G2375" s="541">
        <v>44</v>
      </c>
      <c r="J2375" s="541"/>
    </row>
    <row r="2376" spans="1:10" ht="16.5">
      <c r="A2376" s="2" t="s">
        <v>18456</v>
      </c>
      <c r="B2376" s="2" t="s">
        <v>18457</v>
      </c>
      <c r="C2376" s="434">
        <v>11213.99504</v>
      </c>
      <c r="D2376" s="193"/>
      <c r="E2376" s="193" t="s">
        <v>18458</v>
      </c>
      <c r="F2376" s="193" t="s">
        <v>13729</v>
      </c>
      <c r="G2376" s="541">
        <v>44</v>
      </c>
      <c r="J2376" s="541"/>
    </row>
    <row r="2377" spans="1:10" ht="16.5">
      <c r="A2377" s="2" t="s">
        <v>18459</v>
      </c>
      <c r="B2377" s="2" t="s">
        <v>18460</v>
      </c>
      <c r="C2377" s="434">
        <v>11210.297850000001</v>
      </c>
      <c r="D2377" s="193"/>
      <c r="E2377" s="193" t="s">
        <v>18461</v>
      </c>
      <c r="F2377" s="193" t="s">
        <v>18462</v>
      </c>
      <c r="G2377" s="541">
        <v>44</v>
      </c>
      <c r="J2377" s="541"/>
    </row>
    <row r="2378" spans="1:10" ht="16.5">
      <c r="A2378" s="2" t="s">
        <v>18463</v>
      </c>
      <c r="B2378" s="2" t="s">
        <v>18464</v>
      </c>
      <c r="C2378" s="434">
        <v>11205.817590000001</v>
      </c>
      <c r="D2378" s="193"/>
      <c r="E2378" s="193" t="s">
        <v>18465</v>
      </c>
      <c r="F2378" s="193" t="s">
        <v>18466</v>
      </c>
      <c r="G2378" s="541">
        <v>44</v>
      </c>
      <c r="J2378" s="541"/>
    </row>
    <row r="2379" spans="1:10" ht="16.5">
      <c r="A2379" s="2" t="s">
        <v>18467</v>
      </c>
      <c r="B2379" s="2" t="s">
        <v>18468</v>
      </c>
      <c r="C2379" s="434">
        <v>11205.14632</v>
      </c>
      <c r="D2379" s="193"/>
      <c r="E2379" s="193" t="s">
        <v>18469</v>
      </c>
      <c r="F2379" s="193" t="s">
        <v>18470</v>
      </c>
      <c r="G2379" s="541">
        <v>44</v>
      </c>
      <c r="J2379" s="541"/>
    </row>
    <row r="2380" spans="1:10" ht="16.5">
      <c r="A2380" s="2" t="s">
        <v>18471</v>
      </c>
      <c r="B2380" s="2" t="s">
        <v>18472</v>
      </c>
      <c r="C2380" s="434">
        <v>11194.485280000001</v>
      </c>
      <c r="D2380" s="193"/>
      <c r="E2380" s="193" t="s">
        <v>18473</v>
      </c>
      <c r="F2380" s="193" t="s">
        <v>18473</v>
      </c>
      <c r="G2380" s="541">
        <v>44</v>
      </c>
      <c r="J2380" s="541"/>
    </row>
    <row r="2381" spans="1:10" ht="16.5">
      <c r="A2381" s="2" t="s">
        <v>18474</v>
      </c>
      <c r="B2381" s="2" t="s">
        <v>18475</v>
      </c>
      <c r="C2381" s="434">
        <v>11193.16447</v>
      </c>
      <c r="D2381" s="193"/>
      <c r="E2381" s="193" t="s">
        <v>18476</v>
      </c>
      <c r="F2381" s="193" t="s">
        <v>18477</v>
      </c>
      <c r="G2381" s="541">
        <v>44</v>
      </c>
      <c r="J2381" s="541"/>
    </row>
    <row r="2382" spans="1:10" ht="16.5">
      <c r="A2382" s="2" t="s">
        <v>18478</v>
      </c>
      <c r="B2382" s="2" t="s">
        <v>18479</v>
      </c>
      <c r="C2382" s="434">
        <v>11192.842930000001</v>
      </c>
      <c r="D2382" s="193"/>
      <c r="E2382" s="193" t="s">
        <v>18480</v>
      </c>
      <c r="F2382" s="193" t="s">
        <v>18480</v>
      </c>
      <c r="G2382" s="541">
        <v>44</v>
      </c>
      <c r="J2382" s="541"/>
    </row>
    <row r="2383" spans="1:10" ht="16.5">
      <c r="A2383" s="2" t="s">
        <v>18481</v>
      </c>
      <c r="B2383" s="2" t="s">
        <v>18482</v>
      </c>
      <c r="C2383" s="434">
        <v>11189.388870000001</v>
      </c>
      <c r="D2383" s="193"/>
      <c r="E2383" s="193" t="s">
        <v>18483</v>
      </c>
      <c r="F2383" s="193" t="s">
        <v>18484</v>
      </c>
      <c r="G2383" s="541">
        <v>44</v>
      </c>
      <c r="J2383" s="541"/>
    </row>
    <row r="2384" spans="1:10" ht="16.5">
      <c r="A2384" s="2" t="s">
        <v>18485</v>
      </c>
      <c r="B2384" s="2" t="s">
        <v>18486</v>
      </c>
      <c r="C2384" s="434">
        <v>11189.105380000001</v>
      </c>
      <c r="D2384" s="193"/>
      <c r="E2384" s="193" t="s">
        <v>18487</v>
      </c>
      <c r="F2384" s="193" t="s">
        <v>18487</v>
      </c>
      <c r="G2384" s="541">
        <v>44</v>
      </c>
      <c r="J2384" s="541"/>
    </row>
    <row r="2385" spans="1:10" ht="16.5">
      <c r="A2385" s="2" t="s">
        <v>18488</v>
      </c>
      <c r="B2385" s="2" t="s">
        <v>18489</v>
      </c>
      <c r="C2385" s="434">
        <v>11188.3982</v>
      </c>
      <c r="D2385" s="193"/>
      <c r="E2385" s="193" t="s">
        <v>18490</v>
      </c>
      <c r="F2385" s="193" t="s">
        <v>18491</v>
      </c>
      <c r="G2385" s="541">
        <v>44</v>
      </c>
      <c r="J2385" s="541"/>
    </row>
    <row r="2386" spans="1:10" ht="16.5">
      <c r="A2386" s="2" t="s">
        <v>18492</v>
      </c>
      <c r="B2386" s="2" t="s">
        <v>18493</v>
      </c>
      <c r="C2386" s="434">
        <v>11187.805189999999</v>
      </c>
      <c r="D2386" s="193"/>
      <c r="E2386" s="193" t="s">
        <v>18494</v>
      </c>
      <c r="F2386" s="193" t="s">
        <v>18495</v>
      </c>
      <c r="G2386" s="541">
        <v>44</v>
      </c>
      <c r="J2386" s="541"/>
    </row>
    <row r="2387" spans="1:10" ht="16.5">
      <c r="A2387" s="2" t="s">
        <v>18496</v>
      </c>
      <c r="B2387" s="2" t="s">
        <v>10302</v>
      </c>
      <c r="C2387" s="434">
        <v>11176.103789999999</v>
      </c>
      <c r="D2387" s="193"/>
      <c r="E2387" s="193" t="s">
        <v>4553</v>
      </c>
      <c r="F2387" s="193" t="s">
        <v>4554</v>
      </c>
      <c r="G2387" s="541">
        <v>44</v>
      </c>
      <c r="J2387" s="541"/>
    </row>
    <row r="2388" spans="1:10" ht="16.5">
      <c r="A2388" s="2" t="s">
        <v>18497</v>
      </c>
      <c r="B2388" s="2" t="s">
        <v>18498</v>
      </c>
      <c r="C2388" s="434">
        <v>11173.547979999999</v>
      </c>
      <c r="D2388" s="193"/>
      <c r="E2388" s="193" t="s">
        <v>18499</v>
      </c>
      <c r="F2388" s="193" t="s">
        <v>18500</v>
      </c>
      <c r="G2388" s="541">
        <v>44</v>
      </c>
      <c r="J2388" s="541"/>
    </row>
    <row r="2389" spans="1:10" ht="16.5">
      <c r="A2389" s="2" t="s">
        <v>18501</v>
      </c>
      <c r="B2389" s="2" t="s">
        <v>18502</v>
      </c>
      <c r="C2389" s="434">
        <v>11155.62443</v>
      </c>
      <c r="D2389" s="193"/>
      <c r="E2389" s="193" t="s">
        <v>18503</v>
      </c>
      <c r="F2389" s="193" t="s">
        <v>8328</v>
      </c>
      <c r="G2389" s="541">
        <v>44</v>
      </c>
      <c r="J2389" s="541"/>
    </row>
    <row r="2390" spans="1:10" ht="16.5">
      <c r="A2390" s="2" t="s">
        <v>18504</v>
      </c>
      <c r="B2390" s="2" t="s">
        <v>10194</v>
      </c>
      <c r="C2390" s="434">
        <v>11145.753290000001</v>
      </c>
      <c r="D2390" s="193"/>
      <c r="E2390" s="193" t="s">
        <v>18505</v>
      </c>
      <c r="F2390" s="193" t="s">
        <v>18506</v>
      </c>
      <c r="G2390" s="541">
        <v>44</v>
      </c>
      <c r="J2390" s="541"/>
    </row>
    <row r="2391" spans="1:10" ht="16.5">
      <c r="A2391" s="2" t="s">
        <v>18507</v>
      </c>
      <c r="B2391" s="2" t="s">
        <v>18508</v>
      </c>
      <c r="C2391" s="434">
        <v>11141.80488</v>
      </c>
      <c r="D2391" s="193"/>
      <c r="E2391" s="193" t="s">
        <v>6600</v>
      </c>
      <c r="F2391" s="193" t="s">
        <v>6600</v>
      </c>
      <c r="G2391" s="541">
        <v>44</v>
      </c>
      <c r="J2391" s="541"/>
    </row>
    <row r="2392" spans="1:10" ht="16.5">
      <c r="A2392" s="2" t="s">
        <v>18509</v>
      </c>
      <c r="B2392" s="2" t="s">
        <v>18510</v>
      </c>
      <c r="C2392" s="434">
        <v>11124.75693</v>
      </c>
      <c r="D2392" s="193"/>
      <c r="E2392" s="193" t="s">
        <v>18511</v>
      </c>
      <c r="F2392" s="193" t="s">
        <v>18512</v>
      </c>
      <c r="G2392" s="541">
        <v>44</v>
      </c>
      <c r="J2392" s="541"/>
    </row>
    <row r="2393" spans="1:10" ht="16.5">
      <c r="A2393" s="2" t="s">
        <v>18513</v>
      </c>
      <c r="B2393" s="2" t="s">
        <v>18514</v>
      </c>
      <c r="C2393" s="434">
        <v>11122.46284</v>
      </c>
      <c r="D2393" s="193"/>
      <c r="E2393" s="193" t="s">
        <v>18515</v>
      </c>
      <c r="F2393" s="193" t="s">
        <v>18516</v>
      </c>
      <c r="G2393" s="541">
        <v>44</v>
      </c>
      <c r="J2393" s="541"/>
    </row>
    <row r="2394" spans="1:10" ht="16.5">
      <c r="A2394" s="2" t="s">
        <v>18517</v>
      </c>
      <c r="B2394" s="2" t="s">
        <v>18518</v>
      </c>
      <c r="C2394" s="434">
        <v>11121.433569999999</v>
      </c>
      <c r="D2394" s="193"/>
      <c r="E2394" s="193" t="s">
        <v>18519</v>
      </c>
      <c r="F2394" s="193" t="s">
        <v>18520</v>
      </c>
      <c r="G2394" s="541">
        <v>44</v>
      </c>
      <c r="J2394" s="541"/>
    </row>
    <row r="2395" spans="1:10" ht="16.5">
      <c r="A2395" s="2" t="s">
        <v>18521</v>
      </c>
      <c r="B2395" s="2" t="s">
        <v>18522</v>
      </c>
      <c r="C2395" s="434">
        <v>11121.352080000001</v>
      </c>
      <c r="D2395" s="193"/>
      <c r="E2395" s="193" t="s">
        <v>18523</v>
      </c>
      <c r="F2395" s="193" t="s">
        <v>18524</v>
      </c>
      <c r="G2395" s="541">
        <v>43</v>
      </c>
      <c r="J2395" s="541"/>
    </row>
    <row r="2396" spans="1:10" ht="16.5">
      <c r="A2396" s="2" t="s">
        <v>18525</v>
      </c>
      <c r="B2396" s="2" t="s">
        <v>18526</v>
      </c>
      <c r="C2396" s="434">
        <v>11112.84931</v>
      </c>
      <c r="D2396" s="193"/>
      <c r="E2396" s="193" t="s">
        <v>18527</v>
      </c>
      <c r="F2396" s="193" t="s">
        <v>18528</v>
      </c>
      <c r="G2396" s="541">
        <v>43</v>
      </c>
      <c r="J2396" s="541"/>
    </row>
    <row r="2397" spans="1:10" ht="16.5">
      <c r="A2397" s="2" t="s">
        <v>18529</v>
      </c>
      <c r="B2397" s="2" t="s">
        <v>18530</v>
      </c>
      <c r="C2397" s="434">
        <v>11099.9702</v>
      </c>
      <c r="D2397" s="193"/>
      <c r="E2397" s="193" t="s">
        <v>18531</v>
      </c>
      <c r="F2397" s="193" t="s">
        <v>11923</v>
      </c>
      <c r="G2397" s="541">
        <v>43</v>
      </c>
      <c r="J2397" s="541"/>
    </row>
    <row r="2398" spans="1:10" ht="16.5">
      <c r="A2398" s="2" t="s">
        <v>18532</v>
      </c>
      <c r="B2398" s="2" t="s">
        <v>18533</v>
      </c>
      <c r="C2398" s="434">
        <v>11090.44148</v>
      </c>
      <c r="D2398" s="193"/>
      <c r="E2398" s="193" t="s">
        <v>18534</v>
      </c>
      <c r="F2398" s="193" t="s">
        <v>18535</v>
      </c>
      <c r="G2398" s="541">
        <v>43</v>
      </c>
      <c r="J2398" s="541"/>
    </row>
    <row r="2399" spans="1:10" ht="16.5">
      <c r="A2399" s="2" t="s">
        <v>18536</v>
      </c>
      <c r="B2399" s="2" t="s">
        <v>18537</v>
      </c>
      <c r="C2399" s="434">
        <v>11089.084650000001</v>
      </c>
      <c r="D2399" s="193"/>
      <c r="E2399" s="193" t="s">
        <v>18538</v>
      </c>
      <c r="F2399" s="193" t="s">
        <v>18539</v>
      </c>
      <c r="G2399" s="541">
        <v>43</v>
      </c>
      <c r="J2399" s="541"/>
    </row>
    <row r="2400" spans="1:10" ht="16.5">
      <c r="A2400" s="2" t="s">
        <v>18540</v>
      </c>
      <c r="B2400" s="2" t="s">
        <v>18541</v>
      </c>
      <c r="C2400" s="434">
        <v>11088.25606</v>
      </c>
      <c r="D2400" s="193"/>
      <c r="E2400" s="193" t="s">
        <v>18542</v>
      </c>
      <c r="F2400" s="193" t="s">
        <v>18543</v>
      </c>
      <c r="G2400" s="541">
        <v>43</v>
      </c>
      <c r="J2400" s="541"/>
    </row>
    <row r="2401" spans="1:10" ht="16.5">
      <c r="A2401" s="2" t="s">
        <v>1976</v>
      </c>
      <c r="B2401" s="2" t="s">
        <v>18544</v>
      </c>
      <c r="C2401" s="434">
        <v>11087.49483</v>
      </c>
      <c r="D2401" s="193"/>
      <c r="E2401" s="193" t="s">
        <v>18545</v>
      </c>
      <c r="F2401" s="193" t="s">
        <v>18546</v>
      </c>
      <c r="G2401" s="541">
        <v>43</v>
      </c>
      <c r="J2401" s="541"/>
    </row>
    <row r="2402" spans="1:10" ht="16.5">
      <c r="A2402" s="2" t="s">
        <v>18547</v>
      </c>
      <c r="B2402" s="2" t="s">
        <v>18548</v>
      </c>
      <c r="C2402" s="434">
        <v>11086.109710000001</v>
      </c>
      <c r="D2402" s="193"/>
      <c r="E2402" s="193" t="s">
        <v>18549</v>
      </c>
      <c r="F2402" s="193" t="s">
        <v>18550</v>
      </c>
      <c r="G2402" s="541">
        <v>43</v>
      </c>
      <c r="J2402" s="541"/>
    </row>
    <row r="2403" spans="1:10" ht="16.5">
      <c r="A2403" s="2" t="s">
        <v>18551</v>
      </c>
      <c r="B2403" s="2" t="s">
        <v>18552</v>
      </c>
      <c r="C2403" s="434">
        <v>11085.98107</v>
      </c>
      <c r="D2403" s="193"/>
      <c r="E2403" s="193" t="s">
        <v>18553</v>
      </c>
      <c r="F2403" s="193" t="s">
        <v>6957</v>
      </c>
      <c r="G2403" s="541">
        <v>43</v>
      </c>
      <c r="J2403" s="541"/>
    </row>
    <row r="2404" spans="1:10" ht="16.5">
      <c r="A2404" s="2" t="s">
        <v>18554</v>
      </c>
      <c r="B2404" s="2" t="s">
        <v>18555</v>
      </c>
      <c r="C2404" s="434">
        <v>11082.55697</v>
      </c>
      <c r="D2404" s="193"/>
      <c r="E2404" s="193" t="s">
        <v>18556</v>
      </c>
      <c r="F2404" s="193" t="s">
        <v>18557</v>
      </c>
      <c r="G2404" s="541">
        <v>43</v>
      </c>
      <c r="J2404" s="541"/>
    </row>
    <row r="2405" spans="1:10" ht="16.5">
      <c r="A2405" s="2" t="s">
        <v>18558</v>
      </c>
      <c r="B2405" s="2" t="s">
        <v>18559</v>
      </c>
      <c r="C2405" s="434">
        <v>11081.69226</v>
      </c>
      <c r="D2405" s="193"/>
      <c r="E2405" s="193" t="s">
        <v>18560</v>
      </c>
      <c r="F2405" s="193" t="s">
        <v>18561</v>
      </c>
      <c r="G2405" s="541">
        <v>43</v>
      </c>
      <c r="J2405" s="541"/>
    </row>
    <row r="2406" spans="1:10" ht="16.5">
      <c r="A2406" s="2" t="s">
        <v>18562</v>
      </c>
      <c r="B2406" s="2" t="s">
        <v>18563</v>
      </c>
      <c r="C2406" s="434">
        <v>11081.215480000001</v>
      </c>
      <c r="D2406" s="193"/>
      <c r="E2406" s="193" t="s">
        <v>18564</v>
      </c>
      <c r="F2406" s="193" t="s">
        <v>18565</v>
      </c>
      <c r="G2406" s="541">
        <v>43</v>
      </c>
      <c r="J2406" s="541"/>
    </row>
    <row r="2407" spans="1:10" ht="16.5">
      <c r="A2407" s="2" t="s">
        <v>18566</v>
      </c>
      <c r="B2407" s="2" t="s">
        <v>18567</v>
      </c>
      <c r="C2407" s="434">
        <v>11077.58497</v>
      </c>
      <c r="D2407" s="193"/>
      <c r="E2407" s="193" t="s">
        <v>18568</v>
      </c>
      <c r="F2407" s="193" t="s">
        <v>18569</v>
      </c>
      <c r="G2407" s="541">
        <v>43</v>
      </c>
      <c r="J2407" s="541"/>
    </row>
    <row r="2408" spans="1:10" ht="16.5">
      <c r="A2408" s="2" t="s">
        <v>18570</v>
      </c>
      <c r="B2408" s="2" t="s">
        <v>18571</v>
      </c>
      <c r="C2408" s="434">
        <v>11058.876609999999</v>
      </c>
      <c r="D2408" s="193"/>
      <c r="E2408" s="193" t="s">
        <v>18572</v>
      </c>
      <c r="F2408" s="193" t="s">
        <v>18573</v>
      </c>
      <c r="G2408" s="541">
        <v>43</v>
      </c>
      <c r="J2408" s="541"/>
    </row>
    <row r="2409" spans="1:10" ht="16.5">
      <c r="A2409" s="2" t="s">
        <v>18574</v>
      </c>
      <c r="B2409" s="2" t="s">
        <v>18575</v>
      </c>
      <c r="C2409" s="434">
        <v>11057.96235</v>
      </c>
      <c r="D2409" s="193"/>
      <c r="E2409" s="193" t="s">
        <v>18576</v>
      </c>
      <c r="F2409" s="193" t="s">
        <v>18577</v>
      </c>
      <c r="G2409" s="541">
        <v>43</v>
      </c>
      <c r="J2409" s="541"/>
    </row>
    <row r="2410" spans="1:10" ht="16.5">
      <c r="A2410" s="2" t="s">
        <v>18578</v>
      </c>
      <c r="B2410" s="2" t="s">
        <v>18579</v>
      </c>
      <c r="C2410" s="434">
        <v>11042.495870000001</v>
      </c>
      <c r="D2410" s="193"/>
      <c r="E2410" s="193" t="s">
        <v>18580</v>
      </c>
      <c r="F2410" s="193" t="s">
        <v>6046</v>
      </c>
      <c r="G2410" s="541">
        <v>43</v>
      </c>
      <c r="J2410" s="541"/>
    </row>
    <row r="2411" spans="1:10" ht="16.5">
      <c r="A2411" s="2" t="s">
        <v>18581</v>
      </c>
      <c r="B2411" s="2" t="s">
        <v>18582</v>
      </c>
      <c r="C2411" s="434">
        <v>11037.151169999999</v>
      </c>
      <c r="D2411" s="193"/>
      <c r="E2411" s="193" t="s">
        <v>18583</v>
      </c>
      <c r="F2411" s="193" t="s">
        <v>18584</v>
      </c>
      <c r="G2411" s="541">
        <v>43</v>
      </c>
      <c r="J2411" s="541"/>
    </row>
    <row r="2412" spans="1:10" ht="16.5">
      <c r="A2412" s="2" t="s">
        <v>18585</v>
      </c>
      <c r="B2412" s="2" t="s">
        <v>18586</v>
      </c>
      <c r="C2412" s="434">
        <v>11036.10233</v>
      </c>
      <c r="D2412" s="193"/>
      <c r="E2412" s="193" t="s">
        <v>18587</v>
      </c>
      <c r="F2412" s="193" t="s">
        <v>18588</v>
      </c>
      <c r="G2412" s="541">
        <v>43</v>
      </c>
      <c r="J2412" s="541"/>
    </row>
    <row r="2413" spans="1:10" ht="16.5">
      <c r="A2413" s="2" t="s">
        <v>18589</v>
      </c>
      <c r="B2413" s="2" t="s">
        <v>18590</v>
      </c>
      <c r="C2413" s="434">
        <v>11028.4918</v>
      </c>
      <c r="D2413" s="193"/>
      <c r="E2413" s="193" t="s">
        <v>18591</v>
      </c>
      <c r="F2413" s="193" t="s">
        <v>18592</v>
      </c>
      <c r="G2413" s="541">
        <v>43</v>
      </c>
      <c r="J2413" s="541"/>
    </row>
    <row r="2414" spans="1:10" ht="16.5">
      <c r="A2414" s="2" t="s">
        <v>18593</v>
      </c>
      <c r="B2414" s="2" t="s">
        <v>18594</v>
      </c>
      <c r="C2414" s="434">
        <v>11026.619559999999</v>
      </c>
      <c r="D2414" s="193"/>
      <c r="E2414" s="193" t="s">
        <v>18595</v>
      </c>
      <c r="F2414" s="193" t="s">
        <v>18596</v>
      </c>
      <c r="G2414" s="541">
        <v>43</v>
      </c>
      <c r="J2414" s="541"/>
    </row>
    <row r="2415" spans="1:10" ht="16.5">
      <c r="A2415" s="2" t="s">
        <v>18597</v>
      </c>
      <c r="B2415" s="2" t="s">
        <v>18598</v>
      </c>
      <c r="C2415" s="434">
        <v>11010.84837</v>
      </c>
      <c r="D2415" s="193"/>
      <c r="E2415" s="193" t="s">
        <v>18599</v>
      </c>
      <c r="F2415" s="193" t="s">
        <v>18600</v>
      </c>
      <c r="G2415" s="541">
        <v>43</v>
      </c>
      <c r="J2415" s="541"/>
    </row>
    <row r="2416" spans="1:10" ht="16.5">
      <c r="A2416" s="2" t="s">
        <v>18601</v>
      </c>
      <c r="B2416" s="2" t="s">
        <v>18602</v>
      </c>
      <c r="C2416" s="434">
        <v>11006.670749999999</v>
      </c>
      <c r="D2416" s="193"/>
      <c r="E2416" s="193" t="s">
        <v>18603</v>
      </c>
      <c r="F2416" s="193" t="s">
        <v>18604</v>
      </c>
      <c r="G2416" s="541">
        <v>43</v>
      </c>
      <c r="J2416" s="541"/>
    </row>
    <row r="2417" spans="1:10" ht="16.5">
      <c r="A2417" s="2" t="s">
        <v>18605</v>
      </c>
      <c r="B2417" s="2" t="s">
        <v>18606</v>
      </c>
      <c r="C2417" s="434">
        <v>11005.44414</v>
      </c>
      <c r="D2417" s="193"/>
      <c r="E2417" s="193" t="s">
        <v>18607</v>
      </c>
      <c r="F2417" s="193" t="s">
        <v>18608</v>
      </c>
      <c r="G2417" s="541">
        <v>43</v>
      </c>
      <c r="J2417" s="541"/>
    </row>
    <row r="2418" spans="1:10" ht="16.5">
      <c r="A2418" s="2" t="s">
        <v>18609</v>
      </c>
      <c r="B2418" s="2" t="s">
        <v>18610</v>
      </c>
      <c r="C2418" s="434">
        <v>10992.841280000001</v>
      </c>
      <c r="D2418" s="193"/>
      <c r="E2418" s="193" t="s">
        <v>18611</v>
      </c>
      <c r="F2418" s="193" t="s">
        <v>18612</v>
      </c>
      <c r="G2418" s="541">
        <v>43</v>
      </c>
      <c r="J2418" s="541"/>
    </row>
    <row r="2419" spans="1:10" ht="16.5">
      <c r="A2419" s="2" t="s">
        <v>18613</v>
      </c>
      <c r="B2419" s="2" t="s">
        <v>18614</v>
      </c>
      <c r="C2419" s="434">
        <v>10989.471610000001</v>
      </c>
      <c r="D2419" s="193"/>
      <c r="E2419" s="193" t="s">
        <v>4590</v>
      </c>
      <c r="F2419" s="193" t="s">
        <v>4591</v>
      </c>
      <c r="G2419" s="541">
        <v>43</v>
      </c>
      <c r="J2419" s="541"/>
    </row>
    <row r="2420" spans="1:10" ht="16.5">
      <c r="A2420" s="2" t="s">
        <v>18615</v>
      </c>
      <c r="B2420" s="2" t="s">
        <v>18616</v>
      </c>
      <c r="C2420" s="434">
        <v>10986.59852</v>
      </c>
      <c r="D2420" s="193"/>
      <c r="E2420" s="193" t="s">
        <v>18617</v>
      </c>
      <c r="F2420" s="193" t="s">
        <v>18618</v>
      </c>
      <c r="G2420" s="541">
        <v>43</v>
      </c>
      <c r="J2420" s="541"/>
    </row>
    <row r="2421" spans="1:10" ht="16.5">
      <c r="A2421" s="2" t="s">
        <v>18619</v>
      </c>
      <c r="B2421" s="2" t="s">
        <v>18620</v>
      </c>
      <c r="C2421" s="434">
        <v>10986.285190000001</v>
      </c>
      <c r="D2421" s="193"/>
      <c r="E2421" s="193" t="s">
        <v>18621</v>
      </c>
      <c r="F2421" s="193" t="s">
        <v>18622</v>
      </c>
      <c r="G2421" s="541">
        <v>43</v>
      </c>
      <c r="J2421" s="541"/>
    </row>
    <row r="2422" spans="1:10" ht="16.5">
      <c r="A2422" s="2" t="s">
        <v>18623</v>
      </c>
      <c r="B2422" s="2" t="s">
        <v>16228</v>
      </c>
      <c r="C2422" s="434">
        <v>10970.92309</v>
      </c>
      <c r="D2422" s="193"/>
      <c r="E2422" s="193" t="s">
        <v>18624</v>
      </c>
      <c r="F2422" s="193" t="s">
        <v>18625</v>
      </c>
      <c r="G2422" s="541">
        <v>43</v>
      </c>
      <c r="J2422" s="541"/>
    </row>
    <row r="2423" spans="1:10" ht="16.5">
      <c r="A2423" s="2" t="s">
        <v>18626</v>
      </c>
      <c r="B2423" s="2" t="s">
        <v>18627</v>
      </c>
      <c r="C2423" s="434">
        <v>10964.99158</v>
      </c>
      <c r="D2423" s="193"/>
      <c r="E2423" s="193" t="s">
        <v>18628</v>
      </c>
      <c r="F2423" s="193" t="s">
        <v>6061</v>
      </c>
      <c r="G2423" s="541">
        <v>43</v>
      </c>
      <c r="J2423" s="541"/>
    </row>
    <row r="2424" spans="1:10" ht="16.5">
      <c r="A2424" s="2" t="s">
        <v>18629</v>
      </c>
      <c r="B2424" s="2" t="s">
        <v>18630</v>
      </c>
      <c r="C2424" s="434">
        <v>10963.91286</v>
      </c>
      <c r="D2424" s="193"/>
      <c r="E2424" s="193" t="s">
        <v>18631</v>
      </c>
      <c r="F2424" s="193" t="s">
        <v>18632</v>
      </c>
      <c r="G2424" s="541">
        <v>43</v>
      </c>
      <c r="J2424" s="541"/>
    </row>
    <row r="2425" spans="1:10" ht="16.5">
      <c r="A2425" s="2" t="s">
        <v>18633</v>
      </c>
      <c r="B2425" s="2" t="s">
        <v>18634</v>
      </c>
      <c r="C2425" s="434">
        <v>10963.485710000001</v>
      </c>
      <c r="D2425" s="193"/>
      <c r="E2425" s="193" t="s">
        <v>18635</v>
      </c>
      <c r="F2425" s="193" t="s">
        <v>18636</v>
      </c>
      <c r="G2425" s="541">
        <v>43</v>
      </c>
      <c r="J2425" s="541"/>
    </row>
    <row r="2426" spans="1:10" ht="16.5">
      <c r="A2426" s="2" t="s">
        <v>18637</v>
      </c>
      <c r="B2426" s="2" t="s">
        <v>18638</v>
      </c>
      <c r="C2426" s="434">
        <v>10952.120860000001</v>
      </c>
      <c r="D2426" s="193"/>
      <c r="E2426" s="193" t="s">
        <v>18639</v>
      </c>
      <c r="F2426" s="193" t="s">
        <v>11047</v>
      </c>
      <c r="G2426" s="541">
        <v>43</v>
      </c>
      <c r="J2426" s="541"/>
    </row>
    <row r="2427" spans="1:10" ht="16.5">
      <c r="A2427" s="2" t="s">
        <v>18640</v>
      </c>
      <c r="B2427" s="2" t="s">
        <v>18641</v>
      </c>
      <c r="C2427" s="434">
        <v>10949.22409</v>
      </c>
      <c r="D2427" s="193"/>
      <c r="E2427" s="193" t="s">
        <v>18642</v>
      </c>
      <c r="F2427" s="193" t="s">
        <v>18643</v>
      </c>
      <c r="G2427" s="541">
        <v>43</v>
      </c>
      <c r="J2427" s="541"/>
    </row>
    <row r="2428" spans="1:10" ht="16.5">
      <c r="A2428" s="2" t="s">
        <v>2886</v>
      </c>
      <c r="B2428" s="2" t="s">
        <v>18644</v>
      </c>
      <c r="C2428" s="434">
        <v>10936.61896</v>
      </c>
      <c r="D2428" s="193"/>
      <c r="E2428" s="193" t="s">
        <v>18645</v>
      </c>
      <c r="F2428" s="193" t="s">
        <v>18646</v>
      </c>
      <c r="G2428" s="541">
        <v>43</v>
      </c>
      <c r="J2428" s="541"/>
    </row>
    <row r="2429" spans="1:10" ht="16.5">
      <c r="A2429" s="2" t="s">
        <v>18647</v>
      </c>
      <c r="B2429" s="2" t="s">
        <v>18648</v>
      </c>
      <c r="C2429" s="434">
        <v>10932.828450000001</v>
      </c>
      <c r="D2429" s="193"/>
      <c r="E2429" s="193" t="s">
        <v>5443</v>
      </c>
      <c r="F2429" s="193" t="s">
        <v>5444</v>
      </c>
      <c r="G2429" s="541">
        <v>43</v>
      </c>
      <c r="J2429" s="541"/>
    </row>
    <row r="2430" spans="1:10" ht="16.5">
      <c r="A2430" s="2" t="s">
        <v>18649</v>
      </c>
      <c r="B2430" s="2" t="s">
        <v>18650</v>
      </c>
      <c r="C2430" s="434">
        <v>10931.69361</v>
      </c>
      <c r="D2430" s="193"/>
      <c r="E2430" s="193" t="s">
        <v>18651</v>
      </c>
      <c r="F2430" s="193" t="s">
        <v>18652</v>
      </c>
      <c r="G2430" s="541">
        <v>43</v>
      </c>
      <c r="J2430" s="541"/>
    </row>
    <row r="2431" spans="1:10" ht="16.5">
      <c r="A2431" s="2" t="s">
        <v>18653</v>
      </c>
      <c r="B2431" s="2" t="s">
        <v>18654</v>
      </c>
      <c r="C2431" s="434">
        <v>10926.901529999999</v>
      </c>
      <c r="D2431" s="193"/>
      <c r="E2431" s="193">
        <v>1900</v>
      </c>
      <c r="F2431" s="193">
        <v>1900</v>
      </c>
      <c r="G2431" s="541">
        <v>42</v>
      </c>
      <c r="J2431" s="541"/>
    </row>
    <row r="2432" spans="1:10" ht="16.5">
      <c r="A2432" s="2" t="s">
        <v>18655</v>
      </c>
      <c r="B2432" s="2" t="s">
        <v>18656</v>
      </c>
      <c r="C2432" s="434">
        <v>10919.656660000001</v>
      </c>
      <c r="D2432" s="193"/>
      <c r="E2432" s="193" t="s">
        <v>18657</v>
      </c>
      <c r="F2432" s="193" t="s">
        <v>12887</v>
      </c>
      <c r="G2432" s="541">
        <v>42</v>
      </c>
      <c r="J2432" s="541"/>
    </row>
    <row r="2433" spans="1:10" ht="16.5">
      <c r="A2433" s="2" t="s">
        <v>18658</v>
      </c>
      <c r="B2433" s="2" t="s">
        <v>18659</v>
      </c>
      <c r="C2433" s="434">
        <v>10915.342790000001</v>
      </c>
      <c r="D2433" s="193"/>
      <c r="E2433" s="193" t="s">
        <v>18660</v>
      </c>
      <c r="F2433" s="193" t="s">
        <v>3992</v>
      </c>
      <c r="G2433" s="541">
        <v>42</v>
      </c>
      <c r="J2433" s="541"/>
    </row>
    <row r="2434" spans="1:10" ht="16.5">
      <c r="A2434" s="2" t="s">
        <v>18661</v>
      </c>
      <c r="B2434" s="2" t="s">
        <v>18662</v>
      </c>
      <c r="C2434" s="434">
        <v>10904.800429999999</v>
      </c>
      <c r="D2434" s="193"/>
      <c r="E2434" s="193" t="s">
        <v>18663</v>
      </c>
      <c r="F2434" s="193" t="s">
        <v>18664</v>
      </c>
      <c r="G2434" s="541">
        <v>42</v>
      </c>
      <c r="J2434" s="541"/>
    </row>
    <row r="2435" spans="1:10" ht="16.5">
      <c r="A2435" s="2" t="s">
        <v>18665</v>
      </c>
      <c r="B2435" s="2" t="s">
        <v>18666</v>
      </c>
      <c r="C2435" s="434">
        <v>10900.721390000001</v>
      </c>
      <c r="D2435" s="193"/>
      <c r="E2435" s="193" t="s">
        <v>6255</v>
      </c>
      <c r="F2435" s="193" t="s">
        <v>6256</v>
      </c>
      <c r="G2435" s="541">
        <v>42</v>
      </c>
      <c r="J2435" s="541"/>
    </row>
    <row r="2436" spans="1:10" ht="16.5">
      <c r="A2436" s="2" t="s">
        <v>18667</v>
      </c>
      <c r="B2436" s="2" t="s">
        <v>18668</v>
      </c>
      <c r="C2436" s="434">
        <v>10899.201440000001</v>
      </c>
      <c r="D2436" s="193"/>
      <c r="E2436" s="193" t="s">
        <v>18669</v>
      </c>
      <c r="F2436" s="193" t="s">
        <v>18670</v>
      </c>
      <c r="G2436" s="541">
        <v>42</v>
      </c>
      <c r="J2436" s="541"/>
    </row>
    <row r="2437" spans="1:10" ht="16.5">
      <c r="A2437" s="2" t="s">
        <v>18671</v>
      </c>
      <c r="B2437" s="2" t="s">
        <v>10988</v>
      </c>
      <c r="C2437" s="434">
        <v>10894.782139999999</v>
      </c>
      <c r="D2437" s="193"/>
      <c r="E2437" s="193" t="s">
        <v>18672</v>
      </c>
      <c r="F2437" s="193" t="s">
        <v>17532</v>
      </c>
      <c r="G2437" s="541">
        <v>42</v>
      </c>
      <c r="J2437" s="541"/>
    </row>
    <row r="2438" spans="1:10" ht="16.5">
      <c r="A2438" s="2" t="s">
        <v>18673</v>
      </c>
      <c r="B2438" s="2" t="s">
        <v>18674</v>
      </c>
      <c r="C2438" s="434">
        <v>10877.59942</v>
      </c>
      <c r="D2438" s="193"/>
      <c r="E2438" s="193" t="s">
        <v>18675</v>
      </c>
      <c r="F2438" s="193" t="s">
        <v>18676</v>
      </c>
      <c r="G2438" s="541">
        <v>42</v>
      </c>
      <c r="J2438" s="541"/>
    </row>
    <row r="2439" spans="1:10" ht="16.5">
      <c r="A2439" s="2" t="s">
        <v>18677</v>
      </c>
      <c r="B2439" s="2" t="s">
        <v>18678</v>
      </c>
      <c r="C2439" s="434">
        <v>10872.159470000001</v>
      </c>
      <c r="D2439" s="193"/>
      <c r="E2439" s="193" t="s">
        <v>18679</v>
      </c>
      <c r="F2439" s="193" t="s">
        <v>18680</v>
      </c>
      <c r="G2439" s="541">
        <v>42</v>
      </c>
      <c r="J2439" s="541"/>
    </row>
    <row r="2440" spans="1:10" ht="16.5">
      <c r="A2440" s="2" t="s">
        <v>18681</v>
      </c>
      <c r="B2440" s="2" t="s">
        <v>18682</v>
      </c>
      <c r="C2440" s="434">
        <v>10867.53289</v>
      </c>
      <c r="D2440" s="193"/>
      <c r="E2440" s="193" t="s">
        <v>5934</v>
      </c>
      <c r="F2440" s="193" t="s">
        <v>4578</v>
      </c>
      <c r="G2440" s="541">
        <v>42</v>
      </c>
      <c r="J2440" s="541"/>
    </row>
    <row r="2441" spans="1:10" ht="16.5">
      <c r="A2441" s="2" t="s">
        <v>18683</v>
      </c>
      <c r="B2441" s="2" t="s">
        <v>18684</v>
      </c>
      <c r="C2441" s="434">
        <v>10862.1075</v>
      </c>
      <c r="D2441" s="193"/>
      <c r="E2441" s="193" t="s">
        <v>18685</v>
      </c>
      <c r="F2441" s="193" t="s">
        <v>18686</v>
      </c>
      <c r="G2441" s="541">
        <v>42</v>
      </c>
      <c r="J2441" s="541"/>
    </row>
    <row r="2442" spans="1:10" ht="16.5">
      <c r="A2442" s="2" t="s">
        <v>18687</v>
      </c>
      <c r="B2442" s="2" t="s">
        <v>18688</v>
      </c>
      <c r="C2442" s="434">
        <v>10857.20372</v>
      </c>
      <c r="D2442" s="193"/>
      <c r="E2442" s="193" t="s">
        <v>18689</v>
      </c>
      <c r="F2442" s="193" t="s">
        <v>18690</v>
      </c>
      <c r="G2442" s="541">
        <v>42</v>
      </c>
      <c r="J2442" s="541"/>
    </row>
    <row r="2443" spans="1:10" ht="16.5">
      <c r="A2443" s="2" t="s">
        <v>18691</v>
      </c>
      <c r="B2443" s="2" t="s">
        <v>18692</v>
      </c>
      <c r="C2443" s="434">
        <v>10853.156660000001</v>
      </c>
      <c r="D2443" s="193"/>
      <c r="E2443" s="193" t="s">
        <v>18693</v>
      </c>
      <c r="F2443" s="193" t="s">
        <v>17248</v>
      </c>
      <c r="G2443" s="541">
        <v>42</v>
      </c>
      <c r="J2443" s="541"/>
    </row>
    <row r="2444" spans="1:10" ht="16.5">
      <c r="A2444" s="2" t="s">
        <v>18694</v>
      </c>
      <c r="B2444" s="2" t="s">
        <v>18695</v>
      </c>
      <c r="C2444" s="434">
        <v>10850.612499999999</v>
      </c>
      <c r="D2444" s="193"/>
      <c r="E2444" s="193" t="s">
        <v>7926</v>
      </c>
      <c r="F2444" s="193" t="s">
        <v>7927</v>
      </c>
      <c r="G2444" s="541">
        <v>42</v>
      </c>
      <c r="J2444" s="541"/>
    </row>
    <row r="2445" spans="1:10" ht="16.5">
      <c r="A2445" s="2" t="s">
        <v>2720</v>
      </c>
      <c r="B2445" s="2" t="s">
        <v>18696</v>
      </c>
      <c r="C2445" s="434">
        <v>10848.15912</v>
      </c>
      <c r="D2445" s="193"/>
      <c r="E2445" s="193" t="s">
        <v>18697</v>
      </c>
      <c r="F2445" s="193" t="s">
        <v>18698</v>
      </c>
      <c r="G2445" s="541">
        <v>42</v>
      </c>
      <c r="J2445" s="541"/>
    </row>
    <row r="2446" spans="1:10" ht="16.5">
      <c r="A2446" s="2" t="s">
        <v>18699</v>
      </c>
      <c r="B2446" s="2" t="s">
        <v>18700</v>
      </c>
      <c r="C2446" s="434">
        <v>10839.364089999999</v>
      </c>
      <c r="D2446" s="193"/>
      <c r="E2446" s="193" t="s">
        <v>4970</v>
      </c>
      <c r="F2446" s="193" t="s">
        <v>4971</v>
      </c>
      <c r="G2446" s="541">
        <v>42</v>
      </c>
      <c r="J2446" s="541"/>
    </row>
    <row r="2447" spans="1:10" ht="16.5">
      <c r="A2447" s="2" t="s">
        <v>18701</v>
      </c>
      <c r="B2447" s="2" t="s">
        <v>17164</v>
      </c>
      <c r="C2447" s="434">
        <v>10837.435009999999</v>
      </c>
      <c r="D2447" s="193"/>
      <c r="E2447" s="193" t="s">
        <v>18702</v>
      </c>
      <c r="F2447" s="193" t="s">
        <v>18703</v>
      </c>
      <c r="G2447" s="541">
        <v>42</v>
      </c>
      <c r="J2447" s="541"/>
    </row>
    <row r="2448" spans="1:10" ht="16.5">
      <c r="A2448" s="2" t="s">
        <v>18704</v>
      </c>
      <c r="B2448" s="2" t="s">
        <v>18705</v>
      </c>
      <c r="C2448" s="434">
        <v>10835.69083</v>
      </c>
      <c r="D2448" s="193"/>
      <c r="E2448" s="193" t="s">
        <v>18706</v>
      </c>
      <c r="F2448" s="193" t="s">
        <v>18707</v>
      </c>
      <c r="G2448" s="541">
        <v>42</v>
      </c>
      <c r="J2448" s="541"/>
    </row>
    <row r="2449" spans="1:10" ht="16.5">
      <c r="A2449" s="2" t="s">
        <v>18708</v>
      </c>
      <c r="B2449" s="2" t="s">
        <v>18709</v>
      </c>
      <c r="C2449" s="434">
        <v>10831.252850000001</v>
      </c>
      <c r="D2449" s="193"/>
      <c r="E2449" s="193" t="s">
        <v>18710</v>
      </c>
      <c r="F2449" s="193" t="s">
        <v>18711</v>
      </c>
      <c r="G2449" s="541">
        <v>41</v>
      </c>
      <c r="J2449" s="541"/>
    </row>
    <row r="2450" spans="1:10" ht="16.5">
      <c r="A2450" s="2" t="s">
        <v>18712</v>
      </c>
      <c r="B2450" s="2" t="s">
        <v>18713</v>
      </c>
      <c r="C2450" s="434">
        <v>10818.00891</v>
      </c>
      <c r="D2450" s="193"/>
      <c r="E2450" s="193" t="s">
        <v>18714</v>
      </c>
      <c r="F2450" s="193" t="s">
        <v>16421</v>
      </c>
      <c r="G2450" s="541">
        <v>41</v>
      </c>
      <c r="J2450" s="541"/>
    </row>
    <row r="2451" spans="1:10" ht="16.5">
      <c r="A2451" s="2" t="s">
        <v>18715</v>
      </c>
      <c r="B2451" s="2" t="s">
        <v>18716</v>
      </c>
      <c r="C2451" s="434">
        <v>10799.17841</v>
      </c>
      <c r="D2451" s="193"/>
      <c r="E2451" s="193" t="s">
        <v>18717</v>
      </c>
      <c r="F2451" s="193" t="s">
        <v>18718</v>
      </c>
      <c r="G2451" s="541">
        <v>41</v>
      </c>
      <c r="J2451" s="541"/>
    </row>
    <row r="2452" spans="1:10" ht="16.5">
      <c r="A2452" s="2" t="s">
        <v>18719</v>
      </c>
      <c r="B2452" s="2" t="s">
        <v>18720</v>
      </c>
      <c r="C2452" s="434">
        <v>10797.47874</v>
      </c>
      <c r="D2452" s="193"/>
      <c r="E2452" s="193" t="s">
        <v>18721</v>
      </c>
      <c r="F2452" s="193" t="s">
        <v>18722</v>
      </c>
      <c r="G2452" s="541">
        <v>41</v>
      </c>
      <c r="J2452" s="541"/>
    </row>
    <row r="2453" spans="1:10" ht="16.5">
      <c r="A2453" s="2" t="s">
        <v>18723</v>
      </c>
      <c r="B2453" s="2" t="s">
        <v>18724</v>
      </c>
      <c r="C2453" s="434">
        <v>10789.78385</v>
      </c>
      <c r="D2453" s="193"/>
      <c r="E2453" s="193" t="s">
        <v>18725</v>
      </c>
      <c r="F2453" s="193" t="s">
        <v>18726</v>
      </c>
      <c r="G2453" s="541">
        <v>41</v>
      </c>
      <c r="J2453" s="541"/>
    </row>
    <row r="2454" spans="1:10" ht="16.5">
      <c r="A2454" s="2" t="s">
        <v>18727</v>
      </c>
      <c r="B2454" s="2" t="s">
        <v>18728</v>
      </c>
      <c r="C2454" s="434">
        <v>10783.08898</v>
      </c>
      <c r="D2454" s="193"/>
      <c r="E2454" s="193" t="s">
        <v>18729</v>
      </c>
      <c r="F2454" s="193" t="s">
        <v>10842</v>
      </c>
      <c r="G2454" s="541">
        <v>41</v>
      </c>
      <c r="J2454" s="541"/>
    </row>
    <row r="2455" spans="1:10" ht="16.5">
      <c r="A2455" s="2" t="s">
        <v>18730</v>
      </c>
      <c r="B2455" s="2" t="s">
        <v>18731</v>
      </c>
      <c r="C2455" s="434">
        <v>10775.05343</v>
      </c>
      <c r="D2455" s="193"/>
      <c r="E2455" s="193" t="s">
        <v>18732</v>
      </c>
      <c r="F2455" s="193" t="s">
        <v>18733</v>
      </c>
      <c r="G2455" s="541">
        <v>41</v>
      </c>
      <c r="J2455" s="541"/>
    </row>
    <row r="2456" spans="1:10" ht="16.5">
      <c r="A2456" s="2" t="s">
        <v>18734</v>
      </c>
      <c r="B2456" s="2" t="s">
        <v>18735</v>
      </c>
      <c r="C2456" s="434">
        <v>10774.46991</v>
      </c>
      <c r="D2456" s="193"/>
      <c r="E2456" s="193" t="s">
        <v>18736</v>
      </c>
      <c r="F2456" s="193" t="s">
        <v>16858</v>
      </c>
      <c r="G2456" s="541">
        <v>41</v>
      </c>
      <c r="J2456" s="541"/>
    </row>
    <row r="2457" spans="1:10" ht="16.5">
      <c r="A2457" s="2" t="s">
        <v>18737</v>
      </c>
      <c r="B2457" s="2" t="s">
        <v>18738</v>
      </c>
      <c r="C2457" s="434">
        <v>10768.17324</v>
      </c>
      <c r="D2457" s="193"/>
      <c r="E2457" s="193" t="s">
        <v>18739</v>
      </c>
      <c r="F2457" s="193" t="s">
        <v>18740</v>
      </c>
      <c r="G2457" s="541">
        <v>41</v>
      </c>
      <c r="J2457" s="541"/>
    </row>
    <row r="2458" spans="1:10" ht="16.5">
      <c r="A2458" s="2" t="s">
        <v>18741</v>
      </c>
      <c r="B2458" s="2" t="s">
        <v>18742</v>
      </c>
      <c r="C2458" s="434">
        <v>10768.03046</v>
      </c>
      <c r="D2458" s="193"/>
      <c r="E2458" s="193" t="s">
        <v>18743</v>
      </c>
      <c r="F2458" s="193" t="s">
        <v>18744</v>
      </c>
      <c r="G2458" s="541">
        <v>41</v>
      </c>
      <c r="J2458" s="541"/>
    </row>
    <row r="2459" spans="1:10" ht="16.5">
      <c r="A2459" s="2" t="s">
        <v>18745</v>
      </c>
      <c r="B2459" s="2" t="s">
        <v>18746</v>
      </c>
      <c r="C2459" s="434">
        <v>10765.560009999999</v>
      </c>
      <c r="D2459" s="193"/>
      <c r="E2459" s="193" t="s">
        <v>18747</v>
      </c>
      <c r="F2459" s="193" t="s">
        <v>18748</v>
      </c>
      <c r="G2459" s="541">
        <v>41</v>
      </c>
      <c r="J2459" s="541"/>
    </row>
    <row r="2460" spans="1:10" ht="16.5">
      <c r="A2460" s="2" t="s">
        <v>18749</v>
      </c>
      <c r="B2460" s="2" t="s">
        <v>18750</v>
      </c>
      <c r="C2460" s="434">
        <v>10760.672329999999</v>
      </c>
      <c r="D2460" s="193"/>
      <c r="E2460" s="193" t="s">
        <v>18751</v>
      </c>
      <c r="F2460" s="193" t="s">
        <v>18752</v>
      </c>
      <c r="G2460" s="541">
        <v>41</v>
      </c>
      <c r="J2460" s="541"/>
    </row>
    <row r="2461" spans="1:10" ht="16.5">
      <c r="A2461" s="2" t="s">
        <v>18753</v>
      </c>
      <c r="B2461" s="2" t="s">
        <v>18754</v>
      </c>
      <c r="C2461" s="434">
        <v>10757.101769999999</v>
      </c>
      <c r="D2461" s="193"/>
      <c r="E2461" s="193" t="s">
        <v>18755</v>
      </c>
      <c r="F2461" s="193" t="s">
        <v>6233</v>
      </c>
      <c r="G2461" s="541">
        <v>41</v>
      </c>
      <c r="J2461" s="541"/>
    </row>
    <row r="2462" spans="1:10" ht="16.5">
      <c r="A2462" s="2" t="s">
        <v>18756</v>
      </c>
      <c r="B2462" s="2" t="s">
        <v>18757</v>
      </c>
      <c r="C2462" s="434">
        <v>10751.99496</v>
      </c>
      <c r="D2462" s="193"/>
      <c r="E2462" s="193" t="s">
        <v>18758</v>
      </c>
      <c r="F2462" s="193" t="s">
        <v>18759</v>
      </c>
      <c r="G2462" s="541">
        <v>41</v>
      </c>
      <c r="J2462" s="541"/>
    </row>
    <row r="2463" spans="1:10" ht="16.5">
      <c r="A2463" s="2" t="s">
        <v>18760</v>
      </c>
      <c r="B2463" s="2" t="s">
        <v>18761</v>
      </c>
      <c r="C2463" s="434">
        <v>10747.973840000001</v>
      </c>
      <c r="D2463" s="193"/>
      <c r="E2463" s="193" t="s">
        <v>18762</v>
      </c>
      <c r="F2463" s="193" t="s">
        <v>18763</v>
      </c>
      <c r="G2463" s="541">
        <v>41</v>
      </c>
      <c r="J2463" s="541"/>
    </row>
    <row r="2464" spans="1:10" ht="16.5">
      <c r="A2464" s="2" t="s">
        <v>18764</v>
      </c>
      <c r="B2464" s="2" t="s">
        <v>18765</v>
      </c>
      <c r="C2464" s="434">
        <v>10746.16301</v>
      </c>
      <c r="D2464" s="193"/>
      <c r="E2464" s="193" t="s">
        <v>18766</v>
      </c>
      <c r="F2464" s="193" t="s">
        <v>14651</v>
      </c>
      <c r="G2464" s="541">
        <v>41</v>
      </c>
      <c r="J2464" s="541"/>
    </row>
    <row r="2465" spans="1:10" ht="16.5">
      <c r="A2465" s="2" t="s">
        <v>1584</v>
      </c>
      <c r="B2465" s="2" t="s">
        <v>1585</v>
      </c>
      <c r="C2465" s="434">
        <v>10738.8123</v>
      </c>
      <c r="D2465" s="193"/>
      <c r="E2465" s="193" t="s">
        <v>18767</v>
      </c>
      <c r="F2465" s="193" t="s">
        <v>13044</v>
      </c>
      <c r="G2465" s="541">
        <v>41</v>
      </c>
      <c r="J2465" s="541"/>
    </row>
    <row r="2466" spans="1:10" ht="16.5">
      <c r="A2466" s="2" t="s">
        <v>18768</v>
      </c>
      <c r="B2466" s="2" t="s">
        <v>18769</v>
      </c>
      <c r="C2466" s="434">
        <v>10731.06552</v>
      </c>
      <c r="D2466" s="193"/>
      <c r="E2466" s="193" t="s">
        <v>18770</v>
      </c>
      <c r="F2466" s="193" t="s">
        <v>16125</v>
      </c>
      <c r="G2466" s="541">
        <v>41</v>
      </c>
      <c r="J2466" s="541"/>
    </row>
    <row r="2467" spans="1:10" ht="16.5">
      <c r="A2467" s="2" t="s">
        <v>18771</v>
      </c>
      <c r="B2467" s="2" t="s">
        <v>18772</v>
      </c>
      <c r="C2467" s="434">
        <v>10723.355089999999</v>
      </c>
      <c r="D2467" s="193"/>
      <c r="E2467" s="193" t="s">
        <v>18773</v>
      </c>
      <c r="F2467" s="193" t="s">
        <v>15076</v>
      </c>
      <c r="G2467" s="541">
        <v>41</v>
      </c>
      <c r="J2467" s="541"/>
    </row>
    <row r="2468" spans="1:10" ht="16.5">
      <c r="A2468" s="2" t="s">
        <v>18774</v>
      </c>
      <c r="B2468" s="2" t="s">
        <v>18775</v>
      </c>
      <c r="C2468" s="434">
        <v>10722.089889999999</v>
      </c>
      <c r="D2468" s="193"/>
      <c r="E2468" s="193" t="s">
        <v>12426</v>
      </c>
      <c r="F2468" s="193" t="s">
        <v>9421</v>
      </c>
      <c r="G2468" s="541">
        <v>41</v>
      </c>
      <c r="J2468" s="541"/>
    </row>
    <row r="2469" spans="1:10" ht="16.5">
      <c r="A2469" s="2" t="s">
        <v>18776</v>
      </c>
      <c r="B2469" s="2" t="s">
        <v>18777</v>
      </c>
      <c r="C2469" s="434">
        <v>10709.906230000001</v>
      </c>
      <c r="D2469" s="193"/>
      <c r="E2469" s="193" t="s">
        <v>18778</v>
      </c>
      <c r="F2469" s="193" t="s">
        <v>18779</v>
      </c>
      <c r="G2469" s="541">
        <v>41</v>
      </c>
      <c r="J2469" s="541"/>
    </row>
    <row r="2470" spans="1:10" ht="16.5">
      <c r="A2470" s="2" t="s">
        <v>18780</v>
      </c>
      <c r="B2470" s="2" t="s">
        <v>18781</v>
      </c>
      <c r="C2470" s="434">
        <v>10683.427229999999</v>
      </c>
      <c r="D2470" s="193"/>
      <c r="E2470" s="193" t="s">
        <v>18782</v>
      </c>
      <c r="F2470" s="193" t="s">
        <v>18783</v>
      </c>
      <c r="G2470" s="541">
        <v>41</v>
      </c>
      <c r="J2470" s="541"/>
    </row>
    <row r="2471" spans="1:10" ht="16.5">
      <c r="A2471" s="2" t="s">
        <v>18784</v>
      </c>
      <c r="B2471" s="2" t="s">
        <v>18785</v>
      </c>
      <c r="C2471" s="434">
        <v>10668.368259999999</v>
      </c>
      <c r="D2471" s="193"/>
      <c r="E2471" s="193" t="s">
        <v>18786</v>
      </c>
      <c r="F2471" s="193" t="s">
        <v>18787</v>
      </c>
      <c r="G2471" s="541">
        <v>41</v>
      </c>
      <c r="J2471" s="541"/>
    </row>
    <row r="2472" spans="1:10" ht="16.5">
      <c r="A2472" s="2" t="s">
        <v>18788</v>
      </c>
      <c r="B2472" s="2" t="s">
        <v>18789</v>
      </c>
      <c r="C2472" s="434">
        <v>10666.445530000001</v>
      </c>
      <c r="D2472" s="193"/>
      <c r="E2472" s="193" t="s">
        <v>18790</v>
      </c>
      <c r="F2472" s="193" t="s">
        <v>18791</v>
      </c>
      <c r="G2472" s="541">
        <v>41</v>
      </c>
      <c r="J2472" s="541"/>
    </row>
    <row r="2473" spans="1:10" ht="16.5">
      <c r="A2473" s="2" t="s">
        <v>18792</v>
      </c>
      <c r="B2473" s="2" t="s">
        <v>4205</v>
      </c>
      <c r="C2473" s="434">
        <v>10656.142459999999</v>
      </c>
      <c r="D2473" s="193"/>
      <c r="E2473" s="193" t="s">
        <v>18793</v>
      </c>
      <c r="F2473" s="193" t="s">
        <v>18794</v>
      </c>
      <c r="G2473" s="541">
        <v>41</v>
      </c>
      <c r="J2473" s="541"/>
    </row>
    <row r="2474" spans="1:10" ht="16.5">
      <c r="A2474" s="2" t="s">
        <v>18795</v>
      </c>
      <c r="B2474" s="2" t="s">
        <v>18796</v>
      </c>
      <c r="C2474" s="434">
        <v>10638.07618</v>
      </c>
      <c r="D2474" s="193"/>
      <c r="E2474" s="193" t="s">
        <v>18797</v>
      </c>
      <c r="F2474" s="193" t="s">
        <v>18798</v>
      </c>
      <c r="G2474" s="541">
        <v>41</v>
      </c>
      <c r="J2474" s="541"/>
    </row>
    <row r="2475" spans="1:10" ht="16.5">
      <c r="A2475" s="2" t="s">
        <v>18799</v>
      </c>
      <c r="B2475" s="2" t="s">
        <v>18800</v>
      </c>
      <c r="C2475" s="434">
        <v>10636.479310000001</v>
      </c>
      <c r="D2475" s="193"/>
      <c r="E2475" s="193" t="s">
        <v>18801</v>
      </c>
      <c r="F2475" s="193" t="s">
        <v>5485</v>
      </c>
      <c r="G2475" s="541">
        <v>41</v>
      </c>
      <c r="J2475" s="541"/>
    </row>
    <row r="2476" spans="1:10" ht="16.5">
      <c r="A2476" s="2" t="s">
        <v>18802</v>
      </c>
      <c r="B2476" s="2" t="s">
        <v>18803</v>
      </c>
      <c r="C2476" s="434">
        <v>10619.47551</v>
      </c>
      <c r="D2476" s="193"/>
      <c r="E2476" s="193" t="s">
        <v>18804</v>
      </c>
      <c r="F2476" s="193" t="s">
        <v>18805</v>
      </c>
      <c r="G2476" s="541">
        <v>41</v>
      </c>
      <c r="J2476" s="541"/>
    </row>
    <row r="2477" spans="1:10" ht="16.5">
      <c r="A2477" s="2" t="s">
        <v>18806</v>
      </c>
      <c r="B2477" s="2" t="s">
        <v>18807</v>
      </c>
      <c r="C2477" s="434">
        <v>10608.645119999999</v>
      </c>
      <c r="D2477" s="193"/>
      <c r="E2477" s="193" t="s">
        <v>18808</v>
      </c>
      <c r="F2477" s="193" t="s">
        <v>18808</v>
      </c>
      <c r="G2477" s="541">
        <v>41</v>
      </c>
      <c r="J2477" s="541"/>
    </row>
    <row r="2478" spans="1:10" ht="16.5">
      <c r="A2478" s="2" t="s">
        <v>18809</v>
      </c>
      <c r="B2478" s="2" t="s">
        <v>18810</v>
      </c>
      <c r="C2478" s="434">
        <v>10601.06242</v>
      </c>
      <c r="D2478" s="193"/>
      <c r="E2478" s="193" t="s">
        <v>18811</v>
      </c>
      <c r="F2478" s="193" t="s">
        <v>18812</v>
      </c>
      <c r="G2478" s="541">
        <v>41</v>
      </c>
      <c r="J2478" s="541"/>
    </row>
    <row r="2479" spans="1:10" ht="16.5">
      <c r="A2479" s="2" t="s">
        <v>18813</v>
      </c>
      <c r="B2479" s="2" t="s">
        <v>18814</v>
      </c>
      <c r="C2479" s="434">
        <v>10598.60007</v>
      </c>
      <c r="D2479" s="193"/>
      <c r="E2479" s="193" t="s">
        <v>18815</v>
      </c>
      <c r="F2479" s="193" t="s">
        <v>18816</v>
      </c>
      <c r="G2479" s="541">
        <v>41</v>
      </c>
      <c r="J2479" s="541"/>
    </row>
    <row r="2480" spans="1:10" ht="16.5">
      <c r="A2480" s="2" t="s">
        <v>18817</v>
      </c>
      <c r="B2480" s="2" t="s">
        <v>18818</v>
      </c>
      <c r="C2480" s="434">
        <v>10581.483689999999</v>
      </c>
      <c r="D2480" s="193"/>
      <c r="E2480" s="193" t="s">
        <v>18819</v>
      </c>
      <c r="F2480" s="193" t="s">
        <v>18820</v>
      </c>
      <c r="G2480" s="541">
        <v>41</v>
      </c>
      <c r="J2480" s="541"/>
    </row>
    <row r="2481" spans="1:10" ht="16.5">
      <c r="A2481" s="2" t="s">
        <v>18821</v>
      </c>
      <c r="B2481" s="2" t="s">
        <v>18822</v>
      </c>
      <c r="C2481" s="434">
        <v>10580.77881</v>
      </c>
      <c r="D2481" s="193"/>
      <c r="E2481" s="193" t="s">
        <v>18823</v>
      </c>
      <c r="F2481" s="193" t="s">
        <v>18824</v>
      </c>
      <c r="G2481" s="541">
        <v>41</v>
      </c>
      <c r="J2481" s="541"/>
    </row>
    <row r="2482" spans="1:10" ht="16.5">
      <c r="A2482" s="2" t="s">
        <v>18825</v>
      </c>
      <c r="B2482" s="2" t="s">
        <v>18826</v>
      </c>
      <c r="C2482" s="434">
        <v>10573.51871</v>
      </c>
      <c r="D2482" s="193"/>
      <c r="E2482" s="193" t="s">
        <v>18827</v>
      </c>
      <c r="F2482" s="193" t="s">
        <v>18828</v>
      </c>
      <c r="G2482" s="541">
        <v>40</v>
      </c>
      <c r="J2482" s="541"/>
    </row>
    <row r="2483" spans="1:10" ht="16.5">
      <c r="A2483" s="2" t="s">
        <v>18829</v>
      </c>
      <c r="B2483" s="2" t="s">
        <v>18830</v>
      </c>
      <c r="C2483" s="434">
        <v>10572.475109999999</v>
      </c>
      <c r="D2483" s="193"/>
      <c r="E2483" s="193" t="s">
        <v>18831</v>
      </c>
      <c r="F2483" s="193" t="s">
        <v>18832</v>
      </c>
      <c r="G2483" s="541">
        <v>40</v>
      </c>
      <c r="J2483" s="541"/>
    </row>
    <row r="2484" spans="1:10" ht="16.5">
      <c r="A2484" s="2" t="s">
        <v>18833</v>
      </c>
      <c r="B2484" s="2" t="s">
        <v>18834</v>
      </c>
      <c r="C2484" s="434">
        <v>10564.476189999999</v>
      </c>
      <c r="D2484" s="193"/>
      <c r="E2484" s="193" t="s">
        <v>18835</v>
      </c>
      <c r="F2484" s="193" t="s">
        <v>18836</v>
      </c>
      <c r="G2484" s="541">
        <v>40</v>
      </c>
      <c r="J2484" s="541"/>
    </row>
    <row r="2485" spans="1:10" ht="16.5">
      <c r="A2485" s="2" t="s">
        <v>18837</v>
      </c>
      <c r="B2485" s="2" t="s">
        <v>18838</v>
      </c>
      <c r="C2485" s="434">
        <v>10561.334779999999</v>
      </c>
      <c r="D2485" s="193"/>
      <c r="E2485" s="193" t="s">
        <v>18839</v>
      </c>
      <c r="F2485" s="193" t="s">
        <v>18840</v>
      </c>
      <c r="G2485" s="541">
        <v>40</v>
      </c>
      <c r="J2485" s="541"/>
    </row>
    <row r="2486" spans="1:10" ht="16.5">
      <c r="A2486" s="2" t="s">
        <v>18841</v>
      </c>
      <c r="B2486" s="2" t="s">
        <v>18842</v>
      </c>
      <c r="C2486" s="434">
        <v>10559.00554</v>
      </c>
      <c r="D2486" s="193"/>
      <c r="E2486" s="193" t="s">
        <v>18843</v>
      </c>
      <c r="F2486" s="193" t="s">
        <v>18844</v>
      </c>
      <c r="G2486" s="541">
        <v>40</v>
      </c>
      <c r="J2486" s="541"/>
    </row>
    <row r="2487" spans="1:10" ht="16.5">
      <c r="A2487" s="2" t="s">
        <v>18845</v>
      </c>
      <c r="B2487" s="2" t="s">
        <v>18846</v>
      </c>
      <c r="C2487" s="434">
        <v>10551.70464</v>
      </c>
      <c r="D2487" s="193"/>
      <c r="E2487" s="193" t="s">
        <v>18847</v>
      </c>
      <c r="F2487" s="193" t="s">
        <v>18848</v>
      </c>
      <c r="G2487" s="541">
        <v>40</v>
      </c>
      <c r="J2487" s="541"/>
    </row>
    <row r="2488" spans="1:10" ht="16.5">
      <c r="A2488" s="2" t="s">
        <v>18849</v>
      </c>
      <c r="B2488" s="2" t="s">
        <v>18850</v>
      </c>
      <c r="C2488" s="434">
        <v>10539.68073</v>
      </c>
      <c r="D2488" s="193"/>
      <c r="E2488" s="193" t="s">
        <v>18851</v>
      </c>
      <c r="F2488" s="193" t="s">
        <v>7879</v>
      </c>
      <c r="G2488" s="541">
        <v>40</v>
      </c>
      <c r="J2488" s="541"/>
    </row>
    <row r="2489" spans="1:10" ht="16.5">
      <c r="A2489" s="2" t="s">
        <v>18852</v>
      </c>
      <c r="B2489" s="2" t="s">
        <v>18853</v>
      </c>
      <c r="C2489" s="434">
        <v>10538.18634</v>
      </c>
      <c r="D2489" s="193"/>
      <c r="E2489" s="193" t="s">
        <v>18854</v>
      </c>
      <c r="F2489" s="193" t="s">
        <v>18855</v>
      </c>
      <c r="G2489" s="541">
        <v>40</v>
      </c>
      <c r="J2489" s="541"/>
    </row>
    <row r="2490" spans="1:10" ht="16.5">
      <c r="A2490" s="2" t="s">
        <v>18856</v>
      </c>
      <c r="B2490" s="2" t="s">
        <v>18857</v>
      </c>
      <c r="C2490" s="434">
        <v>10532.115159999999</v>
      </c>
      <c r="D2490" s="193"/>
      <c r="E2490" s="193" t="s">
        <v>18858</v>
      </c>
      <c r="F2490" s="193" t="s">
        <v>18859</v>
      </c>
      <c r="G2490" s="541">
        <v>40</v>
      </c>
      <c r="J2490" s="541"/>
    </row>
    <row r="2491" spans="1:10" ht="16.5">
      <c r="A2491" s="2" t="s">
        <v>18860</v>
      </c>
      <c r="B2491" s="2" t="s">
        <v>18861</v>
      </c>
      <c r="C2491" s="434">
        <v>10518.403389999999</v>
      </c>
      <c r="D2491" s="193"/>
      <c r="E2491" s="193" t="s">
        <v>18862</v>
      </c>
      <c r="F2491" s="193" t="s">
        <v>18863</v>
      </c>
      <c r="G2491" s="541">
        <v>40</v>
      </c>
      <c r="J2491" s="541"/>
    </row>
    <row r="2492" spans="1:10" ht="16.5">
      <c r="A2492" s="2" t="s">
        <v>18864</v>
      </c>
      <c r="B2492" s="2" t="s">
        <v>18865</v>
      </c>
      <c r="C2492" s="434">
        <v>10518.01569</v>
      </c>
      <c r="D2492" s="193"/>
      <c r="E2492" s="193" t="s">
        <v>18866</v>
      </c>
      <c r="F2492" s="193" t="s">
        <v>18866</v>
      </c>
      <c r="G2492" s="541">
        <v>40</v>
      </c>
      <c r="J2492" s="541"/>
    </row>
    <row r="2493" spans="1:10" ht="16.5">
      <c r="A2493" s="2" t="s">
        <v>18867</v>
      </c>
      <c r="B2493" s="2" t="s">
        <v>18868</v>
      </c>
      <c r="C2493" s="434">
        <v>10514.918879999999</v>
      </c>
      <c r="D2493" s="193"/>
      <c r="E2493" s="193" t="s">
        <v>18869</v>
      </c>
      <c r="F2493" s="193" t="s">
        <v>18870</v>
      </c>
      <c r="G2493" s="541">
        <v>40</v>
      </c>
      <c r="J2493" s="541"/>
    </row>
    <row r="2494" spans="1:10" ht="16.5">
      <c r="A2494" s="2" t="s">
        <v>18871</v>
      </c>
      <c r="B2494" s="2" t="s">
        <v>18872</v>
      </c>
      <c r="C2494" s="434">
        <v>10514.82244</v>
      </c>
      <c r="D2494" s="193"/>
      <c r="E2494" s="193" t="s">
        <v>18873</v>
      </c>
      <c r="F2494" s="193" t="s">
        <v>18874</v>
      </c>
      <c r="G2494" s="541">
        <v>40</v>
      </c>
      <c r="J2494" s="541"/>
    </row>
    <row r="2495" spans="1:10" ht="16.5">
      <c r="A2495" s="2" t="s">
        <v>18875</v>
      </c>
      <c r="B2495" s="2" t="s">
        <v>18876</v>
      </c>
      <c r="C2495" s="434">
        <v>10513.74684</v>
      </c>
      <c r="D2495" s="193"/>
      <c r="E2495" s="193" t="s">
        <v>18877</v>
      </c>
      <c r="F2495" s="193" t="s">
        <v>18878</v>
      </c>
      <c r="G2495" s="541">
        <v>40</v>
      </c>
      <c r="J2495" s="541"/>
    </row>
    <row r="2496" spans="1:10" ht="16.5">
      <c r="A2496" s="2" t="s">
        <v>18879</v>
      </c>
      <c r="B2496" s="2" t="s">
        <v>18880</v>
      </c>
      <c r="C2496" s="434">
        <v>10510.899380000001</v>
      </c>
      <c r="D2496" s="193"/>
      <c r="E2496" s="193" t="s">
        <v>18881</v>
      </c>
      <c r="F2496" s="193" t="s">
        <v>18882</v>
      </c>
      <c r="G2496" s="541">
        <v>40</v>
      </c>
      <c r="J2496" s="541"/>
    </row>
    <row r="2497" spans="1:10" ht="16.5">
      <c r="A2497" s="2" t="s">
        <v>18883</v>
      </c>
      <c r="B2497" s="2" t="s">
        <v>18884</v>
      </c>
      <c r="C2497" s="434">
        <v>10506.56846</v>
      </c>
      <c r="D2497" s="193"/>
      <c r="E2497" s="193" t="s">
        <v>18885</v>
      </c>
      <c r="F2497" s="193" t="s">
        <v>18886</v>
      </c>
      <c r="G2497" s="541">
        <v>40</v>
      </c>
      <c r="J2497" s="541"/>
    </row>
    <row r="2498" spans="1:10" ht="16.5">
      <c r="A2498" s="2" t="s">
        <v>18887</v>
      </c>
      <c r="B2498" s="2" t="s">
        <v>18888</v>
      </c>
      <c r="C2498" s="434">
        <v>10503.92841</v>
      </c>
      <c r="D2498" s="193"/>
      <c r="E2498" s="193" t="s">
        <v>18889</v>
      </c>
      <c r="F2498" s="193" t="s">
        <v>7714</v>
      </c>
      <c r="G2498" s="541">
        <v>40</v>
      </c>
      <c r="J2498" s="541"/>
    </row>
    <row r="2499" spans="1:10" ht="16.5">
      <c r="A2499" s="2" t="s">
        <v>18890</v>
      </c>
      <c r="B2499" s="2" t="s">
        <v>18891</v>
      </c>
      <c r="C2499" s="434">
        <v>10500.290779999999</v>
      </c>
      <c r="D2499" s="193"/>
      <c r="E2499" s="193" t="s">
        <v>18892</v>
      </c>
      <c r="F2499" s="193" t="s">
        <v>18893</v>
      </c>
      <c r="G2499" s="541">
        <v>40</v>
      </c>
      <c r="J2499" s="541"/>
    </row>
    <row r="2500" spans="1:10" ht="16.5">
      <c r="A2500" s="2" t="s">
        <v>18894</v>
      </c>
      <c r="B2500" s="2" t="s">
        <v>18895</v>
      </c>
      <c r="C2500" s="434">
        <v>10499.82459</v>
      </c>
      <c r="D2500" s="193"/>
      <c r="E2500" s="193" t="s">
        <v>18896</v>
      </c>
      <c r="F2500" s="193" t="s">
        <v>13791</v>
      </c>
      <c r="G2500" s="541">
        <v>40</v>
      </c>
      <c r="J2500" s="541"/>
    </row>
    <row r="2501" spans="1:10" ht="16.5">
      <c r="A2501" s="2" t="s">
        <v>18897</v>
      </c>
      <c r="B2501" s="2" t="s">
        <v>18898</v>
      </c>
      <c r="C2501" s="434">
        <v>10491.917380000001</v>
      </c>
      <c r="D2501" s="193"/>
      <c r="E2501" s="193" t="s">
        <v>18899</v>
      </c>
      <c r="F2501" s="193" t="s">
        <v>18900</v>
      </c>
      <c r="G2501" s="541">
        <v>40</v>
      </c>
      <c r="J2501" s="541"/>
    </row>
    <row r="2502" spans="1:10" ht="16.5">
      <c r="A2502" s="2" t="s">
        <v>18901</v>
      </c>
      <c r="B2502" s="2" t="s">
        <v>18902</v>
      </c>
      <c r="C2502" s="434">
        <v>10490.471079999999</v>
      </c>
      <c r="D2502" s="193"/>
      <c r="E2502" s="193" t="s">
        <v>18903</v>
      </c>
      <c r="F2502" s="193" t="s">
        <v>18904</v>
      </c>
      <c r="G2502" s="541">
        <v>40</v>
      </c>
      <c r="J2502" s="541"/>
    </row>
    <row r="2503" spans="1:10" ht="16.5">
      <c r="A2503" s="2" t="s">
        <v>18905</v>
      </c>
      <c r="B2503" s="2" t="s">
        <v>18906</v>
      </c>
      <c r="C2503" s="434">
        <v>10488.561970000001</v>
      </c>
      <c r="D2503" s="193"/>
      <c r="E2503" s="193" t="s">
        <v>18907</v>
      </c>
      <c r="F2503" s="193" t="s">
        <v>18908</v>
      </c>
      <c r="G2503" s="541">
        <v>40</v>
      </c>
      <c r="J2503" s="541"/>
    </row>
    <row r="2504" spans="1:10" ht="16.5">
      <c r="A2504" s="2" t="s">
        <v>18909</v>
      </c>
      <c r="B2504" s="2" t="s">
        <v>18910</v>
      </c>
      <c r="C2504" s="434">
        <v>10482.56005</v>
      </c>
      <c r="D2504" s="193"/>
      <c r="E2504" s="193" t="s">
        <v>18911</v>
      </c>
      <c r="F2504" s="193" t="s">
        <v>18912</v>
      </c>
      <c r="G2504" s="541">
        <v>40</v>
      </c>
      <c r="J2504" s="541"/>
    </row>
    <row r="2505" spans="1:10" ht="16.5">
      <c r="A2505" s="2" t="s">
        <v>18913</v>
      </c>
      <c r="B2505" s="2" t="s">
        <v>18914</v>
      </c>
      <c r="C2505" s="434">
        <v>10481.26275</v>
      </c>
      <c r="D2505" s="193"/>
      <c r="E2505" s="193" t="s">
        <v>18915</v>
      </c>
      <c r="F2505" s="193" t="s">
        <v>18916</v>
      </c>
      <c r="G2505" s="541">
        <v>40</v>
      </c>
      <c r="J2505" s="541"/>
    </row>
    <row r="2506" spans="1:10" ht="16.5">
      <c r="A2506" s="2" t="s">
        <v>18917</v>
      </c>
      <c r="B2506" s="2" t="s">
        <v>18918</v>
      </c>
      <c r="C2506" s="434">
        <v>10465.03464</v>
      </c>
      <c r="D2506" s="193"/>
      <c r="E2506" s="193" t="s">
        <v>18919</v>
      </c>
      <c r="F2506" s="193" t="s">
        <v>18920</v>
      </c>
      <c r="G2506" s="541">
        <v>40</v>
      </c>
      <c r="J2506" s="541"/>
    </row>
    <row r="2507" spans="1:10" ht="16.5">
      <c r="A2507" s="2" t="s">
        <v>18921</v>
      </c>
      <c r="B2507" s="2" t="s">
        <v>18922</v>
      </c>
      <c r="C2507" s="434">
        <v>10455.554260000001</v>
      </c>
      <c r="D2507" s="193"/>
      <c r="E2507" s="193" t="s">
        <v>18923</v>
      </c>
      <c r="F2507" s="193" t="s">
        <v>18924</v>
      </c>
      <c r="G2507" s="541">
        <v>40</v>
      </c>
      <c r="J2507" s="541"/>
    </row>
    <row r="2508" spans="1:10" ht="16.5">
      <c r="A2508" s="2" t="s">
        <v>18925</v>
      </c>
      <c r="B2508" s="2" t="s">
        <v>18926</v>
      </c>
      <c r="C2508" s="434">
        <v>10454.69392</v>
      </c>
      <c r="D2508" s="193"/>
      <c r="E2508" s="193" t="s">
        <v>18927</v>
      </c>
      <c r="F2508" s="193" t="s">
        <v>4566</v>
      </c>
      <c r="G2508" s="541">
        <v>40</v>
      </c>
      <c r="J2508" s="541"/>
    </row>
    <row r="2509" spans="1:10" ht="16.5">
      <c r="A2509" s="2" t="s">
        <v>18928</v>
      </c>
      <c r="B2509" s="2" t="s">
        <v>18929</v>
      </c>
      <c r="C2509" s="434">
        <v>10428.770829999999</v>
      </c>
      <c r="D2509" s="193"/>
      <c r="E2509" s="193" t="s">
        <v>18930</v>
      </c>
      <c r="F2509" s="193" t="s">
        <v>18931</v>
      </c>
      <c r="G2509" s="541">
        <v>40</v>
      </c>
      <c r="J2509" s="541"/>
    </row>
    <row r="2510" spans="1:10" ht="16.5">
      <c r="A2510" s="2" t="s">
        <v>18932</v>
      </c>
      <c r="B2510" s="2" t="s">
        <v>18933</v>
      </c>
      <c r="C2510" s="434">
        <v>10424.050020000001</v>
      </c>
      <c r="D2510" s="193"/>
      <c r="E2510" s="193" t="s">
        <v>18934</v>
      </c>
      <c r="F2510" s="193" t="s">
        <v>18935</v>
      </c>
      <c r="G2510" s="541">
        <v>40</v>
      </c>
      <c r="J2510" s="541"/>
    </row>
    <row r="2511" spans="1:10" ht="16.5">
      <c r="A2511" s="2" t="s">
        <v>18936</v>
      </c>
      <c r="B2511" s="2" t="s">
        <v>18937</v>
      </c>
      <c r="C2511" s="434">
        <v>10418.16786</v>
      </c>
      <c r="D2511" s="193"/>
      <c r="E2511" s="193" t="s">
        <v>18938</v>
      </c>
      <c r="F2511" s="193" t="s">
        <v>18939</v>
      </c>
      <c r="G2511" s="541">
        <v>40</v>
      </c>
      <c r="J2511" s="541"/>
    </row>
    <row r="2512" spans="1:10" ht="16.5">
      <c r="A2512" s="2" t="s">
        <v>18940</v>
      </c>
      <c r="B2512" s="2" t="s">
        <v>18941</v>
      </c>
      <c r="C2512" s="434">
        <v>10412.351140000001</v>
      </c>
      <c r="D2512" s="193"/>
      <c r="E2512" s="193" t="s">
        <v>10691</v>
      </c>
      <c r="F2512" s="193" t="s">
        <v>10692</v>
      </c>
      <c r="G2512" s="541">
        <v>40</v>
      </c>
      <c r="J2512" s="541"/>
    </row>
    <row r="2513" spans="1:10" ht="16.5">
      <c r="A2513" s="2" t="s">
        <v>18942</v>
      </c>
      <c r="B2513" s="2" t="s">
        <v>14447</v>
      </c>
      <c r="C2513" s="434">
        <v>10411.99747</v>
      </c>
      <c r="D2513" s="193"/>
      <c r="E2513" s="193" t="s">
        <v>18943</v>
      </c>
      <c r="F2513" s="193" t="s">
        <v>18944</v>
      </c>
      <c r="G2513" s="541">
        <v>40</v>
      </c>
      <c r="J2513" s="541"/>
    </row>
    <row r="2514" spans="1:10" ht="16.5">
      <c r="A2514" s="2" t="s">
        <v>18945</v>
      </c>
      <c r="B2514" s="2" t="s">
        <v>18946</v>
      </c>
      <c r="C2514" s="434">
        <v>10403.176380000001</v>
      </c>
      <c r="D2514" s="193"/>
      <c r="E2514" s="193" t="s">
        <v>18947</v>
      </c>
      <c r="F2514" s="193" t="s">
        <v>18948</v>
      </c>
      <c r="G2514" s="541">
        <v>40</v>
      </c>
      <c r="J2514" s="541"/>
    </row>
    <row r="2515" spans="1:10" ht="16.5">
      <c r="A2515" s="2" t="s">
        <v>18949</v>
      </c>
      <c r="B2515" s="2" t="s">
        <v>18950</v>
      </c>
      <c r="C2515" s="434">
        <v>10401.6708</v>
      </c>
      <c r="D2515" s="193"/>
      <c r="E2515" s="193" t="s">
        <v>18951</v>
      </c>
      <c r="F2515" s="193" t="s">
        <v>18952</v>
      </c>
      <c r="G2515" s="541">
        <v>40</v>
      </c>
      <c r="J2515" s="541"/>
    </row>
    <row r="2516" spans="1:10" ht="16.5">
      <c r="A2516" s="2" t="s">
        <v>18953</v>
      </c>
      <c r="B2516" s="2" t="s">
        <v>18954</v>
      </c>
      <c r="C2516" s="434">
        <v>10399.1427</v>
      </c>
      <c r="D2516" s="193"/>
      <c r="E2516" s="193" t="s">
        <v>18955</v>
      </c>
      <c r="F2516" s="193" t="s">
        <v>18956</v>
      </c>
      <c r="G2516" s="541">
        <v>40</v>
      </c>
      <c r="J2516" s="541"/>
    </row>
    <row r="2517" spans="1:10" ht="16.5">
      <c r="A2517" s="2" t="s">
        <v>18957</v>
      </c>
      <c r="B2517" s="2" t="s">
        <v>18958</v>
      </c>
      <c r="C2517" s="434">
        <v>10384.796319999999</v>
      </c>
      <c r="D2517" s="193"/>
      <c r="E2517" s="193" t="s">
        <v>18959</v>
      </c>
      <c r="F2517" s="193" t="s">
        <v>18960</v>
      </c>
      <c r="G2517" s="541">
        <v>40</v>
      </c>
      <c r="J2517" s="541"/>
    </row>
    <row r="2518" spans="1:10" ht="16.5">
      <c r="A2518" s="2" t="s">
        <v>18961</v>
      </c>
      <c r="B2518" s="2" t="s">
        <v>18962</v>
      </c>
      <c r="C2518" s="434">
        <v>10380.61032</v>
      </c>
      <c r="D2518" s="193"/>
      <c r="E2518" s="193" t="s">
        <v>18963</v>
      </c>
      <c r="F2518" s="193" t="s">
        <v>18964</v>
      </c>
      <c r="G2518" s="541">
        <v>40</v>
      </c>
      <c r="J2518" s="541"/>
    </row>
    <row r="2519" spans="1:10" ht="16.5">
      <c r="A2519" s="2" t="s">
        <v>18965</v>
      </c>
      <c r="B2519" s="2" t="s">
        <v>18966</v>
      </c>
      <c r="C2519" s="434">
        <v>10380.472680000001</v>
      </c>
      <c r="D2519" s="193"/>
      <c r="E2519" s="193" t="s">
        <v>18967</v>
      </c>
      <c r="F2519" s="193" t="s">
        <v>18968</v>
      </c>
      <c r="G2519" s="541">
        <v>40</v>
      </c>
      <c r="J2519" s="541"/>
    </row>
    <row r="2520" spans="1:10" ht="16.5">
      <c r="A2520" s="2" t="s">
        <v>18969</v>
      </c>
      <c r="B2520" s="2" t="s">
        <v>18970</v>
      </c>
      <c r="C2520" s="434">
        <v>10378.629639999999</v>
      </c>
      <c r="D2520" s="193"/>
      <c r="E2520" s="193" t="s">
        <v>18971</v>
      </c>
      <c r="F2520" s="193" t="s">
        <v>14972</v>
      </c>
      <c r="G2520" s="541">
        <v>40</v>
      </c>
      <c r="J2520" s="541"/>
    </row>
    <row r="2521" spans="1:10" ht="16.5">
      <c r="A2521" s="2" t="s">
        <v>18972</v>
      </c>
      <c r="B2521" s="2" t="s">
        <v>18973</v>
      </c>
      <c r="C2521" s="434">
        <v>10374.4308</v>
      </c>
      <c r="D2521" s="193"/>
      <c r="E2521" s="193" t="s">
        <v>18974</v>
      </c>
      <c r="F2521" s="193" t="s">
        <v>18975</v>
      </c>
      <c r="G2521" s="541">
        <v>40</v>
      </c>
      <c r="J2521" s="541"/>
    </row>
    <row r="2522" spans="1:10" ht="16.5">
      <c r="A2522" s="2" t="s">
        <v>18976</v>
      </c>
      <c r="B2522" s="2" t="s">
        <v>18977</v>
      </c>
      <c r="C2522" s="434">
        <v>10365.34534</v>
      </c>
      <c r="D2522" s="193"/>
      <c r="E2522" s="193" t="s">
        <v>18978</v>
      </c>
      <c r="F2522" s="193" t="s">
        <v>11348</v>
      </c>
      <c r="G2522" s="541">
        <v>40</v>
      </c>
      <c r="J2522" s="541"/>
    </row>
    <row r="2523" spans="1:10" ht="16.5">
      <c r="A2523" s="2" t="s">
        <v>18979</v>
      </c>
      <c r="B2523" s="2" t="s">
        <v>18980</v>
      </c>
      <c r="C2523" s="434">
        <v>10361.942660000001</v>
      </c>
      <c r="D2523" s="193"/>
      <c r="E2523" s="193" t="s">
        <v>18981</v>
      </c>
      <c r="F2523" s="193" t="s">
        <v>18982</v>
      </c>
      <c r="G2523" s="541">
        <v>40</v>
      </c>
      <c r="J2523" s="541"/>
    </row>
    <row r="2524" spans="1:10" ht="16.5">
      <c r="A2524" s="2" t="s">
        <v>18983</v>
      </c>
      <c r="B2524" s="2" t="s">
        <v>18984</v>
      </c>
      <c r="C2524" s="434">
        <v>10360.769969999999</v>
      </c>
      <c r="D2524" s="193"/>
      <c r="E2524" s="193">
        <v>1950</v>
      </c>
      <c r="F2524" s="193" t="s">
        <v>8561</v>
      </c>
      <c r="G2524" s="541">
        <v>39</v>
      </c>
      <c r="J2524" s="541"/>
    </row>
    <row r="2525" spans="1:10" ht="16.5">
      <c r="A2525" s="2" t="s">
        <v>18985</v>
      </c>
      <c r="B2525" s="2" t="s">
        <v>18986</v>
      </c>
      <c r="C2525" s="434">
        <v>10358.307720000001</v>
      </c>
      <c r="D2525" s="193"/>
      <c r="E2525" s="193" t="s">
        <v>18987</v>
      </c>
      <c r="F2525" s="193" t="s">
        <v>18988</v>
      </c>
      <c r="G2525" s="541">
        <v>39</v>
      </c>
      <c r="J2525" s="541"/>
    </row>
    <row r="2526" spans="1:10" ht="16.5">
      <c r="A2526" s="2" t="s">
        <v>18989</v>
      </c>
      <c r="B2526" s="2" t="s">
        <v>10445</v>
      </c>
      <c r="C2526" s="434">
        <v>10356.50747</v>
      </c>
      <c r="D2526" s="193"/>
      <c r="E2526" s="193" t="s">
        <v>18990</v>
      </c>
      <c r="F2526" s="193" t="s">
        <v>18990</v>
      </c>
      <c r="G2526" s="541">
        <v>39</v>
      </c>
      <c r="J2526" s="541"/>
    </row>
    <row r="2527" spans="1:10" ht="16.5">
      <c r="A2527" s="2" t="s">
        <v>18991</v>
      </c>
      <c r="B2527" s="2" t="s">
        <v>18992</v>
      </c>
      <c r="C2527" s="434">
        <v>10333.25354</v>
      </c>
      <c r="D2527" s="193"/>
      <c r="E2527" s="193" t="s">
        <v>18993</v>
      </c>
      <c r="F2527" s="193" t="s">
        <v>18994</v>
      </c>
      <c r="G2527" s="541">
        <v>39</v>
      </c>
      <c r="J2527" s="541"/>
    </row>
    <row r="2528" spans="1:10" ht="16.5">
      <c r="A2528" s="2" t="s">
        <v>18995</v>
      </c>
      <c r="B2528" s="2" t="s">
        <v>18996</v>
      </c>
      <c r="C2528" s="434">
        <v>10331.02533</v>
      </c>
      <c r="D2528" s="193"/>
      <c r="E2528" s="193" t="s">
        <v>18997</v>
      </c>
      <c r="F2528" s="193" t="s">
        <v>18998</v>
      </c>
      <c r="G2528" s="541">
        <v>39</v>
      </c>
      <c r="J2528" s="541"/>
    </row>
    <row r="2529" spans="1:10" ht="16.5">
      <c r="A2529" s="2" t="s">
        <v>18999</v>
      </c>
      <c r="B2529" s="2" t="s">
        <v>19000</v>
      </c>
      <c r="C2529" s="434">
        <v>10322.46845</v>
      </c>
      <c r="D2529" s="193"/>
      <c r="E2529" s="193" t="s">
        <v>19001</v>
      </c>
      <c r="F2529" s="193" t="s">
        <v>19002</v>
      </c>
      <c r="G2529" s="541">
        <v>39</v>
      </c>
      <c r="J2529" s="541"/>
    </row>
    <row r="2530" spans="1:10" ht="16.5">
      <c r="A2530" s="2" t="s">
        <v>19003</v>
      </c>
      <c r="B2530" s="2" t="s">
        <v>19004</v>
      </c>
      <c r="C2530" s="434">
        <v>10320.996870000001</v>
      </c>
      <c r="D2530" s="193"/>
      <c r="E2530" s="193" t="s">
        <v>19005</v>
      </c>
      <c r="F2530" s="193" t="s">
        <v>19006</v>
      </c>
      <c r="G2530" s="541">
        <v>39</v>
      </c>
      <c r="J2530" s="541"/>
    </row>
    <row r="2531" spans="1:10" ht="16.5">
      <c r="A2531" s="2" t="s">
        <v>19007</v>
      </c>
      <c r="B2531" s="2" t="s">
        <v>19008</v>
      </c>
      <c r="C2531" s="434">
        <v>10320.818139999999</v>
      </c>
      <c r="D2531" s="193"/>
      <c r="E2531" s="193" t="s">
        <v>19009</v>
      </c>
      <c r="F2531" s="193" t="s">
        <v>8293</v>
      </c>
      <c r="G2531" s="541">
        <v>39</v>
      </c>
      <c r="J2531" s="541"/>
    </row>
    <row r="2532" spans="1:10" ht="16.5">
      <c r="A2532" s="2" t="s">
        <v>19010</v>
      </c>
      <c r="B2532" s="2" t="s">
        <v>19011</v>
      </c>
      <c r="C2532" s="434">
        <v>10319.08833</v>
      </c>
      <c r="D2532" s="193"/>
      <c r="E2532" s="193" t="s">
        <v>19012</v>
      </c>
      <c r="F2532" s="193" t="s">
        <v>19013</v>
      </c>
      <c r="G2532" s="541">
        <v>39</v>
      </c>
      <c r="J2532" s="541"/>
    </row>
    <row r="2533" spans="1:10" ht="16.5">
      <c r="A2533" s="2" t="s">
        <v>19014</v>
      </c>
      <c r="B2533" s="2" t="s">
        <v>19015</v>
      </c>
      <c r="C2533" s="434">
        <v>10311.40194</v>
      </c>
      <c r="D2533" s="193"/>
      <c r="E2533" s="193" t="s">
        <v>19016</v>
      </c>
      <c r="F2533" s="193" t="s">
        <v>10101</v>
      </c>
      <c r="G2533" s="541">
        <v>39</v>
      </c>
      <c r="J2533" s="541"/>
    </row>
    <row r="2534" spans="1:10" ht="16.5">
      <c r="A2534" s="2" t="s">
        <v>19017</v>
      </c>
      <c r="B2534" s="2" t="s">
        <v>19018</v>
      </c>
      <c r="C2534" s="434">
        <v>10308.23712</v>
      </c>
      <c r="D2534" s="193"/>
      <c r="E2534" s="193" t="s">
        <v>19019</v>
      </c>
      <c r="F2534" s="193" t="s">
        <v>19020</v>
      </c>
      <c r="G2534" s="541">
        <v>39</v>
      </c>
      <c r="J2534" s="541"/>
    </row>
    <row r="2535" spans="1:10" ht="16.5">
      <c r="A2535" s="2" t="s">
        <v>19021</v>
      </c>
      <c r="B2535" s="2" t="s">
        <v>19022</v>
      </c>
      <c r="C2535" s="434">
        <v>10296.069020000001</v>
      </c>
      <c r="D2535" s="193"/>
      <c r="E2535" s="193" t="s">
        <v>19023</v>
      </c>
      <c r="F2535" s="193" t="s">
        <v>1145</v>
      </c>
      <c r="G2535" s="541">
        <v>39</v>
      </c>
      <c r="J2535" s="541"/>
    </row>
    <row r="2536" spans="1:10" ht="16.5">
      <c r="A2536" s="2" t="s">
        <v>19024</v>
      </c>
      <c r="B2536" s="2" t="s">
        <v>19025</v>
      </c>
      <c r="C2536" s="434">
        <v>10279.39378</v>
      </c>
      <c r="D2536" s="193"/>
      <c r="E2536" s="193" t="s">
        <v>10907</v>
      </c>
      <c r="F2536" s="193" t="s">
        <v>10908</v>
      </c>
      <c r="G2536" s="541">
        <v>39</v>
      </c>
      <c r="J2536" s="541"/>
    </row>
    <row r="2537" spans="1:10" ht="16.5">
      <c r="A2537" s="2" t="s">
        <v>19026</v>
      </c>
      <c r="B2537" s="2" t="s">
        <v>19027</v>
      </c>
      <c r="C2537" s="434">
        <v>10269.24078</v>
      </c>
      <c r="D2537" s="193"/>
      <c r="E2537" s="193" t="s">
        <v>19028</v>
      </c>
      <c r="F2537" s="193" t="s">
        <v>19029</v>
      </c>
      <c r="G2537" s="541">
        <v>39</v>
      </c>
      <c r="J2537" s="541"/>
    </row>
    <row r="2538" spans="1:10" ht="16.5">
      <c r="A2538" s="2" t="s">
        <v>19030</v>
      </c>
      <c r="B2538" s="2" t="s">
        <v>19031</v>
      </c>
      <c r="C2538" s="434">
        <v>10265.72285</v>
      </c>
      <c r="D2538" s="193"/>
      <c r="E2538" s="193" t="s">
        <v>19032</v>
      </c>
      <c r="F2538" s="193" t="s">
        <v>19033</v>
      </c>
      <c r="G2538" s="541">
        <v>39</v>
      </c>
      <c r="J2538" s="541"/>
    </row>
    <row r="2539" spans="1:10" ht="16.5">
      <c r="A2539" s="2" t="s">
        <v>19034</v>
      </c>
      <c r="B2539" s="2" t="s">
        <v>19035</v>
      </c>
      <c r="C2539" s="434">
        <v>10264.76115</v>
      </c>
      <c r="D2539" s="193"/>
      <c r="E2539" s="193" t="s">
        <v>19036</v>
      </c>
      <c r="F2539" s="193" t="s">
        <v>19037</v>
      </c>
      <c r="G2539" s="541">
        <v>39</v>
      </c>
      <c r="J2539" s="541"/>
    </row>
    <row r="2540" spans="1:10" ht="16.5">
      <c r="A2540" s="2" t="s">
        <v>19038</v>
      </c>
      <c r="B2540" s="2" t="s">
        <v>19039</v>
      </c>
      <c r="C2540" s="434">
        <v>10262.10685</v>
      </c>
      <c r="D2540" s="193"/>
      <c r="E2540" s="193" t="s">
        <v>19040</v>
      </c>
      <c r="F2540" s="193" t="s">
        <v>6433</v>
      </c>
      <c r="G2540" s="541">
        <v>39</v>
      </c>
      <c r="J2540" s="541"/>
    </row>
    <row r="2541" spans="1:10" ht="16.5">
      <c r="A2541" s="2" t="s">
        <v>19041</v>
      </c>
      <c r="B2541" s="2" t="s">
        <v>19042</v>
      </c>
      <c r="C2541" s="434">
        <v>10261.2294</v>
      </c>
      <c r="D2541" s="193"/>
      <c r="E2541" s="193" t="s">
        <v>19043</v>
      </c>
      <c r="F2541" s="193" t="s">
        <v>5999</v>
      </c>
      <c r="G2541" s="541">
        <v>39</v>
      </c>
      <c r="J2541" s="541"/>
    </row>
    <row r="2542" spans="1:10" ht="16.5">
      <c r="A2542" s="2" t="s">
        <v>19044</v>
      </c>
      <c r="B2542" s="2" t="s">
        <v>19045</v>
      </c>
      <c r="C2542" s="434">
        <v>10253.35167</v>
      </c>
      <c r="D2542" s="193"/>
      <c r="E2542" s="193" t="s">
        <v>4116</v>
      </c>
      <c r="F2542" s="193" t="s">
        <v>4117</v>
      </c>
      <c r="G2542" s="541">
        <v>39</v>
      </c>
      <c r="J2542" s="541"/>
    </row>
    <row r="2543" spans="1:10" ht="16.5">
      <c r="A2543" s="2" t="s">
        <v>19046</v>
      </c>
      <c r="B2543" s="2" t="s">
        <v>19047</v>
      </c>
      <c r="C2543" s="434">
        <v>10237.61514</v>
      </c>
      <c r="D2543" s="193"/>
      <c r="E2543" s="193" t="s">
        <v>19048</v>
      </c>
      <c r="F2543" s="193" t="s">
        <v>19049</v>
      </c>
      <c r="G2543" s="541">
        <v>39</v>
      </c>
      <c r="J2543" s="541"/>
    </row>
    <row r="2544" spans="1:10" ht="16.5">
      <c r="A2544" s="2" t="s">
        <v>19050</v>
      </c>
      <c r="B2544" s="2" t="s">
        <v>19051</v>
      </c>
      <c r="C2544" s="434">
        <v>10232.35369</v>
      </c>
      <c r="D2544" s="193"/>
      <c r="E2544" s="193" t="s">
        <v>19052</v>
      </c>
      <c r="F2544" s="193" t="s">
        <v>19053</v>
      </c>
      <c r="G2544" s="541">
        <v>39</v>
      </c>
      <c r="J2544" s="541"/>
    </row>
    <row r="2545" spans="1:10" ht="16.5">
      <c r="A2545" s="2" t="s">
        <v>19054</v>
      </c>
      <c r="B2545" s="2" t="s">
        <v>19055</v>
      </c>
      <c r="C2545" s="434">
        <v>10228.850640000001</v>
      </c>
      <c r="D2545" s="193"/>
      <c r="E2545" s="193" t="s">
        <v>19056</v>
      </c>
      <c r="F2545" s="193" t="s">
        <v>19057</v>
      </c>
      <c r="G2545" s="541">
        <v>39</v>
      </c>
      <c r="J2545" s="541"/>
    </row>
    <row r="2546" spans="1:10" ht="16.5">
      <c r="A2546" s="2" t="s">
        <v>19058</v>
      </c>
      <c r="B2546" s="2" t="s">
        <v>19059</v>
      </c>
      <c r="C2546" s="434">
        <v>10215.043390000001</v>
      </c>
      <c r="D2546" s="193"/>
      <c r="E2546" s="193" t="s">
        <v>19060</v>
      </c>
      <c r="F2546" s="193" t="s">
        <v>4846</v>
      </c>
      <c r="G2546" s="541">
        <v>39</v>
      </c>
      <c r="J2546" s="541"/>
    </row>
    <row r="2547" spans="1:10" ht="16.5">
      <c r="A2547" s="2" t="s">
        <v>19061</v>
      </c>
      <c r="B2547" s="2" t="s">
        <v>19062</v>
      </c>
      <c r="C2547" s="434">
        <v>10178.16469</v>
      </c>
      <c r="D2547" s="193"/>
      <c r="E2547" s="193" t="s">
        <v>19063</v>
      </c>
      <c r="F2547" s="193" t="s">
        <v>5481</v>
      </c>
      <c r="G2547" s="541">
        <v>39</v>
      </c>
      <c r="J2547" s="541"/>
    </row>
    <row r="2548" spans="1:10" ht="16.5">
      <c r="A2548" s="2" t="s">
        <v>19064</v>
      </c>
      <c r="B2548" s="2" t="s">
        <v>9229</v>
      </c>
      <c r="C2548" s="434">
        <v>10174.008900000001</v>
      </c>
      <c r="D2548" s="193"/>
      <c r="E2548" s="193" t="s">
        <v>4895</v>
      </c>
      <c r="F2548" s="193" t="s">
        <v>4896</v>
      </c>
      <c r="G2548" s="541">
        <v>39</v>
      </c>
      <c r="J2548" s="541"/>
    </row>
    <row r="2549" spans="1:10" ht="16.5">
      <c r="A2549" s="2" t="s">
        <v>19065</v>
      </c>
      <c r="B2549" s="2" t="s">
        <v>19066</v>
      </c>
      <c r="C2549" s="434">
        <v>10173.384529999999</v>
      </c>
      <c r="D2549" s="193"/>
      <c r="E2549" s="193" t="s">
        <v>19067</v>
      </c>
      <c r="F2549" s="193" t="s">
        <v>19068</v>
      </c>
      <c r="G2549" s="541">
        <v>39</v>
      </c>
      <c r="J2549" s="541"/>
    </row>
    <row r="2550" spans="1:10" ht="16.5">
      <c r="A2550" s="2" t="s">
        <v>19069</v>
      </c>
      <c r="B2550" s="2" t="s">
        <v>19070</v>
      </c>
      <c r="C2550" s="434">
        <v>10169.839690000001</v>
      </c>
      <c r="D2550" s="193"/>
      <c r="E2550" s="193" t="s">
        <v>19071</v>
      </c>
      <c r="F2550" s="193" t="s">
        <v>19072</v>
      </c>
      <c r="G2550" s="541">
        <v>39</v>
      </c>
      <c r="J2550" s="541"/>
    </row>
    <row r="2551" spans="1:10" ht="16.5">
      <c r="A2551" s="2" t="s">
        <v>19073</v>
      </c>
      <c r="B2551" s="2" t="s">
        <v>19074</v>
      </c>
      <c r="C2551" s="434">
        <v>10155.45451</v>
      </c>
      <c r="D2551" s="193"/>
      <c r="E2551" s="193" t="s">
        <v>19075</v>
      </c>
      <c r="F2551" s="193" t="s">
        <v>7714</v>
      </c>
      <c r="G2551" s="541">
        <v>39</v>
      </c>
      <c r="J2551" s="541"/>
    </row>
    <row r="2552" spans="1:10" ht="16.5">
      <c r="A2552" s="2" t="s">
        <v>19076</v>
      </c>
      <c r="B2552" s="2" t="s">
        <v>19077</v>
      </c>
      <c r="C2552" s="434">
        <v>10152.5491</v>
      </c>
      <c r="D2552" s="193"/>
      <c r="E2552" s="193" t="s">
        <v>19078</v>
      </c>
      <c r="F2552" s="193" t="s">
        <v>12275</v>
      </c>
      <c r="G2552" s="541">
        <v>39</v>
      </c>
      <c r="J2552" s="541"/>
    </row>
    <row r="2553" spans="1:10" ht="16.5">
      <c r="A2553" s="2" t="s">
        <v>19079</v>
      </c>
      <c r="B2553" s="2" t="s">
        <v>19080</v>
      </c>
      <c r="C2553" s="434">
        <v>10146.635029999999</v>
      </c>
      <c r="D2553" s="193"/>
      <c r="E2553" s="193" t="s">
        <v>19081</v>
      </c>
      <c r="F2553" s="193" t="s">
        <v>7138</v>
      </c>
      <c r="G2553" s="541">
        <v>39</v>
      </c>
      <c r="J2553" s="541"/>
    </row>
    <row r="2554" spans="1:10" ht="16.5">
      <c r="A2554" s="2" t="s">
        <v>19082</v>
      </c>
      <c r="B2554" s="2" t="s">
        <v>19083</v>
      </c>
      <c r="C2554" s="434">
        <v>10145.659100000001</v>
      </c>
      <c r="D2554" s="193"/>
      <c r="E2554" s="193" t="s">
        <v>4615</v>
      </c>
      <c r="F2554" s="193" t="s">
        <v>4616</v>
      </c>
      <c r="G2554" s="541">
        <v>39</v>
      </c>
      <c r="J2554" s="541"/>
    </row>
    <row r="2555" spans="1:10" ht="16.5">
      <c r="A2555" s="2" t="s">
        <v>19084</v>
      </c>
      <c r="B2555" s="2" t="s">
        <v>19085</v>
      </c>
      <c r="C2555" s="434">
        <v>10145.18274</v>
      </c>
      <c r="D2555" s="193"/>
      <c r="E2555" s="193" t="s">
        <v>19086</v>
      </c>
      <c r="F2555" s="193" t="s">
        <v>19087</v>
      </c>
      <c r="G2555" s="541">
        <v>39</v>
      </c>
      <c r="J2555" s="541"/>
    </row>
    <row r="2556" spans="1:10" ht="16.5">
      <c r="A2556" s="2" t="s">
        <v>19088</v>
      </c>
      <c r="B2556" s="2" t="s">
        <v>19089</v>
      </c>
      <c r="C2556" s="434">
        <v>10144.160739999999</v>
      </c>
      <c r="D2556" s="193"/>
      <c r="E2556" s="193" t="s">
        <v>19090</v>
      </c>
      <c r="F2556" s="193" t="s">
        <v>19090</v>
      </c>
      <c r="G2556" s="541">
        <v>39</v>
      </c>
      <c r="J2556" s="541"/>
    </row>
    <row r="2557" spans="1:10" ht="16.5">
      <c r="A2557" s="2" t="s">
        <v>19091</v>
      </c>
      <c r="B2557" s="2" t="s">
        <v>19092</v>
      </c>
      <c r="C2557" s="434">
        <v>10140.98645</v>
      </c>
      <c r="D2557" s="193"/>
      <c r="E2557" s="193" t="s">
        <v>19093</v>
      </c>
      <c r="F2557" s="193" t="s">
        <v>19094</v>
      </c>
      <c r="G2557" s="541">
        <v>39</v>
      </c>
      <c r="J2557" s="541"/>
    </row>
    <row r="2558" spans="1:10" ht="16.5">
      <c r="A2558" s="2" t="s">
        <v>19095</v>
      </c>
      <c r="B2558" s="2" t="s">
        <v>19096</v>
      </c>
      <c r="C2558" s="434">
        <v>10139.83446</v>
      </c>
      <c r="D2558" s="193"/>
      <c r="E2558" s="193" t="s">
        <v>19097</v>
      </c>
      <c r="F2558" s="193" t="s">
        <v>19098</v>
      </c>
      <c r="G2558" s="541">
        <v>39</v>
      </c>
      <c r="J2558" s="541"/>
    </row>
    <row r="2559" spans="1:10" ht="16.5">
      <c r="A2559" s="2" t="s">
        <v>19099</v>
      </c>
      <c r="B2559" s="2" t="s">
        <v>19100</v>
      </c>
      <c r="C2559" s="434">
        <v>10125.23389</v>
      </c>
      <c r="D2559" s="193"/>
      <c r="E2559" s="193" t="s">
        <v>19101</v>
      </c>
      <c r="F2559" s="193" t="s">
        <v>19102</v>
      </c>
      <c r="G2559" s="541">
        <v>39</v>
      </c>
      <c r="J2559" s="541"/>
    </row>
    <row r="2560" spans="1:10" ht="16.5">
      <c r="A2560" s="2" t="s">
        <v>19103</v>
      </c>
      <c r="B2560" s="2" t="s">
        <v>19104</v>
      </c>
      <c r="C2560" s="434">
        <v>10118.670539999999</v>
      </c>
      <c r="D2560" s="193"/>
      <c r="E2560" s="193" t="s">
        <v>19105</v>
      </c>
      <c r="F2560" s="193" t="s">
        <v>19106</v>
      </c>
      <c r="G2560" s="541">
        <v>39</v>
      </c>
      <c r="J2560" s="541"/>
    </row>
    <row r="2561" spans="1:10" ht="16.5">
      <c r="A2561" s="2" t="s">
        <v>19107</v>
      </c>
      <c r="B2561" s="2" t="s">
        <v>18659</v>
      </c>
      <c r="C2561" s="434">
        <v>10106.51793</v>
      </c>
      <c r="D2561" s="193"/>
      <c r="E2561" s="193" t="s">
        <v>9566</v>
      </c>
      <c r="F2561" s="193" t="s">
        <v>9567</v>
      </c>
      <c r="G2561" s="541">
        <v>39</v>
      </c>
      <c r="J2561" s="541"/>
    </row>
    <row r="2562" spans="1:10" ht="16.5">
      <c r="A2562" s="2" t="s">
        <v>19108</v>
      </c>
      <c r="B2562" s="2" t="s">
        <v>19109</v>
      </c>
      <c r="C2562" s="434">
        <v>10105.41193</v>
      </c>
      <c r="D2562" s="193"/>
      <c r="E2562" s="193" t="s">
        <v>19110</v>
      </c>
      <c r="F2562" s="193" t="s">
        <v>19111</v>
      </c>
      <c r="G2562" s="541">
        <v>39</v>
      </c>
      <c r="J2562" s="541"/>
    </row>
    <row r="2563" spans="1:10" ht="16.5">
      <c r="A2563" s="2" t="s">
        <v>19112</v>
      </c>
      <c r="B2563" s="2" t="s">
        <v>19113</v>
      </c>
      <c r="C2563" s="434">
        <v>10095.359060000001</v>
      </c>
      <c r="D2563" s="193"/>
      <c r="E2563" s="193" t="s">
        <v>19114</v>
      </c>
      <c r="F2563" s="193" t="s">
        <v>19115</v>
      </c>
      <c r="G2563" s="541">
        <v>39</v>
      </c>
      <c r="J2563" s="541"/>
    </row>
    <row r="2564" spans="1:10" ht="16.5">
      <c r="A2564" s="2" t="s">
        <v>19116</v>
      </c>
      <c r="B2564" s="2" t="s">
        <v>19117</v>
      </c>
      <c r="C2564" s="434">
        <v>10092.283750000001</v>
      </c>
      <c r="D2564" s="193"/>
      <c r="E2564" s="193" t="s">
        <v>19118</v>
      </c>
      <c r="F2564" s="193" t="s">
        <v>19119</v>
      </c>
      <c r="G2564" s="541">
        <v>39</v>
      </c>
      <c r="J2564" s="541"/>
    </row>
    <row r="2565" spans="1:10" ht="16.5">
      <c r="A2565" s="2" t="s">
        <v>19120</v>
      </c>
      <c r="B2565" s="2" t="s">
        <v>19121</v>
      </c>
      <c r="C2565" s="434">
        <v>10084.930200000001</v>
      </c>
      <c r="D2565" s="193"/>
      <c r="E2565" s="193" t="s">
        <v>19122</v>
      </c>
      <c r="F2565" s="193" t="s">
        <v>5808</v>
      </c>
      <c r="G2565" s="541">
        <v>39</v>
      </c>
      <c r="J2565" s="541"/>
    </row>
    <row r="2566" spans="1:10" ht="16.5">
      <c r="A2566" s="2" t="s">
        <v>19123</v>
      </c>
      <c r="B2566" s="2" t="s">
        <v>19124</v>
      </c>
      <c r="C2566" s="434">
        <v>10082.17858</v>
      </c>
      <c r="D2566" s="193"/>
      <c r="E2566" s="193" t="s">
        <v>19125</v>
      </c>
      <c r="F2566" s="193" t="s">
        <v>19126</v>
      </c>
      <c r="G2566" s="541">
        <v>39</v>
      </c>
      <c r="J2566" s="541"/>
    </row>
    <row r="2567" spans="1:10" ht="16.5">
      <c r="A2567" s="2" t="s">
        <v>19127</v>
      </c>
      <c r="B2567" s="2" t="s">
        <v>19128</v>
      </c>
      <c r="C2567" s="434">
        <v>10076.791869999999</v>
      </c>
      <c r="D2567" s="193"/>
      <c r="E2567" s="193" t="s">
        <v>19129</v>
      </c>
      <c r="F2567" s="193" t="s">
        <v>19130</v>
      </c>
      <c r="G2567" s="541">
        <v>39</v>
      </c>
      <c r="J2567" s="541"/>
    </row>
    <row r="2568" spans="1:10" ht="16.5">
      <c r="A2568" s="2" t="s">
        <v>19131</v>
      </c>
      <c r="B2568" s="2" t="s">
        <v>19132</v>
      </c>
      <c r="C2568" s="434">
        <v>10076.201789999999</v>
      </c>
      <c r="D2568" s="193"/>
      <c r="E2568" s="193" t="s">
        <v>19133</v>
      </c>
      <c r="F2568" s="193" t="s">
        <v>19134</v>
      </c>
      <c r="G2568" s="541">
        <v>39</v>
      </c>
      <c r="J2568" s="541"/>
    </row>
    <row r="2569" spans="1:10" ht="16.5">
      <c r="A2569" s="2" t="s">
        <v>19135</v>
      </c>
      <c r="B2569" s="2" t="s">
        <v>19136</v>
      </c>
      <c r="C2569" s="434">
        <v>10074.4753</v>
      </c>
      <c r="D2569" s="193"/>
      <c r="E2569" s="193" t="s">
        <v>19137</v>
      </c>
      <c r="F2569" s="193" t="s">
        <v>10496</v>
      </c>
      <c r="G2569" s="541">
        <v>39</v>
      </c>
      <c r="J2569" s="541"/>
    </row>
    <row r="2570" spans="1:10" ht="16.5">
      <c r="A2570" s="2" t="s">
        <v>19138</v>
      </c>
      <c r="B2570" s="2" t="s">
        <v>19139</v>
      </c>
      <c r="C2570" s="434">
        <v>10071.8537</v>
      </c>
      <c r="D2570" s="193"/>
      <c r="E2570" s="193" t="s">
        <v>13874</v>
      </c>
      <c r="F2570" s="193" t="s">
        <v>13875</v>
      </c>
      <c r="G2570" s="541">
        <v>39</v>
      </c>
      <c r="J2570" s="541"/>
    </row>
    <row r="2571" spans="1:10" ht="16.5">
      <c r="A2571" s="2" t="s">
        <v>19140</v>
      </c>
      <c r="B2571" s="2" t="s">
        <v>19141</v>
      </c>
      <c r="C2571" s="434">
        <v>10065.25259</v>
      </c>
      <c r="D2571" s="193"/>
      <c r="E2571" s="193" t="s">
        <v>19142</v>
      </c>
      <c r="F2571" s="193" t="s">
        <v>19143</v>
      </c>
      <c r="G2571" s="541">
        <v>38</v>
      </c>
      <c r="J2571" s="541"/>
    </row>
    <row r="2572" spans="1:10" ht="16.5">
      <c r="A2572" s="2" t="s">
        <v>19144</v>
      </c>
      <c r="B2572" s="2" t="s">
        <v>19145</v>
      </c>
      <c r="C2572" s="434">
        <v>10059.2395</v>
      </c>
      <c r="D2572" s="193"/>
      <c r="E2572" s="193" t="s">
        <v>19146</v>
      </c>
      <c r="F2572" s="193" t="s">
        <v>19147</v>
      </c>
      <c r="G2572" s="541">
        <v>38</v>
      </c>
      <c r="J2572" s="541"/>
    </row>
    <row r="2573" spans="1:10" ht="16.5">
      <c r="A2573" s="2" t="s">
        <v>19148</v>
      </c>
      <c r="B2573" s="2" t="s">
        <v>19149</v>
      </c>
      <c r="C2573" s="434">
        <v>10052.631429999999</v>
      </c>
      <c r="D2573" s="193"/>
      <c r="E2573" s="193" t="s">
        <v>19150</v>
      </c>
      <c r="F2573" s="193" t="s">
        <v>5735</v>
      </c>
      <c r="G2573" s="541">
        <v>38</v>
      </c>
      <c r="J2573" s="541"/>
    </row>
    <row r="2574" spans="1:10" ht="16.5">
      <c r="A2574" s="2" t="s">
        <v>19151</v>
      </c>
      <c r="B2574" s="2" t="s">
        <v>19152</v>
      </c>
      <c r="C2574" s="434">
        <v>10050.235930000001</v>
      </c>
      <c r="D2574" s="193"/>
      <c r="E2574" s="193" t="s">
        <v>19153</v>
      </c>
      <c r="F2574" s="193" t="s">
        <v>19154</v>
      </c>
      <c r="G2574" s="541">
        <v>38</v>
      </c>
      <c r="J2574" s="541"/>
    </row>
    <row r="2575" spans="1:10" ht="16.5">
      <c r="A2575" s="2" t="s">
        <v>19155</v>
      </c>
      <c r="B2575" s="2" t="s">
        <v>19156</v>
      </c>
      <c r="C2575" s="434">
        <v>10047.526229999999</v>
      </c>
      <c r="D2575" s="193"/>
      <c r="E2575" s="193" t="s">
        <v>19157</v>
      </c>
      <c r="F2575" s="193" t="s">
        <v>11648</v>
      </c>
      <c r="G2575" s="541">
        <v>38</v>
      </c>
      <c r="J2575" s="541"/>
    </row>
    <row r="2576" spans="1:10" ht="16.5">
      <c r="A2576" s="2" t="s">
        <v>19158</v>
      </c>
      <c r="B2576" s="2" t="s">
        <v>19159</v>
      </c>
      <c r="C2576" s="434">
        <v>10046.852349999999</v>
      </c>
      <c r="D2576" s="193"/>
      <c r="E2576" s="193" t="s">
        <v>19160</v>
      </c>
      <c r="F2576" s="193" t="s">
        <v>19161</v>
      </c>
      <c r="G2576" s="541">
        <v>38</v>
      </c>
      <c r="J2576" s="541"/>
    </row>
    <row r="2577" spans="1:10" ht="16.5">
      <c r="A2577" s="2" t="s">
        <v>19162</v>
      </c>
      <c r="B2577" s="2" t="s">
        <v>19163</v>
      </c>
      <c r="C2577" s="434">
        <v>10042.909540000001</v>
      </c>
      <c r="D2577" s="193"/>
      <c r="E2577" s="193" t="s">
        <v>19164</v>
      </c>
      <c r="F2577" s="193" t="s">
        <v>19165</v>
      </c>
      <c r="G2577" s="541">
        <v>38</v>
      </c>
      <c r="J2577" s="541"/>
    </row>
    <row r="2578" spans="1:10" ht="16.5">
      <c r="A2578" s="2" t="s">
        <v>19166</v>
      </c>
      <c r="B2578" s="2" t="s">
        <v>19167</v>
      </c>
      <c r="C2578" s="434">
        <v>10038.373729999999</v>
      </c>
      <c r="D2578" s="193"/>
      <c r="E2578" s="193" t="s">
        <v>19168</v>
      </c>
      <c r="F2578" s="193" t="s">
        <v>19169</v>
      </c>
      <c r="G2578" s="541">
        <v>38</v>
      </c>
      <c r="J2578" s="541"/>
    </row>
    <row r="2579" spans="1:10" ht="16.5">
      <c r="A2579" s="2" t="s">
        <v>19170</v>
      </c>
      <c r="B2579" s="2" t="s">
        <v>19171</v>
      </c>
      <c r="C2579" s="434">
        <v>10034.202579999999</v>
      </c>
      <c r="D2579" s="193"/>
      <c r="E2579" s="193" t="s">
        <v>19172</v>
      </c>
      <c r="F2579" s="193" t="s">
        <v>19173</v>
      </c>
      <c r="G2579" s="541">
        <v>38</v>
      </c>
      <c r="J2579" s="541"/>
    </row>
    <row r="2580" spans="1:10" ht="16.5">
      <c r="A2580" s="2" t="s">
        <v>19174</v>
      </c>
      <c r="B2580" s="2" t="s">
        <v>19175</v>
      </c>
      <c r="C2580" s="434">
        <v>10024.281010000001</v>
      </c>
      <c r="D2580" s="193"/>
      <c r="E2580" s="193" t="s">
        <v>19176</v>
      </c>
      <c r="F2580" s="193" t="s">
        <v>19177</v>
      </c>
      <c r="G2580" s="541">
        <v>38</v>
      </c>
      <c r="J2580" s="541"/>
    </row>
    <row r="2581" spans="1:10" ht="16.5">
      <c r="A2581" s="2" t="s">
        <v>19178</v>
      </c>
      <c r="B2581" s="2" t="s">
        <v>19179</v>
      </c>
      <c r="C2581" s="434">
        <v>10023.294</v>
      </c>
      <c r="D2581" s="193"/>
      <c r="E2581" s="193" t="s">
        <v>19180</v>
      </c>
      <c r="F2581" s="193" t="s">
        <v>19181</v>
      </c>
      <c r="G2581" s="541">
        <v>38</v>
      </c>
      <c r="J2581" s="541"/>
    </row>
    <row r="2582" spans="1:10" ht="16.5">
      <c r="A2582" s="2" t="s">
        <v>19182</v>
      </c>
      <c r="B2582" s="2" t="s">
        <v>19183</v>
      </c>
      <c r="C2582" s="434">
        <v>10019.48321</v>
      </c>
      <c r="D2582" s="193"/>
      <c r="E2582" s="193" t="s">
        <v>19184</v>
      </c>
      <c r="F2582" s="193" t="s">
        <v>7065</v>
      </c>
      <c r="G2582" s="541">
        <v>38</v>
      </c>
      <c r="J2582" s="541"/>
    </row>
    <row r="2583" spans="1:10" ht="16.5">
      <c r="A2583" s="2" t="s">
        <v>19185</v>
      </c>
      <c r="B2583" s="2" t="s">
        <v>19186</v>
      </c>
      <c r="C2583" s="434">
        <v>9992.5155360000008</v>
      </c>
      <c r="D2583" s="193"/>
      <c r="E2583" s="193" t="s">
        <v>19187</v>
      </c>
      <c r="F2583" s="193" t="s">
        <v>19188</v>
      </c>
      <c r="G2583" s="541">
        <v>38</v>
      </c>
      <c r="J2583" s="541"/>
    </row>
    <row r="2584" spans="1:10" ht="16.5">
      <c r="A2584" s="2" t="s">
        <v>19189</v>
      </c>
      <c r="B2584" s="2" t="s">
        <v>19190</v>
      </c>
      <c r="C2584" s="434">
        <v>9988.9560340000007</v>
      </c>
      <c r="D2584" s="193"/>
      <c r="E2584" s="193" t="s">
        <v>19191</v>
      </c>
      <c r="F2584" s="193" t="s">
        <v>19192</v>
      </c>
      <c r="G2584" s="541">
        <v>38</v>
      </c>
      <c r="J2584" s="541"/>
    </row>
    <row r="2585" spans="1:10" ht="16.5">
      <c r="A2585" s="2" t="s">
        <v>19193</v>
      </c>
      <c r="B2585" s="2" t="s">
        <v>19194</v>
      </c>
      <c r="C2585" s="434">
        <v>9978.0884389999992</v>
      </c>
      <c r="D2585" s="193"/>
      <c r="E2585" s="193" t="s">
        <v>19195</v>
      </c>
      <c r="F2585" s="193" t="s">
        <v>19196</v>
      </c>
      <c r="G2585" s="541">
        <v>38</v>
      </c>
      <c r="J2585" s="541"/>
    </row>
    <row r="2586" spans="1:10" ht="16.5">
      <c r="A2586" s="2" t="s">
        <v>19197</v>
      </c>
      <c r="B2586" s="2" t="s">
        <v>19198</v>
      </c>
      <c r="C2586" s="434">
        <v>9967.2956379999996</v>
      </c>
      <c r="D2586" s="193"/>
      <c r="E2586" s="193" t="s">
        <v>19199</v>
      </c>
      <c r="F2586" s="193" t="s">
        <v>19200</v>
      </c>
      <c r="G2586" s="541">
        <v>38</v>
      </c>
      <c r="J2586" s="541"/>
    </row>
    <row r="2587" spans="1:10" ht="16.5">
      <c r="A2587" s="2" t="s">
        <v>19201</v>
      </c>
      <c r="B2587" s="2" t="s">
        <v>19202</v>
      </c>
      <c r="C2587" s="434">
        <v>9961.7485959999995</v>
      </c>
      <c r="D2587" s="193"/>
      <c r="E2587" s="193" t="s">
        <v>19203</v>
      </c>
      <c r="F2587" s="193" t="s">
        <v>19204</v>
      </c>
      <c r="G2587" s="541">
        <v>38</v>
      </c>
      <c r="J2587" s="541"/>
    </row>
    <row r="2588" spans="1:10" ht="16.5">
      <c r="A2588" s="2" t="s">
        <v>19205</v>
      </c>
      <c r="B2588" s="2" t="s">
        <v>19206</v>
      </c>
      <c r="C2588" s="434">
        <v>9957.7216019999996</v>
      </c>
      <c r="D2588" s="193"/>
      <c r="E2588" s="193" t="s">
        <v>19207</v>
      </c>
      <c r="F2588" s="193" t="s">
        <v>19208</v>
      </c>
      <c r="G2588" s="541">
        <v>38</v>
      </c>
      <c r="J2588" s="541"/>
    </row>
    <row r="2589" spans="1:10" ht="16.5">
      <c r="A2589" s="2" t="s">
        <v>19209</v>
      </c>
      <c r="B2589" s="2" t="s">
        <v>19210</v>
      </c>
      <c r="C2589" s="434">
        <v>9955.989947</v>
      </c>
      <c r="D2589" s="193"/>
      <c r="E2589" s="193" t="s">
        <v>19211</v>
      </c>
      <c r="F2589" s="193" t="s">
        <v>19212</v>
      </c>
      <c r="G2589" s="541">
        <v>38</v>
      </c>
      <c r="J2589" s="541"/>
    </row>
    <row r="2590" spans="1:10" ht="16.5">
      <c r="A2590" s="2" t="s">
        <v>19213</v>
      </c>
      <c r="B2590" s="2" t="s">
        <v>19214</v>
      </c>
      <c r="C2590" s="434">
        <v>9954.3772119999994</v>
      </c>
      <c r="D2590" s="193"/>
      <c r="E2590" s="193" t="s">
        <v>19215</v>
      </c>
      <c r="F2590" s="193" t="s">
        <v>19216</v>
      </c>
      <c r="G2590" s="541">
        <v>38</v>
      </c>
      <c r="J2590" s="541"/>
    </row>
    <row r="2591" spans="1:10" ht="16.5">
      <c r="A2591" s="2" t="s">
        <v>19217</v>
      </c>
      <c r="B2591" s="2" t="s">
        <v>19218</v>
      </c>
      <c r="C2591" s="434">
        <v>9945.6226060000008</v>
      </c>
      <c r="D2591" s="193"/>
      <c r="E2591" s="193" t="s">
        <v>19219</v>
      </c>
      <c r="F2591" s="193" t="s">
        <v>19220</v>
      </c>
      <c r="G2591" s="541">
        <v>38</v>
      </c>
      <c r="J2591" s="541"/>
    </row>
    <row r="2592" spans="1:10" ht="16.5">
      <c r="A2592" s="2" t="s">
        <v>19221</v>
      </c>
      <c r="B2592" s="2" t="s">
        <v>19222</v>
      </c>
      <c r="C2592" s="434">
        <v>9937.8031869999995</v>
      </c>
      <c r="D2592" s="193"/>
      <c r="E2592" s="193" t="s">
        <v>11840</v>
      </c>
      <c r="F2592" s="193" t="s">
        <v>11841</v>
      </c>
      <c r="G2592" s="541">
        <v>38</v>
      </c>
      <c r="J2592" s="541"/>
    </row>
    <row r="2593" spans="1:10" ht="16.5">
      <c r="A2593" s="2" t="s">
        <v>19223</v>
      </c>
      <c r="B2593" s="2" t="s">
        <v>19224</v>
      </c>
      <c r="C2593" s="434">
        <v>9935.6724439999998</v>
      </c>
      <c r="D2593" s="193"/>
      <c r="E2593" s="193" t="s">
        <v>19225</v>
      </c>
      <c r="F2593" s="193" t="s">
        <v>19226</v>
      </c>
      <c r="G2593" s="541">
        <v>38</v>
      </c>
      <c r="J2593" s="541"/>
    </row>
    <row r="2594" spans="1:10" ht="16.5">
      <c r="A2594" s="2" t="s">
        <v>19227</v>
      </c>
      <c r="B2594" s="2" t="s">
        <v>19228</v>
      </c>
      <c r="C2594" s="434">
        <v>9934.9145499999995</v>
      </c>
      <c r="D2594" s="193"/>
      <c r="E2594" s="193" t="s">
        <v>19229</v>
      </c>
      <c r="F2594" s="193" t="s">
        <v>9058</v>
      </c>
      <c r="G2594" s="541">
        <v>38</v>
      </c>
      <c r="J2594" s="541"/>
    </row>
    <row r="2595" spans="1:10" ht="16.5">
      <c r="A2595" s="2" t="s">
        <v>19230</v>
      </c>
      <c r="B2595" s="2" t="s">
        <v>19231</v>
      </c>
      <c r="C2595" s="434">
        <v>9926.1114859999998</v>
      </c>
      <c r="D2595" s="193"/>
      <c r="E2595" s="193" t="s">
        <v>12711</v>
      </c>
      <c r="F2595" s="193" t="s">
        <v>12712</v>
      </c>
      <c r="G2595" s="541">
        <v>38</v>
      </c>
      <c r="J2595" s="541"/>
    </row>
    <row r="2596" spans="1:10" ht="16.5">
      <c r="A2596" s="2" t="s">
        <v>19232</v>
      </c>
      <c r="B2596" s="2" t="s">
        <v>19233</v>
      </c>
      <c r="C2596" s="434">
        <v>9926.0055850000008</v>
      </c>
      <c r="D2596" s="193"/>
      <c r="E2596" s="193" t="s">
        <v>9630</v>
      </c>
      <c r="F2596" s="193" t="s">
        <v>9630</v>
      </c>
      <c r="G2596" s="541">
        <v>38</v>
      </c>
      <c r="J2596" s="541"/>
    </row>
    <row r="2597" spans="1:10" ht="16.5">
      <c r="A2597" s="2" t="s">
        <v>19234</v>
      </c>
      <c r="B2597" s="2" t="s">
        <v>19235</v>
      </c>
      <c r="C2597" s="434">
        <v>9910.7675020000006</v>
      </c>
      <c r="D2597" s="193"/>
      <c r="E2597" s="193" t="s">
        <v>19236</v>
      </c>
      <c r="F2597" s="193" t="s">
        <v>19237</v>
      </c>
      <c r="G2597" s="541">
        <v>38</v>
      </c>
      <c r="J2597" s="541"/>
    </row>
    <row r="2598" spans="1:10" ht="16.5">
      <c r="A2598" s="2" t="s">
        <v>19238</v>
      </c>
      <c r="B2598" s="2" t="s">
        <v>19239</v>
      </c>
      <c r="C2598" s="434">
        <v>9906.2819029999991</v>
      </c>
      <c r="D2598" s="193"/>
      <c r="E2598" s="193" t="s">
        <v>19240</v>
      </c>
      <c r="F2598" s="193" t="s">
        <v>19241</v>
      </c>
      <c r="G2598" s="541">
        <v>38</v>
      </c>
      <c r="J2598" s="541"/>
    </row>
    <row r="2599" spans="1:10" ht="16.5">
      <c r="A2599" s="2" t="s">
        <v>19242</v>
      </c>
      <c r="B2599" s="2" t="s">
        <v>19243</v>
      </c>
      <c r="C2599" s="434">
        <v>9905.7254969999995</v>
      </c>
      <c r="D2599" s="193"/>
      <c r="E2599" s="193" t="s">
        <v>19244</v>
      </c>
      <c r="F2599" s="193" t="s">
        <v>19245</v>
      </c>
      <c r="G2599" s="541">
        <v>38</v>
      </c>
      <c r="J2599" s="541"/>
    </row>
    <row r="2600" spans="1:10" ht="16.5">
      <c r="A2600" s="2" t="s">
        <v>19246</v>
      </c>
      <c r="B2600" s="2" t="s">
        <v>19247</v>
      </c>
      <c r="C2600" s="434">
        <v>9904.4683860000005</v>
      </c>
      <c r="D2600" s="193"/>
      <c r="E2600" s="193" t="s">
        <v>19248</v>
      </c>
      <c r="F2600" s="193" t="s">
        <v>19249</v>
      </c>
      <c r="G2600" s="541">
        <v>38</v>
      </c>
      <c r="J2600" s="541"/>
    </row>
    <row r="2601" spans="1:10" ht="16.5">
      <c r="A2601" s="2" t="s">
        <v>19250</v>
      </c>
      <c r="B2601" s="2" t="s">
        <v>19251</v>
      </c>
      <c r="C2601" s="434">
        <v>9889.9499749999995</v>
      </c>
      <c r="D2601" s="193"/>
      <c r="E2601" s="193" t="s">
        <v>19252</v>
      </c>
      <c r="F2601" s="193" t="s">
        <v>19253</v>
      </c>
      <c r="G2601" s="541">
        <v>38</v>
      </c>
      <c r="J2601" s="541"/>
    </row>
    <row r="2602" spans="1:10" ht="16.5">
      <c r="A2602" s="2" t="s">
        <v>19254</v>
      </c>
      <c r="B2602" s="2" t="s">
        <v>19255</v>
      </c>
      <c r="C2602" s="434">
        <v>9886.299293</v>
      </c>
      <c r="D2602" s="193"/>
      <c r="E2602" s="193" t="s">
        <v>19256</v>
      </c>
      <c r="F2602" s="193" t="s">
        <v>19257</v>
      </c>
      <c r="G2602" s="541">
        <v>38</v>
      </c>
      <c r="J2602" s="541"/>
    </row>
    <row r="2603" spans="1:10" ht="16.5">
      <c r="A2603" s="2" t="s">
        <v>19258</v>
      </c>
      <c r="B2603" s="2" t="s">
        <v>19259</v>
      </c>
      <c r="C2603" s="434">
        <v>9885.6196369999998</v>
      </c>
      <c r="D2603" s="193"/>
      <c r="E2603" s="193" t="s">
        <v>19260</v>
      </c>
      <c r="F2603" s="193" t="s">
        <v>19261</v>
      </c>
      <c r="G2603" s="541">
        <v>38</v>
      </c>
      <c r="J2603" s="541"/>
    </row>
    <row r="2604" spans="1:10" ht="16.5">
      <c r="A2604" s="2" t="s">
        <v>19262</v>
      </c>
      <c r="B2604" s="2" t="s">
        <v>19263</v>
      </c>
      <c r="C2604" s="434">
        <v>9884.4494319999994</v>
      </c>
      <c r="D2604" s="193"/>
      <c r="E2604" s="193" t="s">
        <v>19264</v>
      </c>
      <c r="F2604" s="193" t="s">
        <v>19264</v>
      </c>
      <c r="G2604" s="541">
        <v>38</v>
      </c>
      <c r="J2604" s="541"/>
    </row>
    <row r="2605" spans="1:10" ht="16.5">
      <c r="A2605" s="2" t="s">
        <v>19265</v>
      </c>
      <c r="B2605" s="2" t="s">
        <v>19266</v>
      </c>
      <c r="C2605" s="434">
        <v>9873.4959729999991</v>
      </c>
      <c r="D2605" s="193"/>
      <c r="E2605" s="193" t="s">
        <v>19267</v>
      </c>
      <c r="F2605" s="193" t="s">
        <v>19267</v>
      </c>
      <c r="G2605" s="541">
        <v>38</v>
      </c>
      <c r="J2605" s="541"/>
    </row>
    <row r="2606" spans="1:10" ht="16.5">
      <c r="A2606" s="2" t="s">
        <v>19268</v>
      </c>
      <c r="B2606" s="2" t="s">
        <v>19269</v>
      </c>
      <c r="C2606" s="434">
        <v>9871.2758720000002</v>
      </c>
      <c r="D2606" s="193"/>
      <c r="E2606" s="193" t="s">
        <v>19270</v>
      </c>
      <c r="F2606" s="193" t="s">
        <v>9435</v>
      </c>
      <c r="G2606" s="541">
        <v>38</v>
      </c>
      <c r="J2606" s="541"/>
    </row>
    <row r="2607" spans="1:10" ht="16.5">
      <c r="A2607" s="2" t="s">
        <v>19271</v>
      </c>
      <c r="B2607" s="2" t="s">
        <v>19272</v>
      </c>
      <c r="C2607" s="434">
        <v>9869.0704459999997</v>
      </c>
      <c r="D2607" s="193"/>
      <c r="E2607" s="193" t="s">
        <v>19273</v>
      </c>
      <c r="F2607" s="193" t="s">
        <v>13093</v>
      </c>
      <c r="G2607" s="541">
        <v>38</v>
      </c>
      <c r="J2607" s="541"/>
    </row>
    <row r="2608" spans="1:10" ht="16.5">
      <c r="A2608" s="2" t="s">
        <v>19274</v>
      </c>
      <c r="B2608" s="2" t="s">
        <v>19275</v>
      </c>
      <c r="C2608" s="434">
        <v>9864.4420449999998</v>
      </c>
      <c r="D2608" s="193"/>
      <c r="E2608" s="193" t="s">
        <v>19276</v>
      </c>
      <c r="F2608" s="193" t="s">
        <v>12759</v>
      </c>
      <c r="G2608" s="541">
        <v>38</v>
      </c>
      <c r="J2608" s="541"/>
    </row>
    <row r="2609" spans="1:10" ht="16.5">
      <c r="A2609" s="2" t="s">
        <v>19277</v>
      </c>
      <c r="B2609" s="2" t="s">
        <v>19278</v>
      </c>
      <c r="C2609" s="434">
        <v>9860.7323579999993</v>
      </c>
      <c r="D2609" s="193"/>
      <c r="E2609" s="193" t="s">
        <v>19279</v>
      </c>
      <c r="F2609" s="193" t="s">
        <v>19280</v>
      </c>
      <c r="G2609" s="541">
        <v>38</v>
      </c>
      <c r="J2609" s="541"/>
    </row>
    <row r="2610" spans="1:10" ht="16.5">
      <c r="A2610" s="2" t="s">
        <v>19281</v>
      </c>
      <c r="B2610" s="2" t="s">
        <v>19282</v>
      </c>
      <c r="C2610" s="434">
        <v>9857.7287319999996</v>
      </c>
      <c r="D2610" s="193"/>
      <c r="E2610" s="193" t="s">
        <v>19283</v>
      </c>
      <c r="F2610" s="193" t="s">
        <v>19284</v>
      </c>
      <c r="G2610" s="541">
        <v>38</v>
      </c>
      <c r="J2610" s="541"/>
    </row>
    <row r="2611" spans="1:10" ht="16.5">
      <c r="A2611" s="2" t="s">
        <v>19285</v>
      </c>
      <c r="B2611" s="2" t="s">
        <v>19286</v>
      </c>
      <c r="C2611" s="434">
        <v>9852.5777269999999</v>
      </c>
      <c r="D2611" s="193"/>
      <c r="E2611" s="193" t="s">
        <v>19287</v>
      </c>
      <c r="F2611" s="193" t="s">
        <v>19288</v>
      </c>
      <c r="G2611" s="541">
        <v>38</v>
      </c>
      <c r="J2611" s="541"/>
    </row>
    <row r="2612" spans="1:10" ht="16.5">
      <c r="A2612" s="2" t="s">
        <v>19289</v>
      </c>
      <c r="B2612" s="2" t="s">
        <v>6218</v>
      </c>
      <c r="C2612" s="434">
        <v>9844.6562630000008</v>
      </c>
      <c r="D2612" s="193"/>
      <c r="E2612" s="193" t="s">
        <v>19290</v>
      </c>
      <c r="F2612" s="193" t="s">
        <v>19291</v>
      </c>
      <c r="G2612" s="541">
        <v>38</v>
      </c>
      <c r="J2612" s="541"/>
    </row>
    <row r="2613" spans="1:10" ht="16.5">
      <c r="A2613" s="2" t="s">
        <v>19292</v>
      </c>
      <c r="B2613" s="2" t="s">
        <v>19293</v>
      </c>
      <c r="C2613" s="434">
        <v>9841.7331099999992</v>
      </c>
      <c r="D2613" s="193"/>
      <c r="E2613" s="193" t="s">
        <v>19294</v>
      </c>
      <c r="F2613" s="193" t="s">
        <v>19295</v>
      </c>
      <c r="G2613" s="541">
        <v>38</v>
      </c>
      <c r="J2613" s="541"/>
    </row>
    <row r="2614" spans="1:10" ht="16.5">
      <c r="A2614" s="2" t="s">
        <v>19296</v>
      </c>
      <c r="B2614" s="2" t="s">
        <v>19297</v>
      </c>
      <c r="C2614" s="434">
        <v>9838.7712109999993</v>
      </c>
      <c r="D2614" s="193"/>
      <c r="E2614" s="193" t="s">
        <v>19298</v>
      </c>
      <c r="F2614" s="193" t="s">
        <v>19299</v>
      </c>
      <c r="G2614" s="541">
        <v>38</v>
      </c>
      <c r="J2614" s="541"/>
    </row>
    <row r="2615" spans="1:10" ht="16.5">
      <c r="A2615" s="2" t="s">
        <v>19300</v>
      </c>
      <c r="B2615" s="2" t="s">
        <v>19301</v>
      </c>
      <c r="C2615" s="434">
        <v>9836.8559210000003</v>
      </c>
      <c r="D2615" s="193"/>
      <c r="E2615" s="193" t="s">
        <v>19302</v>
      </c>
      <c r="F2615" s="193" t="s">
        <v>19303</v>
      </c>
      <c r="G2615" s="541">
        <v>38</v>
      </c>
      <c r="J2615" s="541"/>
    </row>
    <row r="2616" spans="1:10" ht="16.5">
      <c r="A2616" s="2" t="s">
        <v>19304</v>
      </c>
      <c r="B2616" s="2" t="s">
        <v>19305</v>
      </c>
      <c r="C2616" s="434">
        <v>9828.5347330000004</v>
      </c>
      <c r="D2616" s="193"/>
      <c r="E2616" s="193" t="s">
        <v>19306</v>
      </c>
      <c r="F2616" s="193" t="s">
        <v>19307</v>
      </c>
      <c r="G2616" s="541">
        <v>38</v>
      </c>
      <c r="J2616" s="541"/>
    </row>
    <row r="2617" spans="1:10" ht="16.5">
      <c r="A2617" s="2" t="s">
        <v>19308</v>
      </c>
      <c r="B2617" s="2" t="s">
        <v>19309</v>
      </c>
      <c r="C2617" s="434">
        <v>9822.2683699999998</v>
      </c>
      <c r="D2617" s="193"/>
      <c r="E2617" s="193" t="s">
        <v>4784</v>
      </c>
      <c r="F2617" s="193" t="s">
        <v>4785</v>
      </c>
      <c r="G2617" s="541">
        <v>38</v>
      </c>
      <c r="J2617" s="541"/>
    </row>
    <row r="2618" spans="1:10" ht="16.5">
      <c r="A2618" s="2" t="s">
        <v>19310</v>
      </c>
      <c r="B2618" s="2" t="s">
        <v>19311</v>
      </c>
      <c r="C2618" s="434">
        <v>9814.3229069999998</v>
      </c>
      <c r="D2618" s="193"/>
      <c r="E2618" s="193" t="s">
        <v>19312</v>
      </c>
      <c r="F2618" s="193" t="s">
        <v>8113</v>
      </c>
      <c r="G2618" s="541">
        <v>37</v>
      </c>
      <c r="J2618" s="541"/>
    </row>
    <row r="2619" spans="1:10" ht="16.5">
      <c r="A2619" s="2" t="s">
        <v>19313</v>
      </c>
      <c r="B2619" s="2" t="s">
        <v>19314</v>
      </c>
      <c r="C2619" s="434">
        <v>9813.3482449999992</v>
      </c>
      <c r="D2619" s="193"/>
      <c r="E2619" s="193" t="s">
        <v>19315</v>
      </c>
      <c r="F2619" s="193" t="s">
        <v>5133</v>
      </c>
      <c r="G2619" s="541">
        <v>37</v>
      </c>
      <c r="J2619" s="541"/>
    </row>
    <row r="2620" spans="1:10" ht="16.5">
      <c r="A2620" s="2" t="s">
        <v>19316</v>
      </c>
      <c r="B2620" s="2" t="s">
        <v>19317</v>
      </c>
      <c r="C2620" s="434">
        <v>9806.9630209999996</v>
      </c>
      <c r="D2620" s="193"/>
      <c r="E2620" s="193" t="s">
        <v>19318</v>
      </c>
      <c r="F2620" s="193" t="s">
        <v>19319</v>
      </c>
      <c r="G2620" s="541">
        <v>37</v>
      </c>
      <c r="J2620" s="541"/>
    </row>
    <row r="2621" spans="1:10" ht="16.5">
      <c r="A2621" s="2" t="s">
        <v>19320</v>
      </c>
      <c r="B2621" s="2" t="s">
        <v>19321</v>
      </c>
      <c r="C2621" s="434">
        <v>9805.0475590000005</v>
      </c>
      <c r="D2621" s="193"/>
      <c r="E2621" s="193" t="s">
        <v>19322</v>
      </c>
      <c r="F2621" s="193" t="s">
        <v>19323</v>
      </c>
      <c r="G2621" s="541">
        <v>37</v>
      </c>
      <c r="J2621" s="541"/>
    </row>
    <row r="2622" spans="1:10" ht="16.5">
      <c r="A2622" s="2" t="s">
        <v>19324</v>
      </c>
      <c r="B2622" s="2" t="s">
        <v>19325</v>
      </c>
      <c r="C2622" s="434">
        <v>9798.7940679999992</v>
      </c>
      <c r="D2622" s="193"/>
      <c r="E2622" s="193" t="s">
        <v>19326</v>
      </c>
      <c r="F2622" s="193" t="s">
        <v>19327</v>
      </c>
      <c r="G2622" s="541">
        <v>37</v>
      </c>
      <c r="J2622" s="541"/>
    </row>
    <row r="2623" spans="1:10" ht="16.5">
      <c r="A2623" s="2" t="s">
        <v>19328</v>
      </c>
      <c r="B2623" s="2" t="s">
        <v>19329</v>
      </c>
      <c r="C2623" s="434">
        <v>9797.2027460000008</v>
      </c>
      <c r="D2623" s="193"/>
      <c r="E2623" s="193" t="s">
        <v>19330</v>
      </c>
      <c r="F2623" s="193" t="s">
        <v>19331</v>
      </c>
      <c r="G2623" s="541">
        <v>37</v>
      </c>
      <c r="J2623" s="541"/>
    </row>
    <row r="2624" spans="1:10" ht="16.5">
      <c r="A2624" s="2" t="s">
        <v>19332</v>
      </c>
      <c r="B2624" s="2" t="s">
        <v>19333</v>
      </c>
      <c r="C2624" s="434">
        <v>9796.6533579999996</v>
      </c>
      <c r="D2624" s="193"/>
      <c r="E2624" s="193" t="s">
        <v>19334</v>
      </c>
      <c r="F2624" s="193" t="s">
        <v>19335</v>
      </c>
      <c r="G2624" s="541">
        <v>37</v>
      </c>
      <c r="J2624" s="541"/>
    </row>
    <row r="2625" spans="1:10" ht="16.5">
      <c r="A2625" s="2" t="s">
        <v>19336</v>
      </c>
      <c r="B2625" s="2" t="s">
        <v>19337</v>
      </c>
      <c r="C2625" s="434">
        <v>9795.5383110000002</v>
      </c>
      <c r="D2625" s="193"/>
      <c r="E2625" s="193" t="s">
        <v>7159</v>
      </c>
      <c r="F2625" s="193" t="s">
        <v>6834</v>
      </c>
      <c r="G2625" s="541">
        <v>37</v>
      </c>
      <c r="J2625" s="541"/>
    </row>
    <row r="2626" spans="1:10" ht="16.5">
      <c r="A2626" s="2" t="s">
        <v>19338</v>
      </c>
      <c r="B2626" s="2" t="s">
        <v>19339</v>
      </c>
      <c r="C2626" s="434">
        <v>9788.2101309999998</v>
      </c>
      <c r="D2626" s="193"/>
      <c r="E2626" s="193" t="s">
        <v>4310</v>
      </c>
      <c r="F2626" s="193" t="s">
        <v>4311</v>
      </c>
      <c r="G2626" s="541">
        <v>37</v>
      </c>
      <c r="J2626" s="541"/>
    </row>
    <row r="2627" spans="1:10" ht="16.5">
      <c r="A2627" s="2" t="s">
        <v>19340</v>
      </c>
      <c r="B2627" s="2" t="s">
        <v>17198</v>
      </c>
      <c r="C2627" s="434">
        <v>9786.8311479999993</v>
      </c>
      <c r="D2627" s="193"/>
      <c r="E2627" s="193" t="s">
        <v>4819</v>
      </c>
      <c r="F2627" s="193" t="s">
        <v>4819</v>
      </c>
      <c r="G2627" s="541">
        <v>37</v>
      </c>
      <c r="J2627" s="541"/>
    </row>
    <row r="2628" spans="1:10" ht="16.5">
      <c r="A2628" s="2" t="s">
        <v>19341</v>
      </c>
      <c r="B2628" s="2" t="s">
        <v>19342</v>
      </c>
      <c r="C2628" s="434">
        <v>9785.9687020000001</v>
      </c>
      <c r="D2628" s="193"/>
      <c r="E2628" s="193" t="s">
        <v>19343</v>
      </c>
      <c r="F2628" s="193" t="s">
        <v>19344</v>
      </c>
      <c r="G2628" s="541">
        <v>37</v>
      </c>
      <c r="J2628" s="541"/>
    </row>
    <row r="2629" spans="1:10" ht="16.5">
      <c r="A2629" s="2" t="s">
        <v>19345</v>
      </c>
      <c r="B2629" s="2" t="s">
        <v>19346</v>
      </c>
      <c r="C2629" s="434">
        <v>9766.7015699999993</v>
      </c>
      <c r="D2629" s="193"/>
      <c r="E2629" s="193" t="s">
        <v>19347</v>
      </c>
      <c r="F2629" s="193" t="s">
        <v>19348</v>
      </c>
      <c r="G2629" s="541">
        <v>37</v>
      </c>
      <c r="J2629" s="541"/>
    </row>
    <row r="2630" spans="1:10" ht="16.5">
      <c r="A2630" s="2" t="s">
        <v>19349</v>
      </c>
      <c r="B2630" s="2" t="s">
        <v>19350</v>
      </c>
      <c r="C2630" s="434">
        <v>9765.7648640000007</v>
      </c>
      <c r="D2630" s="193"/>
      <c r="E2630" s="193" t="s">
        <v>19351</v>
      </c>
      <c r="F2630" s="193" t="s">
        <v>19352</v>
      </c>
      <c r="G2630" s="541">
        <v>37</v>
      </c>
      <c r="J2630" s="541"/>
    </row>
    <row r="2631" spans="1:10" ht="16.5">
      <c r="A2631" s="2" t="s">
        <v>19353</v>
      </c>
      <c r="B2631" s="2" t="s">
        <v>19354</v>
      </c>
      <c r="C2631" s="434">
        <v>9763.4090809999998</v>
      </c>
      <c r="D2631" s="193"/>
      <c r="E2631" s="193" t="s">
        <v>19355</v>
      </c>
      <c r="F2631" s="193" t="s">
        <v>19356</v>
      </c>
      <c r="G2631" s="541">
        <v>37</v>
      </c>
      <c r="J2631" s="541"/>
    </row>
    <row r="2632" spans="1:10" ht="16.5">
      <c r="A2632" s="2" t="s">
        <v>19357</v>
      </c>
      <c r="B2632" s="2" t="s">
        <v>19358</v>
      </c>
      <c r="C2632" s="434">
        <v>9759.2756649999992</v>
      </c>
      <c r="D2632" s="193"/>
      <c r="E2632" s="193" t="s">
        <v>10969</v>
      </c>
      <c r="F2632" s="193" t="s">
        <v>10969</v>
      </c>
      <c r="G2632" s="541">
        <v>37</v>
      </c>
      <c r="J2632" s="541"/>
    </row>
    <row r="2633" spans="1:10" ht="16.5">
      <c r="A2633" s="2" t="s">
        <v>19359</v>
      </c>
      <c r="B2633" s="2" t="s">
        <v>19360</v>
      </c>
      <c r="C2633" s="434">
        <v>9757.5263630000009</v>
      </c>
      <c r="D2633" s="193"/>
      <c r="E2633" s="193" t="s">
        <v>19361</v>
      </c>
      <c r="F2633" s="193" t="s">
        <v>19362</v>
      </c>
      <c r="G2633" s="541">
        <v>37</v>
      </c>
      <c r="J2633" s="541"/>
    </row>
    <row r="2634" spans="1:10" ht="16.5">
      <c r="A2634" s="2" t="s">
        <v>19363</v>
      </c>
      <c r="B2634" s="2" t="s">
        <v>19364</v>
      </c>
      <c r="C2634" s="434">
        <v>9753.6758709999995</v>
      </c>
      <c r="D2634" s="193"/>
      <c r="E2634" s="193" t="s">
        <v>19365</v>
      </c>
      <c r="F2634" s="193" t="s">
        <v>19366</v>
      </c>
      <c r="G2634" s="541">
        <v>37</v>
      </c>
      <c r="J2634" s="541"/>
    </row>
    <row r="2635" spans="1:10" ht="16.5">
      <c r="A2635" s="2" t="s">
        <v>19367</v>
      </c>
      <c r="B2635" s="2" t="s">
        <v>19368</v>
      </c>
      <c r="C2635" s="434">
        <v>9751.1779729999998</v>
      </c>
      <c r="D2635" s="193"/>
      <c r="E2635" s="193" t="s">
        <v>4440</v>
      </c>
      <c r="F2635" s="193" t="s">
        <v>4441</v>
      </c>
      <c r="G2635" s="541">
        <v>37</v>
      </c>
      <c r="J2635" s="541"/>
    </row>
    <row r="2636" spans="1:10" ht="16.5">
      <c r="A2636" s="2" t="s">
        <v>19369</v>
      </c>
      <c r="B2636" s="2" t="s">
        <v>19370</v>
      </c>
      <c r="C2636" s="434">
        <v>9746.1417970000002</v>
      </c>
      <c r="D2636" s="193"/>
      <c r="E2636" s="193" t="s">
        <v>19371</v>
      </c>
      <c r="F2636" s="193" t="s">
        <v>19372</v>
      </c>
      <c r="G2636" s="541">
        <v>37</v>
      </c>
      <c r="J2636" s="541"/>
    </row>
    <row r="2637" spans="1:10" ht="16.5">
      <c r="A2637" s="2" t="s">
        <v>19373</v>
      </c>
      <c r="B2637" s="2" t="s">
        <v>19374</v>
      </c>
      <c r="C2637" s="434">
        <v>9743.4002089999994</v>
      </c>
      <c r="D2637" s="193"/>
      <c r="E2637" s="193" t="s">
        <v>19375</v>
      </c>
      <c r="F2637" s="193" t="s">
        <v>19376</v>
      </c>
      <c r="G2637" s="541">
        <v>37</v>
      </c>
      <c r="J2637" s="541"/>
    </row>
    <row r="2638" spans="1:10" ht="16.5">
      <c r="A2638" s="2" t="s">
        <v>19377</v>
      </c>
      <c r="B2638" s="2" t="s">
        <v>19378</v>
      </c>
      <c r="C2638" s="434">
        <v>9740.188768</v>
      </c>
      <c r="D2638" s="193"/>
      <c r="E2638" s="193" t="s">
        <v>19379</v>
      </c>
      <c r="F2638" s="193" t="s">
        <v>19380</v>
      </c>
      <c r="G2638" s="541">
        <v>37</v>
      </c>
      <c r="J2638" s="541"/>
    </row>
    <row r="2639" spans="1:10" ht="16.5">
      <c r="A2639" s="2" t="s">
        <v>19381</v>
      </c>
      <c r="B2639" s="2" t="s">
        <v>19382</v>
      </c>
      <c r="C2639" s="434">
        <v>9737.1320460000006</v>
      </c>
      <c r="D2639" s="193"/>
      <c r="E2639" s="193" t="s">
        <v>19383</v>
      </c>
      <c r="F2639" s="193" t="s">
        <v>19384</v>
      </c>
      <c r="G2639" s="541">
        <v>37</v>
      </c>
      <c r="J2639" s="541"/>
    </row>
    <row r="2640" spans="1:10" ht="16.5">
      <c r="A2640" s="2" t="s">
        <v>19385</v>
      </c>
      <c r="B2640" s="2" t="s">
        <v>19386</v>
      </c>
      <c r="C2640" s="434">
        <v>9729.7088760000006</v>
      </c>
      <c r="D2640" s="193"/>
      <c r="E2640" s="193" t="s">
        <v>19387</v>
      </c>
      <c r="F2640" s="193" t="s">
        <v>19388</v>
      </c>
      <c r="G2640" s="541">
        <v>37</v>
      </c>
      <c r="J2640" s="541"/>
    </row>
    <row r="2641" spans="1:10" ht="16.5">
      <c r="A2641" s="2" t="s">
        <v>19389</v>
      </c>
      <c r="B2641" s="2" t="s">
        <v>19390</v>
      </c>
      <c r="C2641" s="434">
        <v>9729.3917849999998</v>
      </c>
      <c r="D2641" s="193"/>
      <c r="E2641" s="193" t="s">
        <v>19391</v>
      </c>
      <c r="F2641" s="193" t="s">
        <v>19392</v>
      </c>
      <c r="G2641" s="541">
        <v>37</v>
      </c>
      <c r="J2641" s="541"/>
    </row>
    <row r="2642" spans="1:10" ht="16.5">
      <c r="A2642" s="2" t="s">
        <v>19393</v>
      </c>
      <c r="B2642" s="2" t="s">
        <v>19394</v>
      </c>
      <c r="C2642" s="434">
        <v>9728.1819830000004</v>
      </c>
      <c r="D2642" s="193"/>
      <c r="E2642" s="193" t="s">
        <v>19395</v>
      </c>
      <c r="F2642" s="193" t="s">
        <v>19396</v>
      </c>
      <c r="G2642" s="541">
        <v>37</v>
      </c>
      <c r="J2642" s="541"/>
    </row>
    <row r="2643" spans="1:10" ht="16.5">
      <c r="A2643" s="2" t="s">
        <v>19397</v>
      </c>
      <c r="B2643" s="2" t="s">
        <v>19398</v>
      </c>
      <c r="C2643" s="434">
        <v>9728.1609540000009</v>
      </c>
      <c r="D2643" s="193"/>
      <c r="E2643" s="193" t="s">
        <v>5230</v>
      </c>
      <c r="F2643" s="193" t="s">
        <v>5231</v>
      </c>
      <c r="G2643" s="541">
        <v>37</v>
      </c>
      <c r="J2643" s="541"/>
    </row>
    <row r="2644" spans="1:10" ht="16.5">
      <c r="A2644" s="2" t="s">
        <v>19399</v>
      </c>
      <c r="B2644" s="2" t="s">
        <v>19400</v>
      </c>
      <c r="C2644" s="434">
        <v>9723.3501770000003</v>
      </c>
      <c r="D2644" s="193"/>
      <c r="E2644" s="193" t="s">
        <v>19401</v>
      </c>
      <c r="F2644" s="193" t="s">
        <v>13771</v>
      </c>
      <c r="G2644" s="541">
        <v>37</v>
      </c>
      <c r="J2644" s="541"/>
    </row>
    <row r="2645" spans="1:10" ht="16.5">
      <c r="A2645" s="2" t="s">
        <v>19402</v>
      </c>
      <c r="B2645" s="2" t="s">
        <v>19403</v>
      </c>
      <c r="C2645" s="434">
        <v>9719.4298889999991</v>
      </c>
      <c r="D2645" s="193"/>
      <c r="E2645" s="193" t="s">
        <v>19404</v>
      </c>
      <c r="F2645" s="193" t="s">
        <v>8851</v>
      </c>
      <c r="G2645" s="541">
        <v>37</v>
      </c>
      <c r="J2645" s="541"/>
    </row>
    <row r="2646" spans="1:10" ht="16.5">
      <c r="A2646" s="2" t="s">
        <v>19405</v>
      </c>
      <c r="B2646" s="2" t="s">
        <v>19406</v>
      </c>
      <c r="C2646" s="434">
        <v>9714.7631949999995</v>
      </c>
      <c r="D2646" s="193"/>
      <c r="E2646" s="193" t="s">
        <v>19407</v>
      </c>
      <c r="F2646" s="193" t="s">
        <v>4843</v>
      </c>
      <c r="G2646" s="541">
        <v>37</v>
      </c>
      <c r="J2646" s="541"/>
    </row>
    <row r="2647" spans="1:10" ht="16.5">
      <c r="A2647" s="2" t="s">
        <v>19408</v>
      </c>
      <c r="B2647" s="2" t="s">
        <v>19409</v>
      </c>
      <c r="C2647" s="434">
        <v>9714.2783560000007</v>
      </c>
      <c r="D2647" s="193"/>
      <c r="E2647" s="193" t="s">
        <v>19410</v>
      </c>
      <c r="F2647" s="193" t="s">
        <v>12924</v>
      </c>
      <c r="G2647" s="541">
        <v>37</v>
      </c>
      <c r="J2647" s="541"/>
    </row>
    <row r="2648" spans="1:10" ht="16.5">
      <c r="A2648" s="2" t="s">
        <v>19411</v>
      </c>
      <c r="B2648" s="2" t="s">
        <v>19412</v>
      </c>
      <c r="C2648" s="434">
        <v>9697.3105269999996</v>
      </c>
      <c r="D2648" s="193"/>
      <c r="E2648" s="193" t="s">
        <v>19413</v>
      </c>
      <c r="F2648" s="193" t="s">
        <v>6346</v>
      </c>
      <c r="G2648" s="541">
        <v>37</v>
      </c>
      <c r="J2648" s="541"/>
    </row>
    <row r="2649" spans="1:10" ht="16.5">
      <c r="A2649" s="2" t="s">
        <v>19414</v>
      </c>
      <c r="B2649" s="2" t="s">
        <v>19415</v>
      </c>
      <c r="C2649" s="434">
        <v>9683.9496429999999</v>
      </c>
      <c r="D2649" s="193"/>
      <c r="E2649" s="193" t="s">
        <v>13224</v>
      </c>
      <c r="F2649" s="193" t="s">
        <v>13225</v>
      </c>
      <c r="G2649" s="541">
        <v>37</v>
      </c>
      <c r="J2649" s="541"/>
    </row>
    <row r="2650" spans="1:10" ht="16.5">
      <c r="A2650" s="2" t="s">
        <v>19416</v>
      </c>
      <c r="B2650" s="2" t="s">
        <v>19417</v>
      </c>
      <c r="C2650" s="434">
        <v>9682.8369490000005</v>
      </c>
      <c r="D2650" s="193"/>
      <c r="E2650" s="193" t="s">
        <v>19418</v>
      </c>
      <c r="F2650" s="193" t="s">
        <v>19419</v>
      </c>
      <c r="G2650" s="541">
        <v>37</v>
      </c>
      <c r="J2650" s="541"/>
    </row>
    <row r="2651" spans="1:10" ht="16.5">
      <c r="A2651" s="2" t="s">
        <v>19420</v>
      </c>
      <c r="B2651" s="2" t="s">
        <v>19421</v>
      </c>
      <c r="C2651" s="434">
        <v>9676.9290770000007</v>
      </c>
      <c r="D2651" s="193"/>
      <c r="E2651" s="193" t="s">
        <v>6030</v>
      </c>
      <c r="F2651" s="193" t="s">
        <v>6031</v>
      </c>
      <c r="G2651" s="541">
        <v>37</v>
      </c>
      <c r="J2651" s="541"/>
    </row>
    <row r="2652" spans="1:10" ht="16.5">
      <c r="A2652" s="2" t="s">
        <v>19422</v>
      </c>
      <c r="B2652" s="2" t="s">
        <v>19423</v>
      </c>
      <c r="C2652" s="434">
        <v>9671.2697050000006</v>
      </c>
      <c r="D2652" s="193"/>
      <c r="E2652" s="193" t="s">
        <v>19424</v>
      </c>
      <c r="F2652" s="193" t="s">
        <v>19425</v>
      </c>
      <c r="G2652" s="541">
        <v>37</v>
      </c>
      <c r="J2652" s="541"/>
    </row>
    <row r="2653" spans="1:10" ht="16.5">
      <c r="A2653" s="2" t="s">
        <v>19426</v>
      </c>
      <c r="B2653" s="2" t="s">
        <v>19427</v>
      </c>
      <c r="C2653" s="434">
        <v>9666.5837680000004</v>
      </c>
      <c r="D2653" s="193"/>
      <c r="E2653" s="193" t="s">
        <v>19428</v>
      </c>
      <c r="F2653" s="193" t="s">
        <v>19429</v>
      </c>
      <c r="G2653" s="541">
        <v>37</v>
      </c>
      <c r="J2653" s="541"/>
    </row>
    <row r="2654" spans="1:10" ht="16.5">
      <c r="A2654" s="2" t="s">
        <v>2088</v>
      </c>
      <c r="B2654" s="2" t="s">
        <v>19430</v>
      </c>
      <c r="C2654" s="434">
        <v>9665.5343780000003</v>
      </c>
      <c r="D2654" s="193"/>
      <c r="E2654" s="193" t="s">
        <v>19431</v>
      </c>
      <c r="F2654" s="193" t="s">
        <v>19432</v>
      </c>
      <c r="G2654" s="541">
        <v>37</v>
      </c>
      <c r="J2654" s="541"/>
    </row>
    <row r="2655" spans="1:10" ht="16.5">
      <c r="A2655" s="2" t="s">
        <v>19433</v>
      </c>
      <c r="B2655" s="2" t="s">
        <v>19434</v>
      </c>
      <c r="C2655" s="434">
        <v>9657.7764779999998</v>
      </c>
      <c r="D2655" s="193"/>
      <c r="E2655" s="193" t="s">
        <v>19435</v>
      </c>
      <c r="F2655" s="193" t="s">
        <v>19436</v>
      </c>
      <c r="G2655" s="541">
        <v>37</v>
      </c>
      <c r="J2655" s="541"/>
    </row>
    <row r="2656" spans="1:10" ht="16.5">
      <c r="A2656" s="2" t="s">
        <v>19437</v>
      </c>
      <c r="B2656" s="2" t="s">
        <v>19438</v>
      </c>
      <c r="C2656" s="434">
        <v>9651.4069909999998</v>
      </c>
      <c r="D2656" s="193"/>
      <c r="E2656" s="193" t="s">
        <v>19439</v>
      </c>
      <c r="F2656" s="193" t="s">
        <v>17107</v>
      </c>
      <c r="G2656" s="541">
        <v>37</v>
      </c>
      <c r="J2656" s="541"/>
    </row>
    <row r="2657" spans="1:10" ht="16.5">
      <c r="A2657" s="2" t="s">
        <v>19440</v>
      </c>
      <c r="B2657" s="2" t="s">
        <v>19441</v>
      </c>
      <c r="C2657" s="434">
        <v>9646.2957869999991</v>
      </c>
      <c r="D2657" s="193"/>
      <c r="E2657" s="193" t="s">
        <v>19442</v>
      </c>
      <c r="F2657" s="193" t="s">
        <v>19442</v>
      </c>
      <c r="G2657" s="541">
        <v>37</v>
      </c>
      <c r="J2657" s="541"/>
    </row>
    <row r="2658" spans="1:10" ht="16.5">
      <c r="A2658" s="2" t="s">
        <v>19443</v>
      </c>
      <c r="B2658" s="2" t="s">
        <v>19444</v>
      </c>
      <c r="C2658" s="434">
        <v>9644.9034179999999</v>
      </c>
      <c r="D2658" s="193"/>
      <c r="E2658" s="193" t="s">
        <v>19445</v>
      </c>
      <c r="F2658" s="193" t="s">
        <v>19446</v>
      </c>
      <c r="G2658" s="541">
        <v>36</v>
      </c>
      <c r="J2658" s="541"/>
    </row>
    <row r="2659" spans="1:10" ht="16.5">
      <c r="A2659" s="2" t="s">
        <v>19447</v>
      </c>
      <c r="B2659" s="2" t="s">
        <v>19448</v>
      </c>
      <c r="C2659" s="434">
        <v>9644.7874510000001</v>
      </c>
      <c r="D2659" s="193"/>
      <c r="E2659" s="193" t="s">
        <v>19449</v>
      </c>
      <c r="F2659" s="193" t="s">
        <v>19450</v>
      </c>
      <c r="G2659" s="541">
        <v>36</v>
      </c>
      <c r="J2659" s="541"/>
    </row>
    <row r="2660" spans="1:10" ht="16.5">
      <c r="A2660" s="2" t="s">
        <v>19451</v>
      </c>
      <c r="B2660" s="2" t="s">
        <v>19452</v>
      </c>
      <c r="C2660" s="434">
        <v>9630.8484630000003</v>
      </c>
      <c r="D2660" s="193"/>
      <c r="E2660" s="193" t="s">
        <v>19453</v>
      </c>
      <c r="F2660" s="193" t="s">
        <v>19454</v>
      </c>
      <c r="G2660" s="541">
        <v>36</v>
      </c>
      <c r="J2660" s="541"/>
    </row>
    <row r="2661" spans="1:10" ht="16.5">
      <c r="A2661" s="2" t="s">
        <v>19455</v>
      </c>
      <c r="B2661" s="2" t="s">
        <v>19456</v>
      </c>
      <c r="C2661" s="434">
        <v>9624.0412209999995</v>
      </c>
      <c r="D2661" s="193"/>
      <c r="E2661" s="193" t="s">
        <v>19457</v>
      </c>
      <c r="F2661" s="193" t="s">
        <v>19458</v>
      </c>
      <c r="G2661" s="541">
        <v>36</v>
      </c>
      <c r="J2661" s="541"/>
    </row>
    <row r="2662" spans="1:10" ht="16.5">
      <c r="A2662" s="2" t="s">
        <v>19459</v>
      </c>
      <c r="B2662" s="2" t="s">
        <v>19460</v>
      </c>
      <c r="C2662" s="434">
        <v>9609.2186860000002</v>
      </c>
      <c r="D2662" s="193"/>
      <c r="E2662" s="193" t="s">
        <v>19461</v>
      </c>
      <c r="F2662" s="193" t="s">
        <v>19462</v>
      </c>
      <c r="G2662" s="541">
        <v>36</v>
      </c>
      <c r="J2662" s="541"/>
    </row>
    <row r="2663" spans="1:10" ht="16.5">
      <c r="A2663" s="2" t="s">
        <v>19463</v>
      </c>
      <c r="B2663" s="2" t="s">
        <v>19464</v>
      </c>
      <c r="C2663" s="434">
        <v>9607.0931949999995</v>
      </c>
      <c r="D2663" s="193"/>
      <c r="E2663" s="193" t="s">
        <v>6336</v>
      </c>
      <c r="F2663" s="193" t="s">
        <v>6337</v>
      </c>
      <c r="G2663" s="541">
        <v>36</v>
      </c>
      <c r="J2663" s="541"/>
    </row>
    <row r="2664" spans="1:10" ht="16.5">
      <c r="A2664" s="2" t="s">
        <v>19465</v>
      </c>
      <c r="B2664" s="2" t="s">
        <v>19466</v>
      </c>
      <c r="C2664" s="434">
        <v>9601.6671210000004</v>
      </c>
      <c r="D2664" s="193"/>
      <c r="E2664" s="193" t="s">
        <v>11343</v>
      </c>
      <c r="F2664" s="193" t="s">
        <v>11344</v>
      </c>
      <c r="G2664" s="541">
        <v>36</v>
      </c>
      <c r="J2664" s="541"/>
    </row>
    <row r="2665" spans="1:10" ht="16.5">
      <c r="A2665" s="2" t="s">
        <v>19467</v>
      </c>
      <c r="B2665" s="2" t="s">
        <v>19468</v>
      </c>
      <c r="C2665" s="434">
        <v>9597.6996629999994</v>
      </c>
      <c r="D2665" s="193"/>
      <c r="E2665" s="193" t="s">
        <v>19469</v>
      </c>
      <c r="F2665" s="193" t="s">
        <v>19470</v>
      </c>
      <c r="G2665" s="541">
        <v>36</v>
      </c>
      <c r="J2665" s="541"/>
    </row>
    <row r="2666" spans="1:10" ht="16.5">
      <c r="A2666" s="2" t="s">
        <v>19471</v>
      </c>
      <c r="B2666" s="2" t="s">
        <v>9225</v>
      </c>
      <c r="C2666" s="434">
        <v>9597.4449789999999</v>
      </c>
      <c r="D2666" s="193"/>
      <c r="E2666" s="193" t="s">
        <v>19472</v>
      </c>
      <c r="F2666" s="193" t="s">
        <v>11873</v>
      </c>
      <c r="G2666" s="541">
        <v>36</v>
      </c>
      <c r="J2666" s="541"/>
    </row>
    <row r="2667" spans="1:10" ht="16.5">
      <c r="A2667" s="2" t="s">
        <v>19473</v>
      </c>
      <c r="B2667" s="2" t="s">
        <v>19474</v>
      </c>
      <c r="C2667" s="434">
        <v>9595.9891349999998</v>
      </c>
      <c r="D2667" s="193"/>
      <c r="E2667" s="193" t="s">
        <v>19475</v>
      </c>
      <c r="F2667" s="193" t="s">
        <v>19476</v>
      </c>
      <c r="G2667" s="541">
        <v>36</v>
      </c>
      <c r="J2667" s="541"/>
    </row>
    <row r="2668" spans="1:10" ht="16.5">
      <c r="A2668" s="2" t="s">
        <v>19477</v>
      </c>
      <c r="B2668" s="2" t="s">
        <v>19478</v>
      </c>
      <c r="C2668" s="434">
        <v>9592.5668499999992</v>
      </c>
      <c r="D2668" s="193"/>
      <c r="E2668" s="193" t="s">
        <v>12549</v>
      </c>
      <c r="F2668" s="193" t="s">
        <v>12550</v>
      </c>
      <c r="G2668" s="541">
        <v>36</v>
      </c>
      <c r="J2668" s="541"/>
    </row>
    <row r="2669" spans="1:10" ht="16.5">
      <c r="A2669" s="2" t="s">
        <v>19479</v>
      </c>
      <c r="B2669" s="2" t="s">
        <v>19480</v>
      </c>
      <c r="C2669" s="434">
        <v>9591.7907709999999</v>
      </c>
      <c r="D2669" s="193"/>
      <c r="E2669" s="193" t="s">
        <v>13047</v>
      </c>
      <c r="F2669" s="193" t="s">
        <v>13048</v>
      </c>
      <c r="G2669" s="541">
        <v>36</v>
      </c>
      <c r="J2669" s="541"/>
    </row>
    <row r="2670" spans="1:10" ht="16.5">
      <c r="A2670" s="2" t="s">
        <v>19481</v>
      </c>
      <c r="B2670" s="2" t="s">
        <v>19482</v>
      </c>
      <c r="C2670" s="434">
        <v>9584.2801810000001</v>
      </c>
      <c r="D2670" s="193"/>
      <c r="E2670" s="193" t="s">
        <v>19483</v>
      </c>
      <c r="F2670" s="193" t="s">
        <v>19484</v>
      </c>
      <c r="G2670" s="541">
        <v>36</v>
      </c>
      <c r="J2670" s="541"/>
    </row>
    <row r="2671" spans="1:10" ht="16.5">
      <c r="A2671" s="2" t="s">
        <v>19485</v>
      </c>
      <c r="B2671" s="2" t="s">
        <v>19486</v>
      </c>
      <c r="C2671" s="434">
        <v>9583.5070169999999</v>
      </c>
      <c r="D2671" s="193"/>
      <c r="E2671" s="193" t="s">
        <v>19487</v>
      </c>
      <c r="F2671" s="193" t="s">
        <v>19488</v>
      </c>
      <c r="G2671" s="541">
        <v>36</v>
      </c>
      <c r="J2671" s="541"/>
    </row>
    <row r="2672" spans="1:10" ht="16.5">
      <c r="A2672" s="2" t="s">
        <v>19489</v>
      </c>
      <c r="B2672" s="2" t="s">
        <v>19490</v>
      </c>
      <c r="C2672" s="434">
        <v>9582.9391899999991</v>
      </c>
      <c r="D2672" s="193"/>
      <c r="E2672" s="193" t="s">
        <v>19491</v>
      </c>
      <c r="F2672" s="193" t="s">
        <v>11686</v>
      </c>
      <c r="G2672" s="541">
        <v>36</v>
      </c>
      <c r="J2672" s="541"/>
    </row>
    <row r="2673" spans="1:10" ht="16.5">
      <c r="A2673" s="2" t="s">
        <v>19492</v>
      </c>
      <c r="B2673" s="2" t="s">
        <v>19493</v>
      </c>
      <c r="C2673" s="434">
        <v>9571.006437</v>
      </c>
      <c r="D2673" s="193"/>
      <c r="E2673" s="193" t="s">
        <v>19494</v>
      </c>
      <c r="F2673" s="193" t="s">
        <v>19495</v>
      </c>
      <c r="G2673" s="541">
        <v>36</v>
      </c>
      <c r="J2673" s="541"/>
    </row>
    <row r="2674" spans="1:10" ht="16.5">
      <c r="A2674" s="2" t="s">
        <v>19496</v>
      </c>
      <c r="B2674" s="2" t="s">
        <v>19497</v>
      </c>
      <c r="C2674" s="434">
        <v>9567.7581919999993</v>
      </c>
      <c r="D2674" s="193"/>
      <c r="E2674" s="193" t="s">
        <v>6415</v>
      </c>
      <c r="F2674" s="193" t="s">
        <v>6416</v>
      </c>
      <c r="G2674" s="541">
        <v>36</v>
      </c>
      <c r="J2674" s="541"/>
    </row>
    <row r="2675" spans="1:10" ht="16.5">
      <c r="A2675" s="2" t="s">
        <v>19498</v>
      </c>
      <c r="B2675" s="2" t="s">
        <v>19499</v>
      </c>
      <c r="C2675" s="434">
        <v>9567.0023079999992</v>
      </c>
      <c r="D2675" s="193"/>
      <c r="E2675" s="193" t="s">
        <v>19500</v>
      </c>
      <c r="F2675" s="193" t="s">
        <v>10647</v>
      </c>
      <c r="G2675" s="541">
        <v>36</v>
      </c>
      <c r="J2675" s="541"/>
    </row>
    <row r="2676" spans="1:10" ht="16.5">
      <c r="A2676" s="2" t="s">
        <v>19501</v>
      </c>
      <c r="B2676" s="2" t="s">
        <v>19502</v>
      </c>
      <c r="C2676" s="434">
        <v>9557.5786399999997</v>
      </c>
      <c r="D2676" s="193"/>
      <c r="E2676" s="193" t="s">
        <v>19503</v>
      </c>
      <c r="F2676" s="193" t="s">
        <v>19504</v>
      </c>
      <c r="G2676" s="541">
        <v>36</v>
      </c>
      <c r="J2676" s="541"/>
    </row>
    <row r="2677" spans="1:10" ht="16.5">
      <c r="A2677" s="2" t="s">
        <v>19505</v>
      </c>
      <c r="B2677" s="2" t="s">
        <v>19506</v>
      </c>
      <c r="C2677" s="434">
        <v>9546.3788690000001</v>
      </c>
      <c r="D2677" s="193"/>
      <c r="E2677" s="193" t="s">
        <v>19507</v>
      </c>
      <c r="F2677" s="193" t="s">
        <v>19508</v>
      </c>
      <c r="G2677" s="541">
        <v>36</v>
      </c>
      <c r="J2677" s="541"/>
    </row>
    <row r="2678" spans="1:10" ht="16.5">
      <c r="A2678" s="2" t="s">
        <v>19509</v>
      </c>
      <c r="B2678" s="2" t="s">
        <v>19510</v>
      </c>
      <c r="C2678" s="434">
        <v>9538.9589120000001</v>
      </c>
      <c r="D2678" s="193"/>
      <c r="E2678" s="193" t="s">
        <v>19511</v>
      </c>
      <c r="F2678" s="193" t="s">
        <v>19512</v>
      </c>
      <c r="G2678" s="541">
        <v>36</v>
      </c>
      <c r="J2678" s="541"/>
    </row>
    <row r="2679" spans="1:10" ht="16.5">
      <c r="A2679" s="2" t="s">
        <v>19513</v>
      </c>
      <c r="B2679" s="2" t="s">
        <v>19514</v>
      </c>
      <c r="C2679" s="434">
        <v>9536.4656890000006</v>
      </c>
      <c r="D2679" s="193"/>
      <c r="E2679" s="193" t="s">
        <v>19515</v>
      </c>
      <c r="F2679" s="193" t="s">
        <v>19516</v>
      </c>
      <c r="G2679" s="541">
        <v>36</v>
      </c>
      <c r="J2679" s="541"/>
    </row>
    <row r="2680" spans="1:10" ht="16.5">
      <c r="A2680" s="2" t="s">
        <v>19517</v>
      </c>
      <c r="B2680" s="2" t="s">
        <v>19518</v>
      </c>
      <c r="C2680" s="434">
        <v>9534.1817960000008</v>
      </c>
      <c r="D2680" s="193"/>
      <c r="E2680" s="193" t="s">
        <v>19519</v>
      </c>
      <c r="F2680" s="193" t="s">
        <v>19520</v>
      </c>
      <c r="G2680" s="541">
        <v>36</v>
      </c>
      <c r="J2680" s="541"/>
    </row>
    <row r="2681" spans="1:10" ht="16.5">
      <c r="A2681" s="2" t="s">
        <v>19521</v>
      </c>
      <c r="B2681" s="2" t="s">
        <v>19522</v>
      </c>
      <c r="C2681" s="434">
        <v>9531.2337459999999</v>
      </c>
      <c r="D2681" s="193"/>
      <c r="E2681" s="193" t="s">
        <v>19523</v>
      </c>
      <c r="F2681" s="193" t="s">
        <v>19524</v>
      </c>
      <c r="G2681" s="541">
        <v>36</v>
      </c>
      <c r="J2681" s="541"/>
    </row>
    <row r="2682" spans="1:10" ht="16.5">
      <c r="A2682" s="2" t="s">
        <v>19525</v>
      </c>
      <c r="B2682" s="2" t="s">
        <v>19526</v>
      </c>
      <c r="C2682" s="434">
        <v>9530.4075300000004</v>
      </c>
      <c r="D2682" s="193"/>
      <c r="E2682" s="193" t="s">
        <v>19527</v>
      </c>
      <c r="F2682" s="193" t="s">
        <v>19528</v>
      </c>
      <c r="G2682" s="541">
        <v>36</v>
      </c>
      <c r="J2682" s="541"/>
    </row>
    <row r="2683" spans="1:10" ht="16.5">
      <c r="A2683" s="2" t="s">
        <v>19529</v>
      </c>
      <c r="B2683" s="2" t="s">
        <v>19530</v>
      </c>
      <c r="C2683" s="434">
        <v>9521.1652250000006</v>
      </c>
      <c r="D2683" s="193"/>
      <c r="E2683" s="193" t="s">
        <v>19531</v>
      </c>
      <c r="F2683" s="193" t="s">
        <v>19532</v>
      </c>
      <c r="G2683" s="541">
        <v>36</v>
      </c>
      <c r="J2683" s="541"/>
    </row>
    <row r="2684" spans="1:10" ht="16.5">
      <c r="A2684" s="2" t="s">
        <v>19533</v>
      </c>
      <c r="B2684" s="2" t="s">
        <v>19534</v>
      </c>
      <c r="C2684" s="434">
        <v>9512.7045839999992</v>
      </c>
      <c r="D2684" s="193"/>
      <c r="E2684" s="193" t="s">
        <v>8249</v>
      </c>
      <c r="F2684" s="193" t="s">
        <v>8250</v>
      </c>
      <c r="G2684" s="541">
        <v>36</v>
      </c>
      <c r="J2684" s="541"/>
    </row>
    <row r="2685" spans="1:10" ht="16.5">
      <c r="A2685" s="2" t="s">
        <v>19535</v>
      </c>
      <c r="B2685" s="2" t="s">
        <v>19536</v>
      </c>
      <c r="C2685" s="434">
        <v>9511.4624650000005</v>
      </c>
      <c r="D2685" s="193"/>
      <c r="E2685" s="193" t="s">
        <v>19537</v>
      </c>
      <c r="F2685" s="193" t="s">
        <v>19538</v>
      </c>
      <c r="G2685" s="541">
        <v>36</v>
      </c>
      <c r="J2685" s="541"/>
    </row>
    <row r="2686" spans="1:10" ht="16.5">
      <c r="A2686" s="2" t="s">
        <v>19539</v>
      </c>
      <c r="B2686" s="2" t="s">
        <v>19540</v>
      </c>
      <c r="C2686" s="434">
        <v>9507.7101849999999</v>
      </c>
      <c r="D2686" s="193"/>
      <c r="E2686" s="193" t="s">
        <v>19541</v>
      </c>
      <c r="F2686" s="193" t="s">
        <v>19542</v>
      </c>
      <c r="G2686" s="541">
        <v>36</v>
      </c>
      <c r="J2686" s="541"/>
    </row>
    <row r="2687" spans="1:10" ht="16.5">
      <c r="A2687" s="2" t="s">
        <v>19543</v>
      </c>
      <c r="B2687" s="2" t="s">
        <v>19544</v>
      </c>
      <c r="C2687" s="434">
        <v>9505.9078740000004</v>
      </c>
      <c r="D2687" s="193"/>
      <c r="E2687" s="193" t="s">
        <v>19545</v>
      </c>
      <c r="F2687" s="193" t="s">
        <v>4805</v>
      </c>
      <c r="G2687" s="541">
        <v>36</v>
      </c>
      <c r="J2687" s="541"/>
    </row>
    <row r="2688" spans="1:10" ht="16.5">
      <c r="A2688" s="2" t="s">
        <v>19546</v>
      </c>
      <c r="B2688" s="2" t="s">
        <v>19547</v>
      </c>
      <c r="C2688" s="434">
        <v>9500.473489</v>
      </c>
      <c r="D2688" s="193"/>
      <c r="E2688" s="193" t="s">
        <v>19548</v>
      </c>
      <c r="F2688" s="193" t="s">
        <v>19549</v>
      </c>
      <c r="G2688" s="541">
        <v>36</v>
      </c>
      <c r="J2688" s="541"/>
    </row>
    <row r="2689" spans="1:10" ht="16.5">
      <c r="A2689" s="2" t="s">
        <v>19550</v>
      </c>
      <c r="B2689" s="2" t="s">
        <v>19551</v>
      </c>
      <c r="C2689" s="434">
        <v>9498.1823929999991</v>
      </c>
      <c r="D2689" s="193"/>
      <c r="E2689" s="193" t="s">
        <v>19552</v>
      </c>
      <c r="F2689" s="193" t="s">
        <v>9537</v>
      </c>
      <c r="G2689" s="541">
        <v>36</v>
      </c>
      <c r="J2689" s="541"/>
    </row>
    <row r="2690" spans="1:10" ht="16.5">
      <c r="A2690" s="2" t="s">
        <v>19553</v>
      </c>
      <c r="B2690" s="2" t="s">
        <v>19554</v>
      </c>
      <c r="C2690" s="434">
        <v>9491.3664939999999</v>
      </c>
      <c r="D2690" s="193"/>
      <c r="E2690" s="193" t="s">
        <v>19555</v>
      </c>
      <c r="F2690" s="193" t="s">
        <v>19556</v>
      </c>
      <c r="G2690" s="541">
        <v>35</v>
      </c>
      <c r="J2690" s="541"/>
    </row>
    <row r="2691" spans="1:10" ht="16.5">
      <c r="A2691" s="2" t="s">
        <v>19557</v>
      </c>
      <c r="B2691" s="2" t="s">
        <v>19558</v>
      </c>
      <c r="C2691" s="434">
        <v>9488.6762670000007</v>
      </c>
      <c r="D2691" s="193"/>
      <c r="E2691" s="193" t="s">
        <v>1514</v>
      </c>
      <c r="F2691" s="193" t="s">
        <v>1517</v>
      </c>
      <c r="G2691" s="541">
        <v>35</v>
      </c>
      <c r="J2691" s="541"/>
    </row>
    <row r="2692" spans="1:10" ht="16.5">
      <c r="A2692" s="2" t="s">
        <v>19559</v>
      </c>
      <c r="B2692" s="2" t="s">
        <v>19560</v>
      </c>
      <c r="C2692" s="434">
        <v>9483.8804749999999</v>
      </c>
      <c r="D2692" s="193"/>
      <c r="E2692" s="193" t="s">
        <v>19561</v>
      </c>
      <c r="F2692" s="193" t="s">
        <v>19562</v>
      </c>
      <c r="G2692" s="541">
        <v>35</v>
      </c>
      <c r="J2692" s="541"/>
    </row>
    <row r="2693" spans="1:10" ht="16.5">
      <c r="A2693" s="2" t="s">
        <v>19563</v>
      </c>
      <c r="B2693" s="2" t="s">
        <v>19564</v>
      </c>
      <c r="C2693" s="434">
        <v>9475.4175649999997</v>
      </c>
      <c r="D2693" s="193"/>
      <c r="E2693" s="193" t="s">
        <v>9410</v>
      </c>
      <c r="F2693" s="193" t="s">
        <v>9411</v>
      </c>
      <c r="G2693" s="541">
        <v>35</v>
      </c>
      <c r="J2693" s="541"/>
    </row>
    <row r="2694" spans="1:10" ht="16.5">
      <c r="A2694" s="2" t="s">
        <v>19565</v>
      </c>
      <c r="B2694" s="2" t="s">
        <v>19566</v>
      </c>
      <c r="C2694" s="434">
        <v>9473.5454000000009</v>
      </c>
      <c r="D2694" s="193"/>
      <c r="E2694" s="193" t="s">
        <v>19567</v>
      </c>
      <c r="F2694" s="193" t="s">
        <v>7993</v>
      </c>
      <c r="G2694" s="541">
        <v>35</v>
      </c>
      <c r="J2694" s="541"/>
    </row>
    <row r="2695" spans="1:10" ht="16.5">
      <c r="A2695" s="2" t="s">
        <v>19568</v>
      </c>
      <c r="B2695" s="2" t="s">
        <v>19569</v>
      </c>
      <c r="C2695" s="434">
        <v>9468.5883460000005</v>
      </c>
      <c r="D2695" s="193"/>
      <c r="E2695" s="193" t="s">
        <v>19570</v>
      </c>
      <c r="F2695" s="193" t="s">
        <v>8860</v>
      </c>
      <c r="G2695" s="541">
        <v>35</v>
      </c>
      <c r="J2695" s="541"/>
    </row>
    <row r="2696" spans="1:10" ht="16.5">
      <c r="A2696" s="2" t="s">
        <v>19571</v>
      </c>
      <c r="B2696" s="2" t="s">
        <v>19572</v>
      </c>
      <c r="C2696" s="434">
        <v>9443.9140599999992</v>
      </c>
      <c r="D2696" s="193"/>
      <c r="E2696" s="193" t="s">
        <v>19573</v>
      </c>
      <c r="F2696" s="193" t="s">
        <v>19574</v>
      </c>
      <c r="G2696" s="541">
        <v>35</v>
      </c>
      <c r="J2696" s="541"/>
    </row>
    <row r="2697" spans="1:10" ht="16.5">
      <c r="A2697" s="2" t="s">
        <v>19575</v>
      </c>
      <c r="B2697" s="2" t="s">
        <v>19576</v>
      </c>
      <c r="C2697" s="434">
        <v>9436.7298809999993</v>
      </c>
      <c r="D2697" s="193"/>
      <c r="E2697" s="193" t="s">
        <v>19577</v>
      </c>
      <c r="F2697" s="193" t="s">
        <v>13584</v>
      </c>
      <c r="G2697" s="541">
        <v>35</v>
      </c>
      <c r="J2697" s="541"/>
    </row>
    <row r="2698" spans="1:10" ht="16.5">
      <c r="A2698" s="2" t="s">
        <v>19578</v>
      </c>
      <c r="B2698" s="2" t="s">
        <v>19579</v>
      </c>
      <c r="C2698" s="434">
        <v>9429.4990319999997</v>
      </c>
      <c r="D2698" s="193"/>
      <c r="E2698" s="193" t="s">
        <v>10789</v>
      </c>
      <c r="F2698" s="193" t="s">
        <v>10789</v>
      </c>
      <c r="G2698" s="541">
        <v>35</v>
      </c>
      <c r="J2698" s="541"/>
    </row>
    <row r="2699" spans="1:10" ht="16.5">
      <c r="A2699" s="2" t="s">
        <v>19580</v>
      </c>
      <c r="B2699" s="2" t="s">
        <v>19581</v>
      </c>
      <c r="C2699" s="434">
        <v>9424.9024709999994</v>
      </c>
      <c r="D2699" s="193"/>
      <c r="E2699" s="193" t="s">
        <v>19582</v>
      </c>
      <c r="F2699" s="193" t="s">
        <v>19583</v>
      </c>
      <c r="G2699" s="541">
        <v>35</v>
      </c>
      <c r="J2699" s="541"/>
    </row>
    <row r="2700" spans="1:10" ht="16.5">
      <c r="A2700" s="2" t="s">
        <v>19584</v>
      </c>
      <c r="B2700" s="2" t="s">
        <v>19585</v>
      </c>
      <c r="C2700" s="434">
        <v>9420.4312520000003</v>
      </c>
      <c r="D2700" s="193"/>
      <c r="E2700" s="193" t="s">
        <v>19586</v>
      </c>
      <c r="F2700" s="193" t="s">
        <v>6525</v>
      </c>
      <c r="G2700" s="541">
        <v>35</v>
      </c>
      <c r="J2700" s="541"/>
    </row>
    <row r="2701" spans="1:10" ht="16.5">
      <c r="A2701" s="2" t="s">
        <v>19587</v>
      </c>
      <c r="B2701" s="2" t="s">
        <v>19588</v>
      </c>
      <c r="C2701" s="434">
        <v>9420.2902020000001</v>
      </c>
      <c r="D2701" s="193"/>
      <c r="E2701" s="193" t="s">
        <v>6316</v>
      </c>
      <c r="F2701" s="193" t="s">
        <v>6317</v>
      </c>
      <c r="G2701" s="541">
        <v>35</v>
      </c>
      <c r="J2701" s="541"/>
    </row>
    <row r="2702" spans="1:10" ht="16.5">
      <c r="A2702" s="2" t="s">
        <v>19589</v>
      </c>
      <c r="B2702" s="2" t="s">
        <v>19590</v>
      </c>
      <c r="C2702" s="434">
        <v>9416.8213090000008</v>
      </c>
      <c r="D2702" s="193"/>
      <c r="E2702" s="193" t="s">
        <v>19591</v>
      </c>
      <c r="F2702" s="193" t="s">
        <v>5966</v>
      </c>
      <c r="G2702" s="541">
        <v>35</v>
      </c>
      <c r="J2702" s="541"/>
    </row>
    <row r="2703" spans="1:10" ht="16.5">
      <c r="A2703" s="2" t="s">
        <v>19592</v>
      </c>
      <c r="B2703" s="2" t="s">
        <v>19593</v>
      </c>
      <c r="C2703" s="434">
        <v>9416.1431780000003</v>
      </c>
      <c r="D2703" s="193"/>
      <c r="E2703" s="193" t="s">
        <v>19594</v>
      </c>
      <c r="F2703" s="193" t="s">
        <v>19595</v>
      </c>
      <c r="G2703" s="541">
        <v>35</v>
      </c>
      <c r="J2703" s="541"/>
    </row>
    <row r="2704" spans="1:10" ht="16.5">
      <c r="A2704" s="2" t="s">
        <v>19596</v>
      </c>
      <c r="B2704" s="2" t="s">
        <v>19597</v>
      </c>
      <c r="C2704" s="434">
        <v>9410.3523320000004</v>
      </c>
      <c r="D2704" s="193"/>
      <c r="E2704" s="193" t="s">
        <v>19598</v>
      </c>
      <c r="F2704" s="193" t="s">
        <v>19599</v>
      </c>
      <c r="G2704" s="541">
        <v>35</v>
      </c>
      <c r="J2704" s="541"/>
    </row>
    <row r="2705" spans="1:10" ht="16.5">
      <c r="A2705" s="2" t="s">
        <v>19600</v>
      </c>
      <c r="B2705" s="2" t="s">
        <v>19601</v>
      </c>
      <c r="C2705" s="434">
        <v>9410.1280279999992</v>
      </c>
      <c r="D2705" s="193"/>
      <c r="E2705" s="193" t="s">
        <v>19602</v>
      </c>
      <c r="F2705" s="193" t="s">
        <v>19603</v>
      </c>
      <c r="G2705" s="541">
        <v>35</v>
      </c>
      <c r="J2705" s="541"/>
    </row>
    <row r="2706" spans="1:10" ht="16.5">
      <c r="A2706" s="2" t="s">
        <v>19604</v>
      </c>
      <c r="B2706" s="2" t="s">
        <v>19605</v>
      </c>
      <c r="C2706" s="434">
        <v>9409.2702790000003</v>
      </c>
      <c r="D2706" s="193"/>
      <c r="E2706" s="193" t="s">
        <v>19606</v>
      </c>
      <c r="F2706" s="193" t="s">
        <v>7505</v>
      </c>
      <c r="G2706" s="541">
        <v>35</v>
      </c>
      <c r="J2706" s="541"/>
    </row>
    <row r="2707" spans="1:10" ht="16.5">
      <c r="A2707" s="2" t="s">
        <v>19607</v>
      </c>
      <c r="B2707" s="2" t="s">
        <v>19608</v>
      </c>
      <c r="C2707" s="434">
        <v>9408.1833389999993</v>
      </c>
      <c r="D2707" s="193"/>
      <c r="E2707" s="193" t="s">
        <v>19609</v>
      </c>
      <c r="F2707" s="193" t="s">
        <v>19610</v>
      </c>
      <c r="G2707" s="541">
        <v>35</v>
      </c>
      <c r="J2707" s="541"/>
    </row>
    <row r="2708" spans="1:10" ht="16.5">
      <c r="A2708" s="2" t="s">
        <v>19611</v>
      </c>
      <c r="B2708" s="2" t="s">
        <v>19612</v>
      </c>
      <c r="C2708" s="434">
        <v>9403.7329150000005</v>
      </c>
      <c r="D2708" s="193"/>
      <c r="E2708" s="193" t="s">
        <v>19613</v>
      </c>
      <c r="F2708" s="193" t="s">
        <v>14634</v>
      </c>
      <c r="G2708" s="541">
        <v>35</v>
      </c>
      <c r="J2708" s="541"/>
    </row>
    <row r="2709" spans="1:10" ht="16.5">
      <c r="A2709" s="2" t="s">
        <v>19614</v>
      </c>
      <c r="B2709" s="2" t="s">
        <v>19615</v>
      </c>
      <c r="C2709" s="434">
        <v>9400.7709009999999</v>
      </c>
      <c r="D2709" s="193"/>
      <c r="E2709" s="193" t="s">
        <v>19616</v>
      </c>
      <c r="F2709" s="193" t="s">
        <v>9940</v>
      </c>
      <c r="G2709" s="541">
        <v>35</v>
      </c>
      <c r="J2709" s="541"/>
    </row>
    <row r="2710" spans="1:10" ht="16.5">
      <c r="A2710" s="2" t="s">
        <v>19617</v>
      </c>
      <c r="B2710" s="2" t="s">
        <v>19618</v>
      </c>
      <c r="C2710" s="434">
        <v>9396.0052930000002</v>
      </c>
      <c r="D2710" s="193"/>
      <c r="E2710" s="193" t="s">
        <v>19619</v>
      </c>
      <c r="F2710" s="193" t="s">
        <v>19620</v>
      </c>
      <c r="G2710" s="541">
        <v>35</v>
      </c>
      <c r="J2710" s="541"/>
    </row>
    <row r="2711" spans="1:10" ht="16.5">
      <c r="A2711" s="2" t="s">
        <v>19621</v>
      </c>
      <c r="B2711" s="2" t="s">
        <v>19622</v>
      </c>
      <c r="C2711" s="434">
        <v>9382.4577669999999</v>
      </c>
      <c r="D2711" s="193"/>
      <c r="E2711" s="193" t="s">
        <v>19623</v>
      </c>
      <c r="F2711" s="193" t="s">
        <v>19624</v>
      </c>
      <c r="G2711" s="541">
        <v>35</v>
      </c>
      <c r="J2711" s="541"/>
    </row>
    <row r="2712" spans="1:10" ht="16.5">
      <c r="A2712" s="2" t="s">
        <v>19625</v>
      </c>
      <c r="B2712" s="2" t="s">
        <v>19626</v>
      </c>
      <c r="C2712" s="434">
        <v>9381.100203</v>
      </c>
      <c r="D2712" s="193"/>
      <c r="E2712" s="193" t="s">
        <v>12687</v>
      </c>
      <c r="F2712" s="193" t="s">
        <v>12688</v>
      </c>
      <c r="G2712" s="541">
        <v>35</v>
      </c>
      <c r="J2712" s="541"/>
    </row>
    <row r="2713" spans="1:10" ht="16.5">
      <c r="A2713" s="2" t="s">
        <v>19627</v>
      </c>
      <c r="B2713" s="2" t="s">
        <v>19628</v>
      </c>
      <c r="C2713" s="434">
        <v>9380.2350540000007</v>
      </c>
      <c r="D2713" s="193"/>
      <c r="E2713" s="193" t="s">
        <v>19629</v>
      </c>
      <c r="F2713" s="193" t="s">
        <v>19630</v>
      </c>
      <c r="G2713" s="541">
        <v>35</v>
      </c>
      <c r="J2713" s="541"/>
    </row>
    <row r="2714" spans="1:10" ht="16.5">
      <c r="A2714" s="2" t="s">
        <v>19631</v>
      </c>
      <c r="B2714" s="2" t="s">
        <v>19632</v>
      </c>
      <c r="C2714" s="434">
        <v>9376.3146529999995</v>
      </c>
      <c r="D2714" s="193"/>
      <c r="E2714" s="193" t="s">
        <v>19633</v>
      </c>
      <c r="F2714" s="193" t="s">
        <v>19634</v>
      </c>
      <c r="G2714" s="541">
        <v>35</v>
      </c>
      <c r="J2714" s="541"/>
    </row>
    <row r="2715" spans="1:10" ht="16.5">
      <c r="A2715" s="2" t="s">
        <v>19635</v>
      </c>
      <c r="B2715" s="2" t="s">
        <v>19636</v>
      </c>
      <c r="C2715" s="434">
        <v>9375.0272989999994</v>
      </c>
      <c r="D2715" s="193"/>
      <c r="E2715" s="193" t="s">
        <v>19637</v>
      </c>
      <c r="F2715" s="193" t="s">
        <v>19638</v>
      </c>
      <c r="G2715" s="541">
        <v>35</v>
      </c>
      <c r="J2715" s="541"/>
    </row>
    <row r="2716" spans="1:10" ht="16.5">
      <c r="A2716" s="2" t="s">
        <v>19639</v>
      </c>
      <c r="B2716" s="2" t="s">
        <v>19640</v>
      </c>
      <c r="C2716" s="434">
        <v>9372.7438930000008</v>
      </c>
      <c r="D2716" s="193"/>
      <c r="E2716" s="193" t="s">
        <v>19641</v>
      </c>
      <c r="F2716" s="193" t="s">
        <v>19642</v>
      </c>
      <c r="G2716" s="541">
        <v>35</v>
      </c>
      <c r="J2716" s="541"/>
    </row>
    <row r="2717" spans="1:10" ht="16.5">
      <c r="A2717" s="2" t="s">
        <v>19643</v>
      </c>
      <c r="B2717" s="2" t="s">
        <v>19644</v>
      </c>
      <c r="C2717" s="434">
        <v>9366.6822560000001</v>
      </c>
      <c r="D2717" s="193"/>
      <c r="E2717" s="193" t="s">
        <v>19645</v>
      </c>
      <c r="F2717" s="193" t="s">
        <v>19646</v>
      </c>
      <c r="G2717" s="541">
        <v>35</v>
      </c>
      <c r="J2717" s="541"/>
    </row>
    <row r="2718" spans="1:10" ht="16.5">
      <c r="A2718" s="2" t="s">
        <v>19647</v>
      </c>
      <c r="B2718" s="2" t="s">
        <v>19648</v>
      </c>
      <c r="C2718" s="434">
        <v>9366.1902609999997</v>
      </c>
      <c r="D2718" s="193"/>
      <c r="E2718" s="193" t="s">
        <v>19649</v>
      </c>
      <c r="F2718" s="193" t="s">
        <v>19650</v>
      </c>
      <c r="G2718" s="541">
        <v>35</v>
      </c>
      <c r="J2718" s="541"/>
    </row>
    <row r="2719" spans="1:10" ht="16.5">
      <c r="A2719" s="2" t="s">
        <v>19651</v>
      </c>
      <c r="B2719" s="2" t="s">
        <v>19652</v>
      </c>
      <c r="C2719" s="434">
        <v>9365.1247999999996</v>
      </c>
      <c r="D2719" s="193"/>
      <c r="E2719" s="193" t="s">
        <v>19653</v>
      </c>
      <c r="F2719" s="193" t="s">
        <v>19654</v>
      </c>
      <c r="G2719" s="541">
        <v>35</v>
      </c>
      <c r="J2719" s="541"/>
    </row>
    <row r="2720" spans="1:10" ht="16.5">
      <c r="A2720" s="2" t="s">
        <v>19655</v>
      </c>
      <c r="B2720" s="2" t="s">
        <v>19656</v>
      </c>
      <c r="C2720" s="434">
        <v>9359.5140269999993</v>
      </c>
      <c r="D2720" s="193"/>
      <c r="E2720" s="193" t="s">
        <v>19657</v>
      </c>
      <c r="F2720" s="193" t="s">
        <v>19658</v>
      </c>
      <c r="G2720" s="541">
        <v>35</v>
      </c>
      <c r="J2720" s="541"/>
    </row>
    <row r="2721" spans="1:10" ht="16.5">
      <c r="A2721" s="2" t="s">
        <v>19659</v>
      </c>
      <c r="B2721" s="2" t="s">
        <v>19660</v>
      </c>
      <c r="C2721" s="434">
        <v>9351.2381760000007</v>
      </c>
      <c r="D2721" s="193"/>
      <c r="E2721" s="193" t="s">
        <v>19661</v>
      </c>
      <c r="F2721" s="193" t="s">
        <v>15392</v>
      </c>
      <c r="G2721" s="541">
        <v>35</v>
      </c>
      <c r="J2721" s="541"/>
    </row>
    <row r="2722" spans="1:10" ht="16.5">
      <c r="A2722" s="2" t="s">
        <v>19662</v>
      </c>
      <c r="B2722" s="2" t="s">
        <v>19663</v>
      </c>
      <c r="C2722" s="434">
        <v>9350.6481000000003</v>
      </c>
      <c r="D2722" s="193"/>
      <c r="E2722" s="193" t="s">
        <v>19664</v>
      </c>
      <c r="F2722" s="193" t="s">
        <v>19665</v>
      </c>
      <c r="G2722" s="541">
        <v>35</v>
      </c>
      <c r="J2722" s="541"/>
    </row>
    <row r="2723" spans="1:10" ht="16.5">
      <c r="A2723" s="2" t="s">
        <v>19666</v>
      </c>
      <c r="B2723" s="2" t="s">
        <v>19667</v>
      </c>
      <c r="C2723" s="434">
        <v>9347.1106999999993</v>
      </c>
      <c r="D2723" s="193"/>
      <c r="E2723" s="193" t="s">
        <v>4221</v>
      </c>
      <c r="F2723" s="193" t="s">
        <v>4222</v>
      </c>
      <c r="G2723" s="541">
        <v>35</v>
      </c>
      <c r="J2723" s="541"/>
    </row>
    <row r="2724" spans="1:10" ht="16.5">
      <c r="A2724" s="2" t="s">
        <v>19668</v>
      </c>
      <c r="B2724" s="2" t="s">
        <v>19669</v>
      </c>
      <c r="C2724" s="434">
        <v>9340.8616779999993</v>
      </c>
      <c r="D2724" s="193"/>
      <c r="E2724" s="193" t="s">
        <v>19670</v>
      </c>
      <c r="F2724" s="193" t="s">
        <v>6476</v>
      </c>
      <c r="G2724" s="541">
        <v>35</v>
      </c>
      <c r="J2724" s="541"/>
    </row>
    <row r="2725" spans="1:10" ht="16.5">
      <c r="A2725" s="2" t="s">
        <v>19671</v>
      </c>
      <c r="B2725" s="2" t="s">
        <v>19672</v>
      </c>
      <c r="C2725" s="434">
        <v>9333.6207520000007</v>
      </c>
      <c r="D2725" s="193"/>
      <c r="E2725" s="193" t="s">
        <v>19673</v>
      </c>
      <c r="F2725" s="193" t="s">
        <v>7375</v>
      </c>
      <c r="G2725" s="541">
        <v>35</v>
      </c>
      <c r="J2725" s="541"/>
    </row>
    <row r="2726" spans="1:10" ht="16.5">
      <c r="A2726" s="2" t="s">
        <v>19674</v>
      </c>
      <c r="B2726" s="2" t="s">
        <v>19675</v>
      </c>
      <c r="C2726" s="434">
        <v>9327.2172549999996</v>
      </c>
      <c r="D2726" s="193"/>
      <c r="E2726" s="193" t="s">
        <v>19676</v>
      </c>
      <c r="F2726" s="193" t="s">
        <v>19677</v>
      </c>
      <c r="G2726" s="541">
        <v>35</v>
      </c>
      <c r="J2726" s="541"/>
    </row>
    <row r="2727" spans="1:10" ht="16.5">
      <c r="A2727" s="2" t="s">
        <v>19678</v>
      </c>
      <c r="B2727" s="2" t="s">
        <v>19679</v>
      </c>
      <c r="C2727" s="434">
        <v>9324.8473979999999</v>
      </c>
      <c r="D2727" s="193"/>
      <c r="E2727" s="193" t="s">
        <v>19680</v>
      </c>
      <c r="F2727" s="193" t="s">
        <v>19681</v>
      </c>
      <c r="G2727" s="541">
        <v>34</v>
      </c>
      <c r="J2727" s="541"/>
    </row>
    <row r="2728" spans="1:10" ht="16.5">
      <c r="A2728" s="2" t="s">
        <v>19682</v>
      </c>
      <c r="B2728" s="2" t="s">
        <v>19683</v>
      </c>
      <c r="C2728" s="434">
        <v>9321.7642240000005</v>
      </c>
      <c r="D2728" s="193"/>
      <c r="E2728" s="193" t="s">
        <v>19684</v>
      </c>
      <c r="F2728" s="193" t="s">
        <v>19684</v>
      </c>
      <c r="G2728" s="541">
        <v>34</v>
      </c>
      <c r="J2728" s="541"/>
    </row>
    <row r="2729" spans="1:10" ht="16.5">
      <c r="A2729" s="2" t="s">
        <v>19685</v>
      </c>
      <c r="B2729" s="2" t="s">
        <v>19686</v>
      </c>
      <c r="C2729" s="434">
        <v>9318.052576</v>
      </c>
      <c r="D2729" s="193"/>
      <c r="E2729" s="193" t="s">
        <v>19687</v>
      </c>
      <c r="F2729" s="193" t="s">
        <v>19688</v>
      </c>
      <c r="G2729" s="541">
        <v>34</v>
      </c>
      <c r="J2729" s="541"/>
    </row>
    <row r="2730" spans="1:10" ht="16.5">
      <c r="A2730" s="2" t="s">
        <v>19689</v>
      </c>
      <c r="B2730" s="2" t="s">
        <v>19690</v>
      </c>
      <c r="C2730" s="434">
        <v>9312.4525420000009</v>
      </c>
      <c r="D2730" s="193"/>
      <c r="E2730" s="193" t="s">
        <v>19691</v>
      </c>
      <c r="F2730" s="193" t="s">
        <v>19692</v>
      </c>
      <c r="G2730" s="541">
        <v>34</v>
      </c>
      <c r="J2730" s="541"/>
    </row>
    <row r="2731" spans="1:10" ht="16.5">
      <c r="A2731" s="2" t="s">
        <v>19693</v>
      </c>
      <c r="B2731" s="2" t="s">
        <v>19694</v>
      </c>
      <c r="C2731" s="434">
        <v>9303.7471170000008</v>
      </c>
      <c r="D2731" s="193"/>
      <c r="E2731" s="193" t="s">
        <v>19695</v>
      </c>
      <c r="F2731" s="193" t="s">
        <v>3800</v>
      </c>
      <c r="G2731" s="541">
        <v>34</v>
      </c>
      <c r="J2731" s="541"/>
    </row>
    <row r="2732" spans="1:10" ht="16.5">
      <c r="A2732" s="2" t="s">
        <v>19696</v>
      </c>
      <c r="B2732" s="2" t="s">
        <v>19697</v>
      </c>
      <c r="C2732" s="434">
        <v>9298.5950059999996</v>
      </c>
      <c r="D2732" s="193"/>
      <c r="E2732" s="193" t="s">
        <v>9707</v>
      </c>
      <c r="F2732" s="193" t="s">
        <v>9708</v>
      </c>
      <c r="G2732" s="541">
        <v>34</v>
      </c>
      <c r="J2732" s="541"/>
    </row>
    <row r="2733" spans="1:10" ht="16.5">
      <c r="A2733" s="2" t="s">
        <v>19698</v>
      </c>
      <c r="B2733" s="2" t="s">
        <v>19699</v>
      </c>
      <c r="C2733" s="434">
        <v>9285.0535170000003</v>
      </c>
      <c r="D2733" s="193"/>
      <c r="E2733" s="193" t="s">
        <v>19700</v>
      </c>
      <c r="F2733" s="193" t="s">
        <v>19701</v>
      </c>
      <c r="G2733" s="541">
        <v>34</v>
      </c>
      <c r="J2733" s="541"/>
    </row>
    <row r="2734" spans="1:10" ht="16.5">
      <c r="A2734" s="2" t="s">
        <v>19702</v>
      </c>
      <c r="B2734" s="2" t="s">
        <v>8033</v>
      </c>
      <c r="C2734" s="434">
        <v>9283.563048</v>
      </c>
      <c r="D2734" s="193"/>
      <c r="E2734" s="193" t="s">
        <v>19703</v>
      </c>
      <c r="F2734" s="193" t="s">
        <v>19704</v>
      </c>
      <c r="G2734" s="541">
        <v>34</v>
      </c>
      <c r="J2734" s="541"/>
    </row>
    <row r="2735" spans="1:10" ht="16.5">
      <c r="A2735" s="2" t="s">
        <v>19705</v>
      </c>
      <c r="B2735" s="2" t="s">
        <v>19706</v>
      </c>
      <c r="C2735" s="434">
        <v>9280.4679890000007</v>
      </c>
      <c r="D2735" s="193"/>
      <c r="E2735" s="193" t="s">
        <v>19707</v>
      </c>
      <c r="F2735" s="193" t="s">
        <v>19708</v>
      </c>
      <c r="G2735" s="541">
        <v>34</v>
      </c>
      <c r="J2735" s="541"/>
    </row>
    <row r="2736" spans="1:10" ht="16.5">
      <c r="A2736" s="2" t="s">
        <v>19709</v>
      </c>
      <c r="B2736" s="2" t="s">
        <v>19710</v>
      </c>
      <c r="C2736" s="434">
        <v>9278.7324769999996</v>
      </c>
      <c r="D2736" s="193"/>
      <c r="E2736" s="193" t="s">
        <v>19711</v>
      </c>
      <c r="F2736" s="193" t="s">
        <v>19712</v>
      </c>
      <c r="G2736" s="541">
        <v>34</v>
      </c>
      <c r="J2736" s="541"/>
    </row>
    <row r="2737" spans="1:10" ht="16.5">
      <c r="A2737" s="2" t="s">
        <v>19713</v>
      </c>
      <c r="B2737" s="2" t="s">
        <v>19714</v>
      </c>
      <c r="C2737" s="434">
        <v>9271.4253819999994</v>
      </c>
      <c r="D2737" s="193"/>
      <c r="E2737" s="193" t="s">
        <v>19715</v>
      </c>
      <c r="F2737" s="193" t="s">
        <v>19716</v>
      </c>
      <c r="G2737" s="541">
        <v>34</v>
      </c>
      <c r="J2737" s="541"/>
    </row>
    <row r="2738" spans="1:10" ht="16.5">
      <c r="A2738" s="2" t="s">
        <v>19717</v>
      </c>
      <c r="B2738" s="2" t="s">
        <v>19718</v>
      </c>
      <c r="C2738" s="434">
        <v>9267.3137000000006</v>
      </c>
      <c r="D2738" s="193"/>
      <c r="E2738" s="193" t="s">
        <v>5359</v>
      </c>
      <c r="F2738" s="193" t="s">
        <v>5360</v>
      </c>
      <c r="G2738" s="541">
        <v>34</v>
      </c>
      <c r="J2738" s="541"/>
    </row>
    <row r="2739" spans="1:10" ht="16.5">
      <c r="A2739" s="2" t="s">
        <v>19719</v>
      </c>
      <c r="B2739" s="2" t="s">
        <v>14792</v>
      </c>
      <c r="C2739" s="434">
        <v>9266.5876449999996</v>
      </c>
      <c r="D2739" s="193"/>
      <c r="E2739" s="193" t="s">
        <v>6879</v>
      </c>
      <c r="F2739" s="193" t="s">
        <v>6880</v>
      </c>
      <c r="G2739" s="541">
        <v>34</v>
      </c>
      <c r="J2739" s="541"/>
    </row>
    <row r="2740" spans="1:10" ht="16.5">
      <c r="A2740" s="2" t="s">
        <v>19720</v>
      </c>
      <c r="B2740" s="2" t="s">
        <v>19721</v>
      </c>
      <c r="C2740" s="434">
        <v>9262.8366970000006</v>
      </c>
      <c r="D2740" s="193"/>
      <c r="E2740" s="193" t="s">
        <v>19722</v>
      </c>
      <c r="F2740" s="193" t="s">
        <v>19723</v>
      </c>
      <c r="G2740" s="541">
        <v>34</v>
      </c>
      <c r="J2740" s="541"/>
    </row>
    <row r="2741" spans="1:10" ht="16.5">
      <c r="A2741" s="2" t="s">
        <v>19724</v>
      </c>
      <c r="B2741" s="2" t="s">
        <v>19725</v>
      </c>
      <c r="C2741" s="434">
        <v>9259.2864530000006</v>
      </c>
      <c r="D2741" s="193"/>
      <c r="E2741" s="193" t="s">
        <v>4104</v>
      </c>
      <c r="F2741" s="193" t="s">
        <v>4105</v>
      </c>
      <c r="G2741" s="541">
        <v>34</v>
      </c>
      <c r="J2741" s="541"/>
    </row>
    <row r="2742" spans="1:10" ht="16.5">
      <c r="A2742" s="2" t="s">
        <v>19726</v>
      </c>
      <c r="B2742" s="2" t="s">
        <v>19727</v>
      </c>
      <c r="C2742" s="434">
        <v>9250.5266960000008</v>
      </c>
      <c r="D2742" s="193"/>
      <c r="E2742" s="193" t="s">
        <v>8427</v>
      </c>
      <c r="F2742" s="193" t="s">
        <v>8428</v>
      </c>
      <c r="G2742" s="541">
        <v>34</v>
      </c>
      <c r="J2742" s="541"/>
    </row>
    <row r="2743" spans="1:10" ht="16.5">
      <c r="A2743" s="2" t="s">
        <v>19728</v>
      </c>
      <c r="B2743" s="2" t="s">
        <v>19729</v>
      </c>
      <c r="C2743" s="434">
        <v>9248.9540400000005</v>
      </c>
      <c r="D2743" s="193"/>
      <c r="E2743" s="193" t="s">
        <v>10284</v>
      </c>
      <c r="F2743" s="193" t="s">
        <v>8635</v>
      </c>
      <c r="G2743" s="541">
        <v>34</v>
      </c>
      <c r="J2743" s="541"/>
    </row>
    <row r="2744" spans="1:10" ht="16.5">
      <c r="A2744" s="2" t="s">
        <v>19730</v>
      </c>
      <c r="B2744" s="2" t="s">
        <v>19731</v>
      </c>
      <c r="C2744" s="434">
        <v>9246.3656059999994</v>
      </c>
      <c r="D2744" s="193"/>
      <c r="E2744" s="193" t="s">
        <v>19732</v>
      </c>
      <c r="F2744" s="193" t="s">
        <v>19733</v>
      </c>
      <c r="G2744" s="541">
        <v>34</v>
      </c>
      <c r="J2744" s="541"/>
    </row>
    <row r="2745" spans="1:10" ht="16.5">
      <c r="A2745" s="2" t="s">
        <v>19734</v>
      </c>
      <c r="B2745" s="2" t="s">
        <v>19735</v>
      </c>
      <c r="C2745" s="434">
        <v>9244.6880619999993</v>
      </c>
      <c r="D2745" s="193"/>
      <c r="E2745" s="193" t="s">
        <v>19736</v>
      </c>
      <c r="F2745" s="193" t="s">
        <v>19737</v>
      </c>
      <c r="G2745" s="541">
        <v>34</v>
      </c>
      <c r="J2745" s="541"/>
    </row>
    <row r="2746" spans="1:10" ht="16.5">
      <c r="A2746" s="2" t="s">
        <v>19738</v>
      </c>
      <c r="B2746" s="2" t="s">
        <v>19739</v>
      </c>
      <c r="C2746" s="434">
        <v>9239.7638630000001</v>
      </c>
      <c r="D2746" s="193"/>
      <c r="E2746" s="193" t="s">
        <v>6132</v>
      </c>
      <c r="F2746" s="193" t="s">
        <v>6133</v>
      </c>
      <c r="G2746" s="541">
        <v>34</v>
      </c>
      <c r="J2746" s="541"/>
    </row>
    <row r="2747" spans="1:10" ht="16.5">
      <c r="A2747" s="2" t="s">
        <v>19740</v>
      </c>
      <c r="B2747" s="2" t="s">
        <v>19741</v>
      </c>
      <c r="C2747" s="434">
        <v>9237.3070860000007</v>
      </c>
      <c r="D2747" s="193"/>
      <c r="E2747" s="193" t="s">
        <v>19742</v>
      </c>
      <c r="F2747" s="193" t="s">
        <v>19743</v>
      </c>
      <c r="G2747" s="541">
        <v>34</v>
      </c>
      <c r="J2747" s="541"/>
    </row>
    <row r="2748" spans="1:10" ht="16.5">
      <c r="A2748" s="2" t="s">
        <v>19744</v>
      </c>
      <c r="B2748" s="2" t="s">
        <v>19745</v>
      </c>
      <c r="C2748" s="434">
        <v>9234.944356</v>
      </c>
      <c r="D2748" s="193"/>
      <c r="E2748" s="193" t="s">
        <v>19746</v>
      </c>
      <c r="F2748" s="193" t="s">
        <v>19747</v>
      </c>
      <c r="G2748" s="541">
        <v>34</v>
      </c>
      <c r="J2748" s="541"/>
    </row>
    <row r="2749" spans="1:10" ht="16.5">
      <c r="A2749" s="2" t="s">
        <v>19748</v>
      </c>
      <c r="B2749" s="2" t="s">
        <v>19749</v>
      </c>
      <c r="C2749" s="434">
        <v>9234.5734960000009</v>
      </c>
      <c r="D2749" s="193"/>
      <c r="E2749" s="193" t="s">
        <v>19750</v>
      </c>
      <c r="F2749" s="193" t="s">
        <v>19751</v>
      </c>
      <c r="G2749" s="541">
        <v>34</v>
      </c>
      <c r="J2749" s="541"/>
    </row>
    <row r="2750" spans="1:10" ht="16.5">
      <c r="A2750" s="2" t="s">
        <v>19752</v>
      </c>
      <c r="B2750" s="2" t="s">
        <v>19753</v>
      </c>
      <c r="C2750" s="434">
        <v>9228.0470779999996</v>
      </c>
      <c r="D2750" s="193"/>
      <c r="E2750" s="193" t="s">
        <v>19754</v>
      </c>
      <c r="F2750" s="193" t="s">
        <v>19755</v>
      </c>
      <c r="G2750" s="541">
        <v>34</v>
      </c>
      <c r="J2750" s="541"/>
    </row>
    <row r="2751" spans="1:10" ht="16.5">
      <c r="A2751" s="2" t="s">
        <v>19756</v>
      </c>
      <c r="B2751" s="2" t="s">
        <v>19757</v>
      </c>
      <c r="C2751" s="434">
        <v>9224.2087200000005</v>
      </c>
      <c r="D2751" s="193"/>
      <c r="E2751" s="193" t="s">
        <v>19758</v>
      </c>
      <c r="F2751" s="193" t="s">
        <v>19759</v>
      </c>
      <c r="G2751" s="541">
        <v>34</v>
      </c>
      <c r="J2751" s="541"/>
    </row>
    <row r="2752" spans="1:10" ht="16.5">
      <c r="A2752" s="2" t="s">
        <v>19760</v>
      </c>
      <c r="B2752" s="2" t="s">
        <v>19761</v>
      </c>
      <c r="C2752" s="434">
        <v>9207.2811600000005</v>
      </c>
      <c r="D2752" s="193"/>
      <c r="E2752" s="193" t="s">
        <v>19762</v>
      </c>
      <c r="F2752" s="193" t="s">
        <v>19763</v>
      </c>
      <c r="G2752" s="541">
        <v>34</v>
      </c>
      <c r="J2752" s="541"/>
    </row>
    <row r="2753" spans="1:10" ht="16.5">
      <c r="A2753" s="2" t="s">
        <v>19764</v>
      </c>
      <c r="B2753" s="2" t="s">
        <v>19765</v>
      </c>
      <c r="C2753" s="434">
        <v>9207.1078230000003</v>
      </c>
      <c r="D2753" s="193"/>
      <c r="E2753" s="193" t="s">
        <v>19766</v>
      </c>
      <c r="F2753" s="193" t="s">
        <v>19767</v>
      </c>
      <c r="G2753" s="541">
        <v>34</v>
      </c>
      <c r="J2753" s="541"/>
    </row>
    <row r="2754" spans="1:10" ht="16.5">
      <c r="A2754" s="2" t="s">
        <v>19768</v>
      </c>
      <c r="B2754" s="2" t="s">
        <v>19769</v>
      </c>
      <c r="C2754" s="434">
        <v>9206.3379850000001</v>
      </c>
      <c r="D2754" s="193"/>
      <c r="E2754" s="193" t="s">
        <v>19770</v>
      </c>
      <c r="F2754" s="193" t="s">
        <v>19771</v>
      </c>
      <c r="G2754" s="541">
        <v>34</v>
      </c>
      <c r="J2754" s="541"/>
    </row>
    <row r="2755" spans="1:10" ht="16.5">
      <c r="A2755" s="2" t="s">
        <v>19772</v>
      </c>
      <c r="B2755" s="2" t="s">
        <v>19773</v>
      </c>
      <c r="C2755" s="434">
        <v>9203.7735030000003</v>
      </c>
      <c r="D2755" s="193"/>
      <c r="E2755" s="193" t="s">
        <v>19774</v>
      </c>
      <c r="F2755" s="193" t="s">
        <v>19775</v>
      </c>
      <c r="G2755" s="541">
        <v>34</v>
      </c>
      <c r="J2755" s="541"/>
    </row>
    <row r="2756" spans="1:10" ht="16.5">
      <c r="A2756" s="2" t="s">
        <v>19776</v>
      </c>
      <c r="B2756" s="2" t="s">
        <v>19777</v>
      </c>
      <c r="C2756" s="434">
        <v>9198.1427039999999</v>
      </c>
      <c r="D2756" s="193"/>
      <c r="E2756" s="193" t="s">
        <v>19778</v>
      </c>
      <c r="F2756" s="193" t="s">
        <v>19779</v>
      </c>
      <c r="G2756" s="541">
        <v>34</v>
      </c>
      <c r="J2756" s="541"/>
    </row>
    <row r="2757" spans="1:10" ht="16.5">
      <c r="A2757" s="2" t="s">
        <v>19780</v>
      </c>
      <c r="B2757" s="2" t="s">
        <v>19781</v>
      </c>
      <c r="C2757" s="434">
        <v>9197.3959429999995</v>
      </c>
      <c r="D2757" s="193"/>
      <c r="E2757" s="193" t="s">
        <v>19782</v>
      </c>
      <c r="F2757" s="193" t="s">
        <v>19783</v>
      </c>
      <c r="G2757" s="541">
        <v>34</v>
      </c>
      <c r="J2757" s="541"/>
    </row>
    <row r="2758" spans="1:10" ht="16.5">
      <c r="A2758" s="2" t="s">
        <v>19784</v>
      </c>
      <c r="B2758" s="2" t="s">
        <v>19785</v>
      </c>
      <c r="C2758" s="434">
        <v>9195.4546620000001</v>
      </c>
      <c r="D2758" s="193"/>
      <c r="E2758" s="193" t="s">
        <v>19786</v>
      </c>
      <c r="F2758" s="193" t="s">
        <v>19787</v>
      </c>
      <c r="G2758" s="541">
        <v>34</v>
      </c>
      <c r="J2758" s="541"/>
    </row>
    <row r="2759" spans="1:10" ht="16.5">
      <c r="A2759" s="2" t="s">
        <v>19788</v>
      </c>
      <c r="B2759" s="2" t="s">
        <v>19789</v>
      </c>
      <c r="C2759" s="434">
        <v>9194.5586800000001</v>
      </c>
      <c r="D2759" s="193"/>
      <c r="E2759" s="193" t="s">
        <v>19790</v>
      </c>
      <c r="F2759" s="193" t="s">
        <v>5090</v>
      </c>
      <c r="G2759" s="541">
        <v>34</v>
      </c>
      <c r="J2759" s="541"/>
    </row>
    <row r="2760" spans="1:10" ht="16.5">
      <c r="A2760" s="2" t="s">
        <v>19791</v>
      </c>
      <c r="B2760" s="2" t="s">
        <v>19792</v>
      </c>
      <c r="C2760" s="434">
        <v>9194.2526689999995</v>
      </c>
      <c r="D2760" s="193"/>
      <c r="E2760" s="193" t="s">
        <v>19793</v>
      </c>
      <c r="F2760" s="193" t="s">
        <v>19794</v>
      </c>
      <c r="G2760" s="541">
        <v>34</v>
      </c>
      <c r="J2760" s="541"/>
    </row>
    <row r="2761" spans="1:10" ht="16.5">
      <c r="A2761" s="2" t="s">
        <v>19795</v>
      </c>
      <c r="B2761" s="2" t="s">
        <v>19796</v>
      </c>
      <c r="C2761" s="434">
        <v>9180.0303289999993</v>
      </c>
      <c r="D2761" s="193"/>
      <c r="E2761" s="193" t="s">
        <v>19797</v>
      </c>
      <c r="F2761" s="193" t="s">
        <v>9964</v>
      </c>
      <c r="G2761" s="541">
        <v>34</v>
      </c>
      <c r="J2761" s="541"/>
    </row>
    <row r="2762" spans="1:10" ht="16.5">
      <c r="A2762" s="2" t="s">
        <v>19798</v>
      </c>
      <c r="B2762" s="2" t="s">
        <v>19799</v>
      </c>
      <c r="C2762" s="434">
        <v>9169.9410119999993</v>
      </c>
      <c r="D2762" s="193"/>
      <c r="E2762" s="193" t="s">
        <v>19800</v>
      </c>
      <c r="F2762" s="193" t="s">
        <v>11002</v>
      </c>
      <c r="G2762" s="541">
        <v>34</v>
      </c>
      <c r="J2762" s="541"/>
    </row>
    <row r="2763" spans="1:10" ht="16.5">
      <c r="A2763" s="2" t="s">
        <v>19801</v>
      </c>
      <c r="B2763" s="2" t="s">
        <v>19802</v>
      </c>
      <c r="C2763" s="434">
        <v>9164.8331099999996</v>
      </c>
      <c r="D2763" s="193"/>
      <c r="E2763" s="193" t="s">
        <v>19803</v>
      </c>
      <c r="F2763" s="193" t="s">
        <v>19804</v>
      </c>
      <c r="G2763" s="541">
        <v>34</v>
      </c>
      <c r="J2763" s="541"/>
    </row>
    <row r="2764" spans="1:10" ht="16.5">
      <c r="A2764" s="2" t="s">
        <v>19805</v>
      </c>
      <c r="B2764" s="2" t="s">
        <v>19806</v>
      </c>
      <c r="C2764" s="434">
        <v>9163.1067879999991</v>
      </c>
      <c r="D2764" s="193"/>
      <c r="E2764" s="193" t="s">
        <v>19807</v>
      </c>
      <c r="F2764" s="193" t="s">
        <v>5827</v>
      </c>
      <c r="G2764" s="541">
        <v>34</v>
      </c>
      <c r="J2764" s="541"/>
    </row>
    <row r="2765" spans="1:10" ht="16.5">
      <c r="A2765" s="2" t="s">
        <v>19808</v>
      </c>
      <c r="B2765" s="2" t="s">
        <v>19809</v>
      </c>
      <c r="C2765" s="434">
        <v>9156.3846900000008</v>
      </c>
      <c r="D2765" s="193"/>
      <c r="E2765" s="193" t="s">
        <v>19810</v>
      </c>
      <c r="F2765" s="193" t="s">
        <v>13602</v>
      </c>
      <c r="G2765" s="541">
        <v>34</v>
      </c>
      <c r="J2765" s="541"/>
    </row>
    <row r="2766" spans="1:10" ht="16.5">
      <c r="A2766" s="2" t="s">
        <v>19811</v>
      </c>
      <c r="B2766" s="2" t="s">
        <v>19812</v>
      </c>
      <c r="C2766" s="434">
        <v>9146.6812769999997</v>
      </c>
      <c r="D2766" s="193"/>
      <c r="E2766" s="193" t="s">
        <v>19813</v>
      </c>
      <c r="F2766" s="193" t="s">
        <v>19814</v>
      </c>
      <c r="G2766" s="541">
        <v>34</v>
      </c>
      <c r="J2766" s="541"/>
    </row>
    <row r="2767" spans="1:10" ht="16.5">
      <c r="A2767" s="2" t="s">
        <v>19815</v>
      </c>
      <c r="B2767" s="2" t="s">
        <v>19816</v>
      </c>
      <c r="C2767" s="434">
        <v>9139.3016279999993</v>
      </c>
      <c r="D2767" s="193"/>
      <c r="E2767" s="193" t="s">
        <v>19817</v>
      </c>
      <c r="F2767" s="193" t="s">
        <v>19818</v>
      </c>
      <c r="G2767" s="541">
        <v>34</v>
      </c>
      <c r="J2767" s="541"/>
    </row>
    <row r="2768" spans="1:10" ht="16.5">
      <c r="A2768" s="2" t="s">
        <v>19819</v>
      </c>
      <c r="B2768" s="2" t="s">
        <v>19820</v>
      </c>
      <c r="C2768" s="434">
        <v>9134.1253770000003</v>
      </c>
      <c r="D2768" s="193"/>
      <c r="E2768" s="193" t="s">
        <v>19821</v>
      </c>
      <c r="F2768" s="193" t="s">
        <v>5875</v>
      </c>
      <c r="G2768" s="541">
        <v>34</v>
      </c>
      <c r="J2768" s="541"/>
    </row>
    <row r="2769" spans="1:10" ht="16.5">
      <c r="A2769" s="2" t="s">
        <v>19822</v>
      </c>
      <c r="B2769" s="2" t="s">
        <v>19823</v>
      </c>
      <c r="C2769" s="434">
        <v>9122.4422319999994</v>
      </c>
      <c r="D2769" s="193"/>
      <c r="E2769" s="193" t="s">
        <v>19824</v>
      </c>
      <c r="F2769" s="193" t="s">
        <v>19825</v>
      </c>
      <c r="G2769" s="541">
        <v>34</v>
      </c>
      <c r="J2769" s="541"/>
    </row>
    <row r="2770" spans="1:10" ht="16.5">
      <c r="A2770" s="2" t="s">
        <v>19826</v>
      </c>
      <c r="B2770" s="2" t="s">
        <v>8676</v>
      </c>
      <c r="C2770" s="434">
        <v>9109.6335070000005</v>
      </c>
      <c r="D2770" s="193"/>
      <c r="E2770" s="193" t="s">
        <v>19827</v>
      </c>
      <c r="F2770" s="193" t="s">
        <v>19828</v>
      </c>
      <c r="G2770" s="541">
        <v>34</v>
      </c>
      <c r="J2770" s="541"/>
    </row>
    <row r="2771" spans="1:10" ht="16.5">
      <c r="A2771" s="2" t="s">
        <v>19829</v>
      </c>
      <c r="B2771" s="2" t="s">
        <v>19830</v>
      </c>
      <c r="C2771" s="434">
        <v>9103.7345129999994</v>
      </c>
      <c r="D2771" s="193"/>
      <c r="E2771" s="193" t="s">
        <v>19831</v>
      </c>
      <c r="F2771" s="193" t="s">
        <v>19832</v>
      </c>
      <c r="G2771" s="541">
        <v>34</v>
      </c>
      <c r="J2771" s="541"/>
    </row>
    <row r="2772" spans="1:10" ht="16.5">
      <c r="A2772" s="2" t="s">
        <v>19833</v>
      </c>
      <c r="B2772" s="2" t="s">
        <v>19834</v>
      </c>
      <c r="C2772" s="434">
        <v>9099.2931580000004</v>
      </c>
      <c r="D2772" s="193"/>
      <c r="E2772" s="193" t="s">
        <v>19835</v>
      </c>
      <c r="F2772" s="193" t="s">
        <v>19836</v>
      </c>
      <c r="G2772" s="541">
        <v>34</v>
      </c>
      <c r="J2772" s="541"/>
    </row>
    <row r="2773" spans="1:10" ht="16.5">
      <c r="A2773" s="2" t="s">
        <v>19837</v>
      </c>
      <c r="B2773" s="2" t="s">
        <v>19838</v>
      </c>
      <c r="C2773" s="434">
        <v>9093.0789559999994</v>
      </c>
      <c r="D2773" s="193"/>
      <c r="E2773" s="193" t="s">
        <v>19839</v>
      </c>
      <c r="F2773" s="193" t="s">
        <v>19840</v>
      </c>
      <c r="G2773" s="541">
        <v>34</v>
      </c>
      <c r="J2773" s="541"/>
    </row>
    <row r="2774" spans="1:10" ht="16.5">
      <c r="A2774" s="2" t="s">
        <v>19841</v>
      </c>
      <c r="B2774" s="2" t="s">
        <v>19842</v>
      </c>
      <c r="C2774" s="434">
        <v>9084.4954670000006</v>
      </c>
      <c r="D2774" s="193"/>
      <c r="E2774" s="193" t="s">
        <v>19843</v>
      </c>
      <c r="F2774" s="193" t="s">
        <v>19844</v>
      </c>
      <c r="G2774" s="541">
        <v>34</v>
      </c>
      <c r="J2774" s="541"/>
    </row>
    <row r="2775" spans="1:10" ht="16.5">
      <c r="A2775" s="2" t="s">
        <v>19845</v>
      </c>
      <c r="B2775" s="2" t="s">
        <v>19846</v>
      </c>
      <c r="C2775" s="434">
        <v>9083.6810580000001</v>
      </c>
      <c r="D2775" s="193"/>
      <c r="E2775" s="193" t="s">
        <v>11290</v>
      </c>
      <c r="F2775" s="193" t="s">
        <v>11291</v>
      </c>
      <c r="G2775" s="541">
        <v>34</v>
      </c>
      <c r="J2775" s="541"/>
    </row>
    <row r="2776" spans="1:10" ht="16.5">
      <c r="A2776" s="2" t="s">
        <v>19847</v>
      </c>
      <c r="B2776" s="2" t="s">
        <v>19848</v>
      </c>
      <c r="C2776" s="434">
        <v>9082.7679489999991</v>
      </c>
      <c r="D2776" s="193"/>
      <c r="E2776" s="193" t="s">
        <v>19849</v>
      </c>
      <c r="F2776" s="193" t="s">
        <v>13306</v>
      </c>
      <c r="G2776" s="541">
        <v>34</v>
      </c>
      <c r="J2776" s="541"/>
    </row>
    <row r="2777" spans="1:10" ht="16.5">
      <c r="A2777" s="2" t="s">
        <v>19850</v>
      </c>
      <c r="B2777" s="2" t="s">
        <v>19851</v>
      </c>
      <c r="C2777" s="434">
        <v>9081.9508879999994</v>
      </c>
      <c r="D2777" s="193"/>
      <c r="E2777" s="193" t="s">
        <v>19852</v>
      </c>
      <c r="F2777" s="193" t="s">
        <v>19853</v>
      </c>
      <c r="G2777" s="541">
        <v>34</v>
      </c>
      <c r="J2777" s="541"/>
    </row>
    <row r="2778" spans="1:10" ht="16.5">
      <c r="A2778" s="2" t="s">
        <v>19854</v>
      </c>
      <c r="B2778" s="2" t="s">
        <v>19855</v>
      </c>
      <c r="C2778" s="434">
        <v>9081.3785009999992</v>
      </c>
      <c r="D2778" s="193"/>
      <c r="E2778" s="193" t="s">
        <v>19856</v>
      </c>
      <c r="F2778" s="193" t="s">
        <v>10560</v>
      </c>
      <c r="G2778" s="541">
        <v>34</v>
      </c>
      <c r="J2778" s="541"/>
    </row>
    <row r="2779" spans="1:10" ht="16.5">
      <c r="A2779" s="2" t="s">
        <v>19857</v>
      </c>
      <c r="B2779" s="2" t="s">
        <v>19858</v>
      </c>
      <c r="C2779" s="434">
        <v>9080.2358820000009</v>
      </c>
      <c r="D2779" s="193"/>
      <c r="E2779" s="193" t="s">
        <v>938</v>
      </c>
      <c r="F2779" s="193" t="s">
        <v>19859</v>
      </c>
      <c r="G2779" s="541">
        <v>34</v>
      </c>
      <c r="J2779" s="541"/>
    </row>
    <row r="2780" spans="1:10" ht="16.5">
      <c r="A2780" s="2" t="s">
        <v>19860</v>
      </c>
      <c r="B2780" s="2" t="s">
        <v>19861</v>
      </c>
      <c r="C2780" s="434">
        <v>9068.0967149999997</v>
      </c>
      <c r="D2780" s="193"/>
      <c r="E2780" s="193" t="s">
        <v>19862</v>
      </c>
      <c r="F2780" s="193" t="s">
        <v>19863</v>
      </c>
      <c r="G2780" s="541">
        <v>34</v>
      </c>
      <c r="J2780" s="541"/>
    </row>
    <row r="2781" spans="1:10" ht="16.5">
      <c r="A2781" s="2" t="s">
        <v>19864</v>
      </c>
      <c r="B2781" s="2" t="s">
        <v>19865</v>
      </c>
      <c r="C2781" s="434">
        <v>9045.7298480000009</v>
      </c>
      <c r="D2781" s="193"/>
      <c r="E2781" s="193" t="s">
        <v>19866</v>
      </c>
      <c r="F2781" s="193" t="s">
        <v>14809</v>
      </c>
      <c r="G2781" s="541">
        <v>34</v>
      </c>
      <c r="J2781" s="541"/>
    </row>
    <row r="2782" spans="1:10" ht="16.5">
      <c r="A2782" s="2" t="s">
        <v>19867</v>
      </c>
      <c r="B2782" s="2" t="s">
        <v>19868</v>
      </c>
      <c r="C2782" s="434">
        <v>9042.9973730000002</v>
      </c>
      <c r="D2782" s="193"/>
      <c r="E2782" s="193" t="s">
        <v>19869</v>
      </c>
      <c r="F2782" s="193" t="s">
        <v>19869</v>
      </c>
      <c r="G2782" s="541">
        <v>33</v>
      </c>
      <c r="J2782" s="541"/>
    </row>
    <row r="2783" spans="1:10" ht="16.5">
      <c r="A2783" s="2" t="s">
        <v>19870</v>
      </c>
      <c r="B2783" s="2" t="s">
        <v>19871</v>
      </c>
      <c r="C2783" s="434">
        <v>9037.3161290000007</v>
      </c>
      <c r="D2783" s="193"/>
      <c r="E2783" s="193" t="s">
        <v>19872</v>
      </c>
      <c r="F2783" s="193" t="s">
        <v>5310</v>
      </c>
      <c r="G2783" s="541">
        <v>33</v>
      </c>
      <c r="J2783" s="541"/>
    </row>
    <row r="2784" spans="1:10" ht="16.5">
      <c r="A2784" s="2" t="s">
        <v>19873</v>
      </c>
      <c r="B2784" s="2" t="s">
        <v>19874</v>
      </c>
      <c r="C2784" s="434">
        <v>9030.2912930000002</v>
      </c>
      <c r="D2784" s="193"/>
      <c r="E2784" s="193" t="s">
        <v>19875</v>
      </c>
      <c r="F2784" s="193" t="s">
        <v>3967</v>
      </c>
      <c r="G2784" s="541">
        <v>33</v>
      </c>
      <c r="J2784" s="541"/>
    </row>
    <row r="2785" spans="1:10" ht="16.5">
      <c r="A2785" s="2" t="s">
        <v>19876</v>
      </c>
      <c r="B2785" s="2" t="s">
        <v>19877</v>
      </c>
      <c r="C2785" s="434">
        <v>9028.2568740000006</v>
      </c>
      <c r="D2785" s="193"/>
      <c r="E2785" s="193" t="s">
        <v>19878</v>
      </c>
      <c r="F2785" s="193" t="s">
        <v>19879</v>
      </c>
      <c r="G2785" s="541">
        <v>33</v>
      </c>
      <c r="J2785" s="541"/>
    </row>
    <row r="2786" spans="1:10" ht="16.5">
      <c r="A2786" s="2" t="s">
        <v>19880</v>
      </c>
      <c r="B2786" s="2" t="s">
        <v>19881</v>
      </c>
      <c r="C2786" s="434">
        <v>9026.8969969999998</v>
      </c>
      <c r="D2786" s="193"/>
      <c r="E2786" s="193" t="s">
        <v>19882</v>
      </c>
      <c r="F2786" s="193" t="s">
        <v>19883</v>
      </c>
      <c r="G2786" s="541">
        <v>33</v>
      </c>
      <c r="J2786" s="541"/>
    </row>
    <row r="2787" spans="1:10" ht="16.5">
      <c r="A2787" s="2" t="s">
        <v>19884</v>
      </c>
      <c r="B2787" s="2" t="s">
        <v>19885</v>
      </c>
      <c r="C2787" s="434">
        <v>9025.7140579999996</v>
      </c>
      <c r="D2787" s="193"/>
      <c r="E2787" s="193" t="s">
        <v>19886</v>
      </c>
      <c r="F2787" s="193" t="s">
        <v>5450</v>
      </c>
      <c r="G2787" s="541">
        <v>33</v>
      </c>
      <c r="J2787" s="541"/>
    </row>
    <row r="2788" spans="1:10" ht="16.5">
      <c r="A2788" s="2" t="s">
        <v>19887</v>
      </c>
      <c r="B2788" s="2" t="s">
        <v>19888</v>
      </c>
      <c r="C2788" s="434">
        <v>9021.8497029999999</v>
      </c>
      <c r="D2788" s="193"/>
      <c r="E2788" s="193" t="s">
        <v>19889</v>
      </c>
      <c r="F2788" s="193" t="s">
        <v>9202</v>
      </c>
      <c r="G2788" s="541">
        <v>33</v>
      </c>
      <c r="J2788" s="541"/>
    </row>
    <row r="2789" spans="1:10" ht="16.5">
      <c r="A2789" s="2" t="s">
        <v>19890</v>
      </c>
      <c r="B2789" s="2" t="s">
        <v>19891</v>
      </c>
      <c r="C2789" s="434">
        <v>9018.6533459999991</v>
      </c>
      <c r="D2789" s="193"/>
      <c r="E2789" s="193" t="s">
        <v>19892</v>
      </c>
      <c r="F2789" s="193" t="s">
        <v>19893</v>
      </c>
      <c r="G2789" s="541">
        <v>33</v>
      </c>
      <c r="J2789" s="541"/>
    </row>
    <row r="2790" spans="1:10" ht="16.5">
      <c r="A2790" s="2" t="s">
        <v>19894</v>
      </c>
      <c r="B2790" s="2" t="s">
        <v>19895</v>
      </c>
      <c r="C2790" s="434">
        <v>9017.3979600000002</v>
      </c>
      <c r="D2790" s="193"/>
      <c r="E2790" s="193" t="s">
        <v>4745</v>
      </c>
      <c r="F2790" s="193" t="s">
        <v>4746</v>
      </c>
      <c r="G2790" s="541">
        <v>33</v>
      </c>
      <c r="J2790" s="541"/>
    </row>
    <row r="2791" spans="1:10" ht="16.5">
      <c r="A2791" s="2" t="s">
        <v>19896</v>
      </c>
      <c r="B2791" s="2" t="s">
        <v>19897</v>
      </c>
      <c r="C2791" s="434">
        <v>9013.470953</v>
      </c>
      <c r="D2791" s="193"/>
      <c r="E2791" s="193" t="s">
        <v>19898</v>
      </c>
      <c r="F2791" s="193" t="s">
        <v>19899</v>
      </c>
      <c r="G2791" s="541">
        <v>33</v>
      </c>
      <c r="J2791" s="541"/>
    </row>
    <row r="2792" spans="1:10" ht="16.5">
      <c r="A2792" s="2" t="s">
        <v>19900</v>
      </c>
      <c r="B2792" s="2" t="s">
        <v>19901</v>
      </c>
      <c r="C2792" s="434">
        <v>9009.8997199999994</v>
      </c>
      <c r="D2792" s="193"/>
      <c r="E2792" s="193" t="s">
        <v>19902</v>
      </c>
      <c r="F2792" s="193" t="s">
        <v>19902</v>
      </c>
      <c r="G2792" s="541">
        <v>33</v>
      </c>
      <c r="J2792" s="541"/>
    </row>
    <row r="2793" spans="1:10" ht="16.5">
      <c r="A2793" s="2" t="s">
        <v>19903</v>
      </c>
      <c r="B2793" s="2" t="s">
        <v>19904</v>
      </c>
      <c r="C2793" s="434">
        <v>9008.6990299999998</v>
      </c>
      <c r="D2793" s="193"/>
      <c r="E2793" s="193" t="s">
        <v>19905</v>
      </c>
      <c r="F2793" s="193" t="s">
        <v>19906</v>
      </c>
      <c r="G2793" s="541">
        <v>33</v>
      </c>
      <c r="J2793" s="541"/>
    </row>
    <row r="2794" spans="1:10" ht="16.5">
      <c r="A2794" s="2" t="s">
        <v>19907</v>
      </c>
      <c r="B2794" s="2" t="s">
        <v>19908</v>
      </c>
      <c r="C2794" s="434">
        <v>9005.0854999999992</v>
      </c>
      <c r="D2794" s="193"/>
      <c r="E2794" s="193" t="s">
        <v>19909</v>
      </c>
      <c r="F2794" s="193" t="s">
        <v>19910</v>
      </c>
      <c r="G2794" s="541">
        <v>33</v>
      </c>
      <c r="J2794" s="541"/>
    </row>
    <row r="2795" spans="1:10" ht="16.5">
      <c r="A2795" s="2" t="s">
        <v>19911</v>
      </c>
      <c r="B2795" s="2" t="s">
        <v>19912</v>
      </c>
      <c r="C2795" s="434">
        <v>8999.2444799999994</v>
      </c>
      <c r="D2795" s="193"/>
      <c r="E2795" s="193" t="s">
        <v>19913</v>
      </c>
      <c r="F2795" s="193" t="s">
        <v>19914</v>
      </c>
      <c r="G2795" s="541">
        <v>33</v>
      </c>
      <c r="J2795" s="541"/>
    </row>
    <row r="2796" spans="1:10" ht="16.5">
      <c r="A2796" s="2" t="s">
        <v>19915</v>
      </c>
      <c r="B2796" s="2" t="s">
        <v>19916</v>
      </c>
      <c r="C2796" s="434">
        <v>8998.6830709999995</v>
      </c>
      <c r="D2796" s="193"/>
      <c r="E2796" s="193" t="s">
        <v>19917</v>
      </c>
      <c r="F2796" s="193" t="s">
        <v>12643</v>
      </c>
      <c r="G2796" s="541">
        <v>33</v>
      </c>
      <c r="J2796" s="541"/>
    </row>
    <row r="2797" spans="1:10" ht="16.5">
      <c r="A2797" s="2" t="s">
        <v>19918</v>
      </c>
      <c r="B2797" s="2" t="s">
        <v>19919</v>
      </c>
      <c r="C2797" s="434">
        <v>8996.5497699999996</v>
      </c>
      <c r="D2797" s="193"/>
      <c r="E2797" s="193" t="s">
        <v>19920</v>
      </c>
      <c r="F2797" s="193" t="s">
        <v>19921</v>
      </c>
      <c r="G2797" s="541">
        <v>33</v>
      </c>
      <c r="J2797" s="541"/>
    </row>
    <row r="2798" spans="1:10" ht="16.5">
      <c r="A2798" s="2" t="s">
        <v>19922</v>
      </c>
      <c r="B2798" s="2" t="s">
        <v>19923</v>
      </c>
      <c r="C2798" s="434">
        <v>8986.7664850000001</v>
      </c>
      <c r="D2798" s="193"/>
      <c r="E2798" s="193" t="s">
        <v>19924</v>
      </c>
      <c r="F2798" s="193" t="s">
        <v>19925</v>
      </c>
      <c r="G2798" s="541">
        <v>33</v>
      </c>
      <c r="J2798" s="541"/>
    </row>
    <row r="2799" spans="1:10" ht="16.5">
      <c r="A2799" s="2" t="s">
        <v>19926</v>
      </c>
      <c r="B2799" s="2" t="s">
        <v>19927</v>
      </c>
      <c r="C2799" s="434">
        <v>8985.8761809999996</v>
      </c>
      <c r="D2799" s="193"/>
      <c r="E2799" s="193" t="s">
        <v>19928</v>
      </c>
      <c r="F2799" s="193" t="s">
        <v>19929</v>
      </c>
      <c r="G2799" s="541">
        <v>33</v>
      </c>
      <c r="J2799" s="541"/>
    </row>
    <row r="2800" spans="1:10" ht="16.5">
      <c r="A2800" s="2" t="s">
        <v>19930</v>
      </c>
      <c r="B2800" s="2" t="s">
        <v>19931</v>
      </c>
      <c r="C2800" s="434">
        <v>8981.6150730000008</v>
      </c>
      <c r="D2800" s="193"/>
      <c r="E2800" s="193" t="s">
        <v>19932</v>
      </c>
      <c r="F2800" s="193" t="s">
        <v>19933</v>
      </c>
      <c r="G2800" s="541">
        <v>33</v>
      </c>
      <c r="J2800" s="541"/>
    </row>
    <row r="2801" spans="1:10" ht="16.5">
      <c r="A2801" s="2" t="s">
        <v>19934</v>
      </c>
      <c r="B2801" s="2" t="s">
        <v>19935</v>
      </c>
      <c r="C2801" s="434">
        <v>8976.4875260000008</v>
      </c>
      <c r="D2801" s="193"/>
      <c r="E2801" s="193" t="s">
        <v>19936</v>
      </c>
      <c r="F2801" s="193" t="s">
        <v>19937</v>
      </c>
      <c r="G2801" s="541">
        <v>33</v>
      </c>
      <c r="J2801" s="541"/>
    </row>
    <row r="2802" spans="1:10" ht="16.5">
      <c r="A2802" s="2" t="s">
        <v>19938</v>
      </c>
      <c r="B2802" s="2" t="s">
        <v>19939</v>
      </c>
      <c r="C2802" s="434">
        <v>8973.0154750000002</v>
      </c>
      <c r="D2802" s="193"/>
      <c r="E2802" s="193" t="s">
        <v>19940</v>
      </c>
      <c r="F2802" s="193" t="s">
        <v>19941</v>
      </c>
      <c r="G2802" s="541">
        <v>33</v>
      </c>
      <c r="J2802" s="541"/>
    </row>
    <row r="2803" spans="1:10" ht="16.5">
      <c r="A2803" s="2" t="s">
        <v>19942</v>
      </c>
      <c r="B2803" s="2" t="s">
        <v>19943</v>
      </c>
      <c r="C2803" s="434">
        <v>8971.3774460000004</v>
      </c>
      <c r="D2803" s="193"/>
      <c r="E2803" s="193" t="s">
        <v>19944</v>
      </c>
      <c r="F2803" s="193" t="s">
        <v>4691</v>
      </c>
      <c r="G2803" s="541">
        <v>33</v>
      </c>
      <c r="J2803" s="541"/>
    </row>
    <row r="2804" spans="1:10" ht="16.5">
      <c r="A2804" s="2" t="s">
        <v>19945</v>
      </c>
      <c r="B2804" s="2" t="s">
        <v>5420</v>
      </c>
      <c r="C2804" s="434">
        <v>8969.5749269999997</v>
      </c>
      <c r="D2804" s="193"/>
      <c r="E2804" s="193" t="s">
        <v>19946</v>
      </c>
      <c r="F2804" s="193" t="s">
        <v>19947</v>
      </c>
      <c r="G2804" s="541">
        <v>33</v>
      </c>
      <c r="J2804" s="541"/>
    </row>
    <row r="2805" spans="1:10" ht="16.5">
      <c r="A2805" s="2" t="s">
        <v>19948</v>
      </c>
      <c r="B2805" s="2" t="s">
        <v>19949</v>
      </c>
      <c r="C2805" s="434">
        <v>8968.6179979999997</v>
      </c>
      <c r="D2805" s="193"/>
      <c r="E2805" s="193" t="s">
        <v>19950</v>
      </c>
      <c r="F2805" s="193" t="s">
        <v>19951</v>
      </c>
      <c r="G2805" s="541">
        <v>33</v>
      </c>
      <c r="J2805" s="541"/>
    </row>
    <row r="2806" spans="1:10" ht="16.5">
      <c r="A2806" s="2" t="s">
        <v>19952</v>
      </c>
      <c r="B2806" s="2" t="s">
        <v>19953</v>
      </c>
      <c r="C2806" s="434">
        <v>8951.5828560000009</v>
      </c>
      <c r="D2806" s="193"/>
      <c r="E2806" s="193" t="s">
        <v>19954</v>
      </c>
      <c r="F2806" s="193" t="s">
        <v>19955</v>
      </c>
      <c r="G2806" s="541">
        <v>33</v>
      </c>
      <c r="J2806" s="541"/>
    </row>
    <row r="2807" spans="1:10" ht="16.5">
      <c r="A2807" s="2" t="s">
        <v>19956</v>
      </c>
      <c r="B2807" s="2" t="s">
        <v>19957</v>
      </c>
      <c r="C2807" s="434">
        <v>8948.7760639999997</v>
      </c>
      <c r="D2807" s="193"/>
      <c r="E2807" s="193" t="s">
        <v>19958</v>
      </c>
      <c r="F2807" s="193" t="s">
        <v>19959</v>
      </c>
      <c r="G2807" s="541">
        <v>33</v>
      </c>
      <c r="J2807" s="541"/>
    </row>
    <row r="2808" spans="1:10" ht="16.5">
      <c r="A2808" s="2" t="s">
        <v>19960</v>
      </c>
      <c r="B2808" s="2" t="s">
        <v>19961</v>
      </c>
      <c r="C2808" s="434">
        <v>8943.6879740000004</v>
      </c>
      <c r="D2808" s="193"/>
      <c r="E2808" s="193" t="s">
        <v>19962</v>
      </c>
      <c r="F2808" s="193" t="s">
        <v>19963</v>
      </c>
      <c r="G2808" s="541">
        <v>33</v>
      </c>
      <c r="J2808" s="541"/>
    </row>
    <row r="2809" spans="1:10" ht="16.5">
      <c r="A2809" s="2" t="s">
        <v>19964</v>
      </c>
      <c r="B2809" s="2" t="s">
        <v>19965</v>
      </c>
      <c r="C2809" s="434">
        <v>8942.8378799999991</v>
      </c>
      <c r="D2809" s="193"/>
      <c r="E2809" s="193" t="s">
        <v>19966</v>
      </c>
      <c r="F2809" s="193" t="s">
        <v>19967</v>
      </c>
      <c r="G2809" s="541">
        <v>33</v>
      </c>
      <c r="J2809" s="541"/>
    </row>
    <row r="2810" spans="1:10" ht="16.5">
      <c r="A2810" s="2" t="s">
        <v>19968</v>
      </c>
      <c r="B2810" s="2" t="s">
        <v>19969</v>
      </c>
      <c r="C2810" s="434">
        <v>8934.1815879999995</v>
      </c>
      <c r="D2810" s="193"/>
      <c r="E2810" s="193" t="s">
        <v>19970</v>
      </c>
      <c r="F2810" s="193" t="s">
        <v>19971</v>
      </c>
      <c r="G2810" s="541">
        <v>33</v>
      </c>
      <c r="J2810" s="541"/>
    </row>
    <row r="2811" spans="1:10" ht="16.5">
      <c r="A2811" s="2" t="s">
        <v>19972</v>
      </c>
      <c r="B2811" s="2" t="s">
        <v>19973</v>
      </c>
      <c r="C2811" s="434">
        <v>8933.4734810000009</v>
      </c>
      <c r="D2811" s="193"/>
      <c r="E2811" s="193" t="s">
        <v>19974</v>
      </c>
      <c r="F2811" s="193" t="s">
        <v>19975</v>
      </c>
      <c r="G2811" s="541">
        <v>33</v>
      </c>
      <c r="J2811" s="541"/>
    </row>
    <row r="2812" spans="1:10" ht="16.5">
      <c r="A2812" s="2" t="s">
        <v>19976</v>
      </c>
      <c r="B2812" s="2" t="s">
        <v>19977</v>
      </c>
      <c r="C2812" s="434">
        <v>8932.4412049999992</v>
      </c>
      <c r="D2812" s="193"/>
      <c r="E2812" s="193" t="s">
        <v>19978</v>
      </c>
      <c r="F2812" s="193" t="s">
        <v>19979</v>
      </c>
      <c r="G2812" s="541">
        <v>33</v>
      </c>
      <c r="J2812" s="541"/>
    </row>
    <row r="2813" spans="1:10" ht="16.5">
      <c r="A2813" s="2" t="s">
        <v>19980</v>
      </c>
      <c r="B2813" s="2" t="s">
        <v>19981</v>
      </c>
      <c r="C2813" s="434">
        <v>8929.2080260000002</v>
      </c>
      <c r="D2813" s="193"/>
      <c r="E2813" s="193" t="s">
        <v>19982</v>
      </c>
      <c r="F2813" s="193" t="s">
        <v>11821</v>
      </c>
      <c r="G2813" s="541">
        <v>33</v>
      </c>
      <c r="J2813" s="541"/>
    </row>
    <row r="2814" spans="1:10" ht="16.5">
      <c r="A2814" s="2" t="s">
        <v>19983</v>
      </c>
      <c r="B2814" s="2" t="s">
        <v>19984</v>
      </c>
      <c r="C2814" s="434">
        <v>8926.7304289999993</v>
      </c>
      <c r="D2814" s="193"/>
      <c r="E2814" s="193" t="s">
        <v>7529</v>
      </c>
      <c r="F2814" s="193" t="s">
        <v>7530</v>
      </c>
      <c r="G2814" s="541">
        <v>33</v>
      </c>
      <c r="J2814" s="541"/>
    </row>
    <row r="2815" spans="1:10" ht="16.5">
      <c r="A2815" s="2" t="s">
        <v>19985</v>
      </c>
      <c r="B2815" s="2" t="s">
        <v>19986</v>
      </c>
      <c r="C2815" s="434">
        <v>8914.5890060000002</v>
      </c>
      <c r="D2815" s="193"/>
      <c r="E2815" s="193" t="s">
        <v>19987</v>
      </c>
      <c r="F2815" s="193" t="s">
        <v>19988</v>
      </c>
      <c r="G2815" s="541">
        <v>33</v>
      </c>
      <c r="J2815" s="541"/>
    </row>
    <row r="2816" spans="1:10" ht="16.5">
      <c r="A2816" s="2" t="s">
        <v>19989</v>
      </c>
      <c r="B2816" s="2" t="s">
        <v>19990</v>
      </c>
      <c r="C2816" s="434">
        <v>8905.8897550000002</v>
      </c>
      <c r="D2816" s="193"/>
      <c r="E2816" s="193" t="s">
        <v>19991</v>
      </c>
      <c r="F2816" s="193" t="s">
        <v>19992</v>
      </c>
      <c r="G2816" s="541">
        <v>33</v>
      </c>
      <c r="J2816" s="541"/>
    </row>
    <row r="2817" spans="1:10" ht="16.5">
      <c r="A2817" s="2" t="s">
        <v>19993</v>
      </c>
      <c r="B2817" s="2" t="s">
        <v>19994</v>
      </c>
      <c r="C2817" s="434">
        <v>8904.5266420000007</v>
      </c>
      <c r="D2817" s="193"/>
      <c r="E2817" s="193" t="s">
        <v>19995</v>
      </c>
      <c r="F2817" s="193" t="s">
        <v>19996</v>
      </c>
      <c r="G2817" s="541">
        <v>33</v>
      </c>
      <c r="J2817" s="541"/>
    </row>
    <row r="2818" spans="1:10" ht="16.5">
      <c r="A2818" s="2" t="s">
        <v>19997</v>
      </c>
      <c r="B2818" s="2" t="s">
        <v>19998</v>
      </c>
      <c r="C2818" s="434">
        <v>8903.6673989999999</v>
      </c>
      <c r="D2818" s="193"/>
      <c r="E2818" s="193" t="s">
        <v>19999</v>
      </c>
      <c r="F2818" s="193" t="s">
        <v>20000</v>
      </c>
      <c r="G2818" s="541">
        <v>33</v>
      </c>
      <c r="J2818" s="541"/>
    </row>
    <row r="2819" spans="1:10" ht="16.5">
      <c r="A2819" s="2" t="s">
        <v>20001</v>
      </c>
      <c r="B2819" s="2" t="s">
        <v>20002</v>
      </c>
      <c r="C2819" s="434">
        <v>8900.4605620000002</v>
      </c>
      <c r="D2819" s="193"/>
      <c r="E2819" s="193" t="s">
        <v>20003</v>
      </c>
      <c r="F2819" s="193" t="s">
        <v>20004</v>
      </c>
      <c r="G2819" s="541">
        <v>33</v>
      </c>
      <c r="J2819" s="541"/>
    </row>
    <row r="2820" spans="1:10" ht="16.5">
      <c r="A2820" s="2" t="s">
        <v>20005</v>
      </c>
      <c r="B2820" s="2" t="s">
        <v>20006</v>
      </c>
      <c r="C2820" s="434">
        <v>8895.9333409999999</v>
      </c>
      <c r="D2820" s="193"/>
      <c r="E2820" s="193" t="s">
        <v>20007</v>
      </c>
      <c r="F2820" s="193" t="s">
        <v>20008</v>
      </c>
      <c r="G2820" s="541">
        <v>33</v>
      </c>
      <c r="J2820" s="541"/>
    </row>
    <row r="2821" spans="1:10" ht="16.5">
      <c r="A2821" s="2" t="s">
        <v>20009</v>
      </c>
      <c r="B2821" s="2" t="s">
        <v>20010</v>
      </c>
      <c r="C2821" s="434">
        <v>8891.5476629999994</v>
      </c>
      <c r="D2821" s="193"/>
      <c r="E2821" s="193" t="s">
        <v>20011</v>
      </c>
      <c r="F2821" s="193" t="s">
        <v>13869</v>
      </c>
      <c r="G2821" s="541">
        <v>33</v>
      </c>
      <c r="J2821" s="541"/>
    </row>
    <row r="2822" spans="1:10" ht="16.5">
      <c r="A2822" s="2" t="s">
        <v>20012</v>
      </c>
      <c r="B2822" s="2" t="s">
        <v>20013</v>
      </c>
      <c r="C2822" s="434">
        <v>8890.8965520000002</v>
      </c>
      <c r="D2822" s="193"/>
      <c r="E2822" s="193" t="s">
        <v>20014</v>
      </c>
      <c r="F2822" s="193" t="s">
        <v>20015</v>
      </c>
      <c r="G2822" s="541">
        <v>33</v>
      </c>
      <c r="J2822" s="541"/>
    </row>
    <row r="2823" spans="1:10" ht="16.5">
      <c r="A2823" s="2" t="s">
        <v>20016</v>
      </c>
      <c r="B2823" s="2" t="s">
        <v>20017</v>
      </c>
      <c r="C2823" s="434">
        <v>8880.7737820000002</v>
      </c>
      <c r="D2823" s="193"/>
      <c r="E2823" s="193" t="s">
        <v>13430</v>
      </c>
      <c r="F2823" s="193" t="s">
        <v>13430</v>
      </c>
      <c r="G2823" s="541">
        <v>32</v>
      </c>
      <c r="J2823" s="541"/>
    </row>
    <row r="2824" spans="1:10" ht="16.5">
      <c r="A2824" s="2" t="s">
        <v>20018</v>
      </c>
      <c r="B2824" s="2" t="s">
        <v>18838</v>
      </c>
      <c r="C2824" s="434">
        <v>8875.0163869999997</v>
      </c>
      <c r="D2824" s="193"/>
      <c r="E2824" s="193" t="s">
        <v>10091</v>
      </c>
      <c r="F2824" s="193" t="s">
        <v>5429</v>
      </c>
      <c r="G2824" s="541">
        <v>32</v>
      </c>
      <c r="J2824" s="541"/>
    </row>
    <row r="2825" spans="1:10" ht="16.5">
      <c r="A2825" s="2" t="s">
        <v>20019</v>
      </c>
      <c r="B2825" s="2" t="s">
        <v>20020</v>
      </c>
      <c r="C2825" s="434">
        <v>8873.6359339999999</v>
      </c>
      <c r="D2825" s="193"/>
      <c r="E2825" s="193" t="s">
        <v>20021</v>
      </c>
      <c r="F2825" s="193" t="s">
        <v>11713</v>
      </c>
      <c r="G2825" s="541">
        <v>32</v>
      </c>
      <c r="J2825" s="541"/>
    </row>
    <row r="2826" spans="1:10" ht="16.5">
      <c r="A2826" s="2" t="s">
        <v>20022</v>
      </c>
      <c r="B2826" s="2" t="s">
        <v>20023</v>
      </c>
      <c r="C2826" s="434">
        <v>8861.7226819999996</v>
      </c>
      <c r="D2826" s="193"/>
      <c r="E2826" s="193" t="s">
        <v>20024</v>
      </c>
      <c r="F2826" s="193" t="s">
        <v>20024</v>
      </c>
      <c r="G2826" s="541">
        <v>32</v>
      </c>
      <c r="J2826" s="541"/>
    </row>
    <row r="2827" spans="1:10" ht="16.5">
      <c r="A2827" s="2" t="s">
        <v>20025</v>
      </c>
      <c r="B2827" s="2" t="s">
        <v>20026</v>
      </c>
      <c r="C2827" s="434">
        <v>8861.025936</v>
      </c>
      <c r="D2827" s="193"/>
      <c r="E2827" s="193" t="s">
        <v>20027</v>
      </c>
      <c r="F2827" s="193" t="s">
        <v>20028</v>
      </c>
      <c r="G2827" s="541">
        <v>32</v>
      </c>
      <c r="J2827" s="541"/>
    </row>
    <row r="2828" spans="1:10" ht="16.5">
      <c r="A2828" s="2" t="s">
        <v>20029</v>
      </c>
      <c r="B2828" s="2" t="s">
        <v>20030</v>
      </c>
      <c r="C2828" s="434">
        <v>8854.2755739999993</v>
      </c>
      <c r="D2828" s="193"/>
      <c r="E2828" s="193" t="s">
        <v>20031</v>
      </c>
      <c r="F2828" s="193" t="s">
        <v>20032</v>
      </c>
      <c r="G2828" s="541">
        <v>32</v>
      </c>
      <c r="J2828" s="541"/>
    </row>
    <row r="2829" spans="1:10" ht="16.5">
      <c r="A2829" s="2" t="s">
        <v>20033</v>
      </c>
      <c r="B2829" s="2" t="s">
        <v>20034</v>
      </c>
      <c r="C2829" s="434">
        <v>8849.4587109999993</v>
      </c>
      <c r="D2829" s="193"/>
      <c r="E2829" s="193" t="s">
        <v>20035</v>
      </c>
      <c r="F2829" s="193" t="s">
        <v>20036</v>
      </c>
      <c r="G2829" s="541">
        <v>32</v>
      </c>
      <c r="J2829" s="541"/>
    </row>
    <row r="2830" spans="1:10" ht="16.5">
      <c r="A2830" s="2" t="s">
        <v>20037</v>
      </c>
      <c r="B2830" s="2" t="s">
        <v>20038</v>
      </c>
      <c r="C2830" s="434">
        <v>8845.2697929999995</v>
      </c>
      <c r="D2830" s="193"/>
      <c r="E2830" s="193" t="s">
        <v>20039</v>
      </c>
      <c r="F2830" s="193" t="s">
        <v>20040</v>
      </c>
      <c r="G2830" s="541">
        <v>32</v>
      </c>
      <c r="J2830" s="541"/>
    </row>
    <row r="2831" spans="1:10" ht="16.5">
      <c r="A2831" s="2" t="s">
        <v>20041</v>
      </c>
      <c r="B2831" s="2" t="s">
        <v>20042</v>
      </c>
      <c r="C2831" s="434">
        <v>8842.0760609999998</v>
      </c>
      <c r="D2831" s="193"/>
      <c r="E2831" s="193" t="s">
        <v>20043</v>
      </c>
      <c r="F2831" s="193" t="s">
        <v>20044</v>
      </c>
      <c r="G2831" s="541">
        <v>32</v>
      </c>
      <c r="J2831" s="541"/>
    </row>
    <row r="2832" spans="1:10" ht="16.5">
      <c r="A2832" s="2" t="s">
        <v>20045</v>
      </c>
      <c r="B2832" s="2" t="s">
        <v>20046</v>
      </c>
      <c r="C2832" s="434">
        <v>8839.7023059999992</v>
      </c>
      <c r="D2832" s="193"/>
      <c r="E2832" s="193" t="s">
        <v>20047</v>
      </c>
      <c r="F2832" s="193" t="s">
        <v>20048</v>
      </c>
      <c r="G2832" s="541">
        <v>32</v>
      </c>
      <c r="J2832" s="541"/>
    </row>
    <row r="2833" spans="1:10" ht="16.5">
      <c r="A2833" s="2" t="s">
        <v>20049</v>
      </c>
      <c r="B2833" s="2" t="s">
        <v>20050</v>
      </c>
      <c r="C2833" s="434">
        <v>8833.6712800000005</v>
      </c>
      <c r="D2833" s="193"/>
      <c r="E2833" s="193" t="s">
        <v>20051</v>
      </c>
      <c r="F2833" s="193" t="s">
        <v>20052</v>
      </c>
      <c r="G2833" s="541">
        <v>32</v>
      </c>
      <c r="J2833" s="541"/>
    </row>
    <row r="2834" spans="1:10" ht="16.5">
      <c r="A2834" s="2" t="s">
        <v>20053</v>
      </c>
      <c r="B2834" s="2" t="s">
        <v>20054</v>
      </c>
      <c r="C2834" s="434">
        <v>8828.3228350000009</v>
      </c>
      <c r="D2834" s="193"/>
      <c r="E2834" s="193" t="s">
        <v>20055</v>
      </c>
      <c r="F2834" s="193" t="s">
        <v>20056</v>
      </c>
      <c r="G2834" s="541">
        <v>32</v>
      </c>
      <c r="J2834" s="541"/>
    </row>
    <row r="2835" spans="1:10" ht="16.5">
      <c r="A2835" s="2" t="s">
        <v>20057</v>
      </c>
      <c r="B2835" s="2" t="s">
        <v>20058</v>
      </c>
      <c r="C2835" s="434">
        <v>8825.5814339999997</v>
      </c>
      <c r="D2835" s="193"/>
      <c r="E2835" s="193" t="s">
        <v>20059</v>
      </c>
      <c r="F2835" s="193" t="s">
        <v>20060</v>
      </c>
      <c r="G2835" s="541">
        <v>32</v>
      </c>
      <c r="J2835" s="541"/>
    </row>
    <row r="2836" spans="1:10" ht="16.5">
      <c r="A2836" s="2" t="s">
        <v>20061</v>
      </c>
      <c r="B2836" s="2" t="s">
        <v>20062</v>
      </c>
      <c r="C2836" s="434">
        <v>8820.9975180000001</v>
      </c>
      <c r="D2836" s="193"/>
      <c r="E2836" s="193" t="s">
        <v>10952</v>
      </c>
      <c r="F2836" s="193" t="s">
        <v>10953</v>
      </c>
      <c r="G2836" s="541">
        <v>32</v>
      </c>
      <c r="J2836" s="541"/>
    </row>
    <row r="2837" spans="1:10" ht="16.5">
      <c r="A2837" s="2" t="s">
        <v>20063</v>
      </c>
      <c r="B2837" s="2" t="s">
        <v>17993</v>
      </c>
      <c r="C2837" s="434">
        <v>8820.3532309999991</v>
      </c>
      <c r="D2837" s="193"/>
      <c r="E2837" s="193" t="s">
        <v>20064</v>
      </c>
      <c r="F2837" s="193" t="s">
        <v>20065</v>
      </c>
      <c r="G2837" s="541">
        <v>32</v>
      </c>
      <c r="J2837" s="541"/>
    </row>
    <row r="2838" spans="1:10" ht="16.5">
      <c r="A2838" s="2" t="s">
        <v>20066</v>
      </c>
      <c r="B2838" s="2" t="s">
        <v>20067</v>
      </c>
      <c r="C2838" s="434">
        <v>8815.8503130000008</v>
      </c>
      <c r="D2838" s="193"/>
      <c r="E2838" s="193" t="s">
        <v>20068</v>
      </c>
      <c r="F2838" s="193" t="s">
        <v>20069</v>
      </c>
      <c r="G2838" s="541">
        <v>32</v>
      </c>
      <c r="J2838" s="541"/>
    </row>
    <row r="2839" spans="1:10" ht="16.5">
      <c r="A2839" s="2" t="s">
        <v>20070</v>
      </c>
      <c r="B2839" s="2" t="s">
        <v>20071</v>
      </c>
      <c r="C2839" s="434">
        <v>8814.6273980000005</v>
      </c>
      <c r="D2839" s="193"/>
      <c r="E2839" s="193" t="s">
        <v>20072</v>
      </c>
      <c r="F2839" s="193" t="s">
        <v>20073</v>
      </c>
      <c r="G2839" s="541">
        <v>32</v>
      </c>
      <c r="J2839" s="541"/>
    </row>
    <row r="2840" spans="1:10" ht="16.5">
      <c r="A2840" s="2" t="s">
        <v>20074</v>
      </c>
      <c r="B2840" s="2" t="s">
        <v>20075</v>
      </c>
      <c r="C2840" s="434">
        <v>8811.7245409999996</v>
      </c>
      <c r="D2840" s="193"/>
      <c r="E2840" s="193" t="s">
        <v>20076</v>
      </c>
      <c r="F2840" s="193" t="s">
        <v>20077</v>
      </c>
      <c r="G2840" s="541">
        <v>32</v>
      </c>
      <c r="J2840" s="541"/>
    </row>
    <row r="2841" spans="1:10" ht="16.5">
      <c r="A2841" s="2" t="s">
        <v>20078</v>
      </c>
      <c r="B2841" s="2" t="s">
        <v>20079</v>
      </c>
      <c r="C2841" s="434">
        <v>8811.1387940000004</v>
      </c>
      <c r="D2841" s="193"/>
      <c r="E2841" s="193" t="s">
        <v>20080</v>
      </c>
      <c r="F2841" s="193" t="s">
        <v>20081</v>
      </c>
      <c r="G2841" s="541">
        <v>32</v>
      </c>
      <c r="J2841" s="541"/>
    </row>
    <row r="2842" spans="1:10" ht="16.5">
      <c r="A2842" s="2" t="s">
        <v>20082</v>
      </c>
      <c r="B2842" s="2" t="s">
        <v>20083</v>
      </c>
      <c r="C2842" s="434">
        <v>8806.7301979999993</v>
      </c>
      <c r="D2842" s="193"/>
      <c r="E2842" s="193" t="s">
        <v>20084</v>
      </c>
      <c r="F2842" s="193" t="s">
        <v>10750</v>
      </c>
      <c r="G2842" s="541">
        <v>32</v>
      </c>
      <c r="J2842" s="541"/>
    </row>
    <row r="2843" spans="1:10" ht="16.5">
      <c r="A2843" s="2" t="s">
        <v>20085</v>
      </c>
      <c r="B2843" s="2" t="s">
        <v>20086</v>
      </c>
      <c r="C2843" s="434">
        <v>8799.2937610000008</v>
      </c>
      <c r="D2843" s="193"/>
      <c r="E2843" s="193" t="s">
        <v>20087</v>
      </c>
      <c r="F2843" s="193" t="s">
        <v>20088</v>
      </c>
      <c r="G2843" s="541">
        <v>32</v>
      </c>
      <c r="J2843" s="541"/>
    </row>
    <row r="2844" spans="1:10" ht="16.5">
      <c r="A2844" s="2" t="s">
        <v>20089</v>
      </c>
      <c r="B2844" s="2" t="s">
        <v>20090</v>
      </c>
      <c r="C2844" s="434">
        <v>8798.7419850000006</v>
      </c>
      <c r="D2844" s="193"/>
      <c r="E2844" s="193" t="s">
        <v>20091</v>
      </c>
      <c r="F2844" s="193" t="s">
        <v>20092</v>
      </c>
      <c r="G2844" s="541">
        <v>32</v>
      </c>
      <c r="J2844" s="541"/>
    </row>
    <row r="2845" spans="1:10" ht="16.5">
      <c r="A2845" s="2" t="s">
        <v>20093</v>
      </c>
      <c r="B2845" s="2" t="s">
        <v>20094</v>
      </c>
      <c r="C2845" s="434">
        <v>8795.6089680000005</v>
      </c>
      <c r="D2845" s="193"/>
      <c r="E2845" s="193" t="s">
        <v>20095</v>
      </c>
      <c r="F2845" s="193" t="s">
        <v>20096</v>
      </c>
      <c r="G2845" s="541">
        <v>32</v>
      </c>
      <c r="J2845" s="541"/>
    </row>
    <row r="2846" spans="1:10" ht="16.5">
      <c r="A2846" s="2" t="s">
        <v>20097</v>
      </c>
      <c r="B2846" s="2" t="s">
        <v>20098</v>
      </c>
      <c r="C2846" s="434">
        <v>8787.5595799999992</v>
      </c>
      <c r="D2846" s="193"/>
      <c r="E2846" s="193" t="s">
        <v>20099</v>
      </c>
      <c r="F2846" s="193" t="s">
        <v>20100</v>
      </c>
      <c r="G2846" s="541">
        <v>32</v>
      </c>
      <c r="J2846" s="541"/>
    </row>
    <row r="2847" spans="1:10" ht="16.5">
      <c r="A2847" s="2" t="s">
        <v>20101</v>
      </c>
      <c r="B2847" s="2" t="s">
        <v>20102</v>
      </c>
      <c r="C2847" s="434">
        <v>8786.6525130000009</v>
      </c>
      <c r="D2847" s="193"/>
      <c r="E2847" s="193" t="s">
        <v>20103</v>
      </c>
      <c r="F2847" s="193" t="s">
        <v>20104</v>
      </c>
      <c r="G2847" s="541">
        <v>32</v>
      </c>
      <c r="J2847" s="541"/>
    </row>
    <row r="2848" spans="1:10" ht="16.5">
      <c r="A2848" s="2" t="s">
        <v>20105</v>
      </c>
      <c r="B2848" s="2" t="s">
        <v>7970</v>
      </c>
      <c r="C2848" s="434">
        <v>8777.7959410000003</v>
      </c>
      <c r="D2848" s="193"/>
      <c r="E2848" s="193" t="s">
        <v>20106</v>
      </c>
      <c r="F2848" s="193" t="s">
        <v>20107</v>
      </c>
      <c r="G2848" s="541">
        <v>32</v>
      </c>
      <c r="J2848" s="541"/>
    </row>
    <row r="2849" spans="1:10" ht="16.5">
      <c r="A2849" s="2" t="s">
        <v>20108</v>
      </c>
      <c r="B2849" s="2" t="s">
        <v>20109</v>
      </c>
      <c r="C2849" s="434">
        <v>8775.9280149999995</v>
      </c>
      <c r="D2849" s="193"/>
      <c r="E2849" s="193" t="s">
        <v>20110</v>
      </c>
      <c r="F2849" s="193" t="s">
        <v>20111</v>
      </c>
      <c r="G2849" s="541">
        <v>32</v>
      </c>
      <c r="J2849" s="541"/>
    </row>
    <row r="2850" spans="1:10" ht="16.5">
      <c r="A2850" s="2" t="s">
        <v>20112</v>
      </c>
      <c r="B2850" s="2" t="s">
        <v>20113</v>
      </c>
      <c r="C2850" s="434">
        <v>8772.0753499999992</v>
      </c>
      <c r="D2850" s="193"/>
      <c r="E2850" s="193" t="s">
        <v>20114</v>
      </c>
      <c r="F2850" s="193" t="s">
        <v>20115</v>
      </c>
      <c r="G2850" s="541">
        <v>32</v>
      </c>
      <c r="J2850" s="541"/>
    </row>
    <row r="2851" spans="1:10" ht="16.5">
      <c r="A2851" s="2" t="s">
        <v>20116</v>
      </c>
      <c r="B2851" s="2" t="s">
        <v>4124</v>
      </c>
      <c r="C2851" s="434">
        <v>8766.7827149999994</v>
      </c>
      <c r="D2851" s="193"/>
      <c r="E2851" s="193" t="s">
        <v>20117</v>
      </c>
      <c r="F2851" s="193" t="s">
        <v>5322</v>
      </c>
      <c r="G2851" s="541">
        <v>32</v>
      </c>
      <c r="J2851" s="541"/>
    </row>
    <row r="2852" spans="1:10" ht="16.5">
      <c r="A2852" s="2" t="s">
        <v>20118</v>
      </c>
      <c r="B2852" s="2" t="s">
        <v>20119</v>
      </c>
      <c r="C2852" s="434">
        <v>8764.1908189999995</v>
      </c>
      <c r="D2852" s="193"/>
      <c r="E2852" s="193" t="s">
        <v>20120</v>
      </c>
      <c r="F2852" s="193" t="s">
        <v>20121</v>
      </c>
      <c r="G2852" s="541">
        <v>32</v>
      </c>
      <c r="J2852" s="541"/>
    </row>
    <row r="2853" spans="1:10" ht="16.5">
      <c r="A2853" s="2" t="s">
        <v>20122</v>
      </c>
      <c r="B2853" s="2" t="s">
        <v>14920</v>
      </c>
      <c r="C2853" s="434">
        <v>8760.2675099999997</v>
      </c>
      <c r="D2853" s="193"/>
      <c r="E2853" s="193" t="s">
        <v>20123</v>
      </c>
      <c r="F2853" s="193" t="s">
        <v>20124</v>
      </c>
      <c r="G2853" s="541">
        <v>32</v>
      </c>
      <c r="J2853" s="541"/>
    </row>
    <row r="2854" spans="1:10" ht="16.5">
      <c r="A2854" s="2" t="s">
        <v>20125</v>
      </c>
      <c r="B2854" s="2" t="s">
        <v>20126</v>
      </c>
      <c r="C2854" s="434">
        <v>8754.02268</v>
      </c>
      <c r="D2854" s="193"/>
      <c r="E2854" s="193" t="s">
        <v>20127</v>
      </c>
      <c r="F2854" s="193" t="s">
        <v>20127</v>
      </c>
      <c r="G2854" s="541">
        <v>32</v>
      </c>
      <c r="J2854" s="541"/>
    </row>
    <row r="2855" spans="1:10" ht="16.5">
      <c r="A2855" s="2" t="s">
        <v>20128</v>
      </c>
      <c r="B2855" s="2" t="s">
        <v>20129</v>
      </c>
      <c r="C2855" s="434">
        <v>8752.7421990000003</v>
      </c>
      <c r="D2855" s="193"/>
      <c r="E2855" s="193" t="s">
        <v>20130</v>
      </c>
      <c r="F2855" s="193" t="s">
        <v>13903</v>
      </c>
      <c r="G2855" s="541">
        <v>32</v>
      </c>
      <c r="J2855" s="541"/>
    </row>
    <row r="2856" spans="1:10" ht="16.5">
      <c r="A2856" s="2" t="s">
        <v>20131</v>
      </c>
      <c r="B2856" s="2" t="s">
        <v>20132</v>
      </c>
      <c r="C2856" s="434">
        <v>8747.8717410000008</v>
      </c>
      <c r="D2856" s="193"/>
      <c r="E2856" s="193" t="s">
        <v>20133</v>
      </c>
      <c r="F2856" s="193" t="s">
        <v>20134</v>
      </c>
      <c r="G2856" s="541">
        <v>32</v>
      </c>
      <c r="J2856" s="541"/>
    </row>
    <row r="2857" spans="1:10" ht="16.5">
      <c r="A2857" s="2" t="s">
        <v>20135</v>
      </c>
      <c r="B2857" s="2" t="s">
        <v>20136</v>
      </c>
      <c r="C2857" s="434">
        <v>8746.6195910000006</v>
      </c>
      <c r="D2857" s="193"/>
      <c r="E2857" s="193" t="s">
        <v>20137</v>
      </c>
      <c r="F2857" s="193" t="s">
        <v>20138</v>
      </c>
      <c r="G2857" s="541">
        <v>32</v>
      </c>
      <c r="J2857" s="541"/>
    </row>
    <row r="2858" spans="1:10" ht="16.5">
      <c r="A2858" s="2" t="s">
        <v>20139</v>
      </c>
      <c r="B2858" s="2" t="s">
        <v>20140</v>
      </c>
      <c r="C2858" s="434">
        <v>8746.6020270000008</v>
      </c>
      <c r="D2858" s="193"/>
      <c r="E2858" s="193" t="s">
        <v>20141</v>
      </c>
      <c r="F2858" s="193" t="s">
        <v>6514</v>
      </c>
      <c r="G2858" s="541">
        <v>32</v>
      </c>
      <c r="J2858" s="541"/>
    </row>
    <row r="2859" spans="1:10" ht="16.5">
      <c r="A2859" s="2" t="s">
        <v>20142</v>
      </c>
      <c r="B2859" s="2" t="s">
        <v>20143</v>
      </c>
      <c r="C2859" s="434">
        <v>8744.4772439999997</v>
      </c>
      <c r="D2859" s="193"/>
      <c r="E2859" s="193" t="s">
        <v>20144</v>
      </c>
      <c r="F2859" s="193" t="s">
        <v>20145</v>
      </c>
      <c r="G2859" s="541">
        <v>32</v>
      </c>
      <c r="J2859" s="541"/>
    </row>
    <row r="2860" spans="1:10" ht="16.5">
      <c r="A2860" s="2" t="s">
        <v>20146</v>
      </c>
      <c r="B2860" s="2" t="s">
        <v>20147</v>
      </c>
      <c r="C2860" s="434">
        <v>8741.6625120000008</v>
      </c>
      <c r="D2860" s="193"/>
      <c r="E2860" s="193" t="s">
        <v>20148</v>
      </c>
      <c r="F2860" s="193" t="s">
        <v>20149</v>
      </c>
      <c r="G2860" s="541">
        <v>32</v>
      </c>
      <c r="J2860" s="541"/>
    </row>
    <row r="2861" spans="1:10" ht="16.5">
      <c r="A2861" s="2" t="s">
        <v>20150</v>
      </c>
      <c r="B2861" s="2" t="s">
        <v>20151</v>
      </c>
      <c r="C2861" s="434">
        <v>8741.5126670000009</v>
      </c>
      <c r="D2861" s="193"/>
      <c r="E2861" s="193" t="s">
        <v>20152</v>
      </c>
      <c r="F2861" s="193" t="s">
        <v>20153</v>
      </c>
      <c r="G2861" s="541">
        <v>32</v>
      </c>
      <c r="J2861" s="541"/>
    </row>
    <row r="2862" spans="1:10" ht="16.5">
      <c r="A2862" s="2" t="s">
        <v>20154</v>
      </c>
      <c r="B2862" s="2" t="s">
        <v>20155</v>
      </c>
      <c r="C2862" s="434">
        <v>8734.4360219999999</v>
      </c>
      <c r="D2862" s="193"/>
      <c r="E2862" s="193" t="s">
        <v>20156</v>
      </c>
      <c r="F2862" s="193" t="s">
        <v>20157</v>
      </c>
      <c r="G2862" s="541">
        <v>32</v>
      </c>
      <c r="J2862" s="541"/>
    </row>
    <row r="2863" spans="1:10" ht="16.5">
      <c r="A2863" s="2" t="s">
        <v>20158</v>
      </c>
      <c r="B2863" s="2" t="s">
        <v>20159</v>
      </c>
      <c r="C2863" s="434">
        <v>8734.1521150000008</v>
      </c>
      <c r="D2863" s="193"/>
      <c r="E2863" s="193" t="s">
        <v>20160</v>
      </c>
      <c r="F2863" s="193" t="s">
        <v>20161</v>
      </c>
      <c r="G2863" s="541">
        <v>32</v>
      </c>
      <c r="J2863" s="541"/>
    </row>
    <row r="2864" spans="1:10" ht="16.5">
      <c r="A2864" s="2" t="s">
        <v>20162</v>
      </c>
      <c r="B2864" s="2" t="s">
        <v>20163</v>
      </c>
      <c r="C2864" s="434">
        <v>8726.9821940000002</v>
      </c>
      <c r="D2864" s="193"/>
      <c r="E2864" s="193" t="s">
        <v>13258</v>
      </c>
      <c r="F2864" s="193" t="s">
        <v>13259</v>
      </c>
      <c r="G2864" s="541">
        <v>32</v>
      </c>
      <c r="J2864" s="541"/>
    </row>
    <row r="2865" spans="1:10" ht="16.5">
      <c r="A2865" s="2" t="s">
        <v>20164</v>
      </c>
      <c r="B2865" s="2" t="s">
        <v>20165</v>
      </c>
      <c r="C2865" s="434">
        <v>8714.0149600000004</v>
      </c>
      <c r="D2865" s="193"/>
      <c r="E2865" s="193" t="s">
        <v>20166</v>
      </c>
      <c r="F2865" s="193" t="s">
        <v>20167</v>
      </c>
      <c r="G2865" s="541">
        <v>32</v>
      </c>
      <c r="J2865" s="541"/>
    </row>
    <row r="2866" spans="1:10" ht="16.5">
      <c r="A2866" s="2" t="s">
        <v>20168</v>
      </c>
      <c r="B2866" s="2" t="s">
        <v>20169</v>
      </c>
      <c r="C2866" s="434">
        <v>8713.5131330000004</v>
      </c>
      <c r="D2866" s="193"/>
      <c r="E2866" s="193" t="s">
        <v>20170</v>
      </c>
      <c r="F2866" s="193" t="s">
        <v>20171</v>
      </c>
      <c r="G2866" s="541">
        <v>32</v>
      </c>
      <c r="J2866" s="541"/>
    </row>
    <row r="2867" spans="1:10" ht="16.5">
      <c r="A2867" s="2" t="s">
        <v>20172</v>
      </c>
      <c r="B2867" s="2" t="s">
        <v>20173</v>
      </c>
      <c r="C2867" s="434">
        <v>8713.1142849999997</v>
      </c>
      <c r="D2867" s="193"/>
      <c r="E2867" s="193" t="s">
        <v>20174</v>
      </c>
      <c r="F2867" s="193" t="s">
        <v>20175</v>
      </c>
      <c r="G2867" s="541">
        <v>32</v>
      </c>
      <c r="J2867" s="541"/>
    </row>
    <row r="2868" spans="1:10" ht="16.5">
      <c r="A2868" s="2" t="s">
        <v>20176</v>
      </c>
      <c r="B2868" s="2" t="s">
        <v>20177</v>
      </c>
      <c r="C2868" s="434">
        <v>8712.630803</v>
      </c>
      <c r="D2868" s="193"/>
      <c r="E2868" s="193" t="s">
        <v>20178</v>
      </c>
      <c r="F2868" s="193" t="s">
        <v>20179</v>
      </c>
      <c r="G2868" s="541">
        <v>32</v>
      </c>
      <c r="J2868" s="541"/>
    </row>
    <row r="2869" spans="1:10" ht="16.5">
      <c r="A2869" s="2" t="s">
        <v>20180</v>
      </c>
      <c r="B2869" s="2" t="s">
        <v>20181</v>
      </c>
      <c r="C2869" s="434">
        <v>8711.8924599999991</v>
      </c>
      <c r="D2869" s="193"/>
      <c r="E2869" s="193" t="s">
        <v>20182</v>
      </c>
      <c r="F2869" s="193" t="s">
        <v>20183</v>
      </c>
      <c r="G2869" s="541">
        <v>32</v>
      </c>
      <c r="J2869" s="541"/>
    </row>
    <row r="2870" spans="1:10" ht="16.5">
      <c r="A2870" s="2" t="s">
        <v>20184</v>
      </c>
      <c r="B2870" s="2" t="s">
        <v>20185</v>
      </c>
      <c r="C2870" s="434">
        <v>8704.6004499999999</v>
      </c>
      <c r="D2870" s="193"/>
      <c r="E2870" s="193" t="s">
        <v>20186</v>
      </c>
      <c r="F2870" s="193" t="s">
        <v>19035</v>
      </c>
      <c r="G2870" s="541">
        <v>32</v>
      </c>
      <c r="J2870" s="541"/>
    </row>
    <row r="2871" spans="1:10" ht="16.5">
      <c r="A2871" s="2" t="s">
        <v>20187</v>
      </c>
      <c r="B2871" s="2" t="s">
        <v>20188</v>
      </c>
      <c r="C2871" s="434">
        <v>8702.9890639999994</v>
      </c>
      <c r="D2871" s="193"/>
      <c r="E2871" s="193" t="s">
        <v>20189</v>
      </c>
      <c r="F2871" s="193" t="s">
        <v>20190</v>
      </c>
      <c r="G2871" s="541">
        <v>32</v>
      </c>
      <c r="J2871" s="541"/>
    </row>
    <row r="2872" spans="1:10" ht="16.5">
      <c r="A2872" s="2" t="s">
        <v>20191</v>
      </c>
      <c r="B2872" s="2" t="s">
        <v>20192</v>
      </c>
      <c r="C2872" s="434">
        <v>8695.8769630000006</v>
      </c>
      <c r="D2872" s="193"/>
      <c r="E2872" s="193" t="s">
        <v>20193</v>
      </c>
      <c r="F2872" s="193" t="s">
        <v>20194</v>
      </c>
      <c r="G2872" s="541">
        <v>32</v>
      </c>
      <c r="J2872" s="541"/>
    </row>
    <row r="2873" spans="1:10" ht="16.5">
      <c r="A2873" s="2" t="s">
        <v>20195</v>
      </c>
      <c r="B2873" s="2" t="s">
        <v>20196</v>
      </c>
      <c r="C2873" s="434">
        <v>8695.8427790000005</v>
      </c>
      <c r="D2873" s="193"/>
      <c r="E2873" s="193" t="s">
        <v>20197</v>
      </c>
      <c r="F2873" s="193" t="s">
        <v>20198</v>
      </c>
      <c r="G2873" s="541">
        <v>32</v>
      </c>
      <c r="J2873" s="541"/>
    </row>
    <row r="2874" spans="1:10" ht="16.5">
      <c r="A2874" s="2" t="s">
        <v>20199</v>
      </c>
      <c r="B2874" s="2" t="s">
        <v>20200</v>
      </c>
      <c r="C2874" s="434">
        <v>8695.578818</v>
      </c>
      <c r="D2874" s="193"/>
      <c r="E2874" s="193" t="s">
        <v>20201</v>
      </c>
      <c r="F2874" s="193" t="s">
        <v>12023</v>
      </c>
      <c r="G2874" s="541">
        <v>32</v>
      </c>
      <c r="J2874" s="541"/>
    </row>
    <row r="2875" spans="1:10" ht="16.5">
      <c r="A2875" s="2" t="s">
        <v>20202</v>
      </c>
      <c r="B2875" s="2" t="s">
        <v>20203</v>
      </c>
      <c r="C2875" s="434">
        <v>8682.0141669999994</v>
      </c>
      <c r="D2875" s="193"/>
      <c r="E2875" s="193" t="s">
        <v>20204</v>
      </c>
      <c r="F2875" s="193" t="s">
        <v>20205</v>
      </c>
      <c r="G2875" s="541">
        <v>32</v>
      </c>
      <c r="J2875" s="541"/>
    </row>
    <row r="2876" spans="1:10" ht="16.5">
      <c r="A2876" s="2" t="s">
        <v>20206</v>
      </c>
      <c r="B2876" s="2" t="s">
        <v>20207</v>
      </c>
      <c r="C2876" s="434">
        <v>8679.5344779999996</v>
      </c>
      <c r="D2876" s="193"/>
      <c r="E2876" s="193" t="s">
        <v>20208</v>
      </c>
      <c r="F2876" s="193" t="s">
        <v>20209</v>
      </c>
      <c r="G2876" s="541">
        <v>32</v>
      </c>
      <c r="J2876" s="541"/>
    </row>
    <row r="2877" spans="1:10" ht="16.5">
      <c r="A2877" s="2" t="s">
        <v>20210</v>
      </c>
      <c r="B2877" s="2" t="s">
        <v>20211</v>
      </c>
      <c r="C2877" s="434">
        <v>8678.6907879999999</v>
      </c>
      <c r="D2877" s="193"/>
      <c r="E2877" s="193" t="s">
        <v>20212</v>
      </c>
      <c r="F2877" s="193" t="s">
        <v>20212</v>
      </c>
      <c r="G2877" s="541">
        <v>32</v>
      </c>
      <c r="J2877" s="541"/>
    </row>
    <row r="2878" spans="1:10" ht="16.5">
      <c r="A2878" s="2" t="s">
        <v>20213</v>
      </c>
      <c r="B2878" s="2" t="s">
        <v>20214</v>
      </c>
      <c r="C2878" s="434">
        <v>8677.6591380000009</v>
      </c>
      <c r="D2878" s="193"/>
      <c r="E2878" s="193" t="s">
        <v>902</v>
      </c>
      <c r="F2878" s="193" t="s">
        <v>20215</v>
      </c>
      <c r="G2878" s="541">
        <v>32</v>
      </c>
      <c r="J2878" s="541"/>
    </row>
    <row r="2879" spans="1:10" ht="16.5">
      <c r="A2879" s="2" t="s">
        <v>20216</v>
      </c>
      <c r="B2879" s="2" t="s">
        <v>20217</v>
      </c>
      <c r="C2879" s="434">
        <v>8670.0462050000006</v>
      </c>
      <c r="D2879" s="193"/>
      <c r="E2879" s="193" t="s">
        <v>20218</v>
      </c>
      <c r="F2879" s="193" t="s">
        <v>13320</v>
      </c>
      <c r="G2879" s="541">
        <v>32</v>
      </c>
      <c r="J2879" s="541"/>
    </row>
    <row r="2880" spans="1:10" ht="16.5">
      <c r="A2880" s="2" t="s">
        <v>20219</v>
      </c>
      <c r="B2880" s="2" t="s">
        <v>20220</v>
      </c>
      <c r="C2880" s="434">
        <v>8669.2513820000004</v>
      </c>
      <c r="D2880" s="193"/>
      <c r="E2880" s="193" t="s">
        <v>20221</v>
      </c>
      <c r="F2880" s="193" t="s">
        <v>20222</v>
      </c>
      <c r="G2880" s="541">
        <v>32</v>
      </c>
      <c r="J2880" s="541"/>
    </row>
    <row r="2881" spans="1:10" ht="16.5">
      <c r="A2881" s="2" t="s">
        <v>20223</v>
      </c>
      <c r="B2881" s="2" t="s">
        <v>20224</v>
      </c>
      <c r="C2881" s="434">
        <v>8666.3983900000003</v>
      </c>
      <c r="D2881" s="193"/>
      <c r="E2881" s="193" t="s">
        <v>20225</v>
      </c>
      <c r="F2881" s="193" t="s">
        <v>6440</v>
      </c>
      <c r="G2881" s="541">
        <v>32</v>
      </c>
      <c r="J2881" s="541"/>
    </row>
    <row r="2882" spans="1:10" ht="16.5">
      <c r="A2882" s="2" t="s">
        <v>20226</v>
      </c>
      <c r="B2882" s="2" t="s">
        <v>20227</v>
      </c>
      <c r="C2882" s="434">
        <v>8657.7632809999996</v>
      </c>
      <c r="D2882" s="193"/>
      <c r="E2882" s="193" t="s">
        <v>20228</v>
      </c>
      <c r="F2882" s="193" t="s">
        <v>20229</v>
      </c>
      <c r="G2882" s="541">
        <v>32</v>
      </c>
      <c r="J2882" s="541"/>
    </row>
    <row r="2883" spans="1:10" ht="16.5">
      <c r="A2883" s="2" t="s">
        <v>20230</v>
      </c>
      <c r="B2883" s="2" t="s">
        <v>20231</v>
      </c>
      <c r="C2883" s="434">
        <v>8653.1082040000001</v>
      </c>
      <c r="D2883" s="193"/>
      <c r="E2883" s="193" t="s">
        <v>20232</v>
      </c>
      <c r="F2883" s="193" t="s">
        <v>20233</v>
      </c>
      <c r="G2883" s="541">
        <v>31</v>
      </c>
      <c r="J2883" s="541"/>
    </row>
    <row r="2884" spans="1:10" ht="16.5">
      <c r="A2884" s="2" t="s">
        <v>20234</v>
      </c>
      <c r="B2884" s="2" t="s">
        <v>20235</v>
      </c>
      <c r="C2884" s="434">
        <v>8646.6316669999997</v>
      </c>
      <c r="D2884" s="193"/>
      <c r="E2884" s="193" t="s">
        <v>20236</v>
      </c>
      <c r="F2884" s="193" t="s">
        <v>3905</v>
      </c>
      <c r="G2884" s="541">
        <v>31</v>
      </c>
      <c r="J2884" s="541"/>
    </row>
    <row r="2885" spans="1:10" ht="16.5">
      <c r="A2885" s="2" t="s">
        <v>20237</v>
      </c>
      <c r="B2885" s="2" t="s">
        <v>20238</v>
      </c>
      <c r="C2885" s="434">
        <v>8645.4953910000004</v>
      </c>
      <c r="D2885" s="193"/>
      <c r="E2885" s="193" t="s">
        <v>20239</v>
      </c>
      <c r="F2885" s="193" t="s">
        <v>20240</v>
      </c>
      <c r="G2885" s="541">
        <v>31</v>
      </c>
      <c r="J2885" s="541"/>
    </row>
    <row r="2886" spans="1:10" ht="16.5">
      <c r="A2886" s="2" t="s">
        <v>20241</v>
      </c>
      <c r="B2886" s="2" t="s">
        <v>20242</v>
      </c>
      <c r="C2886" s="434">
        <v>8644.8538279999993</v>
      </c>
      <c r="D2886" s="193"/>
      <c r="E2886" s="193" t="s">
        <v>20243</v>
      </c>
      <c r="F2886" s="193" t="s">
        <v>20244</v>
      </c>
      <c r="G2886" s="541">
        <v>31</v>
      </c>
      <c r="J2886" s="541"/>
    </row>
    <row r="2887" spans="1:10" ht="16.5">
      <c r="A2887" s="2" t="s">
        <v>20245</v>
      </c>
      <c r="B2887" s="2" t="s">
        <v>20246</v>
      </c>
      <c r="C2887" s="434">
        <v>8643.3204650000007</v>
      </c>
      <c r="D2887" s="193"/>
      <c r="E2887" s="193" t="s">
        <v>5050</v>
      </c>
      <c r="F2887" s="193" t="s">
        <v>5051</v>
      </c>
      <c r="G2887" s="541">
        <v>31</v>
      </c>
      <c r="J2887" s="541"/>
    </row>
    <row r="2888" spans="1:10" ht="16.5">
      <c r="A2888" s="2" t="s">
        <v>20247</v>
      </c>
      <c r="B2888" s="2" t="s">
        <v>20248</v>
      </c>
      <c r="C2888" s="434">
        <v>8637.5655760000009</v>
      </c>
      <c r="D2888" s="193"/>
      <c r="E2888" s="193" t="s">
        <v>20249</v>
      </c>
      <c r="F2888" s="193" t="s">
        <v>20250</v>
      </c>
      <c r="G2888" s="541">
        <v>31</v>
      </c>
      <c r="J2888" s="541"/>
    </row>
    <row r="2889" spans="1:10" ht="16.5">
      <c r="A2889" s="2" t="s">
        <v>20251</v>
      </c>
      <c r="B2889" s="2" t="s">
        <v>20252</v>
      </c>
      <c r="C2889" s="434">
        <v>8635.1586989999996</v>
      </c>
      <c r="D2889" s="193"/>
      <c r="E2889" s="193" t="s">
        <v>4798</v>
      </c>
      <c r="F2889" s="193" t="s">
        <v>4799</v>
      </c>
      <c r="G2889" s="541">
        <v>31</v>
      </c>
      <c r="J2889" s="541"/>
    </row>
    <row r="2890" spans="1:10" ht="16.5">
      <c r="A2890" s="2" t="s">
        <v>20253</v>
      </c>
      <c r="B2890" s="2" t="s">
        <v>20254</v>
      </c>
      <c r="C2890" s="434">
        <v>8633.9815469999994</v>
      </c>
      <c r="D2890" s="193"/>
      <c r="E2890" s="193" t="s">
        <v>20255</v>
      </c>
      <c r="F2890" s="193" t="s">
        <v>20256</v>
      </c>
      <c r="G2890" s="541">
        <v>31</v>
      </c>
      <c r="J2890" s="541"/>
    </row>
    <row r="2891" spans="1:10" ht="16.5">
      <c r="A2891" s="2" t="s">
        <v>20257</v>
      </c>
      <c r="B2891" s="2" t="s">
        <v>20258</v>
      </c>
      <c r="C2891" s="434">
        <v>8632.9290639999999</v>
      </c>
      <c r="D2891" s="193"/>
      <c r="E2891" s="193" t="s">
        <v>20259</v>
      </c>
      <c r="F2891" s="193" t="s">
        <v>20260</v>
      </c>
      <c r="G2891" s="541">
        <v>31</v>
      </c>
      <c r="J2891" s="541"/>
    </row>
    <row r="2892" spans="1:10" ht="16.5">
      <c r="A2892" s="2" t="s">
        <v>20261</v>
      </c>
      <c r="B2892" s="2" t="s">
        <v>20262</v>
      </c>
      <c r="C2892" s="434">
        <v>8629.2803750000003</v>
      </c>
      <c r="D2892" s="193"/>
      <c r="E2892" s="193" t="s">
        <v>20263</v>
      </c>
      <c r="F2892" s="193" t="s">
        <v>20264</v>
      </c>
      <c r="G2892" s="541">
        <v>31</v>
      </c>
      <c r="J2892" s="541"/>
    </row>
    <row r="2893" spans="1:10" ht="16.5">
      <c r="A2893" s="2" t="s">
        <v>20265</v>
      </c>
      <c r="B2893" s="2" t="s">
        <v>20266</v>
      </c>
      <c r="C2893" s="434">
        <v>8626.0601349999997</v>
      </c>
      <c r="D2893" s="193"/>
      <c r="E2893" s="193" t="s">
        <v>20267</v>
      </c>
      <c r="F2893" s="193" t="s">
        <v>20268</v>
      </c>
      <c r="G2893" s="541">
        <v>31</v>
      </c>
      <c r="J2893" s="541"/>
    </row>
    <row r="2894" spans="1:10" ht="16.5">
      <c r="A2894" s="2" t="s">
        <v>20269</v>
      </c>
      <c r="B2894" s="2" t="s">
        <v>20270</v>
      </c>
      <c r="C2894" s="434">
        <v>8625.3590270000004</v>
      </c>
      <c r="D2894" s="193"/>
      <c r="E2894" s="193" t="s">
        <v>20271</v>
      </c>
      <c r="F2894" s="193" t="s">
        <v>20272</v>
      </c>
      <c r="G2894" s="541">
        <v>31</v>
      </c>
      <c r="J2894" s="541"/>
    </row>
    <row r="2895" spans="1:10" ht="16.5">
      <c r="A2895" s="2" t="s">
        <v>20273</v>
      </c>
      <c r="B2895" s="2" t="s">
        <v>20274</v>
      </c>
      <c r="C2895" s="434">
        <v>8621.3817689999996</v>
      </c>
      <c r="D2895" s="193"/>
      <c r="E2895" s="193" t="s">
        <v>20275</v>
      </c>
      <c r="F2895" s="193" t="s">
        <v>20276</v>
      </c>
      <c r="G2895" s="541">
        <v>31</v>
      </c>
      <c r="J2895" s="541"/>
    </row>
    <row r="2896" spans="1:10" ht="16.5">
      <c r="A2896" s="2" t="s">
        <v>20277</v>
      </c>
      <c r="B2896" s="2" t="s">
        <v>20278</v>
      </c>
      <c r="C2896" s="434">
        <v>8619.7306829999998</v>
      </c>
      <c r="D2896" s="193"/>
      <c r="E2896" s="193" t="s">
        <v>20279</v>
      </c>
      <c r="F2896" s="193" t="s">
        <v>20280</v>
      </c>
      <c r="G2896" s="541">
        <v>31</v>
      </c>
      <c r="J2896" s="541"/>
    </row>
    <row r="2897" spans="1:10" ht="16.5">
      <c r="A2897" s="2" t="s">
        <v>20281</v>
      </c>
      <c r="B2897" s="2" t="s">
        <v>20282</v>
      </c>
      <c r="C2897" s="434">
        <v>8616.9384829999999</v>
      </c>
      <c r="D2897" s="193"/>
      <c r="E2897" s="193" t="s">
        <v>20283</v>
      </c>
      <c r="F2897" s="193" t="s">
        <v>14762</v>
      </c>
      <c r="G2897" s="541">
        <v>31</v>
      </c>
      <c r="J2897" s="541"/>
    </row>
    <row r="2898" spans="1:10" ht="16.5">
      <c r="A2898" s="2" t="s">
        <v>20284</v>
      </c>
      <c r="B2898" s="2" t="s">
        <v>20285</v>
      </c>
      <c r="C2898" s="434">
        <v>8609.3299760000009</v>
      </c>
      <c r="D2898" s="193"/>
      <c r="E2898" s="193" t="s">
        <v>20286</v>
      </c>
      <c r="F2898" s="193" t="s">
        <v>6277</v>
      </c>
      <c r="G2898" s="541">
        <v>31</v>
      </c>
      <c r="J2898" s="541"/>
    </row>
    <row r="2899" spans="1:10" ht="16.5">
      <c r="A2899" s="2" t="s">
        <v>20287</v>
      </c>
      <c r="B2899" s="2" t="s">
        <v>20288</v>
      </c>
      <c r="C2899" s="434">
        <v>8606.3289769999992</v>
      </c>
      <c r="D2899" s="193"/>
      <c r="E2899" s="193" t="s">
        <v>20289</v>
      </c>
      <c r="F2899" s="193" t="s">
        <v>13783</v>
      </c>
      <c r="G2899" s="541">
        <v>31</v>
      </c>
      <c r="J2899" s="541"/>
    </row>
    <row r="2900" spans="1:10" ht="16.5">
      <c r="A2900" s="2" t="s">
        <v>20290</v>
      </c>
      <c r="B2900" s="2" t="s">
        <v>20291</v>
      </c>
      <c r="C2900" s="434">
        <v>8606.1436560000002</v>
      </c>
      <c r="D2900" s="193"/>
      <c r="E2900" s="193" t="s">
        <v>20292</v>
      </c>
      <c r="F2900" s="193" t="s">
        <v>20293</v>
      </c>
      <c r="G2900" s="541">
        <v>31</v>
      </c>
      <c r="J2900" s="541"/>
    </row>
    <row r="2901" spans="1:10" ht="16.5">
      <c r="A2901" s="2" t="s">
        <v>20294</v>
      </c>
      <c r="B2901" s="2" t="s">
        <v>20295</v>
      </c>
      <c r="C2901" s="434">
        <v>8597.7077879999997</v>
      </c>
      <c r="D2901" s="193"/>
      <c r="E2901" s="193" t="s">
        <v>20296</v>
      </c>
      <c r="F2901" s="193" t="s">
        <v>20297</v>
      </c>
      <c r="G2901" s="541">
        <v>31</v>
      </c>
      <c r="J2901" s="541"/>
    </row>
    <row r="2902" spans="1:10" ht="16.5">
      <c r="A2902" s="2" t="s">
        <v>20298</v>
      </c>
      <c r="B2902" s="2" t="s">
        <v>20299</v>
      </c>
      <c r="C2902" s="434">
        <v>8596.0744570000006</v>
      </c>
      <c r="D2902" s="193"/>
      <c r="E2902" s="193" t="s">
        <v>20300</v>
      </c>
      <c r="F2902" s="193" t="s">
        <v>8635</v>
      </c>
      <c r="G2902" s="541">
        <v>31</v>
      </c>
      <c r="J2902" s="541"/>
    </row>
    <row r="2903" spans="1:10" ht="16.5">
      <c r="A2903" s="2" t="s">
        <v>20301</v>
      </c>
      <c r="B2903" s="2" t="s">
        <v>20302</v>
      </c>
      <c r="C2903" s="434">
        <v>8593.0939920000001</v>
      </c>
      <c r="D2903" s="193"/>
      <c r="E2903" s="193" t="s">
        <v>20303</v>
      </c>
      <c r="F2903" s="193" t="s">
        <v>20304</v>
      </c>
      <c r="G2903" s="541">
        <v>31</v>
      </c>
      <c r="J2903" s="541"/>
    </row>
    <row r="2904" spans="1:10" ht="16.5">
      <c r="A2904" s="2" t="s">
        <v>20305</v>
      </c>
      <c r="B2904" s="2" t="s">
        <v>20306</v>
      </c>
      <c r="C2904" s="434">
        <v>8590.1910019999996</v>
      </c>
      <c r="D2904" s="193"/>
      <c r="E2904" s="193" t="s">
        <v>20307</v>
      </c>
      <c r="F2904" s="193" t="s">
        <v>20308</v>
      </c>
      <c r="G2904" s="541">
        <v>31</v>
      </c>
      <c r="J2904" s="541"/>
    </row>
    <row r="2905" spans="1:10" ht="16.5">
      <c r="A2905" s="2" t="s">
        <v>20309</v>
      </c>
      <c r="B2905" s="2" t="s">
        <v>20310</v>
      </c>
      <c r="C2905" s="434">
        <v>8583.7667270000002</v>
      </c>
      <c r="D2905" s="193"/>
      <c r="E2905" s="193" t="s">
        <v>20311</v>
      </c>
      <c r="F2905" s="193" t="s">
        <v>20312</v>
      </c>
      <c r="G2905" s="541">
        <v>31</v>
      </c>
      <c r="J2905" s="541"/>
    </row>
    <row r="2906" spans="1:10" ht="16.5">
      <c r="A2906" s="2" t="s">
        <v>20313</v>
      </c>
      <c r="B2906" s="2" t="s">
        <v>20314</v>
      </c>
      <c r="C2906" s="434">
        <v>8579.0795689999995</v>
      </c>
      <c r="D2906" s="193"/>
      <c r="E2906" s="193" t="s">
        <v>20315</v>
      </c>
      <c r="F2906" s="193" t="s">
        <v>8483</v>
      </c>
      <c r="G2906" s="541">
        <v>31</v>
      </c>
      <c r="J2906" s="541"/>
    </row>
    <row r="2907" spans="1:10" ht="16.5">
      <c r="A2907" s="2" t="s">
        <v>20316</v>
      </c>
      <c r="B2907" s="2" t="s">
        <v>20317</v>
      </c>
      <c r="C2907" s="434">
        <v>8569.2005229999995</v>
      </c>
      <c r="D2907" s="193"/>
      <c r="E2907" s="193" t="s">
        <v>20318</v>
      </c>
      <c r="F2907" s="193" t="s">
        <v>20319</v>
      </c>
      <c r="G2907" s="541">
        <v>31</v>
      </c>
      <c r="J2907" s="541"/>
    </row>
    <row r="2908" spans="1:10" ht="16.5">
      <c r="A2908" s="2" t="s">
        <v>20320</v>
      </c>
      <c r="B2908" s="2" t="s">
        <v>20321</v>
      </c>
      <c r="C2908" s="434">
        <v>8568.8859040000007</v>
      </c>
      <c r="D2908" s="193"/>
      <c r="E2908" s="193" t="s">
        <v>20322</v>
      </c>
      <c r="F2908" s="193" t="s">
        <v>20323</v>
      </c>
      <c r="G2908" s="541">
        <v>31</v>
      </c>
      <c r="J2908" s="541"/>
    </row>
    <row r="2909" spans="1:10" ht="16.5">
      <c r="A2909" s="2" t="s">
        <v>20324</v>
      </c>
      <c r="B2909" s="2" t="s">
        <v>20325</v>
      </c>
      <c r="C2909" s="434">
        <v>8562.2636689999999</v>
      </c>
      <c r="D2909" s="193"/>
      <c r="E2909" s="193" t="s">
        <v>20326</v>
      </c>
      <c r="F2909" s="193" t="s">
        <v>20327</v>
      </c>
      <c r="G2909" s="541">
        <v>31</v>
      </c>
      <c r="J2909" s="541"/>
    </row>
    <row r="2910" spans="1:10" ht="16.5">
      <c r="A2910" s="2" t="s">
        <v>20328</v>
      </c>
      <c r="B2910" s="2" t="s">
        <v>1553</v>
      </c>
      <c r="C2910" s="434">
        <v>8558.9855420000004</v>
      </c>
      <c r="D2910" s="193"/>
      <c r="E2910" s="193" t="s">
        <v>20329</v>
      </c>
      <c r="F2910" s="193" t="s">
        <v>20330</v>
      </c>
      <c r="G2910" s="541">
        <v>31</v>
      </c>
      <c r="J2910" s="541"/>
    </row>
    <row r="2911" spans="1:10" ht="16.5">
      <c r="A2911" s="2" t="s">
        <v>20331</v>
      </c>
      <c r="B2911" s="2" t="s">
        <v>20332</v>
      </c>
      <c r="C2911" s="434">
        <v>8554.7404150000002</v>
      </c>
      <c r="D2911" s="193"/>
      <c r="E2911" s="193" t="s">
        <v>20333</v>
      </c>
      <c r="F2911" s="193" t="s">
        <v>20334</v>
      </c>
      <c r="G2911" s="541">
        <v>31</v>
      </c>
      <c r="J2911" s="541"/>
    </row>
    <row r="2912" spans="1:10" ht="16.5">
      <c r="A2912" s="2" t="s">
        <v>20335</v>
      </c>
      <c r="B2912" s="2" t="s">
        <v>20336</v>
      </c>
      <c r="C2912" s="434">
        <v>8553.9361599999993</v>
      </c>
      <c r="D2912" s="193"/>
      <c r="E2912" s="193" t="s">
        <v>20337</v>
      </c>
      <c r="F2912" s="193" t="s">
        <v>20338</v>
      </c>
      <c r="G2912" s="541">
        <v>31</v>
      </c>
      <c r="J2912" s="541"/>
    </row>
    <row r="2913" spans="1:10" ht="16.5">
      <c r="A2913" s="2" t="s">
        <v>20339</v>
      </c>
      <c r="B2913" s="2" t="s">
        <v>20340</v>
      </c>
      <c r="C2913" s="434">
        <v>8549.3715670000001</v>
      </c>
      <c r="D2913" s="193"/>
      <c r="E2913" s="193" t="s">
        <v>20341</v>
      </c>
      <c r="F2913" s="193" t="s">
        <v>20342</v>
      </c>
      <c r="G2913" s="541">
        <v>31</v>
      </c>
      <c r="J2913" s="541"/>
    </row>
    <row r="2914" spans="1:10" ht="16.5">
      <c r="A2914" s="2" t="s">
        <v>20343</v>
      </c>
      <c r="B2914" s="2" t="s">
        <v>20344</v>
      </c>
      <c r="C2914" s="434">
        <v>8548.8897350000007</v>
      </c>
      <c r="D2914" s="193"/>
      <c r="E2914" s="193" t="s">
        <v>20345</v>
      </c>
      <c r="F2914" s="193" t="s">
        <v>11310</v>
      </c>
      <c r="G2914" s="541">
        <v>31</v>
      </c>
      <c r="J2914" s="541"/>
    </row>
    <row r="2915" spans="1:10" ht="16.5">
      <c r="A2915" s="2" t="s">
        <v>20346</v>
      </c>
      <c r="B2915" s="2" t="s">
        <v>20347</v>
      </c>
      <c r="C2915" s="434">
        <v>8548.2411460000003</v>
      </c>
      <c r="D2915" s="193"/>
      <c r="E2915" s="193" t="s">
        <v>20348</v>
      </c>
      <c r="F2915" s="193" t="s">
        <v>6102</v>
      </c>
      <c r="G2915" s="541">
        <v>31</v>
      </c>
      <c r="J2915" s="541"/>
    </row>
    <row r="2916" spans="1:10" ht="16.5">
      <c r="A2916" s="2" t="s">
        <v>20349</v>
      </c>
      <c r="B2916" s="2" t="s">
        <v>20350</v>
      </c>
      <c r="C2916" s="434">
        <v>8546.0652929999997</v>
      </c>
      <c r="D2916" s="193"/>
      <c r="E2916" s="193" t="s">
        <v>20351</v>
      </c>
      <c r="F2916" s="193" t="s">
        <v>7184</v>
      </c>
      <c r="G2916" s="541">
        <v>31</v>
      </c>
      <c r="J2916" s="541"/>
    </row>
    <row r="2917" spans="1:10" ht="16.5">
      <c r="A2917" s="2" t="s">
        <v>20352</v>
      </c>
      <c r="B2917" s="2" t="s">
        <v>20353</v>
      </c>
      <c r="C2917" s="434">
        <v>8543.2445040000002</v>
      </c>
      <c r="D2917" s="193"/>
      <c r="E2917" s="193" t="s">
        <v>20354</v>
      </c>
      <c r="F2917" s="193" t="s">
        <v>20355</v>
      </c>
      <c r="G2917" s="541">
        <v>31</v>
      </c>
      <c r="J2917" s="541"/>
    </row>
    <row r="2918" spans="1:10" ht="16.5">
      <c r="A2918" s="2" t="s">
        <v>20356</v>
      </c>
      <c r="B2918" s="2" t="s">
        <v>20357</v>
      </c>
      <c r="C2918" s="434">
        <v>8541.4808159999993</v>
      </c>
      <c r="D2918" s="193"/>
      <c r="E2918" s="193" t="s">
        <v>20358</v>
      </c>
      <c r="F2918" s="193" t="s">
        <v>20359</v>
      </c>
      <c r="G2918" s="541">
        <v>31</v>
      </c>
      <c r="J2918" s="541"/>
    </row>
    <row r="2919" spans="1:10" ht="16.5">
      <c r="A2919" s="2" t="s">
        <v>20360</v>
      </c>
      <c r="B2919" s="2" t="s">
        <v>20361</v>
      </c>
      <c r="C2919" s="434">
        <v>8540.4420740000005</v>
      </c>
      <c r="D2919" s="193"/>
      <c r="E2919" s="193" t="s">
        <v>20362</v>
      </c>
      <c r="F2919" s="193" t="s">
        <v>20363</v>
      </c>
      <c r="G2919" s="541">
        <v>31</v>
      </c>
      <c r="J2919" s="541"/>
    </row>
    <row r="2920" spans="1:10" ht="16.5">
      <c r="A2920" s="2" t="s">
        <v>20364</v>
      </c>
      <c r="B2920" s="2" t="s">
        <v>20365</v>
      </c>
      <c r="C2920" s="434">
        <v>8533.9178609999999</v>
      </c>
      <c r="D2920" s="193"/>
      <c r="E2920" s="193" t="s">
        <v>20366</v>
      </c>
      <c r="F2920" s="193" t="s">
        <v>7814</v>
      </c>
      <c r="G2920" s="541">
        <v>31</v>
      </c>
      <c r="J2920" s="541"/>
    </row>
    <row r="2921" spans="1:10" ht="16.5">
      <c r="A2921" s="2" t="s">
        <v>20367</v>
      </c>
      <c r="B2921" s="2" t="s">
        <v>20368</v>
      </c>
      <c r="C2921" s="434">
        <v>8527.6351909999994</v>
      </c>
      <c r="D2921" s="193"/>
      <c r="E2921" s="193" t="s">
        <v>20369</v>
      </c>
      <c r="F2921" s="193" t="s">
        <v>20370</v>
      </c>
      <c r="G2921" s="541">
        <v>31</v>
      </c>
      <c r="J2921" s="541"/>
    </row>
    <row r="2922" spans="1:10" ht="16.5">
      <c r="A2922" s="2" t="s">
        <v>20371</v>
      </c>
      <c r="B2922" s="2" t="s">
        <v>20372</v>
      </c>
      <c r="C2922" s="434">
        <v>8517.1902690000006</v>
      </c>
      <c r="D2922" s="193"/>
      <c r="E2922" s="193" t="s">
        <v>20373</v>
      </c>
      <c r="F2922" s="193" t="s">
        <v>20374</v>
      </c>
      <c r="G2922" s="541">
        <v>31</v>
      </c>
      <c r="J2922" s="541"/>
    </row>
    <row r="2923" spans="1:10" ht="16.5">
      <c r="A2923" s="2" t="s">
        <v>20375</v>
      </c>
      <c r="B2923" s="2" t="s">
        <v>20376</v>
      </c>
      <c r="C2923" s="434">
        <v>8513.7291000000005</v>
      </c>
      <c r="D2923" s="193"/>
      <c r="E2923" s="193" t="s">
        <v>7934</v>
      </c>
      <c r="F2923" s="193" t="s">
        <v>7935</v>
      </c>
      <c r="G2923" s="541">
        <v>31</v>
      </c>
      <c r="J2923" s="541"/>
    </row>
    <row r="2924" spans="1:10" ht="16.5">
      <c r="A2924" s="2" t="s">
        <v>20377</v>
      </c>
      <c r="B2924" s="2" t="s">
        <v>20378</v>
      </c>
      <c r="C2924" s="434">
        <v>8512.3651680000003</v>
      </c>
      <c r="D2924" s="193"/>
      <c r="E2924" s="193" t="s">
        <v>20379</v>
      </c>
      <c r="F2924" s="193" t="s">
        <v>20380</v>
      </c>
      <c r="G2924" s="541">
        <v>31</v>
      </c>
      <c r="J2924" s="541"/>
    </row>
    <row r="2925" spans="1:10" ht="16.5">
      <c r="A2925" s="2" t="s">
        <v>20381</v>
      </c>
      <c r="B2925" s="2" t="s">
        <v>20382</v>
      </c>
      <c r="C2925" s="434">
        <v>8511.6678690000008</v>
      </c>
      <c r="D2925" s="193"/>
      <c r="E2925" s="193" t="s">
        <v>13969</v>
      </c>
      <c r="F2925" s="193" t="s">
        <v>13970</v>
      </c>
      <c r="G2925" s="541">
        <v>31</v>
      </c>
      <c r="J2925" s="541"/>
    </row>
    <row r="2926" spans="1:10" ht="16.5">
      <c r="A2926" s="2" t="s">
        <v>20383</v>
      </c>
      <c r="B2926" s="2" t="s">
        <v>20384</v>
      </c>
      <c r="C2926" s="434">
        <v>8511.3862919999992</v>
      </c>
      <c r="D2926" s="193"/>
      <c r="E2926" s="193" t="s">
        <v>20385</v>
      </c>
      <c r="F2926" s="193" t="s">
        <v>20385</v>
      </c>
      <c r="G2926" s="541">
        <v>31</v>
      </c>
      <c r="J2926" s="541"/>
    </row>
    <row r="2927" spans="1:10" ht="16.5">
      <c r="A2927" s="2" t="s">
        <v>20386</v>
      </c>
      <c r="B2927" s="2" t="s">
        <v>20387</v>
      </c>
      <c r="C2927" s="434">
        <v>8504.8799209999997</v>
      </c>
      <c r="D2927" s="193"/>
      <c r="E2927" s="193" t="s">
        <v>20388</v>
      </c>
      <c r="F2927" s="193" t="s">
        <v>20389</v>
      </c>
      <c r="G2927" s="541">
        <v>30</v>
      </c>
      <c r="J2927" s="541"/>
    </row>
    <row r="2928" spans="1:10" ht="16.5">
      <c r="A2928" s="2" t="s">
        <v>20390</v>
      </c>
      <c r="B2928" s="2" t="s">
        <v>20391</v>
      </c>
      <c r="C2928" s="434">
        <v>8503.9801939999998</v>
      </c>
      <c r="D2928" s="193"/>
      <c r="E2928" s="193" t="s">
        <v>20392</v>
      </c>
      <c r="F2928" s="193" t="s">
        <v>20393</v>
      </c>
      <c r="G2928" s="541">
        <v>30</v>
      </c>
      <c r="J2928" s="541"/>
    </row>
    <row r="2929" spans="1:10" ht="16.5">
      <c r="A2929" s="2" t="s">
        <v>20394</v>
      </c>
      <c r="B2929" s="2" t="s">
        <v>20395</v>
      </c>
      <c r="C2929" s="434">
        <v>8503.3416350000007</v>
      </c>
      <c r="D2929" s="193"/>
      <c r="E2929" s="193" t="s">
        <v>20396</v>
      </c>
      <c r="F2929" s="193" t="s">
        <v>20397</v>
      </c>
      <c r="G2929" s="541">
        <v>30</v>
      </c>
      <c r="J2929" s="541"/>
    </row>
    <row r="2930" spans="1:10" ht="16.5">
      <c r="A2930" s="2" t="s">
        <v>20398</v>
      </c>
      <c r="B2930" s="2" t="s">
        <v>20399</v>
      </c>
      <c r="C2930" s="434">
        <v>8494.9603879999995</v>
      </c>
      <c r="D2930" s="193"/>
      <c r="E2930" s="193" t="s">
        <v>20400</v>
      </c>
      <c r="F2930" s="193" t="s">
        <v>20401</v>
      </c>
      <c r="G2930" s="541">
        <v>30</v>
      </c>
      <c r="J2930" s="541"/>
    </row>
    <row r="2931" spans="1:10" ht="16.5">
      <c r="A2931" s="2" t="s">
        <v>20402</v>
      </c>
      <c r="B2931" s="2" t="s">
        <v>20403</v>
      </c>
      <c r="C2931" s="434">
        <v>8491.3089290000007</v>
      </c>
      <c r="D2931" s="193"/>
      <c r="E2931" s="193" t="s">
        <v>20404</v>
      </c>
      <c r="F2931" s="193" t="s">
        <v>20405</v>
      </c>
      <c r="G2931" s="541">
        <v>30</v>
      </c>
      <c r="J2931" s="541"/>
    </row>
    <row r="2932" spans="1:10" ht="16.5">
      <c r="A2932" s="2" t="s">
        <v>20406</v>
      </c>
      <c r="B2932" s="2" t="s">
        <v>20407</v>
      </c>
      <c r="C2932" s="434">
        <v>8488.4076480000003</v>
      </c>
      <c r="D2932" s="193"/>
      <c r="E2932" s="193" t="s">
        <v>20408</v>
      </c>
      <c r="F2932" s="193" t="s">
        <v>20409</v>
      </c>
      <c r="G2932" s="541">
        <v>30</v>
      </c>
      <c r="J2932" s="541"/>
    </row>
    <row r="2933" spans="1:10" ht="16.5">
      <c r="A2933" s="2" t="s">
        <v>20410</v>
      </c>
      <c r="B2933" s="2" t="s">
        <v>20411</v>
      </c>
      <c r="C2933" s="434">
        <v>8485.3455350000004</v>
      </c>
      <c r="D2933" s="193"/>
      <c r="E2933" s="193" t="s">
        <v>20412</v>
      </c>
      <c r="F2933" s="193" t="s">
        <v>20413</v>
      </c>
      <c r="G2933" s="541">
        <v>30</v>
      </c>
      <c r="J2933" s="541"/>
    </row>
    <row r="2934" spans="1:10" ht="16.5">
      <c r="A2934" s="2" t="s">
        <v>20414</v>
      </c>
      <c r="B2934" s="2" t="s">
        <v>20415</v>
      </c>
      <c r="C2934" s="434">
        <v>8479.6874420000004</v>
      </c>
      <c r="D2934" s="193"/>
      <c r="E2934" s="193" t="s">
        <v>4820</v>
      </c>
      <c r="F2934" s="193" t="s">
        <v>4821</v>
      </c>
      <c r="G2934" s="541">
        <v>30</v>
      </c>
      <c r="J2934" s="541"/>
    </row>
    <row r="2935" spans="1:10" ht="16.5">
      <c r="A2935" s="2" t="s">
        <v>20416</v>
      </c>
      <c r="B2935" s="2" t="s">
        <v>20417</v>
      </c>
      <c r="C2935" s="434">
        <v>8476.6766619999999</v>
      </c>
      <c r="D2935" s="193"/>
      <c r="E2935" s="193" t="s">
        <v>20418</v>
      </c>
      <c r="F2935" s="193" t="s">
        <v>16948</v>
      </c>
      <c r="G2935" s="541">
        <v>30</v>
      </c>
      <c r="J2935" s="541"/>
    </row>
    <row r="2936" spans="1:10" ht="16.5">
      <c r="A2936" s="2" t="s">
        <v>20419</v>
      </c>
      <c r="B2936" s="2" t="s">
        <v>20420</v>
      </c>
      <c r="C2936" s="434">
        <v>8474.7919440000005</v>
      </c>
      <c r="D2936" s="193"/>
      <c r="E2936" s="193" t="s">
        <v>20421</v>
      </c>
      <c r="F2936" s="193" t="s">
        <v>20422</v>
      </c>
      <c r="G2936" s="541">
        <v>30</v>
      </c>
      <c r="J2936" s="541"/>
    </row>
    <row r="2937" spans="1:10" ht="16.5">
      <c r="A2937" s="2" t="s">
        <v>20423</v>
      </c>
      <c r="B2937" s="2" t="s">
        <v>20424</v>
      </c>
      <c r="C2937" s="434">
        <v>8472.5072999999993</v>
      </c>
      <c r="D2937" s="193"/>
      <c r="E2937" s="193" t="s">
        <v>20425</v>
      </c>
      <c r="F2937" s="193" t="s">
        <v>20426</v>
      </c>
      <c r="G2937" s="541">
        <v>30</v>
      </c>
      <c r="J2937" s="541"/>
    </row>
    <row r="2938" spans="1:10" ht="16.5">
      <c r="A2938" s="2" t="s">
        <v>20427</v>
      </c>
      <c r="B2938" s="2" t="s">
        <v>20428</v>
      </c>
      <c r="C2938" s="434">
        <v>8472.2143730000007</v>
      </c>
      <c r="D2938" s="193"/>
      <c r="E2938" s="193" t="s">
        <v>20429</v>
      </c>
      <c r="F2938" s="193" t="s">
        <v>20430</v>
      </c>
      <c r="G2938" s="541">
        <v>30</v>
      </c>
      <c r="J2938" s="541"/>
    </row>
    <row r="2939" spans="1:10" ht="16.5">
      <c r="A2939" s="2" t="s">
        <v>20431</v>
      </c>
      <c r="B2939" s="2" t="s">
        <v>20432</v>
      </c>
      <c r="C2939" s="434">
        <v>8471.4053060000006</v>
      </c>
      <c r="D2939" s="193"/>
      <c r="E2939" s="193" t="s">
        <v>20433</v>
      </c>
      <c r="F2939" s="193" t="s">
        <v>11141</v>
      </c>
      <c r="G2939" s="541">
        <v>30</v>
      </c>
      <c r="J2939" s="541"/>
    </row>
    <row r="2940" spans="1:10" ht="16.5">
      <c r="A2940" s="2" t="s">
        <v>20434</v>
      </c>
      <c r="B2940" s="2" t="s">
        <v>10638</v>
      </c>
      <c r="C2940" s="434">
        <v>8471.1337729999996</v>
      </c>
      <c r="D2940" s="193"/>
      <c r="E2940" s="193" t="s">
        <v>20435</v>
      </c>
      <c r="F2940" s="193" t="s">
        <v>20436</v>
      </c>
      <c r="G2940" s="541">
        <v>30</v>
      </c>
      <c r="J2940" s="541"/>
    </row>
    <row r="2941" spans="1:10" ht="16.5">
      <c r="A2941" s="2" t="s">
        <v>20437</v>
      </c>
      <c r="B2941" s="2" t="s">
        <v>20438</v>
      </c>
      <c r="C2941" s="434">
        <v>8468.3215479999999</v>
      </c>
      <c r="D2941" s="193"/>
      <c r="E2941" s="193" t="s">
        <v>20439</v>
      </c>
      <c r="F2941" s="193" t="s">
        <v>20440</v>
      </c>
      <c r="G2941" s="541">
        <v>30</v>
      </c>
      <c r="J2941" s="541"/>
    </row>
    <row r="2942" spans="1:10" ht="16.5">
      <c r="A2942" s="2" t="s">
        <v>20441</v>
      </c>
      <c r="B2942" s="2" t="s">
        <v>20442</v>
      </c>
      <c r="C2942" s="434">
        <v>8444.4334519999993</v>
      </c>
      <c r="D2942" s="193"/>
      <c r="E2942" s="193" t="s">
        <v>20443</v>
      </c>
      <c r="F2942" s="193" t="s">
        <v>20444</v>
      </c>
      <c r="G2942" s="541">
        <v>30</v>
      </c>
      <c r="J2942" s="541"/>
    </row>
    <row r="2943" spans="1:10" ht="16.5">
      <c r="A2943" s="2" t="s">
        <v>20445</v>
      </c>
      <c r="B2943" s="2" t="s">
        <v>20446</v>
      </c>
      <c r="C2943" s="434">
        <v>8442.7470360000007</v>
      </c>
      <c r="D2943" s="193"/>
      <c r="E2943" s="193" t="s">
        <v>20447</v>
      </c>
      <c r="F2943" s="193" t="s">
        <v>20448</v>
      </c>
      <c r="G2943" s="541">
        <v>30</v>
      </c>
      <c r="J2943" s="541"/>
    </row>
    <row r="2944" spans="1:10" ht="16.5">
      <c r="A2944" s="2" t="s">
        <v>20449</v>
      </c>
      <c r="B2944" s="2" t="s">
        <v>20450</v>
      </c>
      <c r="C2944" s="434">
        <v>8439.4816649999993</v>
      </c>
      <c r="D2944" s="193"/>
      <c r="E2944" s="193" t="s">
        <v>20451</v>
      </c>
      <c r="F2944" s="193" t="s">
        <v>20452</v>
      </c>
      <c r="G2944" s="541">
        <v>30</v>
      </c>
      <c r="J2944" s="541"/>
    </row>
    <row r="2945" spans="1:10" ht="16.5">
      <c r="A2945" s="2" t="s">
        <v>20453</v>
      </c>
      <c r="B2945" s="2" t="s">
        <v>20454</v>
      </c>
      <c r="C2945" s="434">
        <v>8437.6276330000001</v>
      </c>
      <c r="D2945" s="193"/>
      <c r="E2945" s="193" t="s">
        <v>20455</v>
      </c>
      <c r="F2945" s="193" t="s">
        <v>20456</v>
      </c>
      <c r="G2945" s="541">
        <v>30</v>
      </c>
      <c r="J2945" s="541"/>
    </row>
    <row r="2946" spans="1:10" ht="16.5">
      <c r="A2946" s="2" t="s">
        <v>20457</v>
      </c>
      <c r="B2946" s="2" t="s">
        <v>20458</v>
      </c>
      <c r="C2946" s="434">
        <v>8434.8589709999997</v>
      </c>
      <c r="D2946" s="193"/>
      <c r="E2946" s="193" t="s">
        <v>20459</v>
      </c>
      <c r="F2946" s="193" t="s">
        <v>20460</v>
      </c>
      <c r="G2946" s="541">
        <v>30</v>
      </c>
      <c r="J2946" s="541"/>
    </row>
    <row r="2947" spans="1:10" ht="16.5">
      <c r="A2947" s="2" t="s">
        <v>20461</v>
      </c>
      <c r="B2947" s="2" t="s">
        <v>20462</v>
      </c>
      <c r="C2947" s="434">
        <v>8433.5698589999993</v>
      </c>
      <c r="D2947" s="193"/>
      <c r="E2947" s="193" t="s">
        <v>20463</v>
      </c>
      <c r="F2947" s="193" t="s">
        <v>7049</v>
      </c>
      <c r="G2947" s="541">
        <v>30</v>
      </c>
      <c r="J2947" s="541"/>
    </row>
    <row r="2948" spans="1:10" ht="16.5">
      <c r="A2948" s="2" t="s">
        <v>20464</v>
      </c>
      <c r="B2948" s="2" t="s">
        <v>20465</v>
      </c>
      <c r="C2948" s="434">
        <v>8429.4249689999997</v>
      </c>
      <c r="D2948" s="193"/>
      <c r="E2948" s="193" t="s">
        <v>20466</v>
      </c>
      <c r="F2948" s="193" t="s">
        <v>11867</v>
      </c>
      <c r="G2948" s="541">
        <v>30</v>
      </c>
      <c r="J2948" s="541"/>
    </row>
    <row r="2949" spans="1:10" ht="16.5">
      <c r="A2949" s="2" t="s">
        <v>20467</v>
      </c>
      <c r="B2949" s="2" t="s">
        <v>20468</v>
      </c>
      <c r="C2949" s="434">
        <v>8426.0477900000005</v>
      </c>
      <c r="D2949" s="193"/>
      <c r="E2949" s="193" t="s">
        <v>20469</v>
      </c>
      <c r="F2949" s="193" t="s">
        <v>20470</v>
      </c>
      <c r="G2949" s="541">
        <v>30</v>
      </c>
      <c r="J2949" s="541"/>
    </row>
    <row r="2950" spans="1:10" ht="16.5">
      <c r="A2950" s="2" t="s">
        <v>20471</v>
      </c>
      <c r="B2950" s="2" t="s">
        <v>20472</v>
      </c>
      <c r="C2950" s="434">
        <v>8423.3757710000009</v>
      </c>
      <c r="D2950" s="193"/>
      <c r="E2950" s="193" t="s">
        <v>20473</v>
      </c>
      <c r="F2950" s="193" t="s">
        <v>20474</v>
      </c>
      <c r="G2950" s="541">
        <v>30</v>
      </c>
      <c r="J2950" s="541"/>
    </row>
    <row r="2951" spans="1:10" ht="16.5">
      <c r="A2951" s="2" t="s">
        <v>20475</v>
      </c>
      <c r="B2951" s="2" t="s">
        <v>20476</v>
      </c>
      <c r="C2951" s="434">
        <v>8422.2189280000002</v>
      </c>
      <c r="D2951" s="193"/>
      <c r="E2951" s="193" t="s">
        <v>20477</v>
      </c>
      <c r="F2951" s="193" t="s">
        <v>20478</v>
      </c>
      <c r="G2951" s="541">
        <v>30</v>
      </c>
      <c r="J2951" s="541"/>
    </row>
    <row r="2952" spans="1:10" ht="16.5">
      <c r="A2952" s="2" t="s">
        <v>20479</v>
      </c>
      <c r="B2952" s="2" t="s">
        <v>20480</v>
      </c>
      <c r="C2952" s="434">
        <v>8421.1867330000005</v>
      </c>
      <c r="D2952" s="193"/>
      <c r="E2952" s="193" t="s">
        <v>20481</v>
      </c>
      <c r="F2952" s="193" t="s">
        <v>15782</v>
      </c>
      <c r="G2952" s="541">
        <v>30</v>
      </c>
      <c r="J2952" s="541"/>
    </row>
    <row r="2953" spans="1:10" ht="16.5">
      <c r="A2953" s="2" t="s">
        <v>20482</v>
      </c>
      <c r="B2953" s="2" t="s">
        <v>20483</v>
      </c>
      <c r="C2953" s="434">
        <v>8420.6126029999996</v>
      </c>
      <c r="D2953" s="193"/>
      <c r="E2953" s="193" t="s">
        <v>20484</v>
      </c>
      <c r="F2953" s="193" t="s">
        <v>20485</v>
      </c>
      <c r="G2953" s="541">
        <v>30</v>
      </c>
      <c r="J2953" s="541"/>
    </row>
    <row r="2954" spans="1:10" ht="16.5">
      <c r="A2954" s="2" t="s">
        <v>20486</v>
      </c>
      <c r="B2954" s="2" t="s">
        <v>20487</v>
      </c>
      <c r="C2954" s="434">
        <v>8417.5777020000005</v>
      </c>
      <c r="D2954" s="193"/>
      <c r="E2954" s="193" t="s">
        <v>20488</v>
      </c>
      <c r="F2954" s="193" t="s">
        <v>20489</v>
      </c>
      <c r="G2954" s="541">
        <v>30</v>
      </c>
      <c r="J2954" s="541"/>
    </row>
    <row r="2955" spans="1:10" ht="16.5">
      <c r="A2955" s="2" t="s">
        <v>20490</v>
      </c>
      <c r="B2955" s="2" t="s">
        <v>20491</v>
      </c>
      <c r="C2955" s="434">
        <v>8406.0059810000002</v>
      </c>
      <c r="D2955" s="193"/>
      <c r="E2955" s="193" t="s">
        <v>20492</v>
      </c>
      <c r="F2955" s="193" t="s">
        <v>20493</v>
      </c>
      <c r="G2955" s="541">
        <v>30</v>
      </c>
      <c r="J2955" s="541"/>
    </row>
    <row r="2956" spans="1:10" ht="16.5">
      <c r="A2956" s="2" t="s">
        <v>20494</v>
      </c>
      <c r="B2956" s="2" t="s">
        <v>20495</v>
      </c>
      <c r="C2956" s="434">
        <v>8405.681611</v>
      </c>
      <c r="D2956" s="193"/>
      <c r="E2956" s="193" t="s">
        <v>20496</v>
      </c>
      <c r="F2956" s="193" t="s">
        <v>13485</v>
      </c>
      <c r="G2956" s="541">
        <v>30</v>
      </c>
      <c r="J2956" s="541"/>
    </row>
    <row r="2957" spans="1:10" ht="16.5">
      <c r="A2957" s="2" t="s">
        <v>20497</v>
      </c>
      <c r="B2957" s="2" t="s">
        <v>20498</v>
      </c>
      <c r="C2957" s="434">
        <v>8402.4766010000003</v>
      </c>
      <c r="D2957" s="193"/>
      <c r="E2957" s="193" t="s">
        <v>20499</v>
      </c>
      <c r="F2957" s="193" t="s">
        <v>14041</v>
      </c>
      <c r="G2957" s="541">
        <v>30</v>
      </c>
      <c r="J2957" s="541"/>
    </row>
    <row r="2958" spans="1:10" ht="16.5">
      <c r="A2958" s="2" t="s">
        <v>20500</v>
      </c>
      <c r="B2958" s="2" t="s">
        <v>20501</v>
      </c>
      <c r="C2958" s="434">
        <v>8402.3740140000009</v>
      </c>
      <c r="D2958" s="193"/>
      <c r="E2958" s="193" t="s">
        <v>20502</v>
      </c>
      <c r="F2958" s="193" t="s">
        <v>20503</v>
      </c>
      <c r="G2958" s="541">
        <v>30</v>
      </c>
      <c r="J2958" s="541"/>
    </row>
    <row r="2959" spans="1:10" ht="16.5">
      <c r="A2959" s="2" t="s">
        <v>20504</v>
      </c>
      <c r="B2959" s="2" t="s">
        <v>20505</v>
      </c>
      <c r="C2959" s="434">
        <v>8401.0602550000003</v>
      </c>
      <c r="D2959" s="193"/>
      <c r="E2959" s="193" t="s">
        <v>20506</v>
      </c>
      <c r="F2959" s="193" t="s">
        <v>20507</v>
      </c>
      <c r="G2959" s="541">
        <v>30</v>
      </c>
      <c r="J2959" s="541"/>
    </row>
    <row r="2960" spans="1:10" ht="16.5">
      <c r="A2960" s="2" t="s">
        <v>20508</v>
      </c>
      <c r="B2960" s="2" t="s">
        <v>20509</v>
      </c>
      <c r="C2960" s="434">
        <v>8398.1927899999991</v>
      </c>
      <c r="D2960" s="193"/>
      <c r="E2960" s="193" t="s">
        <v>9747</v>
      </c>
      <c r="F2960" s="193" t="s">
        <v>9748</v>
      </c>
      <c r="G2960" s="541">
        <v>30</v>
      </c>
      <c r="J2960" s="541"/>
    </row>
    <row r="2961" spans="1:10" ht="16.5">
      <c r="A2961" s="2" t="s">
        <v>20510</v>
      </c>
      <c r="B2961" s="2" t="s">
        <v>20511</v>
      </c>
      <c r="C2961" s="434">
        <v>8389.9635969999999</v>
      </c>
      <c r="D2961" s="193"/>
      <c r="E2961" s="193" t="s">
        <v>20512</v>
      </c>
      <c r="F2961" s="193" t="s">
        <v>20513</v>
      </c>
      <c r="G2961" s="541">
        <v>30</v>
      </c>
      <c r="J2961" s="541"/>
    </row>
    <row r="2962" spans="1:10" ht="16.5">
      <c r="A2962" s="2" t="s">
        <v>20514</v>
      </c>
      <c r="B2962" s="2" t="s">
        <v>20515</v>
      </c>
      <c r="C2962" s="434">
        <v>8384.8704770000004</v>
      </c>
      <c r="D2962" s="193"/>
      <c r="E2962" s="193" t="s">
        <v>20516</v>
      </c>
      <c r="F2962" s="193" t="s">
        <v>20517</v>
      </c>
      <c r="G2962" s="541">
        <v>30</v>
      </c>
      <c r="J2962" s="541"/>
    </row>
    <row r="2963" spans="1:10" ht="16.5">
      <c r="A2963" s="2" t="s">
        <v>20518</v>
      </c>
      <c r="B2963" s="2" t="s">
        <v>20519</v>
      </c>
      <c r="C2963" s="434">
        <v>8382.1992699999992</v>
      </c>
      <c r="D2963" s="193"/>
      <c r="E2963" s="193" t="s">
        <v>13612</v>
      </c>
      <c r="F2963" s="193" t="s">
        <v>13613</v>
      </c>
      <c r="G2963" s="541">
        <v>30</v>
      </c>
      <c r="J2963" s="541"/>
    </row>
    <row r="2964" spans="1:10" ht="16.5">
      <c r="A2964" s="2" t="s">
        <v>20520</v>
      </c>
      <c r="B2964" s="2" t="s">
        <v>20521</v>
      </c>
      <c r="C2964" s="434">
        <v>8381.0117929999997</v>
      </c>
      <c r="D2964" s="193"/>
      <c r="E2964" s="193" t="s">
        <v>20522</v>
      </c>
      <c r="F2964" s="193" t="s">
        <v>16787</v>
      </c>
      <c r="G2964" s="541">
        <v>30</v>
      </c>
      <c r="J2964" s="541"/>
    </row>
    <row r="2965" spans="1:10" ht="16.5">
      <c r="A2965" s="2" t="s">
        <v>20523</v>
      </c>
      <c r="B2965" s="2" t="s">
        <v>20524</v>
      </c>
      <c r="C2965" s="434">
        <v>8375.5635220000004</v>
      </c>
      <c r="D2965" s="193"/>
      <c r="E2965" s="193" t="s">
        <v>20525</v>
      </c>
      <c r="F2965" s="193" t="s">
        <v>20526</v>
      </c>
      <c r="G2965" s="541">
        <v>30</v>
      </c>
      <c r="J2965" s="541"/>
    </row>
    <row r="2966" spans="1:10" ht="16.5">
      <c r="A2966" s="2" t="s">
        <v>20527</v>
      </c>
      <c r="B2966" s="2" t="s">
        <v>20528</v>
      </c>
      <c r="C2966" s="434">
        <v>8369.8193940000001</v>
      </c>
      <c r="D2966" s="193"/>
      <c r="E2966" s="193" t="s">
        <v>20529</v>
      </c>
      <c r="F2966" s="193" t="s">
        <v>20530</v>
      </c>
      <c r="G2966" s="541">
        <v>30</v>
      </c>
      <c r="J2966" s="541"/>
    </row>
    <row r="2967" spans="1:10" ht="16.5">
      <c r="A2967" s="2" t="s">
        <v>20531</v>
      </c>
      <c r="B2967" s="2" t="s">
        <v>20532</v>
      </c>
      <c r="C2967" s="434">
        <v>8369.2510050000001</v>
      </c>
      <c r="D2967" s="193"/>
      <c r="E2967" s="193" t="s">
        <v>20533</v>
      </c>
      <c r="F2967" s="193" t="s">
        <v>12365</v>
      </c>
      <c r="G2967" s="541">
        <v>30</v>
      </c>
      <c r="J2967" s="541"/>
    </row>
    <row r="2968" spans="1:10" ht="16.5">
      <c r="A2968" s="2" t="s">
        <v>20534</v>
      </c>
      <c r="B2968" s="2" t="s">
        <v>1546</v>
      </c>
      <c r="C2968" s="434">
        <v>8357.4435439999997</v>
      </c>
      <c r="D2968" s="193"/>
      <c r="E2968" s="193" t="s">
        <v>20535</v>
      </c>
      <c r="F2968" s="193" t="s">
        <v>20536</v>
      </c>
      <c r="G2968" s="541">
        <v>30</v>
      </c>
      <c r="J2968" s="541"/>
    </row>
    <row r="2969" spans="1:10" ht="16.5">
      <c r="A2969" s="2" t="s">
        <v>20537</v>
      </c>
      <c r="B2969" s="2" t="s">
        <v>20538</v>
      </c>
      <c r="C2969" s="434">
        <v>8355.7834440000006</v>
      </c>
      <c r="D2969" s="193"/>
      <c r="E2969" s="193" t="s">
        <v>20539</v>
      </c>
      <c r="F2969" s="193" t="s">
        <v>20540</v>
      </c>
      <c r="G2969" s="541">
        <v>30</v>
      </c>
      <c r="J2969" s="541"/>
    </row>
    <row r="2970" spans="1:10" ht="16.5">
      <c r="A2970" s="2" t="s">
        <v>20541</v>
      </c>
      <c r="B2970" s="2" t="s">
        <v>20542</v>
      </c>
      <c r="C2970" s="434">
        <v>8351.4515730000003</v>
      </c>
      <c r="D2970" s="193"/>
      <c r="E2970" s="193" t="s">
        <v>20543</v>
      </c>
      <c r="F2970" s="193" t="s">
        <v>20544</v>
      </c>
      <c r="G2970" s="541">
        <v>30</v>
      </c>
      <c r="J2970" s="541"/>
    </row>
    <row r="2971" spans="1:10" ht="16.5">
      <c r="A2971" s="2" t="s">
        <v>20545</v>
      </c>
      <c r="B2971" s="2" t="s">
        <v>1917</v>
      </c>
      <c r="C2971" s="434">
        <v>8350.2345999999998</v>
      </c>
      <c r="D2971" s="193"/>
      <c r="E2971" s="193" t="s">
        <v>13644</v>
      </c>
      <c r="F2971" s="193" t="s">
        <v>13645</v>
      </c>
      <c r="G2971" s="541">
        <v>30</v>
      </c>
      <c r="J2971" s="541"/>
    </row>
    <row r="2972" spans="1:10" ht="16.5">
      <c r="A2972" s="2" t="s">
        <v>20546</v>
      </c>
      <c r="B2972" s="2" t="s">
        <v>20547</v>
      </c>
      <c r="C2972" s="434">
        <v>8348.7016050000002</v>
      </c>
      <c r="D2972" s="193"/>
      <c r="E2972" s="193" t="s">
        <v>20548</v>
      </c>
      <c r="F2972" s="193" t="s">
        <v>20549</v>
      </c>
      <c r="G2972" s="541">
        <v>30</v>
      </c>
      <c r="J2972" s="541"/>
    </row>
    <row r="2973" spans="1:10" ht="16.5">
      <c r="A2973" s="2" t="s">
        <v>20550</v>
      </c>
      <c r="B2973" s="2" t="s">
        <v>20551</v>
      </c>
      <c r="C2973" s="434">
        <v>8348.1916369999999</v>
      </c>
      <c r="D2973" s="193"/>
      <c r="E2973" s="193" t="s">
        <v>20552</v>
      </c>
      <c r="F2973" s="193" t="s">
        <v>20553</v>
      </c>
      <c r="G2973" s="541">
        <v>30</v>
      </c>
      <c r="J2973" s="541"/>
    </row>
    <row r="2974" spans="1:10" ht="16.5">
      <c r="A2974" s="2" t="s">
        <v>20554</v>
      </c>
      <c r="B2974" s="2" t="s">
        <v>20555</v>
      </c>
      <c r="C2974" s="434">
        <v>8342.7190750000009</v>
      </c>
      <c r="D2974" s="193"/>
      <c r="E2974" s="193" t="s">
        <v>20556</v>
      </c>
      <c r="F2974" s="193" t="s">
        <v>20557</v>
      </c>
      <c r="G2974" s="541">
        <v>30</v>
      </c>
      <c r="J2974" s="541"/>
    </row>
    <row r="2975" spans="1:10" ht="16.5">
      <c r="A2975" s="2" t="s">
        <v>20558</v>
      </c>
      <c r="B2975" s="2" t="s">
        <v>20559</v>
      </c>
      <c r="C2975" s="434">
        <v>8341.4352959999997</v>
      </c>
      <c r="D2975" s="193"/>
      <c r="E2975" s="193" t="s">
        <v>20560</v>
      </c>
      <c r="F2975" s="193" t="s">
        <v>20561</v>
      </c>
      <c r="G2975" s="541">
        <v>30</v>
      </c>
      <c r="J2975" s="541"/>
    </row>
    <row r="2976" spans="1:10" ht="16.5">
      <c r="A2976" s="2" t="s">
        <v>20562</v>
      </c>
      <c r="B2976" s="2" t="s">
        <v>20563</v>
      </c>
      <c r="C2976" s="434">
        <v>8338.8403280000002</v>
      </c>
      <c r="D2976" s="193"/>
      <c r="E2976" s="193" t="s">
        <v>20564</v>
      </c>
      <c r="F2976" s="193" t="s">
        <v>20565</v>
      </c>
      <c r="G2976" s="541">
        <v>30</v>
      </c>
      <c r="J2976" s="541"/>
    </row>
    <row r="2977" spans="1:10" ht="16.5">
      <c r="A2977" s="2" t="s">
        <v>20566</v>
      </c>
      <c r="B2977" s="2" t="s">
        <v>20567</v>
      </c>
      <c r="C2977" s="434">
        <v>8337.4147549999998</v>
      </c>
      <c r="D2977" s="193"/>
      <c r="E2977" s="193" t="s">
        <v>20568</v>
      </c>
      <c r="F2977" s="193" t="s">
        <v>20569</v>
      </c>
      <c r="G2977" s="541">
        <v>30</v>
      </c>
      <c r="J2977" s="541"/>
    </row>
    <row r="2978" spans="1:10" ht="16.5">
      <c r="A2978" s="2" t="s">
        <v>20570</v>
      </c>
      <c r="B2978" s="2" t="s">
        <v>20571</v>
      </c>
      <c r="C2978" s="434">
        <v>8331.6798149999995</v>
      </c>
      <c r="D2978" s="193"/>
      <c r="E2978" s="193" t="s">
        <v>20572</v>
      </c>
      <c r="F2978" s="193" t="s">
        <v>20573</v>
      </c>
      <c r="G2978" s="541">
        <v>30</v>
      </c>
      <c r="J2978" s="541"/>
    </row>
    <row r="2979" spans="1:10" ht="16.5">
      <c r="A2979" s="2" t="s">
        <v>20574</v>
      </c>
      <c r="B2979" s="2" t="s">
        <v>20575</v>
      </c>
      <c r="C2979" s="434">
        <v>8330.9233179999992</v>
      </c>
      <c r="D2979" s="193"/>
      <c r="E2979" s="193" t="s">
        <v>20576</v>
      </c>
      <c r="F2979" s="193" t="s">
        <v>20577</v>
      </c>
      <c r="G2979" s="541">
        <v>30</v>
      </c>
      <c r="J2979" s="541"/>
    </row>
    <row r="2980" spans="1:10" ht="16.5">
      <c r="A2980" s="2" t="s">
        <v>20578</v>
      </c>
      <c r="B2980" s="2" t="s">
        <v>20579</v>
      </c>
      <c r="C2980" s="434">
        <v>8321.4306269999997</v>
      </c>
      <c r="D2980" s="193"/>
      <c r="E2980" s="193" t="s">
        <v>20580</v>
      </c>
      <c r="F2980" s="193" t="s">
        <v>20581</v>
      </c>
      <c r="G2980" s="541">
        <v>30</v>
      </c>
      <c r="J2980" s="541"/>
    </row>
    <row r="2981" spans="1:10" ht="16.5">
      <c r="A2981" s="2" t="s">
        <v>20582</v>
      </c>
      <c r="B2981" s="2" t="s">
        <v>20583</v>
      </c>
      <c r="C2981" s="434">
        <v>8313.1218270000008</v>
      </c>
      <c r="D2981" s="193"/>
      <c r="E2981" s="193" t="s">
        <v>20584</v>
      </c>
      <c r="F2981" s="193" t="s">
        <v>14098</v>
      </c>
      <c r="G2981" s="541">
        <v>30</v>
      </c>
      <c r="J2981" s="541"/>
    </row>
    <row r="2982" spans="1:10" ht="16.5">
      <c r="A2982" s="2" t="s">
        <v>20585</v>
      </c>
      <c r="B2982" s="2" t="s">
        <v>20586</v>
      </c>
      <c r="C2982" s="434">
        <v>8310.773733</v>
      </c>
      <c r="D2982" s="193"/>
      <c r="E2982" s="193" t="s">
        <v>20587</v>
      </c>
      <c r="F2982" s="193" t="s">
        <v>4182</v>
      </c>
      <c r="G2982" s="541">
        <v>30</v>
      </c>
      <c r="J2982" s="541"/>
    </row>
    <row r="2983" spans="1:10" ht="16.5">
      <c r="A2983" s="2" t="s">
        <v>20588</v>
      </c>
      <c r="B2983" s="2" t="s">
        <v>20589</v>
      </c>
      <c r="C2983" s="434">
        <v>8304.8072940000002</v>
      </c>
      <c r="D2983" s="193"/>
      <c r="E2983" s="193" t="s">
        <v>20590</v>
      </c>
      <c r="F2983" s="193" t="s">
        <v>20591</v>
      </c>
      <c r="G2983" s="541">
        <v>30</v>
      </c>
      <c r="J2983" s="541"/>
    </row>
    <row r="2984" spans="1:10" ht="16.5">
      <c r="A2984" s="2" t="s">
        <v>20592</v>
      </c>
      <c r="B2984" s="2" t="s">
        <v>20593</v>
      </c>
      <c r="C2984" s="434">
        <v>8297.2622879999999</v>
      </c>
      <c r="D2984" s="193"/>
      <c r="E2984" s="193" t="s">
        <v>20594</v>
      </c>
      <c r="F2984" s="193" t="s">
        <v>14793</v>
      </c>
      <c r="G2984" s="541">
        <v>30</v>
      </c>
      <c r="J2984" s="541"/>
    </row>
    <row r="2985" spans="1:10" ht="16.5">
      <c r="A2985" s="2" t="s">
        <v>20595</v>
      </c>
      <c r="B2985" s="2" t="s">
        <v>20596</v>
      </c>
      <c r="C2985" s="434">
        <v>8296.5072180000006</v>
      </c>
      <c r="D2985" s="193"/>
      <c r="E2985" s="193" t="s">
        <v>20597</v>
      </c>
      <c r="F2985" s="193" t="s">
        <v>20598</v>
      </c>
      <c r="G2985" s="541">
        <v>30</v>
      </c>
      <c r="J2985" s="541"/>
    </row>
    <row r="2986" spans="1:10" ht="16.5">
      <c r="A2986" s="2" t="s">
        <v>20599</v>
      </c>
      <c r="B2986" s="2" t="s">
        <v>20600</v>
      </c>
      <c r="C2986" s="434">
        <v>8291.2505220000003</v>
      </c>
      <c r="D2986" s="193"/>
      <c r="E2986" s="193" t="s">
        <v>20601</v>
      </c>
      <c r="F2986" s="193" t="s">
        <v>20602</v>
      </c>
      <c r="G2986" s="541">
        <v>30</v>
      </c>
      <c r="J2986" s="541"/>
    </row>
    <row r="2987" spans="1:10" ht="16.5">
      <c r="A2987" s="2" t="s">
        <v>20603</v>
      </c>
      <c r="B2987" s="2" t="s">
        <v>20604</v>
      </c>
      <c r="C2987" s="434">
        <v>8284.3533459999999</v>
      </c>
      <c r="D2987" s="193"/>
      <c r="E2987" s="193" t="s">
        <v>20605</v>
      </c>
      <c r="F2987" s="193" t="s">
        <v>8972</v>
      </c>
      <c r="G2987" s="541">
        <v>30</v>
      </c>
      <c r="J2987" s="541"/>
    </row>
    <row r="2988" spans="1:10" ht="16.5">
      <c r="A2988" s="2" t="s">
        <v>20606</v>
      </c>
      <c r="B2988" s="2" t="s">
        <v>20607</v>
      </c>
      <c r="C2988" s="434">
        <v>8281.6188029999994</v>
      </c>
      <c r="D2988" s="193"/>
      <c r="E2988" s="193" t="s">
        <v>20608</v>
      </c>
      <c r="F2988" s="193" t="s">
        <v>20609</v>
      </c>
      <c r="G2988" s="541">
        <v>30</v>
      </c>
      <c r="J2988" s="541"/>
    </row>
    <row r="2989" spans="1:10" ht="16.5">
      <c r="A2989" s="2" t="s">
        <v>20610</v>
      </c>
      <c r="B2989" s="2" t="s">
        <v>20611</v>
      </c>
      <c r="C2989" s="434">
        <v>8277.8948369999998</v>
      </c>
      <c r="D2989" s="193"/>
      <c r="E2989" s="193" t="s">
        <v>9003</v>
      </c>
      <c r="F2989" s="193" t="s">
        <v>9004</v>
      </c>
      <c r="G2989" s="541">
        <v>30</v>
      </c>
      <c r="J2989" s="541"/>
    </row>
    <row r="2990" spans="1:10" ht="16.5">
      <c r="A2990" s="2" t="s">
        <v>20612</v>
      </c>
      <c r="B2990" s="2" t="s">
        <v>20613</v>
      </c>
      <c r="C2990" s="434">
        <v>8269.0617820000007</v>
      </c>
      <c r="D2990" s="193"/>
      <c r="E2990" s="193" t="s">
        <v>20614</v>
      </c>
      <c r="F2990" s="193" t="s">
        <v>7294</v>
      </c>
      <c r="G2990" s="541">
        <v>30</v>
      </c>
      <c r="J2990" s="541"/>
    </row>
    <row r="2991" spans="1:10" ht="16.5">
      <c r="A2991" s="2" t="s">
        <v>20615</v>
      </c>
      <c r="B2991" s="2" t="s">
        <v>20616</v>
      </c>
      <c r="C2991" s="434">
        <v>8268.7313770000001</v>
      </c>
      <c r="D2991" s="193"/>
      <c r="E2991" s="193" t="s">
        <v>20617</v>
      </c>
      <c r="F2991" s="193" t="s">
        <v>20618</v>
      </c>
      <c r="G2991" s="541">
        <v>30</v>
      </c>
      <c r="J2991" s="541"/>
    </row>
    <row r="2992" spans="1:10" ht="16.5">
      <c r="A2992" s="2" t="s">
        <v>20619</v>
      </c>
      <c r="B2992" s="2" t="s">
        <v>20620</v>
      </c>
      <c r="C2992" s="434">
        <v>8265.0097949999999</v>
      </c>
      <c r="D2992" s="193"/>
      <c r="E2992" s="193" t="s">
        <v>20621</v>
      </c>
      <c r="F2992" s="193" t="s">
        <v>8635</v>
      </c>
      <c r="G2992" s="541">
        <v>30</v>
      </c>
      <c r="J2992" s="541"/>
    </row>
    <row r="2993" spans="1:10" ht="16.5">
      <c r="A2993" s="2" t="s">
        <v>20622</v>
      </c>
      <c r="B2993" s="2" t="s">
        <v>20623</v>
      </c>
      <c r="C2993" s="434">
        <v>8264.0249029999995</v>
      </c>
      <c r="D2993" s="193"/>
      <c r="E2993" s="193" t="s">
        <v>20624</v>
      </c>
      <c r="F2993" s="193" t="s">
        <v>20625</v>
      </c>
      <c r="G2993" s="541">
        <v>30</v>
      </c>
      <c r="J2993" s="541"/>
    </row>
    <row r="2994" spans="1:10" ht="16.5">
      <c r="A2994" s="2" t="s">
        <v>20626</v>
      </c>
      <c r="B2994" s="2" t="s">
        <v>20627</v>
      </c>
      <c r="C2994" s="434">
        <v>8262.755905</v>
      </c>
      <c r="D2994" s="193"/>
      <c r="E2994" s="193" t="s">
        <v>20628</v>
      </c>
      <c r="F2994" s="193" t="s">
        <v>20629</v>
      </c>
      <c r="G2994" s="541">
        <v>30</v>
      </c>
      <c r="J2994" s="541"/>
    </row>
    <row r="2995" spans="1:10" ht="16.5">
      <c r="A2995" s="2" t="s">
        <v>20630</v>
      </c>
      <c r="B2995" s="2" t="s">
        <v>20631</v>
      </c>
      <c r="C2995" s="434">
        <v>8261.9616229999992</v>
      </c>
      <c r="D2995" s="193"/>
      <c r="E2995" s="193" t="s">
        <v>20632</v>
      </c>
      <c r="F2995" s="193" t="s">
        <v>20633</v>
      </c>
      <c r="G2995" s="541">
        <v>30</v>
      </c>
      <c r="J2995" s="541"/>
    </row>
    <row r="2996" spans="1:10" ht="16.5">
      <c r="A2996" s="2" t="s">
        <v>20634</v>
      </c>
      <c r="B2996" s="2" t="s">
        <v>20635</v>
      </c>
      <c r="C2996" s="434">
        <v>8255.5224679999992</v>
      </c>
      <c r="D2996" s="193"/>
      <c r="E2996" s="193" t="s">
        <v>5008</v>
      </c>
      <c r="F2996" s="193" t="s">
        <v>5009</v>
      </c>
      <c r="G2996" s="541">
        <v>30</v>
      </c>
      <c r="J2996" s="541"/>
    </row>
    <row r="2997" spans="1:10" ht="16.5">
      <c r="A2997" s="2" t="s">
        <v>20636</v>
      </c>
      <c r="B2997" s="2" t="s">
        <v>20637</v>
      </c>
      <c r="C2997" s="434">
        <v>8253.5137040000009</v>
      </c>
      <c r="D2997" s="193"/>
      <c r="E2997" s="193" t="s">
        <v>20638</v>
      </c>
      <c r="F2997" s="193" t="s">
        <v>20639</v>
      </c>
      <c r="G2997" s="541">
        <v>30</v>
      </c>
      <c r="J2997" s="541"/>
    </row>
    <row r="2998" spans="1:10" ht="16.5">
      <c r="A2998" s="2" t="s">
        <v>20640</v>
      </c>
      <c r="B2998" s="2" t="s">
        <v>20641</v>
      </c>
      <c r="C2998" s="434">
        <v>8248.8324329999996</v>
      </c>
      <c r="D2998" s="193"/>
      <c r="E2998" s="193" t="s">
        <v>6970</v>
      </c>
      <c r="F2998" s="193" t="s">
        <v>6971</v>
      </c>
      <c r="G2998" s="541">
        <v>29</v>
      </c>
      <c r="J2998" s="541"/>
    </row>
    <row r="2999" spans="1:10" ht="16.5">
      <c r="A2999" s="2" t="s">
        <v>20642</v>
      </c>
      <c r="B2999" s="2" t="s">
        <v>6195</v>
      </c>
      <c r="C2999" s="434">
        <v>8246.9471799999992</v>
      </c>
      <c r="D2999" s="193"/>
      <c r="E2999" s="193" t="s">
        <v>4947</v>
      </c>
      <c r="F2999" s="193" t="s">
        <v>4948</v>
      </c>
      <c r="G2999" s="541">
        <v>29</v>
      </c>
      <c r="J2999" s="541"/>
    </row>
    <row r="3000" spans="1:10" ht="16.5">
      <c r="A3000" s="2" t="s">
        <v>20643</v>
      </c>
      <c r="B3000" s="2" t="s">
        <v>20644</v>
      </c>
      <c r="C3000" s="434">
        <v>8244.8899619999993</v>
      </c>
      <c r="D3000" s="193"/>
      <c r="E3000" s="193" t="s">
        <v>20645</v>
      </c>
      <c r="F3000" s="193" t="s">
        <v>20646</v>
      </c>
      <c r="G3000" s="541">
        <v>29</v>
      </c>
      <c r="J3000" s="541"/>
    </row>
    <row r="3001" spans="1:10" ht="16.5">
      <c r="A3001" s="2" t="s">
        <v>20647</v>
      </c>
      <c r="B3001" s="2" t="s">
        <v>20648</v>
      </c>
      <c r="C3001" s="434">
        <v>8239.9360350000006</v>
      </c>
      <c r="D3001" s="193"/>
      <c r="E3001" s="193" t="s">
        <v>7232</v>
      </c>
      <c r="F3001" s="193" t="s">
        <v>7233</v>
      </c>
      <c r="G3001" s="541">
        <v>29</v>
      </c>
      <c r="J3001" s="541"/>
    </row>
    <row r="3002" spans="1:10" ht="16.5">
      <c r="A3002" s="2" t="s">
        <v>20649</v>
      </c>
      <c r="B3002" s="2" t="s">
        <v>20650</v>
      </c>
      <c r="C3002" s="434">
        <v>8236.0090959999998</v>
      </c>
      <c r="D3002" s="193"/>
      <c r="E3002" s="193" t="s">
        <v>20651</v>
      </c>
      <c r="F3002" s="193" t="s">
        <v>20652</v>
      </c>
      <c r="G3002" s="541">
        <v>29</v>
      </c>
      <c r="J3002" s="541"/>
    </row>
    <row r="3003" spans="1:10" ht="16.5">
      <c r="A3003" s="2" t="s">
        <v>20653</v>
      </c>
      <c r="B3003" s="2" t="s">
        <v>8312</v>
      </c>
      <c r="C3003" s="434">
        <v>8219.9931849999994</v>
      </c>
      <c r="D3003" s="193"/>
      <c r="E3003" s="193" t="s">
        <v>7817</v>
      </c>
      <c r="F3003" s="193" t="s">
        <v>7818</v>
      </c>
      <c r="G3003" s="541">
        <v>29</v>
      </c>
      <c r="J3003" s="541"/>
    </row>
    <row r="3004" spans="1:10" ht="16.5">
      <c r="A3004" s="2" t="s">
        <v>20654</v>
      </c>
      <c r="B3004" s="2" t="s">
        <v>20655</v>
      </c>
      <c r="C3004" s="434">
        <v>8218.2317170000006</v>
      </c>
      <c r="D3004" s="193"/>
      <c r="E3004" s="193" t="s">
        <v>20656</v>
      </c>
      <c r="F3004" s="193" t="s">
        <v>20657</v>
      </c>
      <c r="G3004" s="541">
        <v>29</v>
      </c>
      <c r="J3004" s="541"/>
    </row>
    <row r="3005" spans="1:10" ht="16.5">
      <c r="A3005" s="2" t="s">
        <v>20658</v>
      </c>
      <c r="B3005" s="2" t="s">
        <v>17576</v>
      </c>
      <c r="C3005" s="434">
        <v>8216.3554679999997</v>
      </c>
      <c r="D3005" s="193"/>
      <c r="E3005" s="193" t="s">
        <v>20659</v>
      </c>
      <c r="F3005" s="193" t="s">
        <v>20660</v>
      </c>
      <c r="G3005" s="541">
        <v>29</v>
      </c>
      <c r="J3005" s="541"/>
    </row>
    <row r="3006" spans="1:10" ht="16.5">
      <c r="A3006" s="2" t="s">
        <v>20661</v>
      </c>
      <c r="B3006" s="2" t="s">
        <v>20662</v>
      </c>
      <c r="C3006" s="434">
        <v>8216.1695060000002</v>
      </c>
      <c r="D3006" s="193"/>
      <c r="E3006" s="193" t="s">
        <v>20663</v>
      </c>
      <c r="F3006" s="193" t="s">
        <v>20664</v>
      </c>
      <c r="G3006" s="541">
        <v>29</v>
      </c>
      <c r="J3006" s="541"/>
    </row>
    <row r="3007" spans="1:10" ht="16.5">
      <c r="A3007" s="2" t="s">
        <v>20665</v>
      </c>
      <c r="B3007" s="2" t="s">
        <v>20666</v>
      </c>
      <c r="C3007" s="434">
        <v>8213.750387</v>
      </c>
      <c r="D3007" s="193"/>
      <c r="E3007" s="193" t="s">
        <v>20667</v>
      </c>
      <c r="F3007" s="193" t="s">
        <v>20668</v>
      </c>
      <c r="G3007" s="541">
        <v>29</v>
      </c>
      <c r="J3007" s="541"/>
    </row>
    <row r="3008" spans="1:10" ht="16.5">
      <c r="A3008" s="2" t="s">
        <v>20669</v>
      </c>
      <c r="B3008" s="2" t="s">
        <v>20670</v>
      </c>
      <c r="C3008" s="434">
        <v>8212.7355360000001</v>
      </c>
      <c r="D3008" s="193"/>
      <c r="E3008" s="193" t="s">
        <v>20671</v>
      </c>
      <c r="F3008" s="193" t="s">
        <v>20672</v>
      </c>
      <c r="G3008" s="541">
        <v>29</v>
      </c>
      <c r="J3008" s="541"/>
    </row>
    <row r="3009" spans="1:10" ht="16.5">
      <c r="A3009" s="2" t="s">
        <v>20673</v>
      </c>
      <c r="B3009" s="2" t="s">
        <v>20674</v>
      </c>
      <c r="C3009" s="434">
        <v>8212.6326869999994</v>
      </c>
      <c r="D3009" s="193"/>
      <c r="E3009" s="193" t="s">
        <v>13541</v>
      </c>
      <c r="F3009" s="193" t="s">
        <v>13542</v>
      </c>
      <c r="G3009" s="541">
        <v>29</v>
      </c>
      <c r="J3009" s="541"/>
    </row>
    <row r="3010" spans="1:10" ht="16.5">
      <c r="A3010" s="2" t="s">
        <v>20675</v>
      </c>
      <c r="B3010" s="2" t="s">
        <v>20676</v>
      </c>
      <c r="C3010" s="434">
        <v>8211.3697589999992</v>
      </c>
      <c r="D3010" s="193"/>
      <c r="E3010" s="193" t="s">
        <v>20677</v>
      </c>
      <c r="F3010" s="193" t="s">
        <v>20678</v>
      </c>
      <c r="G3010" s="541">
        <v>29</v>
      </c>
      <c r="J3010" s="541"/>
    </row>
    <row r="3011" spans="1:10" ht="16.5">
      <c r="A3011" s="2" t="s">
        <v>20679</v>
      </c>
      <c r="B3011" s="2" t="s">
        <v>20680</v>
      </c>
      <c r="C3011" s="434">
        <v>8211.2539710000001</v>
      </c>
      <c r="D3011" s="193"/>
      <c r="E3011" s="193" t="s">
        <v>20681</v>
      </c>
      <c r="F3011" s="193" t="s">
        <v>20682</v>
      </c>
      <c r="G3011" s="541">
        <v>29</v>
      </c>
      <c r="J3011" s="541"/>
    </row>
    <row r="3012" spans="1:10" ht="16.5">
      <c r="A3012" s="2" t="s">
        <v>20683</v>
      </c>
      <c r="B3012" s="2" t="s">
        <v>20684</v>
      </c>
      <c r="C3012" s="434">
        <v>8208.5925970000008</v>
      </c>
      <c r="D3012" s="193"/>
      <c r="E3012" s="193" t="s">
        <v>20685</v>
      </c>
      <c r="F3012" s="193" t="s">
        <v>20686</v>
      </c>
      <c r="G3012" s="541">
        <v>29</v>
      </c>
      <c r="J3012" s="541"/>
    </row>
    <row r="3013" spans="1:10" ht="16.5">
      <c r="A3013" s="2" t="s">
        <v>20687</v>
      </c>
      <c r="B3013" s="2" t="s">
        <v>20688</v>
      </c>
      <c r="C3013" s="434">
        <v>8207.8298030000005</v>
      </c>
      <c r="D3013" s="193"/>
      <c r="E3013" s="193" t="s">
        <v>20689</v>
      </c>
      <c r="F3013" s="193" t="s">
        <v>8331</v>
      </c>
      <c r="G3013" s="541">
        <v>29</v>
      </c>
      <c r="J3013" s="541"/>
    </row>
    <row r="3014" spans="1:10" ht="16.5">
      <c r="A3014" s="2" t="s">
        <v>20690</v>
      </c>
      <c r="B3014" s="2" t="s">
        <v>20691</v>
      </c>
      <c r="C3014" s="434">
        <v>8206.5759240000007</v>
      </c>
      <c r="D3014" s="193"/>
      <c r="E3014" s="193" t="s">
        <v>20692</v>
      </c>
      <c r="F3014" s="193" t="s">
        <v>20693</v>
      </c>
      <c r="G3014" s="541">
        <v>29</v>
      </c>
      <c r="J3014" s="541"/>
    </row>
    <row r="3015" spans="1:10" ht="16.5">
      <c r="A3015" s="2" t="s">
        <v>20694</v>
      </c>
      <c r="B3015" s="2" t="s">
        <v>20695</v>
      </c>
      <c r="C3015" s="434">
        <v>8205.7371559999992</v>
      </c>
      <c r="D3015" s="193"/>
      <c r="E3015" s="193" t="s">
        <v>20696</v>
      </c>
      <c r="F3015" s="193" t="s">
        <v>20697</v>
      </c>
      <c r="G3015" s="541">
        <v>29</v>
      </c>
      <c r="J3015" s="541"/>
    </row>
    <row r="3016" spans="1:10" ht="16.5">
      <c r="A3016" s="2" t="s">
        <v>20698</v>
      </c>
      <c r="B3016" s="2" t="s">
        <v>1681</v>
      </c>
      <c r="C3016" s="434">
        <v>8204.6486179999993</v>
      </c>
      <c r="D3016" s="193"/>
      <c r="E3016" s="193" t="s">
        <v>20699</v>
      </c>
      <c r="F3016" s="193" t="s">
        <v>20700</v>
      </c>
      <c r="G3016" s="541">
        <v>29</v>
      </c>
      <c r="J3016" s="541"/>
    </row>
    <row r="3017" spans="1:10" ht="16.5">
      <c r="A3017" s="2" t="s">
        <v>20701</v>
      </c>
      <c r="B3017" s="2" t="s">
        <v>20702</v>
      </c>
      <c r="C3017" s="434">
        <v>8201.4304279999997</v>
      </c>
      <c r="D3017" s="193"/>
      <c r="E3017" s="193" t="s">
        <v>20703</v>
      </c>
      <c r="F3017" s="193" t="s">
        <v>20704</v>
      </c>
      <c r="G3017" s="541">
        <v>29</v>
      </c>
      <c r="J3017" s="541"/>
    </row>
    <row r="3018" spans="1:10" ht="16.5">
      <c r="A3018" s="2" t="s">
        <v>20705</v>
      </c>
      <c r="B3018" s="2" t="s">
        <v>20706</v>
      </c>
      <c r="C3018" s="434">
        <v>8198.9799770000009</v>
      </c>
      <c r="D3018" s="193"/>
      <c r="E3018" s="193" t="s">
        <v>20707</v>
      </c>
      <c r="F3018" s="193" t="s">
        <v>20708</v>
      </c>
      <c r="G3018" s="541">
        <v>29</v>
      </c>
      <c r="J3018" s="541"/>
    </row>
    <row r="3019" spans="1:10" ht="16.5">
      <c r="A3019" s="2" t="s">
        <v>20709</v>
      </c>
      <c r="B3019" s="2" t="s">
        <v>20710</v>
      </c>
      <c r="C3019" s="434">
        <v>8194.5828930000007</v>
      </c>
      <c r="D3019" s="193"/>
      <c r="E3019" s="193" t="s">
        <v>20711</v>
      </c>
      <c r="F3019" s="193" t="s">
        <v>20711</v>
      </c>
      <c r="G3019" s="541">
        <v>29</v>
      </c>
      <c r="J3019" s="541"/>
    </row>
    <row r="3020" spans="1:10" ht="16.5">
      <c r="A3020" s="2" t="s">
        <v>20712</v>
      </c>
      <c r="B3020" s="2" t="s">
        <v>20713</v>
      </c>
      <c r="C3020" s="434">
        <v>8193.896326</v>
      </c>
      <c r="D3020" s="193"/>
      <c r="E3020" s="193" t="s">
        <v>20714</v>
      </c>
      <c r="F3020" s="193" t="s">
        <v>20715</v>
      </c>
      <c r="G3020" s="541">
        <v>29</v>
      </c>
      <c r="J3020" s="541"/>
    </row>
    <row r="3021" spans="1:10" ht="16.5">
      <c r="A3021" s="2" t="s">
        <v>20716</v>
      </c>
      <c r="B3021" s="2" t="s">
        <v>20717</v>
      </c>
      <c r="C3021" s="434">
        <v>8188.3440639999999</v>
      </c>
      <c r="D3021" s="193"/>
      <c r="E3021" s="193" t="s">
        <v>5156</v>
      </c>
      <c r="F3021" s="193" t="s">
        <v>5157</v>
      </c>
      <c r="G3021" s="541">
        <v>29</v>
      </c>
      <c r="J3021" s="541"/>
    </row>
    <row r="3022" spans="1:10" ht="16.5">
      <c r="A3022" s="2" t="s">
        <v>20718</v>
      </c>
      <c r="B3022" s="2" t="s">
        <v>20719</v>
      </c>
      <c r="C3022" s="434">
        <v>8185.0962939999999</v>
      </c>
      <c r="D3022" s="193"/>
      <c r="E3022" s="193" t="s">
        <v>20720</v>
      </c>
      <c r="F3022" s="193" t="s">
        <v>20721</v>
      </c>
      <c r="G3022" s="541">
        <v>29</v>
      </c>
      <c r="J3022" s="541"/>
    </row>
    <row r="3023" spans="1:10" ht="16.5">
      <c r="A3023" s="2" t="s">
        <v>20722</v>
      </c>
      <c r="B3023" s="2" t="s">
        <v>20723</v>
      </c>
      <c r="C3023" s="434">
        <v>8182.901597</v>
      </c>
      <c r="D3023" s="193"/>
      <c r="E3023" s="193" t="s">
        <v>20724</v>
      </c>
      <c r="F3023" s="193" t="s">
        <v>20725</v>
      </c>
      <c r="G3023" s="541">
        <v>29</v>
      </c>
      <c r="J3023" s="541"/>
    </row>
    <row r="3024" spans="1:10" ht="16.5">
      <c r="A3024" s="2" t="s">
        <v>20726</v>
      </c>
      <c r="B3024" s="2" t="s">
        <v>20727</v>
      </c>
      <c r="C3024" s="434">
        <v>8179.8502369999997</v>
      </c>
      <c r="D3024" s="193"/>
      <c r="E3024" s="193" t="s">
        <v>20728</v>
      </c>
      <c r="F3024" s="193" t="s">
        <v>20729</v>
      </c>
      <c r="G3024" s="541">
        <v>29</v>
      </c>
      <c r="J3024" s="541"/>
    </row>
    <row r="3025" spans="1:10" ht="16.5">
      <c r="A3025" s="2" t="s">
        <v>20730</v>
      </c>
      <c r="B3025" s="2" t="s">
        <v>20731</v>
      </c>
      <c r="C3025" s="434">
        <v>8177.9591499999997</v>
      </c>
      <c r="D3025" s="193"/>
      <c r="E3025" s="193" t="s">
        <v>20732</v>
      </c>
      <c r="F3025" s="193" t="s">
        <v>7233</v>
      </c>
      <c r="G3025" s="541">
        <v>29</v>
      </c>
      <c r="J3025" s="541"/>
    </row>
    <row r="3026" spans="1:10" ht="16.5">
      <c r="A3026" s="2" t="s">
        <v>20733</v>
      </c>
      <c r="B3026" s="2" t="s">
        <v>20734</v>
      </c>
      <c r="C3026" s="434">
        <v>8175.724252</v>
      </c>
      <c r="D3026" s="193"/>
      <c r="E3026" s="193" t="s">
        <v>20735</v>
      </c>
      <c r="F3026" s="193" t="s">
        <v>7796</v>
      </c>
      <c r="G3026" s="541">
        <v>29</v>
      </c>
      <c r="J3026" s="541"/>
    </row>
    <row r="3027" spans="1:10" ht="16.5">
      <c r="A3027" s="2" t="s">
        <v>20736</v>
      </c>
      <c r="B3027" s="2" t="s">
        <v>20737</v>
      </c>
      <c r="C3027" s="434">
        <v>8175.6928189999999</v>
      </c>
      <c r="D3027" s="193"/>
      <c r="E3027" s="193" t="s">
        <v>20738</v>
      </c>
      <c r="F3027" s="193" t="s">
        <v>4691</v>
      </c>
      <c r="G3027" s="541">
        <v>29</v>
      </c>
      <c r="J3027" s="541"/>
    </row>
    <row r="3028" spans="1:10" ht="16.5">
      <c r="A3028" s="2" t="s">
        <v>20739</v>
      </c>
      <c r="B3028" s="2" t="s">
        <v>20740</v>
      </c>
      <c r="C3028" s="434">
        <v>8174.5014490000003</v>
      </c>
      <c r="D3028" s="193"/>
      <c r="E3028" s="193" t="s">
        <v>20741</v>
      </c>
      <c r="F3028" s="193" t="s">
        <v>20742</v>
      </c>
      <c r="G3028" s="541">
        <v>29</v>
      </c>
      <c r="J3028" s="541"/>
    </row>
    <row r="3029" spans="1:10" ht="16.5">
      <c r="A3029" s="2" t="s">
        <v>20743</v>
      </c>
      <c r="B3029" s="2" t="s">
        <v>20744</v>
      </c>
      <c r="C3029" s="434">
        <v>8170.3352279999999</v>
      </c>
      <c r="D3029" s="193"/>
      <c r="E3029" s="193" t="s">
        <v>20745</v>
      </c>
      <c r="F3029" s="193" t="s">
        <v>9992</v>
      </c>
      <c r="G3029" s="541">
        <v>29</v>
      </c>
      <c r="J3029" s="541"/>
    </row>
    <row r="3030" spans="1:10" ht="16.5">
      <c r="A3030" s="2" t="s">
        <v>20746</v>
      </c>
      <c r="B3030" s="2" t="s">
        <v>20747</v>
      </c>
      <c r="C3030" s="434">
        <v>8170.0066450000004</v>
      </c>
      <c r="D3030" s="193"/>
      <c r="E3030" s="193" t="s">
        <v>20748</v>
      </c>
      <c r="F3030" s="193" t="s">
        <v>18904</v>
      </c>
      <c r="G3030" s="541">
        <v>29</v>
      </c>
      <c r="J3030" s="541"/>
    </row>
    <row r="3031" spans="1:10" ht="16.5">
      <c r="A3031" s="2" t="s">
        <v>20749</v>
      </c>
      <c r="B3031" s="2" t="s">
        <v>20750</v>
      </c>
      <c r="C3031" s="434">
        <v>8167.8008490000002</v>
      </c>
      <c r="D3031" s="193"/>
      <c r="E3031" s="193" t="s">
        <v>20751</v>
      </c>
      <c r="F3031" s="193" t="s">
        <v>20752</v>
      </c>
      <c r="G3031" s="541">
        <v>29</v>
      </c>
      <c r="J3031" s="541"/>
    </row>
    <row r="3032" spans="1:10" ht="16.5">
      <c r="A3032" s="2" t="s">
        <v>20753</v>
      </c>
      <c r="B3032" s="2" t="s">
        <v>20754</v>
      </c>
      <c r="C3032" s="434">
        <v>8164.2701010000001</v>
      </c>
      <c r="D3032" s="193"/>
      <c r="E3032" s="193" t="s">
        <v>20755</v>
      </c>
      <c r="F3032" s="193" t="s">
        <v>20756</v>
      </c>
      <c r="G3032" s="541">
        <v>29</v>
      </c>
      <c r="J3032" s="541"/>
    </row>
    <row r="3033" spans="1:10" ht="16.5">
      <c r="A3033" s="2" t="s">
        <v>20757</v>
      </c>
      <c r="B3033" s="2" t="s">
        <v>20758</v>
      </c>
      <c r="C3033" s="434">
        <v>8163.6677719999998</v>
      </c>
      <c r="D3033" s="193"/>
      <c r="E3033" s="193" t="s">
        <v>20759</v>
      </c>
      <c r="F3033" s="193" t="s">
        <v>20760</v>
      </c>
      <c r="G3033" s="541">
        <v>29</v>
      </c>
      <c r="J3033" s="541"/>
    </row>
    <row r="3034" spans="1:10" ht="16.5">
      <c r="A3034" s="2" t="s">
        <v>20761</v>
      </c>
      <c r="B3034" s="2" t="s">
        <v>20762</v>
      </c>
      <c r="C3034" s="434">
        <v>8162.8603720000001</v>
      </c>
      <c r="D3034" s="193"/>
      <c r="E3034" s="193" t="s">
        <v>20763</v>
      </c>
      <c r="F3034" s="193" t="s">
        <v>20764</v>
      </c>
      <c r="G3034" s="541">
        <v>29</v>
      </c>
      <c r="J3034" s="541"/>
    </row>
    <row r="3035" spans="1:10" ht="16.5">
      <c r="A3035" s="2" t="s">
        <v>20765</v>
      </c>
      <c r="B3035" s="2" t="s">
        <v>20766</v>
      </c>
      <c r="C3035" s="434">
        <v>8160.8337670000001</v>
      </c>
      <c r="D3035" s="193"/>
      <c r="E3035" s="193" t="s">
        <v>20767</v>
      </c>
      <c r="F3035" s="193" t="s">
        <v>20768</v>
      </c>
      <c r="G3035" s="541">
        <v>29</v>
      </c>
      <c r="J3035" s="541"/>
    </row>
    <row r="3036" spans="1:10" ht="16.5">
      <c r="A3036" s="2" t="s">
        <v>20769</v>
      </c>
      <c r="B3036" s="2" t="s">
        <v>20770</v>
      </c>
      <c r="C3036" s="434">
        <v>8157.3904199999997</v>
      </c>
      <c r="D3036" s="193"/>
      <c r="E3036" s="193" t="s">
        <v>20771</v>
      </c>
      <c r="F3036" s="193" t="s">
        <v>20772</v>
      </c>
      <c r="G3036" s="541">
        <v>29</v>
      </c>
      <c r="J3036" s="541"/>
    </row>
    <row r="3037" spans="1:10" ht="16.5">
      <c r="A3037" s="2" t="s">
        <v>20773</v>
      </c>
      <c r="B3037" s="2" t="s">
        <v>20774</v>
      </c>
      <c r="C3037" s="434">
        <v>8154.2401929999996</v>
      </c>
      <c r="D3037" s="193"/>
      <c r="E3037" s="193" t="s">
        <v>20775</v>
      </c>
      <c r="F3037" s="193" t="s">
        <v>20776</v>
      </c>
      <c r="G3037" s="541">
        <v>29</v>
      </c>
      <c r="J3037" s="541"/>
    </row>
    <row r="3038" spans="1:10" ht="16.5">
      <c r="A3038" s="2" t="s">
        <v>20777</v>
      </c>
      <c r="B3038" s="2" t="s">
        <v>20778</v>
      </c>
      <c r="C3038" s="434">
        <v>8149.8483230000002</v>
      </c>
      <c r="D3038" s="193"/>
      <c r="E3038" s="193" t="s">
        <v>20779</v>
      </c>
      <c r="F3038" s="193" t="s">
        <v>20780</v>
      </c>
      <c r="G3038" s="541">
        <v>29</v>
      </c>
      <c r="J3038" s="541"/>
    </row>
    <row r="3039" spans="1:10" ht="16.5">
      <c r="A3039" s="2" t="s">
        <v>20781</v>
      </c>
      <c r="B3039" s="2" t="s">
        <v>14253</v>
      </c>
      <c r="C3039" s="434">
        <v>8135.8200109999998</v>
      </c>
      <c r="D3039" s="193"/>
      <c r="E3039" s="193" t="s">
        <v>20782</v>
      </c>
      <c r="F3039" s="193" t="s">
        <v>15548</v>
      </c>
      <c r="G3039" s="541">
        <v>29</v>
      </c>
      <c r="J3039" s="541"/>
    </row>
    <row r="3040" spans="1:10" ht="16.5">
      <c r="A3040" s="2" t="s">
        <v>20783</v>
      </c>
      <c r="B3040" s="2" t="s">
        <v>20784</v>
      </c>
      <c r="C3040" s="434">
        <v>8124.9594020000004</v>
      </c>
      <c r="D3040" s="193"/>
      <c r="E3040" s="193" t="s">
        <v>20785</v>
      </c>
      <c r="F3040" s="193" t="s">
        <v>20786</v>
      </c>
      <c r="G3040" s="541">
        <v>29</v>
      </c>
      <c r="J3040" s="541"/>
    </row>
    <row r="3041" spans="1:10" ht="16.5">
      <c r="A3041" s="2" t="s">
        <v>20787</v>
      </c>
      <c r="B3041" s="2" t="s">
        <v>20788</v>
      </c>
      <c r="C3041" s="434">
        <v>8124.7968620000001</v>
      </c>
      <c r="D3041" s="193"/>
      <c r="E3041" s="193" t="s">
        <v>20789</v>
      </c>
      <c r="F3041" s="193" t="s">
        <v>20789</v>
      </c>
      <c r="G3041" s="541">
        <v>29</v>
      </c>
      <c r="J3041" s="541"/>
    </row>
    <row r="3042" spans="1:10" ht="16.5">
      <c r="A3042" s="2" t="s">
        <v>20790</v>
      </c>
      <c r="B3042" s="2" t="s">
        <v>20791</v>
      </c>
      <c r="C3042" s="434">
        <v>8124.7942709999998</v>
      </c>
      <c r="D3042" s="193"/>
      <c r="E3042" s="193" t="s">
        <v>20792</v>
      </c>
      <c r="F3042" s="193" t="s">
        <v>9494</v>
      </c>
      <c r="G3042" s="541">
        <v>29</v>
      </c>
      <c r="J3042" s="541"/>
    </row>
    <row r="3043" spans="1:10" ht="16.5">
      <c r="A3043" s="2" t="s">
        <v>20793</v>
      </c>
      <c r="B3043" s="2" t="s">
        <v>20794</v>
      </c>
      <c r="C3043" s="434">
        <v>8124.2533530000001</v>
      </c>
      <c r="D3043" s="193"/>
      <c r="E3043" s="193" t="s">
        <v>20795</v>
      </c>
      <c r="F3043" s="193" t="s">
        <v>12794</v>
      </c>
      <c r="G3043" s="541">
        <v>29</v>
      </c>
      <c r="J3043" s="541"/>
    </row>
    <row r="3044" spans="1:10" ht="16.5">
      <c r="A3044" s="2" t="s">
        <v>20796</v>
      </c>
      <c r="B3044" s="2" t="s">
        <v>20797</v>
      </c>
      <c r="C3044" s="434">
        <v>8117.4831960000001</v>
      </c>
      <c r="D3044" s="193"/>
      <c r="E3044" s="193" t="s">
        <v>20798</v>
      </c>
      <c r="F3044" s="193" t="s">
        <v>20799</v>
      </c>
      <c r="G3044" s="541">
        <v>29</v>
      </c>
      <c r="J3044" s="541"/>
    </row>
    <row r="3045" spans="1:10" ht="16.5">
      <c r="A3045" s="2" t="s">
        <v>20800</v>
      </c>
      <c r="B3045" s="2" t="s">
        <v>20801</v>
      </c>
      <c r="C3045" s="434">
        <v>8115.8644139999997</v>
      </c>
      <c r="D3045" s="193"/>
      <c r="E3045" s="193" t="s">
        <v>10061</v>
      </c>
      <c r="F3045" s="193" t="s">
        <v>10061</v>
      </c>
      <c r="G3045" s="541">
        <v>29</v>
      </c>
      <c r="J3045" s="541"/>
    </row>
    <row r="3046" spans="1:10" ht="16.5">
      <c r="A3046" s="2" t="s">
        <v>20802</v>
      </c>
      <c r="B3046" s="2" t="s">
        <v>20803</v>
      </c>
      <c r="C3046" s="434">
        <v>8113.7934619999996</v>
      </c>
      <c r="D3046" s="193"/>
      <c r="E3046" s="193" t="s">
        <v>20804</v>
      </c>
      <c r="F3046" s="193" t="s">
        <v>10178</v>
      </c>
      <c r="G3046" s="541">
        <v>29</v>
      </c>
      <c r="J3046" s="541"/>
    </row>
    <row r="3047" spans="1:10" ht="16.5">
      <c r="A3047" s="2" t="s">
        <v>20805</v>
      </c>
      <c r="B3047" s="2" t="s">
        <v>20806</v>
      </c>
      <c r="C3047" s="434">
        <v>8112.1877770000001</v>
      </c>
      <c r="D3047" s="193"/>
      <c r="E3047" s="193" t="s">
        <v>20807</v>
      </c>
      <c r="F3047" s="193" t="s">
        <v>9595</v>
      </c>
      <c r="G3047" s="541">
        <v>29</v>
      </c>
      <c r="J3047" s="541"/>
    </row>
    <row r="3048" spans="1:10" ht="16.5">
      <c r="A3048" s="2" t="s">
        <v>20808</v>
      </c>
      <c r="B3048" s="2" t="s">
        <v>20809</v>
      </c>
      <c r="C3048" s="434">
        <v>8099.3693940000003</v>
      </c>
      <c r="D3048" s="193"/>
      <c r="E3048" s="193" t="s">
        <v>20810</v>
      </c>
      <c r="F3048" s="193" t="s">
        <v>20811</v>
      </c>
      <c r="G3048" s="541">
        <v>29</v>
      </c>
      <c r="J3048" s="541"/>
    </row>
    <row r="3049" spans="1:10" ht="16.5">
      <c r="A3049" s="2" t="s">
        <v>20812</v>
      </c>
      <c r="B3049" s="2" t="s">
        <v>20813</v>
      </c>
      <c r="C3049" s="434">
        <v>8098.913716</v>
      </c>
      <c r="D3049" s="193"/>
      <c r="E3049" s="193" t="s">
        <v>20814</v>
      </c>
      <c r="F3049" s="193" t="s">
        <v>20815</v>
      </c>
      <c r="G3049" s="541">
        <v>28</v>
      </c>
      <c r="J3049" s="541"/>
    </row>
    <row r="3050" spans="1:10" ht="16.5">
      <c r="A3050" s="2" t="s">
        <v>20816</v>
      </c>
      <c r="B3050" s="2" t="s">
        <v>20817</v>
      </c>
      <c r="C3050" s="434">
        <v>8081.2476960000004</v>
      </c>
      <c r="D3050" s="193"/>
      <c r="E3050" s="193" t="s">
        <v>20818</v>
      </c>
      <c r="F3050" s="193" t="s">
        <v>20819</v>
      </c>
      <c r="G3050" s="541">
        <v>28</v>
      </c>
      <c r="J3050" s="541"/>
    </row>
    <row r="3051" spans="1:10" ht="16.5">
      <c r="A3051" s="2" t="s">
        <v>20820</v>
      </c>
      <c r="B3051" s="2" t="s">
        <v>20821</v>
      </c>
      <c r="C3051" s="434">
        <v>8067.3508080000001</v>
      </c>
      <c r="D3051" s="193"/>
      <c r="E3051" s="193" t="s">
        <v>20822</v>
      </c>
      <c r="F3051" s="193" t="s">
        <v>20823</v>
      </c>
      <c r="G3051" s="541">
        <v>28</v>
      </c>
      <c r="J3051" s="541"/>
    </row>
    <row r="3052" spans="1:10" ht="16.5">
      <c r="A3052" s="2" t="s">
        <v>20824</v>
      </c>
      <c r="B3052" s="2" t="s">
        <v>20825</v>
      </c>
      <c r="C3052" s="434">
        <v>8062.6351979999999</v>
      </c>
      <c r="D3052" s="193"/>
      <c r="E3052" s="193" t="s">
        <v>20826</v>
      </c>
      <c r="F3052" s="193" t="s">
        <v>20827</v>
      </c>
      <c r="G3052" s="541">
        <v>28</v>
      </c>
      <c r="J3052" s="541"/>
    </row>
    <row r="3053" spans="1:10" ht="16.5">
      <c r="A3053" s="2" t="s">
        <v>20828</v>
      </c>
      <c r="B3053" s="2" t="s">
        <v>20829</v>
      </c>
      <c r="C3053" s="434">
        <v>8060.9756900000002</v>
      </c>
      <c r="D3053" s="193"/>
      <c r="E3053" s="193" t="s">
        <v>20830</v>
      </c>
      <c r="F3053" s="193" t="s">
        <v>20831</v>
      </c>
      <c r="G3053" s="541">
        <v>28</v>
      </c>
      <c r="J3053" s="541"/>
    </row>
    <row r="3054" spans="1:10" ht="16.5">
      <c r="A3054" s="2" t="s">
        <v>20832</v>
      </c>
      <c r="B3054" s="2" t="s">
        <v>20833</v>
      </c>
      <c r="C3054" s="434">
        <v>8060.922536</v>
      </c>
      <c r="D3054" s="193"/>
      <c r="E3054" s="193" t="s">
        <v>20834</v>
      </c>
      <c r="F3054" s="193" t="s">
        <v>20835</v>
      </c>
      <c r="G3054" s="541">
        <v>28</v>
      </c>
      <c r="J3054" s="541"/>
    </row>
    <row r="3055" spans="1:10" ht="16.5">
      <c r="A3055" s="2" t="s">
        <v>20836</v>
      </c>
      <c r="B3055" s="2" t="s">
        <v>20837</v>
      </c>
      <c r="C3055" s="434">
        <v>8051.8091720000002</v>
      </c>
      <c r="D3055" s="193"/>
      <c r="E3055" s="193" t="s">
        <v>20838</v>
      </c>
      <c r="F3055" s="193" t="s">
        <v>20839</v>
      </c>
      <c r="G3055" s="541">
        <v>28</v>
      </c>
      <c r="J3055" s="541"/>
    </row>
    <row r="3056" spans="1:10" ht="16.5">
      <c r="A3056" s="2" t="s">
        <v>20840</v>
      </c>
      <c r="B3056" s="2" t="s">
        <v>20841</v>
      </c>
      <c r="C3056" s="434">
        <v>8048.9920510000002</v>
      </c>
      <c r="D3056" s="193"/>
      <c r="E3056" s="193" t="s">
        <v>13448</v>
      </c>
      <c r="F3056" s="193" t="s">
        <v>13449</v>
      </c>
      <c r="G3056" s="541">
        <v>28</v>
      </c>
      <c r="J3056" s="541"/>
    </row>
    <row r="3057" spans="1:10" ht="16.5">
      <c r="A3057" s="2" t="s">
        <v>20842</v>
      </c>
      <c r="B3057" s="2" t="s">
        <v>20843</v>
      </c>
      <c r="C3057" s="434">
        <v>8045.3781220000001</v>
      </c>
      <c r="D3057" s="193"/>
      <c r="E3057" s="193" t="s">
        <v>20844</v>
      </c>
      <c r="F3057" s="193" t="s">
        <v>20845</v>
      </c>
      <c r="G3057" s="541">
        <v>28</v>
      </c>
      <c r="J3057" s="541"/>
    </row>
    <row r="3058" spans="1:10" ht="16.5">
      <c r="A3058" s="2" t="s">
        <v>20846</v>
      </c>
      <c r="B3058" s="2" t="s">
        <v>20847</v>
      </c>
      <c r="C3058" s="434">
        <v>8045.3781220000001</v>
      </c>
      <c r="D3058" s="193"/>
      <c r="E3058" s="193" t="s">
        <v>20848</v>
      </c>
      <c r="F3058" s="193" t="s">
        <v>20849</v>
      </c>
      <c r="G3058" s="541">
        <v>28</v>
      </c>
      <c r="J3058" s="541"/>
    </row>
    <row r="3059" spans="1:10" ht="16.5">
      <c r="A3059" s="2" t="s">
        <v>20850</v>
      </c>
      <c r="B3059" s="2" t="s">
        <v>20851</v>
      </c>
      <c r="C3059" s="434">
        <v>8040.5382540000001</v>
      </c>
      <c r="D3059" s="193"/>
      <c r="E3059" s="193" t="s">
        <v>20852</v>
      </c>
      <c r="F3059" s="193" t="s">
        <v>12880</v>
      </c>
      <c r="G3059" s="541">
        <v>28</v>
      </c>
      <c r="J3059" s="541"/>
    </row>
    <row r="3060" spans="1:10" ht="16.5">
      <c r="A3060" s="2" t="s">
        <v>20853</v>
      </c>
      <c r="B3060" s="2" t="s">
        <v>20854</v>
      </c>
      <c r="C3060" s="434">
        <v>8039.9908729999997</v>
      </c>
      <c r="D3060" s="193"/>
      <c r="E3060" s="193" t="s">
        <v>20855</v>
      </c>
      <c r="F3060" s="193" t="s">
        <v>20856</v>
      </c>
      <c r="G3060" s="541">
        <v>28</v>
      </c>
      <c r="J3060" s="541"/>
    </row>
    <row r="3061" spans="1:10" ht="16.5">
      <c r="A3061" s="2" t="s">
        <v>20857</v>
      </c>
      <c r="B3061" s="2" t="s">
        <v>20858</v>
      </c>
      <c r="C3061" s="434">
        <v>8039.762138</v>
      </c>
      <c r="D3061" s="193"/>
      <c r="E3061" s="193" t="s">
        <v>20859</v>
      </c>
      <c r="F3061" s="193" t="s">
        <v>20860</v>
      </c>
      <c r="G3061" s="541">
        <v>28</v>
      </c>
      <c r="J3061" s="541"/>
    </row>
    <row r="3062" spans="1:10" ht="16.5">
      <c r="A3062" s="2" t="s">
        <v>20861</v>
      </c>
      <c r="B3062" s="2" t="s">
        <v>20862</v>
      </c>
      <c r="C3062" s="434">
        <v>8033.125857</v>
      </c>
      <c r="D3062" s="193"/>
      <c r="E3062" s="193" t="s">
        <v>20863</v>
      </c>
      <c r="F3062" s="193" t="s">
        <v>20864</v>
      </c>
      <c r="G3062" s="541">
        <v>28</v>
      </c>
      <c r="J3062" s="541"/>
    </row>
    <row r="3063" spans="1:10" ht="16.5">
      <c r="A3063" s="2" t="s">
        <v>20865</v>
      </c>
      <c r="B3063" s="2" t="s">
        <v>20866</v>
      </c>
      <c r="C3063" s="434">
        <v>8026.3360899999998</v>
      </c>
      <c r="D3063" s="193"/>
      <c r="E3063" s="193" t="s">
        <v>20867</v>
      </c>
      <c r="F3063" s="193" t="s">
        <v>14797</v>
      </c>
      <c r="G3063" s="541">
        <v>28</v>
      </c>
      <c r="J3063" s="541"/>
    </row>
    <row r="3064" spans="1:10" ht="16.5">
      <c r="A3064" s="2" t="s">
        <v>20868</v>
      </c>
      <c r="B3064" s="2" t="s">
        <v>20869</v>
      </c>
      <c r="C3064" s="434">
        <v>8022.9561789999998</v>
      </c>
      <c r="D3064" s="193"/>
      <c r="E3064" s="193" t="s">
        <v>20870</v>
      </c>
      <c r="F3064" s="193" t="s">
        <v>20871</v>
      </c>
      <c r="G3064" s="541">
        <v>28</v>
      </c>
      <c r="J3064" s="541"/>
    </row>
    <row r="3065" spans="1:10" ht="16.5">
      <c r="A3065" s="2" t="s">
        <v>20872</v>
      </c>
      <c r="B3065" s="2" t="s">
        <v>20873</v>
      </c>
      <c r="C3065" s="434">
        <v>8016.9570489999996</v>
      </c>
      <c r="D3065" s="193"/>
      <c r="E3065" s="193" t="s">
        <v>20874</v>
      </c>
      <c r="F3065" s="193" t="s">
        <v>20875</v>
      </c>
      <c r="G3065" s="541">
        <v>28</v>
      </c>
      <c r="J3065" s="541"/>
    </row>
    <row r="3066" spans="1:10" ht="16.5">
      <c r="A3066" s="2" t="s">
        <v>20876</v>
      </c>
      <c r="B3066" s="2" t="s">
        <v>20877</v>
      </c>
      <c r="C3066" s="434">
        <v>8014.1171949999998</v>
      </c>
      <c r="D3066" s="193"/>
      <c r="E3066" s="193" t="s">
        <v>20878</v>
      </c>
      <c r="F3066" s="193" t="s">
        <v>20879</v>
      </c>
      <c r="G3066" s="541">
        <v>28</v>
      </c>
      <c r="J3066" s="541"/>
    </row>
    <row r="3067" spans="1:10" ht="16.5">
      <c r="A3067" s="2" t="s">
        <v>20880</v>
      </c>
      <c r="B3067" s="2" t="s">
        <v>20881</v>
      </c>
      <c r="C3067" s="434">
        <v>8007.6240440000001</v>
      </c>
      <c r="D3067" s="193"/>
      <c r="E3067" s="193" t="s">
        <v>20882</v>
      </c>
      <c r="F3067" s="193" t="s">
        <v>20883</v>
      </c>
      <c r="G3067" s="541">
        <v>28</v>
      </c>
      <c r="J3067" s="541"/>
    </row>
    <row r="3068" spans="1:10" ht="16.5">
      <c r="A3068" s="2" t="s">
        <v>20884</v>
      </c>
      <c r="B3068" s="2" t="s">
        <v>20885</v>
      </c>
      <c r="C3068" s="434">
        <v>8005.6177109999999</v>
      </c>
      <c r="D3068" s="193"/>
      <c r="E3068" s="193" t="s">
        <v>20886</v>
      </c>
      <c r="F3068" s="193" t="s">
        <v>20887</v>
      </c>
      <c r="G3068" s="541">
        <v>28</v>
      </c>
      <c r="J3068" s="541"/>
    </row>
    <row r="3069" spans="1:10" ht="16.5">
      <c r="A3069" s="2" t="s">
        <v>20888</v>
      </c>
      <c r="B3069" s="2" t="s">
        <v>20889</v>
      </c>
      <c r="C3069" s="434">
        <v>8003.6172100000003</v>
      </c>
      <c r="D3069" s="193"/>
      <c r="E3069" s="193" t="s">
        <v>20890</v>
      </c>
      <c r="F3069" s="193" t="s">
        <v>20891</v>
      </c>
      <c r="G3069" s="541">
        <v>28</v>
      </c>
      <c r="J3069" s="541"/>
    </row>
    <row r="3070" spans="1:10" ht="16.5">
      <c r="A3070" s="2" t="s">
        <v>20892</v>
      </c>
      <c r="B3070" s="2" t="s">
        <v>20893</v>
      </c>
      <c r="C3070" s="434">
        <v>8002.2692239999997</v>
      </c>
      <c r="D3070" s="193"/>
      <c r="E3070" s="193" t="s">
        <v>20894</v>
      </c>
      <c r="F3070" s="193" t="s">
        <v>20895</v>
      </c>
      <c r="G3070" s="541">
        <v>28</v>
      </c>
      <c r="J3070" s="541"/>
    </row>
    <row r="3071" spans="1:10" ht="16.5">
      <c r="A3071" s="2" t="s">
        <v>20896</v>
      </c>
      <c r="B3071" s="2" t="s">
        <v>20897</v>
      </c>
      <c r="C3071" s="434">
        <v>7998.0791280000003</v>
      </c>
      <c r="D3071" s="193"/>
      <c r="E3071" s="193" t="s">
        <v>20898</v>
      </c>
      <c r="F3071" s="193" t="s">
        <v>20899</v>
      </c>
      <c r="G3071" s="541">
        <v>28</v>
      </c>
      <c r="J3071" s="541"/>
    </row>
    <row r="3072" spans="1:10" ht="16.5">
      <c r="A3072" s="2" t="s">
        <v>20900</v>
      </c>
      <c r="B3072" s="2" t="s">
        <v>20901</v>
      </c>
      <c r="C3072" s="434">
        <v>7997.7394100000001</v>
      </c>
      <c r="D3072" s="193"/>
      <c r="E3072" s="193" t="s">
        <v>20902</v>
      </c>
      <c r="F3072" s="193" t="s">
        <v>20903</v>
      </c>
      <c r="G3072" s="541">
        <v>28</v>
      </c>
      <c r="J3072" s="541"/>
    </row>
    <row r="3073" spans="1:10" ht="16.5">
      <c r="A3073" s="2" t="s">
        <v>20904</v>
      </c>
      <c r="B3073" s="2" t="s">
        <v>20905</v>
      </c>
      <c r="C3073" s="434">
        <v>7989.3274650000003</v>
      </c>
      <c r="D3073" s="193"/>
      <c r="E3073" s="193" t="s">
        <v>6290</v>
      </c>
      <c r="F3073" s="193" t="s">
        <v>6291</v>
      </c>
      <c r="G3073" s="541">
        <v>28</v>
      </c>
      <c r="J3073" s="541"/>
    </row>
    <row r="3074" spans="1:10" ht="16.5">
      <c r="A3074" s="2" t="s">
        <v>20906</v>
      </c>
      <c r="B3074" s="2" t="s">
        <v>20907</v>
      </c>
      <c r="C3074" s="434">
        <v>7988.5517110000001</v>
      </c>
      <c r="D3074" s="193"/>
      <c r="E3074" s="193" t="s">
        <v>20908</v>
      </c>
      <c r="F3074" s="193" t="s">
        <v>20909</v>
      </c>
      <c r="G3074" s="541">
        <v>28</v>
      </c>
      <c r="J3074" s="541"/>
    </row>
    <row r="3075" spans="1:10" ht="16.5">
      <c r="A3075" s="2" t="s">
        <v>20910</v>
      </c>
      <c r="B3075" s="2" t="s">
        <v>20911</v>
      </c>
      <c r="C3075" s="434">
        <v>7985.6639059999998</v>
      </c>
      <c r="D3075" s="193"/>
      <c r="E3075" s="193" t="s">
        <v>20912</v>
      </c>
      <c r="F3075" s="193" t="s">
        <v>20913</v>
      </c>
      <c r="G3075" s="541">
        <v>28</v>
      </c>
      <c r="J3075" s="541"/>
    </row>
    <row r="3076" spans="1:10" ht="16.5">
      <c r="A3076" s="2" t="s">
        <v>20914</v>
      </c>
      <c r="B3076" s="2" t="s">
        <v>20915</v>
      </c>
      <c r="C3076" s="434">
        <v>7977.6511849999997</v>
      </c>
      <c r="D3076" s="193"/>
      <c r="E3076" s="193" t="s">
        <v>20916</v>
      </c>
      <c r="F3076" s="193" t="s">
        <v>20917</v>
      </c>
      <c r="G3076" s="541">
        <v>28</v>
      </c>
      <c r="J3076" s="541"/>
    </row>
    <row r="3077" spans="1:10" ht="16.5">
      <c r="A3077" s="2" t="s">
        <v>20918</v>
      </c>
      <c r="B3077" s="2" t="s">
        <v>20919</v>
      </c>
      <c r="C3077" s="434">
        <v>7975.5184179999997</v>
      </c>
      <c r="D3077" s="193"/>
      <c r="E3077" s="193" t="s">
        <v>20920</v>
      </c>
      <c r="F3077" s="193" t="s">
        <v>20921</v>
      </c>
      <c r="G3077" s="541">
        <v>28</v>
      </c>
      <c r="J3077" s="541"/>
    </row>
    <row r="3078" spans="1:10" ht="16.5">
      <c r="A3078" s="2" t="s">
        <v>20922</v>
      </c>
      <c r="B3078" s="2" t="s">
        <v>20923</v>
      </c>
      <c r="C3078" s="434">
        <v>7965.4629009999999</v>
      </c>
      <c r="D3078" s="193"/>
      <c r="E3078" s="193" t="s">
        <v>20924</v>
      </c>
      <c r="F3078" s="193" t="s">
        <v>20925</v>
      </c>
      <c r="G3078" s="541">
        <v>28</v>
      </c>
      <c r="J3078" s="541"/>
    </row>
    <row r="3079" spans="1:10" ht="16.5">
      <c r="A3079" s="2" t="s">
        <v>20926</v>
      </c>
      <c r="B3079" s="2" t="s">
        <v>20927</v>
      </c>
      <c r="C3079" s="434">
        <v>7963.6294719999996</v>
      </c>
      <c r="D3079" s="193"/>
      <c r="E3079" s="193" t="s">
        <v>20928</v>
      </c>
      <c r="F3079" s="193" t="s">
        <v>20928</v>
      </c>
      <c r="G3079" s="541">
        <v>28</v>
      </c>
      <c r="J3079" s="541"/>
    </row>
    <row r="3080" spans="1:10" ht="16.5">
      <c r="A3080" s="2" t="s">
        <v>20929</v>
      </c>
      <c r="B3080" s="2" t="s">
        <v>20930</v>
      </c>
      <c r="C3080" s="434">
        <v>7963.3246730000001</v>
      </c>
      <c r="D3080" s="193"/>
      <c r="E3080" s="193" t="s">
        <v>20931</v>
      </c>
      <c r="F3080" s="193" t="s">
        <v>20932</v>
      </c>
      <c r="G3080" s="541">
        <v>28</v>
      </c>
      <c r="J3080" s="541"/>
    </row>
    <row r="3081" spans="1:10" ht="16.5">
      <c r="A3081" s="2" t="s">
        <v>20933</v>
      </c>
      <c r="B3081" s="2" t="s">
        <v>20934</v>
      </c>
      <c r="C3081" s="434">
        <v>7961.9173479999999</v>
      </c>
      <c r="D3081" s="193"/>
      <c r="E3081" s="193" t="s">
        <v>4122</v>
      </c>
      <c r="F3081" s="193" t="s">
        <v>4123</v>
      </c>
      <c r="G3081" s="541">
        <v>28</v>
      </c>
      <c r="J3081" s="541"/>
    </row>
    <row r="3082" spans="1:10" ht="16.5">
      <c r="A3082" s="2" t="s">
        <v>20935</v>
      </c>
      <c r="B3082" s="2" t="s">
        <v>20936</v>
      </c>
      <c r="C3082" s="434">
        <v>7958.3139520000004</v>
      </c>
      <c r="D3082" s="193"/>
      <c r="E3082" s="193" t="s">
        <v>20937</v>
      </c>
      <c r="F3082" s="193" t="s">
        <v>20938</v>
      </c>
      <c r="G3082" s="541">
        <v>28</v>
      </c>
      <c r="J3082" s="541"/>
    </row>
    <row r="3083" spans="1:10" ht="16.5">
      <c r="A3083" s="2" t="s">
        <v>20939</v>
      </c>
      <c r="B3083" s="2" t="s">
        <v>20940</v>
      </c>
      <c r="C3083" s="434">
        <v>7958.1792359999999</v>
      </c>
      <c r="D3083" s="193"/>
      <c r="E3083" s="193" t="s">
        <v>981</v>
      </c>
      <c r="F3083" s="193" t="s">
        <v>20941</v>
      </c>
      <c r="G3083" s="541">
        <v>28</v>
      </c>
      <c r="J3083" s="541"/>
    </row>
    <row r="3084" spans="1:10" ht="16.5">
      <c r="A3084" s="2" t="s">
        <v>20942</v>
      </c>
      <c r="B3084" s="2" t="s">
        <v>20943</v>
      </c>
      <c r="C3084" s="434">
        <v>7955.2622849999998</v>
      </c>
      <c r="D3084" s="193"/>
      <c r="E3084" s="193" t="s">
        <v>20944</v>
      </c>
      <c r="F3084" s="193" t="s">
        <v>20945</v>
      </c>
      <c r="G3084" s="541">
        <v>28</v>
      </c>
      <c r="J3084" s="541"/>
    </row>
    <row r="3085" spans="1:10" ht="16.5">
      <c r="A3085" s="2" t="s">
        <v>20946</v>
      </c>
      <c r="B3085" s="2" t="s">
        <v>20947</v>
      </c>
      <c r="C3085" s="434">
        <v>7955.0773170000002</v>
      </c>
      <c r="D3085" s="193"/>
      <c r="E3085" s="193" t="s">
        <v>20948</v>
      </c>
      <c r="F3085" s="193" t="s">
        <v>20948</v>
      </c>
      <c r="G3085" s="541">
        <v>28</v>
      </c>
      <c r="J3085" s="541"/>
    </row>
    <row r="3086" spans="1:10" ht="16.5">
      <c r="A3086" s="2" t="s">
        <v>20949</v>
      </c>
      <c r="B3086" s="2" t="s">
        <v>20950</v>
      </c>
      <c r="C3086" s="434">
        <v>7948.3162220000004</v>
      </c>
      <c r="D3086" s="193"/>
      <c r="E3086" s="193" t="s">
        <v>20951</v>
      </c>
      <c r="F3086" s="193" t="s">
        <v>20952</v>
      </c>
      <c r="G3086" s="541">
        <v>28</v>
      </c>
      <c r="J3086" s="541"/>
    </row>
    <row r="3087" spans="1:10" ht="16.5">
      <c r="A3087" s="2" t="s">
        <v>20953</v>
      </c>
      <c r="B3087" s="2" t="s">
        <v>20954</v>
      </c>
      <c r="C3087" s="434">
        <v>7942.9773960000002</v>
      </c>
      <c r="D3087" s="193"/>
      <c r="E3087" s="193" t="s">
        <v>20955</v>
      </c>
      <c r="F3087" s="193" t="s">
        <v>20955</v>
      </c>
      <c r="G3087" s="541">
        <v>28</v>
      </c>
      <c r="J3087" s="541"/>
    </row>
    <row r="3088" spans="1:10" ht="16.5">
      <c r="A3088" s="2" t="s">
        <v>20956</v>
      </c>
      <c r="B3088" s="2" t="s">
        <v>20957</v>
      </c>
      <c r="C3088" s="434">
        <v>7940.0113460000002</v>
      </c>
      <c r="D3088" s="193"/>
      <c r="E3088" s="193" t="s">
        <v>20958</v>
      </c>
      <c r="F3088" s="193" t="s">
        <v>20959</v>
      </c>
      <c r="G3088" s="541">
        <v>28</v>
      </c>
      <c r="J3088" s="541"/>
    </row>
    <row r="3089" spans="1:10" ht="16.5">
      <c r="A3089" s="2" t="s">
        <v>20960</v>
      </c>
      <c r="B3089" s="2" t="s">
        <v>20961</v>
      </c>
      <c r="C3089" s="434">
        <v>7938.9626170000001</v>
      </c>
      <c r="D3089" s="193"/>
      <c r="E3089" s="193" t="s">
        <v>20962</v>
      </c>
      <c r="F3089" s="193" t="s">
        <v>20963</v>
      </c>
      <c r="G3089" s="541">
        <v>28</v>
      </c>
      <c r="J3089" s="541"/>
    </row>
    <row r="3090" spans="1:10" ht="16.5">
      <c r="A3090" s="2" t="s">
        <v>20964</v>
      </c>
      <c r="B3090" s="2" t="s">
        <v>20965</v>
      </c>
      <c r="C3090" s="434">
        <v>7938.566922</v>
      </c>
      <c r="D3090" s="193"/>
      <c r="E3090" s="193" t="s">
        <v>20966</v>
      </c>
      <c r="F3090" s="193" t="s">
        <v>20967</v>
      </c>
      <c r="G3090" s="541">
        <v>28</v>
      </c>
      <c r="J3090" s="541"/>
    </row>
    <row r="3091" spans="1:10" ht="16.5">
      <c r="A3091" s="2" t="s">
        <v>20968</v>
      </c>
      <c r="B3091" s="2" t="s">
        <v>14784</v>
      </c>
      <c r="C3091" s="434">
        <v>7931.14408</v>
      </c>
      <c r="D3091" s="193"/>
      <c r="E3091" s="193" t="s">
        <v>20969</v>
      </c>
      <c r="F3091" s="193" t="s">
        <v>20970</v>
      </c>
      <c r="G3091" s="541">
        <v>28</v>
      </c>
      <c r="J3091" s="541"/>
    </row>
    <row r="3092" spans="1:10" ht="16.5">
      <c r="A3092" s="2" t="s">
        <v>20971</v>
      </c>
      <c r="B3092" s="2" t="s">
        <v>20972</v>
      </c>
      <c r="C3092" s="434">
        <v>7926.3105409999998</v>
      </c>
      <c r="D3092" s="193"/>
      <c r="E3092" s="193" t="s">
        <v>20973</v>
      </c>
      <c r="F3092" s="193" t="s">
        <v>20974</v>
      </c>
      <c r="G3092" s="541">
        <v>28</v>
      </c>
      <c r="J3092" s="541"/>
    </row>
    <row r="3093" spans="1:10" ht="16.5">
      <c r="A3093" s="2" t="s">
        <v>20975</v>
      </c>
      <c r="B3093" s="2" t="s">
        <v>20976</v>
      </c>
      <c r="C3093" s="434">
        <v>7924.5577380000004</v>
      </c>
      <c r="D3093" s="193"/>
      <c r="E3093" s="193" t="s">
        <v>20977</v>
      </c>
      <c r="F3093" s="193" t="s">
        <v>20978</v>
      </c>
      <c r="G3093" s="541">
        <v>28</v>
      </c>
      <c r="J3093" s="541"/>
    </row>
    <row r="3094" spans="1:10" ht="16.5">
      <c r="A3094" s="2" t="s">
        <v>20979</v>
      </c>
      <c r="B3094" s="2" t="s">
        <v>20980</v>
      </c>
      <c r="C3094" s="434">
        <v>7924.1405629999999</v>
      </c>
      <c r="D3094" s="193"/>
      <c r="E3094" s="193" t="s">
        <v>20981</v>
      </c>
      <c r="F3094" s="193" t="s">
        <v>20981</v>
      </c>
      <c r="G3094" s="541">
        <v>28</v>
      </c>
      <c r="J3094" s="541"/>
    </row>
    <row r="3095" spans="1:10" ht="16.5">
      <c r="A3095" s="2" t="s">
        <v>20982</v>
      </c>
      <c r="B3095" s="2" t="s">
        <v>20983</v>
      </c>
      <c r="C3095" s="434">
        <v>7920.6365310000001</v>
      </c>
      <c r="D3095" s="193"/>
      <c r="E3095" s="193" t="s">
        <v>20984</v>
      </c>
      <c r="F3095" s="193" t="s">
        <v>20985</v>
      </c>
      <c r="G3095" s="541">
        <v>28</v>
      </c>
      <c r="J3095" s="541"/>
    </row>
    <row r="3096" spans="1:10" ht="16.5">
      <c r="A3096" s="2" t="s">
        <v>20986</v>
      </c>
      <c r="B3096" s="2" t="s">
        <v>20987</v>
      </c>
      <c r="C3096" s="434">
        <v>7919.5733700000001</v>
      </c>
      <c r="D3096" s="193"/>
      <c r="E3096" s="193" t="s">
        <v>20988</v>
      </c>
      <c r="F3096" s="193" t="s">
        <v>6291</v>
      </c>
      <c r="G3096" s="541">
        <v>28</v>
      </c>
      <c r="J3096" s="541"/>
    </row>
    <row r="3097" spans="1:10" ht="16.5">
      <c r="A3097" s="2" t="s">
        <v>20989</v>
      </c>
      <c r="B3097" s="2" t="s">
        <v>20990</v>
      </c>
      <c r="C3097" s="434">
        <v>7917.2088789999998</v>
      </c>
      <c r="D3097" s="193"/>
      <c r="E3097" s="193" t="s">
        <v>20991</v>
      </c>
      <c r="F3097" s="193" t="s">
        <v>6357</v>
      </c>
      <c r="G3097" s="541">
        <v>28</v>
      </c>
      <c r="J3097" s="541"/>
    </row>
    <row r="3098" spans="1:10" ht="16.5">
      <c r="A3098" s="2" t="s">
        <v>20992</v>
      </c>
      <c r="B3098" s="2" t="s">
        <v>20993</v>
      </c>
      <c r="C3098" s="434">
        <v>7914.0653130000001</v>
      </c>
      <c r="D3098" s="193"/>
      <c r="E3098" s="193" t="s">
        <v>20994</v>
      </c>
      <c r="F3098" s="193" t="s">
        <v>20995</v>
      </c>
      <c r="G3098" s="541">
        <v>28</v>
      </c>
      <c r="J3098" s="541"/>
    </row>
    <row r="3099" spans="1:10" ht="16.5">
      <c r="A3099" s="2" t="s">
        <v>20996</v>
      </c>
      <c r="B3099" s="2" t="s">
        <v>20997</v>
      </c>
      <c r="C3099" s="434">
        <v>7910.8731630000002</v>
      </c>
      <c r="D3099" s="193"/>
      <c r="E3099" s="193" t="s">
        <v>20998</v>
      </c>
      <c r="F3099" s="193" t="s">
        <v>20999</v>
      </c>
      <c r="G3099" s="541">
        <v>28</v>
      </c>
      <c r="J3099" s="541"/>
    </row>
    <row r="3100" spans="1:10" ht="16.5">
      <c r="A3100" s="2" t="s">
        <v>21000</v>
      </c>
      <c r="B3100" s="2" t="s">
        <v>21001</v>
      </c>
      <c r="C3100" s="434">
        <v>7908.6173829999998</v>
      </c>
      <c r="D3100" s="193"/>
      <c r="E3100" s="193" t="s">
        <v>21002</v>
      </c>
      <c r="F3100" s="193" t="s">
        <v>21003</v>
      </c>
      <c r="G3100" s="541">
        <v>28</v>
      </c>
      <c r="J3100" s="541"/>
    </row>
    <row r="3101" spans="1:10" ht="16.5">
      <c r="A3101" s="2" t="s">
        <v>21004</v>
      </c>
      <c r="B3101" s="2" t="s">
        <v>21005</v>
      </c>
      <c r="C3101" s="434">
        <v>7905.2089729999998</v>
      </c>
      <c r="D3101" s="193"/>
      <c r="E3101" s="193" t="s">
        <v>21006</v>
      </c>
      <c r="F3101" s="193" t="s">
        <v>21007</v>
      </c>
      <c r="G3101" s="541">
        <v>28</v>
      </c>
      <c r="J3101" s="541"/>
    </row>
    <row r="3102" spans="1:10" ht="16.5">
      <c r="A3102" s="2" t="s">
        <v>21008</v>
      </c>
      <c r="B3102" s="2" t="s">
        <v>21009</v>
      </c>
      <c r="C3102" s="434">
        <v>7903.5620070000004</v>
      </c>
      <c r="D3102" s="193"/>
      <c r="E3102" s="193" t="s">
        <v>11317</v>
      </c>
      <c r="F3102" s="193" t="s">
        <v>9614</v>
      </c>
      <c r="G3102" s="541">
        <v>28</v>
      </c>
      <c r="J3102" s="541"/>
    </row>
    <row r="3103" spans="1:10" ht="16.5">
      <c r="A3103" s="2" t="s">
        <v>21010</v>
      </c>
      <c r="B3103" s="2" t="s">
        <v>9979</v>
      </c>
      <c r="C3103" s="434">
        <v>7901.0275149999998</v>
      </c>
      <c r="D3103" s="193"/>
      <c r="E3103" s="193" t="s">
        <v>21011</v>
      </c>
      <c r="F3103" s="193" t="s">
        <v>21012</v>
      </c>
      <c r="G3103" s="541">
        <v>28</v>
      </c>
      <c r="J3103" s="541"/>
    </row>
    <row r="3104" spans="1:10" ht="16.5">
      <c r="A3104" s="2" t="s">
        <v>21013</v>
      </c>
      <c r="B3104" s="2" t="s">
        <v>21014</v>
      </c>
      <c r="C3104" s="434">
        <v>7899.0247149999996</v>
      </c>
      <c r="D3104" s="193"/>
      <c r="E3104" s="193" t="s">
        <v>21015</v>
      </c>
      <c r="F3104" s="193" t="s">
        <v>21016</v>
      </c>
      <c r="G3104" s="541">
        <v>28</v>
      </c>
      <c r="J3104" s="541"/>
    </row>
    <row r="3105" spans="1:10" ht="16.5">
      <c r="A3105" s="2" t="s">
        <v>21017</v>
      </c>
      <c r="B3105" s="2" t="s">
        <v>21018</v>
      </c>
      <c r="C3105" s="434">
        <v>7894.65816</v>
      </c>
      <c r="D3105" s="193"/>
      <c r="E3105" s="193" t="s">
        <v>21019</v>
      </c>
      <c r="F3105" s="193" t="s">
        <v>21020</v>
      </c>
      <c r="G3105" s="541">
        <v>28</v>
      </c>
      <c r="J3105" s="541"/>
    </row>
    <row r="3106" spans="1:10" ht="16.5">
      <c r="A3106" s="2" t="s">
        <v>21021</v>
      </c>
      <c r="B3106" s="2" t="s">
        <v>21022</v>
      </c>
      <c r="C3106" s="434">
        <v>7889.9268259999999</v>
      </c>
      <c r="D3106" s="193"/>
      <c r="E3106" s="193" t="s">
        <v>21023</v>
      </c>
      <c r="F3106" s="193" t="s">
        <v>12157</v>
      </c>
      <c r="G3106" s="541">
        <v>28</v>
      </c>
      <c r="J3106" s="541"/>
    </row>
    <row r="3107" spans="1:10" ht="16.5">
      <c r="A3107" s="2" t="s">
        <v>21024</v>
      </c>
      <c r="B3107" s="2" t="s">
        <v>21025</v>
      </c>
      <c r="C3107" s="434">
        <v>7888.8787339999999</v>
      </c>
      <c r="D3107" s="193"/>
      <c r="E3107" s="193" t="s">
        <v>21026</v>
      </c>
      <c r="F3107" s="193" t="s">
        <v>17365</v>
      </c>
      <c r="G3107" s="541">
        <v>27</v>
      </c>
      <c r="J3107" s="541"/>
    </row>
    <row r="3108" spans="1:10" ht="16.5">
      <c r="A3108" s="2" t="s">
        <v>21027</v>
      </c>
      <c r="B3108" s="2" t="s">
        <v>21028</v>
      </c>
      <c r="C3108" s="434">
        <v>7883.1490169999997</v>
      </c>
      <c r="D3108" s="193"/>
      <c r="E3108" s="193" t="s">
        <v>21029</v>
      </c>
      <c r="F3108" s="193" t="s">
        <v>21030</v>
      </c>
      <c r="G3108" s="541">
        <v>27</v>
      </c>
      <c r="J3108" s="541"/>
    </row>
    <row r="3109" spans="1:10" ht="16.5">
      <c r="A3109" s="2" t="s">
        <v>21031</v>
      </c>
      <c r="B3109" s="2" t="s">
        <v>21032</v>
      </c>
      <c r="C3109" s="434">
        <v>7879.7795820000001</v>
      </c>
      <c r="D3109" s="193"/>
      <c r="E3109" s="193" t="s">
        <v>21033</v>
      </c>
      <c r="F3109" s="193" t="s">
        <v>14591</v>
      </c>
      <c r="G3109" s="541">
        <v>27</v>
      </c>
      <c r="J3109" s="541"/>
    </row>
    <row r="3110" spans="1:10" ht="16.5">
      <c r="A3110" s="2" t="s">
        <v>21034</v>
      </c>
      <c r="B3110" s="2" t="s">
        <v>21035</v>
      </c>
      <c r="C3110" s="434">
        <v>7876.1648990000003</v>
      </c>
      <c r="D3110" s="193"/>
      <c r="E3110" s="193" t="s">
        <v>21036</v>
      </c>
      <c r="F3110" s="193" t="s">
        <v>21037</v>
      </c>
      <c r="G3110" s="541">
        <v>27</v>
      </c>
      <c r="J3110" s="541"/>
    </row>
    <row r="3111" spans="1:10" ht="16.5">
      <c r="A3111" s="2" t="s">
        <v>21038</v>
      </c>
      <c r="B3111" s="2" t="s">
        <v>21039</v>
      </c>
      <c r="C3111" s="434">
        <v>7873.3526590000001</v>
      </c>
      <c r="D3111" s="193"/>
      <c r="E3111" s="193" t="s">
        <v>21040</v>
      </c>
      <c r="F3111" s="193" t="s">
        <v>21041</v>
      </c>
      <c r="G3111" s="541">
        <v>27</v>
      </c>
      <c r="J3111" s="541"/>
    </row>
    <row r="3112" spans="1:10" ht="16.5">
      <c r="A3112" s="2" t="s">
        <v>21042</v>
      </c>
      <c r="B3112" s="2" t="s">
        <v>21043</v>
      </c>
      <c r="C3112" s="434">
        <v>7872.7171360000002</v>
      </c>
      <c r="D3112" s="193"/>
      <c r="E3112" s="193" t="s">
        <v>21044</v>
      </c>
      <c r="F3112" s="193" t="s">
        <v>21044</v>
      </c>
      <c r="G3112" s="541">
        <v>27</v>
      </c>
      <c r="J3112" s="541"/>
    </row>
    <row r="3113" spans="1:10" ht="16.5">
      <c r="A3113" s="2" t="s">
        <v>21045</v>
      </c>
      <c r="B3113" s="2" t="s">
        <v>21046</v>
      </c>
      <c r="C3113" s="434">
        <v>7869.198453</v>
      </c>
      <c r="D3113" s="193"/>
      <c r="E3113" s="193" t="s">
        <v>21047</v>
      </c>
      <c r="F3113" s="193" t="s">
        <v>21048</v>
      </c>
      <c r="G3113" s="541">
        <v>27</v>
      </c>
      <c r="J3113" s="541"/>
    </row>
    <row r="3114" spans="1:10" ht="16.5">
      <c r="A3114" s="2" t="s">
        <v>21049</v>
      </c>
      <c r="B3114" s="2" t="s">
        <v>21050</v>
      </c>
      <c r="C3114" s="434">
        <v>7868.1230649999998</v>
      </c>
      <c r="D3114" s="193"/>
      <c r="E3114" s="193" t="s">
        <v>21051</v>
      </c>
      <c r="F3114" s="193" t="s">
        <v>21051</v>
      </c>
      <c r="G3114" s="541">
        <v>27</v>
      </c>
      <c r="J3114" s="541"/>
    </row>
    <row r="3115" spans="1:10" ht="16.5">
      <c r="A3115" s="2" t="s">
        <v>21052</v>
      </c>
      <c r="B3115" s="2" t="s">
        <v>21053</v>
      </c>
      <c r="C3115" s="434">
        <v>7866.7129510000004</v>
      </c>
      <c r="D3115" s="193"/>
      <c r="E3115" s="193" t="s">
        <v>21054</v>
      </c>
      <c r="F3115" s="193" t="s">
        <v>9161</v>
      </c>
      <c r="G3115" s="541">
        <v>27</v>
      </c>
      <c r="J3115" s="541"/>
    </row>
    <row r="3116" spans="1:10" ht="16.5">
      <c r="A3116" s="2" t="s">
        <v>21055</v>
      </c>
      <c r="B3116" s="2" t="s">
        <v>15341</v>
      </c>
      <c r="C3116" s="434">
        <v>7863.6354009999995</v>
      </c>
      <c r="D3116" s="193"/>
      <c r="E3116" s="193" t="s">
        <v>21056</v>
      </c>
      <c r="F3116" s="193" t="s">
        <v>21057</v>
      </c>
      <c r="G3116" s="541">
        <v>27</v>
      </c>
      <c r="J3116" s="541"/>
    </row>
    <row r="3117" spans="1:10" ht="16.5">
      <c r="A3117" s="2" t="s">
        <v>21058</v>
      </c>
      <c r="B3117" s="2" t="s">
        <v>21059</v>
      </c>
      <c r="C3117" s="434">
        <v>7863.2195879999999</v>
      </c>
      <c r="D3117" s="193"/>
      <c r="E3117" s="193" t="s">
        <v>21060</v>
      </c>
      <c r="F3117" s="193" t="s">
        <v>21061</v>
      </c>
      <c r="G3117" s="541">
        <v>27</v>
      </c>
      <c r="J3117" s="541"/>
    </row>
    <row r="3118" spans="1:10" ht="16.5">
      <c r="A3118" s="2" t="s">
        <v>21062</v>
      </c>
      <c r="B3118" s="2" t="s">
        <v>21063</v>
      </c>
      <c r="C3118" s="434">
        <v>7857.9891820000003</v>
      </c>
      <c r="D3118" s="193"/>
      <c r="E3118" s="193" t="s">
        <v>21064</v>
      </c>
      <c r="F3118" s="193" t="s">
        <v>15345</v>
      </c>
      <c r="G3118" s="541">
        <v>27</v>
      </c>
      <c r="J3118" s="541"/>
    </row>
    <row r="3119" spans="1:10" ht="16.5">
      <c r="A3119" s="2" t="s">
        <v>21065</v>
      </c>
      <c r="B3119" s="2" t="s">
        <v>21066</v>
      </c>
      <c r="C3119" s="434">
        <v>7857.982516</v>
      </c>
      <c r="D3119" s="193"/>
      <c r="E3119" s="193" t="s">
        <v>21067</v>
      </c>
      <c r="F3119" s="193" t="s">
        <v>21068</v>
      </c>
      <c r="G3119" s="541">
        <v>27</v>
      </c>
      <c r="J3119" s="541"/>
    </row>
    <row r="3120" spans="1:10" ht="16.5">
      <c r="A3120" s="2" t="s">
        <v>21069</v>
      </c>
      <c r="B3120" s="2" t="s">
        <v>21070</v>
      </c>
      <c r="C3120" s="434">
        <v>7857.3198979999997</v>
      </c>
      <c r="D3120" s="193"/>
      <c r="E3120" s="193" t="s">
        <v>21071</v>
      </c>
      <c r="F3120" s="193" t="s">
        <v>21072</v>
      </c>
      <c r="G3120" s="541">
        <v>27</v>
      </c>
      <c r="J3120" s="541"/>
    </row>
    <row r="3121" spans="1:10" ht="16.5">
      <c r="A3121" s="2" t="s">
        <v>21073</v>
      </c>
      <c r="B3121" s="2" t="s">
        <v>21074</v>
      </c>
      <c r="C3121" s="434">
        <v>7855.8220119999996</v>
      </c>
      <c r="D3121" s="193"/>
      <c r="E3121" s="193" t="s">
        <v>21075</v>
      </c>
      <c r="F3121" s="193" t="s">
        <v>21076</v>
      </c>
      <c r="G3121" s="541">
        <v>27</v>
      </c>
      <c r="J3121" s="541"/>
    </row>
    <row r="3122" spans="1:10" ht="16.5">
      <c r="A3122" s="2" t="s">
        <v>21077</v>
      </c>
      <c r="B3122" s="2" t="s">
        <v>21078</v>
      </c>
      <c r="C3122" s="434">
        <v>7851.2556599999998</v>
      </c>
      <c r="D3122" s="193"/>
      <c r="E3122" s="193" t="s">
        <v>21079</v>
      </c>
      <c r="F3122" s="193" t="s">
        <v>21079</v>
      </c>
      <c r="G3122" s="541">
        <v>27</v>
      </c>
      <c r="J3122" s="541"/>
    </row>
    <row r="3123" spans="1:10" ht="16.5">
      <c r="A3123" s="2" t="s">
        <v>21080</v>
      </c>
      <c r="B3123" s="2" t="s">
        <v>21081</v>
      </c>
      <c r="C3123" s="434">
        <v>7847.8968789999999</v>
      </c>
      <c r="D3123" s="193"/>
      <c r="E3123" s="193" t="s">
        <v>21082</v>
      </c>
      <c r="F3123" s="193" t="s">
        <v>21083</v>
      </c>
      <c r="G3123" s="541">
        <v>27</v>
      </c>
      <c r="J3123" s="541"/>
    </row>
    <row r="3124" spans="1:10" ht="16.5">
      <c r="A3124" s="2" t="s">
        <v>21084</v>
      </c>
      <c r="B3124" s="2" t="s">
        <v>21085</v>
      </c>
      <c r="C3124" s="434">
        <v>7840.9577660000004</v>
      </c>
      <c r="D3124" s="193"/>
      <c r="E3124" s="193" t="s">
        <v>21086</v>
      </c>
      <c r="F3124" s="193" t="s">
        <v>4818</v>
      </c>
      <c r="G3124" s="541">
        <v>27</v>
      </c>
      <c r="J3124" s="541"/>
    </row>
    <row r="3125" spans="1:10" ht="16.5">
      <c r="A3125" s="2" t="s">
        <v>21087</v>
      </c>
      <c r="B3125" s="2" t="s">
        <v>21088</v>
      </c>
      <c r="C3125" s="434">
        <v>7839.6971050000002</v>
      </c>
      <c r="D3125" s="193"/>
      <c r="E3125" s="193" t="s">
        <v>21089</v>
      </c>
      <c r="F3125" s="193" t="s">
        <v>21089</v>
      </c>
      <c r="G3125" s="541">
        <v>27</v>
      </c>
      <c r="J3125" s="541"/>
    </row>
    <row r="3126" spans="1:10" ht="16.5">
      <c r="A3126" s="2" t="s">
        <v>21090</v>
      </c>
      <c r="B3126" s="2" t="s">
        <v>21091</v>
      </c>
      <c r="C3126" s="434">
        <v>7835.0899239999999</v>
      </c>
      <c r="D3126" s="193"/>
      <c r="E3126" s="193" t="s">
        <v>21092</v>
      </c>
      <c r="F3126" s="193" t="s">
        <v>21093</v>
      </c>
      <c r="G3126" s="541">
        <v>27</v>
      </c>
      <c r="J3126" s="541"/>
    </row>
    <row r="3127" spans="1:10" ht="16.5">
      <c r="A3127" s="2" t="s">
        <v>21094</v>
      </c>
      <c r="B3127" s="2" t="s">
        <v>21095</v>
      </c>
      <c r="C3127" s="434">
        <v>7832.460932</v>
      </c>
      <c r="D3127" s="193"/>
      <c r="E3127" s="193" t="s">
        <v>21096</v>
      </c>
      <c r="F3127" s="193" t="s">
        <v>21097</v>
      </c>
      <c r="G3127" s="541">
        <v>27</v>
      </c>
      <c r="J3127" s="541"/>
    </row>
    <row r="3128" spans="1:10" ht="16.5">
      <c r="A3128" s="2" t="s">
        <v>21098</v>
      </c>
      <c r="B3128" s="2" t="s">
        <v>21099</v>
      </c>
      <c r="C3128" s="434">
        <v>7831.058771</v>
      </c>
      <c r="D3128" s="193"/>
      <c r="E3128" s="193" t="s">
        <v>21100</v>
      </c>
      <c r="F3128" s="193" t="s">
        <v>21101</v>
      </c>
      <c r="G3128" s="541">
        <v>27</v>
      </c>
      <c r="J3128" s="541"/>
    </row>
    <row r="3129" spans="1:10" ht="16.5">
      <c r="A3129" s="2" t="s">
        <v>21102</v>
      </c>
      <c r="B3129" s="2" t="s">
        <v>5964</v>
      </c>
      <c r="C3129" s="434">
        <v>7825.09285</v>
      </c>
      <c r="D3129" s="193"/>
      <c r="E3129" s="193" t="s">
        <v>21103</v>
      </c>
      <c r="F3129" s="193" t="s">
        <v>21104</v>
      </c>
      <c r="G3129" s="541">
        <v>27</v>
      </c>
      <c r="J3129" s="541"/>
    </row>
    <row r="3130" spans="1:10" ht="16.5">
      <c r="A3130" s="2" t="s">
        <v>21105</v>
      </c>
      <c r="B3130" s="2" t="s">
        <v>21106</v>
      </c>
      <c r="C3130" s="434">
        <v>7823.5881719999998</v>
      </c>
      <c r="D3130" s="193"/>
      <c r="E3130" s="193" t="s">
        <v>21107</v>
      </c>
      <c r="F3130" s="193" t="s">
        <v>21108</v>
      </c>
      <c r="G3130" s="541">
        <v>27</v>
      </c>
      <c r="J3130" s="541"/>
    </row>
    <row r="3131" spans="1:10" ht="16.5">
      <c r="A3131" s="2" t="s">
        <v>21109</v>
      </c>
      <c r="B3131" s="2" t="s">
        <v>21110</v>
      </c>
      <c r="C3131" s="434">
        <v>7814.9220139999998</v>
      </c>
      <c r="D3131" s="193"/>
      <c r="E3131" s="193" t="s">
        <v>21111</v>
      </c>
      <c r="F3131" s="193" t="s">
        <v>21112</v>
      </c>
      <c r="G3131" s="541">
        <v>27</v>
      </c>
      <c r="J3131" s="541"/>
    </row>
    <row r="3132" spans="1:10" ht="16.5">
      <c r="A3132" s="2" t="s">
        <v>21113</v>
      </c>
      <c r="B3132" s="2" t="s">
        <v>21114</v>
      </c>
      <c r="C3132" s="434">
        <v>7805.5073620000003</v>
      </c>
      <c r="D3132" s="193"/>
      <c r="E3132" s="193" t="s">
        <v>7227</v>
      </c>
      <c r="F3132" s="193" t="s">
        <v>7228</v>
      </c>
      <c r="G3132" s="541">
        <v>27</v>
      </c>
      <c r="J3132" s="541"/>
    </row>
    <row r="3133" spans="1:10" ht="16.5">
      <c r="A3133" s="2" t="s">
        <v>21115</v>
      </c>
      <c r="B3133" s="2" t="s">
        <v>21116</v>
      </c>
      <c r="C3133" s="434">
        <v>7804.8891720000001</v>
      </c>
      <c r="D3133" s="193"/>
      <c r="E3133" s="193" t="s">
        <v>21117</v>
      </c>
      <c r="F3133" s="193" t="s">
        <v>21118</v>
      </c>
      <c r="G3133" s="541">
        <v>27</v>
      </c>
      <c r="J3133" s="541"/>
    </row>
    <row r="3134" spans="1:10" ht="16.5">
      <c r="A3134" s="2" t="s">
        <v>21119</v>
      </c>
      <c r="B3134" s="2" t="s">
        <v>21120</v>
      </c>
      <c r="C3134" s="434">
        <v>7802.229542</v>
      </c>
      <c r="D3134" s="193"/>
      <c r="E3134" s="193" t="s">
        <v>21121</v>
      </c>
      <c r="F3134" s="193" t="s">
        <v>19804</v>
      </c>
      <c r="G3134" s="541">
        <v>27</v>
      </c>
      <c r="J3134" s="541"/>
    </row>
    <row r="3135" spans="1:10" ht="16.5">
      <c r="A3135" s="2" t="s">
        <v>21122</v>
      </c>
      <c r="B3135" s="2" t="s">
        <v>21123</v>
      </c>
      <c r="C3135" s="434">
        <v>7798.0515189999996</v>
      </c>
      <c r="D3135" s="193"/>
      <c r="E3135" s="193" t="s">
        <v>21124</v>
      </c>
      <c r="F3135" s="193" t="s">
        <v>7557</v>
      </c>
      <c r="G3135" s="541">
        <v>27</v>
      </c>
      <c r="J3135" s="541"/>
    </row>
    <row r="3136" spans="1:10" ht="16.5">
      <c r="A3136" s="2" t="s">
        <v>21125</v>
      </c>
      <c r="B3136" s="2" t="s">
        <v>21126</v>
      </c>
      <c r="C3136" s="434">
        <v>7793.345507</v>
      </c>
      <c r="D3136" s="193"/>
      <c r="E3136" s="193" t="s">
        <v>21127</v>
      </c>
      <c r="F3136" s="193" t="s">
        <v>21128</v>
      </c>
      <c r="G3136" s="541">
        <v>27</v>
      </c>
      <c r="J3136" s="541"/>
    </row>
    <row r="3137" spans="1:10" ht="16.5">
      <c r="A3137" s="2" t="s">
        <v>21129</v>
      </c>
      <c r="B3137" s="2" t="s">
        <v>21130</v>
      </c>
      <c r="C3137" s="434">
        <v>7792.024386</v>
      </c>
      <c r="D3137" s="193"/>
      <c r="E3137" s="193" t="s">
        <v>21131</v>
      </c>
      <c r="F3137" s="193" t="s">
        <v>21131</v>
      </c>
      <c r="G3137" s="541">
        <v>27</v>
      </c>
      <c r="J3137" s="541"/>
    </row>
    <row r="3138" spans="1:10" ht="16.5">
      <c r="A3138" s="2" t="s">
        <v>21132</v>
      </c>
      <c r="B3138" s="2" t="s">
        <v>21133</v>
      </c>
      <c r="C3138" s="434">
        <v>7789.9007439999996</v>
      </c>
      <c r="D3138" s="193"/>
      <c r="E3138" s="193" t="s">
        <v>21134</v>
      </c>
      <c r="F3138" s="193" t="s">
        <v>21135</v>
      </c>
      <c r="G3138" s="541">
        <v>27</v>
      </c>
      <c r="J3138" s="541"/>
    </row>
    <row r="3139" spans="1:10" ht="16.5">
      <c r="A3139" s="2" t="s">
        <v>21136</v>
      </c>
      <c r="B3139" s="2" t="s">
        <v>21137</v>
      </c>
      <c r="C3139" s="434">
        <v>7781.8366349999997</v>
      </c>
      <c r="D3139" s="193"/>
      <c r="E3139" s="193" t="s">
        <v>9558</v>
      </c>
      <c r="F3139" s="193" t="s">
        <v>9559</v>
      </c>
      <c r="G3139" s="541">
        <v>27</v>
      </c>
      <c r="J3139" s="541"/>
    </row>
    <row r="3140" spans="1:10" ht="16.5">
      <c r="A3140" s="2" t="s">
        <v>21138</v>
      </c>
      <c r="B3140" s="2" t="s">
        <v>21139</v>
      </c>
      <c r="C3140" s="434">
        <v>7781.129723</v>
      </c>
      <c r="D3140" s="193"/>
      <c r="E3140" s="193" t="s">
        <v>21140</v>
      </c>
      <c r="F3140" s="193" t="s">
        <v>21141</v>
      </c>
      <c r="G3140" s="541">
        <v>27</v>
      </c>
      <c r="J3140" s="541"/>
    </row>
    <row r="3141" spans="1:10" ht="16.5">
      <c r="A3141" s="2" t="s">
        <v>21142</v>
      </c>
      <c r="B3141" s="2" t="s">
        <v>21143</v>
      </c>
      <c r="C3141" s="434">
        <v>7758.5041549999996</v>
      </c>
      <c r="D3141" s="193"/>
      <c r="E3141" s="193" t="s">
        <v>21144</v>
      </c>
      <c r="F3141" s="193" t="s">
        <v>21145</v>
      </c>
      <c r="G3141" s="541">
        <v>27</v>
      </c>
      <c r="J3141" s="541"/>
    </row>
    <row r="3142" spans="1:10" ht="16.5">
      <c r="A3142" s="2" t="s">
        <v>21146</v>
      </c>
      <c r="B3142" s="2" t="s">
        <v>21147</v>
      </c>
      <c r="C3142" s="434">
        <v>7753.9917059999998</v>
      </c>
      <c r="D3142" s="193"/>
      <c r="E3142" s="193" t="s">
        <v>21148</v>
      </c>
      <c r="F3142" s="193" t="s">
        <v>5875</v>
      </c>
      <c r="G3142" s="541">
        <v>27</v>
      </c>
      <c r="J3142" s="541"/>
    </row>
    <row r="3143" spans="1:10" ht="16.5">
      <c r="A3143" s="2" t="s">
        <v>21149</v>
      </c>
      <c r="B3143" s="2" t="s">
        <v>21150</v>
      </c>
      <c r="C3143" s="434">
        <v>7747.978666</v>
      </c>
      <c r="D3143" s="193"/>
      <c r="E3143" s="193" t="s">
        <v>21151</v>
      </c>
      <c r="F3143" s="193" t="s">
        <v>21152</v>
      </c>
      <c r="G3143" s="541">
        <v>27</v>
      </c>
      <c r="J3143" s="541"/>
    </row>
    <row r="3144" spans="1:10" ht="16.5">
      <c r="A3144" s="2" t="s">
        <v>21153</v>
      </c>
      <c r="B3144" s="2" t="s">
        <v>21154</v>
      </c>
      <c r="C3144" s="434">
        <v>7742.7649629999996</v>
      </c>
      <c r="D3144" s="193"/>
      <c r="E3144" s="193" t="s">
        <v>21155</v>
      </c>
      <c r="F3144" s="193" t="s">
        <v>11175</v>
      </c>
      <c r="G3144" s="541">
        <v>27</v>
      </c>
      <c r="J3144" s="541"/>
    </row>
    <row r="3145" spans="1:10" ht="16.5">
      <c r="A3145" s="2" t="s">
        <v>21156</v>
      </c>
      <c r="B3145" s="2" t="s">
        <v>21157</v>
      </c>
      <c r="C3145" s="434">
        <v>7741.5402000000004</v>
      </c>
      <c r="D3145" s="193"/>
      <c r="E3145" s="193" t="s">
        <v>21158</v>
      </c>
      <c r="F3145" s="193" t="s">
        <v>21159</v>
      </c>
      <c r="G3145" s="541">
        <v>27</v>
      </c>
      <c r="J3145" s="541"/>
    </row>
    <row r="3146" spans="1:10" ht="16.5">
      <c r="A3146" s="2" t="s">
        <v>21160</v>
      </c>
      <c r="B3146" s="2" t="s">
        <v>21161</v>
      </c>
      <c r="C3146" s="434">
        <v>7741.1670459999996</v>
      </c>
      <c r="D3146" s="193"/>
      <c r="E3146" s="193" t="s">
        <v>21162</v>
      </c>
      <c r="F3146" s="193" t="s">
        <v>21162</v>
      </c>
      <c r="G3146" s="541">
        <v>27</v>
      </c>
      <c r="J3146" s="541"/>
    </row>
    <row r="3147" spans="1:10" ht="16.5">
      <c r="A3147" s="2" t="s">
        <v>21163</v>
      </c>
      <c r="B3147" s="2" t="s">
        <v>21164</v>
      </c>
      <c r="C3147" s="434">
        <v>7740.6505699999998</v>
      </c>
      <c r="D3147" s="193"/>
      <c r="E3147" s="193" t="s">
        <v>21165</v>
      </c>
      <c r="F3147" s="193" t="s">
        <v>21166</v>
      </c>
      <c r="G3147" s="541">
        <v>27</v>
      </c>
      <c r="J3147" s="541"/>
    </row>
    <row r="3148" spans="1:10" ht="16.5">
      <c r="A3148" s="2" t="s">
        <v>21167</v>
      </c>
      <c r="B3148" s="2" t="s">
        <v>21168</v>
      </c>
      <c r="C3148" s="434">
        <v>7729.5124340000002</v>
      </c>
      <c r="D3148" s="193"/>
      <c r="E3148" s="193" t="s">
        <v>21169</v>
      </c>
      <c r="F3148" s="193" t="s">
        <v>21170</v>
      </c>
      <c r="G3148" s="541">
        <v>27</v>
      </c>
      <c r="J3148" s="541"/>
    </row>
    <row r="3149" spans="1:10" ht="16.5">
      <c r="A3149" s="2" t="s">
        <v>21171</v>
      </c>
      <c r="B3149" s="2" t="s">
        <v>21172</v>
      </c>
      <c r="C3149" s="434">
        <v>7723.7611459999998</v>
      </c>
      <c r="D3149" s="193"/>
      <c r="E3149" s="193" t="s">
        <v>21173</v>
      </c>
      <c r="F3149" s="193" t="s">
        <v>10776</v>
      </c>
      <c r="G3149" s="541">
        <v>27</v>
      </c>
      <c r="J3149" s="541"/>
    </row>
    <row r="3150" spans="1:10" ht="16.5">
      <c r="A3150" s="2" t="s">
        <v>21174</v>
      </c>
      <c r="B3150" s="2" t="s">
        <v>21175</v>
      </c>
      <c r="C3150" s="434">
        <v>7720.476928</v>
      </c>
      <c r="D3150" s="193"/>
      <c r="E3150" s="193" t="s">
        <v>21176</v>
      </c>
      <c r="F3150" s="193" t="s">
        <v>21177</v>
      </c>
      <c r="G3150" s="541">
        <v>27</v>
      </c>
      <c r="J3150" s="541"/>
    </row>
    <row r="3151" spans="1:10" ht="16.5">
      <c r="A3151" s="2" t="s">
        <v>21178</v>
      </c>
      <c r="B3151" s="2" t="s">
        <v>21179</v>
      </c>
      <c r="C3151" s="434">
        <v>7720.0699549999999</v>
      </c>
      <c r="D3151" s="193"/>
      <c r="E3151" s="193" t="s">
        <v>9447</v>
      </c>
      <c r="F3151" s="193" t="s">
        <v>9448</v>
      </c>
      <c r="G3151" s="541">
        <v>27</v>
      </c>
      <c r="J3151" s="541"/>
    </row>
    <row r="3152" spans="1:10" ht="16.5">
      <c r="A3152" s="2" t="s">
        <v>21180</v>
      </c>
      <c r="B3152" s="2" t="s">
        <v>21181</v>
      </c>
      <c r="C3152" s="434">
        <v>7716.8834809999998</v>
      </c>
      <c r="D3152" s="193"/>
      <c r="E3152" s="193" t="s">
        <v>21182</v>
      </c>
      <c r="F3152" s="193" t="s">
        <v>11282</v>
      </c>
      <c r="G3152" s="541">
        <v>27</v>
      </c>
      <c r="J3152" s="541"/>
    </row>
    <row r="3153" spans="1:10" ht="16.5">
      <c r="A3153" s="2" t="s">
        <v>21183</v>
      </c>
      <c r="B3153" s="2" t="s">
        <v>21184</v>
      </c>
      <c r="C3153" s="434">
        <v>7713.8213560000004</v>
      </c>
      <c r="D3153" s="193"/>
      <c r="E3153" s="193" t="s">
        <v>21185</v>
      </c>
      <c r="F3153" s="193" t="s">
        <v>21186</v>
      </c>
      <c r="G3153" s="541">
        <v>27</v>
      </c>
      <c r="J3153" s="541"/>
    </row>
    <row r="3154" spans="1:10" ht="16.5">
      <c r="A3154" s="2" t="s">
        <v>21187</v>
      </c>
      <c r="B3154" s="2" t="s">
        <v>21188</v>
      </c>
      <c r="C3154" s="434">
        <v>7713.7754260000002</v>
      </c>
      <c r="D3154" s="193"/>
      <c r="E3154" s="193" t="s">
        <v>21189</v>
      </c>
      <c r="F3154" s="193" t="s">
        <v>21190</v>
      </c>
      <c r="G3154" s="541">
        <v>27</v>
      </c>
      <c r="J3154" s="541"/>
    </row>
    <row r="3155" spans="1:10" ht="16.5">
      <c r="A3155" s="2" t="s">
        <v>21191</v>
      </c>
      <c r="B3155" s="2" t="s">
        <v>21192</v>
      </c>
      <c r="C3155" s="434">
        <v>7708.934499</v>
      </c>
      <c r="D3155" s="193"/>
      <c r="E3155" s="193" t="s">
        <v>21193</v>
      </c>
      <c r="F3155" s="193" t="s">
        <v>21194</v>
      </c>
      <c r="G3155" s="541">
        <v>27</v>
      </c>
      <c r="J3155" s="541"/>
    </row>
    <row r="3156" spans="1:10" ht="16.5">
      <c r="A3156" s="2" t="s">
        <v>21195</v>
      </c>
      <c r="B3156" s="2" t="s">
        <v>21196</v>
      </c>
      <c r="C3156" s="434">
        <v>7703.8829859999996</v>
      </c>
      <c r="D3156" s="193"/>
      <c r="E3156" s="193" t="s">
        <v>12784</v>
      </c>
      <c r="F3156" s="193" t="s">
        <v>12785</v>
      </c>
      <c r="G3156" s="541">
        <v>27</v>
      </c>
      <c r="J3156" s="541"/>
    </row>
    <row r="3157" spans="1:10" ht="16.5">
      <c r="A3157" s="2" t="s">
        <v>21197</v>
      </c>
      <c r="B3157" s="2" t="s">
        <v>21198</v>
      </c>
      <c r="C3157" s="434">
        <v>7695.8876760000003</v>
      </c>
      <c r="D3157" s="193"/>
      <c r="E3157" s="193" t="s">
        <v>21199</v>
      </c>
      <c r="F3157" s="193" t="s">
        <v>21200</v>
      </c>
      <c r="G3157" s="541">
        <v>27</v>
      </c>
      <c r="J3157" s="541"/>
    </row>
    <row r="3158" spans="1:10" ht="16.5">
      <c r="A3158" s="2" t="s">
        <v>21201</v>
      </c>
      <c r="B3158" s="2" t="s">
        <v>21202</v>
      </c>
      <c r="C3158" s="434">
        <v>7694.6875040000004</v>
      </c>
      <c r="D3158" s="193"/>
      <c r="E3158" s="193" t="s">
        <v>21203</v>
      </c>
      <c r="F3158" s="193" t="s">
        <v>21204</v>
      </c>
      <c r="G3158" s="541">
        <v>27</v>
      </c>
      <c r="J3158" s="541"/>
    </row>
    <row r="3159" spans="1:10" ht="16.5">
      <c r="A3159" s="2" t="s">
        <v>21205</v>
      </c>
      <c r="B3159" s="2" t="s">
        <v>21206</v>
      </c>
      <c r="C3159" s="434">
        <v>7686.6454560000002</v>
      </c>
      <c r="D3159" s="193"/>
      <c r="E3159" s="193" t="s">
        <v>21207</v>
      </c>
      <c r="F3159" s="193" t="s">
        <v>9652</v>
      </c>
      <c r="G3159" s="541">
        <v>27</v>
      </c>
      <c r="J3159" s="541"/>
    </row>
    <row r="3160" spans="1:10" ht="16.5">
      <c r="A3160" s="2" t="s">
        <v>21208</v>
      </c>
      <c r="B3160" s="2" t="s">
        <v>21209</v>
      </c>
      <c r="C3160" s="434">
        <v>7684.496674</v>
      </c>
      <c r="D3160" s="193"/>
      <c r="E3160" s="193" t="s">
        <v>21210</v>
      </c>
      <c r="F3160" s="193" t="s">
        <v>4450</v>
      </c>
      <c r="G3160" s="541">
        <v>27</v>
      </c>
      <c r="J3160" s="541"/>
    </row>
    <row r="3161" spans="1:10" ht="16.5">
      <c r="A3161" s="2" t="s">
        <v>21211</v>
      </c>
      <c r="B3161" s="2" t="s">
        <v>21212</v>
      </c>
      <c r="C3161" s="434">
        <v>7684.2024670000001</v>
      </c>
      <c r="D3161" s="193"/>
      <c r="E3161" s="193" t="s">
        <v>21213</v>
      </c>
      <c r="F3161" s="193" t="s">
        <v>4975</v>
      </c>
      <c r="G3161" s="541">
        <v>27</v>
      </c>
      <c r="J3161" s="541"/>
    </row>
    <row r="3162" spans="1:10" ht="16.5">
      <c r="A3162" s="2" t="s">
        <v>21214</v>
      </c>
      <c r="B3162" s="2" t="s">
        <v>21215</v>
      </c>
      <c r="C3162" s="434">
        <v>7684.1061149999996</v>
      </c>
      <c r="D3162" s="193"/>
      <c r="E3162" s="193" t="s">
        <v>5502</v>
      </c>
      <c r="F3162" s="193" t="s">
        <v>5503</v>
      </c>
      <c r="G3162" s="541">
        <v>26</v>
      </c>
      <c r="J3162" s="541"/>
    </row>
    <row r="3163" spans="1:10" ht="16.5">
      <c r="A3163" s="2" t="s">
        <v>21216</v>
      </c>
      <c r="B3163" s="2" t="s">
        <v>21217</v>
      </c>
      <c r="C3163" s="434">
        <v>7682.8870269999998</v>
      </c>
      <c r="D3163" s="193"/>
      <c r="E3163" s="193" t="s">
        <v>21218</v>
      </c>
      <c r="F3163" s="193" t="s">
        <v>21219</v>
      </c>
      <c r="G3163" s="541">
        <v>26</v>
      </c>
      <c r="J3163" s="541"/>
    </row>
    <row r="3164" spans="1:10" ht="16.5">
      <c r="A3164" s="2" t="s">
        <v>21220</v>
      </c>
      <c r="B3164" s="2" t="s">
        <v>21221</v>
      </c>
      <c r="C3164" s="434">
        <v>7681.6409290000001</v>
      </c>
      <c r="D3164" s="193"/>
      <c r="E3164" s="193" t="s">
        <v>21222</v>
      </c>
      <c r="F3164" s="193" t="s">
        <v>12999</v>
      </c>
      <c r="G3164" s="541">
        <v>26</v>
      </c>
      <c r="J3164" s="541"/>
    </row>
    <row r="3165" spans="1:10" ht="16.5">
      <c r="A3165" s="2" t="s">
        <v>21223</v>
      </c>
      <c r="B3165" s="2" t="s">
        <v>21224</v>
      </c>
      <c r="C3165" s="434">
        <v>7680.2992979999999</v>
      </c>
      <c r="D3165" s="193"/>
      <c r="E3165" s="193" t="s">
        <v>21225</v>
      </c>
      <c r="F3165" s="193" t="s">
        <v>13328</v>
      </c>
      <c r="G3165" s="541">
        <v>26</v>
      </c>
      <c r="J3165" s="541"/>
    </row>
    <row r="3166" spans="1:10" ht="16.5">
      <c r="A3166" s="2" t="s">
        <v>21226</v>
      </c>
      <c r="B3166" s="2" t="s">
        <v>21227</v>
      </c>
      <c r="C3166" s="434">
        <v>7678.7327960000002</v>
      </c>
      <c r="D3166" s="193"/>
      <c r="E3166" s="193" t="s">
        <v>21228</v>
      </c>
      <c r="F3166" s="193" t="s">
        <v>21229</v>
      </c>
      <c r="G3166" s="541">
        <v>26</v>
      </c>
      <c r="J3166" s="541"/>
    </row>
    <row r="3167" spans="1:10" ht="16.5">
      <c r="A3167" s="2" t="s">
        <v>21230</v>
      </c>
      <c r="B3167" s="2" t="s">
        <v>21231</v>
      </c>
      <c r="C3167" s="434">
        <v>7678.1510820000003</v>
      </c>
      <c r="D3167" s="193"/>
      <c r="E3167" s="193" t="s">
        <v>21232</v>
      </c>
      <c r="F3167" s="193" t="s">
        <v>21233</v>
      </c>
      <c r="G3167" s="541">
        <v>26</v>
      </c>
      <c r="J3167" s="541"/>
    </row>
    <row r="3168" spans="1:10" ht="16.5">
      <c r="A3168" s="2" t="s">
        <v>21234</v>
      </c>
      <c r="B3168" s="2" t="s">
        <v>21235</v>
      </c>
      <c r="C3168" s="434">
        <v>7677.7457329999997</v>
      </c>
      <c r="D3168" s="193"/>
      <c r="E3168" s="193" t="s">
        <v>21236</v>
      </c>
      <c r="F3168" s="193" t="s">
        <v>12188</v>
      </c>
      <c r="G3168" s="541">
        <v>26</v>
      </c>
      <c r="J3168" s="541"/>
    </row>
    <row r="3169" spans="1:10" ht="16.5">
      <c r="A3169" s="2" t="s">
        <v>21237</v>
      </c>
      <c r="B3169" s="2" t="s">
        <v>21238</v>
      </c>
      <c r="C3169" s="434">
        <v>7676.3530890000002</v>
      </c>
      <c r="D3169" s="193"/>
      <c r="E3169" s="193" t="s">
        <v>21239</v>
      </c>
      <c r="F3169" s="193" t="s">
        <v>21240</v>
      </c>
      <c r="G3169" s="541">
        <v>26</v>
      </c>
      <c r="J3169" s="541"/>
    </row>
    <row r="3170" spans="1:10" ht="16.5">
      <c r="A3170" s="2" t="s">
        <v>21241</v>
      </c>
      <c r="B3170" s="2" t="s">
        <v>18342</v>
      </c>
      <c r="C3170" s="434">
        <v>7668.2469970000002</v>
      </c>
      <c r="D3170" s="193"/>
      <c r="E3170" s="193" t="s">
        <v>21242</v>
      </c>
      <c r="F3170" s="193" t="s">
        <v>21243</v>
      </c>
      <c r="G3170" s="541">
        <v>26</v>
      </c>
      <c r="J3170" s="541"/>
    </row>
    <row r="3171" spans="1:10" ht="16.5">
      <c r="A3171" s="2" t="s">
        <v>21244</v>
      </c>
      <c r="B3171" s="2" t="s">
        <v>21245</v>
      </c>
      <c r="C3171" s="434">
        <v>7668.1554569999998</v>
      </c>
      <c r="D3171" s="193"/>
      <c r="E3171" s="193" t="s">
        <v>21246</v>
      </c>
      <c r="F3171" s="193" t="s">
        <v>21247</v>
      </c>
      <c r="G3171" s="541">
        <v>26</v>
      </c>
      <c r="J3171" s="541"/>
    </row>
    <row r="3172" spans="1:10" ht="16.5">
      <c r="A3172" s="2" t="s">
        <v>21248</v>
      </c>
      <c r="B3172" s="2" t="s">
        <v>21249</v>
      </c>
      <c r="C3172" s="434">
        <v>7655.5267199999998</v>
      </c>
      <c r="D3172" s="193"/>
      <c r="E3172" s="193" t="s">
        <v>21250</v>
      </c>
      <c r="F3172" s="193" t="s">
        <v>21251</v>
      </c>
      <c r="G3172" s="541">
        <v>26</v>
      </c>
      <c r="J3172" s="541"/>
    </row>
    <row r="3173" spans="1:10" ht="16.5">
      <c r="A3173" s="2" t="s">
        <v>21252</v>
      </c>
      <c r="B3173" s="2" t="s">
        <v>21253</v>
      </c>
      <c r="C3173" s="434">
        <v>7654.9681490000003</v>
      </c>
      <c r="D3173" s="193"/>
      <c r="E3173" s="193" t="s">
        <v>21254</v>
      </c>
      <c r="F3173" s="193" t="s">
        <v>21255</v>
      </c>
      <c r="G3173" s="541">
        <v>26</v>
      </c>
      <c r="J3173" s="541"/>
    </row>
    <row r="3174" spans="1:10" ht="16.5">
      <c r="A3174" s="2" t="s">
        <v>21256</v>
      </c>
      <c r="B3174" s="2" t="s">
        <v>21257</v>
      </c>
      <c r="C3174" s="434">
        <v>7652.5385770000003</v>
      </c>
      <c r="D3174" s="193"/>
      <c r="E3174" s="193" t="s">
        <v>21258</v>
      </c>
      <c r="F3174" s="193" t="s">
        <v>21259</v>
      </c>
      <c r="G3174" s="541">
        <v>26</v>
      </c>
      <c r="J3174" s="541"/>
    </row>
    <row r="3175" spans="1:10" ht="16.5">
      <c r="A3175" s="2" t="s">
        <v>21260</v>
      </c>
      <c r="B3175" s="2" t="s">
        <v>21261</v>
      </c>
      <c r="C3175" s="434">
        <v>7649.6282600000004</v>
      </c>
      <c r="D3175" s="193"/>
      <c r="E3175" s="193" t="s">
        <v>21262</v>
      </c>
      <c r="F3175" s="193" t="s">
        <v>21263</v>
      </c>
      <c r="G3175" s="541">
        <v>26</v>
      </c>
      <c r="J3175" s="541"/>
    </row>
    <row r="3176" spans="1:10" ht="16.5">
      <c r="A3176" s="2" t="s">
        <v>21264</v>
      </c>
      <c r="B3176" s="2" t="s">
        <v>21265</v>
      </c>
      <c r="C3176" s="434">
        <v>7641.9073529999996</v>
      </c>
      <c r="D3176" s="193"/>
      <c r="E3176" s="193" t="s">
        <v>21266</v>
      </c>
      <c r="F3176" s="193" t="s">
        <v>21267</v>
      </c>
      <c r="G3176" s="541">
        <v>26</v>
      </c>
      <c r="J3176" s="541"/>
    </row>
    <row r="3177" spans="1:10" ht="16.5">
      <c r="A3177" s="2" t="s">
        <v>21268</v>
      </c>
      <c r="B3177" s="2" t="s">
        <v>21269</v>
      </c>
      <c r="C3177" s="434">
        <v>7633.3427680000004</v>
      </c>
      <c r="D3177" s="193"/>
      <c r="E3177" s="193" t="s">
        <v>21270</v>
      </c>
      <c r="F3177" s="193" t="s">
        <v>4399</v>
      </c>
      <c r="G3177" s="541">
        <v>26</v>
      </c>
      <c r="J3177" s="541"/>
    </row>
    <row r="3178" spans="1:10" ht="16.5">
      <c r="A3178" s="2" t="s">
        <v>21271</v>
      </c>
      <c r="B3178" s="2" t="s">
        <v>21272</v>
      </c>
      <c r="C3178" s="434">
        <v>7628.9071560000002</v>
      </c>
      <c r="D3178" s="193"/>
      <c r="E3178" s="193" t="s">
        <v>21273</v>
      </c>
      <c r="F3178" s="193" t="s">
        <v>21274</v>
      </c>
      <c r="G3178" s="541">
        <v>26</v>
      </c>
      <c r="J3178" s="541"/>
    </row>
    <row r="3179" spans="1:10" ht="16.5">
      <c r="A3179" s="2" t="s">
        <v>21275</v>
      </c>
      <c r="B3179" s="2" t="s">
        <v>21276</v>
      </c>
      <c r="C3179" s="434">
        <v>7626.1092209999997</v>
      </c>
      <c r="D3179" s="193"/>
      <c r="E3179" s="193" t="s">
        <v>21277</v>
      </c>
      <c r="F3179" s="193" t="s">
        <v>21278</v>
      </c>
      <c r="G3179" s="541">
        <v>26</v>
      </c>
      <c r="J3179" s="541"/>
    </row>
    <row r="3180" spans="1:10" ht="16.5">
      <c r="A3180" s="2" t="s">
        <v>21279</v>
      </c>
      <c r="B3180" s="2" t="s">
        <v>21280</v>
      </c>
      <c r="C3180" s="434">
        <v>7624.9199150000004</v>
      </c>
      <c r="D3180" s="193"/>
      <c r="E3180" s="193" t="s">
        <v>21281</v>
      </c>
      <c r="F3180" s="193" t="s">
        <v>21282</v>
      </c>
      <c r="G3180" s="541">
        <v>26</v>
      </c>
      <c r="J3180" s="541"/>
    </row>
    <row r="3181" spans="1:10" ht="16.5">
      <c r="A3181" s="2" t="s">
        <v>21283</v>
      </c>
      <c r="B3181" s="2" t="s">
        <v>21284</v>
      </c>
      <c r="C3181" s="434">
        <v>7624.6776159999999</v>
      </c>
      <c r="D3181" s="193"/>
      <c r="E3181" s="193" t="s">
        <v>21285</v>
      </c>
      <c r="F3181" s="193" t="s">
        <v>21286</v>
      </c>
      <c r="G3181" s="541">
        <v>26</v>
      </c>
      <c r="J3181" s="541"/>
    </row>
    <row r="3182" spans="1:10" ht="16.5">
      <c r="A3182" s="2" t="s">
        <v>21287</v>
      </c>
      <c r="B3182" s="2" t="s">
        <v>21288</v>
      </c>
      <c r="C3182" s="434">
        <v>7621.9214000000002</v>
      </c>
      <c r="D3182" s="193"/>
      <c r="E3182" s="193" t="s">
        <v>21289</v>
      </c>
      <c r="F3182" s="193" t="s">
        <v>5632</v>
      </c>
      <c r="G3182" s="541">
        <v>26</v>
      </c>
      <c r="J3182" s="541"/>
    </row>
    <row r="3183" spans="1:10" ht="16.5">
      <c r="A3183" s="2" t="s">
        <v>21290</v>
      </c>
      <c r="B3183" s="2" t="s">
        <v>21291</v>
      </c>
      <c r="C3183" s="434">
        <v>7620.1163280000001</v>
      </c>
      <c r="D3183" s="193"/>
      <c r="E3183" s="193" t="s">
        <v>21292</v>
      </c>
      <c r="F3183" s="193" t="s">
        <v>21293</v>
      </c>
      <c r="G3183" s="541">
        <v>26</v>
      </c>
      <c r="J3183" s="541"/>
    </row>
    <row r="3184" spans="1:10" ht="16.5">
      <c r="A3184" s="2" t="s">
        <v>21294</v>
      </c>
      <c r="B3184" s="2" t="s">
        <v>7724</v>
      </c>
      <c r="C3184" s="434">
        <v>7616.9213339999997</v>
      </c>
      <c r="D3184" s="193"/>
      <c r="E3184" s="193" t="s">
        <v>21295</v>
      </c>
      <c r="F3184" s="193" t="s">
        <v>21296</v>
      </c>
      <c r="G3184" s="541">
        <v>26</v>
      </c>
      <c r="J3184" s="541"/>
    </row>
    <row r="3185" spans="1:10" ht="16.5">
      <c r="A3185" s="2" t="s">
        <v>21297</v>
      </c>
      <c r="B3185" s="2" t="s">
        <v>21298</v>
      </c>
      <c r="C3185" s="434">
        <v>7613.9274960000002</v>
      </c>
      <c r="D3185" s="193"/>
      <c r="E3185" s="193" t="s">
        <v>6118</v>
      </c>
      <c r="F3185" s="193" t="s">
        <v>4432</v>
      </c>
      <c r="G3185" s="541">
        <v>26</v>
      </c>
      <c r="J3185" s="541"/>
    </row>
    <row r="3186" spans="1:10" ht="16.5">
      <c r="A3186" s="2" t="s">
        <v>21299</v>
      </c>
      <c r="B3186" s="2" t="s">
        <v>21300</v>
      </c>
      <c r="C3186" s="434">
        <v>7609.5608549999997</v>
      </c>
      <c r="D3186" s="193"/>
      <c r="E3186" s="193" t="s">
        <v>21301</v>
      </c>
      <c r="F3186" s="193" t="s">
        <v>21302</v>
      </c>
      <c r="G3186" s="541">
        <v>26</v>
      </c>
      <c r="J3186" s="541"/>
    </row>
    <row r="3187" spans="1:10" ht="16.5">
      <c r="A3187" s="2" t="s">
        <v>21303</v>
      </c>
      <c r="B3187" s="2" t="s">
        <v>21304</v>
      </c>
      <c r="C3187" s="434">
        <v>7606.8449609999998</v>
      </c>
      <c r="D3187" s="193"/>
      <c r="E3187" s="193" t="s">
        <v>21305</v>
      </c>
      <c r="F3187" s="193" t="s">
        <v>21306</v>
      </c>
      <c r="G3187" s="541">
        <v>26</v>
      </c>
      <c r="J3187" s="541"/>
    </row>
    <row r="3188" spans="1:10" ht="16.5">
      <c r="A3188" s="2" t="s">
        <v>21307</v>
      </c>
      <c r="B3188" s="2" t="s">
        <v>21308</v>
      </c>
      <c r="C3188" s="434">
        <v>7600.865151</v>
      </c>
      <c r="D3188" s="193"/>
      <c r="E3188" s="193" t="s">
        <v>21309</v>
      </c>
      <c r="F3188" s="193" t="s">
        <v>21310</v>
      </c>
      <c r="G3188" s="541">
        <v>26</v>
      </c>
      <c r="J3188" s="541"/>
    </row>
    <row r="3189" spans="1:10" ht="16.5">
      <c r="A3189" s="2" t="s">
        <v>21311</v>
      </c>
      <c r="B3189" s="2" t="s">
        <v>21312</v>
      </c>
      <c r="C3189" s="434">
        <v>7600.3907710000003</v>
      </c>
      <c r="D3189" s="193"/>
      <c r="E3189" s="193" t="s">
        <v>21313</v>
      </c>
      <c r="F3189" s="193" t="s">
        <v>21314</v>
      </c>
      <c r="G3189" s="541">
        <v>26</v>
      </c>
      <c r="J3189" s="541"/>
    </row>
    <row r="3190" spans="1:10" ht="16.5">
      <c r="A3190" s="2" t="s">
        <v>21315</v>
      </c>
      <c r="B3190" s="2" t="s">
        <v>21316</v>
      </c>
      <c r="C3190" s="434">
        <v>7599.5521259999996</v>
      </c>
      <c r="D3190" s="193"/>
      <c r="E3190" s="193" t="s">
        <v>21317</v>
      </c>
      <c r="F3190" s="193" t="s">
        <v>21318</v>
      </c>
      <c r="G3190" s="541">
        <v>26</v>
      </c>
      <c r="J3190" s="541"/>
    </row>
    <row r="3191" spans="1:10" ht="16.5">
      <c r="A3191" s="2" t="s">
        <v>21319</v>
      </c>
      <c r="B3191" s="2" t="s">
        <v>21320</v>
      </c>
      <c r="C3191" s="434">
        <v>7596.5897420000001</v>
      </c>
      <c r="D3191" s="193"/>
      <c r="E3191" s="193" t="s">
        <v>21321</v>
      </c>
      <c r="F3191" s="193" t="s">
        <v>21322</v>
      </c>
      <c r="G3191" s="541">
        <v>26</v>
      </c>
      <c r="J3191" s="541"/>
    </row>
    <row r="3192" spans="1:10" ht="16.5">
      <c r="A3192" s="2" t="s">
        <v>21323</v>
      </c>
      <c r="B3192" s="2" t="s">
        <v>21324</v>
      </c>
      <c r="C3192" s="434">
        <v>7595.1258580000003</v>
      </c>
      <c r="D3192" s="193"/>
      <c r="E3192" s="193" t="s">
        <v>21325</v>
      </c>
      <c r="F3192" s="193" t="s">
        <v>21326</v>
      </c>
      <c r="G3192" s="541">
        <v>26</v>
      </c>
      <c r="J3192" s="541"/>
    </row>
    <row r="3193" spans="1:10" ht="16.5">
      <c r="A3193" s="2" t="s">
        <v>21327</v>
      </c>
      <c r="B3193" s="2" t="s">
        <v>21328</v>
      </c>
      <c r="C3193" s="434">
        <v>7592.178637</v>
      </c>
      <c r="D3193" s="193"/>
      <c r="E3193" s="193" t="s">
        <v>21329</v>
      </c>
      <c r="F3193" s="193" t="s">
        <v>21330</v>
      </c>
      <c r="G3193" s="541">
        <v>26</v>
      </c>
      <c r="J3193" s="541"/>
    </row>
    <row r="3194" spans="1:10" ht="16.5">
      <c r="A3194" s="2" t="s">
        <v>21331</v>
      </c>
      <c r="B3194" s="2" t="s">
        <v>21332</v>
      </c>
      <c r="C3194" s="434">
        <v>7580.7407469999998</v>
      </c>
      <c r="D3194" s="193"/>
      <c r="E3194" s="193" t="s">
        <v>21333</v>
      </c>
      <c r="F3194" s="193" t="s">
        <v>21334</v>
      </c>
      <c r="G3194" s="541">
        <v>26</v>
      </c>
      <c r="J3194" s="541"/>
    </row>
    <row r="3195" spans="1:10" ht="16.5">
      <c r="A3195" s="2" t="s">
        <v>21335</v>
      </c>
      <c r="B3195" s="2" t="s">
        <v>21336</v>
      </c>
      <c r="C3195" s="434">
        <v>7573.5186409999997</v>
      </c>
      <c r="D3195" s="193"/>
      <c r="E3195" s="193" t="s">
        <v>7550</v>
      </c>
      <c r="F3195" s="193" t="s">
        <v>7550</v>
      </c>
      <c r="G3195" s="541">
        <v>26</v>
      </c>
      <c r="J3195" s="541"/>
    </row>
    <row r="3196" spans="1:10" ht="16.5">
      <c r="A3196" s="2" t="s">
        <v>21337</v>
      </c>
      <c r="B3196" s="2" t="s">
        <v>21338</v>
      </c>
      <c r="C3196" s="434">
        <v>7568.3775390000001</v>
      </c>
      <c r="D3196" s="193"/>
      <c r="E3196" s="193" t="s">
        <v>21339</v>
      </c>
      <c r="F3196" s="193" t="s">
        <v>14503</v>
      </c>
      <c r="G3196" s="541">
        <v>26</v>
      </c>
      <c r="J3196" s="541"/>
    </row>
    <row r="3197" spans="1:10" ht="16.5">
      <c r="A3197" s="2" t="s">
        <v>21340</v>
      </c>
      <c r="B3197" s="2" t="s">
        <v>21341</v>
      </c>
      <c r="C3197" s="434">
        <v>7558.6092060000001</v>
      </c>
      <c r="D3197" s="193"/>
      <c r="E3197" s="193" t="s">
        <v>21342</v>
      </c>
      <c r="F3197" s="193" t="s">
        <v>21343</v>
      </c>
      <c r="G3197" s="541">
        <v>26</v>
      </c>
      <c r="J3197" s="541"/>
    </row>
    <row r="3198" spans="1:10" ht="16.5">
      <c r="A3198" s="2" t="s">
        <v>21344</v>
      </c>
      <c r="B3198" s="2" t="s">
        <v>21345</v>
      </c>
      <c r="C3198" s="434">
        <v>7546.6725889999998</v>
      </c>
      <c r="D3198" s="193"/>
      <c r="E3198" s="193" t="s">
        <v>21346</v>
      </c>
      <c r="F3198" s="193" t="s">
        <v>15226</v>
      </c>
      <c r="G3198" s="541">
        <v>26</v>
      </c>
      <c r="J3198" s="541"/>
    </row>
    <row r="3199" spans="1:10" ht="16.5">
      <c r="A3199" s="2" t="s">
        <v>21347</v>
      </c>
      <c r="B3199" s="2" t="s">
        <v>13858</v>
      </c>
      <c r="C3199" s="434">
        <v>7545.7800040000002</v>
      </c>
      <c r="D3199" s="193"/>
      <c r="E3199" s="193" t="s">
        <v>21348</v>
      </c>
      <c r="F3199" s="193" t="s">
        <v>15733</v>
      </c>
      <c r="G3199" s="541">
        <v>26</v>
      </c>
      <c r="J3199" s="541"/>
    </row>
    <row r="3200" spans="1:10" ht="16.5">
      <c r="A3200" s="2" t="s">
        <v>21349</v>
      </c>
      <c r="B3200" s="2" t="s">
        <v>21350</v>
      </c>
      <c r="C3200" s="434">
        <v>7541.8002720000004</v>
      </c>
      <c r="D3200" s="193"/>
      <c r="E3200" s="193" t="s">
        <v>21351</v>
      </c>
      <c r="F3200" s="193" t="s">
        <v>21352</v>
      </c>
      <c r="G3200" s="541">
        <v>26</v>
      </c>
      <c r="J3200" s="541"/>
    </row>
    <row r="3201" spans="1:10" ht="16.5">
      <c r="A3201" s="2" t="s">
        <v>21353</v>
      </c>
      <c r="B3201" s="2" t="s">
        <v>21354</v>
      </c>
      <c r="C3201" s="434">
        <v>7540.8750520000003</v>
      </c>
      <c r="D3201" s="193"/>
      <c r="E3201" s="193" t="s">
        <v>21355</v>
      </c>
      <c r="F3201" s="193" t="s">
        <v>21356</v>
      </c>
      <c r="G3201" s="541">
        <v>26</v>
      </c>
      <c r="J3201" s="541"/>
    </row>
    <row r="3202" spans="1:10" ht="16.5">
      <c r="A3202" s="2" t="s">
        <v>21357</v>
      </c>
      <c r="B3202" s="2" t="s">
        <v>21358</v>
      </c>
      <c r="C3202" s="434">
        <v>7539.1099139999997</v>
      </c>
      <c r="D3202" s="193"/>
      <c r="E3202" s="193" t="s">
        <v>21359</v>
      </c>
      <c r="F3202" s="193" t="s">
        <v>21360</v>
      </c>
      <c r="G3202" s="541">
        <v>26</v>
      </c>
      <c r="J3202" s="541"/>
    </row>
    <row r="3203" spans="1:10" ht="16.5">
      <c r="A3203" s="2" t="s">
        <v>21361</v>
      </c>
      <c r="B3203" s="2" t="s">
        <v>21362</v>
      </c>
      <c r="C3203" s="434">
        <v>7537.7845010000001</v>
      </c>
      <c r="D3203" s="193"/>
      <c r="E3203" s="193" t="s">
        <v>21363</v>
      </c>
      <c r="F3203" s="193" t="s">
        <v>21364</v>
      </c>
      <c r="G3203" s="541">
        <v>26</v>
      </c>
      <c r="J3203" s="541"/>
    </row>
    <row r="3204" spans="1:10" ht="16.5">
      <c r="A3204" s="2" t="s">
        <v>21365</v>
      </c>
      <c r="B3204" s="2" t="s">
        <v>21366</v>
      </c>
      <c r="C3204" s="434">
        <v>7533.8225659999998</v>
      </c>
      <c r="D3204" s="193"/>
      <c r="E3204" s="193" t="s">
        <v>21367</v>
      </c>
      <c r="F3204" s="193" t="s">
        <v>21368</v>
      </c>
      <c r="G3204" s="541">
        <v>26</v>
      </c>
      <c r="J3204" s="541"/>
    </row>
    <row r="3205" spans="1:10" ht="16.5">
      <c r="A3205" s="2" t="s">
        <v>21369</v>
      </c>
      <c r="B3205" s="2" t="s">
        <v>5704</v>
      </c>
      <c r="C3205" s="434">
        <v>7532.5827410000002</v>
      </c>
      <c r="D3205" s="193"/>
      <c r="E3205" s="193" t="s">
        <v>21370</v>
      </c>
      <c r="F3205" s="193" t="s">
        <v>21371</v>
      </c>
      <c r="G3205" s="541">
        <v>26</v>
      </c>
      <c r="J3205" s="541"/>
    </row>
    <row r="3206" spans="1:10" ht="16.5">
      <c r="A3206" s="2" t="s">
        <v>21372</v>
      </c>
      <c r="B3206" s="2" t="s">
        <v>21373</v>
      </c>
      <c r="C3206" s="434">
        <v>7524.4216669999996</v>
      </c>
      <c r="D3206" s="193"/>
      <c r="E3206" s="193" t="s">
        <v>21374</v>
      </c>
      <c r="F3206" s="193" t="s">
        <v>21375</v>
      </c>
      <c r="G3206" s="541">
        <v>26</v>
      </c>
      <c r="J3206" s="541"/>
    </row>
    <row r="3207" spans="1:10" ht="16.5">
      <c r="A3207" s="2" t="s">
        <v>21376</v>
      </c>
      <c r="B3207" s="2" t="s">
        <v>21377</v>
      </c>
      <c r="C3207" s="434">
        <v>7523.5497020000003</v>
      </c>
      <c r="D3207" s="193"/>
      <c r="E3207" s="193" t="s">
        <v>9986</v>
      </c>
      <c r="F3207" s="193" t="s">
        <v>9987</v>
      </c>
      <c r="G3207" s="541">
        <v>26</v>
      </c>
      <c r="J3207" s="541"/>
    </row>
    <row r="3208" spans="1:10" ht="16.5">
      <c r="A3208" s="2" t="s">
        <v>21378</v>
      </c>
      <c r="B3208" s="2" t="s">
        <v>21379</v>
      </c>
      <c r="C3208" s="434">
        <v>7522.2464099999997</v>
      </c>
      <c r="D3208" s="193"/>
      <c r="E3208" s="193" t="s">
        <v>21380</v>
      </c>
      <c r="F3208" s="193" t="s">
        <v>4718</v>
      </c>
      <c r="G3208" s="541">
        <v>26</v>
      </c>
      <c r="J3208" s="541"/>
    </row>
    <row r="3209" spans="1:10" ht="16.5">
      <c r="A3209" s="2" t="s">
        <v>21381</v>
      </c>
      <c r="B3209" s="2" t="s">
        <v>21382</v>
      </c>
      <c r="C3209" s="434">
        <v>7518.8271249999998</v>
      </c>
      <c r="D3209" s="193"/>
      <c r="E3209" s="193" t="s">
        <v>21383</v>
      </c>
      <c r="F3209" s="193" t="s">
        <v>21384</v>
      </c>
      <c r="G3209" s="541">
        <v>26</v>
      </c>
      <c r="J3209" s="541"/>
    </row>
    <row r="3210" spans="1:10" ht="16.5">
      <c r="A3210" s="2" t="s">
        <v>21385</v>
      </c>
      <c r="B3210" s="2" t="s">
        <v>21386</v>
      </c>
      <c r="C3210" s="434">
        <v>7517.9208879999996</v>
      </c>
      <c r="D3210" s="193"/>
      <c r="E3210" s="193" t="s">
        <v>21387</v>
      </c>
      <c r="F3210" s="193" t="s">
        <v>13674</v>
      </c>
      <c r="G3210" s="541">
        <v>26</v>
      </c>
      <c r="J3210" s="541"/>
    </row>
    <row r="3211" spans="1:10" ht="16.5">
      <c r="A3211" s="2" t="s">
        <v>21388</v>
      </c>
      <c r="B3211" s="2" t="s">
        <v>21389</v>
      </c>
      <c r="C3211" s="434">
        <v>7516.460626</v>
      </c>
      <c r="D3211" s="193"/>
      <c r="E3211" s="193" t="s">
        <v>21390</v>
      </c>
      <c r="F3211" s="193" t="s">
        <v>21390</v>
      </c>
      <c r="G3211" s="541">
        <v>26</v>
      </c>
      <c r="J3211" s="541"/>
    </row>
    <row r="3212" spans="1:10" ht="16.5">
      <c r="A3212" s="2" t="s">
        <v>21391</v>
      </c>
      <c r="B3212" s="2" t="s">
        <v>21392</v>
      </c>
      <c r="C3212" s="434">
        <v>7515.1143199999997</v>
      </c>
      <c r="D3212" s="193"/>
      <c r="E3212" s="193" t="s">
        <v>21393</v>
      </c>
      <c r="F3212" s="193" t="s">
        <v>21393</v>
      </c>
      <c r="G3212" s="541">
        <v>26</v>
      </c>
      <c r="J3212" s="541"/>
    </row>
    <row r="3213" spans="1:10" ht="16.5">
      <c r="A3213" s="2" t="s">
        <v>21394</v>
      </c>
      <c r="B3213" s="2" t="s">
        <v>21395</v>
      </c>
      <c r="C3213" s="434">
        <v>7515.0340379999998</v>
      </c>
      <c r="D3213" s="193"/>
      <c r="E3213" s="193" t="s">
        <v>21396</v>
      </c>
      <c r="F3213" s="193" t="s">
        <v>21397</v>
      </c>
      <c r="G3213" s="541">
        <v>26</v>
      </c>
      <c r="J3213" s="541"/>
    </row>
    <row r="3214" spans="1:10" ht="16.5">
      <c r="A3214" s="2" t="s">
        <v>21398</v>
      </c>
      <c r="B3214" s="2" t="s">
        <v>21399</v>
      </c>
      <c r="C3214" s="434">
        <v>7513.369796</v>
      </c>
      <c r="D3214" s="193"/>
      <c r="E3214" s="193" t="s">
        <v>21400</v>
      </c>
      <c r="F3214" s="193" t="s">
        <v>20179</v>
      </c>
      <c r="G3214" s="541">
        <v>26</v>
      </c>
      <c r="J3214" s="541"/>
    </row>
    <row r="3215" spans="1:10" ht="16.5">
      <c r="A3215" s="2" t="s">
        <v>21401</v>
      </c>
      <c r="B3215" s="2" t="s">
        <v>21402</v>
      </c>
      <c r="C3215" s="434">
        <v>7512.1258129999997</v>
      </c>
      <c r="D3215" s="193"/>
      <c r="E3215" s="193" t="s">
        <v>21403</v>
      </c>
      <c r="F3215" s="193" t="s">
        <v>21404</v>
      </c>
      <c r="G3215" s="541">
        <v>26</v>
      </c>
      <c r="J3215" s="541"/>
    </row>
    <row r="3216" spans="1:10" ht="16.5">
      <c r="A3216" s="2" t="s">
        <v>21405</v>
      </c>
      <c r="B3216" s="2" t="s">
        <v>21406</v>
      </c>
      <c r="C3216" s="434">
        <v>7508.5387879999998</v>
      </c>
      <c r="D3216" s="193"/>
      <c r="E3216" s="193" t="s">
        <v>21407</v>
      </c>
      <c r="F3216" s="193" t="s">
        <v>21408</v>
      </c>
      <c r="G3216" s="541">
        <v>26</v>
      </c>
      <c r="J3216" s="541"/>
    </row>
    <row r="3217" spans="1:10" ht="16.5">
      <c r="A3217" s="2" t="s">
        <v>21409</v>
      </c>
      <c r="B3217" s="2" t="s">
        <v>21410</v>
      </c>
      <c r="C3217" s="434">
        <v>7507.4139329999998</v>
      </c>
      <c r="D3217" s="193"/>
      <c r="E3217" s="193" t="s">
        <v>21411</v>
      </c>
      <c r="F3217" s="193" t="s">
        <v>21412</v>
      </c>
      <c r="G3217" s="541">
        <v>26</v>
      </c>
      <c r="J3217" s="541"/>
    </row>
    <row r="3218" spans="1:10" ht="16.5">
      <c r="A3218" s="2" t="s">
        <v>21413</v>
      </c>
      <c r="B3218" s="2" t="s">
        <v>21414</v>
      </c>
      <c r="C3218" s="434">
        <v>7506.5871070000003</v>
      </c>
      <c r="D3218" s="193"/>
      <c r="E3218" s="193" t="s">
        <v>21415</v>
      </c>
      <c r="F3218" s="193" t="s">
        <v>21416</v>
      </c>
      <c r="G3218" s="541">
        <v>26</v>
      </c>
      <c r="J3218" s="541"/>
    </row>
    <row r="3219" spans="1:10" ht="16.5">
      <c r="A3219" s="2" t="s">
        <v>21417</v>
      </c>
      <c r="B3219" s="2" t="s">
        <v>21418</v>
      </c>
      <c r="C3219" s="434">
        <v>7504.6552979999997</v>
      </c>
      <c r="D3219" s="193"/>
      <c r="E3219" s="193" t="s">
        <v>21419</v>
      </c>
      <c r="F3219" s="193" t="s">
        <v>8198</v>
      </c>
      <c r="G3219" s="541">
        <v>26</v>
      </c>
      <c r="J3219" s="541"/>
    </row>
    <row r="3220" spans="1:10" ht="16.5">
      <c r="A3220" s="2" t="s">
        <v>21420</v>
      </c>
      <c r="B3220" s="2" t="s">
        <v>21421</v>
      </c>
      <c r="C3220" s="434">
        <v>7503.6203830000004</v>
      </c>
      <c r="D3220" s="193"/>
      <c r="E3220" s="193" t="s">
        <v>21422</v>
      </c>
      <c r="F3220" s="193" t="s">
        <v>20913</v>
      </c>
      <c r="G3220" s="541">
        <v>26</v>
      </c>
      <c r="J3220" s="541"/>
    </row>
    <row r="3221" spans="1:10" ht="16.5">
      <c r="A3221" s="2" t="s">
        <v>21423</v>
      </c>
      <c r="B3221" s="2" t="s">
        <v>6497</v>
      </c>
      <c r="C3221" s="434">
        <v>7501.548006</v>
      </c>
      <c r="D3221" s="193"/>
      <c r="E3221" s="193" t="s">
        <v>11963</v>
      </c>
      <c r="F3221" s="193" t="s">
        <v>11964</v>
      </c>
      <c r="G3221" s="541">
        <v>26</v>
      </c>
      <c r="J3221" s="541"/>
    </row>
    <row r="3222" spans="1:10" ht="16.5">
      <c r="A3222" s="2" t="s">
        <v>21424</v>
      </c>
      <c r="B3222" s="2" t="s">
        <v>21425</v>
      </c>
      <c r="C3222" s="434">
        <v>7496.3938550000003</v>
      </c>
      <c r="D3222" s="193"/>
      <c r="E3222" s="193" t="s">
        <v>21426</v>
      </c>
      <c r="F3222" s="193" t="s">
        <v>14926</v>
      </c>
      <c r="G3222" s="541">
        <v>26</v>
      </c>
      <c r="J3222" s="541"/>
    </row>
    <row r="3223" spans="1:10" ht="16.5">
      <c r="A3223" s="2" t="s">
        <v>21427</v>
      </c>
      <c r="B3223" s="2" t="s">
        <v>21428</v>
      </c>
      <c r="C3223" s="434">
        <v>7494.6991950000001</v>
      </c>
      <c r="D3223" s="193"/>
      <c r="E3223" s="193" t="s">
        <v>21429</v>
      </c>
      <c r="F3223" s="193" t="s">
        <v>21430</v>
      </c>
      <c r="G3223" s="541">
        <v>26</v>
      </c>
      <c r="J3223" s="541"/>
    </row>
    <row r="3224" spans="1:10" ht="16.5">
      <c r="A3224" s="2" t="s">
        <v>21431</v>
      </c>
      <c r="B3224" s="2" t="s">
        <v>21432</v>
      </c>
      <c r="C3224" s="434">
        <v>7487.9211809999997</v>
      </c>
      <c r="D3224" s="193"/>
      <c r="E3224" s="193" t="s">
        <v>21433</v>
      </c>
      <c r="F3224" s="193" t="s">
        <v>21434</v>
      </c>
      <c r="G3224" s="541">
        <v>26</v>
      </c>
      <c r="J3224" s="541"/>
    </row>
    <row r="3225" spans="1:10" ht="16.5">
      <c r="A3225" s="2" t="s">
        <v>21435</v>
      </c>
      <c r="B3225" s="2" t="s">
        <v>21436</v>
      </c>
      <c r="C3225" s="434">
        <v>7485.1265869999997</v>
      </c>
      <c r="D3225" s="193"/>
      <c r="E3225" s="193" t="s">
        <v>21437</v>
      </c>
      <c r="F3225" s="193" t="s">
        <v>21438</v>
      </c>
      <c r="G3225" s="541">
        <v>26</v>
      </c>
      <c r="J3225" s="541"/>
    </row>
    <row r="3226" spans="1:10" ht="16.5">
      <c r="A3226" s="2" t="s">
        <v>21439</v>
      </c>
      <c r="B3226" s="2" t="s">
        <v>21440</v>
      </c>
      <c r="C3226" s="434">
        <v>7482.7098980000001</v>
      </c>
      <c r="D3226" s="193"/>
      <c r="E3226" s="193" t="s">
        <v>21441</v>
      </c>
      <c r="F3226" s="193" t="s">
        <v>21442</v>
      </c>
      <c r="G3226" s="541">
        <v>26</v>
      </c>
      <c r="J3226" s="541"/>
    </row>
    <row r="3227" spans="1:10" ht="16.5">
      <c r="A3227" s="2" t="s">
        <v>21443</v>
      </c>
      <c r="B3227" s="2" t="s">
        <v>21444</v>
      </c>
      <c r="C3227" s="434">
        <v>7481.3033420000002</v>
      </c>
      <c r="D3227" s="193"/>
      <c r="E3227" s="193" t="s">
        <v>21445</v>
      </c>
      <c r="F3227" s="193" t="s">
        <v>21446</v>
      </c>
      <c r="G3227" s="541">
        <v>26</v>
      </c>
      <c r="J3227" s="541"/>
    </row>
    <row r="3228" spans="1:10" ht="16.5">
      <c r="A3228" s="2" t="s">
        <v>21447</v>
      </c>
      <c r="B3228" s="2" t="s">
        <v>21448</v>
      </c>
      <c r="C3228" s="434">
        <v>7474.4301020000003</v>
      </c>
      <c r="D3228" s="193"/>
      <c r="E3228" s="193" t="s">
        <v>21449</v>
      </c>
      <c r="F3228" s="193" t="s">
        <v>21450</v>
      </c>
      <c r="G3228" s="541">
        <v>26</v>
      </c>
      <c r="J3228" s="541"/>
    </row>
    <row r="3229" spans="1:10" ht="16.5">
      <c r="A3229" s="2" t="s">
        <v>21451</v>
      </c>
      <c r="B3229" s="2" t="s">
        <v>21452</v>
      </c>
      <c r="C3229" s="434">
        <v>7473.9075540000003</v>
      </c>
      <c r="D3229" s="193"/>
      <c r="E3229" s="193" t="s">
        <v>10497</v>
      </c>
      <c r="F3229" s="193" t="s">
        <v>10498</v>
      </c>
      <c r="G3229" s="541">
        <v>26</v>
      </c>
      <c r="J3229" s="541"/>
    </row>
    <row r="3230" spans="1:10" ht="16.5">
      <c r="A3230" s="2" t="s">
        <v>21453</v>
      </c>
      <c r="B3230" s="2" t="s">
        <v>21454</v>
      </c>
      <c r="C3230" s="434">
        <v>7470.7996069999999</v>
      </c>
      <c r="D3230" s="193"/>
      <c r="E3230" s="193" t="s">
        <v>21455</v>
      </c>
      <c r="F3230" s="193" t="s">
        <v>6738</v>
      </c>
      <c r="G3230" s="541">
        <v>26</v>
      </c>
      <c r="J3230" s="541"/>
    </row>
    <row r="3231" spans="1:10" ht="16.5">
      <c r="A3231" s="2" t="s">
        <v>21456</v>
      </c>
      <c r="B3231" s="2" t="s">
        <v>21457</v>
      </c>
      <c r="C3231" s="434">
        <v>7468.8962270000002</v>
      </c>
      <c r="D3231" s="193"/>
      <c r="E3231" s="193" t="s">
        <v>9075</v>
      </c>
      <c r="F3231" s="193" t="s">
        <v>9076</v>
      </c>
      <c r="G3231" s="541">
        <v>26</v>
      </c>
      <c r="J3231" s="541"/>
    </row>
    <row r="3232" spans="1:10" ht="16.5">
      <c r="A3232" s="2" t="s">
        <v>21458</v>
      </c>
      <c r="B3232" s="2" t="s">
        <v>21459</v>
      </c>
      <c r="C3232" s="434">
        <v>7465.1033900000002</v>
      </c>
      <c r="D3232" s="193"/>
      <c r="E3232" s="193" t="s">
        <v>21460</v>
      </c>
      <c r="F3232" s="193" t="s">
        <v>21461</v>
      </c>
      <c r="G3232" s="541">
        <v>26</v>
      </c>
      <c r="J3232" s="541"/>
    </row>
    <row r="3233" spans="1:10" ht="16.5">
      <c r="A3233" s="2" t="s">
        <v>21462</v>
      </c>
      <c r="B3233" s="2" t="s">
        <v>21463</v>
      </c>
      <c r="C3233" s="434">
        <v>7460.7346879999996</v>
      </c>
      <c r="D3233" s="193"/>
      <c r="E3233" s="193" t="s">
        <v>21464</v>
      </c>
      <c r="F3233" s="193" t="s">
        <v>21465</v>
      </c>
      <c r="G3233" s="541">
        <v>26</v>
      </c>
      <c r="J3233" s="541"/>
    </row>
    <row r="3234" spans="1:10" ht="16.5">
      <c r="A3234" s="2" t="s">
        <v>21466</v>
      </c>
      <c r="B3234" s="2" t="s">
        <v>1573</v>
      </c>
      <c r="C3234" s="434">
        <v>7457.4491879999996</v>
      </c>
      <c r="D3234" s="193"/>
      <c r="E3234" s="193" t="s">
        <v>21467</v>
      </c>
      <c r="F3234" s="193" t="s">
        <v>21468</v>
      </c>
      <c r="G3234" s="541">
        <v>26</v>
      </c>
      <c r="J3234" s="541"/>
    </row>
    <row r="3235" spans="1:10" ht="16.5">
      <c r="A3235" s="2" t="s">
        <v>21469</v>
      </c>
      <c r="B3235" s="2" t="s">
        <v>21470</v>
      </c>
      <c r="C3235" s="434">
        <v>7454.1751619999995</v>
      </c>
      <c r="D3235" s="193"/>
      <c r="E3235" s="193" t="s">
        <v>21471</v>
      </c>
      <c r="F3235" s="193" t="s">
        <v>21472</v>
      </c>
      <c r="G3235" s="541">
        <v>26</v>
      </c>
      <c r="J3235" s="541"/>
    </row>
    <row r="3236" spans="1:10" ht="16.5">
      <c r="A3236" s="2" t="s">
        <v>21473</v>
      </c>
      <c r="B3236" s="2" t="s">
        <v>21474</v>
      </c>
      <c r="C3236" s="434">
        <v>7453.347401</v>
      </c>
      <c r="D3236" s="193"/>
      <c r="E3236" s="193" t="s">
        <v>21475</v>
      </c>
      <c r="F3236" s="193" t="s">
        <v>4426</v>
      </c>
      <c r="G3236" s="541">
        <v>26</v>
      </c>
      <c r="J3236" s="541"/>
    </row>
    <row r="3237" spans="1:10" ht="16.5">
      <c r="A3237" s="2" t="s">
        <v>21476</v>
      </c>
      <c r="B3237" s="2" t="s">
        <v>21477</v>
      </c>
      <c r="C3237" s="434">
        <v>7452.9344549999996</v>
      </c>
      <c r="D3237" s="193"/>
      <c r="E3237" s="193" t="s">
        <v>21478</v>
      </c>
      <c r="F3237" s="193" t="s">
        <v>21478</v>
      </c>
      <c r="G3237" s="541">
        <v>26</v>
      </c>
      <c r="J3237" s="541"/>
    </row>
    <row r="3238" spans="1:10" ht="16.5">
      <c r="A3238" s="2" t="s">
        <v>21479</v>
      </c>
      <c r="B3238" s="2" t="s">
        <v>21480</v>
      </c>
      <c r="C3238" s="434">
        <v>7445.0915640000003</v>
      </c>
      <c r="D3238" s="193"/>
      <c r="E3238" s="193" t="s">
        <v>21481</v>
      </c>
      <c r="F3238" s="193" t="s">
        <v>21482</v>
      </c>
      <c r="G3238" s="541">
        <v>26</v>
      </c>
      <c r="J3238" s="541"/>
    </row>
    <row r="3239" spans="1:10" ht="16.5">
      <c r="A3239" s="2" t="s">
        <v>21483</v>
      </c>
      <c r="B3239" s="2" t="s">
        <v>21484</v>
      </c>
      <c r="C3239" s="434">
        <v>7438.534224</v>
      </c>
      <c r="D3239" s="193"/>
      <c r="E3239" s="193" t="s">
        <v>4659</v>
      </c>
      <c r="F3239" s="193" t="s">
        <v>4660</v>
      </c>
      <c r="G3239" s="541">
        <v>26</v>
      </c>
      <c r="J3239" s="541"/>
    </row>
    <row r="3240" spans="1:10" ht="16.5">
      <c r="A3240" s="2" t="s">
        <v>21485</v>
      </c>
      <c r="B3240" s="2" t="s">
        <v>21486</v>
      </c>
      <c r="C3240" s="434">
        <v>7436.0328650000001</v>
      </c>
      <c r="D3240" s="193"/>
      <c r="E3240" s="193" t="s">
        <v>21487</v>
      </c>
      <c r="F3240" s="193" t="s">
        <v>21488</v>
      </c>
      <c r="G3240" s="541">
        <v>26</v>
      </c>
      <c r="J3240" s="541"/>
    </row>
    <row r="3241" spans="1:10" ht="16.5">
      <c r="A3241" s="2" t="s">
        <v>21489</v>
      </c>
      <c r="B3241" s="2" t="s">
        <v>21490</v>
      </c>
      <c r="C3241" s="434">
        <v>7433.441503</v>
      </c>
      <c r="D3241" s="193"/>
      <c r="E3241" s="193" t="s">
        <v>6429</v>
      </c>
      <c r="F3241" s="193" t="s">
        <v>6429</v>
      </c>
      <c r="G3241" s="541">
        <v>26</v>
      </c>
      <c r="J3241" s="541"/>
    </row>
    <row r="3242" spans="1:10" ht="16.5">
      <c r="A3242" s="2" t="s">
        <v>1572</v>
      </c>
      <c r="B3242" s="2" t="s">
        <v>21491</v>
      </c>
      <c r="C3242" s="434">
        <v>7430.564214</v>
      </c>
      <c r="D3242" s="193"/>
      <c r="E3242" s="193" t="s">
        <v>21492</v>
      </c>
      <c r="F3242" s="193" t="s">
        <v>21493</v>
      </c>
      <c r="G3242" s="541">
        <v>26</v>
      </c>
      <c r="J3242" s="541"/>
    </row>
    <row r="3243" spans="1:10" ht="16.5">
      <c r="A3243" s="2" t="s">
        <v>21494</v>
      </c>
      <c r="B3243" s="2" t="s">
        <v>21495</v>
      </c>
      <c r="C3243" s="434">
        <v>7428.7122980000004</v>
      </c>
      <c r="D3243" s="193"/>
      <c r="E3243" s="193" t="s">
        <v>21496</v>
      </c>
      <c r="F3243" s="193" t="s">
        <v>21497</v>
      </c>
      <c r="G3243" s="541">
        <v>26</v>
      </c>
      <c r="J3243" s="541"/>
    </row>
    <row r="3244" spans="1:10" ht="16.5">
      <c r="A3244" s="2" t="s">
        <v>21498</v>
      </c>
      <c r="B3244" s="2" t="s">
        <v>21499</v>
      </c>
      <c r="C3244" s="434">
        <v>7423.1975240000002</v>
      </c>
      <c r="D3244" s="193"/>
      <c r="E3244" s="193" t="s">
        <v>21500</v>
      </c>
      <c r="F3244" s="193" t="s">
        <v>21501</v>
      </c>
      <c r="G3244" s="541">
        <v>26</v>
      </c>
      <c r="J3244" s="541"/>
    </row>
    <row r="3245" spans="1:10" ht="16.5">
      <c r="A3245" s="2" t="s">
        <v>21502</v>
      </c>
      <c r="B3245" s="2" t="s">
        <v>8033</v>
      </c>
      <c r="C3245" s="434">
        <v>7417.2423429999999</v>
      </c>
      <c r="D3245" s="193"/>
      <c r="E3245" s="193" t="s">
        <v>21503</v>
      </c>
      <c r="F3245" s="193" t="s">
        <v>21504</v>
      </c>
      <c r="G3245" s="541">
        <v>25</v>
      </c>
      <c r="J3245" s="541"/>
    </row>
    <row r="3246" spans="1:10" ht="16.5">
      <c r="A3246" s="2" t="s">
        <v>21505</v>
      </c>
      <c r="B3246" s="2" t="s">
        <v>21506</v>
      </c>
      <c r="C3246" s="434">
        <v>7413.2171340000004</v>
      </c>
      <c r="D3246" s="193"/>
      <c r="E3246" s="193" t="s">
        <v>21507</v>
      </c>
      <c r="F3246" s="193" t="s">
        <v>4133</v>
      </c>
      <c r="G3246" s="541">
        <v>25</v>
      </c>
      <c r="J3246" s="541"/>
    </row>
    <row r="3247" spans="1:10" ht="16.5">
      <c r="A3247" s="2" t="s">
        <v>21508</v>
      </c>
      <c r="B3247" s="2" t="s">
        <v>21509</v>
      </c>
      <c r="C3247" s="434">
        <v>7413.0414220000002</v>
      </c>
      <c r="D3247" s="193"/>
      <c r="E3247" s="193" t="s">
        <v>21510</v>
      </c>
      <c r="F3247" s="193" t="s">
        <v>21511</v>
      </c>
      <c r="G3247" s="541">
        <v>25</v>
      </c>
      <c r="J3247" s="541"/>
    </row>
    <row r="3248" spans="1:10" ht="16.5">
      <c r="A3248" s="2" t="s">
        <v>21512</v>
      </c>
      <c r="B3248" s="2" t="s">
        <v>21513</v>
      </c>
      <c r="C3248" s="434">
        <v>7406.0885669999998</v>
      </c>
      <c r="D3248" s="193"/>
      <c r="E3248" s="193" t="s">
        <v>21514</v>
      </c>
      <c r="F3248" s="193" t="s">
        <v>21515</v>
      </c>
      <c r="G3248" s="541">
        <v>25</v>
      </c>
      <c r="J3248" s="541"/>
    </row>
    <row r="3249" spans="1:10" ht="16.5">
      <c r="A3249" s="2" t="s">
        <v>21516</v>
      </c>
      <c r="B3249" s="2" t="s">
        <v>21517</v>
      </c>
      <c r="C3249" s="434">
        <v>7403.962947</v>
      </c>
      <c r="D3249" s="193"/>
      <c r="E3249" s="193" t="s">
        <v>7790</v>
      </c>
      <c r="F3249" s="193" t="s">
        <v>7791</v>
      </c>
      <c r="G3249" s="541">
        <v>25</v>
      </c>
      <c r="J3249" s="541"/>
    </row>
    <row r="3250" spans="1:10" ht="16.5">
      <c r="A3250" s="2" t="s">
        <v>21518</v>
      </c>
      <c r="B3250" s="2" t="s">
        <v>21519</v>
      </c>
      <c r="C3250" s="434">
        <v>7399.4431839999997</v>
      </c>
      <c r="D3250" s="193"/>
      <c r="E3250" s="193" t="s">
        <v>21520</v>
      </c>
      <c r="F3250" s="193" t="s">
        <v>21521</v>
      </c>
      <c r="G3250" s="541">
        <v>25</v>
      </c>
      <c r="J3250" s="541"/>
    </row>
    <row r="3251" spans="1:10" ht="16.5">
      <c r="A3251" s="2" t="s">
        <v>21522</v>
      </c>
      <c r="B3251" s="2" t="s">
        <v>21523</v>
      </c>
      <c r="C3251" s="434">
        <v>7398.6977420000003</v>
      </c>
      <c r="D3251" s="193"/>
      <c r="E3251" s="193" t="s">
        <v>21524</v>
      </c>
      <c r="F3251" s="193" t="s">
        <v>21525</v>
      </c>
      <c r="G3251" s="541">
        <v>25</v>
      </c>
      <c r="J3251" s="541"/>
    </row>
    <row r="3252" spans="1:10" ht="16.5">
      <c r="A3252" s="2" t="s">
        <v>21526</v>
      </c>
      <c r="B3252" s="2" t="s">
        <v>21527</v>
      </c>
      <c r="C3252" s="434">
        <v>7391.4132</v>
      </c>
      <c r="D3252" s="193"/>
      <c r="E3252" s="193" t="s">
        <v>11657</v>
      </c>
      <c r="F3252" s="193" t="s">
        <v>7879</v>
      </c>
      <c r="G3252" s="541">
        <v>25</v>
      </c>
      <c r="J3252" s="541"/>
    </row>
    <row r="3253" spans="1:10" ht="16.5">
      <c r="A3253" s="2" t="s">
        <v>21528</v>
      </c>
      <c r="B3253" s="2" t="s">
        <v>21529</v>
      </c>
      <c r="C3253" s="434">
        <v>7388.752031</v>
      </c>
      <c r="D3253" s="193"/>
      <c r="E3253" s="193" t="s">
        <v>9516</v>
      </c>
      <c r="F3253" s="193" t="s">
        <v>9517</v>
      </c>
      <c r="G3253" s="541">
        <v>25</v>
      </c>
      <c r="J3253" s="541"/>
    </row>
    <row r="3254" spans="1:10" ht="16.5">
      <c r="A3254" s="2" t="s">
        <v>21530</v>
      </c>
      <c r="B3254" s="2" t="s">
        <v>21531</v>
      </c>
      <c r="C3254" s="434">
        <v>7386.6833909999996</v>
      </c>
      <c r="D3254" s="193"/>
      <c r="E3254" s="193" t="s">
        <v>21532</v>
      </c>
      <c r="F3254" s="193" t="s">
        <v>21533</v>
      </c>
      <c r="G3254" s="541">
        <v>25</v>
      </c>
      <c r="J3254" s="541"/>
    </row>
    <row r="3255" spans="1:10" ht="16.5">
      <c r="A3255" s="2" t="s">
        <v>21534</v>
      </c>
      <c r="B3255" s="2" t="s">
        <v>21535</v>
      </c>
      <c r="C3255" s="434">
        <v>7378.5109759999996</v>
      </c>
      <c r="D3255" s="193"/>
      <c r="E3255" s="193" t="s">
        <v>21536</v>
      </c>
      <c r="F3255" s="193" t="s">
        <v>21537</v>
      </c>
      <c r="G3255" s="541">
        <v>25</v>
      </c>
      <c r="J3255" s="541"/>
    </row>
    <row r="3256" spans="1:10" ht="16.5">
      <c r="A3256" s="2" t="s">
        <v>21538</v>
      </c>
      <c r="B3256" s="2" t="s">
        <v>12484</v>
      </c>
      <c r="C3256" s="434">
        <v>7370.820772</v>
      </c>
      <c r="D3256" s="193"/>
      <c r="E3256" s="193" t="s">
        <v>21539</v>
      </c>
      <c r="F3256" s="193" t="s">
        <v>21540</v>
      </c>
      <c r="G3256" s="541">
        <v>25</v>
      </c>
      <c r="J3256" s="541"/>
    </row>
    <row r="3257" spans="1:10" ht="16.5">
      <c r="A3257" s="2" t="s">
        <v>21541</v>
      </c>
      <c r="B3257" s="2" t="s">
        <v>21542</v>
      </c>
      <c r="C3257" s="434">
        <v>7367.1349220000002</v>
      </c>
      <c r="D3257" s="193"/>
      <c r="E3257" s="193" t="s">
        <v>21543</v>
      </c>
      <c r="F3257" s="193" t="s">
        <v>13167</v>
      </c>
      <c r="G3257" s="541">
        <v>25</v>
      </c>
      <c r="J3257" s="541"/>
    </row>
    <row r="3258" spans="1:10" ht="16.5">
      <c r="A3258" s="2" t="s">
        <v>21544</v>
      </c>
      <c r="B3258" s="2" t="s">
        <v>21545</v>
      </c>
      <c r="C3258" s="434">
        <v>7366.2510469999997</v>
      </c>
      <c r="D3258" s="193"/>
      <c r="E3258" s="193" t="s">
        <v>21546</v>
      </c>
      <c r="F3258" s="193" t="s">
        <v>21547</v>
      </c>
      <c r="G3258" s="541">
        <v>25</v>
      </c>
      <c r="J3258" s="541"/>
    </row>
    <row r="3259" spans="1:10" ht="16.5">
      <c r="A3259" s="2" t="s">
        <v>21548</v>
      </c>
      <c r="B3259" s="2" t="s">
        <v>21549</v>
      </c>
      <c r="C3259" s="434">
        <v>7365.4405360000001</v>
      </c>
      <c r="D3259" s="193"/>
      <c r="E3259" s="193" t="s">
        <v>21550</v>
      </c>
      <c r="F3259" s="193" t="s">
        <v>21551</v>
      </c>
      <c r="G3259" s="541">
        <v>25</v>
      </c>
      <c r="J3259" s="541"/>
    </row>
    <row r="3260" spans="1:10" ht="16.5">
      <c r="A3260" s="2" t="s">
        <v>21552</v>
      </c>
      <c r="B3260" s="2" t="s">
        <v>21553</v>
      </c>
      <c r="C3260" s="434">
        <v>7365.2556100000002</v>
      </c>
      <c r="D3260" s="193"/>
      <c r="E3260" s="193" t="s">
        <v>21554</v>
      </c>
      <c r="F3260" s="193" t="s">
        <v>21555</v>
      </c>
      <c r="G3260" s="541">
        <v>25</v>
      </c>
      <c r="J3260" s="541"/>
    </row>
    <row r="3261" spans="1:10" ht="16.5">
      <c r="A3261" s="2" t="s">
        <v>21556</v>
      </c>
      <c r="B3261" s="2" t="s">
        <v>21557</v>
      </c>
      <c r="C3261" s="434">
        <v>7360.1319389999999</v>
      </c>
      <c r="D3261" s="193"/>
      <c r="E3261" s="193" t="s">
        <v>21558</v>
      </c>
      <c r="F3261" s="193" t="s">
        <v>10922</v>
      </c>
      <c r="G3261" s="541">
        <v>25</v>
      </c>
      <c r="J3261" s="541"/>
    </row>
    <row r="3262" spans="1:10" ht="16.5">
      <c r="A3262" s="2" t="s">
        <v>21559</v>
      </c>
      <c r="B3262" s="2" t="s">
        <v>21560</v>
      </c>
      <c r="C3262" s="434">
        <v>7359.3070580000003</v>
      </c>
      <c r="D3262" s="193"/>
      <c r="E3262" s="193" t="s">
        <v>21561</v>
      </c>
      <c r="F3262" s="193" t="s">
        <v>21562</v>
      </c>
      <c r="G3262" s="541">
        <v>25</v>
      </c>
      <c r="J3262" s="541"/>
    </row>
    <row r="3263" spans="1:10" ht="16.5">
      <c r="A3263" s="2" t="s">
        <v>21563</v>
      </c>
      <c r="B3263" s="2" t="s">
        <v>21564</v>
      </c>
      <c r="C3263" s="434">
        <v>7358.8530739999997</v>
      </c>
      <c r="D3263" s="193"/>
      <c r="E3263" s="193" t="s">
        <v>21565</v>
      </c>
      <c r="F3263" s="193" t="s">
        <v>6934</v>
      </c>
      <c r="G3263" s="541">
        <v>25</v>
      </c>
      <c r="J3263" s="541"/>
    </row>
    <row r="3264" spans="1:10" ht="16.5">
      <c r="A3264" s="2" t="s">
        <v>21566</v>
      </c>
      <c r="B3264" s="2" t="s">
        <v>21567</v>
      </c>
      <c r="C3264" s="434">
        <v>7358.0150370000001</v>
      </c>
      <c r="D3264" s="193"/>
      <c r="E3264" s="193" t="s">
        <v>21568</v>
      </c>
      <c r="F3264" s="193" t="s">
        <v>21569</v>
      </c>
      <c r="G3264" s="541">
        <v>25</v>
      </c>
      <c r="J3264" s="541"/>
    </row>
    <row r="3265" spans="1:10" ht="16.5">
      <c r="A3265" s="2" t="s">
        <v>21570</v>
      </c>
      <c r="B3265" s="2" t="s">
        <v>21571</v>
      </c>
      <c r="C3265" s="434">
        <v>7348.7556269999995</v>
      </c>
      <c r="D3265" s="193"/>
      <c r="E3265" s="193" t="s">
        <v>21572</v>
      </c>
      <c r="F3265" s="193" t="s">
        <v>21573</v>
      </c>
      <c r="G3265" s="541">
        <v>25</v>
      </c>
      <c r="J3265" s="541"/>
    </row>
    <row r="3266" spans="1:10" ht="16.5">
      <c r="A3266" s="2" t="s">
        <v>21574</v>
      </c>
      <c r="B3266" s="2" t="s">
        <v>21575</v>
      </c>
      <c r="C3266" s="434">
        <v>7348.2296990000004</v>
      </c>
      <c r="D3266" s="193"/>
      <c r="E3266" s="193" t="s">
        <v>6645</v>
      </c>
      <c r="F3266" s="193" t="s">
        <v>6646</v>
      </c>
      <c r="G3266" s="541">
        <v>25</v>
      </c>
      <c r="J3266" s="541"/>
    </row>
    <row r="3267" spans="1:10" ht="16.5">
      <c r="A3267" s="2" t="s">
        <v>21576</v>
      </c>
      <c r="B3267" s="2" t="s">
        <v>21577</v>
      </c>
      <c r="C3267" s="434">
        <v>7344.3805949999996</v>
      </c>
      <c r="D3267" s="193"/>
      <c r="E3267" s="193" t="s">
        <v>21578</v>
      </c>
      <c r="F3267" s="193" t="s">
        <v>21579</v>
      </c>
      <c r="G3267" s="541">
        <v>25</v>
      </c>
      <c r="J3267" s="541"/>
    </row>
    <row r="3268" spans="1:10" ht="16.5">
      <c r="A3268" s="2" t="s">
        <v>21580</v>
      </c>
      <c r="B3268" s="2" t="s">
        <v>21581</v>
      </c>
      <c r="C3268" s="434">
        <v>7343.9724020000003</v>
      </c>
      <c r="D3268" s="193"/>
      <c r="E3268" s="193" t="s">
        <v>21582</v>
      </c>
      <c r="F3268" s="193" t="s">
        <v>21583</v>
      </c>
      <c r="G3268" s="541">
        <v>25</v>
      </c>
      <c r="J3268" s="541"/>
    </row>
    <row r="3269" spans="1:10" ht="16.5">
      <c r="A3269" s="2" t="s">
        <v>21584</v>
      </c>
      <c r="B3269" s="2" t="s">
        <v>21585</v>
      </c>
      <c r="C3269" s="434">
        <v>7343.8386129999999</v>
      </c>
      <c r="D3269" s="193"/>
      <c r="E3269" s="193" t="s">
        <v>21586</v>
      </c>
      <c r="F3269" s="193" t="s">
        <v>21587</v>
      </c>
      <c r="G3269" s="541">
        <v>25</v>
      </c>
      <c r="J3269" s="541"/>
    </row>
    <row r="3270" spans="1:10" ht="16.5">
      <c r="A3270" s="2" t="s">
        <v>21588</v>
      </c>
      <c r="B3270" s="2" t="s">
        <v>21589</v>
      </c>
      <c r="C3270" s="434">
        <v>7341.3493760000001</v>
      </c>
      <c r="D3270" s="193"/>
      <c r="E3270" s="193" t="s">
        <v>21590</v>
      </c>
      <c r="F3270" s="193" t="s">
        <v>6463</v>
      </c>
      <c r="G3270" s="541">
        <v>25</v>
      </c>
      <c r="J3270" s="541"/>
    </row>
    <row r="3271" spans="1:10" ht="16.5">
      <c r="A3271" s="2" t="s">
        <v>21591</v>
      </c>
      <c r="B3271" s="2" t="s">
        <v>21592</v>
      </c>
      <c r="C3271" s="434">
        <v>7339.7060529999999</v>
      </c>
      <c r="D3271" s="193"/>
      <c r="E3271" s="193" t="s">
        <v>21593</v>
      </c>
      <c r="F3271" s="193" t="s">
        <v>21594</v>
      </c>
      <c r="G3271" s="541">
        <v>25</v>
      </c>
      <c r="J3271" s="541"/>
    </row>
    <row r="3272" spans="1:10" ht="16.5">
      <c r="A3272" s="2" t="s">
        <v>21595</v>
      </c>
      <c r="B3272" s="2" t="s">
        <v>21596</v>
      </c>
      <c r="C3272" s="434">
        <v>7338.0037590000002</v>
      </c>
      <c r="D3272" s="193"/>
      <c r="E3272" s="193" t="s">
        <v>21597</v>
      </c>
      <c r="F3272" s="193" t="s">
        <v>21598</v>
      </c>
      <c r="G3272" s="541">
        <v>25</v>
      </c>
      <c r="J3272" s="541"/>
    </row>
    <row r="3273" spans="1:10" ht="16.5">
      <c r="A3273" s="2" t="s">
        <v>21599</v>
      </c>
      <c r="B3273" s="2" t="s">
        <v>21600</v>
      </c>
      <c r="C3273" s="434">
        <v>7328.8694949999999</v>
      </c>
      <c r="D3273" s="193"/>
      <c r="E3273" s="193" t="s">
        <v>21601</v>
      </c>
      <c r="F3273" s="193" t="s">
        <v>21602</v>
      </c>
      <c r="G3273" s="541">
        <v>25</v>
      </c>
      <c r="J3273" s="541"/>
    </row>
    <row r="3274" spans="1:10" ht="16.5">
      <c r="A3274" s="2" t="s">
        <v>21603</v>
      </c>
      <c r="B3274" s="2" t="s">
        <v>21604</v>
      </c>
      <c r="C3274" s="434">
        <v>7322.9622200000003</v>
      </c>
      <c r="D3274" s="193"/>
      <c r="E3274" s="193" t="s">
        <v>21605</v>
      </c>
      <c r="F3274" s="193" t="s">
        <v>21606</v>
      </c>
      <c r="G3274" s="541">
        <v>25</v>
      </c>
      <c r="J3274" s="541"/>
    </row>
    <row r="3275" spans="1:10" ht="16.5">
      <c r="A3275" s="2" t="s">
        <v>21607</v>
      </c>
      <c r="B3275" s="2" t="s">
        <v>21608</v>
      </c>
      <c r="C3275" s="434">
        <v>7318.1572690000003</v>
      </c>
      <c r="D3275" s="193"/>
      <c r="E3275" s="193" t="s">
        <v>21609</v>
      </c>
      <c r="F3275" s="193" t="s">
        <v>21610</v>
      </c>
      <c r="G3275" s="541">
        <v>25</v>
      </c>
      <c r="J3275" s="541"/>
    </row>
    <row r="3276" spans="1:10" ht="16.5">
      <c r="A3276" s="2" t="s">
        <v>21611</v>
      </c>
      <c r="B3276" s="2" t="s">
        <v>21612</v>
      </c>
      <c r="C3276" s="434">
        <v>7317.724467</v>
      </c>
      <c r="D3276" s="193"/>
      <c r="E3276" s="193" t="s">
        <v>21613</v>
      </c>
      <c r="F3276" s="193" t="s">
        <v>21614</v>
      </c>
      <c r="G3276" s="541">
        <v>25</v>
      </c>
      <c r="J3276" s="541"/>
    </row>
    <row r="3277" spans="1:10" ht="16.5">
      <c r="A3277" s="2" t="s">
        <v>21615</v>
      </c>
      <c r="B3277" s="2" t="s">
        <v>21616</v>
      </c>
      <c r="C3277" s="434">
        <v>7316.9560629999996</v>
      </c>
      <c r="D3277" s="193"/>
      <c r="E3277" s="193" t="s">
        <v>21617</v>
      </c>
      <c r="F3277" s="193" t="s">
        <v>21618</v>
      </c>
      <c r="G3277" s="541">
        <v>25</v>
      </c>
      <c r="J3277" s="541"/>
    </row>
    <row r="3278" spans="1:10" ht="16.5">
      <c r="A3278" s="2" t="s">
        <v>21619</v>
      </c>
      <c r="B3278" s="2" t="s">
        <v>21620</v>
      </c>
      <c r="C3278" s="434">
        <v>7308.9272920000003</v>
      </c>
      <c r="D3278" s="193"/>
      <c r="E3278" s="193" t="s">
        <v>21621</v>
      </c>
      <c r="F3278" s="193" t="s">
        <v>21622</v>
      </c>
      <c r="G3278" s="541">
        <v>25</v>
      </c>
      <c r="J3278" s="541"/>
    </row>
    <row r="3279" spans="1:10" ht="16.5">
      <c r="A3279" s="2" t="s">
        <v>21623</v>
      </c>
      <c r="B3279" s="2" t="s">
        <v>21624</v>
      </c>
      <c r="C3279" s="434">
        <v>7306.9903199999999</v>
      </c>
      <c r="D3279" s="193"/>
      <c r="E3279" s="193" t="s">
        <v>21625</v>
      </c>
      <c r="F3279" s="193" t="s">
        <v>21626</v>
      </c>
      <c r="G3279" s="541">
        <v>25</v>
      </c>
      <c r="J3279" s="541"/>
    </row>
    <row r="3280" spans="1:10" ht="16.5">
      <c r="A3280" s="2" t="s">
        <v>21627</v>
      </c>
      <c r="B3280" s="2" t="s">
        <v>21628</v>
      </c>
      <c r="C3280" s="434">
        <v>7303.7619279999999</v>
      </c>
      <c r="D3280" s="193"/>
      <c r="E3280" s="193" t="s">
        <v>21629</v>
      </c>
      <c r="F3280" s="193" t="s">
        <v>21630</v>
      </c>
      <c r="G3280" s="541">
        <v>25</v>
      </c>
      <c r="J3280" s="541"/>
    </row>
    <row r="3281" spans="1:10" ht="16.5">
      <c r="A3281" s="2" t="s">
        <v>21631</v>
      </c>
      <c r="B3281" s="2" t="s">
        <v>21632</v>
      </c>
      <c r="C3281" s="434">
        <v>7302.0953399999999</v>
      </c>
      <c r="D3281" s="193"/>
      <c r="E3281" s="193" t="s">
        <v>21633</v>
      </c>
      <c r="F3281" s="193" t="s">
        <v>21634</v>
      </c>
      <c r="G3281" s="541">
        <v>25</v>
      </c>
      <c r="J3281" s="541"/>
    </row>
    <row r="3282" spans="1:10" ht="16.5">
      <c r="A3282" s="2" t="s">
        <v>21635</v>
      </c>
      <c r="B3282" s="2" t="s">
        <v>21636</v>
      </c>
      <c r="C3282" s="434">
        <v>7300.2503729999999</v>
      </c>
      <c r="D3282" s="193"/>
      <c r="E3282" s="193" t="s">
        <v>21637</v>
      </c>
      <c r="F3282" s="193" t="s">
        <v>21638</v>
      </c>
      <c r="G3282" s="541">
        <v>25</v>
      </c>
      <c r="J3282" s="541"/>
    </row>
    <row r="3283" spans="1:10" ht="16.5">
      <c r="A3283" s="2" t="s">
        <v>21639</v>
      </c>
      <c r="B3283" s="2" t="s">
        <v>21640</v>
      </c>
      <c r="C3283" s="434">
        <v>7299.7615130000004</v>
      </c>
      <c r="D3283" s="193"/>
      <c r="E3283" s="193" t="s">
        <v>21641</v>
      </c>
      <c r="F3283" s="193" t="s">
        <v>9083</v>
      </c>
      <c r="G3283" s="541">
        <v>25</v>
      </c>
      <c r="J3283" s="541"/>
    </row>
    <row r="3284" spans="1:10" ht="16.5">
      <c r="A3284" s="2" t="s">
        <v>21642</v>
      </c>
      <c r="B3284" s="2" t="s">
        <v>21643</v>
      </c>
      <c r="C3284" s="434">
        <v>7295.4941509999999</v>
      </c>
      <c r="D3284" s="193"/>
      <c r="E3284" s="193" t="s">
        <v>21644</v>
      </c>
      <c r="F3284" s="193" t="s">
        <v>21645</v>
      </c>
      <c r="G3284" s="541">
        <v>25</v>
      </c>
      <c r="J3284" s="541"/>
    </row>
    <row r="3285" spans="1:10" ht="16.5">
      <c r="A3285" s="2" t="s">
        <v>21646</v>
      </c>
      <c r="B3285" s="2" t="s">
        <v>21647</v>
      </c>
      <c r="C3285" s="434">
        <v>7294.6216439999998</v>
      </c>
      <c r="D3285" s="193"/>
      <c r="E3285" s="193" t="s">
        <v>21648</v>
      </c>
      <c r="F3285" s="193" t="s">
        <v>21649</v>
      </c>
      <c r="G3285" s="541">
        <v>25</v>
      </c>
      <c r="J3285" s="541"/>
    </row>
    <row r="3286" spans="1:10" ht="16.5">
      <c r="A3286" s="2" t="s">
        <v>21650</v>
      </c>
      <c r="B3286" s="2" t="s">
        <v>21651</v>
      </c>
      <c r="C3286" s="434">
        <v>7291.8447850000002</v>
      </c>
      <c r="D3286" s="193"/>
      <c r="E3286" s="193" t="s">
        <v>21652</v>
      </c>
      <c r="F3286" s="193" t="s">
        <v>21653</v>
      </c>
      <c r="G3286" s="541">
        <v>25</v>
      </c>
      <c r="J3286" s="541"/>
    </row>
    <row r="3287" spans="1:10" ht="16.5">
      <c r="A3287" s="2" t="s">
        <v>21654</v>
      </c>
      <c r="B3287" s="2" t="s">
        <v>21655</v>
      </c>
      <c r="C3287" s="434">
        <v>7287.617397</v>
      </c>
      <c r="D3287" s="193"/>
      <c r="E3287" s="193" t="s">
        <v>21656</v>
      </c>
      <c r="F3287" s="193" t="s">
        <v>6403</v>
      </c>
      <c r="G3287" s="541">
        <v>25</v>
      </c>
      <c r="J3287" s="541"/>
    </row>
    <row r="3288" spans="1:10" ht="16.5">
      <c r="A3288" s="2" t="s">
        <v>21657</v>
      </c>
      <c r="B3288" s="2" t="s">
        <v>21658</v>
      </c>
      <c r="C3288" s="434">
        <v>7282.0608780000002</v>
      </c>
      <c r="D3288" s="193"/>
      <c r="E3288" s="193" t="s">
        <v>21659</v>
      </c>
      <c r="F3288" s="193" t="s">
        <v>4665</v>
      </c>
      <c r="G3288" s="541">
        <v>25</v>
      </c>
      <c r="J3288" s="541"/>
    </row>
    <row r="3289" spans="1:10" ht="16.5">
      <c r="A3289" s="2" t="s">
        <v>21660</v>
      </c>
      <c r="B3289" s="2" t="s">
        <v>21661</v>
      </c>
      <c r="C3289" s="434">
        <v>7280.1765009999999</v>
      </c>
      <c r="D3289" s="193"/>
      <c r="E3289" s="193" t="s">
        <v>21662</v>
      </c>
      <c r="F3289" s="193" t="s">
        <v>14870</v>
      </c>
      <c r="G3289" s="541">
        <v>25</v>
      </c>
      <c r="J3289" s="541"/>
    </row>
    <row r="3290" spans="1:10" ht="16.5">
      <c r="A3290" s="2" t="s">
        <v>21663</v>
      </c>
      <c r="B3290" s="2" t="s">
        <v>21664</v>
      </c>
      <c r="C3290" s="434">
        <v>7272.7719639999996</v>
      </c>
      <c r="D3290" s="193"/>
      <c r="E3290" s="193" t="s">
        <v>21665</v>
      </c>
      <c r="F3290" s="193" t="s">
        <v>21666</v>
      </c>
      <c r="G3290" s="541">
        <v>25</v>
      </c>
      <c r="J3290" s="541"/>
    </row>
    <row r="3291" spans="1:10" ht="16.5">
      <c r="A3291" s="2" t="s">
        <v>21667</v>
      </c>
      <c r="B3291" s="2" t="s">
        <v>21668</v>
      </c>
      <c r="C3291" s="434">
        <v>7272.4910040000004</v>
      </c>
      <c r="D3291" s="193"/>
      <c r="E3291" s="193" t="s">
        <v>21669</v>
      </c>
      <c r="F3291" s="193" t="s">
        <v>21670</v>
      </c>
      <c r="G3291" s="541">
        <v>25</v>
      </c>
      <c r="J3291" s="541"/>
    </row>
    <row r="3292" spans="1:10" ht="16.5">
      <c r="A3292" s="2" t="s">
        <v>21671</v>
      </c>
      <c r="B3292" s="2" t="s">
        <v>21672</v>
      </c>
      <c r="C3292" s="434">
        <v>7271.2545360000004</v>
      </c>
      <c r="D3292" s="193"/>
      <c r="E3292" s="193" t="s">
        <v>21673</v>
      </c>
      <c r="F3292" s="193" t="s">
        <v>21674</v>
      </c>
      <c r="G3292" s="541">
        <v>25</v>
      </c>
      <c r="J3292" s="541"/>
    </row>
    <row r="3293" spans="1:10" ht="16.5">
      <c r="A3293" s="2" t="s">
        <v>21675</v>
      </c>
      <c r="B3293" s="2" t="s">
        <v>21676</v>
      </c>
      <c r="C3293" s="434">
        <v>7269.8813829999999</v>
      </c>
      <c r="D3293" s="193"/>
      <c r="E3293" s="193" t="s">
        <v>21677</v>
      </c>
      <c r="F3293" s="193" t="s">
        <v>21678</v>
      </c>
      <c r="G3293" s="541">
        <v>25</v>
      </c>
      <c r="J3293" s="541"/>
    </row>
    <row r="3294" spans="1:10" ht="16.5">
      <c r="A3294" s="2" t="s">
        <v>21679</v>
      </c>
      <c r="B3294" s="2" t="s">
        <v>21680</v>
      </c>
      <c r="C3294" s="434">
        <v>7266.9890359999999</v>
      </c>
      <c r="D3294" s="193"/>
      <c r="E3294" s="193" t="s">
        <v>21681</v>
      </c>
      <c r="F3294" s="193" t="s">
        <v>21682</v>
      </c>
      <c r="G3294" s="541">
        <v>25</v>
      </c>
      <c r="J3294" s="541"/>
    </row>
    <row r="3295" spans="1:10" ht="16.5">
      <c r="A3295" s="2" t="s">
        <v>21683</v>
      </c>
      <c r="B3295" s="2" t="s">
        <v>21684</v>
      </c>
      <c r="C3295" s="434">
        <v>7256.9279690000003</v>
      </c>
      <c r="D3295" s="193"/>
      <c r="E3295" s="193" t="s">
        <v>21685</v>
      </c>
      <c r="F3295" s="193" t="s">
        <v>21686</v>
      </c>
      <c r="G3295" s="541">
        <v>25</v>
      </c>
      <c r="J3295" s="541"/>
    </row>
    <row r="3296" spans="1:10" ht="16.5">
      <c r="A3296" s="2" t="s">
        <v>21687</v>
      </c>
      <c r="B3296" s="2" t="s">
        <v>21688</v>
      </c>
      <c r="C3296" s="434">
        <v>7254.4395530000002</v>
      </c>
      <c r="D3296" s="193"/>
      <c r="E3296" s="193" t="s">
        <v>21689</v>
      </c>
      <c r="F3296" s="193" t="s">
        <v>21690</v>
      </c>
      <c r="G3296" s="541">
        <v>25</v>
      </c>
      <c r="J3296" s="541"/>
    </row>
    <row r="3297" spans="1:10" ht="16.5">
      <c r="A3297" s="2" t="s">
        <v>21691</v>
      </c>
      <c r="B3297" s="2" t="s">
        <v>21692</v>
      </c>
      <c r="C3297" s="434">
        <v>7252.6921030000003</v>
      </c>
      <c r="D3297" s="193"/>
      <c r="E3297" s="193" t="s">
        <v>21693</v>
      </c>
      <c r="F3297" s="193" t="s">
        <v>21694</v>
      </c>
      <c r="G3297" s="541">
        <v>25</v>
      </c>
      <c r="J3297" s="541"/>
    </row>
    <row r="3298" spans="1:10" ht="16.5">
      <c r="A3298" s="2" t="s">
        <v>21695</v>
      </c>
      <c r="B3298" s="2" t="s">
        <v>21696</v>
      </c>
      <c r="C3298" s="434">
        <v>7245.9722339999998</v>
      </c>
      <c r="D3298" s="193"/>
      <c r="E3298" s="193" t="s">
        <v>21697</v>
      </c>
      <c r="F3298" s="193" t="s">
        <v>21698</v>
      </c>
      <c r="G3298" s="541">
        <v>25</v>
      </c>
      <c r="J3298" s="541"/>
    </row>
    <row r="3299" spans="1:10" ht="16.5">
      <c r="A3299" s="2" t="s">
        <v>21699</v>
      </c>
      <c r="B3299" s="2" t="s">
        <v>21700</v>
      </c>
      <c r="C3299" s="434">
        <v>7241.2844260000002</v>
      </c>
      <c r="D3299" s="193"/>
      <c r="E3299" s="193" t="s">
        <v>21701</v>
      </c>
      <c r="F3299" s="193" t="s">
        <v>21702</v>
      </c>
      <c r="G3299" s="541">
        <v>25</v>
      </c>
      <c r="J3299" s="541"/>
    </row>
    <row r="3300" spans="1:10" ht="16.5">
      <c r="A3300" s="2" t="s">
        <v>21703</v>
      </c>
      <c r="B3300" s="2" t="s">
        <v>21704</v>
      </c>
      <c r="C3300" s="434">
        <v>7237.9852959999998</v>
      </c>
      <c r="D3300" s="193"/>
      <c r="E3300" s="193" t="s">
        <v>21705</v>
      </c>
      <c r="F3300" s="193" t="s">
        <v>12623</v>
      </c>
      <c r="G3300" s="541">
        <v>25</v>
      </c>
      <c r="J3300" s="541"/>
    </row>
    <row r="3301" spans="1:10" ht="16.5">
      <c r="A3301" s="2" t="s">
        <v>21706</v>
      </c>
      <c r="B3301" s="2" t="s">
        <v>21707</v>
      </c>
      <c r="C3301" s="434">
        <v>7236.6738610000002</v>
      </c>
      <c r="D3301" s="193"/>
      <c r="E3301" s="193" t="s">
        <v>10790</v>
      </c>
      <c r="F3301" s="193" t="s">
        <v>10791</v>
      </c>
      <c r="G3301" s="541">
        <v>25</v>
      </c>
      <c r="J3301" s="541"/>
    </row>
    <row r="3302" spans="1:10" ht="16.5">
      <c r="A3302" s="2" t="s">
        <v>21708</v>
      </c>
      <c r="B3302" s="2" t="s">
        <v>21709</v>
      </c>
      <c r="C3302" s="434">
        <v>7236.2428870000003</v>
      </c>
      <c r="D3302" s="193"/>
      <c r="E3302" s="193" t="s">
        <v>21710</v>
      </c>
      <c r="F3302" s="193" t="s">
        <v>21711</v>
      </c>
      <c r="G3302" s="541">
        <v>25</v>
      </c>
      <c r="J3302" s="541"/>
    </row>
    <row r="3303" spans="1:10" ht="16.5">
      <c r="A3303" s="2" t="s">
        <v>21712</v>
      </c>
      <c r="B3303" s="2" t="s">
        <v>21713</v>
      </c>
      <c r="C3303" s="434">
        <v>7232.7234440000002</v>
      </c>
      <c r="D3303" s="193"/>
      <c r="E3303" s="193" t="s">
        <v>21714</v>
      </c>
      <c r="F3303" s="193" t="s">
        <v>21714</v>
      </c>
      <c r="G3303" s="541">
        <v>25</v>
      </c>
      <c r="J3303" s="541"/>
    </row>
    <row r="3304" spans="1:10" ht="16.5">
      <c r="A3304" s="2" t="s">
        <v>21715</v>
      </c>
      <c r="B3304" s="2" t="s">
        <v>21716</v>
      </c>
      <c r="C3304" s="434">
        <v>7231.6455249999999</v>
      </c>
      <c r="D3304" s="193"/>
      <c r="E3304" s="193" t="s">
        <v>21717</v>
      </c>
      <c r="F3304" s="193" t="s">
        <v>21718</v>
      </c>
      <c r="G3304" s="541">
        <v>25</v>
      </c>
      <c r="J3304" s="541"/>
    </row>
    <row r="3305" spans="1:10" ht="16.5">
      <c r="A3305" s="2" t="s">
        <v>21719</v>
      </c>
      <c r="B3305" s="2" t="s">
        <v>21720</v>
      </c>
      <c r="C3305" s="434">
        <v>7229.1827549999998</v>
      </c>
      <c r="D3305" s="193"/>
      <c r="E3305" s="193" t="s">
        <v>21721</v>
      </c>
      <c r="F3305" s="193" t="s">
        <v>21722</v>
      </c>
      <c r="G3305" s="541">
        <v>25</v>
      </c>
      <c r="J3305" s="541"/>
    </row>
    <row r="3306" spans="1:10" ht="16.5">
      <c r="A3306" s="2" t="s">
        <v>21723</v>
      </c>
      <c r="B3306" s="2" t="s">
        <v>21724</v>
      </c>
      <c r="C3306" s="434">
        <v>7224.7171200000003</v>
      </c>
      <c r="D3306" s="193"/>
      <c r="E3306" s="193" t="s">
        <v>7058</v>
      </c>
      <c r="F3306" s="193" t="s">
        <v>4512</v>
      </c>
      <c r="G3306" s="541">
        <v>25</v>
      </c>
      <c r="J3306" s="541"/>
    </row>
    <row r="3307" spans="1:10" ht="16.5">
      <c r="A3307" s="2" t="s">
        <v>21725</v>
      </c>
      <c r="B3307" s="2" t="s">
        <v>21726</v>
      </c>
      <c r="C3307" s="434">
        <v>7223.1010720000004</v>
      </c>
      <c r="D3307" s="193"/>
      <c r="E3307" s="193" t="s">
        <v>21727</v>
      </c>
      <c r="F3307" s="193" t="s">
        <v>21728</v>
      </c>
      <c r="G3307" s="541">
        <v>25</v>
      </c>
      <c r="J3307" s="541"/>
    </row>
    <row r="3308" spans="1:10" ht="16.5">
      <c r="A3308" s="2" t="s">
        <v>21729</v>
      </c>
      <c r="B3308" s="2" t="s">
        <v>16532</v>
      </c>
      <c r="C3308" s="434">
        <v>7217.7778150000004</v>
      </c>
      <c r="D3308" s="193"/>
      <c r="E3308" s="193" t="s">
        <v>21730</v>
      </c>
      <c r="F3308" s="193" t="s">
        <v>21731</v>
      </c>
      <c r="G3308" s="541">
        <v>25</v>
      </c>
      <c r="J3308" s="541"/>
    </row>
    <row r="3309" spans="1:10" ht="16.5">
      <c r="A3309" s="2" t="s">
        <v>21732</v>
      </c>
      <c r="B3309" s="2" t="s">
        <v>21733</v>
      </c>
      <c r="C3309" s="434">
        <v>7212.380991</v>
      </c>
      <c r="D3309" s="193"/>
      <c r="E3309" s="193" t="s">
        <v>21734</v>
      </c>
      <c r="F3309" s="193" t="s">
        <v>21735</v>
      </c>
      <c r="G3309" s="541">
        <v>25</v>
      </c>
      <c r="J3309" s="541"/>
    </row>
    <row r="3310" spans="1:10" ht="16.5">
      <c r="A3310" s="2" t="s">
        <v>21736</v>
      </c>
      <c r="B3310" s="2" t="s">
        <v>21737</v>
      </c>
      <c r="C3310" s="434">
        <v>7207.4670370000003</v>
      </c>
      <c r="D3310" s="193"/>
      <c r="E3310" s="193" t="s">
        <v>21738</v>
      </c>
      <c r="F3310" s="193" t="s">
        <v>15308</v>
      </c>
      <c r="G3310" s="541">
        <v>25</v>
      </c>
      <c r="J3310" s="541"/>
    </row>
    <row r="3311" spans="1:10" ht="16.5">
      <c r="A3311" s="2" t="s">
        <v>21739</v>
      </c>
      <c r="B3311" s="2" t="s">
        <v>21740</v>
      </c>
      <c r="C3311" s="434">
        <v>7207.3459460000004</v>
      </c>
      <c r="D3311" s="193"/>
      <c r="E3311" s="193" t="s">
        <v>21741</v>
      </c>
      <c r="F3311" s="193" t="s">
        <v>21742</v>
      </c>
      <c r="G3311" s="541">
        <v>25</v>
      </c>
      <c r="J3311" s="541"/>
    </row>
    <row r="3312" spans="1:10" ht="16.5">
      <c r="A3312" s="2" t="s">
        <v>21743</v>
      </c>
      <c r="B3312" s="2" t="s">
        <v>21744</v>
      </c>
      <c r="C3312" s="434">
        <v>7204.9679759999999</v>
      </c>
      <c r="D3312" s="193"/>
      <c r="E3312" s="193" t="s">
        <v>21745</v>
      </c>
      <c r="F3312" s="193" t="s">
        <v>21746</v>
      </c>
      <c r="G3312" s="541">
        <v>25</v>
      </c>
      <c r="J3312" s="541"/>
    </row>
    <row r="3313" spans="1:10" ht="16.5">
      <c r="A3313" s="2" t="s">
        <v>21747</v>
      </c>
      <c r="B3313" s="2" t="s">
        <v>21748</v>
      </c>
      <c r="C3313" s="434">
        <v>7195.1753900000003</v>
      </c>
      <c r="D3313" s="193"/>
      <c r="E3313" s="193" t="s">
        <v>21749</v>
      </c>
      <c r="F3313" s="193" t="s">
        <v>21750</v>
      </c>
      <c r="G3313" s="541">
        <v>25</v>
      </c>
      <c r="J3313" s="541"/>
    </row>
    <row r="3314" spans="1:10" ht="16.5">
      <c r="A3314" s="2" t="s">
        <v>21751</v>
      </c>
      <c r="B3314" s="2" t="s">
        <v>21752</v>
      </c>
      <c r="C3314" s="434">
        <v>7184.7595840000004</v>
      </c>
      <c r="D3314" s="193"/>
      <c r="E3314" s="193" t="s">
        <v>21753</v>
      </c>
      <c r="F3314" s="193" t="s">
        <v>21754</v>
      </c>
      <c r="G3314" s="541">
        <v>25</v>
      </c>
      <c r="J3314" s="541"/>
    </row>
    <row r="3315" spans="1:10" ht="16.5">
      <c r="A3315" s="2" t="s">
        <v>21755</v>
      </c>
      <c r="B3315" s="2" t="s">
        <v>21756</v>
      </c>
      <c r="C3315" s="434">
        <v>7184.7199129999999</v>
      </c>
      <c r="D3315" s="193"/>
      <c r="E3315" s="193" t="s">
        <v>21757</v>
      </c>
      <c r="F3315" s="193" t="s">
        <v>6644</v>
      </c>
      <c r="G3315" s="541">
        <v>25</v>
      </c>
      <c r="J3315" s="541"/>
    </row>
    <row r="3316" spans="1:10" ht="16.5">
      <c r="A3316" s="2" t="s">
        <v>21758</v>
      </c>
      <c r="B3316" s="2" t="s">
        <v>21759</v>
      </c>
      <c r="C3316" s="434">
        <v>7180.6597849999998</v>
      </c>
      <c r="D3316" s="193"/>
      <c r="E3316" s="193" t="s">
        <v>21760</v>
      </c>
      <c r="F3316" s="193" t="s">
        <v>21761</v>
      </c>
      <c r="G3316" s="541">
        <v>25</v>
      </c>
      <c r="J3316" s="541"/>
    </row>
    <row r="3317" spans="1:10" ht="16.5">
      <c r="A3317" s="2" t="s">
        <v>21762</v>
      </c>
      <c r="B3317" s="2" t="s">
        <v>21763</v>
      </c>
      <c r="C3317" s="434">
        <v>7180.2217259999998</v>
      </c>
      <c r="D3317" s="193"/>
      <c r="E3317" s="193" t="s">
        <v>21764</v>
      </c>
      <c r="F3317" s="193" t="s">
        <v>21765</v>
      </c>
      <c r="G3317" s="541">
        <v>25</v>
      </c>
      <c r="J3317" s="541"/>
    </row>
    <row r="3318" spans="1:10" ht="16.5">
      <c r="A3318" s="2" t="s">
        <v>21766</v>
      </c>
      <c r="B3318" s="2" t="s">
        <v>21767</v>
      </c>
      <c r="C3318" s="434">
        <v>7176.4159010000003</v>
      </c>
      <c r="D3318" s="193"/>
      <c r="E3318" s="193" t="s">
        <v>21768</v>
      </c>
      <c r="F3318" s="193" t="s">
        <v>21769</v>
      </c>
      <c r="G3318" s="541">
        <v>25</v>
      </c>
      <c r="J3318" s="541"/>
    </row>
    <row r="3319" spans="1:10" ht="16.5">
      <c r="A3319" s="2" t="s">
        <v>21770</v>
      </c>
      <c r="B3319" s="2" t="s">
        <v>21771</v>
      </c>
      <c r="C3319" s="434">
        <v>7170.9976509999997</v>
      </c>
      <c r="D3319" s="193"/>
      <c r="E3319" s="193" t="s">
        <v>21772</v>
      </c>
      <c r="F3319" s="193" t="s">
        <v>21773</v>
      </c>
      <c r="G3319" s="541">
        <v>25</v>
      </c>
      <c r="J3319" s="541"/>
    </row>
    <row r="3320" spans="1:10" ht="16.5">
      <c r="A3320" s="2" t="s">
        <v>21774</v>
      </c>
      <c r="B3320" s="2" t="s">
        <v>21775</v>
      </c>
      <c r="C3320" s="434">
        <v>7170.9361630000003</v>
      </c>
      <c r="D3320" s="193"/>
      <c r="E3320" s="193" t="s">
        <v>21776</v>
      </c>
      <c r="F3320" s="193" t="s">
        <v>21777</v>
      </c>
      <c r="G3320" s="541">
        <v>25</v>
      </c>
      <c r="J3320" s="541"/>
    </row>
    <row r="3321" spans="1:10" ht="16.5">
      <c r="A3321" s="2" t="s">
        <v>21778</v>
      </c>
      <c r="B3321" s="2" t="s">
        <v>21779</v>
      </c>
      <c r="C3321" s="434">
        <v>7170.0094820000004</v>
      </c>
      <c r="D3321" s="193"/>
      <c r="E3321" s="193" t="s">
        <v>13659</v>
      </c>
      <c r="F3321" s="193" t="s">
        <v>13660</v>
      </c>
      <c r="G3321" s="541">
        <v>25</v>
      </c>
      <c r="J3321" s="541"/>
    </row>
    <row r="3322" spans="1:10" ht="16.5">
      <c r="A3322" s="2" t="s">
        <v>21780</v>
      </c>
      <c r="B3322" s="2" t="s">
        <v>21781</v>
      </c>
      <c r="C3322" s="434">
        <v>7164.4101369999998</v>
      </c>
      <c r="D3322" s="193"/>
      <c r="E3322" s="193" t="s">
        <v>21782</v>
      </c>
      <c r="F3322" s="193" t="s">
        <v>21783</v>
      </c>
      <c r="G3322" s="541">
        <v>25</v>
      </c>
      <c r="J3322" s="541"/>
    </row>
    <row r="3323" spans="1:10" ht="16.5">
      <c r="A3323" s="2" t="s">
        <v>21784</v>
      </c>
      <c r="B3323" s="2" t="s">
        <v>21785</v>
      </c>
      <c r="C3323" s="434">
        <v>7162.3737940000001</v>
      </c>
      <c r="D3323" s="193"/>
      <c r="E3323" s="193" t="s">
        <v>21786</v>
      </c>
      <c r="F3323" s="193" t="s">
        <v>7996</v>
      </c>
      <c r="G3323" s="541">
        <v>25</v>
      </c>
      <c r="J3323" s="541"/>
    </row>
    <row r="3324" spans="1:10" ht="16.5">
      <c r="A3324" s="2" t="s">
        <v>21787</v>
      </c>
      <c r="B3324" s="2" t="s">
        <v>21788</v>
      </c>
      <c r="C3324" s="434">
        <v>7157.9530119999999</v>
      </c>
      <c r="D3324" s="193"/>
      <c r="E3324" s="193" t="s">
        <v>21789</v>
      </c>
      <c r="F3324" s="193" t="s">
        <v>21790</v>
      </c>
      <c r="G3324" s="541">
        <v>25</v>
      </c>
      <c r="J3324" s="541"/>
    </row>
    <row r="3325" spans="1:10" ht="16.5">
      <c r="A3325" s="2" t="s">
        <v>21791</v>
      </c>
      <c r="B3325" s="2" t="s">
        <v>21792</v>
      </c>
      <c r="C3325" s="434">
        <v>7155.4546780000001</v>
      </c>
      <c r="D3325" s="193"/>
      <c r="E3325" s="193" t="s">
        <v>21793</v>
      </c>
      <c r="F3325" s="193" t="s">
        <v>21794</v>
      </c>
      <c r="G3325" s="541">
        <v>25</v>
      </c>
      <c r="J3325" s="541"/>
    </row>
    <row r="3326" spans="1:10" ht="16.5">
      <c r="A3326" s="2" t="s">
        <v>21795</v>
      </c>
      <c r="B3326" s="2" t="s">
        <v>21796</v>
      </c>
      <c r="C3326" s="434">
        <v>7155.0112630000003</v>
      </c>
      <c r="D3326" s="193"/>
      <c r="E3326" s="193" t="s">
        <v>5691</v>
      </c>
      <c r="F3326" s="193" t="s">
        <v>5692</v>
      </c>
      <c r="G3326" s="541">
        <v>25</v>
      </c>
      <c r="J3326" s="541"/>
    </row>
    <row r="3327" spans="1:10" ht="16.5">
      <c r="A3327" s="2" t="s">
        <v>21797</v>
      </c>
      <c r="B3327" s="2" t="s">
        <v>21798</v>
      </c>
      <c r="C3327" s="434">
        <v>7154.0120610000004</v>
      </c>
      <c r="D3327" s="193"/>
      <c r="E3327" s="193" t="s">
        <v>21799</v>
      </c>
      <c r="F3327" s="193" t="s">
        <v>21800</v>
      </c>
      <c r="G3327" s="541">
        <v>25</v>
      </c>
      <c r="J3327" s="541"/>
    </row>
    <row r="3328" spans="1:10" ht="16.5">
      <c r="A3328" s="2" t="s">
        <v>21801</v>
      </c>
      <c r="B3328" s="2" t="s">
        <v>21802</v>
      </c>
      <c r="C3328" s="434">
        <v>7147.9127950000002</v>
      </c>
      <c r="D3328" s="193"/>
      <c r="E3328" s="193" t="s">
        <v>7443</v>
      </c>
      <c r="F3328" s="193" t="s">
        <v>7444</v>
      </c>
      <c r="G3328" s="541">
        <v>25</v>
      </c>
      <c r="J3328" s="541"/>
    </row>
    <row r="3329" spans="1:10" ht="16.5">
      <c r="A3329" s="2" t="s">
        <v>21803</v>
      </c>
      <c r="B3329" s="2" t="s">
        <v>21804</v>
      </c>
      <c r="C3329" s="434">
        <v>7146.4026210000002</v>
      </c>
      <c r="D3329" s="193"/>
      <c r="E3329" s="193" t="s">
        <v>21805</v>
      </c>
      <c r="F3329" s="193" t="s">
        <v>21806</v>
      </c>
      <c r="G3329" s="541">
        <v>25</v>
      </c>
      <c r="J3329" s="541"/>
    </row>
    <row r="3330" spans="1:10" ht="16.5">
      <c r="A3330" s="2" t="s">
        <v>21807</v>
      </c>
      <c r="B3330" s="2" t="s">
        <v>21808</v>
      </c>
      <c r="C3330" s="434">
        <v>7145.7386500000002</v>
      </c>
      <c r="D3330" s="193"/>
      <c r="E3330" s="193" t="s">
        <v>21809</v>
      </c>
      <c r="F3330" s="193" t="s">
        <v>21810</v>
      </c>
      <c r="G3330" s="541">
        <v>25</v>
      </c>
      <c r="J3330" s="541"/>
    </row>
    <row r="3331" spans="1:10" ht="16.5">
      <c r="A3331" s="2" t="s">
        <v>21811</v>
      </c>
      <c r="B3331" s="2" t="s">
        <v>21812</v>
      </c>
      <c r="C3331" s="434">
        <v>7144.3873949999997</v>
      </c>
      <c r="D3331" s="193"/>
      <c r="E3331" s="193" t="s">
        <v>21813</v>
      </c>
      <c r="F3331" s="193" t="s">
        <v>21814</v>
      </c>
      <c r="G3331" s="541">
        <v>25</v>
      </c>
      <c r="J3331" s="541"/>
    </row>
    <row r="3332" spans="1:10" ht="16.5">
      <c r="A3332" s="2" t="s">
        <v>21815</v>
      </c>
      <c r="B3332" s="2" t="s">
        <v>21816</v>
      </c>
      <c r="C3332" s="434">
        <v>7140.0983340000002</v>
      </c>
      <c r="D3332" s="193"/>
      <c r="E3332" s="193" t="s">
        <v>21817</v>
      </c>
      <c r="F3332" s="193" t="s">
        <v>21818</v>
      </c>
      <c r="G3332" s="541">
        <v>25</v>
      </c>
      <c r="J3332" s="541"/>
    </row>
    <row r="3333" spans="1:10" ht="16.5">
      <c r="A3333" s="2" t="s">
        <v>21819</v>
      </c>
      <c r="B3333" s="2" t="s">
        <v>21820</v>
      </c>
      <c r="C3333" s="434">
        <v>7139.2633320000004</v>
      </c>
      <c r="D3333" s="193"/>
      <c r="E3333" s="193" t="s">
        <v>4449</v>
      </c>
      <c r="F3333" s="193" t="s">
        <v>4450</v>
      </c>
      <c r="G3333" s="541">
        <v>25</v>
      </c>
      <c r="J3333" s="541"/>
    </row>
    <row r="3334" spans="1:10" ht="16.5">
      <c r="A3334" s="2" t="s">
        <v>21821</v>
      </c>
      <c r="B3334" s="2" t="s">
        <v>21822</v>
      </c>
      <c r="C3334" s="434">
        <v>7138.8657219999996</v>
      </c>
      <c r="D3334" s="193"/>
      <c r="E3334" s="193" t="s">
        <v>21823</v>
      </c>
      <c r="F3334" s="193" t="s">
        <v>21824</v>
      </c>
      <c r="G3334" s="541">
        <v>25</v>
      </c>
      <c r="J3334" s="541"/>
    </row>
    <row r="3335" spans="1:10" ht="16.5">
      <c r="A3335" s="2" t="s">
        <v>21825</v>
      </c>
      <c r="B3335" s="2" t="s">
        <v>21826</v>
      </c>
      <c r="C3335" s="434">
        <v>7138.2107580000002</v>
      </c>
      <c r="D3335" s="193"/>
      <c r="E3335" s="193">
        <v>1960</v>
      </c>
      <c r="F3335" s="193" t="s">
        <v>6640</v>
      </c>
      <c r="G3335" s="541">
        <v>24</v>
      </c>
      <c r="J3335" s="541"/>
    </row>
    <row r="3336" spans="1:10" ht="16.5">
      <c r="A3336" s="2" t="s">
        <v>21827</v>
      </c>
      <c r="B3336" s="2" t="s">
        <v>21828</v>
      </c>
      <c r="C3336" s="434">
        <v>7137.8178969999999</v>
      </c>
      <c r="D3336" s="193"/>
      <c r="E3336" s="193" t="s">
        <v>21829</v>
      </c>
      <c r="F3336" s="193" t="s">
        <v>21830</v>
      </c>
      <c r="G3336" s="541">
        <v>24</v>
      </c>
      <c r="J3336" s="541"/>
    </row>
    <row r="3337" spans="1:10" ht="16.5">
      <c r="A3337" s="2" t="s">
        <v>21831</v>
      </c>
      <c r="B3337" s="2" t="s">
        <v>21832</v>
      </c>
      <c r="C3337" s="434">
        <v>7125.7002169999996</v>
      </c>
      <c r="D3337" s="193"/>
      <c r="E3337" s="193" t="s">
        <v>21833</v>
      </c>
      <c r="F3337" s="193" t="s">
        <v>21834</v>
      </c>
      <c r="G3337" s="541">
        <v>24</v>
      </c>
      <c r="J3337" s="541"/>
    </row>
    <row r="3338" spans="1:10" ht="16.5">
      <c r="A3338" s="2" t="s">
        <v>21835</v>
      </c>
      <c r="B3338" s="2" t="s">
        <v>21836</v>
      </c>
      <c r="C3338" s="434">
        <v>7122.5348489999997</v>
      </c>
      <c r="D3338" s="193"/>
      <c r="E3338" s="193" t="s">
        <v>21837</v>
      </c>
      <c r="F3338" s="193" t="s">
        <v>7003</v>
      </c>
      <c r="G3338" s="541">
        <v>24</v>
      </c>
      <c r="J3338" s="541"/>
    </row>
    <row r="3339" spans="1:10" ht="16.5">
      <c r="A3339" s="2" t="s">
        <v>21838</v>
      </c>
      <c r="B3339" s="2" t="s">
        <v>17576</v>
      </c>
      <c r="C3339" s="434">
        <v>7120.8414059999996</v>
      </c>
      <c r="D3339" s="193"/>
      <c r="E3339" s="193" t="s">
        <v>21839</v>
      </c>
      <c r="F3339" s="193" t="s">
        <v>21840</v>
      </c>
      <c r="G3339" s="541">
        <v>24</v>
      </c>
      <c r="J3339" s="541"/>
    </row>
    <row r="3340" spans="1:10" ht="16.5">
      <c r="A3340" s="2" t="s">
        <v>21841</v>
      </c>
      <c r="B3340" s="2" t="s">
        <v>21842</v>
      </c>
      <c r="C3340" s="434">
        <v>7117.6721440000001</v>
      </c>
      <c r="D3340" s="193"/>
      <c r="E3340" s="193" t="s">
        <v>9838</v>
      </c>
      <c r="F3340" s="193" t="s">
        <v>9839</v>
      </c>
      <c r="G3340" s="541">
        <v>24</v>
      </c>
      <c r="J3340" s="541"/>
    </row>
    <row r="3341" spans="1:10" ht="16.5">
      <c r="A3341" s="2" t="s">
        <v>21843</v>
      </c>
      <c r="B3341" s="2" t="s">
        <v>21844</v>
      </c>
      <c r="C3341" s="434">
        <v>7106.8831270000001</v>
      </c>
      <c r="D3341" s="193"/>
      <c r="E3341" s="193" t="s">
        <v>21845</v>
      </c>
      <c r="F3341" s="193" t="s">
        <v>21846</v>
      </c>
      <c r="G3341" s="541">
        <v>24</v>
      </c>
      <c r="J3341" s="541"/>
    </row>
    <row r="3342" spans="1:10" ht="16.5">
      <c r="A3342" s="2" t="s">
        <v>21847</v>
      </c>
      <c r="B3342" s="2" t="s">
        <v>21848</v>
      </c>
      <c r="C3342" s="434">
        <v>7102.8965609999996</v>
      </c>
      <c r="D3342" s="193"/>
      <c r="E3342" s="193" t="s">
        <v>6148</v>
      </c>
      <c r="F3342" s="193" t="s">
        <v>6149</v>
      </c>
      <c r="G3342" s="541">
        <v>24</v>
      </c>
      <c r="J3342" s="541"/>
    </row>
    <row r="3343" spans="1:10" ht="16.5">
      <c r="A3343" s="2" t="s">
        <v>21849</v>
      </c>
      <c r="B3343" s="2" t="s">
        <v>17758</v>
      </c>
      <c r="C3343" s="434">
        <v>7096.9393309999996</v>
      </c>
      <c r="D3343" s="193"/>
      <c r="E3343" s="193" t="s">
        <v>21850</v>
      </c>
      <c r="F3343" s="193" t="s">
        <v>5391</v>
      </c>
      <c r="G3343" s="541">
        <v>24</v>
      </c>
      <c r="J3343" s="541"/>
    </row>
    <row r="3344" spans="1:10" ht="16.5">
      <c r="A3344" s="2" t="s">
        <v>21851</v>
      </c>
      <c r="B3344" s="2" t="s">
        <v>21852</v>
      </c>
      <c r="C3344" s="434">
        <v>7093.0414790000004</v>
      </c>
      <c r="D3344" s="193"/>
      <c r="E3344" s="193" t="s">
        <v>21853</v>
      </c>
      <c r="F3344" s="193" t="s">
        <v>21854</v>
      </c>
      <c r="G3344" s="541">
        <v>24</v>
      </c>
      <c r="J3344" s="541"/>
    </row>
    <row r="3345" spans="1:10" ht="16.5">
      <c r="A3345" s="2" t="s">
        <v>21855</v>
      </c>
      <c r="B3345" s="2" t="s">
        <v>21856</v>
      </c>
      <c r="C3345" s="434">
        <v>7083.8875440000002</v>
      </c>
      <c r="D3345" s="193"/>
      <c r="E3345" s="193" t="s">
        <v>21857</v>
      </c>
      <c r="F3345" s="193" t="s">
        <v>21858</v>
      </c>
      <c r="G3345" s="541">
        <v>24</v>
      </c>
      <c r="J3345" s="541"/>
    </row>
    <row r="3346" spans="1:10" ht="16.5">
      <c r="A3346" s="2" t="s">
        <v>21859</v>
      </c>
      <c r="B3346" s="2" t="s">
        <v>21860</v>
      </c>
      <c r="C3346" s="434">
        <v>7083.5189600000003</v>
      </c>
      <c r="D3346" s="193"/>
      <c r="E3346" s="193" t="s">
        <v>21861</v>
      </c>
      <c r="F3346" s="193" t="s">
        <v>21649</v>
      </c>
      <c r="G3346" s="541">
        <v>24</v>
      </c>
      <c r="J3346" s="541"/>
    </row>
    <row r="3347" spans="1:10" ht="16.5">
      <c r="A3347" s="2" t="s">
        <v>21862</v>
      </c>
      <c r="B3347" s="2" t="s">
        <v>21863</v>
      </c>
      <c r="C3347" s="434">
        <v>7081.6068690000002</v>
      </c>
      <c r="D3347" s="193"/>
      <c r="E3347" s="193" t="s">
        <v>21864</v>
      </c>
      <c r="F3347" s="193" t="s">
        <v>21865</v>
      </c>
      <c r="G3347" s="541">
        <v>24</v>
      </c>
      <c r="J3347" s="541"/>
    </row>
    <row r="3348" spans="1:10" ht="16.5">
      <c r="A3348" s="2" t="s">
        <v>21866</v>
      </c>
      <c r="B3348" s="2" t="s">
        <v>21867</v>
      </c>
      <c r="C3348" s="434">
        <v>7081.5974699999997</v>
      </c>
      <c r="D3348" s="193"/>
      <c r="E3348" s="193" t="s">
        <v>21868</v>
      </c>
      <c r="F3348" s="193" t="s">
        <v>21869</v>
      </c>
      <c r="G3348" s="541">
        <v>24</v>
      </c>
      <c r="J3348" s="541"/>
    </row>
    <row r="3349" spans="1:10" ht="16.5">
      <c r="A3349" s="2" t="s">
        <v>21870</v>
      </c>
      <c r="B3349" s="2" t="s">
        <v>21871</v>
      </c>
      <c r="C3349" s="434">
        <v>7081.559526</v>
      </c>
      <c r="D3349" s="193"/>
      <c r="E3349" s="193" t="s">
        <v>21872</v>
      </c>
      <c r="F3349" s="193" t="s">
        <v>21873</v>
      </c>
      <c r="G3349" s="541">
        <v>24</v>
      </c>
      <c r="J3349" s="541"/>
    </row>
    <row r="3350" spans="1:10" ht="16.5">
      <c r="A3350" s="2" t="s">
        <v>21874</v>
      </c>
      <c r="B3350" s="2" t="s">
        <v>21875</v>
      </c>
      <c r="C3350" s="434">
        <v>7076.7008219999998</v>
      </c>
      <c r="D3350" s="193"/>
      <c r="E3350" s="193" t="s">
        <v>21876</v>
      </c>
      <c r="F3350" s="193" t="s">
        <v>21877</v>
      </c>
      <c r="G3350" s="541">
        <v>24</v>
      </c>
      <c r="J3350" s="541"/>
    </row>
    <row r="3351" spans="1:10" ht="16.5">
      <c r="A3351" s="2" t="s">
        <v>21878</v>
      </c>
      <c r="B3351" s="2" t="s">
        <v>21879</v>
      </c>
      <c r="C3351" s="434">
        <v>7074.1314970000003</v>
      </c>
      <c r="D3351" s="193"/>
      <c r="E3351" s="193" t="s">
        <v>21880</v>
      </c>
      <c r="F3351" s="193" t="s">
        <v>21881</v>
      </c>
      <c r="G3351" s="541">
        <v>24</v>
      </c>
      <c r="J3351" s="541"/>
    </row>
    <row r="3352" spans="1:10" ht="16.5">
      <c r="A3352" s="2" t="s">
        <v>21882</v>
      </c>
      <c r="B3352" s="2" t="s">
        <v>21883</v>
      </c>
      <c r="C3352" s="434">
        <v>7073.2356019999997</v>
      </c>
      <c r="D3352" s="193"/>
      <c r="E3352" s="193" t="s">
        <v>21884</v>
      </c>
      <c r="F3352" s="193" t="s">
        <v>21885</v>
      </c>
      <c r="G3352" s="541">
        <v>24</v>
      </c>
      <c r="J3352" s="541"/>
    </row>
    <row r="3353" spans="1:10" ht="16.5">
      <c r="A3353" s="2" t="s">
        <v>21886</v>
      </c>
      <c r="B3353" s="2" t="s">
        <v>21887</v>
      </c>
      <c r="C3353" s="434">
        <v>7071.74161</v>
      </c>
      <c r="D3353" s="193"/>
      <c r="E3353" s="193" t="s">
        <v>21888</v>
      </c>
      <c r="F3353" s="193" t="s">
        <v>21889</v>
      </c>
      <c r="G3353" s="541">
        <v>24</v>
      </c>
      <c r="J3353" s="541"/>
    </row>
    <row r="3354" spans="1:10" ht="16.5">
      <c r="A3354" s="2" t="s">
        <v>21890</v>
      </c>
      <c r="B3354" s="2" t="s">
        <v>21891</v>
      </c>
      <c r="C3354" s="434">
        <v>7069.0669429999998</v>
      </c>
      <c r="D3354" s="193"/>
      <c r="E3354" s="193" t="s">
        <v>21892</v>
      </c>
      <c r="F3354" s="193" t="s">
        <v>21893</v>
      </c>
      <c r="G3354" s="541">
        <v>24</v>
      </c>
      <c r="J3354" s="541"/>
    </row>
    <row r="3355" spans="1:10" ht="16.5">
      <c r="A3355" s="2" t="s">
        <v>21894</v>
      </c>
      <c r="B3355" s="2" t="s">
        <v>21895</v>
      </c>
      <c r="C3355" s="434">
        <v>7068.4831329999997</v>
      </c>
      <c r="D3355" s="193"/>
      <c r="E3355" s="193" t="s">
        <v>21896</v>
      </c>
      <c r="F3355" s="193" t="s">
        <v>7772</v>
      </c>
      <c r="G3355" s="541">
        <v>24</v>
      </c>
      <c r="J3355" s="541"/>
    </row>
    <row r="3356" spans="1:10" ht="16.5">
      <c r="A3356" s="2" t="s">
        <v>21897</v>
      </c>
      <c r="B3356" s="2" t="s">
        <v>21898</v>
      </c>
      <c r="C3356" s="434">
        <v>7059.8189320000001</v>
      </c>
      <c r="D3356" s="193"/>
      <c r="E3356" s="193" t="s">
        <v>21899</v>
      </c>
      <c r="F3356" s="193" t="s">
        <v>21900</v>
      </c>
      <c r="G3356" s="541">
        <v>24</v>
      </c>
      <c r="J3356" s="541"/>
    </row>
    <row r="3357" spans="1:10" ht="16.5">
      <c r="A3357" s="2" t="s">
        <v>21901</v>
      </c>
      <c r="B3357" s="2" t="s">
        <v>21902</v>
      </c>
      <c r="C3357" s="434">
        <v>7055.5916729999999</v>
      </c>
      <c r="D3357" s="193"/>
      <c r="E3357" s="193" t="s">
        <v>21903</v>
      </c>
      <c r="F3357" s="193" t="s">
        <v>21904</v>
      </c>
      <c r="G3357" s="541">
        <v>24</v>
      </c>
      <c r="J3357" s="541"/>
    </row>
    <row r="3358" spans="1:10" ht="16.5">
      <c r="A3358" s="2" t="s">
        <v>21905</v>
      </c>
      <c r="B3358" s="2" t="s">
        <v>21906</v>
      </c>
      <c r="C3358" s="434">
        <v>7047.3501539999997</v>
      </c>
      <c r="D3358" s="193"/>
      <c r="E3358" s="193" t="s">
        <v>21907</v>
      </c>
      <c r="F3358" s="193" t="s">
        <v>21908</v>
      </c>
      <c r="G3358" s="541">
        <v>24</v>
      </c>
      <c r="J3358" s="541"/>
    </row>
    <row r="3359" spans="1:10" ht="16.5">
      <c r="A3359" s="2" t="s">
        <v>21909</v>
      </c>
      <c r="B3359" s="2" t="s">
        <v>21910</v>
      </c>
      <c r="C3359" s="434">
        <v>7045.5029329999998</v>
      </c>
      <c r="D3359" s="193"/>
      <c r="E3359" s="193" t="s">
        <v>12618</v>
      </c>
      <c r="F3359" s="193" t="s">
        <v>12619</v>
      </c>
      <c r="G3359" s="541">
        <v>24</v>
      </c>
      <c r="J3359" s="541"/>
    </row>
    <row r="3360" spans="1:10" ht="16.5">
      <c r="A3360" s="2" t="s">
        <v>21911</v>
      </c>
      <c r="B3360" s="2" t="s">
        <v>21912</v>
      </c>
      <c r="C3360" s="434">
        <v>7040.2072269999999</v>
      </c>
      <c r="D3360" s="193"/>
      <c r="E3360" s="193" t="s">
        <v>21913</v>
      </c>
      <c r="F3360" s="193" t="s">
        <v>21914</v>
      </c>
      <c r="G3360" s="541">
        <v>24</v>
      </c>
      <c r="J3360" s="541"/>
    </row>
    <row r="3361" spans="1:10" ht="16.5">
      <c r="A3361" s="2" t="s">
        <v>21915</v>
      </c>
      <c r="B3361" s="2" t="s">
        <v>21916</v>
      </c>
      <c r="C3361" s="434">
        <v>7035.8622340000002</v>
      </c>
      <c r="D3361" s="193"/>
      <c r="E3361" s="193" t="s">
        <v>21917</v>
      </c>
      <c r="F3361" s="193" t="s">
        <v>14450</v>
      </c>
      <c r="G3361" s="541">
        <v>24</v>
      </c>
      <c r="J3361" s="541"/>
    </row>
    <row r="3362" spans="1:10" ht="16.5">
      <c r="A3362" s="2" t="s">
        <v>21918</v>
      </c>
      <c r="B3362" s="2" t="s">
        <v>21919</v>
      </c>
      <c r="C3362" s="434">
        <v>7034.445823</v>
      </c>
      <c r="D3362" s="193"/>
      <c r="E3362" s="193" t="s">
        <v>21920</v>
      </c>
      <c r="F3362" s="193" t="s">
        <v>21921</v>
      </c>
      <c r="G3362" s="541">
        <v>24</v>
      </c>
      <c r="J3362" s="541"/>
    </row>
    <row r="3363" spans="1:10" ht="16.5">
      <c r="A3363" s="2" t="s">
        <v>21922</v>
      </c>
      <c r="B3363" s="2" t="s">
        <v>21923</v>
      </c>
      <c r="C3363" s="434">
        <v>7031.5737760000002</v>
      </c>
      <c r="D3363" s="193"/>
      <c r="E3363" s="193" t="s">
        <v>21924</v>
      </c>
      <c r="F3363" s="193" t="s">
        <v>4246</v>
      </c>
      <c r="G3363" s="541">
        <v>24</v>
      </c>
      <c r="J3363" s="541"/>
    </row>
    <row r="3364" spans="1:10" ht="16.5">
      <c r="A3364" s="2" t="s">
        <v>21925</v>
      </c>
      <c r="B3364" s="2" t="s">
        <v>21926</v>
      </c>
      <c r="C3364" s="434">
        <v>7019.9092129999999</v>
      </c>
      <c r="D3364" s="193"/>
      <c r="E3364" s="193" t="s">
        <v>21927</v>
      </c>
      <c r="F3364" s="193" t="s">
        <v>21928</v>
      </c>
      <c r="G3364" s="541">
        <v>24</v>
      </c>
      <c r="J3364" s="541"/>
    </row>
    <row r="3365" spans="1:10" ht="16.5">
      <c r="A3365" s="2" t="s">
        <v>21929</v>
      </c>
      <c r="B3365" s="2" t="s">
        <v>21930</v>
      </c>
      <c r="C3365" s="434">
        <v>7016.9793200000004</v>
      </c>
      <c r="D3365" s="193"/>
      <c r="E3365" s="193" t="s">
        <v>21931</v>
      </c>
      <c r="F3365" s="193" t="s">
        <v>21932</v>
      </c>
      <c r="G3365" s="541">
        <v>24</v>
      </c>
      <c r="J3365" s="541"/>
    </row>
    <row r="3366" spans="1:10" ht="16.5">
      <c r="A3366" s="2" t="s">
        <v>21933</v>
      </c>
      <c r="B3366" s="2" t="s">
        <v>21934</v>
      </c>
      <c r="C3366" s="434">
        <v>7015.6437999999998</v>
      </c>
      <c r="D3366" s="193"/>
      <c r="E3366" s="193" t="s">
        <v>21935</v>
      </c>
      <c r="F3366" s="193" t="s">
        <v>15329</v>
      </c>
      <c r="G3366" s="541">
        <v>24</v>
      </c>
      <c r="J3366" s="541"/>
    </row>
    <row r="3367" spans="1:10" ht="16.5">
      <c r="A3367" s="2" t="s">
        <v>21936</v>
      </c>
      <c r="B3367" s="2" t="s">
        <v>21937</v>
      </c>
      <c r="C3367" s="434">
        <v>7013.8466799999997</v>
      </c>
      <c r="D3367" s="193"/>
      <c r="E3367" s="193" t="s">
        <v>12351</v>
      </c>
      <c r="F3367" s="193" t="s">
        <v>12352</v>
      </c>
      <c r="G3367" s="541">
        <v>24</v>
      </c>
      <c r="J3367" s="541"/>
    </row>
    <row r="3368" spans="1:10" ht="16.5">
      <c r="A3368" s="2" t="s">
        <v>21938</v>
      </c>
      <c r="B3368" s="2" t="s">
        <v>21939</v>
      </c>
      <c r="C3368" s="434">
        <v>7010.3445339999998</v>
      </c>
      <c r="D3368" s="193"/>
      <c r="E3368" s="193" t="s">
        <v>21940</v>
      </c>
      <c r="F3368" s="193" t="s">
        <v>21941</v>
      </c>
      <c r="G3368" s="541">
        <v>24</v>
      </c>
      <c r="J3368" s="541"/>
    </row>
    <row r="3369" spans="1:10" ht="16.5">
      <c r="A3369" s="2" t="s">
        <v>21942</v>
      </c>
      <c r="B3369" s="2" t="s">
        <v>21943</v>
      </c>
      <c r="C3369" s="434">
        <v>7009.7328459999999</v>
      </c>
      <c r="D3369" s="193"/>
      <c r="E3369" s="193" t="s">
        <v>21944</v>
      </c>
      <c r="F3369" s="193" t="s">
        <v>21945</v>
      </c>
      <c r="G3369" s="541">
        <v>24</v>
      </c>
      <c r="J3369" s="541"/>
    </row>
    <row r="3370" spans="1:10" ht="16.5">
      <c r="A3370" s="2" t="s">
        <v>21946</v>
      </c>
      <c r="B3370" s="2" t="s">
        <v>21947</v>
      </c>
      <c r="C3370" s="434">
        <v>7004.8353079999997</v>
      </c>
      <c r="D3370" s="193"/>
      <c r="E3370" s="193" t="s">
        <v>12080</v>
      </c>
      <c r="F3370" s="193" t="s">
        <v>12081</v>
      </c>
      <c r="G3370" s="541">
        <v>24</v>
      </c>
      <c r="J3370" s="541"/>
    </row>
    <row r="3371" spans="1:10" ht="16.5">
      <c r="A3371" s="2" t="s">
        <v>21948</v>
      </c>
      <c r="B3371" s="2" t="s">
        <v>21949</v>
      </c>
      <c r="C3371" s="434">
        <v>7004.0867010000002</v>
      </c>
      <c r="D3371" s="193"/>
      <c r="E3371" s="193" t="s">
        <v>21950</v>
      </c>
      <c r="F3371" s="193" t="s">
        <v>21951</v>
      </c>
      <c r="G3371" s="541">
        <v>24</v>
      </c>
      <c r="J3371" s="541"/>
    </row>
    <row r="3372" spans="1:10" ht="16.5">
      <c r="A3372" s="2" t="s">
        <v>21952</v>
      </c>
      <c r="B3372" s="2" t="s">
        <v>21953</v>
      </c>
      <c r="C3372" s="434">
        <v>6989.7888759999996</v>
      </c>
      <c r="D3372" s="193"/>
      <c r="E3372" s="193" t="s">
        <v>5335</v>
      </c>
      <c r="F3372" s="193" t="s">
        <v>5336</v>
      </c>
      <c r="G3372" s="541">
        <v>24</v>
      </c>
      <c r="J3372" s="541"/>
    </row>
    <row r="3373" spans="1:10" ht="16.5">
      <c r="A3373" s="2" t="s">
        <v>21954</v>
      </c>
      <c r="B3373" s="2" t="s">
        <v>21955</v>
      </c>
      <c r="C3373" s="434">
        <v>6973.5274079999999</v>
      </c>
      <c r="D3373" s="193"/>
      <c r="E3373" s="193" t="s">
        <v>21956</v>
      </c>
      <c r="F3373" s="193" t="s">
        <v>9019</v>
      </c>
      <c r="G3373" s="541">
        <v>24</v>
      </c>
      <c r="J3373" s="541"/>
    </row>
    <row r="3374" spans="1:10" ht="16.5">
      <c r="A3374" s="2" t="s">
        <v>21957</v>
      </c>
      <c r="B3374" s="2" t="s">
        <v>21958</v>
      </c>
      <c r="C3374" s="434">
        <v>6972.739775</v>
      </c>
      <c r="D3374" s="193"/>
      <c r="E3374" s="193" t="s">
        <v>21959</v>
      </c>
      <c r="F3374" s="193" t="s">
        <v>21960</v>
      </c>
      <c r="G3374" s="541">
        <v>24</v>
      </c>
      <c r="J3374" s="541"/>
    </row>
    <row r="3375" spans="1:10" ht="16.5">
      <c r="A3375" s="2" t="s">
        <v>21961</v>
      </c>
      <c r="B3375" s="2" t="s">
        <v>21962</v>
      </c>
      <c r="C3375" s="434">
        <v>6972.4665839999998</v>
      </c>
      <c r="D3375" s="193"/>
      <c r="E3375" s="193" t="s">
        <v>21963</v>
      </c>
      <c r="F3375" s="193" t="s">
        <v>21964</v>
      </c>
      <c r="G3375" s="541">
        <v>24</v>
      </c>
      <c r="J3375" s="541"/>
    </row>
    <row r="3376" spans="1:10" ht="16.5">
      <c r="A3376" s="2" t="s">
        <v>21965</v>
      </c>
      <c r="B3376" s="2" t="s">
        <v>21966</v>
      </c>
      <c r="C3376" s="434">
        <v>6970.799481</v>
      </c>
      <c r="D3376" s="193"/>
      <c r="E3376" s="193" t="s">
        <v>21967</v>
      </c>
      <c r="F3376" s="193" t="s">
        <v>10207</v>
      </c>
      <c r="G3376" s="541">
        <v>24</v>
      </c>
      <c r="J3376" s="541"/>
    </row>
    <row r="3377" spans="1:10" ht="16.5">
      <c r="A3377" s="2" t="s">
        <v>21968</v>
      </c>
      <c r="B3377" s="2" t="s">
        <v>21969</v>
      </c>
      <c r="C3377" s="434">
        <v>6969.2465529999999</v>
      </c>
      <c r="D3377" s="193"/>
      <c r="E3377" s="193" t="s">
        <v>21970</v>
      </c>
      <c r="F3377" s="193" t="s">
        <v>21971</v>
      </c>
      <c r="G3377" s="541">
        <v>24</v>
      </c>
      <c r="J3377" s="541"/>
    </row>
    <row r="3378" spans="1:10" ht="16.5">
      <c r="A3378" s="2" t="s">
        <v>21972</v>
      </c>
      <c r="B3378" s="2" t="s">
        <v>21973</v>
      </c>
      <c r="C3378" s="434">
        <v>6965.6286920000002</v>
      </c>
      <c r="D3378" s="193"/>
      <c r="E3378" s="193" t="s">
        <v>21974</v>
      </c>
      <c r="F3378" s="193" t="s">
        <v>21975</v>
      </c>
      <c r="G3378" s="541">
        <v>24</v>
      </c>
      <c r="J3378" s="541"/>
    </row>
    <row r="3379" spans="1:10" ht="16.5">
      <c r="A3379" s="2" t="s">
        <v>21976</v>
      </c>
      <c r="B3379" s="2" t="s">
        <v>21977</v>
      </c>
      <c r="C3379" s="434">
        <v>6962.7024330000004</v>
      </c>
      <c r="D3379" s="193"/>
      <c r="E3379" s="193" t="s">
        <v>21978</v>
      </c>
      <c r="F3379" s="193" t="s">
        <v>21979</v>
      </c>
      <c r="G3379" s="541">
        <v>24</v>
      </c>
      <c r="J3379" s="541"/>
    </row>
    <row r="3380" spans="1:10" ht="16.5">
      <c r="A3380" s="2" t="s">
        <v>21980</v>
      </c>
      <c r="B3380" s="2" t="s">
        <v>21981</v>
      </c>
      <c r="C3380" s="434">
        <v>6956.5066210000005</v>
      </c>
      <c r="D3380" s="193"/>
      <c r="E3380" s="193" t="s">
        <v>21982</v>
      </c>
      <c r="F3380" s="193" t="s">
        <v>21983</v>
      </c>
      <c r="G3380" s="541">
        <v>24</v>
      </c>
      <c r="J3380" s="541"/>
    </row>
    <row r="3381" spans="1:10" ht="16.5">
      <c r="A3381" s="2" t="s">
        <v>21984</v>
      </c>
      <c r="B3381" s="2" t="s">
        <v>21985</v>
      </c>
      <c r="C3381" s="434">
        <v>6954.9835640000001</v>
      </c>
      <c r="D3381" s="193"/>
      <c r="E3381" s="193" t="s">
        <v>21986</v>
      </c>
      <c r="F3381" s="193" t="s">
        <v>21987</v>
      </c>
      <c r="G3381" s="541">
        <v>24</v>
      </c>
      <c r="J3381" s="541"/>
    </row>
    <row r="3382" spans="1:10" ht="16.5">
      <c r="A3382" s="2" t="s">
        <v>21988</v>
      </c>
      <c r="B3382" s="2" t="s">
        <v>21989</v>
      </c>
      <c r="C3382" s="434">
        <v>6953.3994119999998</v>
      </c>
      <c r="D3382" s="193"/>
      <c r="E3382" s="193" t="s">
        <v>21990</v>
      </c>
      <c r="F3382" s="193" t="s">
        <v>13182</v>
      </c>
      <c r="G3382" s="541">
        <v>24</v>
      </c>
      <c r="J3382" s="541"/>
    </row>
    <row r="3383" spans="1:10" ht="16.5">
      <c r="A3383" s="2" t="s">
        <v>21991</v>
      </c>
      <c r="B3383" s="2" t="s">
        <v>21992</v>
      </c>
      <c r="C3383" s="434">
        <v>6952.7770929999997</v>
      </c>
      <c r="D3383" s="193"/>
      <c r="E3383" s="193" t="s">
        <v>21993</v>
      </c>
      <c r="F3383" s="193" t="s">
        <v>17758</v>
      </c>
      <c r="G3383" s="541">
        <v>24</v>
      </c>
      <c r="J3383" s="541"/>
    </row>
    <row r="3384" spans="1:10" ht="16.5">
      <c r="A3384" s="2" t="s">
        <v>21994</v>
      </c>
      <c r="B3384" s="2" t="s">
        <v>21995</v>
      </c>
      <c r="C3384" s="434">
        <v>6949.3658919999998</v>
      </c>
      <c r="D3384" s="193"/>
      <c r="E3384" s="193" t="s">
        <v>9538</v>
      </c>
      <c r="F3384" s="193" t="s">
        <v>6770</v>
      </c>
      <c r="G3384" s="541">
        <v>24</v>
      </c>
      <c r="J3384" s="541"/>
    </row>
    <row r="3385" spans="1:10" ht="16.5">
      <c r="A3385" s="2" t="s">
        <v>21996</v>
      </c>
      <c r="B3385" s="2" t="s">
        <v>21997</v>
      </c>
      <c r="C3385" s="434">
        <v>6948.1217470000001</v>
      </c>
      <c r="D3385" s="193"/>
      <c r="E3385" s="193" t="s">
        <v>21998</v>
      </c>
      <c r="F3385" s="193" t="s">
        <v>4488</v>
      </c>
      <c r="G3385" s="541">
        <v>24</v>
      </c>
      <c r="J3385" s="541"/>
    </row>
    <row r="3386" spans="1:10" ht="16.5">
      <c r="A3386" s="2" t="s">
        <v>21999</v>
      </c>
      <c r="B3386" s="2" t="s">
        <v>22000</v>
      </c>
      <c r="C3386" s="434">
        <v>6947.569082</v>
      </c>
      <c r="D3386" s="193"/>
      <c r="E3386" s="193" t="s">
        <v>22001</v>
      </c>
      <c r="F3386" s="193" t="s">
        <v>22002</v>
      </c>
      <c r="G3386" s="541">
        <v>24</v>
      </c>
      <c r="J3386" s="541"/>
    </row>
    <row r="3387" spans="1:10" ht="16.5">
      <c r="A3387" s="2" t="s">
        <v>22003</v>
      </c>
      <c r="B3387" s="2" t="s">
        <v>22004</v>
      </c>
      <c r="C3387" s="434">
        <v>6944.8239839999997</v>
      </c>
      <c r="D3387" s="193"/>
      <c r="E3387" s="193" t="s">
        <v>9020</v>
      </c>
      <c r="F3387" s="193" t="s">
        <v>9021</v>
      </c>
      <c r="G3387" s="541">
        <v>24</v>
      </c>
      <c r="J3387" s="541"/>
    </row>
    <row r="3388" spans="1:10" ht="16.5">
      <c r="A3388" s="2" t="s">
        <v>22005</v>
      </c>
      <c r="B3388" s="2" t="s">
        <v>22006</v>
      </c>
      <c r="C3388" s="434">
        <v>6940.5223669999996</v>
      </c>
      <c r="D3388" s="193"/>
      <c r="E3388" s="193" t="s">
        <v>22007</v>
      </c>
      <c r="F3388" s="193" t="s">
        <v>22008</v>
      </c>
      <c r="G3388" s="541">
        <v>24</v>
      </c>
      <c r="J3388" s="541"/>
    </row>
    <row r="3389" spans="1:10" ht="16.5">
      <c r="A3389" s="2" t="s">
        <v>22009</v>
      </c>
      <c r="B3389" s="2" t="s">
        <v>22010</v>
      </c>
      <c r="C3389" s="434">
        <v>6935.2310010000001</v>
      </c>
      <c r="D3389" s="193"/>
      <c r="E3389" s="193" t="s">
        <v>22011</v>
      </c>
      <c r="F3389" s="193" t="s">
        <v>22012</v>
      </c>
      <c r="G3389" s="541">
        <v>24</v>
      </c>
      <c r="J3389" s="541"/>
    </row>
    <row r="3390" spans="1:10" ht="16.5">
      <c r="A3390" s="2" t="s">
        <v>22013</v>
      </c>
      <c r="B3390" s="2" t="s">
        <v>22014</v>
      </c>
      <c r="C3390" s="434">
        <v>6932.6984030000003</v>
      </c>
      <c r="D3390" s="193"/>
      <c r="E3390" s="193" t="s">
        <v>22015</v>
      </c>
      <c r="F3390" s="193" t="s">
        <v>6469</v>
      </c>
      <c r="G3390" s="541">
        <v>24</v>
      </c>
      <c r="J3390" s="541"/>
    </row>
    <row r="3391" spans="1:10" ht="16.5">
      <c r="A3391" s="2" t="s">
        <v>22016</v>
      </c>
      <c r="B3391" s="2" t="s">
        <v>22017</v>
      </c>
      <c r="C3391" s="434">
        <v>6929.4276790000004</v>
      </c>
      <c r="D3391" s="193"/>
      <c r="E3391" s="193" t="s">
        <v>22018</v>
      </c>
      <c r="F3391" s="193" t="s">
        <v>22019</v>
      </c>
      <c r="G3391" s="541">
        <v>24</v>
      </c>
      <c r="J3391" s="541"/>
    </row>
    <row r="3392" spans="1:10" ht="16.5">
      <c r="A3392" s="2" t="s">
        <v>22020</v>
      </c>
      <c r="B3392" s="2" t="s">
        <v>22021</v>
      </c>
      <c r="C3392" s="434">
        <v>6927.4573529999998</v>
      </c>
      <c r="D3392" s="193"/>
      <c r="E3392" s="193" t="s">
        <v>22022</v>
      </c>
      <c r="F3392" s="193" t="s">
        <v>22023</v>
      </c>
      <c r="G3392" s="541">
        <v>24</v>
      </c>
      <c r="J3392" s="541"/>
    </row>
    <row r="3393" spans="1:10" ht="16.5">
      <c r="A3393" s="2" t="s">
        <v>22024</v>
      </c>
      <c r="B3393" s="2" t="s">
        <v>22025</v>
      </c>
      <c r="C3393" s="434">
        <v>6927.0330489999997</v>
      </c>
      <c r="D3393" s="193"/>
      <c r="E3393" s="193" t="s">
        <v>22026</v>
      </c>
      <c r="F3393" s="193" t="s">
        <v>22027</v>
      </c>
      <c r="G3393" s="541">
        <v>24</v>
      </c>
      <c r="J3393" s="541"/>
    </row>
    <row r="3394" spans="1:10" ht="16.5">
      <c r="A3394" s="2" t="s">
        <v>22028</v>
      </c>
      <c r="B3394" s="2" t="s">
        <v>22029</v>
      </c>
      <c r="C3394" s="434">
        <v>6924.9454539999997</v>
      </c>
      <c r="D3394" s="193"/>
      <c r="E3394" s="193" t="s">
        <v>22030</v>
      </c>
      <c r="F3394" s="193" t="s">
        <v>22031</v>
      </c>
      <c r="G3394" s="541">
        <v>24</v>
      </c>
      <c r="J3394" s="541"/>
    </row>
    <row r="3395" spans="1:10" ht="16.5">
      <c r="A3395" s="2" t="s">
        <v>22032</v>
      </c>
      <c r="B3395" s="2" t="s">
        <v>22033</v>
      </c>
      <c r="C3395" s="434">
        <v>6921.2475949999998</v>
      </c>
      <c r="D3395" s="193"/>
      <c r="E3395" s="193" t="s">
        <v>22034</v>
      </c>
      <c r="F3395" s="193" t="s">
        <v>22035</v>
      </c>
      <c r="G3395" s="541">
        <v>24</v>
      </c>
      <c r="J3395" s="541"/>
    </row>
    <row r="3396" spans="1:10" ht="16.5">
      <c r="A3396" s="2" t="s">
        <v>22036</v>
      </c>
      <c r="B3396" s="2" t="s">
        <v>22037</v>
      </c>
      <c r="C3396" s="434">
        <v>6920.7160199999998</v>
      </c>
      <c r="D3396" s="193"/>
      <c r="E3396" s="193" t="s">
        <v>22038</v>
      </c>
      <c r="F3396" s="193" t="s">
        <v>4940</v>
      </c>
      <c r="G3396" s="541">
        <v>24</v>
      </c>
      <c r="J3396" s="541"/>
    </row>
    <row r="3397" spans="1:10" ht="16.5">
      <c r="A3397" s="2" t="s">
        <v>22039</v>
      </c>
      <c r="B3397" s="2" t="s">
        <v>22040</v>
      </c>
      <c r="C3397" s="434">
        <v>6915.8994629999997</v>
      </c>
      <c r="D3397" s="193"/>
      <c r="E3397" s="193" t="s">
        <v>22041</v>
      </c>
      <c r="F3397" s="193" t="s">
        <v>22042</v>
      </c>
      <c r="G3397" s="541">
        <v>24</v>
      </c>
      <c r="J3397" s="541"/>
    </row>
    <row r="3398" spans="1:10" ht="16.5">
      <c r="A3398" s="2" t="s">
        <v>22043</v>
      </c>
      <c r="B3398" s="2" t="s">
        <v>22044</v>
      </c>
      <c r="C3398" s="434">
        <v>6908.8767779999998</v>
      </c>
      <c r="D3398" s="193"/>
      <c r="E3398" s="193" t="s">
        <v>22045</v>
      </c>
      <c r="F3398" s="193" t="s">
        <v>22046</v>
      </c>
      <c r="G3398" s="541">
        <v>24</v>
      </c>
      <c r="J3398" s="541"/>
    </row>
    <row r="3399" spans="1:10" ht="16.5">
      <c r="A3399" s="2" t="s">
        <v>22047</v>
      </c>
      <c r="B3399" s="2" t="s">
        <v>22048</v>
      </c>
      <c r="C3399" s="434">
        <v>6908.8632170000001</v>
      </c>
      <c r="D3399" s="193"/>
      <c r="E3399" s="193" t="s">
        <v>22049</v>
      </c>
      <c r="F3399" s="193" t="s">
        <v>22050</v>
      </c>
      <c r="G3399" s="541">
        <v>24</v>
      </c>
      <c r="J3399" s="541"/>
    </row>
    <row r="3400" spans="1:10" ht="16.5">
      <c r="A3400" s="2" t="s">
        <v>22051</v>
      </c>
      <c r="B3400" s="2" t="s">
        <v>22052</v>
      </c>
      <c r="C3400" s="434">
        <v>6899.9505989999998</v>
      </c>
      <c r="D3400" s="193"/>
      <c r="E3400" s="193" t="s">
        <v>22053</v>
      </c>
      <c r="F3400" s="193" t="s">
        <v>22054</v>
      </c>
      <c r="G3400" s="541">
        <v>24</v>
      </c>
      <c r="J3400" s="541"/>
    </row>
    <row r="3401" spans="1:10" ht="16.5">
      <c r="A3401" s="2" t="s">
        <v>22055</v>
      </c>
      <c r="B3401" s="2" t="s">
        <v>22056</v>
      </c>
      <c r="C3401" s="434">
        <v>6899.02711</v>
      </c>
      <c r="D3401" s="193"/>
      <c r="E3401" s="193" t="s">
        <v>22057</v>
      </c>
      <c r="F3401" s="193" t="s">
        <v>22058</v>
      </c>
      <c r="G3401" s="541">
        <v>24</v>
      </c>
      <c r="J3401" s="541"/>
    </row>
    <row r="3402" spans="1:10" ht="16.5">
      <c r="A3402" s="2" t="s">
        <v>22059</v>
      </c>
      <c r="B3402" s="2" t="s">
        <v>22060</v>
      </c>
      <c r="C3402" s="434">
        <v>6898.4282199999998</v>
      </c>
      <c r="D3402" s="193"/>
      <c r="E3402" s="193" t="s">
        <v>22061</v>
      </c>
      <c r="F3402" s="193" t="s">
        <v>22062</v>
      </c>
      <c r="G3402" s="541">
        <v>24</v>
      </c>
      <c r="J3402" s="541"/>
    </row>
    <row r="3403" spans="1:10" ht="16.5">
      <c r="A3403" s="2" t="s">
        <v>22063</v>
      </c>
      <c r="B3403" s="2" t="s">
        <v>22064</v>
      </c>
      <c r="C3403" s="434">
        <v>6896.6669400000001</v>
      </c>
      <c r="D3403" s="193"/>
      <c r="E3403" s="193" t="s">
        <v>22065</v>
      </c>
      <c r="F3403" s="193" t="s">
        <v>7060</v>
      </c>
      <c r="G3403" s="541">
        <v>24</v>
      </c>
      <c r="J3403" s="541"/>
    </row>
    <row r="3404" spans="1:10" ht="16.5">
      <c r="A3404" s="2" t="s">
        <v>22066</v>
      </c>
      <c r="B3404" s="2" t="s">
        <v>22067</v>
      </c>
      <c r="C3404" s="434">
        <v>6895.9636890000002</v>
      </c>
      <c r="D3404" s="193"/>
      <c r="E3404" s="193" t="s">
        <v>22068</v>
      </c>
      <c r="F3404" s="193" t="s">
        <v>22069</v>
      </c>
      <c r="G3404" s="541">
        <v>24</v>
      </c>
      <c r="J3404" s="541"/>
    </row>
    <row r="3405" spans="1:10" ht="16.5">
      <c r="A3405" s="2" t="s">
        <v>22070</v>
      </c>
      <c r="B3405" s="2" t="s">
        <v>22071</v>
      </c>
      <c r="C3405" s="434">
        <v>6891.9937399999999</v>
      </c>
      <c r="D3405" s="193"/>
      <c r="E3405" s="193" t="s">
        <v>22072</v>
      </c>
      <c r="F3405" s="193" t="s">
        <v>22073</v>
      </c>
      <c r="G3405" s="541">
        <v>24</v>
      </c>
      <c r="J3405" s="541"/>
    </row>
    <row r="3406" spans="1:10" ht="16.5">
      <c r="A3406" s="2" t="s">
        <v>22074</v>
      </c>
      <c r="B3406" s="2" t="s">
        <v>22075</v>
      </c>
      <c r="C3406" s="434">
        <v>6886.8055569999997</v>
      </c>
      <c r="D3406" s="193"/>
      <c r="E3406" s="193" t="s">
        <v>22076</v>
      </c>
      <c r="F3406" s="193" t="s">
        <v>22077</v>
      </c>
      <c r="G3406" s="541">
        <v>24</v>
      </c>
      <c r="J3406" s="541"/>
    </row>
    <row r="3407" spans="1:10" ht="16.5">
      <c r="A3407" s="2" t="s">
        <v>22078</v>
      </c>
      <c r="B3407" s="2" t="s">
        <v>22079</v>
      </c>
      <c r="C3407" s="434">
        <v>6886.638594</v>
      </c>
      <c r="D3407" s="193"/>
      <c r="E3407" s="193" t="s">
        <v>22080</v>
      </c>
      <c r="F3407" s="193" t="s">
        <v>22081</v>
      </c>
      <c r="G3407" s="541">
        <v>24</v>
      </c>
      <c r="J3407" s="541"/>
    </row>
    <row r="3408" spans="1:10" ht="16.5">
      <c r="A3408" s="2" t="s">
        <v>22082</v>
      </c>
      <c r="B3408" s="2" t="s">
        <v>22083</v>
      </c>
      <c r="C3408" s="434">
        <v>6884.0633559999997</v>
      </c>
      <c r="D3408" s="193"/>
      <c r="E3408" s="193" t="s">
        <v>22084</v>
      </c>
      <c r="F3408" s="193" t="s">
        <v>22085</v>
      </c>
      <c r="G3408" s="541">
        <v>24</v>
      </c>
      <c r="J3408" s="541"/>
    </row>
    <row r="3409" spans="1:10" ht="16.5">
      <c r="A3409" s="2" t="s">
        <v>22086</v>
      </c>
      <c r="B3409" s="2" t="s">
        <v>22087</v>
      </c>
      <c r="C3409" s="434">
        <v>6880.3182260000003</v>
      </c>
      <c r="D3409" s="193"/>
      <c r="E3409" s="193" t="s">
        <v>22088</v>
      </c>
      <c r="F3409" s="193" t="s">
        <v>22089</v>
      </c>
      <c r="G3409" s="541">
        <v>24</v>
      </c>
      <c r="J3409" s="541"/>
    </row>
    <row r="3410" spans="1:10" ht="16.5">
      <c r="A3410" s="2" t="s">
        <v>22090</v>
      </c>
      <c r="B3410" s="2" t="s">
        <v>22091</v>
      </c>
      <c r="C3410" s="434">
        <v>6878.9154079999998</v>
      </c>
      <c r="D3410" s="193"/>
      <c r="E3410" s="193" t="s">
        <v>5495</v>
      </c>
      <c r="F3410" s="193" t="s">
        <v>5495</v>
      </c>
      <c r="G3410" s="541">
        <v>24</v>
      </c>
      <c r="J3410" s="541"/>
    </row>
    <row r="3411" spans="1:10" ht="16.5">
      <c r="A3411" s="2" t="s">
        <v>22092</v>
      </c>
      <c r="B3411" s="2" t="s">
        <v>22093</v>
      </c>
      <c r="C3411" s="434">
        <v>6876.5880420000003</v>
      </c>
      <c r="D3411" s="193"/>
      <c r="E3411" s="193" t="s">
        <v>22094</v>
      </c>
      <c r="F3411" s="193" t="s">
        <v>22095</v>
      </c>
      <c r="G3411" s="541">
        <v>23</v>
      </c>
      <c r="J3411" s="541"/>
    </row>
    <row r="3412" spans="1:10" ht="16.5">
      <c r="A3412" s="2" t="s">
        <v>22096</v>
      </c>
      <c r="B3412" s="2" t="s">
        <v>22097</v>
      </c>
      <c r="C3412" s="434">
        <v>6870.597667</v>
      </c>
      <c r="D3412" s="193"/>
      <c r="E3412" s="193" t="s">
        <v>22098</v>
      </c>
      <c r="F3412" s="193" t="s">
        <v>22099</v>
      </c>
      <c r="G3412" s="541">
        <v>23</v>
      </c>
      <c r="J3412" s="541"/>
    </row>
    <row r="3413" spans="1:10" ht="16.5">
      <c r="A3413" s="2" t="s">
        <v>22100</v>
      </c>
      <c r="B3413" s="2" t="s">
        <v>22101</v>
      </c>
      <c r="C3413" s="434">
        <v>6868.7562090000001</v>
      </c>
      <c r="D3413" s="193"/>
      <c r="E3413" s="193" t="s">
        <v>22102</v>
      </c>
      <c r="F3413" s="193" t="s">
        <v>18438</v>
      </c>
      <c r="G3413" s="541">
        <v>23</v>
      </c>
      <c r="J3413" s="541"/>
    </row>
    <row r="3414" spans="1:10" ht="16.5">
      <c r="A3414" s="2" t="s">
        <v>22103</v>
      </c>
      <c r="B3414" s="2" t="s">
        <v>22104</v>
      </c>
      <c r="C3414" s="434">
        <v>6865.8475509999998</v>
      </c>
      <c r="D3414" s="193"/>
      <c r="E3414" s="193" t="s">
        <v>22105</v>
      </c>
      <c r="F3414" s="193" t="s">
        <v>22106</v>
      </c>
      <c r="G3414" s="541">
        <v>23</v>
      </c>
      <c r="J3414" s="541"/>
    </row>
    <row r="3415" spans="1:10" ht="16.5">
      <c r="A3415" s="2" t="s">
        <v>22107</v>
      </c>
      <c r="B3415" s="2" t="s">
        <v>22108</v>
      </c>
      <c r="C3415" s="434">
        <v>6862.5415819999998</v>
      </c>
      <c r="D3415" s="193"/>
      <c r="E3415" s="193" t="s">
        <v>5721</v>
      </c>
      <c r="F3415" s="193" t="s">
        <v>5722</v>
      </c>
      <c r="G3415" s="541">
        <v>23</v>
      </c>
      <c r="J3415" s="541"/>
    </row>
    <row r="3416" spans="1:10" ht="16.5">
      <c r="A3416" s="2" t="s">
        <v>22109</v>
      </c>
      <c r="B3416" s="2" t="s">
        <v>22110</v>
      </c>
      <c r="C3416" s="434">
        <v>6857.769644</v>
      </c>
      <c r="D3416" s="193"/>
      <c r="E3416" s="193" t="s">
        <v>22111</v>
      </c>
      <c r="F3416" s="193" t="s">
        <v>6967</v>
      </c>
      <c r="G3416" s="541">
        <v>23</v>
      </c>
      <c r="J3416" s="541"/>
    </row>
    <row r="3417" spans="1:10" ht="16.5">
      <c r="A3417" s="2" t="s">
        <v>22112</v>
      </c>
      <c r="B3417" s="2" t="s">
        <v>22113</v>
      </c>
      <c r="C3417" s="434">
        <v>6855.2463100000004</v>
      </c>
      <c r="D3417" s="193"/>
      <c r="E3417" s="193" t="s">
        <v>22114</v>
      </c>
      <c r="F3417" s="193" t="s">
        <v>22115</v>
      </c>
      <c r="G3417" s="541">
        <v>23</v>
      </c>
      <c r="J3417" s="541"/>
    </row>
    <row r="3418" spans="1:10" ht="16.5">
      <c r="A3418" s="2" t="s">
        <v>22116</v>
      </c>
      <c r="B3418" s="2" t="s">
        <v>22117</v>
      </c>
      <c r="C3418" s="434">
        <v>6853.7204689999999</v>
      </c>
      <c r="D3418" s="193"/>
      <c r="E3418" s="193" t="s">
        <v>22118</v>
      </c>
      <c r="F3418" s="193" t="s">
        <v>7865</v>
      </c>
      <c r="G3418" s="541">
        <v>23</v>
      </c>
      <c r="J3418" s="541"/>
    </row>
    <row r="3419" spans="1:10" ht="16.5">
      <c r="A3419" s="2" t="s">
        <v>22119</v>
      </c>
      <c r="B3419" s="2" t="s">
        <v>22120</v>
      </c>
      <c r="C3419" s="434">
        <v>6853.2402350000002</v>
      </c>
      <c r="D3419" s="193"/>
      <c r="E3419" s="193" t="s">
        <v>22121</v>
      </c>
      <c r="F3419" s="193" t="s">
        <v>22122</v>
      </c>
      <c r="G3419" s="541">
        <v>23</v>
      </c>
      <c r="J3419" s="541"/>
    </row>
    <row r="3420" spans="1:10" ht="16.5">
      <c r="A3420" s="2" t="s">
        <v>22123</v>
      </c>
      <c r="B3420" s="2" t="s">
        <v>22124</v>
      </c>
      <c r="C3420" s="434">
        <v>6851.6413190000003</v>
      </c>
      <c r="D3420" s="193"/>
      <c r="E3420" s="193" t="s">
        <v>22125</v>
      </c>
      <c r="F3420" s="193" t="s">
        <v>6262</v>
      </c>
      <c r="G3420" s="541">
        <v>23</v>
      </c>
      <c r="J3420" s="541"/>
    </row>
    <row r="3421" spans="1:10" ht="16.5">
      <c r="A3421" s="2" t="s">
        <v>22126</v>
      </c>
      <c r="B3421" s="2" t="s">
        <v>22127</v>
      </c>
      <c r="C3421" s="434">
        <v>6851.3365620000004</v>
      </c>
      <c r="D3421" s="193"/>
      <c r="E3421" s="193" t="s">
        <v>22128</v>
      </c>
      <c r="F3421" s="193" t="s">
        <v>12389</v>
      </c>
      <c r="G3421" s="541">
        <v>23</v>
      </c>
      <c r="J3421" s="541"/>
    </row>
    <row r="3422" spans="1:10" ht="16.5">
      <c r="A3422" s="2" t="s">
        <v>22129</v>
      </c>
      <c r="B3422" s="2" t="s">
        <v>22130</v>
      </c>
      <c r="C3422" s="434">
        <v>6850.1100139999999</v>
      </c>
      <c r="D3422" s="193"/>
      <c r="E3422" s="193" t="s">
        <v>22131</v>
      </c>
      <c r="F3422" s="193" t="s">
        <v>22132</v>
      </c>
      <c r="G3422" s="541">
        <v>23</v>
      </c>
      <c r="J3422" s="541"/>
    </row>
    <row r="3423" spans="1:10" ht="16.5">
      <c r="A3423" s="2" t="s">
        <v>22133</v>
      </c>
      <c r="B3423" s="2" t="s">
        <v>21756</v>
      </c>
      <c r="C3423" s="434">
        <v>6847.9963959999995</v>
      </c>
      <c r="D3423" s="193"/>
      <c r="E3423" s="193" t="s">
        <v>22134</v>
      </c>
      <c r="F3423" s="193" t="s">
        <v>14201</v>
      </c>
      <c r="G3423" s="541">
        <v>23</v>
      </c>
      <c r="J3423" s="541"/>
    </row>
    <row r="3424" spans="1:10" ht="16.5">
      <c r="A3424" s="2" t="s">
        <v>22135</v>
      </c>
      <c r="B3424" s="2" t="s">
        <v>22136</v>
      </c>
      <c r="C3424" s="434">
        <v>6847.8287639999999</v>
      </c>
      <c r="D3424" s="193"/>
      <c r="E3424" s="193" t="s">
        <v>22137</v>
      </c>
      <c r="F3424" s="193" t="s">
        <v>22138</v>
      </c>
      <c r="G3424" s="541">
        <v>23</v>
      </c>
      <c r="J3424" s="541"/>
    </row>
    <row r="3425" spans="1:10" ht="16.5">
      <c r="A3425" s="2" t="s">
        <v>22139</v>
      </c>
      <c r="B3425" s="2" t="s">
        <v>22140</v>
      </c>
      <c r="C3425" s="434">
        <v>6843.6002840000001</v>
      </c>
      <c r="D3425" s="193"/>
      <c r="E3425" s="193" t="s">
        <v>22141</v>
      </c>
      <c r="F3425" s="193" t="s">
        <v>22142</v>
      </c>
      <c r="G3425" s="541">
        <v>23</v>
      </c>
      <c r="J3425" s="541"/>
    </row>
    <row r="3426" spans="1:10" ht="16.5">
      <c r="A3426" s="2" t="s">
        <v>22143</v>
      </c>
      <c r="B3426" s="2" t="s">
        <v>22144</v>
      </c>
      <c r="C3426" s="434">
        <v>6843.291107</v>
      </c>
      <c r="D3426" s="193"/>
      <c r="E3426" s="193" t="s">
        <v>22145</v>
      </c>
      <c r="F3426" s="193" t="s">
        <v>6646</v>
      </c>
      <c r="G3426" s="541">
        <v>23</v>
      </c>
      <c r="J3426" s="541"/>
    </row>
    <row r="3427" spans="1:10" ht="16.5">
      <c r="A3427" s="2" t="s">
        <v>2340</v>
      </c>
      <c r="B3427" s="2" t="s">
        <v>22146</v>
      </c>
      <c r="C3427" s="434">
        <v>6839.6869020000004</v>
      </c>
      <c r="D3427" s="193"/>
      <c r="E3427" s="193" t="s">
        <v>22147</v>
      </c>
      <c r="F3427" s="193" t="s">
        <v>22148</v>
      </c>
      <c r="G3427" s="541">
        <v>23</v>
      </c>
      <c r="J3427" s="541"/>
    </row>
    <row r="3428" spans="1:10" ht="16.5">
      <c r="A3428" s="2" t="s">
        <v>22149</v>
      </c>
      <c r="B3428" s="2" t="s">
        <v>22150</v>
      </c>
      <c r="C3428" s="434">
        <v>6838.2650439999998</v>
      </c>
      <c r="D3428" s="193"/>
      <c r="E3428" s="193" t="s">
        <v>6873</v>
      </c>
      <c r="F3428" s="193" t="s">
        <v>6874</v>
      </c>
      <c r="G3428" s="541">
        <v>23</v>
      </c>
      <c r="J3428" s="541"/>
    </row>
    <row r="3429" spans="1:10" ht="16.5">
      <c r="A3429" s="2" t="s">
        <v>22151</v>
      </c>
      <c r="B3429" s="2" t="s">
        <v>22152</v>
      </c>
      <c r="C3429" s="434">
        <v>6836.0918890000003</v>
      </c>
      <c r="D3429" s="193"/>
      <c r="E3429" s="193" t="s">
        <v>5173</v>
      </c>
      <c r="F3429" s="193" t="s">
        <v>5174</v>
      </c>
      <c r="G3429" s="541">
        <v>23</v>
      </c>
      <c r="J3429" s="541"/>
    </row>
    <row r="3430" spans="1:10" ht="16.5">
      <c r="A3430" s="2" t="s">
        <v>22153</v>
      </c>
      <c r="B3430" s="2" t="s">
        <v>22154</v>
      </c>
      <c r="C3430" s="434">
        <v>6825.5823689999997</v>
      </c>
      <c r="D3430" s="193"/>
      <c r="E3430" s="193" t="s">
        <v>22155</v>
      </c>
      <c r="F3430" s="193" t="s">
        <v>22155</v>
      </c>
      <c r="G3430" s="541">
        <v>23</v>
      </c>
      <c r="J3430" s="541"/>
    </row>
    <row r="3431" spans="1:10" ht="16.5">
      <c r="A3431" s="2" t="s">
        <v>22156</v>
      </c>
      <c r="B3431" s="2" t="s">
        <v>22157</v>
      </c>
      <c r="C3431" s="434">
        <v>6823.3336490000002</v>
      </c>
      <c r="D3431" s="193"/>
      <c r="E3431" s="193" t="s">
        <v>22158</v>
      </c>
      <c r="F3431" s="193" t="s">
        <v>8047</v>
      </c>
      <c r="G3431" s="541">
        <v>23</v>
      </c>
      <c r="J3431" s="541"/>
    </row>
    <row r="3432" spans="1:10" ht="16.5">
      <c r="A3432" s="2" t="s">
        <v>22159</v>
      </c>
      <c r="B3432" s="2" t="s">
        <v>22160</v>
      </c>
      <c r="C3432" s="434">
        <v>6822.5230579999998</v>
      </c>
      <c r="D3432" s="193"/>
      <c r="E3432" s="193" t="s">
        <v>22161</v>
      </c>
      <c r="F3432" s="193" t="s">
        <v>22162</v>
      </c>
      <c r="G3432" s="541">
        <v>23</v>
      </c>
      <c r="J3432" s="541"/>
    </row>
    <row r="3433" spans="1:10" ht="16.5">
      <c r="A3433" s="2" t="s">
        <v>22163</v>
      </c>
      <c r="B3433" s="2" t="s">
        <v>22164</v>
      </c>
      <c r="C3433" s="434">
        <v>6815.7957050000005</v>
      </c>
      <c r="D3433" s="193"/>
      <c r="E3433" s="193" t="s">
        <v>22165</v>
      </c>
      <c r="F3433" s="193" t="s">
        <v>22166</v>
      </c>
      <c r="G3433" s="541">
        <v>23</v>
      </c>
      <c r="J3433" s="541"/>
    </row>
    <row r="3434" spans="1:10" ht="16.5">
      <c r="A3434" s="2" t="s">
        <v>22167</v>
      </c>
      <c r="B3434" s="2" t="s">
        <v>22168</v>
      </c>
      <c r="C3434" s="434">
        <v>6813.869909</v>
      </c>
      <c r="D3434" s="193"/>
      <c r="E3434" s="193" t="s">
        <v>22169</v>
      </c>
      <c r="F3434" s="193" t="s">
        <v>22170</v>
      </c>
      <c r="G3434" s="541">
        <v>23</v>
      </c>
      <c r="J3434" s="541"/>
    </row>
    <row r="3435" spans="1:10" ht="16.5">
      <c r="A3435" s="2" t="s">
        <v>22171</v>
      </c>
      <c r="B3435" s="2" t="s">
        <v>22172</v>
      </c>
      <c r="C3435" s="434">
        <v>6810.7677819999999</v>
      </c>
      <c r="D3435" s="193"/>
      <c r="E3435" s="193" t="s">
        <v>22173</v>
      </c>
      <c r="F3435" s="193" t="s">
        <v>22174</v>
      </c>
      <c r="G3435" s="541">
        <v>23</v>
      </c>
      <c r="J3435" s="541"/>
    </row>
    <row r="3436" spans="1:10" ht="16.5">
      <c r="A3436" s="2" t="s">
        <v>22175</v>
      </c>
      <c r="B3436" s="2" t="s">
        <v>22176</v>
      </c>
      <c r="C3436" s="434">
        <v>6808.3419819999999</v>
      </c>
      <c r="D3436" s="193"/>
      <c r="E3436" s="193" t="s">
        <v>22177</v>
      </c>
      <c r="F3436" s="193" t="s">
        <v>22178</v>
      </c>
      <c r="G3436" s="541">
        <v>23</v>
      </c>
      <c r="J3436" s="541"/>
    </row>
    <row r="3437" spans="1:10" ht="16.5">
      <c r="A3437" s="2" t="s">
        <v>22179</v>
      </c>
      <c r="B3437" s="2" t="s">
        <v>22180</v>
      </c>
      <c r="C3437" s="434">
        <v>6804.5887990000001</v>
      </c>
      <c r="D3437" s="193"/>
      <c r="E3437" s="193" t="s">
        <v>22181</v>
      </c>
      <c r="F3437" s="193" t="s">
        <v>9156</v>
      </c>
      <c r="G3437" s="541">
        <v>23</v>
      </c>
      <c r="J3437" s="541"/>
    </row>
    <row r="3438" spans="1:10" ht="16.5">
      <c r="A3438" s="2" t="s">
        <v>22182</v>
      </c>
      <c r="B3438" s="2" t="s">
        <v>22183</v>
      </c>
      <c r="C3438" s="434">
        <v>6801.2346280000002</v>
      </c>
      <c r="D3438" s="193"/>
      <c r="E3438" s="193" t="s">
        <v>22184</v>
      </c>
      <c r="F3438" s="193" t="s">
        <v>15051</v>
      </c>
      <c r="G3438" s="541">
        <v>23</v>
      </c>
      <c r="J3438" s="541"/>
    </row>
    <row r="3439" spans="1:10" ht="16.5">
      <c r="A3439" s="2" t="s">
        <v>22185</v>
      </c>
      <c r="B3439" s="2" t="s">
        <v>22186</v>
      </c>
      <c r="C3439" s="434">
        <v>6799.9185109999999</v>
      </c>
      <c r="D3439" s="193"/>
      <c r="E3439" s="193" t="s">
        <v>22187</v>
      </c>
      <c r="F3439" s="193" t="s">
        <v>22187</v>
      </c>
      <c r="G3439" s="541">
        <v>23</v>
      </c>
      <c r="J3439" s="541"/>
    </row>
    <row r="3440" spans="1:10" ht="16.5">
      <c r="A3440" s="2" t="s">
        <v>22188</v>
      </c>
      <c r="B3440" s="2" t="s">
        <v>22189</v>
      </c>
      <c r="C3440" s="434">
        <v>6797.0812079999996</v>
      </c>
      <c r="D3440" s="193"/>
      <c r="E3440" s="193" t="s">
        <v>22190</v>
      </c>
      <c r="F3440" s="193" t="s">
        <v>22191</v>
      </c>
      <c r="G3440" s="541">
        <v>23</v>
      </c>
      <c r="J3440" s="541"/>
    </row>
    <row r="3441" spans="1:10" ht="16.5">
      <c r="A3441" s="2" t="s">
        <v>22192</v>
      </c>
      <c r="B3441" s="2" t="s">
        <v>22193</v>
      </c>
      <c r="C3441" s="434">
        <v>6795.39012</v>
      </c>
      <c r="D3441" s="193"/>
      <c r="E3441" s="193" t="s">
        <v>22194</v>
      </c>
      <c r="F3441" s="193" t="s">
        <v>22195</v>
      </c>
      <c r="G3441" s="541">
        <v>23</v>
      </c>
      <c r="J3441" s="541"/>
    </row>
    <row r="3442" spans="1:10" ht="16.5">
      <c r="A3442" s="2" t="s">
        <v>22196</v>
      </c>
      <c r="B3442" s="2" t="s">
        <v>4418</v>
      </c>
      <c r="C3442" s="434">
        <v>6791.8047349999997</v>
      </c>
      <c r="D3442" s="193"/>
      <c r="E3442" s="193" t="s">
        <v>22197</v>
      </c>
      <c r="F3442" s="193" t="s">
        <v>22197</v>
      </c>
      <c r="G3442" s="541">
        <v>23</v>
      </c>
      <c r="J3442" s="541"/>
    </row>
    <row r="3443" spans="1:10" ht="16.5">
      <c r="A3443" s="2" t="s">
        <v>22198</v>
      </c>
      <c r="B3443" s="2" t="s">
        <v>22199</v>
      </c>
      <c r="C3443" s="434">
        <v>6786.0754470000002</v>
      </c>
      <c r="D3443" s="193"/>
      <c r="E3443" s="193" t="s">
        <v>22200</v>
      </c>
      <c r="F3443" s="193" t="s">
        <v>20081</v>
      </c>
      <c r="G3443" s="541">
        <v>23</v>
      </c>
      <c r="J3443" s="541"/>
    </row>
    <row r="3444" spans="1:10" ht="16.5">
      <c r="A3444" s="2" t="s">
        <v>22201</v>
      </c>
      <c r="B3444" s="2" t="s">
        <v>22202</v>
      </c>
      <c r="C3444" s="434">
        <v>6782.9182000000001</v>
      </c>
      <c r="D3444" s="193"/>
      <c r="E3444" s="193" t="s">
        <v>22203</v>
      </c>
      <c r="F3444" s="193" t="s">
        <v>22204</v>
      </c>
      <c r="G3444" s="541">
        <v>23</v>
      </c>
      <c r="J3444" s="541"/>
    </row>
    <row r="3445" spans="1:10" ht="16.5">
      <c r="A3445" s="2" t="s">
        <v>22205</v>
      </c>
      <c r="B3445" s="2" t="s">
        <v>12880</v>
      </c>
      <c r="C3445" s="434">
        <v>6781.27196</v>
      </c>
      <c r="D3445" s="193"/>
      <c r="E3445" s="193" t="s">
        <v>22206</v>
      </c>
      <c r="F3445" s="193" t="s">
        <v>22207</v>
      </c>
      <c r="G3445" s="541">
        <v>23</v>
      </c>
      <c r="J3445" s="541"/>
    </row>
    <row r="3446" spans="1:10" ht="16.5">
      <c r="A3446" s="2" t="s">
        <v>22208</v>
      </c>
      <c r="B3446" s="2" t="s">
        <v>22209</v>
      </c>
      <c r="C3446" s="434">
        <v>6779.4148450000002</v>
      </c>
      <c r="D3446" s="193"/>
      <c r="E3446" s="193" t="s">
        <v>22210</v>
      </c>
      <c r="F3446" s="193" t="s">
        <v>22211</v>
      </c>
      <c r="G3446" s="541">
        <v>23</v>
      </c>
      <c r="J3446" s="541"/>
    </row>
    <row r="3447" spans="1:10" ht="16.5">
      <c r="A3447" s="2" t="s">
        <v>22212</v>
      </c>
      <c r="B3447" s="2" t="s">
        <v>22213</v>
      </c>
      <c r="C3447" s="434">
        <v>6778.2442309999997</v>
      </c>
      <c r="D3447" s="193"/>
      <c r="E3447" s="193" t="s">
        <v>22214</v>
      </c>
      <c r="F3447" s="193" t="s">
        <v>22215</v>
      </c>
      <c r="G3447" s="541">
        <v>23</v>
      </c>
      <c r="J3447" s="541"/>
    </row>
    <row r="3448" spans="1:10" ht="16.5">
      <c r="A3448" s="2" t="s">
        <v>22216</v>
      </c>
      <c r="B3448" s="2" t="s">
        <v>19608</v>
      </c>
      <c r="C3448" s="434">
        <v>6777.0636800000002</v>
      </c>
      <c r="D3448" s="193"/>
      <c r="E3448" s="193" t="s">
        <v>22217</v>
      </c>
      <c r="F3448" s="193" t="s">
        <v>22218</v>
      </c>
      <c r="G3448" s="541">
        <v>23</v>
      </c>
      <c r="J3448" s="541"/>
    </row>
    <row r="3449" spans="1:10" ht="16.5">
      <c r="A3449" s="2" t="s">
        <v>22219</v>
      </c>
      <c r="B3449" s="2" t="s">
        <v>22220</v>
      </c>
      <c r="C3449" s="434">
        <v>6772.4039350000003</v>
      </c>
      <c r="D3449" s="193"/>
      <c r="E3449" s="193" t="s">
        <v>22221</v>
      </c>
      <c r="F3449" s="193" t="s">
        <v>13429</v>
      </c>
      <c r="G3449" s="541">
        <v>23</v>
      </c>
      <c r="J3449" s="541"/>
    </row>
    <row r="3450" spans="1:10" ht="16.5">
      <c r="A3450" s="2" t="s">
        <v>22222</v>
      </c>
      <c r="B3450" s="2" t="s">
        <v>22223</v>
      </c>
      <c r="C3450" s="434">
        <v>6770.0562179999997</v>
      </c>
      <c r="D3450" s="193"/>
      <c r="E3450" s="193" t="s">
        <v>22224</v>
      </c>
      <c r="F3450" s="193" t="s">
        <v>9944</v>
      </c>
      <c r="G3450" s="541">
        <v>23</v>
      </c>
      <c r="J3450" s="541"/>
    </row>
    <row r="3451" spans="1:10" ht="16.5">
      <c r="A3451" s="2" t="s">
        <v>22225</v>
      </c>
      <c r="B3451" s="2" t="s">
        <v>22226</v>
      </c>
      <c r="C3451" s="434">
        <v>6767.5685649999996</v>
      </c>
      <c r="D3451" s="193"/>
      <c r="E3451" s="193" t="s">
        <v>22227</v>
      </c>
      <c r="F3451" s="193" t="s">
        <v>22228</v>
      </c>
      <c r="G3451" s="541">
        <v>23</v>
      </c>
      <c r="J3451" s="541"/>
    </row>
    <row r="3452" spans="1:10" ht="16.5">
      <c r="A3452" s="2" t="s">
        <v>22229</v>
      </c>
      <c r="B3452" s="2" t="s">
        <v>22230</v>
      </c>
      <c r="C3452" s="434">
        <v>6766.9133250000004</v>
      </c>
      <c r="D3452" s="193"/>
      <c r="E3452" s="193" t="s">
        <v>22231</v>
      </c>
      <c r="F3452" s="193" t="s">
        <v>22232</v>
      </c>
      <c r="G3452" s="541">
        <v>23</v>
      </c>
      <c r="J3452" s="541"/>
    </row>
    <row r="3453" spans="1:10" ht="16.5">
      <c r="A3453" s="2" t="s">
        <v>22233</v>
      </c>
      <c r="B3453" s="2" t="s">
        <v>22234</v>
      </c>
      <c r="C3453" s="434">
        <v>6763.9181829999998</v>
      </c>
      <c r="D3453" s="193"/>
      <c r="E3453" s="193" t="s">
        <v>22235</v>
      </c>
      <c r="F3453" s="193" t="s">
        <v>22236</v>
      </c>
      <c r="G3453" s="541">
        <v>23</v>
      </c>
      <c r="J3453" s="541"/>
    </row>
    <row r="3454" spans="1:10" ht="16.5">
      <c r="A3454" s="2" t="s">
        <v>22237</v>
      </c>
      <c r="B3454" s="2" t="s">
        <v>22238</v>
      </c>
      <c r="C3454" s="434">
        <v>6763.7716030000001</v>
      </c>
      <c r="D3454" s="193"/>
      <c r="E3454" s="193" t="s">
        <v>22239</v>
      </c>
      <c r="F3454" s="193" t="s">
        <v>22240</v>
      </c>
      <c r="G3454" s="541">
        <v>23</v>
      </c>
      <c r="J3454" s="541"/>
    </row>
    <row r="3455" spans="1:10" ht="16.5">
      <c r="A3455" s="2" t="s">
        <v>22241</v>
      </c>
      <c r="B3455" s="2" t="s">
        <v>22242</v>
      </c>
      <c r="C3455" s="434">
        <v>6763.2334689999998</v>
      </c>
      <c r="D3455" s="193"/>
      <c r="E3455" s="193" t="s">
        <v>22243</v>
      </c>
      <c r="F3455" s="193" t="s">
        <v>22244</v>
      </c>
      <c r="G3455" s="541">
        <v>23</v>
      </c>
      <c r="J3455" s="541"/>
    </row>
    <row r="3456" spans="1:10" ht="16.5">
      <c r="A3456" s="2" t="s">
        <v>22245</v>
      </c>
      <c r="B3456" s="2" t="s">
        <v>22246</v>
      </c>
      <c r="C3456" s="434">
        <v>6761.7538450000002</v>
      </c>
      <c r="D3456" s="193"/>
      <c r="E3456" s="193" t="s">
        <v>22247</v>
      </c>
      <c r="F3456" s="193" t="s">
        <v>22248</v>
      </c>
      <c r="G3456" s="541">
        <v>23</v>
      </c>
      <c r="J3456" s="541"/>
    </row>
    <row r="3457" spans="1:10" ht="16.5">
      <c r="A3457" s="2" t="s">
        <v>22249</v>
      </c>
      <c r="B3457" s="2" t="s">
        <v>22250</v>
      </c>
      <c r="C3457" s="434">
        <v>6757.8619580000004</v>
      </c>
      <c r="D3457" s="193"/>
      <c r="E3457" s="193" t="s">
        <v>22251</v>
      </c>
      <c r="F3457" s="193" t="s">
        <v>22252</v>
      </c>
      <c r="G3457" s="541">
        <v>23</v>
      </c>
      <c r="J3457" s="541"/>
    </row>
    <row r="3458" spans="1:10" ht="16.5">
      <c r="A3458" s="2" t="s">
        <v>22253</v>
      </c>
      <c r="B3458" s="2" t="s">
        <v>22254</v>
      </c>
      <c r="C3458" s="434">
        <v>6750.6102080000001</v>
      </c>
      <c r="D3458" s="193"/>
      <c r="E3458" s="193" t="s">
        <v>22255</v>
      </c>
      <c r="F3458" s="193" t="s">
        <v>22256</v>
      </c>
      <c r="G3458" s="541">
        <v>23</v>
      </c>
      <c r="J3458" s="541"/>
    </row>
    <row r="3459" spans="1:10" ht="16.5">
      <c r="A3459" s="2" t="s">
        <v>22257</v>
      </c>
      <c r="B3459" s="2" t="s">
        <v>22258</v>
      </c>
      <c r="C3459" s="434">
        <v>6745.6509070000002</v>
      </c>
      <c r="D3459" s="193"/>
      <c r="E3459" s="193" t="s">
        <v>22259</v>
      </c>
      <c r="F3459" s="193" t="s">
        <v>22260</v>
      </c>
      <c r="G3459" s="541">
        <v>23</v>
      </c>
      <c r="J3459" s="541"/>
    </row>
    <row r="3460" spans="1:10" ht="16.5">
      <c r="A3460" s="2" t="s">
        <v>22261</v>
      </c>
      <c r="B3460" s="2" t="s">
        <v>22262</v>
      </c>
      <c r="C3460" s="434">
        <v>6743.8925820000004</v>
      </c>
      <c r="D3460" s="193"/>
      <c r="E3460" s="193" t="s">
        <v>22263</v>
      </c>
      <c r="F3460" s="193" t="s">
        <v>22264</v>
      </c>
      <c r="G3460" s="541">
        <v>23</v>
      </c>
      <c r="J3460" s="541"/>
    </row>
    <row r="3461" spans="1:10" ht="16.5">
      <c r="A3461" s="2" t="s">
        <v>22265</v>
      </c>
      <c r="B3461" s="2" t="s">
        <v>22266</v>
      </c>
      <c r="C3461" s="434">
        <v>6742.443244</v>
      </c>
      <c r="D3461" s="193"/>
      <c r="E3461" s="193" t="s">
        <v>22267</v>
      </c>
      <c r="F3461" s="193" t="s">
        <v>22268</v>
      </c>
      <c r="G3461" s="541">
        <v>23</v>
      </c>
      <c r="J3461" s="541"/>
    </row>
    <row r="3462" spans="1:10" ht="16.5">
      <c r="A3462" s="2" t="s">
        <v>22269</v>
      </c>
      <c r="B3462" s="2" t="s">
        <v>22270</v>
      </c>
      <c r="C3462" s="434">
        <v>6740.013414</v>
      </c>
      <c r="D3462" s="193"/>
      <c r="E3462" s="193" t="s">
        <v>22271</v>
      </c>
      <c r="F3462" s="193" t="s">
        <v>22272</v>
      </c>
      <c r="G3462" s="541">
        <v>23</v>
      </c>
      <c r="J3462" s="541"/>
    </row>
    <row r="3463" spans="1:10" ht="16.5">
      <c r="A3463" s="2" t="s">
        <v>22273</v>
      </c>
      <c r="B3463" s="2" t="s">
        <v>22274</v>
      </c>
      <c r="C3463" s="434">
        <v>6738.8742000000002</v>
      </c>
      <c r="D3463" s="193"/>
      <c r="E3463" s="193" t="s">
        <v>22275</v>
      </c>
      <c r="F3463" s="193" t="s">
        <v>22275</v>
      </c>
      <c r="G3463" s="541">
        <v>23</v>
      </c>
      <c r="J3463" s="541"/>
    </row>
    <row r="3464" spans="1:10" ht="16.5">
      <c r="A3464" s="2" t="s">
        <v>22276</v>
      </c>
      <c r="B3464" s="2" t="s">
        <v>22277</v>
      </c>
      <c r="C3464" s="434">
        <v>6736.4900250000001</v>
      </c>
      <c r="D3464" s="193"/>
      <c r="E3464" s="193" t="s">
        <v>22278</v>
      </c>
      <c r="F3464" s="193" t="s">
        <v>22279</v>
      </c>
      <c r="G3464" s="541">
        <v>23</v>
      </c>
      <c r="J3464" s="541"/>
    </row>
    <row r="3465" spans="1:10" ht="16.5">
      <c r="A3465" s="2" t="s">
        <v>22280</v>
      </c>
      <c r="B3465" s="2" t="s">
        <v>21438</v>
      </c>
      <c r="C3465" s="434">
        <v>6736.1178669999999</v>
      </c>
      <c r="D3465" s="193"/>
      <c r="E3465" s="193" t="s">
        <v>22281</v>
      </c>
      <c r="F3465" s="193" t="s">
        <v>22282</v>
      </c>
      <c r="G3465" s="541">
        <v>23</v>
      </c>
      <c r="J3465" s="541"/>
    </row>
    <row r="3466" spans="1:10" ht="16.5">
      <c r="A3466" s="2" t="s">
        <v>22283</v>
      </c>
      <c r="B3466" s="2" t="s">
        <v>22284</v>
      </c>
      <c r="C3466" s="434">
        <v>6731.3324419999999</v>
      </c>
      <c r="D3466" s="193"/>
      <c r="E3466" s="193" t="s">
        <v>22285</v>
      </c>
      <c r="F3466" s="193" t="s">
        <v>22286</v>
      </c>
      <c r="G3466" s="541">
        <v>23</v>
      </c>
      <c r="J3466" s="541"/>
    </row>
    <row r="3467" spans="1:10" ht="16.5">
      <c r="A3467" s="2" t="s">
        <v>22287</v>
      </c>
      <c r="B3467" s="2" t="s">
        <v>22288</v>
      </c>
      <c r="C3467" s="434">
        <v>6730.3904199999997</v>
      </c>
      <c r="D3467" s="193"/>
      <c r="E3467" s="193" t="s">
        <v>22289</v>
      </c>
      <c r="F3467" s="193" t="s">
        <v>15042</v>
      </c>
      <c r="G3467" s="541">
        <v>23</v>
      </c>
      <c r="J3467" s="541"/>
    </row>
    <row r="3468" spans="1:10" ht="16.5">
      <c r="A3468" s="2" t="s">
        <v>22290</v>
      </c>
      <c r="B3468" s="2" t="s">
        <v>22291</v>
      </c>
      <c r="C3468" s="434">
        <v>6729.8950189999996</v>
      </c>
      <c r="D3468" s="193"/>
      <c r="E3468" s="193" t="s">
        <v>9999</v>
      </c>
      <c r="F3468" s="193" t="s">
        <v>7109</v>
      </c>
      <c r="G3468" s="541">
        <v>23</v>
      </c>
      <c r="J3468" s="541"/>
    </row>
    <row r="3469" spans="1:10" ht="16.5">
      <c r="A3469" s="2" t="s">
        <v>22292</v>
      </c>
      <c r="B3469" s="2" t="s">
        <v>22293</v>
      </c>
      <c r="C3469" s="434">
        <v>6725.3233650000002</v>
      </c>
      <c r="D3469" s="193"/>
      <c r="E3469" s="193" t="s">
        <v>22294</v>
      </c>
      <c r="F3469" s="193" t="s">
        <v>22294</v>
      </c>
      <c r="G3469" s="541">
        <v>23</v>
      </c>
      <c r="J3469" s="541"/>
    </row>
    <row r="3470" spans="1:10" ht="16.5">
      <c r="A3470" s="2" t="s">
        <v>22295</v>
      </c>
      <c r="B3470" s="2" t="s">
        <v>22296</v>
      </c>
      <c r="C3470" s="434">
        <v>6723.9200620000001</v>
      </c>
      <c r="D3470" s="193"/>
      <c r="E3470" s="193" t="s">
        <v>22297</v>
      </c>
      <c r="F3470" s="193" t="s">
        <v>22298</v>
      </c>
      <c r="G3470" s="541">
        <v>23</v>
      </c>
      <c r="J3470" s="541"/>
    </row>
    <row r="3471" spans="1:10" ht="16.5">
      <c r="A3471" s="2" t="s">
        <v>22299</v>
      </c>
      <c r="B3471" s="2" t="s">
        <v>22300</v>
      </c>
      <c r="C3471" s="434">
        <v>6719.7839139999996</v>
      </c>
      <c r="D3471" s="193"/>
      <c r="E3471" s="193" t="s">
        <v>22301</v>
      </c>
      <c r="F3471" s="193" t="s">
        <v>22302</v>
      </c>
      <c r="G3471" s="541">
        <v>23</v>
      </c>
      <c r="J3471" s="541"/>
    </row>
    <row r="3472" spans="1:10" ht="16.5">
      <c r="A3472" s="2" t="s">
        <v>22303</v>
      </c>
      <c r="B3472" s="2" t="s">
        <v>22304</v>
      </c>
      <c r="C3472" s="434">
        <v>6716.3958590000002</v>
      </c>
      <c r="D3472" s="193"/>
      <c r="E3472" s="193" t="s">
        <v>22305</v>
      </c>
      <c r="F3472" s="193" t="s">
        <v>22306</v>
      </c>
      <c r="G3472" s="541">
        <v>23</v>
      </c>
      <c r="J3472" s="541"/>
    </row>
    <row r="3473" spans="1:10" ht="16.5">
      <c r="A3473" s="2" t="s">
        <v>22307</v>
      </c>
      <c r="B3473" s="2" t="s">
        <v>22308</v>
      </c>
      <c r="C3473" s="434">
        <v>6715.2586439999995</v>
      </c>
      <c r="D3473" s="193"/>
      <c r="E3473" s="193" t="s">
        <v>22309</v>
      </c>
      <c r="F3473" s="193" t="s">
        <v>14686</v>
      </c>
      <c r="G3473" s="541">
        <v>23</v>
      </c>
      <c r="J3473" s="541"/>
    </row>
    <row r="3474" spans="1:10" ht="16.5">
      <c r="A3474" s="2" t="s">
        <v>22310</v>
      </c>
      <c r="B3474" s="2" t="s">
        <v>22311</v>
      </c>
      <c r="C3474" s="434">
        <v>6709.910535</v>
      </c>
      <c r="D3474" s="193"/>
      <c r="E3474" s="193" t="s">
        <v>22312</v>
      </c>
      <c r="F3474" s="193" t="s">
        <v>6792</v>
      </c>
      <c r="G3474" s="541">
        <v>23</v>
      </c>
      <c r="J3474" s="541"/>
    </row>
    <row r="3475" spans="1:10" ht="16.5">
      <c r="A3475" s="2" t="s">
        <v>22313</v>
      </c>
      <c r="B3475" s="2" t="s">
        <v>22314</v>
      </c>
      <c r="C3475" s="434">
        <v>6709.7186330000004</v>
      </c>
      <c r="D3475" s="193"/>
      <c r="E3475" s="193" t="s">
        <v>22315</v>
      </c>
      <c r="F3475" s="193" t="s">
        <v>7277</v>
      </c>
      <c r="G3475" s="541">
        <v>23</v>
      </c>
      <c r="J3475" s="541"/>
    </row>
    <row r="3476" spans="1:10" ht="16.5">
      <c r="A3476" s="2" t="s">
        <v>22316</v>
      </c>
      <c r="B3476" s="2" t="s">
        <v>22317</v>
      </c>
      <c r="C3476" s="434">
        <v>6709.6466620000001</v>
      </c>
      <c r="D3476" s="193"/>
      <c r="E3476" s="193" t="s">
        <v>22318</v>
      </c>
      <c r="F3476" s="193" t="s">
        <v>22319</v>
      </c>
      <c r="G3476" s="541">
        <v>23</v>
      </c>
      <c r="J3476" s="541"/>
    </row>
    <row r="3477" spans="1:10" ht="16.5">
      <c r="A3477" s="2" t="s">
        <v>22320</v>
      </c>
      <c r="B3477" s="2" t="s">
        <v>22321</v>
      </c>
      <c r="C3477" s="434">
        <v>6705.3777330000003</v>
      </c>
      <c r="D3477" s="193"/>
      <c r="E3477" s="193" t="s">
        <v>11029</v>
      </c>
      <c r="F3477" s="193" t="s">
        <v>7126</v>
      </c>
      <c r="G3477" s="541">
        <v>23</v>
      </c>
      <c r="J3477" s="541"/>
    </row>
    <row r="3478" spans="1:10" ht="16.5">
      <c r="A3478" s="2" t="s">
        <v>22322</v>
      </c>
      <c r="B3478" s="2" t="s">
        <v>22323</v>
      </c>
      <c r="C3478" s="434">
        <v>6700.2559780000001</v>
      </c>
      <c r="D3478" s="193"/>
      <c r="E3478" s="193" t="s">
        <v>22324</v>
      </c>
      <c r="F3478" s="193" t="s">
        <v>22325</v>
      </c>
      <c r="G3478" s="541">
        <v>23</v>
      </c>
      <c r="J3478" s="541"/>
    </row>
    <row r="3479" spans="1:10" ht="16.5">
      <c r="A3479" s="2" t="s">
        <v>22326</v>
      </c>
      <c r="B3479" s="2" t="s">
        <v>22327</v>
      </c>
      <c r="C3479" s="434">
        <v>6699.6040700000003</v>
      </c>
      <c r="D3479" s="193"/>
      <c r="E3479" s="193" t="s">
        <v>22328</v>
      </c>
      <c r="F3479" s="193" t="s">
        <v>20440</v>
      </c>
      <c r="G3479" s="541">
        <v>23</v>
      </c>
      <c r="J3479" s="541"/>
    </row>
    <row r="3480" spans="1:10" ht="16.5">
      <c r="A3480" s="2" t="s">
        <v>22329</v>
      </c>
      <c r="B3480" s="2" t="s">
        <v>15808</v>
      </c>
      <c r="C3480" s="434">
        <v>6699.4904329999999</v>
      </c>
      <c r="D3480" s="193"/>
      <c r="E3480" s="193" t="s">
        <v>22330</v>
      </c>
      <c r="F3480" s="193" t="s">
        <v>22331</v>
      </c>
      <c r="G3480" s="541">
        <v>23</v>
      </c>
      <c r="J3480" s="541"/>
    </row>
    <row r="3481" spans="1:10" ht="16.5">
      <c r="A3481" s="2" t="s">
        <v>22332</v>
      </c>
      <c r="B3481" s="2" t="s">
        <v>22333</v>
      </c>
      <c r="C3481" s="434">
        <v>6697.0368779999999</v>
      </c>
      <c r="D3481" s="193"/>
      <c r="E3481" s="193" t="s">
        <v>22334</v>
      </c>
      <c r="F3481" s="193" t="s">
        <v>22335</v>
      </c>
      <c r="G3481" s="541">
        <v>23</v>
      </c>
      <c r="J3481" s="541"/>
    </row>
    <row r="3482" spans="1:10" ht="16.5">
      <c r="A3482" s="2" t="s">
        <v>22336</v>
      </c>
      <c r="B3482" s="2" t="s">
        <v>22337</v>
      </c>
      <c r="C3482" s="434">
        <v>6696.5906789999999</v>
      </c>
      <c r="D3482" s="193"/>
      <c r="E3482" s="193" t="s">
        <v>22338</v>
      </c>
      <c r="F3482" s="193" t="s">
        <v>22339</v>
      </c>
      <c r="G3482" s="541">
        <v>23</v>
      </c>
      <c r="J3482" s="541"/>
    </row>
    <row r="3483" spans="1:10" ht="16.5">
      <c r="A3483" s="2" t="s">
        <v>22340</v>
      </c>
      <c r="B3483" s="2" t="s">
        <v>22341</v>
      </c>
      <c r="C3483" s="434">
        <v>6696.3683950000004</v>
      </c>
      <c r="D3483" s="193"/>
      <c r="E3483" s="193" t="s">
        <v>22342</v>
      </c>
      <c r="F3483" s="193" t="s">
        <v>22343</v>
      </c>
      <c r="G3483" s="541">
        <v>23</v>
      </c>
      <c r="J3483" s="541"/>
    </row>
    <row r="3484" spans="1:10" ht="16.5">
      <c r="A3484" s="2" t="s">
        <v>22344</v>
      </c>
      <c r="B3484" s="2" t="s">
        <v>22345</v>
      </c>
      <c r="C3484" s="434">
        <v>6695.3072140000004</v>
      </c>
      <c r="D3484" s="193"/>
      <c r="E3484" s="193" t="s">
        <v>22346</v>
      </c>
      <c r="F3484" s="193" t="s">
        <v>22347</v>
      </c>
      <c r="G3484" s="541">
        <v>23</v>
      </c>
      <c r="J3484" s="541"/>
    </row>
    <row r="3485" spans="1:10" ht="16.5">
      <c r="A3485" s="2" t="s">
        <v>22348</v>
      </c>
      <c r="B3485" s="2" t="s">
        <v>22349</v>
      </c>
      <c r="C3485" s="434">
        <v>6691.8581620000004</v>
      </c>
      <c r="D3485" s="193"/>
      <c r="E3485" s="193" t="s">
        <v>22350</v>
      </c>
      <c r="F3485" s="193" t="s">
        <v>22351</v>
      </c>
      <c r="G3485" s="541">
        <v>23</v>
      </c>
      <c r="J3485" s="541"/>
    </row>
    <row r="3486" spans="1:10" ht="16.5">
      <c r="A3486" s="2" t="s">
        <v>22352</v>
      </c>
      <c r="B3486" s="2" t="s">
        <v>22353</v>
      </c>
      <c r="C3486" s="434">
        <v>6687.9677549999997</v>
      </c>
      <c r="D3486" s="193"/>
      <c r="E3486" s="193" t="s">
        <v>22354</v>
      </c>
      <c r="F3486" s="193" t="s">
        <v>22354</v>
      </c>
      <c r="G3486" s="541">
        <v>23</v>
      </c>
      <c r="J3486" s="541"/>
    </row>
    <row r="3487" spans="1:10" ht="16.5">
      <c r="A3487" s="2" t="s">
        <v>22355</v>
      </c>
      <c r="B3487" s="2" t="s">
        <v>22356</v>
      </c>
      <c r="C3487" s="434">
        <v>6683.8377929999997</v>
      </c>
      <c r="D3487" s="193"/>
      <c r="E3487" s="193" t="s">
        <v>22357</v>
      </c>
      <c r="F3487" s="193" t="s">
        <v>22358</v>
      </c>
      <c r="G3487" s="541">
        <v>23</v>
      </c>
      <c r="J3487" s="541"/>
    </row>
    <row r="3488" spans="1:10" ht="16.5">
      <c r="A3488" s="2" t="s">
        <v>22359</v>
      </c>
      <c r="B3488" s="2" t="s">
        <v>3635</v>
      </c>
      <c r="C3488" s="434">
        <v>6683.3813739999996</v>
      </c>
      <c r="D3488" s="193"/>
      <c r="E3488" s="193" t="s">
        <v>22360</v>
      </c>
      <c r="F3488" s="193" t="s">
        <v>5531</v>
      </c>
      <c r="G3488" s="541">
        <v>23</v>
      </c>
      <c r="J3488" s="541"/>
    </row>
    <row r="3489" spans="1:10" ht="16.5">
      <c r="A3489" s="2" t="s">
        <v>22361</v>
      </c>
      <c r="B3489" s="2" t="s">
        <v>22362</v>
      </c>
      <c r="C3489" s="434">
        <v>6683.0656470000004</v>
      </c>
      <c r="D3489" s="193"/>
      <c r="E3489" s="193" t="s">
        <v>22363</v>
      </c>
      <c r="F3489" s="193" t="s">
        <v>22364</v>
      </c>
      <c r="G3489" s="541">
        <v>23</v>
      </c>
      <c r="J3489" s="541"/>
    </row>
    <row r="3490" spans="1:10" ht="16.5">
      <c r="A3490" s="2" t="s">
        <v>22365</v>
      </c>
      <c r="B3490" s="2" t="s">
        <v>4296</v>
      </c>
      <c r="C3490" s="434">
        <v>6682.0931680000003</v>
      </c>
      <c r="D3490" s="193"/>
      <c r="E3490" s="193" t="s">
        <v>22366</v>
      </c>
      <c r="F3490" s="193" t="s">
        <v>22367</v>
      </c>
      <c r="G3490" s="541">
        <v>23</v>
      </c>
      <c r="J3490" s="541"/>
    </row>
    <row r="3491" spans="1:10" ht="16.5">
      <c r="A3491" s="2" t="s">
        <v>22368</v>
      </c>
      <c r="B3491" s="2" t="s">
        <v>22369</v>
      </c>
      <c r="C3491" s="434">
        <v>6676.1706679999998</v>
      </c>
      <c r="D3491" s="193"/>
      <c r="E3491" s="193" t="s">
        <v>22370</v>
      </c>
      <c r="F3491" s="193" t="s">
        <v>22371</v>
      </c>
      <c r="G3491" s="541">
        <v>23</v>
      </c>
      <c r="J3491" s="541"/>
    </row>
    <row r="3492" spans="1:10" ht="16.5">
      <c r="A3492" s="2" t="s">
        <v>22372</v>
      </c>
      <c r="B3492" s="2" t="s">
        <v>22373</v>
      </c>
      <c r="C3492" s="434">
        <v>6669.7845369999995</v>
      </c>
      <c r="D3492" s="193"/>
      <c r="E3492" s="193" t="s">
        <v>22374</v>
      </c>
      <c r="F3492" s="193" t="s">
        <v>22375</v>
      </c>
      <c r="G3492" s="541">
        <v>23</v>
      </c>
      <c r="J3492" s="541"/>
    </row>
    <row r="3493" spans="1:10" ht="16.5">
      <c r="A3493" s="2" t="s">
        <v>22376</v>
      </c>
      <c r="B3493" s="2" t="s">
        <v>22377</v>
      </c>
      <c r="C3493" s="434">
        <v>6662.34213</v>
      </c>
      <c r="D3493" s="193"/>
      <c r="E3493" s="193" t="s">
        <v>22378</v>
      </c>
      <c r="F3493" s="193" t="s">
        <v>22379</v>
      </c>
      <c r="G3493" s="541">
        <v>23</v>
      </c>
      <c r="J3493" s="541"/>
    </row>
    <row r="3494" spans="1:10" ht="16.5">
      <c r="A3494" s="2" t="s">
        <v>22380</v>
      </c>
      <c r="B3494" s="2" t="s">
        <v>22381</v>
      </c>
      <c r="C3494" s="434">
        <v>6661.017691</v>
      </c>
      <c r="D3494" s="193"/>
      <c r="E3494" s="193" t="s">
        <v>22382</v>
      </c>
      <c r="F3494" s="193" t="s">
        <v>22383</v>
      </c>
      <c r="G3494" s="541">
        <v>23</v>
      </c>
      <c r="J3494" s="541"/>
    </row>
    <row r="3495" spans="1:10" ht="16.5">
      <c r="A3495" s="2" t="s">
        <v>22384</v>
      </c>
      <c r="B3495" s="2" t="s">
        <v>22385</v>
      </c>
      <c r="C3495" s="434">
        <v>6649.0101679999998</v>
      </c>
      <c r="D3495" s="193"/>
      <c r="E3495" s="193" t="s">
        <v>22386</v>
      </c>
      <c r="F3495" s="193" t="s">
        <v>22387</v>
      </c>
      <c r="G3495" s="541">
        <v>23</v>
      </c>
      <c r="J3495" s="541"/>
    </row>
    <row r="3496" spans="1:10" ht="16.5">
      <c r="A3496" s="2" t="s">
        <v>22388</v>
      </c>
      <c r="B3496" s="2" t="s">
        <v>22389</v>
      </c>
      <c r="C3496" s="434">
        <v>6647.536607</v>
      </c>
      <c r="D3496" s="193"/>
      <c r="E3496" s="193">
        <v>1980</v>
      </c>
      <c r="F3496" s="193" t="s">
        <v>6875</v>
      </c>
      <c r="G3496" s="541">
        <v>22</v>
      </c>
      <c r="J3496" s="541"/>
    </row>
    <row r="3497" spans="1:10" ht="16.5">
      <c r="A3497" s="2" t="s">
        <v>22390</v>
      </c>
      <c r="B3497" s="2" t="s">
        <v>22391</v>
      </c>
      <c r="C3497" s="434">
        <v>6646.9335540000002</v>
      </c>
      <c r="D3497" s="193"/>
      <c r="E3497" s="193" t="s">
        <v>22392</v>
      </c>
      <c r="F3497" s="193" t="s">
        <v>22393</v>
      </c>
      <c r="G3497" s="541">
        <v>22</v>
      </c>
      <c r="J3497" s="541"/>
    </row>
    <row r="3498" spans="1:10" ht="16.5">
      <c r="A3498" s="2" t="s">
        <v>22394</v>
      </c>
      <c r="B3498" s="2" t="s">
        <v>22395</v>
      </c>
      <c r="C3498" s="434">
        <v>6646.9335540000002</v>
      </c>
      <c r="D3498" s="193"/>
      <c r="E3498" s="193" t="s">
        <v>22396</v>
      </c>
      <c r="F3498" s="193" t="s">
        <v>11190</v>
      </c>
      <c r="G3498" s="541">
        <v>22</v>
      </c>
      <c r="J3498" s="541"/>
    </row>
    <row r="3499" spans="1:10" ht="16.5">
      <c r="A3499" s="2" t="s">
        <v>22397</v>
      </c>
      <c r="B3499" s="2" t="s">
        <v>22398</v>
      </c>
      <c r="C3499" s="434">
        <v>6640.62345</v>
      </c>
      <c r="D3499" s="193"/>
      <c r="E3499" s="193" t="s">
        <v>22399</v>
      </c>
      <c r="F3499" s="193" t="s">
        <v>22400</v>
      </c>
      <c r="G3499" s="541">
        <v>22</v>
      </c>
      <c r="J3499" s="541"/>
    </row>
    <row r="3500" spans="1:10" ht="16.5">
      <c r="A3500" s="2" t="s">
        <v>22401</v>
      </c>
      <c r="B3500" s="2" t="s">
        <v>22402</v>
      </c>
      <c r="C3500" s="434">
        <v>6640.0004129999998</v>
      </c>
      <c r="D3500" s="193"/>
      <c r="E3500" s="193" t="s">
        <v>22403</v>
      </c>
      <c r="F3500" s="193" t="s">
        <v>10372</v>
      </c>
      <c r="G3500" s="541">
        <v>22</v>
      </c>
      <c r="J3500" s="541"/>
    </row>
    <row r="3501" spans="1:10" ht="16.5">
      <c r="A3501" s="2" t="s">
        <v>22404</v>
      </c>
      <c r="B3501" s="2" t="s">
        <v>22405</v>
      </c>
      <c r="C3501" s="434">
        <v>6635.6390579999997</v>
      </c>
      <c r="D3501" s="193"/>
      <c r="E3501" s="193" t="s">
        <v>22406</v>
      </c>
      <c r="F3501" s="193" t="s">
        <v>22407</v>
      </c>
      <c r="G3501" s="541">
        <v>22</v>
      </c>
      <c r="J3501" s="541"/>
    </row>
    <row r="3502" spans="1:10" ht="16.5">
      <c r="A3502" s="2" t="s">
        <v>22408</v>
      </c>
      <c r="B3502" s="2" t="s">
        <v>22409</v>
      </c>
      <c r="C3502" s="434">
        <v>6633.4294840000002</v>
      </c>
      <c r="D3502" s="193"/>
      <c r="E3502" s="193" t="s">
        <v>22410</v>
      </c>
      <c r="F3502" s="193" t="s">
        <v>22411</v>
      </c>
      <c r="G3502" s="541">
        <v>22</v>
      </c>
      <c r="J3502" s="541"/>
    </row>
    <row r="3503" spans="1:10" ht="16.5">
      <c r="A3503" s="2" t="s">
        <v>22412</v>
      </c>
      <c r="B3503" s="2" t="s">
        <v>22413</v>
      </c>
      <c r="C3503" s="434">
        <v>6633.0014739999997</v>
      </c>
      <c r="D3503" s="193"/>
      <c r="E3503" s="193" t="s">
        <v>22414</v>
      </c>
      <c r="F3503" s="193" t="s">
        <v>19486</v>
      </c>
      <c r="G3503" s="541">
        <v>22</v>
      </c>
      <c r="J3503" s="541"/>
    </row>
    <row r="3504" spans="1:10" ht="16.5">
      <c r="A3504" s="2" t="s">
        <v>22415</v>
      </c>
      <c r="B3504" s="2" t="s">
        <v>10883</v>
      </c>
      <c r="C3504" s="434">
        <v>6630.5610729999999</v>
      </c>
      <c r="D3504" s="193"/>
      <c r="E3504" s="193" t="s">
        <v>22416</v>
      </c>
      <c r="F3504" s="193" t="s">
        <v>22417</v>
      </c>
      <c r="G3504" s="541">
        <v>22</v>
      </c>
      <c r="J3504" s="541"/>
    </row>
    <row r="3505" spans="1:10" ht="16.5">
      <c r="A3505" s="2" t="s">
        <v>22418</v>
      </c>
      <c r="B3505" s="2" t="s">
        <v>22419</v>
      </c>
      <c r="C3505" s="434">
        <v>6627.8079239999997</v>
      </c>
      <c r="D3505" s="193"/>
      <c r="E3505" s="193" t="s">
        <v>22420</v>
      </c>
      <c r="F3505" s="193" t="s">
        <v>22421</v>
      </c>
      <c r="G3505" s="541">
        <v>22</v>
      </c>
      <c r="J3505" s="541"/>
    </row>
    <row r="3506" spans="1:10" ht="16.5">
      <c r="A3506" s="2" t="s">
        <v>22422</v>
      </c>
      <c r="B3506" s="2" t="s">
        <v>22423</v>
      </c>
      <c r="C3506" s="434">
        <v>6622.4458000000004</v>
      </c>
      <c r="D3506" s="193"/>
      <c r="E3506" s="193" t="s">
        <v>22424</v>
      </c>
      <c r="F3506" s="193" t="s">
        <v>22425</v>
      </c>
      <c r="G3506" s="541">
        <v>22</v>
      </c>
      <c r="J3506" s="541"/>
    </row>
    <row r="3507" spans="1:10" ht="16.5">
      <c r="A3507" s="2" t="s">
        <v>22426</v>
      </c>
      <c r="B3507" s="2" t="s">
        <v>15233</v>
      </c>
      <c r="C3507" s="434">
        <v>6622.0298629999998</v>
      </c>
      <c r="D3507" s="193"/>
      <c r="E3507" s="193" t="s">
        <v>22427</v>
      </c>
      <c r="F3507" s="193" t="s">
        <v>22428</v>
      </c>
      <c r="G3507" s="541">
        <v>22</v>
      </c>
      <c r="J3507" s="541"/>
    </row>
    <row r="3508" spans="1:10" ht="16.5">
      <c r="A3508" s="2" t="s">
        <v>22429</v>
      </c>
      <c r="B3508" s="2" t="s">
        <v>22430</v>
      </c>
      <c r="C3508" s="434">
        <v>6619.5999320000001</v>
      </c>
      <c r="D3508" s="193"/>
      <c r="E3508" s="193" t="s">
        <v>22431</v>
      </c>
      <c r="F3508" s="193" t="s">
        <v>22432</v>
      </c>
      <c r="G3508" s="541">
        <v>22</v>
      </c>
      <c r="J3508" s="541"/>
    </row>
    <row r="3509" spans="1:10" ht="16.5">
      <c r="A3509" s="2" t="s">
        <v>22433</v>
      </c>
      <c r="B3509" s="2" t="s">
        <v>22434</v>
      </c>
      <c r="C3509" s="434">
        <v>6617.4006740000004</v>
      </c>
      <c r="D3509" s="193"/>
      <c r="E3509" s="193" t="s">
        <v>22435</v>
      </c>
      <c r="F3509" s="193" t="s">
        <v>22436</v>
      </c>
      <c r="G3509" s="541">
        <v>22</v>
      </c>
      <c r="J3509" s="541"/>
    </row>
    <row r="3510" spans="1:10" ht="16.5">
      <c r="A3510" s="2" t="s">
        <v>22437</v>
      </c>
      <c r="B3510" s="2" t="s">
        <v>22438</v>
      </c>
      <c r="C3510" s="434">
        <v>6616.2543400000004</v>
      </c>
      <c r="D3510" s="193"/>
      <c r="E3510" s="193" t="s">
        <v>22439</v>
      </c>
      <c r="F3510" s="193" t="s">
        <v>22440</v>
      </c>
      <c r="G3510" s="541">
        <v>22</v>
      </c>
      <c r="J3510" s="541"/>
    </row>
    <row r="3511" spans="1:10" ht="16.5">
      <c r="A3511" s="2" t="s">
        <v>22441</v>
      </c>
      <c r="B3511" s="2" t="s">
        <v>22442</v>
      </c>
      <c r="C3511" s="434">
        <v>6614.1470479999998</v>
      </c>
      <c r="D3511" s="193"/>
      <c r="E3511" s="193" t="s">
        <v>22443</v>
      </c>
      <c r="F3511" s="193" t="s">
        <v>22444</v>
      </c>
      <c r="G3511" s="541">
        <v>22</v>
      </c>
      <c r="J3511" s="541"/>
    </row>
    <row r="3512" spans="1:10" ht="16.5">
      <c r="A3512" s="2" t="s">
        <v>22445</v>
      </c>
      <c r="B3512" s="2" t="s">
        <v>22446</v>
      </c>
      <c r="C3512" s="434">
        <v>6611.4617440000002</v>
      </c>
      <c r="D3512" s="193"/>
      <c r="E3512" s="193" t="s">
        <v>22447</v>
      </c>
      <c r="F3512" s="193" t="s">
        <v>13751</v>
      </c>
      <c r="G3512" s="541">
        <v>22</v>
      </c>
      <c r="J3512" s="541"/>
    </row>
    <row r="3513" spans="1:10" ht="16.5">
      <c r="A3513" s="2" t="s">
        <v>22448</v>
      </c>
      <c r="B3513" s="2" t="s">
        <v>22449</v>
      </c>
      <c r="C3513" s="434">
        <v>6610.2308590000002</v>
      </c>
      <c r="D3513" s="193"/>
      <c r="E3513" s="193" t="s">
        <v>22450</v>
      </c>
      <c r="F3513" s="193" t="s">
        <v>8257</v>
      </c>
      <c r="G3513" s="541">
        <v>22</v>
      </c>
      <c r="J3513" s="541"/>
    </row>
    <row r="3514" spans="1:10" ht="16.5">
      <c r="A3514" s="2" t="s">
        <v>22451</v>
      </c>
      <c r="B3514" s="2" t="s">
        <v>22452</v>
      </c>
      <c r="C3514" s="434">
        <v>6609.4943659999999</v>
      </c>
      <c r="D3514" s="193"/>
      <c r="E3514" s="193" t="s">
        <v>22453</v>
      </c>
      <c r="F3514" s="193" t="s">
        <v>21921</v>
      </c>
      <c r="G3514" s="541">
        <v>22</v>
      </c>
      <c r="J3514" s="541"/>
    </row>
    <row r="3515" spans="1:10" ht="16.5">
      <c r="A3515" s="2" t="s">
        <v>22454</v>
      </c>
      <c r="B3515" s="2" t="s">
        <v>22455</v>
      </c>
      <c r="C3515" s="434">
        <v>6608.7890580000003</v>
      </c>
      <c r="D3515" s="193"/>
      <c r="E3515" s="193" t="s">
        <v>22456</v>
      </c>
      <c r="F3515" s="193" t="s">
        <v>22457</v>
      </c>
      <c r="G3515" s="541">
        <v>22</v>
      </c>
      <c r="J3515" s="541"/>
    </row>
    <row r="3516" spans="1:10" ht="16.5">
      <c r="A3516" s="2" t="s">
        <v>22458</v>
      </c>
      <c r="B3516" s="2" t="s">
        <v>22459</v>
      </c>
      <c r="C3516" s="434">
        <v>6608.3858280000004</v>
      </c>
      <c r="D3516" s="193"/>
      <c r="E3516" s="193" t="s">
        <v>22460</v>
      </c>
      <c r="F3516" s="193" t="s">
        <v>22461</v>
      </c>
      <c r="G3516" s="541">
        <v>22</v>
      </c>
      <c r="J3516" s="541"/>
    </row>
    <row r="3517" spans="1:10" ht="16.5">
      <c r="A3517" s="2" t="s">
        <v>22462</v>
      </c>
      <c r="B3517" s="2" t="s">
        <v>22463</v>
      </c>
      <c r="C3517" s="434">
        <v>6608.1258399999997</v>
      </c>
      <c r="D3517" s="193"/>
      <c r="E3517" s="193" t="s">
        <v>22464</v>
      </c>
      <c r="F3517" s="193" t="s">
        <v>7228</v>
      </c>
      <c r="G3517" s="541">
        <v>22</v>
      </c>
      <c r="J3517" s="541"/>
    </row>
    <row r="3518" spans="1:10" ht="16.5">
      <c r="A3518" s="2" t="s">
        <v>22465</v>
      </c>
      <c r="B3518" s="2" t="s">
        <v>22466</v>
      </c>
      <c r="C3518" s="434">
        <v>6607.5105009999997</v>
      </c>
      <c r="D3518" s="193"/>
      <c r="E3518" s="193" t="s">
        <v>22467</v>
      </c>
      <c r="F3518" s="193" t="s">
        <v>4296</v>
      </c>
      <c r="G3518" s="541">
        <v>22</v>
      </c>
      <c r="J3518" s="541"/>
    </row>
    <row r="3519" spans="1:10" ht="16.5">
      <c r="A3519" s="2" t="s">
        <v>22468</v>
      </c>
      <c r="B3519" s="2" t="s">
        <v>22469</v>
      </c>
      <c r="C3519" s="434">
        <v>6606.784498</v>
      </c>
      <c r="D3519" s="193"/>
      <c r="E3519" s="193" t="s">
        <v>5022</v>
      </c>
      <c r="F3519" s="193" t="s">
        <v>5023</v>
      </c>
      <c r="G3519" s="541">
        <v>22</v>
      </c>
      <c r="J3519" s="541"/>
    </row>
    <row r="3520" spans="1:10" ht="16.5">
      <c r="A3520" s="2" t="s">
        <v>22470</v>
      </c>
      <c r="B3520" s="2" t="s">
        <v>22471</v>
      </c>
      <c r="C3520" s="434">
        <v>6605.9096630000004</v>
      </c>
      <c r="D3520" s="193"/>
      <c r="E3520" s="193" t="s">
        <v>22472</v>
      </c>
      <c r="F3520" s="193" t="s">
        <v>22473</v>
      </c>
      <c r="G3520" s="541">
        <v>22</v>
      </c>
      <c r="J3520" s="541"/>
    </row>
    <row r="3521" spans="1:10" ht="16.5">
      <c r="A3521" s="2" t="s">
        <v>22474</v>
      </c>
      <c r="B3521" s="2" t="s">
        <v>22475</v>
      </c>
      <c r="C3521" s="434">
        <v>6604.5400030000001</v>
      </c>
      <c r="D3521" s="193"/>
      <c r="E3521" s="193" t="s">
        <v>22476</v>
      </c>
      <c r="F3521" s="193" t="s">
        <v>5215</v>
      </c>
      <c r="G3521" s="541">
        <v>22</v>
      </c>
      <c r="J3521" s="541"/>
    </row>
    <row r="3522" spans="1:10" ht="16.5">
      <c r="A3522" s="2" t="s">
        <v>22477</v>
      </c>
      <c r="B3522" s="2" t="s">
        <v>22478</v>
      </c>
      <c r="C3522" s="434">
        <v>6602.809013</v>
      </c>
      <c r="D3522" s="193"/>
      <c r="E3522" s="193" t="s">
        <v>22479</v>
      </c>
      <c r="F3522" s="193" t="s">
        <v>17697</v>
      </c>
      <c r="G3522" s="541">
        <v>22</v>
      </c>
      <c r="J3522" s="541"/>
    </row>
    <row r="3523" spans="1:10" ht="16.5">
      <c r="A3523" s="2" t="s">
        <v>22480</v>
      </c>
      <c r="B3523" s="2" t="s">
        <v>22481</v>
      </c>
      <c r="C3523" s="434">
        <v>6602.7117689999995</v>
      </c>
      <c r="D3523" s="193"/>
      <c r="E3523" s="193" t="s">
        <v>22482</v>
      </c>
      <c r="F3523" s="193" t="s">
        <v>22483</v>
      </c>
      <c r="G3523" s="541">
        <v>22</v>
      </c>
      <c r="J3523" s="541"/>
    </row>
    <row r="3524" spans="1:10" ht="16.5">
      <c r="A3524" s="2" t="s">
        <v>22484</v>
      </c>
      <c r="B3524" s="2" t="s">
        <v>22485</v>
      </c>
      <c r="C3524" s="434">
        <v>6602.0066479999996</v>
      </c>
      <c r="D3524" s="193"/>
      <c r="E3524" s="193" t="s">
        <v>22486</v>
      </c>
      <c r="F3524" s="193" t="s">
        <v>22487</v>
      </c>
      <c r="G3524" s="541">
        <v>22</v>
      </c>
      <c r="J3524" s="541"/>
    </row>
    <row r="3525" spans="1:10" ht="16.5">
      <c r="A3525" s="2" t="s">
        <v>22488</v>
      </c>
      <c r="B3525" s="2" t="s">
        <v>22489</v>
      </c>
      <c r="C3525" s="434">
        <v>6601.0454630000004</v>
      </c>
      <c r="D3525" s="193"/>
      <c r="E3525" s="193" t="s">
        <v>10780</v>
      </c>
      <c r="F3525" s="193" t="s">
        <v>10781</v>
      </c>
      <c r="G3525" s="541">
        <v>22</v>
      </c>
      <c r="J3525" s="541"/>
    </row>
    <row r="3526" spans="1:10" ht="16.5">
      <c r="A3526" s="2" t="s">
        <v>22490</v>
      </c>
      <c r="B3526" s="2" t="s">
        <v>22491</v>
      </c>
      <c r="C3526" s="434">
        <v>6596.3888260000003</v>
      </c>
      <c r="D3526" s="193"/>
      <c r="E3526" s="193" t="s">
        <v>22492</v>
      </c>
      <c r="F3526" s="193" t="s">
        <v>22493</v>
      </c>
      <c r="G3526" s="541">
        <v>22</v>
      </c>
      <c r="J3526" s="541"/>
    </row>
    <row r="3527" spans="1:10" ht="16.5">
      <c r="A3527" s="2" t="s">
        <v>22494</v>
      </c>
      <c r="B3527" s="2" t="s">
        <v>22495</v>
      </c>
      <c r="C3527" s="434">
        <v>6593.5165509999997</v>
      </c>
      <c r="D3527" s="193"/>
      <c r="E3527" s="193" t="s">
        <v>22496</v>
      </c>
      <c r="F3527" s="193" t="s">
        <v>22497</v>
      </c>
      <c r="G3527" s="541">
        <v>22</v>
      </c>
      <c r="J3527" s="541"/>
    </row>
    <row r="3528" spans="1:10" ht="16.5">
      <c r="A3528" s="2" t="s">
        <v>22498</v>
      </c>
      <c r="B3528" s="2" t="s">
        <v>22499</v>
      </c>
      <c r="C3528" s="434">
        <v>6588.9845880000003</v>
      </c>
      <c r="D3528" s="193"/>
      <c r="E3528" s="193" t="s">
        <v>22500</v>
      </c>
      <c r="F3528" s="193" t="s">
        <v>11569</v>
      </c>
      <c r="G3528" s="541">
        <v>22</v>
      </c>
      <c r="J3528" s="541"/>
    </row>
    <row r="3529" spans="1:10" ht="16.5">
      <c r="A3529" s="2" t="s">
        <v>22501</v>
      </c>
      <c r="B3529" s="2" t="s">
        <v>22502</v>
      </c>
      <c r="C3529" s="434">
        <v>6588.2940250000001</v>
      </c>
      <c r="D3529" s="193"/>
      <c r="E3529" s="193" t="s">
        <v>22503</v>
      </c>
      <c r="F3529" s="193" t="s">
        <v>22504</v>
      </c>
      <c r="G3529" s="541">
        <v>22</v>
      </c>
      <c r="J3529" s="541"/>
    </row>
    <row r="3530" spans="1:10" ht="16.5">
      <c r="A3530" s="2" t="s">
        <v>22505</v>
      </c>
      <c r="B3530" s="2" t="s">
        <v>22506</v>
      </c>
      <c r="C3530" s="434">
        <v>6586.6644370000004</v>
      </c>
      <c r="D3530" s="193"/>
      <c r="E3530" s="193" t="s">
        <v>22507</v>
      </c>
      <c r="F3530" s="193" t="s">
        <v>22508</v>
      </c>
      <c r="G3530" s="541">
        <v>22</v>
      </c>
      <c r="J3530" s="541"/>
    </row>
    <row r="3531" spans="1:10" ht="16.5">
      <c r="A3531" s="2" t="s">
        <v>22509</v>
      </c>
      <c r="B3531" s="2" t="s">
        <v>22510</v>
      </c>
      <c r="C3531" s="434">
        <v>6585.6815029999998</v>
      </c>
      <c r="D3531" s="193"/>
      <c r="E3531" s="193" t="s">
        <v>22511</v>
      </c>
      <c r="F3531" s="193" t="s">
        <v>11361</v>
      </c>
      <c r="G3531" s="541">
        <v>22</v>
      </c>
      <c r="J3531" s="541"/>
    </row>
    <row r="3532" spans="1:10" ht="16.5">
      <c r="A3532" s="2" t="s">
        <v>22512</v>
      </c>
      <c r="B3532" s="2" t="s">
        <v>22513</v>
      </c>
      <c r="C3532" s="434">
        <v>6579.5095279999996</v>
      </c>
      <c r="D3532" s="193"/>
      <c r="E3532" s="193" t="s">
        <v>22514</v>
      </c>
      <c r="F3532" s="193" t="s">
        <v>22515</v>
      </c>
      <c r="G3532" s="541">
        <v>22</v>
      </c>
      <c r="J3532" s="541"/>
    </row>
    <row r="3533" spans="1:10" ht="16.5">
      <c r="A3533" s="2" t="s">
        <v>22516</v>
      </c>
      <c r="B3533" s="2" t="s">
        <v>22517</v>
      </c>
      <c r="C3533" s="434">
        <v>6576.2285970000003</v>
      </c>
      <c r="D3533" s="193"/>
      <c r="E3533" s="193" t="s">
        <v>22518</v>
      </c>
      <c r="F3533" s="193" t="s">
        <v>6475</v>
      </c>
      <c r="G3533" s="541">
        <v>22</v>
      </c>
      <c r="J3533" s="541"/>
    </row>
    <row r="3534" spans="1:10" ht="16.5">
      <c r="A3534" s="2" t="s">
        <v>22519</v>
      </c>
      <c r="B3534" s="2" t="s">
        <v>22520</v>
      </c>
      <c r="C3534" s="434">
        <v>6573.2803629999999</v>
      </c>
      <c r="D3534" s="193"/>
      <c r="E3534" s="193" t="s">
        <v>22521</v>
      </c>
      <c r="F3534" s="193" t="s">
        <v>22522</v>
      </c>
      <c r="G3534" s="541">
        <v>22</v>
      </c>
      <c r="J3534" s="541"/>
    </row>
    <row r="3535" spans="1:10" ht="16.5">
      <c r="A3535" s="2" t="s">
        <v>22523</v>
      </c>
      <c r="B3535" s="2" t="s">
        <v>22524</v>
      </c>
      <c r="C3535" s="434">
        <v>6571.8308829999996</v>
      </c>
      <c r="D3535" s="193"/>
      <c r="E3535" s="193" t="s">
        <v>22525</v>
      </c>
      <c r="F3535" s="193" t="s">
        <v>22526</v>
      </c>
      <c r="G3535" s="541">
        <v>22</v>
      </c>
      <c r="J3535" s="541"/>
    </row>
    <row r="3536" spans="1:10" ht="16.5">
      <c r="A3536" s="2" t="s">
        <v>22527</v>
      </c>
      <c r="B3536" s="2" t="s">
        <v>22528</v>
      </c>
      <c r="C3536" s="434">
        <v>6570.2757449999999</v>
      </c>
      <c r="D3536" s="193"/>
      <c r="E3536" s="193" t="s">
        <v>22529</v>
      </c>
      <c r="F3536" s="193" t="s">
        <v>22530</v>
      </c>
      <c r="G3536" s="541">
        <v>22</v>
      </c>
      <c r="J3536" s="541"/>
    </row>
    <row r="3537" spans="1:10" ht="16.5">
      <c r="A3537" s="2" t="s">
        <v>22531</v>
      </c>
      <c r="B3537" s="2" t="s">
        <v>22532</v>
      </c>
      <c r="C3537" s="434">
        <v>6568.5814769999997</v>
      </c>
      <c r="D3537" s="193"/>
      <c r="E3537" s="193" t="s">
        <v>22533</v>
      </c>
      <c r="F3537" s="193" t="s">
        <v>5424</v>
      </c>
      <c r="G3537" s="541">
        <v>22</v>
      </c>
      <c r="J3537" s="541"/>
    </row>
    <row r="3538" spans="1:10" ht="16.5">
      <c r="A3538" s="2" t="s">
        <v>22534</v>
      </c>
      <c r="B3538" s="2" t="s">
        <v>22535</v>
      </c>
      <c r="C3538" s="434">
        <v>6564.9240390000004</v>
      </c>
      <c r="D3538" s="193"/>
      <c r="E3538" s="193" t="s">
        <v>22536</v>
      </c>
      <c r="F3538" s="193" t="s">
        <v>22537</v>
      </c>
      <c r="G3538" s="541">
        <v>22</v>
      </c>
      <c r="J3538" s="541"/>
    </row>
    <row r="3539" spans="1:10" ht="16.5">
      <c r="A3539" s="2" t="s">
        <v>22538</v>
      </c>
      <c r="B3539" s="2" t="s">
        <v>22539</v>
      </c>
      <c r="C3539" s="434">
        <v>6563.0622999999996</v>
      </c>
      <c r="D3539" s="193"/>
      <c r="E3539" s="193" t="s">
        <v>22540</v>
      </c>
      <c r="F3539" s="193" t="s">
        <v>22541</v>
      </c>
      <c r="G3539" s="541">
        <v>22</v>
      </c>
      <c r="J3539" s="541"/>
    </row>
    <row r="3540" spans="1:10" ht="16.5">
      <c r="A3540" s="2" t="s">
        <v>22542</v>
      </c>
      <c r="B3540" s="2" t="s">
        <v>22543</v>
      </c>
      <c r="C3540" s="434">
        <v>6561.9755260000002</v>
      </c>
      <c r="D3540" s="193"/>
      <c r="E3540" s="193" t="s">
        <v>22544</v>
      </c>
      <c r="F3540" s="193" t="s">
        <v>22545</v>
      </c>
      <c r="G3540" s="541">
        <v>22</v>
      </c>
      <c r="J3540" s="541"/>
    </row>
    <row r="3541" spans="1:10" ht="16.5">
      <c r="A3541" s="2" t="s">
        <v>22546</v>
      </c>
      <c r="B3541" s="2" t="s">
        <v>22547</v>
      </c>
      <c r="C3541" s="434">
        <v>6556.6454830000002</v>
      </c>
      <c r="D3541" s="193"/>
      <c r="E3541" s="193" t="s">
        <v>22548</v>
      </c>
      <c r="F3541" s="193" t="s">
        <v>22549</v>
      </c>
      <c r="G3541" s="541">
        <v>22</v>
      </c>
      <c r="J3541" s="541"/>
    </row>
    <row r="3542" spans="1:10" ht="16.5">
      <c r="A3542" s="2" t="s">
        <v>22550</v>
      </c>
      <c r="B3542" s="2" t="s">
        <v>22551</v>
      </c>
      <c r="C3542" s="434">
        <v>6555.3584039999996</v>
      </c>
      <c r="D3542" s="193"/>
      <c r="E3542" s="193" t="s">
        <v>22552</v>
      </c>
      <c r="F3542" s="193" t="s">
        <v>22553</v>
      </c>
      <c r="G3542" s="541">
        <v>22</v>
      </c>
      <c r="J3542" s="541"/>
    </row>
    <row r="3543" spans="1:10" ht="16.5">
      <c r="A3543" s="2" t="s">
        <v>22554</v>
      </c>
      <c r="B3543" s="2" t="s">
        <v>22555</v>
      </c>
      <c r="C3543" s="434">
        <v>6553.2983960000001</v>
      </c>
      <c r="D3543" s="193"/>
      <c r="E3543" s="193" t="s">
        <v>7251</v>
      </c>
      <c r="F3543" s="193" t="s">
        <v>7252</v>
      </c>
      <c r="G3543" s="541">
        <v>22</v>
      </c>
      <c r="J3543" s="541"/>
    </row>
    <row r="3544" spans="1:10" ht="16.5">
      <c r="A3544" s="2" t="s">
        <v>22556</v>
      </c>
      <c r="B3544" s="2" t="s">
        <v>22557</v>
      </c>
      <c r="C3544" s="434">
        <v>6553.2642260000002</v>
      </c>
      <c r="D3544" s="193"/>
      <c r="E3544" s="193" t="s">
        <v>22558</v>
      </c>
      <c r="F3544" s="193" t="s">
        <v>22559</v>
      </c>
      <c r="G3544" s="541">
        <v>22</v>
      </c>
      <c r="J3544" s="541"/>
    </row>
    <row r="3545" spans="1:10" ht="16.5">
      <c r="A3545" s="2" t="s">
        <v>22560</v>
      </c>
      <c r="B3545" s="2" t="s">
        <v>19066</v>
      </c>
      <c r="C3545" s="434">
        <v>6551.2446799999998</v>
      </c>
      <c r="D3545" s="193"/>
      <c r="E3545" s="193" t="s">
        <v>22561</v>
      </c>
      <c r="F3545" s="193" t="s">
        <v>22562</v>
      </c>
      <c r="G3545" s="541">
        <v>22</v>
      </c>
      <c r="J3545" s="541"/>
    </row>
    <row r="3546" spans="1:10" ht="16.5">
      <c r="A3546" s="2" t="s">
        <v>22563</v>
      </c>
      <c r="B3546" s="2" t="s">
        <v>22564</v>
      </c>
      <c r="C3546" s="434">
        <v>6545.5806659999998</v>
      </c>
      <c r="D3546" s="193"/>
      <c r="E3546" s="193" t="s">
        <v>22565</v>
      </c>
      <c r="F3546" s="193" t="s">
        <v>22566</v>
      </c>
      <c r="G3546" s="541">
        <v>22</v>
      </c>
      <c r="J3546" s="541"/>
    </row>
    <row r="3547" spans="1:10" ht="16.5">
      <c r="A3547" s="2" t="s">
        <v>22567</v>
      </c>
      <c r="B3547" s="2" t="s">
        <v>22568</v>
      </c>
      <c r="C3547" s="434">
        <v>6544.4044569999996</v>
      </c>
      <c r="D3547" s="193"/>
      <c r="E3547" s="193" t="s">
        <v>22569</v>
      </c>
      <c r="F3547" s="193" t="s">
        <v>22570</v>
      </c>
      <c r="G3547" s="541">
        <v>22</v>
      </c>
      <c r="J3547" s="541"/>
    </row>
    <row r="3548" spans="1:10" ht="16.5">
      <c r="A3548" s="2" t="s">
        <v>22571</v>
      </c>
      <c r="B3548" s="2" t="s">
        <v>22572</v>
      </c>
      <c r="C3548" s="434">
        <v>6541.9082079999998</v>
      </c>
      <c r="D3548" s="193"/>
      <c r="E3548" s="193" t="s">
        <v>22573</v>
      </c>
      <c r="F3548" s="193" t="s">
        <v>22574</v>
      </c>
      <c r="G3548" s="541">
        <v>22</v>
      </c>
      <c r="J3548" s="541"/>
    </row>
    <row r="3549" spans="1:10" ht="16.5">
      <c r="A3549" s="2" t="s">
        <v>22575</v>
      </c>
      <c r="B3549" s="2" t="s">
        <v>21912</v>
      </c>
      <c r="C3549" s="434">
        <v>6537.3854709999996</v>
      </c>
      <c r="D3549" s="193"/>
      <c r="E3549" s="193" t="s">
        <v>22576</v>
      </c>
      <c r="F3549" s="193" t="s">
        <v>22577</v>
      </c>
      <c r="G3549" s="541">
        <v>22</v>
      </c>
      <c r="J3549" s="541"/>
    </row>
    <row r="3550" spans="1:10" ht="16.5">
      <c r="A3550" s="2" t="s">
        <v>22578</v>
      </c>
      <c r="B3550" s="2" t="s">
        <v>22579</v>
      </c>
      <c r="C3550" s="434">
        <v>6536.2512150000002</v>
      </c>
      <c r="D3550" s="193"/>
      <c r="E3550" s="193" t="s">
        <v>22580</v>
      </c>
      <c r="F3550" s="193" t="s">
        <v>22581</v>
      </c>
      <c r="G3550" s="541">
        <v>22</v>
      </c>
      <c r="J3550" s="541"/>
    </row>
    <row r="3551" spans="1:10" ht="16.5">
      <c r="A3551" s="2" t="s">
        <v>22582</v>
      </c>
      <c r="B3551" s="2" t="s">
        <v>14227</v>
      </c>
      <c r="C3551" s="434">
        <v>6532.7529979999999</v>
      </c>
      <c r="D3551" s="193"/>
      <c r="E3551" s="193" t="s">
        <v>22583</v>
      </c>
      <c r="F3551" s="193" t="s">
        <v>10408</v>
      </c>
      <c r="G3551" s="541">
        <v>22</v>
      </c>
      <c r="J3551" s="541"/>
    </row>
    <row r="3552" spans="1:10" ht="16.5">
      <c r="A3552" s="2" t="s">
        <v>22584</v>
      </c>
      <c r="B3552" s="2" t="s">
        <v>22585</v>
      </c>
      <c r="C3552" s="434">
        <v>6529.1921400000001</v>
      </c>
      <c r="D3552" s="193"/>
      <c r="E3552" s="193" t="s">
        <v>22586</v>
      </c>
      <c r="F3552" s="193" t="s">
        <v>16270</v>
      </c>
      <c r="G3552" s="541">
        <v>22</v>
      </c>
      <c r="J3552" s="541"/>
    </row>
    <row r="3553" spans="1:10" ht="16.5">
      <c r="A3553" s="2" t="s">
        <v>22587</v>
      </c>
      <c r="B3553" s="2" t="s">
        <v>22588</v>
      </c>
      <c r="C3553" s="434">
        <v>6525.670177</v>
      </c>
      <c r="D3553" s="193"/>
      <c r="E3553" s="193" t="s">
        <v>22589</v>
      </c>
      <c r="F3553" s="193" t="s">
        <v>22590</v>
      </c>
      <c r="G3553" s="541">
        <v>22</v>
      </c>
      <c r="J3553" s="541"/>
    </row>
    <row r="3554" spans="1:10" ht="16.5">
      <c r="A3554" s="2" t="s">
        <v>22591</v>
      </c>
      <c r="B3554" s="2" t="s">
        <v>22592</v>
      </c>
      <c r="C3554" s="434">
        <v>6524.3670060000004</v>
      </c>
      <c r="D3554" s="193"/>
      <c r="E3554" s="193" t="s">
        <v>22593</v>
      </c>
      <c r="F3554" s="193" t="s">
        <v>22594</v>
      </c>
      <c r="G3554" s="541">
        <v>22</v>
      </c>
      <c r="J3554" s="541"/>
    </row>
    <row r="3555" spans="1:10" ht="16.5">
      <c r="A3555" s="2" t="s">
        <v>22595</v>
      </c>
      <c r="B3555" s="2" t="s">
        <v>22596</v>
      </c>
      <c r="C3555" s="434">
        <v>6519.7688390000003</v>
      </c>
      <c r="D3555" s="193"/>
      <c r="E3555" s="193" t="s">
        <v>22597</v>
      </c>
      <c r="F3555" s="193" t="s">
        <v>22598</v>
      </c>
      <c r="G3555" s="541">
        <v>22</v>
      </c>
      <c r="J3555" s="541"/>
    </row>
    <row r="3556" spans="1:10" ht="16.5">
      <c r="A3556" s="2" t="s">
        <v>22599</v>
      </c>
      <c r="B3556" s="2" t="s">
        <v>22600</v>
      </c>
      <c r="C3556" s="434">
        <v>6518.2830830000003</v>
      </c>
      <c r="D3556" s="193"/>
      <c r="E3556" s="193" t="s">
        <v>22601</v>
      </c>
      <c r="F3556" s="193" t="s">
        <v>22602</v>
      </c>
      <c r="G3556" s="541">
        <v>22</v>
      </c>
      <c r="J3556" s="541"/>
    </row>
    <row r="3557" spans="1:10" ht="16.5">
      <c r="A3557" s="2" t="s">
        <v>22603</v>
      </c>
      <c r="B3557" s="2" t="s">
        <v>22604</v>
      </c>
      <c r="C3557" s="434">
        <v>6514.5067049999998</v>
      </c>
      <c r="D3557" s="193"/>
      <c r="E3557" s="193" t="s">
        <v>22605</v>
      </c>
      <c r="F3557" s="193" t="s">
        <v>22606</v>
      </c>
      <c r="G3557" s="541">
        <v>22</v>
      </c>
      <c r="J3557" s="541"/>
    </row>
    <row r="3558" spans="1:10" ht="16.5">
      <c r="A3558" s="2" t="s">
        <v>22607</v>
      </c>
      <c r="B3558" s="2" t="s">
        <v>22608</v>
      </c>
      <c r="C3558" s="434">
        <v>6512.8713520000001</v>
      </c>
      <c r="D3558" s="193"/>
      <c r="E3558" s="193" t="s">
        <v>22609</v>
      </c>
      <c r="F3558" s="193" t="s">
        <v>22610</v>
      </c>
      <c r="G3558" s="541">
        <v>22</v>
      </c>
      <c r="J3558" s="541"/>
    </row>
    <row r="3559" spans="1:10" ht="16.5">
      <c r="A3559" s="2" t="s">
        <v>22611</v>
      </c>
      <c r="B3559" s="2" t="s">
        <v>22612</v>
      </c>
      <c r="C3559" s="434">
        <v>6511.0721119999998</v>
      </c>
      <c r="D3559" s="193"/>
      <c r="E3559" s="193" t="s">
        <v>22613</v>
      </c>
      <c r="F3559" s="193" t="s">
        <v>11348</v>
      </c>
      <c r="G3559" s="541">
        <v>22</v>
      </c>
      <c r="J3559" s="541"/>
    </row>
    <row r="3560" spans="1:10" ht="16.5">
      <c r="A3560" s="2" t="s">
        <v>22614</v>
      </c>
      <c r="B3560" s="2" t="s">
        <v>22615</v>
      </c>
      <c r="C3560" s="434">
        <v>6510.5445410000002</v>
      </c>
      <c r="D3560" s="193"/>
      <c r="E3560" s="193" t="s">
        <v>22616</v>
      </c>
      <c r="F3560" s="193" t="s">
        <v>22617</v>
      </c>
      <c r="G3560" s="541">
        <v>22</v>
      </c>
      <c r="J3560" s="541"/>
    </row>
    <row r="3561" spans="1:10" ht="16.5">
      <c r="A3561" s="2" t="s">
        <v>22618</v>
      </c>
      <c r="B3561" s="2" t="s">
        <v>22619</v>
      </c>
      <c r="C3561" s="434">
        <v>6506.1633410000004</v>
      </c>
      <c r="D3561" s="193"/>
      <c r="E3561" s="193" t="s">
        <v>22620</v>
      </c>
      <c r="F3561" s="193" t="s">
        <v>14161</v>
      </c>
      <c r="G3561" s="541">
        <v>21</v>
      </c>
      <c r="J3561" s="541"/>
    </row>
    <row r="3562" spans="1:10" ht="16.5">
      <c r="A3562" s="2" t="s">
        <v>22621</v>
      </c>
      <c r="B3562" s="2" t="s">
        <v>22622</v>
      </c>
      <c r="C3562" s="434">
        <v>6505.6014999999998</v>
      </c>
      <c r="D3562" s="193"/>
      <c r="E3562" s="193" t="s">
        <v>22623</v>
      </c>
      <c r="F3562" s="193" t="s">
        <v>22624</v>
      </c>
      <c r="G3562" s="541">
        <v>21</v>
      </c>
      <c r="J3562" s="541"/>
    </row>
    <row r="3563" spans="1:10" ht="16.5">
      <c r="A3563" s="2" t="s">
        <v>22625</v>
      </c>
      <c r="B3563" s="2" t="s">
        <v>22626</v>
      </c>
      <c r="C3563" s="434">
        <v>6504.8001880000002</v>
      </c>
      <c r="D3563" s="193"/>
      <c r="E3563" s="193" t="s">
        <v>22627</v>
      </c>
      <c r="F3563" s="193" t="s">
        <v>22628</v>
      </c>
      <c r="G3563" s="541">
        <v>21</v>
      </c>
      <c r="J3563" s="541"/>
    </row>
    <row r="3564" spans="1:10" ht="16.5">
      <c r="A3564" s="2" t="s">
        <v>22629</v>
      </c>
      <c r="B3564" s="2" t="s">
        <v>22630</v>
      </c>
      <c r="C3564" s="434">
        <v>6501.7447279999997</v>
      </c>
      <c r="D3564" s="193"/>
      <c r="E3564" s="193" t="s">
        <v>22631</v>
      </c>
      <c r="F3564" s="193" t="s">
        <v>14775</v>
      </c>
      <c r="G3564" s="541">
        <v>21</v>
      </c>
      <c r="J3564" s="541"/>
    </row>
    <row r="3565" spans="1:10" ht="16.5">
      <c r="A3565" s="2" t="s">
        <v>22632</v>
      </c>
      <c r="B3565" s="2" t="s">
        <v>22633</v>
      </c>
      <c r="C3565" s="434">
        <v>6498.8891839999997</v>
      </c>
      <c r="D3565" s="193"/>
      <c r="E3565" s="193" t="s">
        <v>22634</v>
      </c>
      <c r="F3565" s="193" t="s">
        <v>14425</v>
      </c>
      <c r="G3565" s="541">
        <v>21</v>
      </c>
      <c r="J3565" s="541"/>
    </row>
    <row r="3566" spans="1:10" ht="16.5">
      <c r="A3566" s="2" t="s">
        <v>22635</v>
      </c>
      <c r="B3566" s="2" t="s">
        <v>22636</v>
      </c>
      <c r="C3566" s="434">
        <v>6497.8192239999998</v>
      </c>
      <c r="D3566" s="193"/>
      <c r="E3566" s="193" t="s">
        <v>22637</v>
      </c>
      <c r="F3566" s="193" t="s">
        <v>12750</v>
      </c>
      <c r="G3566" s="541">
        <v>21</v>
      </c>
      <c r="J3566" s="541"/>
    </row>
    <row r="3567" spans="1:10" ht="16.5">
      <c r="A3567" s="2" t="s">
        <v>22638</v>
      </c>
      <c r="B3567" s="2" t="s">
        <v>22639</v>
      </c>
      <c r="C3567" s="434">
        <v>6496.7073440000004</v>
      </c>
      <c r="D3567" s="193"/>
      <c r="E3567" s="193" t="s">
        <v>22640</v>
      </c>
      <c r="F3567" s="193" t="s">
        <v>22641</v>
      </c>
      <c r="G3567" s="541">
        <v>21</v>
      </c>
      <c r="J3567" s="541"/>
    </row>
    <row r="3568" spans="1:10" ht="16.5">
      <c r="A3568" s="2" t="s">
        <v>22642</v>
      </c>
      <c r="B3568" s="2" t="s">
        <v>22643</v>
      </c>
      <c r="C3568" s="434">
        <v>6494.2820300000003</v>
      </c>
      <c r="D3568" s="193"/>
      <c r="E3568" s="193" t="s">
        <v>22644</v>
      </c>
      <c r="F3568" s="193" t="s">
        <v>13362</v>
      </c>
      <c r="G3568" s="541">
        <v>21</v>
      </c>
      <c r="J3568" s="541"/>
    </row>
    <row r="3569" spans="1:10" ht="16.5">
      <c r="A3569" s="2" t="s">
        <v>22645</v>
      </c>
      <c r="B3569" s="2" t="s">
        <v>22646</v>
      </c>
      <c r="C3569" s="434">
        <v>6489.4189749999996</v>
      </c>
      <c r="D3569" s="193"/>
      <c r="E3569" s="193" t="s">
        <v>22647</v>
      </c>
      <c r="F3569" s="193" t="s">
        <v>22648</v>
      </c>
      <c r="G3569" s="541">
        <v>21</v>
      </c>
      <c r="J3569" s="541"/>
    </row>
    <row r="3570" spans="1:10" ht="16.5">
      <c r="A3570" s="2" t="s">
        <v>22649</v>
      </c>
      <c r="B3570" s="2" t="s">
        <v>13769</v>
      </c>
      <c r="C3570" s="434">
        <v>6488.8118050000003</v>
      </c>
      <c r="D3570" s="193"/>
      <c r="E3570" s="193" t="s">
        <v>22650</v>
      </c>
      <c r="F3570" s="193" t="s">
        <v>22651</v>
      </c>
      <c r="G3570" s="541">
        <v>21</v>
      </c>
      <c r="J3570" s="541"/>
    </row>
    <row r="3571" spans="1:10" ht="16.5">
      <c r="A3571" s="2" t="s">
        <v>22652</v>
      </c>
      <c r="B3571" s="2" t="s">
        <v>22653</v>
      </c>
      <c r="C3571" s="434">
        <v>6488.7773340000003</v>
      </c>
      <c r="D3571" s="193"/>
      <c r="E3571" s="193" t="s">
        <v>22654</v>
      </c>
      <c r="F3571" s="193" t="s">
        <v>22655</v>
      </c>
      <c r="G3571" s="541">
        <v>21</v>
      </c>
      <c r="J3571" s="541"/>
    </row>
    <row r="3572" spans="1:10" ht="16.5">
      <c r="A3572" s="2" t="s">
        <v>22656</v>
      </c>
      <c r="B3572" s="2" t="s">
        <v>22657</v>
      </c>
      <c r="C3572" s="434">
        <v>6488.6934490000003</v>
      </c>
      <c r="D3572" s="193"/>
      <c r="E3572" s="193" t="s">
        <v>22658</v>
      </c>
      <c r="F3572" s="193" t="s">
        <v>22659</v>
      </c>
      <c r="G3572" s="541">
        <v>21</v>
      </c>
      <c r="J3572" s="541"/>
    </row>
    <row r="3573" spans="1:10" ht="16.5">
      <c r="A3573" s="2" t="s">
        <v>22660</v>
      </c>
      <c r="B3573" s="2" t="s">
        <v>22661</v>
      </c>
      <c r="C3573" s="434">
        <v>6479.9356230000003</v>
      </c>
      <c r="D3573" s="193"/>
      <c r="E3573" s="193" t="s">
        <v>22662</v>
      </c>
      <c r="F3573" s="193" t="s">
        <v>5966</v>
      </c>
      <c r="G3573" s="541">
        <v>21</v>
      </c>
      <c r="J3573" s="541"/>
    </row>
    <row r="3574" spans="1:10" ht="16.5">
      <c r="A3574" s="2" t="s">
        <v>22663</v>
      </c>
      <c r="B3574" s="2" t="s">
        <v>22664</v>
      </c>
      <c r="C3574" s="434">
        <v>6470.7739869999996</v>
      </c>
      <c r="D3574" s="193"/>
      <c r="E3574" s="193" t="s">
        <v>1349</v>
      </c>
      <c r="F3574" s="193" t="s">
        <v>5709</v>
      </c>
      <c r="G3574" s="541">
        <v>21</v>
      </c>
      <c r="J3574" s="541"/>
    </row>
    <row r="3575" spans="1:10" ht="16.5">
      <c r="A3575" s="2" t="s">
        <v>22665</v>
      </c>
      <c r="B3575" s="2" t="s">
        <v>22666</v>
      </c>
      <c r="C3575" s="434">
        <v>6470.619651</v>
      </c>
      <c r="D3575" s="193"/>
      <c r="E3575" s="193" t="s">
        <v>22667</v>
      </c>
      <c r="F3575" s="193" t="s">
        <v>22668</v>
      </c>
      <c r="G3575" s="541">
        <v>21</v>
      </c>
      <c r="J3575" s="541"/>
    </row>
    <row r="3576" spans="1:10" ht="16.5">
      <c r="A3576" s="2" t="s">
        <v>22669</v>
      </c>
      <c r="B3576" s="2" t="s">
        <v>22670</v>
      </c>
      <c r="C3576" s="434">
        <v>6469.4644280000002</v>
      </c>
      <c r="D3576" s="193"/>
      <c r="E3576" s="193" t="s">
        <v>22671</v>
      </c>
      <c r="F3576" s="193" t="s">
        <v>22672</v>
      </c>
      <c r="G3576" s="541">
        <v>21</v>
      </c>
      <c r="J3576" s="541"/>
    </row>
    <row r="3577" spans="1:10" ht="16.5">
      <c r="A3577" s="2" t="s">
        <v>22673</v>
      </c>
      <c r="B3577" s="2" t="s">
        <v>22674</v>
      </c>
      <c r="C3577" s="434">
        <v>6468.5092599999998</v>
      </c>
      <c r="D3577" s="193"/>
      <c r="E3577" s="193" t="s">
        <v>22675</v>
      </c>
      <c r="F3577" s="193" t="s">
        <v>10417</v>
      </c>
      <c r="G3577" s="541">
        <v>21</v>
      </c>
      <c r="J3577" s="541"/>
    </row>
    <row r="3578" spans="1:10" ht="16.5">
      <c r="A3578" s="2" t="s">
        <v>22676</v>
      </c>
      <c r="B3578" s="2" t="s">
        <v>22677</v>
      </c>
      <c r="C3578" s="434">
        <v>6463.8802059999998</v>
      </c>
      <c r="D3578" s="193"/>
      <c r="E3578" s="193" t="s">
        <v>22678</v>
      </c>
      <c r="F3578" s="193" t="s">
        <v>22679</v>
      </c>
      <c r="G3578" s="541">
        <v>21</v>
      </c>
      <c r="J3578" s="541"/>
    </row>
    <row r="3579" spans="1:10" ht="16.5">
      <c r="A3579" s="2" t="s">
        <v>22680</v>
      </c>
      <c r="B3579" s="2" t="s">
        <v>22681</v>
      </c>
      <c r="C3579" s="434">
        <v>6460.3327520000003</v>
      </c>
      <c r="D3579" s="193"/>
      <c r="E3579" s="193" t="s">
        <v>22682</v>
      </c>
      <c r="F3579" s="193" t="s">
        <v>22683</v>
      </c>
      <c r="G3579" s="541">
        <v>21</v>
      </c>
      <c r="J3579" s="541"/>
    </row>
    <row r="3580" spans="1:10" ht="16.5">
      <c r="A3580" s="2" t="s">
        <v>22684</v>
      </c>
      <c r="B3580" s="2" t="s">
        <v>22685</v>
      </c>
      <c r="C3580" s="434">
        <v>6454.2528169999996</v>
      </c>
      <c r="D3580" s="193"/>
      <c r="E3580" s="193" t="s">
        <v>22686</v>
      </c>
      <c r="F3580" s="193" t="s">
        <v>22687</v>
      </c>
      <c r="G3580" s="541">
        <v>21</v>
      </c>
      <c r="J3580" s="541"/>
    </row>
    <row r="3581" spans="1:10" ht="16.5">
      <c r="A3581" s="2" t="s">
        <v>22688</v>
      </c>
      <c r="B3581" s="2" t="s">
        <v>5235</v>
      </c>
      <c r="C3581" s="434">
        <v>6450.4514920000001</v>
      </c>
      <c r="D3581" s="193"/>
      <c r="E3581" s="193" t="s">
        <v>22689</v>
      </c>
      <c r="F3581" s="193" t="s">
        <v>20393</v>
      </c>
      <c r="G3581" s="541">
        <v>21</v>
      </c>
      <c r="J3581" s="541"/>
    </row>
    <row r="3582" spans="1:10" ht="16.5">
      <c r="A3582" s="2" t="s">
        <v>22690</v>
      </c>
      <c r="B3582" s="2" t="s">
        <v>22691</v>
      </c>
      <c r="C3582" s="434">
        <v>6447.8400170000004</v>
      </c>
      <c r="D3582" s="193"/>
      <c r="E3582" s="193" t="s">
        <v>22692</v>
      </c>
      <c r="F3582" s="193" t="s">
        <v>22693</v>
      </c>
      <c r="G3582" s="541">
        <v>21</v>
      </c>
      <c r="J3582" s="541"/>
    </row>
    <row r="3583" spans="1:10" ht="16.5">
      <c r="A3583" s="2" t="s">
        <v>22694</v>
      </c>
      <c r="B3583" s="2" t="s">
        <v>22695</v>
      </c>
      <c r="C3583" s="434">
        <v>6444.17616</v>
      </c>
      <c r="D3583" s="193"/>
      <c r="E3583" s="193" t="s">
        <v>22696</v>
      </c>
      <c r="F3583" s="193" t="s">
        <v>22697</v>
      </c>
      <c r="G3583" s="541">
        <v>21</v>
      </c>
      <c r="J3583" s="541"/>
    </row>
    <row r="3584" spans="1:10" ht="16.5">
      <c r="A3584" s="2" t="s">
        <v>22698</v>
      </c>
      <c r="B3584" s="2" t="s">
        <v>22699</v>
      </c>
      <c r="C3584" s="434">
        <v>6443.7026930000002</v>
      </c>
      <c r="D3584" s="193"/>
      <c r="E3584" s="193" t="s">
        <v>22700</v>
      </c>
      <c r="F3584" s="193" t="s">
        <v>15024</v>
      </c>
      <c r="G3584" s="541">
        <v>21</v>
      </c>
      <c r="J3584" s="541"/>
    </row>
    <row r="3585" spans="1:10" ht="16.5">
      <c r="A3585" s="2" t="s">
        <v>22701</v>
      </c>
      <c r="B3585" s="2" t="s">
        <v>22702</v>
      </c>
      <c r="C3585" s="434">
        <v>6441.8942360000001</v>
      </c>
      <c r="D3585" s="193"/>
      <c r="E3585" s="193" t="s">
        <v>22703</v>
      </c>
      <c r="F3585" s="193" t="s">
        <v>22704</v>
      </c>
      <c r="G3585" s="541">
        <v>21</v>
      </c>
      <c r="J3585" s="541"/>
    </row>
    <row r="3586" spans="1:10" ht="16.5">
      <c r="A3586" s="2" t="s">
        <v>22705</v>
      </c>
      <c r="B3586" s="2" t="s">
        <v>22706</v>
      </c>
      <c r="C3586" s="434">
        <v>6441.2546320000001</v>
      </c>
      <c r="D3586" s="193"/>
      <c r="E3586" s="193" t="s">
        <v>22707</v>
      </c>
      <c r="F3586" s="193" t="s">
        <v>12835</v>
      </c>
      <c r="G3586" s="541">
        <v>21</v>
      </c>
      <c r="J3586" s="541"/>
    </row>
    <row r="3587" spans="1:10" ht="16.5">
      <c r="A3587" s="2" t="s">
        <v>22708</v>
      </c>
      <c r="B3587" s="2" t="s">
        <v>22709</v>
      </c>
      <c r="C3587" s="434">
        <v>6440.1704220000001</v>
      </c>
      <c r="D3587" s="193"/>
      <c r="E3587" s="193" t="s">
        <v>8923</v>
      </c>
      <c r="F3587" s="193" t="s">
        <v>8924</v>
      </c>
      <c r="G3587" s="541">
        <v>21</v>
      </c>
      <c r="J3587" s="541"/>
    </row>
    <row r="3588" spans="1:10" ht="16.5">
      <c r="A3588" s="2" t="s">
        <v>22710</v>
      </c>
      <c r="B3588" s="2" t="s">
        <v>22711</v>
      </c>
      <c r="C3588" s="434">
        <v>6439.6363460000002</v>
      </c>
      <c r="D3588" s="193"/>
      <c r="E3588" s="193" t="s">
        <v>22712</v>
      </c>
      <c r="F3588" s="193" t="s">
        <v>14171</v>
      </c>
      <c r="G3588" s="541">
        <v>21</v>
      </c>
      <c r="J3588" s="541"/>
    </row>
    <row r="3589" spans="1:10" ht="16.5">
      <c r="A3589" s="2" t="s">
        <v>22713</v>
      </c>
      <c r="B3589" s="2" t="s">
        <v>22714</v>
      </c>
      <c r="C3589" s="434">
        <v>6431.469564</v>
      </c>
      <c r="D3589" s="193"/>
      <c r="E3589" s="193" t="s">
        <v>22715</v>
      </c>
      <c r="F3589" s="193" t="s">
        <v>22716</v>
      </c>
      <c r="G3589" s="541">
        <v>21</v>
      </c>
      <c r="J3589" s="541"/>
    </row>
    <row r="3590" spans="1:10" ht="16.5">
      <c r="A3590" s="2" t="s">
        <v>22717</v>
      </c>
      <c r="B3590" s="2" t="s">
        <v>10638</v>
      </c>
      <c r="C3590" s="434">
        <v>6428.3970740000004</v>
      </c>
      <c r="D3590" s="193"/>
      <c r="E3590" s="193" t="s">
        <v>22718</v>
      </c>
      <c r="F3590" s="193" t="s">
        <v>22719</v>
      </c>
      <c r="G3590" s="541">
        <v>21</v>
      </c>
      <c r="J3590" s="541"/>
    </row>
    <row r="3591" spans="1:10" ht="16.5">
      <c r="A3591" s="2" t="s">
        <v>22720</v>
      </c>
      <c r="B3591" s="2" t="s">
        <v>22721</v>
      </c>
      <c r="C3591" s="434">
        <v>6422.2723660000001</v>
      </c>
      <c r="D3591" s="193"/>
      <c r="E3591" s="193" t="s">
        <v>22722</v>
      </c>
      <c r="F3591" s="193" t="s">
        <v>16475</v>
      </c>
      <c r="G3591" s="541">
        <v>21</v>
      </c>
      <c r="J3591" s="541"/>
    </row>
    <row r="3592" spans="1:10" ht="16.5">
      <c r="A3592" s="2" t="s">
        <v>22723</v>
      </c>
      <c r="B3592" s="2" t="s">
        <v>22724</v>
      </c>
      <c r="C3592" s="434">
        <v>6421.9602850000001</v>
      </c>
      <c r="D3592" s="193"/>
      <c r="E3592" s="193" t="s">
        <v>22725</v>
      </c>
      <c r="F3592" s="193" t="s">
        <v>22726</v>
      </c>
      <c r="G3592" s="541">
        <v>21</v>
      </c>
      <c r="J3592" s="541"/>
    </row>
    <row r="3593" spans="1:10" ht="16.5">
      <c r="A3593" s="2" t="s">
        <v>22727</v>
      </c>
      <c r="B3593" s="2" t="s">
        <v>22728</v>
      </c>
      <c r="C3593" s="434">
        <v>6420.4288349999997</v>
      </c>
      <c r="D3593" s="193"/>
      <c r="E3593" s="193" t="s">
        <v>22729</v>
      </c>
      <c r="F3593" s="193" t="s">
        <v>22730</v>
      </c>
      <c r="G3593" s="541">
        <v>21</v>
      </c>
      <c r="J3593" s="541"/>
    </row>
    <row r="3594" spans="1:10" ht="16.5">
      <c r="A3594" s="2" t="s">
        <v>22731</v>
      </c>
      <c r="B3594" s="2" t="s">
        <v>22732</v>
      </c>
      <c r="C3594" s="434">
        <v>6416.820283</v>
      </c>
      <c r="D3594" s="193"/>
      <c r="E3594" s="193" t="s">
        <v>22733</v>
      </c>
      <c r="F3594" s="193" t="s">
        <v>22734</v>
      </c>
      <c r="G3594" s="541">
        <v>21</v>
      </c>
      <c r="J3594" s="541"/>
    </row>
    <row r="3595" spans="1:10" ht="16.5">
      <c r="A3595" s="2" t="s">
        <v>22735</v>
      </c>
      <c r="B3595" s="2" t="s">
        <v>22736</v>
      </c>
      <c r="C3595" s="434">
        <v>6412.4966050000003</v>
      </c>
      <c r="D3595" s="193"/>
      <c r="E3595" s="193" t="s">
        <v>22737</v>
      </c>
      <c r="F3595" s="193" t="s">
        <v>22738</v>
      </c>
      <c r="G3595" s="541">
        <v>21</v>
      </c>
      <c r="J3595" s="541"/>
    </row>
    <row r="3596" spans="1:10" ht="16.5">
      <c r="A3596" s="2" t="s">
        <v>22739</v>
      </c>
      <c r="B3596" s="2" t="s">
        <v>22740</v>
      </c>
      <c r="C3596" s="434">
        <v>6411.9232080000002</v>
      </c>
      <c r="D3596" s="193"/>
      <c r="E3596" s="193" t="s">
        <v>22741</v>
      </c>
      <c r="F3596" s="193" t="s">
        <v>4498</v>
      </c>
      <c r="G3596" s="541">
        <v>21</v>
      </c>
      <c r="J3596" s="541"/>
    </row>
    <row r="3597" spans="1:10" ht="16.5">
      <c r="A3597" s="2" t="s">
        <v>22742</v>
      </c>
      <c r="B3597" s="2" t="s">
        <v>22743</v>
      </c>
      <c r="C3597" s="434">
        <v>6409.3759810000001</v>
      </c>
      <c r="D3597" s="193"/>
      <c r="E3597" s="193" t="s">
        <v>22744</v>
      </c>
      <c r="F3597" s="193" t="s">
        <v>22745</v>
      </c>
      <c r="G3597" s="541">
        <v>21</v>
      </c>
      <c r="J3597" s="541"/>
    </row>
    <row r="3598" spans="1:10" ht="16.5">
      <c r="A3598" s="2" t="s">
        <v>22746</v>
      </c>
      <c r="B3598" s="2" t="s">
        <v>22747</v>
      </c>
      <c r="C3598" s="434">
        <v>6406.6725139999999</v>
      </c>
      <c r="D3598" s="193"/>
      <c r="E3598" s="193" t="s">
        <v>22748</v>
      </c>
      <c r="F3598" s="193" t="s">
        <v>22749</v>
      </c>
      <c r="G3598" s="541">
        <v>21</v>
      </c>
      <c r="J3598" s="541"/>
    </row>
    <row r="3599" spans="1:10" ht="16.5">
      <c r="A3599" s="2" t="s">
        <v>22750</v>
      </c>
      <c r="B3599" s="2" t="s">
        <v>22751</v>
      </c>
      <c r="C3599" s="434">
        <v>6404.7467859999997</v>
      </c>
      <c r="D3599" s="193"/>
      <c r="E3599" s="193" t="s">
        <v>22752</v>
      </c>
      <c r="F3599" s="193" t="s">
        <v>22753</v>
      </c>
      <c r="G3599" s="541">
        <v>21</v>
      </c>
      <c r="J3599" s="541"/>
    </row>
    <row r="3600" spans="1:10" ht="16.5">
      <c r="A3600" s="2" t="s">
        <v>22754</v>
      </c>
      <c r="B3600" s="2" t="s">
        <v>22755</v>
      </c>
      <c r="C3600" s="434">
        <v>6399.3290690000003</v>
      </c>
      <c r="D3600" s="193"/>
      <c r="E3600" s="193" t="s">
        <v>22756</v>
      </c>
      <c r="F3600" s="193" t="s">
        <v>22757</v>
      </c>
      <c r="G3600" s="541">
        <v>21</v>
      </c>
      <c r="J3600" s="541"/>
    </row>
    <row r="3601" spans="1:10" ht="16.5">
      <c r="A3601" s="2" t="s">
        <v>22758</v>
      </c>
      <c r="B3601" s="2" t="s">
        <v>22759</v>
      </c>
      <c r="C3601" s="434">
        <v>6397.2057349999995</v>
      </c>
      <c r="D3601" s="193"/>
      <c r="E3601" s="193" t="s">
        <v>22760</v>
      </c>
      <c r="F3601" s="193" t="s">
        <v>22761</v>
      </c>
      <c r="G3601" s="541">
        <v>21</v>
      </c>
      <c r="J3601" s="541"/>
    </row>
    <row r="3602" spans="1:10" ht="16.5">
      <c r="A3602" s="2" t="s">
        <v>22762</v>
      </c>
      <c r="B3602" s="2" t="s">
        <v>22763</v>
      </c>
      <c r="C3602" s="434">
        <v>6395.4383250000001</v>
      </c>
      <c r="D3602" s="193"/>
      <c r="E3602" s="193" t="s">
        <v>22764</v>
      </c>
      <c r="F3602" s="193" t="s">
        <v>22765</v>
      </c>
      <c r="G3602" s="541">
        <v>21</v>
      </c>
      <c r="J3602" s="541"/>
    </row>
    <row r="3603" spans="1:10" ht="16.5">
      <c r="A3603" s="2" t="s">
        <v>22766</v>
      </c>
      <c r="B3603" s="2" t="s">
        <v>22767</v>
      </c>
      <c r="C3603" s="434">
        <v>6394.5635910000001</v>
      </c>
      <c r="D3603" s="193"/>
      <c r="E3603" s="193" t="s">
        <v>22768</v>
      </c>
      <c r="F3603" s="193" t="s">
        <v>5493</v>
      </c>
      <c r="G3603" s="541">
        <v>21</v>
      </c>
      <c r="J3603" s="541"/>
    </row>
    <row r="3604" spans="1:10" ht="16.5">
      <c r="A3604" s="2" t="s">
        <v>22769</v>
      </c>
      <c r="B3604" s="2" t="s">
        <v>22770</v>
      </c>
      <c r="C3604" s="434">
        <v>6392.3883759999999</v>
      </c>
      <c r="D3604" s="193"/>
      <c r="E3604" s="193" t="s">
        <v>22771</v>
      </c>
      <c r="F3604" s="193" t="s">
        <v>22771</v>
      </c>
      <c r="G3604" s="541">
        <v>21</v>
      </c>
      <c r="J3604" s="541"/>
    </row>
    <row r="3605" spans="1:10" ht="16.5">
      <c r="A3605" s="2" t="s">
        <v>22772</v>
      </c>
      <c r="B3605" s="2" t="s">
        <v>22773</v>
      </c>
      <c r="C3605" s="434">
        <v>6392.2393529999999</v>
      </c>
      <c r="D3605" s="193"/>
      <c r="E3605" s="193" t="s">
        <v>22774</v>
      </c>
      <c r="F3605" s="193" t="s">
        <v>5017</v>
      </c>
      <c r="G3605" s="541">
        <v>21</v>
      </c>
      <c r="J3605" s="541"/>
    </row>
    <row r="3606" spans="1:10" ht="16.5">
      <c r="A3606" s="2" t="s">
        <v>22775</v>
      </c>
      <c r="B3606" s="2" t="s">
        <v>22776</v>
      </c>
      <c r="C3606" s="434">
        <v>6391.1751899999999</v>
      </c>
      <c r="D3606" s="193"/>
      <c r="E3606" s="193" t="s">
        <v>22777</v>
      </c>
      <c r="F3606" s="193" t="s">
        <v>9909</v>
      </c>
      <c r="G3606" s="541">
        <v>21</v>
      </c>
      <c r="J3606" s="541"/>
    </row>
    <row r="3607" spans="1:10" ht="16.5">
      <c r="A3607" s="2" t="s">
        <v>22778</v>
      </c>
      <c r="B3607" s="2" t="s">
        <v>22779</v>
      </c>
      <c r="C3607" s="434">
        <v>6388.1488529999997</v>
      </c>
      <c r="D3607" s="193"/>
      <c r="E3607" s="193" t="s">
        <v>22780</v>
      </c>
      <c r="F3607" s="193" t="s">
        <v>22781</v>
      </c>
      <c r="G3607" s="541">
        <v>21</v>
      </c>
      <c r="J3607" s="541"/>
    </row>
    <row r="3608" spans="1:10" ht="16.5">
      <c r="A3608" s="2" t="s">
        <v>22782</v>
      </c>
      <c r="B3608" s="2" t="s">
        <v>22783</v>
      </c>
      <c r="C3608" s="434">
        <v>6387.1844780000001</v>
      </c>
      <c r="D3608" s="193"/>
      <c r="E3608" s="193" t="s">
        <v>22784</v>
      </c>
      <c r="F3608" s="193" t="s">
        <v>22785</v>
      </c>
      <c r="G3608" s="541">
        <v>21</v>
      </c>
      <c r="J3608" s="541"/>
    </row>
    <row r="3609" spans="1:10" ht="16.5">
      <c r="A3609" s="2" t="s">
        <v>22786</v>
      </c>
      <c r="B3609" s="2" t="s">
        <v>22787</v>
      </c>
      <c r="C3609" s="434">
        <v>6386.3145919999997</v>
      </c>
      <c r="D3609" s="193"/>
      <c r="E3609" s="193" t="s">
        <v>22788</v>
      </c>
      <c r="F3609" s="193" t="s">
        <v>22789</v>
      </c>
      <c r="G3609" s="541">
        <v>21</v>
      </c>
      <c r="J3609" s="541"/>
    </row>
    <row r="3610" spans="1:10" ht="16.5">
      <c r="A3610" s="2" t="s">
        <v>22790</v>
      </c>
      <c r="B3610" s="2" t="s">
        <v>22791</v>
      </c>
      <c r="C3610" s="434">
        <v>6381.1020570000001</v>
      </c>
      <c r="D3610" s="193"/>
      <c r="E3610" s="193" t="s">
        <v>22792</v>
      </c>
      <c r="F3610" s="193" t="s">
        <v>5624</v>
      </c>
      <c r="G3610" s="541">
        <v>21</v>
      </c>
      <c r="J3610" s="541"/>
    </row>
    <row r="3611" spans="1:10" ht="16.5">
      <c r="A3611" s="2" t="s">
        <v>22793</v>
      </c>
      <c r="B3611" s="2" t="s">
        <v>22794</v>
      </c>
      <c r="C3611" s="434">
        <v>6380.2042899999997</v>
      </c>
      <c r="D3611" s="193"/>
      <c r="E3611" s="193" t="s">
        <v>22795</v>
      </c>
      <c r="F3611" s="193" t="s">
        <v>22796</v>
      </c>
      <c r="G3611" s="541">
        <v>21</v>
      </c>
      <c r="J3611" s="541"/>
    </row>
    <row r="3612" spans="1:10" ht="16.5">
      <c r="A3612" s="2" t="s">
        <v>22797</v>
      </c>
      <c r="B3612" s="2" t="s">
        <v>22798</v>
      </c>
      <c r="C3612" s="434">
        <v>6379.9230390000002</v>
      </c>
      <c r="D3612" s="193"/>
      <c r="E3612" s="193" t="s">
        <v>22799</v>
      </c>
      <c r="F3612" s="193" t="s">
        <v>1499</v>
      </c>
      <c r="G3612" s="541">
        <v>21</v>
      </c>
      <c r="J3612" s="541"/>
    </row>
    <row r="3613" spans="1:10" ht="16.5">
      <c r="A3613" s="2" t="s">
        <v>22800</v>
      </c>
      <c r="B3613" s="2" t="s">
        <v>10746</v>
      </c>
      <c r="C3613" s="434">
        <v>6372.6514209999996</v>
      </c>
      <c r="D3613" s="193"/>
      <c r="E3613" s="193" t="s">
        <v>22801</v>
      </c>
      <c r="F3613" s="193" t="s">
        <v>22802</v>
      </c>
      <c r="G3613" s="541">
        <v>21</v>
      </c>
      <c r="J3613" s="541"/>
    </row>
    <row r="3614" spans="1:10" ht="16.5">
      <c r="A3614" s="2" t="s">
        <v>22803</v>
      </c>
      <c r="B3614" s="2" t="s">
        <v>22804</v>
      </c>
      <c r="C3614" s="434">
        <v>6371.2891140000002</v>
      </c>
      <c r="D3614" s="193"/>
      <c r="E3614" s="193" t="s">
        <v>22805</v>
      </c>
      <c r="F3614" s="193" t="s">
        <v>22806</v>
      </c>
      <c r="G3614" s="541">
        <v>21</v>
      </c>
      <c r="J3614" s="541"/>
    </row>
    <row r="3615" spans="1:10" ht="16.5">
      <c r="A3615" s="2" t="s">
        <v>22807</v>
      </c>
      <c r="B3615" s="2" t="s">
        <v>22808</v>
      </c>
      <c r="C3615" s="434">
        <v>6369.3577679999999</v>
      </c>
      <c r="D3615" s="193"/>
      <c r="E3615" s="193" t="s">
        <v>22809</v>
      </c>
      <c r="F3615" s="193" t="s">
        <v>22810</v>
      </c>
      <c r="G3615" s="541">
        <v>21</v>
      </c>
      <c r="J3615" s="541"/>
    </row>
    <row r="3616" spans="1:10" ht="16.5">
      <c r="A3616" s="2" t="s">
        <v>22811</v>
      </c>
      <c r="B3616" s="2" t="s">
        <v>22812</v>
      </c>
      <c r="C3616" s="434">
        <v>6363.0864549999997</v>
      </c>
      <c r="D3616" s="193"/>
      <c r="E3616" s="193" t="s">
        <v>8308</v>
      </c>
      <c r="F3616" s="193" t="s">
        <v>8308</v>
      </c>
      <c r="G3616" s="541">
        <v>21</v>
      </c>
      <c r="J3616" s="541"/>
    </row>
    <row r="3617" spans="1:10" ht="16.5">
      <c r="A3617" s="2" t="s">
        <v>22813</v>
      </c>
      <c r="B3617" s="2" t="s">
        <v>22814</v>
      </c>
      <c r="C3617" s="434">
        <v>6356.7503640000004</v>
      </c>
      <c r="D3617" s="193"/>
      <c r="E3617" s="193" t="s">
        <v>22815</v>
      </c>
      <c r="F3617" s="193" t="s">
        <v>22816</v>
      </c>
      <c r="G3617" s="541">
        <v>21</v>
      </c>
      <c r="J3617" s="541"/>
    </row>
    <row r="3618" spans="1:10" ht="16.5">
      <c r="A3618" s="2" t="s">
        <v>22817</v>
      </c>
      <c r="B3618" s="2" t="s">
        <v>22818</v>
      </c>
      <c r="C3618" s="434">
        <v>6351.990726</v>
      </c>
      <c r="D3618" s="193"/>
      <c r="E3618" s="193" t="s">
        <v>22819</v>
      </c>
      <c r="F3618" s="193" t="s">
        <v>9025</v>
      </c>
      <c r="G3618" s="541">
        <v>21</v>
      </c>
      <c r="J3618" s="541"/>
    </row>
    <row r="3619" spans="1:10" ht="16.5">
      <c r="A3619" s="2" t="s">
        <v>22820</v>
      </c>
      <c r="B3619" s="2" t="s">
        <v>22821</v>
      </c>
      <c r="C3619" s="434">
        <v>6351.8446510000003</v>
      </c>
      <c r="D3619" s="193"/>
      <c r="E3619" s="193" t="s">
        <v>22822</v>
      </c>
      <c r="F3619" s="193" t="s">
        <v>22823</v>
      </c>
      <c r="G3619" s="541">
        <v>21</v>
      </c>
      <c r="J3619" s="541"/>
    </row>
    <row r="3620" spans="1:10" ht="16.5">
      <c r="A3620" s="2" t="s">
        <v>22824</v>
      </c>
      <c r="B3620" s="2" t="s">
        <v>22825</v>
      </c>
      <c r="C3620" s="434">
        <v>6350.1334989999996</v>
      </c>
      <c r="D3620" s="193"/>
      <c r="E3620" s="193" t="s">
        <v>22826</v>
      </c>
      <c r="F3620" s="193" t="s">
        <v>22827</v>
      </c>
      <c r="G3620" s="541">
        <v>21</v>
      </c>
      <c r="J3620" s="541"/>
    </row>
    <row r="3621" spans="1:10" ht="16.5">
      <c r="A3621" s="2" t="s">
        <v>22828</v>
      </c>
      <c r="B3621" s="2" t="s">
        <v>22829</v>
      </c>
      <c r="C3621" s="434">
        <v>6338.7248840000002</v>
      </c>
      <c r="D3621" s="193"/>
      <c r="E3621" s="193" t="s">
        <v>22830</v>
      </c>
      <c r="F3621" s="193" t="s">
        <v>22831</v>
      </c>
      <c r="G3621" s="541">
        <v>21</v>
      </c>
      <c r="J3621" s="541"/>
    </row>
    <row r="3622" spans="1:10" ht="16.5">
      <c r="A3622" s="2" t="s">
        <v>22832</v>
      </c>
      <c r="B3622" s="2" t="s">
        <v>14928</v>
      </c>
      <c r="C3622" s="434">
        <v>6334.1915079999999</v>
      </c>
      <c r="D3622" s="193"/>
      <c r="E3622" s="193" t="s">
        <v>22833</v>
      </c>
      <c r="F3622" s="193" t="s">
        <v>8257</v>
      </c>
      <c r="G3622" s="541">
        <v>21</v>
      </c>
      <c r="J3622" s="541"/>
    </row>
    <row r="3623" spans="1:10" ht="16.5">
      <c r="A3623" s="2" t="s">
        <v>22834</v>
      </c>
      <c r="B3623" s="2" t="s">
        <v>22835</v>
      </c>
      <c r="C3623" s="434">
        <v>6332.121596</v>
      </c>
      <c r="D3623" s="193"/>
      <c r="E3623" s="193" t="s">
        <v>22836</v>
      </c>
      <c r="F3623" s="193" t="s">
        <v>22837</v>
      </c>
      <c r="G3623" s="541">
        <v>21</v>
      </c>
      <c r="J3623" s="541"/>
    </row>
    <row r="3624" spans="1:10" ht="16.5">
      <c r="A3624" s="2" t="s">
        <v>22838</v>
      </c>
      <c r="B3624" s="2" t="s">
        <v>22839</v>
      </c>
      <c r="C3624" s="434">
        <v>6331.7713899999999</v>
      </c>
      <c r="D3624" s="193"/>
      <c r="E3624" s="193" t="s">
        <v>12709</v>
      </c>
      <c r="F3624" s="193" t="s">
        <v>12710</v>
      </c>
      <c r="G3624" s="541">
        <v>21</v>
      </c>
      <c r="J3624" s="541"/>
    </row>
    <row r="3625" spans="1:10" ht="16.5">
      <c r="A3625" s="2" t="s">
        <v>22840</v>
      </c>
      <c r="B3625" s="2" t="s">
        <v>22841</v>
      </c>
      <c r="C3625" s="434">
        <v>6325.5771260000001</v>
      </c>
      <c r="D3625" s="193"/>
      <c r="E3625" s="193" t="s">
        <v>22842</v>
      </c>
      <c r="F3625" s="193" t="s">
        <v>22843</v>
      </c>
      <c r="G3625" s="541">
        <v>21</v>
      </c>
      <c r="J3625" s="541"/>
    </row>
    <row r="3626" spans="1:10" ht="16.5">
      <c r="A3626" s="2" t="s">
        <v>22844</v>
      </c>
      <c r="B3626" s="2" t="s">
        <v>22845</v>
      </c>
      <c r="C3626" s="434">
        <v>6325.1389099999997</v>
      </c>
      <c r="D3626" s="193"/>
      <c r="E3626" s="193" t="s">
        <v>22846</v>
      </c>
      <c r="F3626" s="193" t="s">
        <v>22847</v>
      </c>
      <c r="G3626" s="541">
        <v>21</v>
      </c>
      <c r="J3626" s="541"/>
    </row>
    <row r="3627" spans="1:10" ht="16.5">
      <c r="A3627" s="2" t="s">
        <v>22848</v>
      </c>
      <c r="B3627" s="2" t="s">
        <v>22849</v>
      </c>
      <c r="C3627" s="434">
        <v>6324.7174519999999</v>
      </c>
      <c r="D3627" s="193"/>
      <c r="E3627" s="193" t="s">
        <v>22850</v>
      </c>
      <c r="F3627" s="193" t="s">
        <v>22851</v>
      </c>
      <c r="G3627" s="541">
        <v>21</v>
      </c>
      <c r="J3627" s="541"/>
    </row>
    <row r="3628" spans="1:10" ht="16.5">
      <c r="A3628" s="2" t="s">
        <v>22852</v>
      </c>
      <c r="B3628" s="2" t="s">
        <v>22853</v>
      </c>
      <c r="C3628" s="434">
        <v>6322.1506570000001</v>
      </c>
      <c r="D3628" s="193"/>
      <c r="E3628" s="193" t="s">
        <v>22854</v>
      </c>
      <c r="F3628" s="193" t="s">
        <v>22855</v>
      </c>
      <c r="G3628" s="541">
        <v>21</v>
      </c>
      <c r="J3628" s="541"/>
    </row>
    <row r="3629" spans="1:10" ht="16.5">
      <c r="A3629" s="2" t="s">
        <v>22856</v>
      </c>
      <c r="B3629" s="2" t="s">
        <v>1476</v>
      </c>
      <c r="C3629" s="434">
        <v>6321.9270470000001</v>
      </c>
      <c r="D3629" s="193"/>
      <c r="E3629" s="193" t="s">
        <v>22857</v>
      </c>
      <c r="F3629" s="193" t="s">
        <v>18036</v>
      </c>
      <c r="G3629" s="541">
        <v>21</v>
      </c>
      <c r="J3629" s="541"/>
    </row>
    <row r="3630" spans="1:10" ht="16.5">
      <c r="A3630" s="2" t="s">
        <v>22858</v>
      </c>
      <c r="B3630" s="2" t="s">
        <v>22859</v>
      </c>
      <c r="C3630" s="434">
        <v>6320.8291060000001</v>
      </c>
      <c r="D3630" s="193"/>
      <c r="E3630" s="193" t="s">
        <v>22860</v>
      </c>
      <c r="F3630" s="193" t="s">
        <v>4892</v>
      </c>
      <c r="G3630" s="541">
        <v>21</v>
      </c>
      <c r="J3630" s="541"/>
    </row>
    <row r="3631" spans="1:10" ht="16.5">
      <c r="A3631" s="2" t="s">
        <v>22861</v>
      </c>
      <c r="B3631" s="2" t="s">
        <v>22862</v>
      </c>
      <c r="C3631" s="434">
        <v>6316.460454</v>
      </c>
      <c r="D3631" s="193"/>
      <c r="E3631" s="193" t="s">
        <v>22863</v>
      </c>
      <c r="F3631" s="193" t="s">
        <v>22864</v>
      </c>
      <c r="G3631" s="541">
        <v>21</v>
      </c>
      <c r="J3631" s="541"/>
    </row>
    <row r="3632" spans="1:10" ht="16.5">
      <c r="A3632" s="2" t="s">
        <v>22865</v>
      </c>
      <c r="B3632" s="2" t="s">
        <v>22866</v>
      </c>
      <c r="C3632" s="434">
        <v>6312.5875180000003</v>
      </c>
      <c r="D3632" s="193"/>
      <c r="E3632" s="193" t="s">
        <v>22867</v>
      </c>
      <c r="F3632" s="193" t="s">
        <v>22868</v>
      </c>
      <c r="G3632" s="541">
        <v>21</v>
      </c>
      <c r="J3632" s="541"/>
    </row>
    <row r="3633" spans="1:10" ht="16.5">
      <c r="A3633" s="2" t="s">
        <v>22869</v>
      </c>
      <c r="B3633" s="2" t="s">
        <v>22870</v>
      </c>
      <c r="C3633" s="434">
        <v>6311.3589650000004</v>
      </c>
      <c r="D3633" s="193"/>
      <c r="E3633" s="193" t="s">
        <v>13217</v>
      </c>
      <c r="F3633" s="193" t="s">
        <v>13218</v>
      </c>
      <c r="G3633" s="541">
        <v>21</v>
      </c>
      <c r="J3633" s="541"/>
    </row>
    <row r="3634" spans="1:10" ht="16.5">
      <c r="A3634" s="2" t="s">
        <v>22871</v>
      </c>
      <c r="B3634" s="2" t="s">
        <v>22872</v>
      </c>
      <c r="C3634" s="434">
        <v>6311.0604409999996</v>
      </c>
      <c r="D3634" s="193"/>
      <c r="E3634" s="193" t="s">
        <v>6464</v>
      </c>
      <c r="F3634" s="193" t="s">
        <v>6465</v>
      </c>
      <c r="G3634" s="541">
        <v>21</v>
      </c>
      <c r="J3634" s="541"/>
    </row>
    <row r="3635" spans="1:10" ht="16.5">
      <c r="A3635" s="2" t="s">
        <v>22873</v>
      </c>
      <c r="B3635" s="2" t="s">
        <v>22874</v>
      </c>
      <c r="C3635" s="434">
        <v>6309.9100269999999</v>
      </c>
      <c r="D3635" s="193"/>
      <c r="E3635" s="193" t="s">
        <v>22875</v>
      </c>
      <c r="F3635" s="193" t="s">
        <v>22876</v>
      </c>
      <c r="G3635" s="541">
        <v>21</v>
      </c>
      <c r="J3635" s="541"/>
    </row>
    <row r="3636" spans="1:10" ht="16.5">
      <c r="A3636" s="2" t="s">
        <v>22877</v>
      </c>
      <c r="B3636" s="2" t="s">
        <v>22878</v>
      </c>
      <c r="C3636" s="434">
        <v>6308.0242239999998</v>
      </c>
      <c r="D3636" s="193"/>
      <c r="E3636" s="193" t="s">
        <v>22879</v>
      </c>
      <c r="F3636" s="193" t="s">
        <v>22880</v>
      </c>
      <c r="G3636" s="541">
        <v>21</v>
      </c>
      <c r="J3636" s="541"/>
    </row>
    <row r="3637" spans="1:10" ht="16.5">
      <c r="A3637" s="2" t="s">
        <v>22881</v>
      </c>
      <c r="B3637" s="2" t="s">
        <v>22882</v>
      </c>
      <c r="C3637" s="434">
        <v>6307.7772240000004</v>
      </c>
      <c r="D3637" s="193"/>
      <c r="E3637" s="193" t="s">
        <v>22883</v>
      </c>
      <c r="F3637" s="193" t="s">
        <v>22884</v>
      </c>
      <c r="G3637" s="541">
        <v>21</v>
      </c>
      <c r="J3637" s="541"/>
    </row>
    <row r="3638" spans="1:10" ht="16.5">
      <c r="A3638" s="2" t="s">
        <v>22885</v>
      </c>
      <c r="B3638" s="2" t="s">
        <v>11745</v>
      </c>
      <c r="C3638" s="434">
        <v>6301.4892419999996</v>
      </c>
      <c r="D3638" s="193"/>
      <c r="E3638" s="193" t="s">
        <v>22886</v>
      </c>
      <c r="F3638" s="193" t="s">
        <v>11273</v>
      </c>
      <c r="G3638" s="541">
        <v>21</v>
      </c>
      <c r="J3638" s="541"/>
    </row>
    <row r="3639" spans="1:10" ht="16.5">
      <c r="A3639" s="2" t="s">
        <v>22887</v>
      </c>
      <c r="B3639" s="2" t="s">
        <v>22888</v>
      </c>
      <c r="C3639" s="434">
        <v>6298.8334949999999</v>
      </c>
      <c r="D3639" s="193"/>
      <c r="E3639" s="193" t="s">
        <v>22889</v>
      </c>
      <c r="F3639" s="193" t="s">
        <v>22890</v>
      </c>
      <c r="G3639" s="541">
        <v>21</v>
      </c>
      <c r="J3639" s="541"/>
    </row>
    <row r="3640" spans="1:10" ht="16.5">
      <c r="A3640" s="2" t="s">
        <v>22891</v>
      </c>
      <c r="B3640" s="2" t="s">
        <v>22892</v>
      </c>
      <c r="C3640" s="434">
        <v>6298.1267330000001</v>
      </c>
      <c r="D3640" s="193"/>
      <c r="E3640" s="193" t="s">
        <v>22893</v>
      </c>
      <c r="F3640" s="193" t="s">
        <v>22894</v>
      </c>
      <c r="G3640" s="541">
        <v>21</v>
      </c>
      <c r="J3640" s="541"/>
    </row>
    <row r="3641" spans="1:10" ht="16.5">
      <c r="A3641" s="2" t="s">
        <v>22895</v>
      </c>
      <c r="B3641" s="2" t="s">
        <v>22896</v>
      </c>
      <c r="C3641" s="434">
        <v>6290.8060160000005</v>
      </c>
      <c r="D3641" s="193"/>
      <c r="E3641" s="193" t="s">
        <v>22897</v>
      </c>
      <c r="F3641" s="193" t="s">
        <v>22898</v>
      </c>
      <c r="G3641" s="541">
        <v>21</v>
      </c>
      <c r="J3641" s="541"/>
    </row>
    <row r="3642" spans="1:10" ht="16.5">
      <c r="A3642" s="2" t="s">
        <v>22899</v>
      </c>
      <c r="B3642" s="2" t="s">
        <v>22900</v>
      </c>
      <c r="C3642" s="434">
        <v>6289.2904600000002</v>
      </c>
      <c r="D3642" s="193"/>
      <c r="E3642" s="193" t="s">
        <v>22901</v>
      </c>
      <c r="F3642" s="193" t="s">
        <v>22902</v>
      </c>
      <c r="G3642" s="541">
        <v>21</v>
      </c>
      <c r="J3642" s="541"/>
    </row>
    <row r="3643" spans="1:10" ht="16.5">
      <c r="A3643" s="2" t="s">
        <v>22903</v>
      </c>
      <c r="B3643" s="2" t="s">
        <v>22904</v>
      </c>
      <c r="C3643" s="434">
        <v>6287.7869440000004</v>
      </c>
      <c r="D3643" s="193"/>
      <c r="E3643" s="193" t="s">
        <v>22905</v>
      </c>
      <c r="F3643" s="193" t="s">
        <v>22906</v>
      </c>
      <c r="G3643" s="541">
        <v>21</v>
      </c>
      <c r="J3643" s="541"/>
    </row>
    <row r="3644" spans="1:10" ht="16.5">
      <c r="A3644" s="2" t="s">
        <v>22907</v>
      </c>
      <c r="B3644" s="2" t="s">
        <v>22908</v>
      </c>
      <c r="C3644" s="434">
        <v>6287.0019419999999</v>
      </c>
      <c r="D3644" s="193"/>
      <c r="E3644" s="193" t="s">
        <v>22909</v>
      </c>
      <c r="F3644" s="193" t="s">
        <v>22910</v>
      </c>
      <c r="G3644" s="541">
        <v>21</v>
      </c>
      <c r="J3644" s="541"/>
    </row>
    <row r="3645" spans="1:10" ht="16.5">
      <c r="A3645" s="2" t="s">
        <v>22911</v>
      </c>
      <c r="B3645" s="2" t="s">
        <v>22912</v>
      </c>
      <c r="C3645" s="434">
        <v>6286.9398719999999</v>
      </c>
      <c r="D3645" s="193"/>
      <c r="E3645" s="193" t="s">
        <v>11054</v>
      </c>
      <c r="F3645" s="193" t="s">
        <v>11055</v>
      </c>
      <c r="G3645" s="541">
        <v>21</v>
      </c>
      <c r="J3645" s="541"/>
    </row>
    <row r="3646" spans="1:10" ht="16.5">
      <c r="A3646" s="2" t="s">
        <v>22913</v>
      </c>
      <c r="B3646" s="2" t="s">
        <v>22914</v>
      </c>
      <c r="C3646" s="434">
        <v>6285.8300440000003</v>
      </c>
      <c r="D3646" s="193"/>
      <c r="E3646" s="193" t="s">
        <v>22915</v>
      </c>
      <c r="F3646" s="193" t="s">
        <v>22916</v>
      </c>
      <c r="G3646" s="541">
        <v>21</v>
      </c>
      <c r="J3646" s="541"/>
    </row>
    <row r="3647" spans="1:10" ht="16.5">
      <c r="A3647" s="2" t="s">
        <v>22917</v>
      </c>
      <c r="B3647" s="2" t="s">
        <v>22918</v>
      </c>
      <c r="C3647" s="434">
        <v>6285.7145360000004</v>
      </c>
      <c r="D3647" s="193"/>
      <c r="E3647" s="193" t="s">
        <v>12793</v>
      </c>
      <c r="F3647" s="193" t="s">
        <v>12794</v>
      </c>
      <c r="G3647" s="541">
        <v>21</v>
      </c>
      <c r="J3647" s="541"/>
    </row>
    <row r="3648" spans="1:10" ht="16.5">
      <c r="A3648" s="2" t="s">
        <v>22919</v>
      </c>
      <c r="B3648" s="2" t="s">
        <v>22920</v>
      </c>
      <c r="C3648" s="434">
        <v>6278.0746929999996</v>
      </c>
      <c r="D3648" s="193"/>
      <c r="E3648" s="193" t="s">
        <v>22921</v>
      </c>
      <c r="F3648" s="193" t="s">
        <v>22922</v>
      </c>
      <c r="G3648" s="541">
        <v>21</v>
      </c>
      <c r="J3648" s="541"/>
    </row>
    <row r="3649" spans="1:10" ht="16.5">
      <c r="A3649" s="2" t="s">
        <v>22923</v>
      </c>
      <c r="B3649" s="2" t="s">
        <v>22924</v>
      </c>
      <c r="C3649" s="434">
        <v>6276.3549750000002</v>
      </c>
      <c r="D3649" s="193"/>
      <c r="E3649" s="193" t="s">
        <v>22925</v>
      </c>
      <c r="F3649" s="193" t="s">
        <v>22926</v>
      </c>
      <c r="G3649" s="541">
        <v>21</v>
      </c>
      <c r="J3649" s="541"/>
    </row>
    <row r="3650" spans="1:10" ht="16.5">
      <c r="A3650" s="2" t="s">
        <v>22927</v>
      </c>
      <c r="B3650" s="2" t="s">
        <v>22928</v>
      </c>
      <c r="C3650" s="434">
        <v>6275.3095169999997</v>
      </c>
      <c r="D3650" s="193"/>
      <c r="E3650" s="193" t="s">
        <v>22929</v>
      </c>
      <c r="F3650" s="193" t="s">
        <v>22930</v>
      </c>
      <c r="G3650" s="541">
        <v>21</v>
      </c>
      <c r="J3650" s="541"/>
    </row>
    <row r="3651" spans="1:10" ht="16.5">
      <c r="A3651" s="2" t="s">
        <v>22931</v>
      </c>
      <c r="B3651" s="2" t="s">
        <v>22932</v>
      </c>
      <c r="C3651" s="434">
        <v>6268.3172830000003</v>
      </c>
      <c r="D3651" s="193"/>
      <c r="E3651" s="193" t="s">
        <v>22933</v>
      </c>
      <c r="F3651" s="193" t="s">
        <v>12497</v>
      </c>
      <c r="G3651" s="541">
        <v>21</v>
      </c>
      <c r="J3651" s="541"/>
    </row>
    <row r="3652" spans="1:10" ht="16.5">
      <c r="A3652" s="2" t="s">
        <v>22934</v>
      </c>
      <c r="B3652" s="2" t="s">
        <v>22935</v>
      </c>
      <c r="C3652" s="434">
        <v>6262.8586610000002</v>
      </c>
      <c r="D3652" s="193"/>
      <c r="E3652" s="193" t="s">
        <v>12008</v>
      </c>
      <c r="F3652" s="193" t="s">
        <v>12009</v>
      </c>
      <c r="G3652" s="541">
        <v>21</v>
      </c>
      <c r="J3652" s="541"/>
    </row>
    <row r="3653" spans="1:10" ht="16.5">
      <c r="A3653" s="2" t="s">
        <v>22936</v>
      </c>
      <c r="B3653" s="2" t="s">
        <v>22937</v>
      </c>
      <c r="C3653" s="434">
        <v>6262.098199</v>
      </c>
      <c r="D3653" s="193"/>
      <c r="E3653" s="193" t="s">
        <v>22938</v>
      </c>
      <c r="F3653" s="193" t="s">
        <v>22939</v>
      </c>
      <c r="G3653" s="541">
        <v>21</v>
      </c>
      <c r="J3653" s="541"/>
    </row>
    <row r="3654" spans="1:10" ht="16.5">
      <c r="A3654" s="2" t="s">
        <v>22940</v>
      </c>
      <c r="B3654" s="2" t="s">
        <v>22941</v>
      </c>
      <c r="C3654" s="434">
        <v>6260.5598170000003</v>
      </c>
      <c r="D3654" s="193"/>
      <c r="E3654" s="193" t="s">
        <v>22942</v>
      </c>
      <c r="F3654" s="193" t="s">
        <v>22943</v>
      </c>
      <c r="G3654" s="541">
        <v>20</v>
      </c>
      <c r="J3654" s="541"/>
    </row>
    <row r="3655" spans="1:10" ht="16.5">
      <c r="A3655" s="2" t="s">
        <v>22944</v>
      </c>
      <c r="B3655" s="2" t="s">
        <v>22945</v>
      </c>
      <c r="C3655" s="434">
        <v>6256.240084</v>
      </c>
      <c r="D3655" s="193"/>
      <c r="E3655" s="193" t="s">
        <v>22946</v>
      </c>
      <c r="F3655" s="193" t="s">
        <v>22947</v>
      </c>
      <c r="G3655" s="541">
        <v>20</v>
      </c>
      <c r="J3655" s="541"/>
    </row>
    <row r="3656" spans="1:10" ht="16.5">
      <c r="A3656" s="2" t="s">
        <v>22948</v>
      </c>
      <c r="B3656" s="2" t="s">
        <v>22949</v>
      </c>
      <c r="C3656" s="434">
        <v>6253.6045290000002</v>
      </c>
      <c r="D3656" s="193"/>
      <c r="E3656" s="193" t="s">
        <v>22950</v>
      </c>
      <c r="F3656" s="193" t="s">
        <v>22951</v>
      </c>
      <c r="G3656" s="541">
        <v>20</v>
      </c>
      <c r="J3656" s="541"/>
    </row>
    <row r="3657" spans="1:10" ht="16.5">
      <c r="A3657" s="2" t="s">
        <v>22952</v>
      </c>
      <c r="B3657" s="2" t="s">
        <v>22953</v>
      </c>
      <c r="C3657" s="434">
        <v>6248.9317600000004</v>
      </c>
      <c r="D3657" s="193"/>
      <c r="E3657" s="193" t="s">
        <v>22954</v>
      </c>
      <c r="F3657" s="193" t="s">
        <v>22954</v>
      </c>
      <c r="G3657" s="541">
        <v>20</v>
      </c>
      <c r="J3657" s="541"/>
    </row>
    <row r="3658" spans="1:10" ht="16.5">
      <c r="A3658" s="2" t="s">
        <v>22955</v>
      </c>
      <c r="B3658" s="2" t="s">
        <v>22956</v>
      </c>
      <c r="C3658" s="434">
        <v>6247.7960290000001</v>
      </c>
      <c r="D3658" s="193"/>
      <c r="E3658" s="193" t="s">
        <v>22957</v>
      </c>
      <c r="F3658" s="193" t="s">
        <v>5530</v>
      </c>
      <c r="G3658" s="541">
        <v>20</v>
      </c>
      <c r="J3658" s="541"/>
    </row>
    <row r="3659" spans="1:10" ht="16.5">
      <c r="A3659" s="2" t="s">
        <v>22958</v>
      </c>
      <c r="B3659" s="2" t="s">
        <v>22959</v>
      </c>
      <c r="C3659" s="434">
        <v>6247.2138919999998</v>
      </c>
      <c r="D3659" s="193"/>
      <c r="E3659" s="193" t="s">
        <v>22960</v>
      </c>
      <c r="F3659" s="193" t="s">
        <v>22961</v>
      </c>
      <c r="G3659" s="541">
        <v>20</v>
      </c>
      <c r="J3659" s="541"/>
    </row>
    <row r="3660" spans="1:10" ht="16.5">
      <c r="A3660" s="2" t="s">
        <v>22962</v>
      </c>
      <c r="B3660" s="2" t="s">
        <v>22963</v>
      </c>
      <c r="C3660" s="434">
        <v>6246.5955210000002</v>
      </c>
      <c r="D3660" s="193"/>
      <c r="E3660" s="193" t="s">
        <v>22964</v>
      </c>
      <c r="F3660" s="193" t="s">
        <v>22965</v>
      </c>
      <c r="G3660" s="541">
        <v>20</v>
      </c>
      <c r="J3660" s="541"/>
    </row>
    <row r="3661" spans="1:10" ht="16.5">
      <c r="A3661" s="2" t="s">
        <v>22966</v>
      </c>
      <c r="B3661" s="2" t="s">
        <v>22967</v>
      </c>
      <c r="C3661" s="434">
        <v>6245.4557679999998</v>
      </c>
      <c r="D3661" s="193"/>
      <c r="E3661" s="193" t="s">
        <v>22968</v>
      </c>
      <c r="F3661" s="193" t="s">
        <v>22969</v>
      </c>
      <c r="G3661" s="541">
        <v>20</v>
      </c>
      <c r="J3661" s="541"/>
    </row>
    <row r="3662" spans="1:10" ht="16.5">
      <c r="A3662" s="2" t="s">
        <v>22970</v>
      </c>
      <c r="B3662" s="2" t="s">
        <v>22971</v>
      </c>
      <c r="C3662" s="434">
        <v>6245.199474</v>
      </c>
      <c r="D3662" s="193"/>
      <c r="E3662" s="193" t="s">
        <v>22972</v>
      </c>
      <c r="F3662" s="193" t="s">
        <v>22973</v>
      </c>
      <c r="G3662" s="541">
        <v>20</v>
      </c>
      <c r="J3662" s="541"/>
    </row>
    <row r="3663" spans="1:10" ht="16.5">
      <c r="A3663" s="2" t="s">
        <v>22974</v>
      </c>
      <c r="B3663" s="2" t="s">
        <v>22975</v>
      </c>
      <c r="C3663" s="434">
        <v>6243.7093999999997</v>
      </c>
      <c r="D3663" s="193"/>
      <c r="E3663" s="193" t="s">
        <v>22976</v>
      </c>
      <c r="F3663" s="193" t="s">
        <v>22977</v>
      </c>
      <c r="G3663" s="541">
        <v>20</v>
      </c>
      <c r="J3663" s="541"/>
    </row>
    <row r="3664" spans="1:10" ht="16.5">
      <c r="A3664" s="2" t="s">
        <v>22978</v>
      </c>
      <c r="B3664" s="2" t="s">
        <v>22979</v>
      </c>
      <c r="C3664" s="434">
        <v>6243.3236639999996</v>
      </c>
      <c r="D3664" s="193"/>
      <c r="E3664" s="193" t="s">
        <v>22980</v>
      </c>
      <c r="F3664" s="193" t="s">
        <v>22981</v>
      </c>
      <c r="G3664" s="541">
        <v>20</v>
      </c>
      <c r="J3664" s="541"/>
    </row>
    <row r="3665" spans="1:10" ht="16.5">
      <c r="A3665" s="2" t="s">
        <v>22982</v>
      </c>
      <c r="B3665" s="2" t="s">
        <v>22983</v>
      </c>
      <c r="C3665" s="434">
        <v>6242.4456559999999</v>
      </c>
      <c r="D3665" s="193"/>
      <c r="E3665" s="193" t="s">
        <v>22984</v>
      </c>
      <c r="F3665" s="193" t="s">
        <v>22985</v>
      </c>
      <c r="G3665" s="541">
        <v>20</v>
      </c>
      <c r="J3665" s="541"/>
    </row>
    <row r="3666" spans="1:10" ht="16.5">
      <c r="A3666" s="2" t="s">
        <v>22986</v>
      </c>
      <c r="B3666" s="2" t="s">
        <v>22987</v>
      </c>
      <c r="C3666" s="434">
        <v>6241.2010929999997</v>
      </c>
      <c r="D3666" s="193"/>
      <c r="E3666" s="193" t="s">
        <v>22988</v>
      </c>
      <c r="F3666" s="193" t="s">
        <v>22989</v>
      </c>
      <c r="G3666" s="541">
        <v>20</v>
      </c>
      <c r="J3666" s="541"/>
    </row>
    <row r="3667" spans="1:10" ht="16.5">
      <c r="A3667" s="2" t="s">
        <v>22990</v>
      </c>
      <c r="B3667" s="2" t="s">
        <v>22991</v>
      </c>
      <c r="C3667" s="434">
        <v>6239.245011</v>
      </c>
      <c r="D3667" s="193"/>
      <c r="E3667" s="193" t="s">
        <v>22992</v>
      </c>
      <c r="F3667" s="193" t="s">
        <v>5869</v>
      </c>
      <c r="G3667" s="541">
        <v>20</v>
      </c>
      <c r="J3667" s="541"/>
    </row>
    <row r="3668" spans="1:10" ht="16.5">
      <c r="A3668" s="2" t="s">
        <v>22993</v>
      </c>
      <c r="B3668" s="2" t="s">
        <v>22994</v>
      </c>
      <c r="C3668" s="434">
        <v>6233.9427610000002</v>
      </c>
      <c r="D3668" s="193"/>
      <c r="E3668" s="193" t="s">
        <v>22995</v>
      </c>
      <c r="F3668" s="193" t="s">
        <v>22996</v>
      </c>
      <c r="G3668" s="541">
        <v>20</v>
      </c>
      <c r="J3668" s="541"/>
    </row>
    <row r="3669" spans="1:10" ht="16.5">
      <c r="A3669" s="2" t="s">
        <v>22997</v>
      </c>
      <c r="B3669" s="2" t="s">
        <v>22998</v>
      </c>
      <c r="C3669" s="434">
        <v>6233.1033500000003</v>
      </c>
      <c r="D3669" s="193"/>
      <c r="E3669" s="193" t="s">
        <v>22999</v>
      </c>
      <c r="F3669" s="193" t="s">
        <v>23000</v>
      </c>
      <c r="G3669" s="541">
        <v>20</v>
      </c>
      <c r="J3669" s="541"/>
    </row>
    <row r="3670" spans="1:10" ht="16.5">
      <c r="A3670" s="2" t="s">
        <v>23001</v>
      </c>
      <c r="B3670" s="2" t="s">
        <v>23002</v>
      </c>
      <c r="C3670" s="434">
        <v>6225.4277620000003</v>
      </c>
      <c r="D3670" s="193"/>
      <c r="E3670" s="193" t="s">
        <v>23003</v>
      </c>
      <c r="F3670" s="193" t="s">
        <v>23004</v>
      </c>
      <c r="G3670" s="541">
        <v>20</v>
      </c>
      <c r="J3670" s="541"/>
    </row>
    <row r="3671" spans="1:10" ht="16.5">
      <c r="A3671" s="2" t="s">
        <v>23005</v>
      </c>
      <c r="B3671" s="2" t="s">
        <v>23006</v>
      </c>
      <c r="C3671" s="434">
        <v>6217.2917749999997</v>
      </c>
      <c r="D3671" s="193"/>
      <c r="E3671" s="193" t="s">
        <v>23007</v>
      </c>
      <c r="F3671" s="193" t="s">
        <v>23008</v>
      </c>
      <c r="G3671" s="541">
        <v>20</v>
      </c>
      <c r="J3671" s="541"/>
    </row>
    <row r="3672" spans="1:10" ht="16.5">
      <c r="A3672" s="2" t="s">
        <v>23009</v>
      </c>
      <c r="B3672" s="2" t="s">
        <v>23010</v>
      </c>
      <c r="C3672" s="434">
        <v>6216.929435</v>
      </c>
      <c r="D3672" s="193"/>
      <c r="E3672" s="193" t="s">
        <v>23011</v>
      </c>
      <c r="F3672" s="193" t="s">
        <v>23012</v>
      </c>
      <c r="G3672" s="541">
        <v>20</v>
      </c>
      <c r="J3672" s="541"/>
    </row>
    <row r="3673" spans="1:10" ht="16.5">
      <c r="A3673" s="2" t="s">
        <v>23013</v>
      </c>
      <c r="B3673" s="2" t="s">
        <v>23014</v>
      </c>
      <c r="C3673" s="434">
        <v>6216.3151500000004</v>
      </c>
      <c r="D3673" s="193"/>
      <c r="E3673" s="193" t="s">
        <v>23015</v>
      </c>
      <c r="F3673" s="193" t="s">
        <v>23016</v>
      </c>
      <c r="G3673" s="541">
        <v>20</v>
      </c>
      <c r="J3673" s="541"/>
    </row>
    <row r="3674" spans="1:10" ht="16.5">
      <c r="A3674" s="2" t="s">
        <v>23017</v>
      </c>
      <c r="B3674" s="2" t="s">
        <v>23018</v>
      </c>
      <c r="C3674" s="434">
        <v>6208.109571</v>
      </c>
      <c r="D3674" s="193"/>
      <c r="E3674" s="193" t="s">
        <v>4556</v>
      </c>
      <c r="F3674" s="193" t="s">
        <v>4557</v>
      </c>
      <c r="G3674" s="541">
        <v>20</v>
      </c>
      <c r="J3674" s="541"/>
    </row>
    <row r="3675" spans="1:10" ht="16.5">
      <c r="A3675" s="2" t="s">
        <v>23019</v>
      </c>
      <c r="B3675" s="2" t="s">
        <v>23020</v>
      </c>
      <c r="C3675" s="434">
        <v>6206.4189630000001</v>
      </c>
      <c r="D3675" s="193"/>
      <c r="E3675" s="193" t="s">
        <v>23021</v>
      </c>
      <c r="F3675" s="193" t="s">
        <v>10256</v>
      </c>
      <c r="G3675" s="541">
        <v>20</v>
      </c>
      <c r="J3675" s="541"/>
    </row>
    <row r="3676" spans="1:10" ht="16.5">
      <c r="A3676" s="2" t="s">
        <v>23022</v>
      </c>
      <c r="B3676" s="2" t="s">
        <v>23023</v>
      </c>
      <c r="C3676" s="434">
        <v>6203.0268219999998</v>
      </c>
      <c r="D3676" s="193"/>
      <c r="E3676" s="193" t="s">
        <v>23024</v>
      </c>
      <c r="F3676" s="193" t="s">
        <v>9005</v>
      </c>
      <c r="G3676" s="541">
        <v>20</v>
      </c>
      <c r="J3676" s="541"/>
    </row>
    <row r="3677" spans="1:10" ht="16.5">
      <c r="A3677" s="2" t="s">
        <v>23025</v>
      </c>
      <c r="B3677" s="2" t="s">
        <v>23026</v>
      </c>
      <c r="C3677" s="434">
        <v>6202.4080100000001</v>
      </c>
      <c r="D3677" s="193"/>
      <c r="E3677" s="193" t="s">
        <v>23027</v>
      </c>
      <c r="F3677" s="193" t="s">
        <v>23028</v>
      </c>
      <c r="G3677" s="541">
        <v>20</v>
      </c>
      <c r="J3677" s="541"/>
    </row>
    <row r="3678" spans="1:10" ht="16.5">
      <c r="A3678" s="2" t="s">
        <v>23029</v>
      </c>
      <c r="B3678" s="2" t="s">
        <v>23030</v>
      </c>
      <c r="C3678" s="434">
        <v>6201.487083</v>
      </c>
      <c r="D3678" s="193"/>
      <c r="E3678" s="193" t="s">
        <v>23031</v>
      </c>
      <c r="F3678" s="193" t="s">
        <v>17581</v>
      </c>
      <c r="G3678" s="541">
        <v>20</v>
      </c>
      <c r="J3678" s="541"/>
    </row>
    <row r="3679" spans="1:10" ht="16.5">
      <c r="A3679" s="2" t="s">
        <v>23032</v>
      </c>
      <c r="B3679" s="2" t="s">
        <v>23033</v>
      </c>
      <c r="C3679" s="434">
        <v>6200.0794230000001</v>
      </c>
      <c r="D3679" s="193"/>
      <c r="E3679" s="193" t="s">
        <v>23034</v>
      </c>
      <c r="F3679" s="193" t="s">
        <v>23035</v>
      </c>
      <c r="G3679" s="541">
        <v>20</v>
      </c>
      <c r="J3679" s="541"/>
    </row>
    <row r="3680" spans="1:10" ht="16.5">
      <c r="A3680" s="2" t="s">
        <v>23036</v>
      </c>
      <c r="B3680" s="2" t="s">
        <v>23037</v>
      </c>
      <c r="C3680" s="434">
        <v>6195.6696169999996</v>
      </c>
      <c r="D3680" s="193"/>
      <c r="E3680" s="193" t="s">
        <v>23038</v>
      </c>
      <c r="F3680" s="193" t="s">
        <v>23039</v>
      </c>
      <c r="G3680" s="541">
        <v>20</v>
      </c>
      <c r="J3680" s="541"/>
    </row>
    <row r="3681" spans="1:10" ht="16.5">
      <c r="A3681" s="2" t="s">
        <v>23040</v>
      </c>
      <c r="B3681" s="2" t="s">
        <v>23041</v>
      </c>
      <c r="C3681" s="434">
        <v>6188.5275769999998</v>
      </c>
      <c r="D3681" s="193"/>
      <c r="E3681" s="193" t="s">
        <v>23042</v>
      </c>
      <c r="F3681" s="193" t="s">
        <v>23043</v>
      </c>
      <c r="G3681" s="541">
        <v>20</v>
      </c>
      <c r="J3681" s="541"/>
    </row>
    <row r="3682" spans="1:10" ht="16.5">
      <c r="A3682" s="2" t="s">
        <v>23044</v>
      </c>
      <c r="B3682" s="2" t="s">
        <v>23045</v>
      </c>
      <c r="C3682" s="434">
        <v>6185.5484310000002</v>
      </c>
      <c r="D3682" s="193"/>
      <c r="E3682" s="193" t="s">
        <v>23046</v>
      </c>
      <c r="F3682" s="193" t="s">
        <v>23046</v>
      </c>
      <c r="G3682" s="541">
        <v>20</v>
      </c>
      <c r="J3682" s="541"/>
    </row>
    <row r="3683" spans="1:10" ht="16.5">
      <c r="A3683" s="2" t="s">
        <v>23047</v>
      </c>
      <c r="B3683" s="2" t="s">
        <v>23048</v>
      </c>
      <c r="C3683" s="434">
        <v>6184.7549150000004</v>
      </c>
      <c r="D3683" s="193"/>
      <c r="E3683" s="193" t="s">
        <v>23049</v>
      </c>
      <c r="F3683" s="193" t="s">
        <v>23050</v>
      </c>
      <c r="G3683" s="541">
        <v>20</v>
      </c>
      <c r="J3683" s="541"/>
    </row>
    <row r="3684" spans="1:10" ht="16.5">
      <c r="A3684" s="2" t="s">
        <v>23051</v>
      </c>
      <c r="B3684" s="2" t="s">
        <v>23052</v>
      </c>
      <c r="C3684" s="434">
        <v>6182.1359650000004</v>
      </c>
      <c r="D3684" s="193"/>
      <c r="E3684" s="193" t="s">
        <v>23053</v>
      </c>
      <c r="F3684" s="193" t="s">
        <v>23054</v>
      </c>
      <c r="G3684" s="541">
        <v>20</v>
      </c>
      <c r="J3684" s="541"/>
    </row>
    <row r="3685" spans="1:10" ht="16.5">
      <c r="A3685" s="2" t="s">
        <v>23055</v>
      </c>
      <c r="B3685" s="2" t="s">
        <v>23056</v>
      </c>
      <c r="C3685" s="434">
        <v>6181.0372639999996</v>
      </c>
      <c r="D3685" s="193"/>
      <c r="E3685" s="193" t="s">
        <v>23057</v>
      </c>
      <c r="F3685" s="193" t="s">
        <v>23058</v>
      </c>
      <c r="G3685" s="541">
        <v>20</v>
      </c>
      <c r="J3685" s="541"/>
    </row>
    <row r="3686" spans="1:10" ht="16.5">
      <c r="A3686" s="2" t="s">
        <v>23059</v>
      </c>
      <c r="B3686" s="2" t="s">
        <v>23060</v>
      </c>
      <c r="C3686" s="434">
        <v>6180.6115870000003</v>
      </c>
      <c r="D3686" s="193"/>
      <c r="E3686" s="193" t="s">
        <v>23061</v>
      </c>
      <c r="F3686" s="193" t="s">
        <v>23062</v>
      </c>
      <c r="G3686" s="541">
        <v>20</v>
      </c>
      <c r="J3686" s="541"/>
    </row>
    <row r="3687" spans="1:10" ht="16.5">
      <c r="A3687" s="2" t="s">
        <v>23063</v>
      </c>
      <c r="B3687" s="2" t="s">
        <v>23064</v>
      </c>
      <c r="C3687" s="434">
        <v>6180.0364140000001</v>
      </c>
      <c r="D3687" s="193"/>
      <c r="E3687" s="193" t="s">
        <v>23065</v>
      </c>
      <c r="F3687" s="193" t="s">
        <v>23066</v>
      </c>
      <c r="G3687" s="541">
        <v>20</v>
      </c>
      <c r="J3687" s="541"/>
    </row>
    <row r="3688" spans="1:10" ht="16.5">
      <c r="A3688" s="2" t="s">
        <v>23067</v>
      </c>
      <c r="B3688" s="2" t="s">
        <v>23068</v>
      </c>
      <c r="C3688" s="434">
        <v>6177.8946720000004</v>
      </c>
      <c r="D3688" s="193"/>
      <c r="E3688" s="193" t="s">
        <v>23069</v>
      </c>
      <c r="F3688" s="193" t="s">
        <v>23070</v>
      </c>
      <c r="G3688" s="541">
        <v>20</v>
      </c>
      <c r="J3688" s="541"/>
    </row>
    <row r="3689" spans="1:10" ht="16.5">
      <c r="A3689" s="2" t="s">
        <v>23071</v>
      </c>
      <c r="B3689" s="2" t="s">
        <v>9142</v>
      </c>
      <c r="C3689" s="434">
        <v>6174.212415</v>
      </c>
      <c r="D3689" s="193"/>
      <c r="E3689" s="193" t="s">
        <v>23072</v>
      </c>
      <c r="F3689" s="193" t="s">
        <v>7535</v>
      </c>
      <c r="G3689" s="541">
        <v>20</v>
      </c>
      <c r="J3689" s="541"/>
    </row>
    <row r="3690" spans="1:10" ht="16.5">
      <c r="A3690" s="2" t="s">
        <v>23073</v>
      </c>
      <c r="B3690" s="2" t="s">
        <v>23074</v>
      </c>
      <c r="C3690" s="434">
        <v>6172.7584450000004</v>
      </c>
      <c r="D3690" s="193"/>
      <c r="E3690" s="193" t="s">
        <v>23075</v>
      </c>
      <c r="F3690" s="193" t="s">
        <v>23076</v>
      </c>
      <c r="G3690" s="541">
        <v>20</v>
      </c>
      <c r="J3690" s="541"/>
    </row>
    <row r="3691" spans="1:10" ht="16.5">
      <c r="A3691" s="2" t="s">
        <v>23077</v>
      </c>
      <c r="B3691" s="2" t="s">
        <v>23078</v>
      </c>
      <c r="C3691" s="434">
        <v>6169.5150219999996</v>
      </c>
      <c r="D3691" s="193"/>
      <c r="E3691" s="193" t="s">
        <v>23079</v>
      </c>
      <c r="F3691" s="193" t="s">
        <v>23080</v>
      </c>
      <c r="G3691" s="541">
        <v>20</v>
      </c>
      <c r="J3691" s="541"/>
    </row>
    <row r="3692" spans="1:10" ht="16.5">
      <c r="A3692" s="2" t="s">
        <v>23081</v>
      </c>
      <c r="B3692" s="2" t="s">
        <v>23082</v>
      </c>
      <c r="C3692" s="434">
        <v>6169.0472</v>
      </c>
      <c r="D3692" s="193"/>
      <c r="E3692" s="193" t="s">
        <v>23083</v>
      </c>
      <c r="F3692" s="193" t="s">
        <v>23084</v>
      </c>
      <c r="G3692" s="541">
        <v>20</v>
      </c>
      <c r="J3692" s="541"/>
    </row>
    <row r="3693" spans="1:10" ht="16.5">
      <c r="A3693" s="2" t="s">
        <v>23085</v>
      </c>
      <c r="B3693" s="2" t="s">
        <v>17331</v>
      </c>
      <c r="C3693" s="434">
        <v>6149.2269319999996</v>
      </c>
      <c r="D3693" s="193"/>
      <c r="E3693" s="193" t="s">
        <v>23086</v>
      </c>
      <c r="F3693" s="193" t="s">
        <v>23087</v>
      </c>
      <c r="G3693" s="541">
        <v>20</v>
      </c>
      <c r="J3693" s="541"/>
    </row>
    <row r="3694" spans="1:10" ht="16.5">
      <c r="A3694" s="2" t="s">
        <v>23088</v>
      </c>
      <c r="B3694" s="2" t="s">
        <v>23089</v>
      </c>
      <c r="C3694" s="434">
        <v>6148.8490320000001</v>
      </c>
      <c r="D3694" s="193"/>
      <c r="E3694" s="193" t="s">
        <v>23090</v>
      </c>
      <c r="F3694" s="193" t="s">
        <v>23091</v>
      </c>
      <c r="G3694" s="541">
        <v>20</v>
      </c>
      <c r="J3694" s="541"/>
    </row>
    <row r="3695" spans="1:10" ht="16.5">
      <c r="A3695" s="2" t="s">
        <v>23092</v>
      </c>
      <c r="B3695" s="2" t="s">
        <v>23093</v>
      </c>
      <c r="C3695" s="434">
        <v>6145.7306710000003</v>
      </c>
      <c r="D3695" s="193"/>
      <c r="E3695" s="193" t="s">
        <v>23094</v>
      </c>
      <c r="F3695" s="193" t="s">
        <v>23095</v>
      </c>
      <c r="G3695" s="541">
        <v>20</v>
      </c>
      <c r="J3695" s="541"/>
    </row>
    <row r="3696" spans="1:10" ht="16.5">
      <c r="A3696" s="2" t="s">
        <v>23096</v>
      </c>
      <c r="B3696" s="2" t="s">
        <v>23097</v>
      </c>
      <c r="C3696" s="434">
        <v>6145.102261</v>
      </c>
      <c r="D3696" s="193"/>
      <c r="E3696" s="193" t="s">
        <v>23098</v>
      </c>
      <c r="F3696" s="193" t="s">
        <v>23099</v>
      </c>
      <c r="G3696" s="541">
        <v>20</v>
      </c>
      <c r="J3696" s="541"/>
    </row>
    <row r="3697" spans="1:10" ht="16.5">
      <c r="A3697" s="2" t="s">
        <v>23100</v>
      </c>
      <c r="B3697" s="2" t="s">
        <v>23101</v>
      </c>
      <c r="C3697" s="434">
        <v>6142.2870140000005</v>
      </c>
      <c r="D3697" s="193"/>
      <c r="E3697" s="193" t="s">
        <v>23102</v>
      </c>
      <c r="F3697" s="193" t="s">
        <v>23103</v>
      </c>
      <c r="G3697" s="541">
        <v>20</v>
      </c>
      <c r="J3697" s="541"/>
    </row>
    <row r="3698" spans="1:10" ht="16.5">
      <c r="A3698" s="2" t="s">
        <v>23104</v>
      </c>
      <c r="B3698" s="2" t="s">
        <v>23105</v>
      </c>
      <c r="C3698" s="434">
        <v>6141.2394560000002</v>
      </c>
      <c r="D3698" s="193"/>
      <c r="E3698" s="193" t="s">
        <v>23106</v>
      </c>
      <c r="F3698" s="193" t="s">
        <v>23107</v>
      </c>
      <c r="G3698" s="541">
        <v>20</v>
      </c>
      <c r="J3698" s="541"/>
    </row>
    <row r="3699" spans="1:10" ht="16.5">
      <c r="A3699" s="2" t="s">
        <v>23108</v>
      </c>
      <c r="B3699" s="2" t="s">
        <v>23109</v>
      </c>
      <c r="C3699" s="434">
        <v>6138.994584</v>
      </c>
      <c r="D3699" s="193"/>
      <c r="E3699" s="193" t="s">
        <v>23110</v>
      </c>
      <c r="F3699" s="193" t="s">
        <v>23111</v>
      </c>
      <c r="G3699" s="541">
        <v>20</v>
      </c>
      <c r="J3699" s="541"/>
    </row>
    <row r="3700" spans="1:10" ht="16.5">
      <c r="A3700" s="2" t="s">
        <v>23112</v>
      </c>
      <c r="B3700" s="2" t="s">
        <v>23113</v>
      </c>
      <c r="C3700" s="434">
        <v>6137.1236920000001</v>
      </c>
      <c r="D3700" s="193"/>
      <c r="E3700" s="193" t="s">
        <v>23114</v>
      </c>
      <c r="F3700" s="193" t="s">
        <v>23115</v>
      </c>
      <c r="G3700" s="541">
        <v>20</v>
      </c>
      <c r="J3700" s="541"/>
    </row>
    <row r="3701" spans="1:10" ht="16.5">
      <c r="A3701" s="2" t="s">
        <v>23116</v>
      </c>
      <c r="B3701" s="2" t="s">
        <v>23117</v>
      </c>
      <c r="C3701" s="434">
        <v>6136.3060260000002</v>
      </c>
      <c r="D3701" s="193"/>
      <c r="E3701" s="193" t="s">
        <v>23118</v>
      </c>
      <c r="F3701" s="193" t="s">
        <v>9027</v>
      </c>
      <c r="G3701" s="541">
        <v>20</v>
      </c>
      <c r="J3701" s="541"/>
    </row>
    <row r="3702" spans="1:10" ht="16.5">
      <c r="A3702" s="2" t="s">
        <v>23119</v>
      </c>
      <c r="B3702" s="2" t="s">
        <v>23120</v>
      </c>
      <c r="C3702" s="434">
        <v>6135.3630400000002</v>
      </c>
      <c r="D3702" s="193"/>
      <c r="E3702" s="193" t="s">
        <v>23121</v>
      </c>
      <c r="F3702" s="193" t="s">
        <v>23122</v>
      </c>
      <c r="G3702" s="541">
        <v>20</v>
      </c>
      <c r="J3702" s="541"/>
    </row>
    <row r="3703" spans="1:10" ht="16.5">
      <c r="A3703" s="2" t="s">
        <v>23123</v>
      </c>
      <c r="B3703" s="2" t="s">
        <v>23124</v>
      </c>
      <c r="C3703" s="434">
        <v>6134.7833920000003</v>
      </c>
      <c r="D3703" s="193"/>
      <c r="E3703" s="193" t="s">
        <v>23125</v>
      </c>
      <c r="F3703" s="193" t="s">
        <v>23126</v>
      </c>
      <c r="G3703" s="541">
        <v>20</v>
      </c>
      <c r="J3703" s="541"/>
    </row>
    <row r="3704" spans="1:10" ht="16.5">
      <c r="A3704" s="2" t="s">
        <v>23127</v>
      </c>
      <c r="B3704" s="2" t="s">
        <v>23128</v>
      </c>
      <c r="C3704" s="434">
        <v>6129.9086850000003</v>
      </c>
      <c r="D3704" s="193"/>
      <c r="E3704" s="193" t="s">
        <v>23129</v>
      </c>
      <c r="F3704" s="193" t="s">
        <v>23130</v>
      </c>
      <c r="G3704" s="541">
        <v>20</v>
      </c>
      <c r="J3704" s="541"/>
    </row>
    <row r="3705" spans="1:10" ht="16.5">
      <c r="A3705" s="2" t="s">
        <v>23131</v>
      </c>
      <c r="B3705" s="2" t="s">
        <v>23132</v>
      </c>
      <c r="C3705" s="434">
        <v>6128.1806390000002</v>
      </c>
      <c r="D3705" s="193"/>
      <c r="E3705" s="193" t="s">
        <v>23133</v>
      </c>
      <c r="F3705" s="193" t="s">
        <v>10682</v>
      </c>
      <c r="G3705" s="541">
        <v>20</v>
      </c>
      <c r="J3705" s="541"/>
    </row>
    <row r="3706" spans="1:10" ht="16.5">
      <c r="A3706" s="2" t="s">
        <v>23134</v>
      </c>
      <c r="B3706" s="2" t="s">
        <v>23135</v>
      </c>
      <c r="C3706" s="434">
        <v>6127.991446</v>
      </c>
      <c r="D3706" s="193"/>
      <c r="E3706" s="193" t="s">
        <v>23136</v>
      </c>
      <c r="F3706" s="193" t="s">
        <v>23137</v>
      </c>
      <c r="G3706" s="541">
        <v>20</v>
      </c>
      <c r="J3706" s="541"/>
    </row>
    <row r="3707" spans="1:10" ht="16.5">
      <c r="A3707" s="2" t="s">
        <v>23138</v>
      </c>
      <c r="B3707" s="2" t="s">
        <v>23139</v>
      </c>
      <c r="C3707" s="434">
        <v>6125.6168070000003</v>
      </c>
      <c r="D3707" s="193"/>
      <c r="E3707" s="193" t="s">
        <v>23140</v>
      </c>
      <c r="F3707" s="193" t="s">
        <v>23141</v>
      </c>
      <c r="G3707" s="541">
        <v>20</v>
      </c>
      <c r="J3707" s="541"/>
    </row>
    <row r="3708" spans="1:10" ht="16.5">
      <c r="A3708" s="2" t="s">
        <v>23142</v>
      </c>
      <c r="B3708" s="2" t="s">
        <v>23143</v>
      </c>
      <c r="C3708" s="434">
        <v>6125.5166310000004</v>
      </c>
      <c r="D3708" s="193"/>
      <c r="E3708" s="193" t="s">
        <v>23144</v>
      </c>
      <c r="F3708" s="193" t="s">
        <v>23145</v>
      </c>
      <c r="G3708" s="541">
        <v>20</v>
      </c>
      <c r="J3708" s="541"/>
    </row>
    <row r="3709" spans="1:10" ht="16.5">
      <c r="A3709" s="2" t="s">
        <v>23146</v>
      </c>
      <c r="B3709" s="2" t="s">
        <v>23147</v>
      </c>
      <c r="C3709" s="434">
        <v>6118.8347229999999</v>
      </c>
      <c r="D3709" s="193"/>
      <c r="E3709" s="193" t="s">
        <v>23148</v>
      </c>
      <c r="F3709" s="193" t="s">
        <v>4643</v>
      </c>
      <c r="G3709" s="541">
        <v>20</v>
      </c>
      <c r="J3709" s="541"/>
    </row>
    <row r="3710" spans="1:10" ht="16.5">
      <c r="A3710" s="2" t="s">
        <v>23149</v>
      </c>
      <c r="B3710" s="2" t="s">
        <v>23150</v>
      </c>
      <c r="C3710" s="434">
        <v>6118.7018829999997</v>
      </c>
      <c r="D3710" s="193"/>
      <c r="E3710" s="193" t="s">
        <v>23151</v>
      </c>
      <c r="F3710" s="193" t="s">
        <v>15072</v>
      </c>
      <c r="G3710" s="541">
        <v>20</v>
      </c>
      <c r="J3710" s="541"/>
    </row>
    <row r="3711" spans="1:10" ht="16.5">
      <c r="A3711" s="2" t="s">
        <v>23152</v>
      </c>
      <c r="B3711" s="2" t="s">
        <v>23153</v>
      </c>
      <c r="C3711" s="434">
        <v>6117.0409220000001</v>
      </c>
      <c r="D3711" s="193"/>
      <c r="E3711" s="193" t="s">
        <v>23154</v>
      </c>
      <c r="F3711" s="193" t="s">
        <v>23155</v>
      </c>
      <c r="G3711" s="541">
        <v>20</v>
      </c>
      <c r="J3711" s="541"/>
    </row>
    <row r="3712" spans="1:10" ht="16.5">
      <c r="A3712" s="2" t="s">
        <v>23156</v>
      </c>
      <c r="B3712" s="2" t="s">
        <v>23157</v>
      </c>
      <c r="C3712" s="434">
        <v>6116.7829160000001</v>
      </c>
      <c r="D3712" s="193"/>
      <c r="E3712" s="193" t="s">
        <v>23158</v>
      </c>
      <c r="F3712" s="193" t="s">
        <v>23159</v>
      </c>
      <c r="G3712" s="541">
        <v>20</v>
      </c>
      <c r="J3712" s="541"/>
    </row>
    <row r="3713" spans="1:10" ht="16.5">
      <c r="A3713" s="2" t="s">
        <v>23160</v>
      </c>
      <c r="B3713" s="2" t="s">
        <v>23161</v>
      </c>
      <c r="C3713" s="434">
        <v>6116.6534039999997</v>
      </c>
      <c r="D3713" s="193"/>
      <c r="E3713" s="193" t="s">
        <v>23162</v>
      </c>
      <c r="F3713" s="193" t="s">
        <v>23163</v>
      </c>
      <c r="G3713" s="541">
        <v>20</v>
      </c>
      <c r="J3713" s="541"/>
    </row>
    <row r="3714" spans="1:10" ht="16.5">
      <c r="A3714" s="2" t="s">
        <v>23164</v>
      </c>
      <c r="B3714" s="2" t="s">
        <v>23165</v>
      </c>
      <c r="C3714" s="434">
        <v>6113.3234689999999</v>
      </c>
      <c r="D3714" s="193"/>
      <c r="E3714" s="193" t="s">
        <v>23166</v>
      </c>
      <c r="F3714" s="193" t="s">
        <v>23167</v>
      </c>
      <c r="G3714" s="541">
        <v>20</v>
      </c>
      <c r="J3714" s="541"/>
    </row>
    <row r="3715" spans="1:10" ht="16.5">
      <c r="A3715" s="2" t="s">
        <v>23168</v>
      </c>
      <c r="B3715" s="2" t="s">
        <v>23169</v>
      </c>
      <c r="C3715" s="434">
        <v>6110.5631199999998</v>
      </c>
      <c r="D3715" s="193"/>
      <c r="E3715" s="193" t="s">
        <v>23170</v>
      </c>
      <c r="F3715" s="193" t="s">
        <v>23171</v>
      </c>
      <c r="G3715" s="541">
        <v>20</v>
      </c>
      <c r="J3715" s="541"/>
    </row>
    <row r="3716" spans="1:10" ht="16.5">
      <c r="A3716" s="2" t="s">
        <v>23172</v>
      </c>
      <c r="B3716" s="2" t="s">
        <v>23173</v>
      </c>
      <c r="C3716" s="434">
        <v>6110.2755299999999</v>
      </c>
      <c r="D3716" s="193"/>
      <c r="E3716" s="193" t="s">
        <v>23174</v>
      </c>
      <c r="F3716" s="193" t="s">
        <v>8320</v>
      </c>
      <c r="G3716" s="541">
        <v>20</v>
      </c>
      <c r="J3716" s="541"/>
    </row>
    <row r="3717" spans="1:10" ht="16.5">
      <c r="A3717" s="2" t="s">
        <v>23175</v>
      </c>
      <c r="B3717" s="2" t="s">
        <v>23176</v>
      </c>
      <c r="C3717" s="434">
        <v>6109.4804979999999</v>
      </c>
      <c r="D3717" s="193"/>
      <c r="E3717" s="193" t="s">
        <v>23177</v>
      </c>
      <c r="F3717" s="193" t="s">
        <v>23178</v>
      </c>
      <c r="G3717" s="541">
        <v>20</v>
      </c>
      <c r="J3717" s="541"/>
    </row>
    <row r="3718" spans="1:10" ht="16.5">
      <c r="A3718" s="2" t="s">
        <v>23179</v>
      </c>
      <c r="B3718" s="2" t="s">
        <v>23180</v>
      </c>
      <c r="C3718" s="434">
        <v>6108.7416739999999</v>
      </c>
      <c r="D3718" s="193"/>
      <c r="E3718" s="193" t="s">
        <v>23181</v>
      </c>
      <c r="F3718" s="193" t="s">
        <v>23182</v>
      </c>
      <c r="G3718" s="541">
        <v>20</v>
      </c>
      <c r="J3718" s="541"/>
    </row>
    <row r="3719" spans="1:10" ht="16.5">
      <c r="A3719" s="2" t="s">
        <v>23183</v>
      </c>
      <c r="B3719" s="2" t="s">
        <v>23184</v>
      </c>
      <c r="C3719" s="434">
        <v>6105.0172570000004</v>
      </c>
      <c r="D3719" s="193"/>
      <c r="E3719" s="193" t="s">
        <v>23185</v>
      </c>
      <c r="F3719" s="193" t="s">
        <v>23186</v>
      </c>
      <c r="G3719" s="541">
        <v>20</v>
      </c>
      <c r="J3719" s="541"/>
    </row>
    <row r="3720" spans="1:10" ht="16.5">
      <c r="A3720" s="2" t="s">
        <v>23187</v>
      </c>
      <c r="B3720" s="2" t="s">
        <v>23188</v>
      </c>
      <c r="C3720" s="434">
        <v>6104.6173239999998</v>
      </c>
      <c r="D3720" s="193"/>
      <c r="E3720" s="193" t="s">
        <v>9777</v>
      </c>
      <c r="F3720" s="193" t="s">
        <v>9778</v>
      </c>
      <c r="G3720" s="541">
        <v>20</v>
      </c>
      <c r="J3720" s="541"/>
    </row>
    <row r="3721" spans="1:10" ht="16.5">
      <c r="A3721" s="2" t="s">
        <v>23189</v>
      </c>
      <c r="B3721" s="2" t="s">
        <v>23190</v>
      </c>
      <c r="C3721" s="434">
        <v>6101.4139089999999</v>
      </c>
      <c r="D3721" s="193"/>
      <c r="E3721" s="193" t="s">
        <v>7023</v>
      </c>
      <c r="F3721" s="193" t="s">
        <v>7024</v>
      </c>
      <c r="G3721" s="541">
        <v>20</v>
      </c>
      <c r="J3721" s="541"/>
    </row>
    <row r="3722" spans="1:10" ht="16.5">
      <c r="A3722" s="2" t="s">
        <v>23191</v>
      </c>
      <c r="B3722" s="2" t="s">
        <v>23192</v>
      </c>
      <c r="C3722" s="434">
        <v>6100.7313539999996</v>
      </c>
      <c r="D3722" s="193"/>
      <c r="E3722" s="193" t="s">
        <v>23193</v>
      </c>
      <c r="F3722" s="193" t="s">
        <v>14492</v>
      </c>
      <c r="G3722" s="541">
        <v>20</v>
      </c>
      <c r="J3722" s="541"/>
    </row>
    <row r="3723" spans="1:10" ht="16.5">
      <c r="A3723" s="2" t="s">
        <v>23194</v>
      </c>
      <c r="B3723" s="2" t="s">
        <v>23195</v>
      </c>
      <c r="C3723" s="434">
        <v>6100.6602149999999</v>
      </c>
      <c r="D3723" s="193"/>
      <c r="E3723" s="193" t="s">
        <v>23196</v>
      </c>
      <c r="F3723" s="193" t="s">
        <v>13223</v>
      </c>
      <c r="G3723" s="541">
        <v>20</v>
      </c>
      <c r="J3723" s="541"/>
    </row>
    <row r="3724" spans="1:10" ht="16.5">
      <c r="A3724" s="2" t="s">
        <v>23197</v>
      </c>
      <c r="B3724" s="2" t="s">
        <v>23198</v>
      </c>
      <c r="C3724" s="434">
        <v>6092.7218409999996</v>
      </c>
      <c r="D3724" s="193"/>
      <c r="E3724" s="193" t="s">
        <v>23199</v>
      </c>
      <c r="F3724" s="193" t="s">
        <v>23200</v>
      </c>
      <c r="G3724" s="541">
        <v>20</v>
      </c>
      <c r="J3724" s="541"/>
    </row>
    <row r="3725" spans="1:10" ht="16.5">
      <c r="A3725" s="2" t="s">
        <v>23201</v>
      </c>
      <c r="B3725" s="2" t="s">
        <v>23202</v>
      </c>
      <c r="C3725" s="434">
        <v>6092.4160449999999</v>
      </c>
      <c r="D3725" s="193"/>
      <c r="E3725" s="193" t="s">
        <v>23203</v>
      </c>
      <c r="F3725" s="193" t="s">
        <v>15623</v>
      </c>
      <c r="G3725" s="541">
        <v>20</v>
      </c>
      <c r="J3725" s="541"/>
    </row>
    <row r="3726" spans="1:10" ht="16.5">
      <c r="A3726" s="2" t="s">
        <v>23204</v>
      </c>
      <c r="B3726" s="2" t="s">
        <v>23205</v>
      </c>
      <c r="C3726" s="434">
        <v>6086.5004150000004</v>
      </c>
      <c r="D3726" s="193"/>
      <c r="E3726" s="193" t="s">
        <v>23206</v>
      </c>
      <c r="F3726" s="193" t="s">
        <v>23207</v>
      </c>
      <c r="G3726" s="541">
        <v>20</v>
      </c>
      <c r="J3726" s="541"/>
    </row>
    <row r="3727" spans="1:10" ht="16.5">
      <c r="A3727" s="2" t="s">
        <v>23208</v>
      </c>
      <c r="B3727" s="2" t="s">
        <v>23209</v>
      </c>
      <c r="C3727" s="434">
        <v>6085.2743129999999</v>
      </c>
      <c r="D3727" s="193"/>
      <c r="E3727" s="193" t="s">
        <v>23210</v>
      </c>
      <c r="F3727" s="193" t="s">
        <v>23211</v>
      </c>
      <c r="G3727" s="541">
        <v>20</v>
      </c>
      <c r="J3727" s="541"/>
    </row>
    <row r="3728" spans="1:10" ht="16.5">
      <c r="A3728" s="2" t="s">
        <v>23212</v>
      </c>
      <c r="B3728" s="2" t="s">
        <v>23213</v>
      </c>
      <c r="C3728" s="434">
        <v>6085.0671469999997</v>
      </c>
      <c r="D3728" s="193"/>
      <c r="E3728" s="193" t="s">
        <v>23214</v>
      </c>
      <c r="F3728" s="193" t="s">
        <v>23215</v>
      </c>
      <c r="G3728" s="541">
        <v>20</v>
      </c>
      <c r="J3728" s="541"/>
    </row>
    <row r="3729" spans="1:10" ht="16.5">
      <c r="A3729" s="2" t="s">
        <v>23216</v>
      </c>
      <c r="B3729" s="2" t="s">
        <v>23217</v>
      </c>
      <c r="C3729" s="434">
        <v>6084.6672269999999</v>
      </c>
      <c r="D3729" s="193"/>
      <c r="E3729" s="193" t="s">
        <v>23218</v>
      </c>
      <c r="F3729" s="193" t="s">
        <v>23219</v>
      </c>
      <c r="G3729" s="541">
        <v>20</v>
      </c>
      <c r="J3729" s="541"/>
    </row>
    <row r="3730" spans="1:10" ht="16.5">
      <c r="A3730" s="2" t="s">
        <v>23220</v>
      </c>
      <c r="B3730" s="2" t="s">
        <v>23221</v>
      </c>
      <c r="C3730" s="434">
        <v>6075.7755349999998</v>
      </c>
      <c r="D3730" s="193"/>
      <c r="E3730" s="193" t="s">
        <v>23222</v>
      </c>
      <c r="F3730" s="193" t="s">
        <v>23223</v>
      </c>
      <c r="G3730" s="541">
        <v>20</v>
      </c>
      <c r="J3730" s="541"/>
    </row>
    <row r="3731" spans="1:10" ht="16.5">
      <c r="A3731" s="2" t="s">
        <v>23224</v>
      </c>
      <c r="B3731" s="2" t="s">
        <v>23225</v>
      </c>
      <c r="C3731" s="434">
        <v>6073.2350130000004</v>
      </c>
      <c r="D3731" s="193"/>
      <c r="E3731" s="193" t="s">
        <v>23226</v>
      </c>
      <c r="F3731" s="193" t="s">
        <v>13694</v>
      </c>
      <c r="G3731" s="541">
        <v>20</v>
      </c>
      <c r="J3731" s="541"/>
    </row>
    <row r="3732" spans="1:10" ht="16.5">
      <c r="A3732" s="2" t="s">
        <v>23227</v>
      </c>
      <c r="B3732" s="2" t="s">
        <v>23228</v>
      </c>
      <c r="C3732" s="434">
        <v>6071.6176269999996</v>
      </c>
      <c r="D3732" s="193"/>
      <c r="E3732" s="193" t="s">
        <v>5778</v>
      </c>
      <c r="F3732" s="193" t="s">
        <v>5779</v>
      </c>
      <c r="G3732" s="541">
        <v>20</v>
      </c>
      <c r="J3732" s="541"/>
    </row>
    <row r="3733" spans="1:10" ht="16.5">
      <c r="A3733" s="2" t="s">
        <v>23229</v>
      </c>
      <c r="B3733" s="2" t="s">
        <v>7105</v>
      </c>
      <c r="C3733" s="434">
        <v>6071.4797280000003</v>
      </c>
      <c r="D3733" s="193"/>
      <c r="E3733" s="193" t="s">
        <v>23230</v>
      </c>
      <c r="F3733" s="193" t="s">
        <v>13651</v>
      </c>
      <c r="G3733" s="541">
        <v>20</v>
      </c>
      <c r="J3733" s="541"/>
    </row>
    <row r="3734" spans="1:10" ht="16.5">
      <c r="A3734" s="2" t="s">
        <v>23231</v>
      </c>
      <c r="B3734" s="2" t="s">
        <v>23232</v>
      </c>
      <c r="C3734" s="434">
        <v>6070.0755280000003</v>
      </c>
      <c r="D3734" s="193"/>
      <c r="E3734" s="193" t="s">
        <v>23233</v>
      </c>
      <c r="F3734" s="193" t="s">
        <v>5666</v>
      </c>
      <c r="G3734" s="541">
        <v>20</v>
      </c>
      <c r="J3734" s="541"/>
    </row>
    <row r="3735" spans="1:10" ht="16.5">
      <c r="A3735" s="2" t="s">
        <v>23234</v>
      </c>
      <c r="B3735" s="2" t="s">
        <v>23235</v>
      </c>
      <c r="C3735" s="434">
        <v>6069.3797420000001</v>
      </c>
      <c r="D3735" s="193"/>
      <c r="E3735" s="193" t="s">
        <v>23236</v>
      </c>
      <c r="F3735" s="193" t="s">
        <v>23237</v>
      </c>
      <c r="G3735" s="541">
        <v>20</v>
      </c>
      <c r="J3735" s="541"/>
    </row>
    <row r="3736" spans="1:10" ht="16.5">
      <c r="A3736" s="2" t="s">
        <v>23238</v>
      </c>
      <c r="B3736" s="2" t="s">
        <v>23239</v>
      </c>
      <c r="C3736" s="434">
        <v>6060.2189289999997</v>
      </c>
      <c r="D3736" s="193"/>
      <c r="E3736" s="193" t="s">
        <v>23240</v>
      </c>
      <c r="F3736" s="193" t="s">
        <v>13818</v>
      </c>
      <c r="G3736" s="541">
        <v>20</v>
      </c>
      <c r="J3736" s="541"/>
    </row>
    <row r="3737" spans="1:10" ht="16.5">
      <c r="A3737" s="2" t="s">
        <v>23241</v>
      </c>
      <c r="B3737" s="2" t="s">
        <v>23242</v>
      </c>
      <c r="C3737" s="434">
        <v>6056.7006229999997</v>
      </c>
      <c r="D3737" s="193"/>
      <c r="E3737" s="193" t="s">
        <v>23243</v>
      </c>
      <c r="F3737" s="193" t="s">
        <v>23244</v>
      </c>
      <c r="G3737" s="541">
        <v>20</v>
      </c>
      <c r="J3737" s="541"/>
    </row>
    <row r="3738" spans="1:10" ht="16.5">
      <c r="A3738" s="2" t="s">
        <v>23245</v>
      </c>
      <c r="B3738" s="2" t="s">
        <v>23246</v>
      </c>
      <c r="C3738" s="434">
        <v>6055.4037209999997</v>
      </c>
      <c r="D3738" s="193"/>
      <c r="E3738" s="193" t="s">
        <v>23247</v>
      </c>
      <c r="F3738" s="193" t="s">
        <v>23248</v>
      </c>
      <c r="G3738" s="541">
        <v>20</v>
      </c>
      <c r="J3738" s="541"/>
    </row>
    <row r="3739" spans="1:10" ht="16.5">
      <c r="A3739" s="2" t="s">
        <v>23249</v>
      </c>
      <c r="B3739" s="2" t="s">
        <v>23250</v>
      </c>
      <c r="C3739" s="434">
        <v>6054.6044060000004</v>
      </c>
      <c r="D3739" s="193"/>
      <c r="E3739" s="193" t="s">
        <v>23251</v>
      </c>
      <c r="F3739" s="193" t="s">
        <v>23252</v>
      </c>
      <c r="G3739" s="541">
        <v>20</v>
      </c>
      <c r="J3739" s="541"/>
    </row>
    <row r="3740" spans="1:10" ht="16.5">
      <c r="A3740" s="2" t="s">
        <v>23253</v>
      </c>
      <c r="B3740" s="2" t="s">
        <v>23254</v>
      </c>
      <c r="C3740" s="434">
        <v>6053.5649970000004</v>
      </c>
      <c r="D3740" s="193"/>
      <c r="E3740" s="193" t="s">
        <v>23255</v>
      </c>
      <c r="F3740" s="193" t="s">
        <v>23256</v>
      </c>
      <c r="G3740" s="541">
        <v>20</v>
      </c>
      <c r="J3740" s="541"/>
    </row>
    <row r="3741" spans="1:10" ht="16.5">
      <c r="A3741" s="2" t="s">
        <v>23257</v>
      </c>
      <c r="B3741" s="2" t="s">
        <v>23258</v>
      </c>
      <c r="C3741" s="434">
        <v>6051.427216</v>
      </c>
      <c r="D3741" s="193"/>
      <c r="E3741" s="193" t="s">
        <v>23259</v>
      </c>
      <c r="F3741" s="193" t="s">
        <v>23260</v>
      </c>
      <c r="G3741" s="541">
        <v>20</v>
      </c>
      <c r="J3741" s="541"/>
    </row>
    <row r="3742" spans="1:10" ht="16.5">
      <c r="A3742" s="2" t="s">
        <v>23261</v>
      </c>
      <c r="B3742" s="2" t="s">
        <v>23262</v>
      </c>
      <c r="C3742" s="434">
        <v>6049.676254</v>
      </c>
      <c r="D3742" s="193"/>
      <c r="E3742" s="193" t="s">
        <v>23263</v>
      </c>
      <c r="F3742" s="193" t="s">
        <v>23264</v>
      </c>
      <c r="G3742" s="541">
        <v>20</v>
      </c>
      <c r="J3742" s="541"/>
    </row>
    <row r="3743" spans="1:10" ht="16.5">
      <c r="A3743" s="2" t="s">
        <v>23265</v>
      </c>
      <c r="B3743" s="2" t="s">
        <v>23266</v>
      </c>
      <c r="C3743" s="434">
        <v>6045.9997880000001</v>
      </c>
      <c r="D3743" s="193"/>
      <c r="E3743" s="193" t="s">
        <v>23267</v>
      </c>
      <c r="F3743" s="193" t="s">
        <v>23268</v>
      </c>
      <c r="G3743" s="541">
        <v>20</v>
      </c>
      <c r="J3743" s="541"/>
    </row>
    <row r="3744" spans="1:10" ht="16.5">
      <c r="A3744" s="2" t="s">
        <v>23269</v>
      </c>
      <c r="B3744" s="2" t="s">
        <v>23270</v>
      </c>
      <c r="C3744" s="434">
        <v>6045.6744429999999</v>
      </c>
      <c r="D3744" s="193"/>
      <c r="E3744" s="193" t="s">
        <v>23271</v>
      </c>
      <c r="F3744" s="193" t="s">
        <v>23272</v>
      </c>
      <c r="G3744" s="541">
        <v>20</v>
      </c>
      <c r="J3744" s="541"/>
    </row>
    <row r="3745" spans="1:10" ht="16.5">
      <c r="A3745" s="2" t="s">
        <v>23273</v>
      </c>
      <c r="B3745" s="2" t="s">
        <v>23274</v>
      </c>
      <c r="C3745" s="434">
        <v>6044.4206720000002</v>
      </c>
      <c r="D3745" s="193"/>
      <c r="E3745" s="193" t="s">
        <v>23275</v>
      </c>
      <c r="F3745" s="193" t="s">
        <v>23276</v>
      </c>
      <c r="G3745" s="541">
        <v>20</v>
      </c>
      <c r="J3745" s="541"/>
    </row>
    <row r="3746" spans="1:10" ht="16.5">
      <c r="A3746" s="2" t="s">
        <v>23277</v>
      </c>
      <c r="B3746" s="2" t="s">
        <v>23278</v>
      </c>
      <c r="C3746" s="434">
        <v>6043.0610749999996</v>
      </c>
      <c r="D3746" s="193"/>
      <c r="E3746" s="193" t="s">
        <v>23279</v>
      </c>
      <c r="F3746" s="193" t="s">
        <v>23280</v>
      </c>
      <c r="G3746" s="541">
        <v>20</v>
      </c>
      <c r="J3746" s="541"/>
    </row>
    <row r="3747" spans="1:10" ht="16.5">
      <c r="A3747" s="2" t="s">
        <v>23281</v>
      </c>
      <c r="B3747" s="2" t="s">
        <v>23282</v>
      </c>
      <c r="C3747" s="434">
        <v>6042.8242360000004</v>
      </c>
      <c r="D3747" s="193"/>
      <c r="E3747" s="193" t="s">
        <v>23283</v>
      </c>
      <c r="F3747" s="193" t="s">
        <v>23284</v>
      </c>
      <c r="G3747" s="541">
        <v>20</v>
      </c>
      <c r="J3747" s="541"/>
    </row>
    <row r="3748" spans="1:10" ht="16.5">
      <c r="A3748" s="2" t="s">
        <v>23285</v>
      </c>
      <c r="B3748" s="2" t="s">
        <v>23286</v>
      </c>
      <c r="C3748" s="434">
        <v>6041.248004</v>
      </c>
      <c r="D3748" s="193"/>
      <c r="E3748" s="193" t="s">
        <v>23287</v>
      </c>
      <c r="F3748" s="193" t="s">
        <v>10490</v>
      </c>
      <c r="G3748" s="541">
        <v>20</v>
      </c>
      <c r="J3748" s="541"/>
    </row>
    <row r="3749" spans="1:10" ht="16.5">
      <c r="A3749" s="2" t="s">
        <v>23288</v>
      </c>
      <c r="B3749" s="2" t="s">
        <v>23289</v>
      </c>
      <c r="C3749" s="434">
        <v>6040.4541719999997</v>
      </c>
      <c r="D3749" s="193"/>
      <c r="E3749" s="193" t="s">
        <v>23290</v>
      </c>
      <c r="F3749" s="193" t="s">
        <v>23291</v>
      </c>
      <c r="G3749" s="541">
        <v>20</v>
      </c>
      <c r="J3749" s="541"/>
    </row>
    <row r="3750" spans="1:10" ht="16.5">
      <c r="A3750" s="2" t="s">
        <v>23292</v>
      </c>
      <c r="B3750" s="2" t="s">
        <v>23293</v>
      </c>
      <c r="C3750" s="434">
        <v>6038.3732369999998</v>
      </c>
      <c r="D3750" s="193"/>
      <c r="E3750" s="193" t="s">
        <v>23294</v>
      </c>
      <c r="F3750" s="193" t="s">
        <v>23295</v>
      </c>
      <c r="G3750" s="541">
        <v>20</v>
      </c>
      <c r="J3750" s="541"/>
    </row>
    <row r="3751" spans="1:10" ht="16.5">
      <c r="A3751" s="2" t="s">
        <v>23296</v>
      </c>
      <c r="B3751" s="2" t="s">
        <v>23297</v>
      </c>
      <c r="C3751" s="434">
        <v>6034.716813</v>
      </c>
      <c r="D3751" s="193"/>
      <c r="E3751" s="193" t="s">
        <v>23298</v>
      </c>
      <c r="F3751" s="193" t="s">
        <v>23299</v>
      </c>
      <c r="G3751" s="541">
        <v>20</v>
      </c>
      <c r="J3751" s="541"/>
    </row>
    <row r="3752" spans="1:10" ht="16.5">
      <c r="A3752" s="2" t="s">
        <v>23300</v>
      </c>
      <c r="B3752" s="2" t="s">
        <v>23301</v>
      </c>
      <c r="C3752" s="434">
        <v>6031.2504479999998</v>
      </c>
      <c r="D3752" s="193"/>
      <c r="E3752" s="193" t="s">
        <v>23302</v>
      </c>
      <c r="F3752" s="193" t="s">
        <v>23303</v>
      </c>
      <c r="G3752" s="541">
        <v>20</v>
      </c>
      <c r="J3752" s="541"/>
    </row>
    <row r="3753" spans="1:10" ht="16.5">
      <c r="A3753" s="2" t="s">
        <v>23304</v>
      </c>
      <c r="B3753" s="2" t="s">
        <v>23305</v>
      </c>
      <c r="C3753" s="434">
        <v>6030.5828590000001</v>
      </c>
      <c r="D3753" s="193"/>
      <c r="E3753" s="193" t="s">
        <v>23306</v>
      </c>
      <c r="F3753" s="193" t="s">
        <v>6652</v>
      </c>
      <c r="G3753" s="541">
        <v>20</v>
      </c>
      <c r="J3753" s="541"/>
    </row>
    <row r="3754" spans="1:10" ht="16.5">
      <c r="A3754" s="2" t="s">
        <v>23307</v>
      </c>
      <c r="B3754" s="2" t="s">
        <v>23308</v>
      </c>
      <c r="C3754" s="434">
        <v>6028.6898099999999</v>
      </c>
      <c r="D3754" s="193"/>
      <c r="E3754" s="193" t="s">
        <v>23309</v>
      </c>
      <c r="F3754" s="193" t="s">
        <v>23310</v>
      </c>
      <c r="G3754" s="541">
        <v>20</v>
      </c>
      <c r="J3754" s="541"/>
    </row>
    <row r="3755" spans="1:10" ht="16.5">
      <c r="A3755" s="2" t="s">
        <v>23311</v>
      </c>
      <c r="B3755" s="2" t="s">
        <v>23312</v>
      </c>
      <c r="C3755" s="434">
        <v>6025.9441740000002</v>
      </c>
      <c r="D3755" s="193"/>
      <c r="E3755" s="193" t="s">
        <v>23313</v>
      </c>
      <c r="F3755" s="193" t="s">
        <v>23314</v>
      </c>
      <c r="G3755" s="541">
        <v>20</v>
      </c>
      <c r="J3755" s="541"/>
    </row>
    <row r="3756" spans="1:10" ht="16.5">
      <c r="A3756" s="2" t="s">
        <v>23315</v>
      </c>
      <c r="B3756" s="2" t="s">
        <v>23316</v>
      </c>
      <c r="C3756" s="434">
        <v>6024.8323030000001</v>
      </c>
      <c r="D3756" s="193"/>
      <c r="E3756" s="193" t="s">
        <v>5617</v>
      </c>
      <c r="F3756" s="193" t="s">
        <v>5618</v>
      </c>
      <c r="G3756" s="541">
        <v>20</v>
      </c>
      <c r="J3756" s="541"/>
    </row>
    <row r="3757" spans="1:10" ht="16.5">
      <c r="A3757" s="2" t="s">
        <v>23317</v>
      </c>
      <c r="B3757" s="2" t="s">
        <v>23318</v>
      </c>
      <c r="C3757" s="434">
        <v>6022.6389929999996</v>
      </c>
      <c r="D3757" s="193"/>
      <c r="E3757" s="193" t="s">
        <v>23319</v>
      </c>
      <c r="F3757" s="193" t="s">
        <v>23320</v>
      </c>
      <c r="G3757" s="541">
        <v>20</v>
      </c>
      <c r="J3757" s="541"/>
    </row>
    <row r="3758" spans="1:10" ht="16.5">
      <c r="A3758" s="2" t="s">
        <v>23321</v>
      </c>
      <c r="B3758" s="2" t="s">
        <v>23322</v>
      </c>
      <c r="C3758" s="434">
        <v>6022.1956490000002</v>
      </c>
      <c r="D3758" s="193"/>
      <c r="E3758" s="193" t="s">
        <v>23323</v>
      </c>
      <c r="F3758" s="193" t="s">
        <v>23324</v>
      </c>
      <c r="G3758" s="541">
        <v>20</v>
      </c>
      <c r="J3758" s="541"/>
    </row>
    <row r="3759" spans="1:10" ht="16.5">
      <c r="A3759" s="2" t="s">
        <v>23325</v>
      </c>
      <c r="B3759" s="2" t="s">
        <v>23326</v>
      </c>
      <c r="C3759" s="434">
        <v>6020.6746830000002</v>
      </c>
      <c r="D3759" s="193"/>
      <c r="E3759" s="193" t="s">
        <v>23327</v>
      </c>
      <c r="F3759" s="193" t="s">
        <v>23327</v>
      </c>
      <c r="G3759" s="541">
        <v>20</v>
      </c>
      <c r="J3759" s="541"/>
    </row>
    <row r="3760" spans="1:10" ht="16.5">
      <c r="A3760" s="2" t="s">
        <v>23328</v>
      </c>
      <c r="B3760" s="2" t="s">
        <v>23329</v>
      </c>
      <c r="C3760" s="434">
        <v>6019.9119129999999</v>
      </c>
      <c r="D3760" s="193"/>
      <c r="E3760" s="193"/>
      <c r="F3760" s="193"/>
      <c r="G3760" s="541"/>
    </row>
    <row r="3761" spans="1:7" ht="16.5">
      <c r="A3761" s="2" t="s">
        <v>23330</v>
      </c>
      <c r="B3761" s="2" t="s">
        <v>23331</v>
      </c>
      <c r="C3761" s="434">
        <v>6018.7082540000001</v>
      </c>
      <c r="D3761" s="193"/>
      <c r="E3761" s="193"/>
      <c r="F3761" s="193"/>
      <c r="G3761" s="541"/>
    </row>
    <row r="3762" spans="1:7" ht="16.5">
      <c r="A3762" s="2" t="s">
        <v>23332</v>
      </c>
      <c r="B3762" s="2" t="s">
        <v>23333</v>
      </c>
      <c r="C3762" s="434">
        <v>6018.523424</v>
      </c>
      <c r="D3762" s="193"/>
      <c r="E3762" s="193"/>
      <c r="F3762" s="193"/>
      <c r="G3762" s="541"/>
    </row>
    <row r="3763" spans="1:7" ht="16.5">
      <c r="A3763" s="2" t="s">
        <v>23334</v>
      </c>
      <c r="B3763" s="2" t="s">
        <v>23335</v>
      </c>
      <c r="C3763" s="434">
        <v>6009.9539329999998</v>
      </c>
      <c r="D3763" s="193"/>
      <c r="E3763" s="193"/>
      <c r="F3763" s="193"/>
      <c r="G3763" s="541"/>
    </row>
    <row r="3764" spans="1:7" ht="16.5">
      <c r="A3764" s="2" t="s">
        <v>23336</v>
      </c>
      <c r="B3764" s="2" t="s">
        <v>23337</v>
      </c>
      <c r="C3764" s="434">
        <v>6009.8588730000001</v>
      </c>
      <c r="D3764" s="193"/>
      <c r="E3764" s="193"/>
      <c r="F3764" s="193"/>
      <c r="G3764" s="541"/>
    </row>
    <row r="3765" spans="1:7" ht="16.5">
      <c r="A3765" s="2" t="s">
        <v>23338</v>
      </c>
      <c r="B3765" s="2" t="s">
        <v>23339</v>
      </c>
      <c r="C3765" s="434">
        <v>6009.4862460000004</v>
      </c>
      <c r="D3765" s="193"/>
      <c r="E3765" s="193"/>
      <c r="F3765" s="193"/>
      <c r="G3765" s="541"/>
    </row>
    <row r="3766" spans="1:7" ht="16.5">
      <c r="A3766" s="2" t="s">
        <v>23340</v>
      </c>
      <c r="B3766" s="2" t="s">
        <v>23341</v>
      </c>
      <c r="C3766" s="434">
        <v>6008.5997740000003</v>
      </c>
      <c r="D3766" s="193"/>
      <c r="E3766" s="193"/>
      <c r="F3766" s="193"/>
      <c r="G3766" s="541"/>
    </row>
    <row r="3767" spans="1:7" ht="16.5">
      <c r="A3767" s="2" t="s">
        <v>23342</v>
      </c>
      <c r="B3767" s="2" t="s">
        <v>23343</v>
      </c>
      <c r="C3767" s="434">
        <v>6008.5921349999999</v>
      </c>
      <c r="D3767" s="193"/>
      <c r="E3767" s="193"/>
      <c r="F3767" s="193"/>
      <c r="G3767" s="541"/>
    </row>
    <row r="3768" spans="1:7" ht="16.5">
      <c r="A3768" s="2" t="s">
        <v>23344</v>
      </c>
      <c r="B3768" s="2" t="s">
        <v>23345</v>
      </c>
      <c r="C3768" s="434">
        <v>6005.0078100000001</v>
      </c>
      <c r="D3768" s="193"/>
      <c r="E3768" s="193"/>
      <c r="F3768" s="193"/>
      <c r="G3768" s="541"/>
    </row>
    <row r="3769" spans="1:7" ht="16.5">
      <c r="A3769" s="2" t="s">
        <v>23346</v>
      </c>
      <c r="B3769" s="2" t="s">
        <v>23347</v>
      </c>
      <c r="C3769" s="434">
        <v>6003.8809039999996</v>
      </c>
      <c r="D3769" s="193"/>
      <c r="E3769" s="193"/>
      <c r="F3769" s="193"/>
      <c r="G3769" s="541"/>
    </row>
    <row r="3770" spans="1:7" ht="16.5">
      <c r="A3770" s="2" t="s">
        <v>23348</v>
      </c>
      <c r="B3770" s="2" t="s">
        <v>23349</v>
      </c>
      <c r="C3770" s="434">
        <v>6003.4696080000003</v>
      </c>
      <c r="D3770" s="193"/>
      <c r="E3770" s="193"/>
      <c r="F3770" s="193"/>
      <c r="G3770" s="541"/>
    </row>
    <row r="3771" spans="1:7" ht="16.5">
      <c r="A3771" s="2" t="s">
        <v>23350</v>
      </c>
      <c r="B3771" s="2" t="s">
        <v>23351</v>
      </c>
      <c r="C3771" s="434">
        <v>5998.9618719999999</v>
      </c>
      <c r="D3771" s="193"/>
      <c r="E3771" s="193"/>
      <c r="F3771" s="193"/>
      <c r="G3771" s="541"/>
    </row>
    <row r="3772" spans="1:7" ht="16.5">
      <c r="A3772" s="2" t="s">
        <v>23352</v>
      </c>
      <c r="B3772" s="2" t="s">
        <v>23353</v>
      </c>
      <c r="C3772" s="434">
        <v>5996.3598359999996</v>
      </c>
      <c r="D3772" s="193"/>
      <c r="E3772" s="193"/>
      <c r="F3772" s="193"/>
      <c r="G3772" s="541"/>
    </row>
    <row r="3773" spans="1:7" ht="16.5">
      <c r="A3773" s="2" t="s">
        <v>23354</v>
      </c>
      <c r="B3773" s="2" t="s">
        <v>22721</v>
      </c>
      <c r="C3773" s="434">
        <v>5995.6839970000001</v>
      </c>
      <c r="D3773" s="193"/>
      <c r="E3773" s="193"/>
      <c r="F3773" s="193"/>
      <c r="G3773" s="541"/>
    </row>
    <row r="3774" spans="1:7" ht="16.5">
      <c r="A3774" s="2" t="s">
        <v>23355</v>
      </c>
      <c r="B3774" s="2" t="s">
        <v>23356</v>
      </c>
      <c r="C3774" s="434">
        <v>5995.6687240000001</v>
      </c>
      <c r="D3774" s="193"/>
      <c r="E3774" s="193"/>
      <c r="F3774" s="193"/>
      <c r="G3774" s="541"/>
    </row>
    <row r="3775" spans="1:7" ht="16.5">
      <c r="A3775" s="2" t="s">
        <v>23357</v>
      </c>
      <c r="B3775" s="2" t="s">
        <v>23358</v>
      </c>
      <c r="C3775" s="434">
        <v>5994.0009840000002</v>
      </c>
      <c r="D3775" s="193"/>
      <c r="E3775" s="193"/>
      <c r="F3775" s="193"/>
      <c r="G3775" s="541"/>
    </row>
    <row r="3776" spans="1:7" ht="16.5">
      <c r="A3776" s="2" t="s">
        <v>23359</v>
      </c>
      <c r="B3776" s="2" t="s">
        <v>23360</v>
      </c>
      <c r="C3776" s="434">
        <v>5991.9969810000002</v>
      </c>
      <c r="D3776" s="193"/>
      <c r="E3776" s="193"/>
      <c r="F3776" s="193"/>
      <c r="G3776" s="541"/>
    </row>
    <row r="3777" spans="1:7" ht="16.5">
      <c r="A3777" s="2" t="s">
        <v>23361</v>
      </c>
      <c r="B3777" s="2" t="s">
        <v>23362</v>
      </c>
      <c r="C3777" s="434">
        <v>5991.3338240000003</v>
      </c>
      <c r="D3777" s="193"/>
      <c r="E3777" s="193"/>
      <c r="F3777" s="193"/>
      <c r="G3777" s="541"/>
    </row>
    <row r="3778" spans="1:7" ht="16.5">
      <c r="A3778" s="2" t="s">
        <v>23363</v>
      </c>
      <c r="B3778" s="2" t="s">
        <v>23364</v>
      </c>
      <c r="C3778" s="434">
        <v>5991.15236</v>
      </c>
      <c r="D3778" s="193"/>
      <c r="E3778" s="193"/>
      <c r="F3778" s="193"/>
      <c r="G3778" s="541"/>
    </row>
    <row r="3779" spans="1:7" ht="16.5">
      <c r="A3779" s="2" t="s">
        <v>23365</v>
      </c>
      <c r="B3779" s="2" t="s">
        <v>23366</v>
      </c>
      <c r="C3779" s="434">
        <v>5988.7269210000004</v>
      </c>
      <c r="D3779" s="193"/>
      <c r="E3779" s="193"/>
      <c r="F3779" s="193"/>
      <c r="G3779" s="541"/>
    </row>
    <row r="3780" spans="1:7" ht="16.5">
      <c r="A3780" s="2" t="s">
        <v>23367</v>
      </c>
      <c r="B3780" s="2" t="s">
        <v>23368</v>
      </c>
      <c r="C3780" s="434">
        <v>5984.8148469999996</v>
      </c>
      <c r="D3780" s="193"/>
      <c r="E3780" s="193"/>
      <c r="F3780" s="193"/>
      <c r="G3780" s="541"/>
    </row>
    <row r="3781" spans="1:7" ht="16.5">
      <c r="A3781" s="2" t="s">
        <v>23369</v>
      </c>
      <c r="B3781" s="2" t="s">
        <v>23370</v>
      </c>
      <c r="C3781" s="434">
        <v>5980.5930269999999</v>
      </c>
      <c r="D3781" s="193"/>
      <c r="E3781" s="193"/>
      <c r="F3781" s="193"/>
      <c r="G3781" s="541"/>
    </row>
    <row r="3782" spans="1:7" ht="16.5">
      <c r="A3782" s="2" t="s">
        <v>23371</v>
      </c>
      <c r="B3782" s="2" t="s">
        <v>23372</v>
      </c>
      <c r="C3782" s="434">
        <v>5977.8828540000004</v>
      </c>
      <c r="D3782" s="193"/>
      <c r="E3782" s="193"/>
      <c r="F3782" s="193"/>
      <c r="G3782" s="541"/>
    </row>
    <row r="3783" spans="1:7" ht="16.5">
      <c r="A3783" s="2" t="s">
        <v>2241</v>
      </c>
      <c r="B3783" s="2" t="s">
        <v>23373</v>
      </c>
      <c r="C3783" s="434">
        <v>5976.1933200000003</v>
      </c>
      <c r="D3783" s="193"/>
      <c r="E3783" s="193"/>
      <c r="F3783" s="193"/>
      <c r="G3783" s="541"/>
    </row>
    <row r="3784" spans="1:7" ht="16.5">
      <c r="A3784" s="2" t="s">
        <v>23374</v>
      </c>
      <c r="B3784" s="2" t="s">
        <v>23375</v>
      </c>
      <c r="C3784" s="434">
        <v>5975.5841840000003</v>
      </c>
      <c r="D3784" s="193"/>
      <c r="E3784" s="193"/>
      <c r="F3784" s="193"/>
      <c r="G3784" s="541"/>
    </row>
    <row r="3785" spans="1:7" ht="16.5">
      <c r="A3785" s="2" t="s">
        <v>23376</v>
      </c>
      <c r="B3785" s="2" t="s">
        <v>23377</v>
      </c>
      <c r="C3785" s="434">
        <v>5972.9129620000003</v>
      </c>
      <c r="D3785" s="193"/>
      <c r="E3785" s="193"/>
      <c r="F3785" s="193"/>
      <c r="G3785" s="541"/>
    </row>
    <row r="3786" spans="1:7" ht="16.5">
      <c r="A3786" s="2" t="s">
        <v>23378</v>
      </c>
      <c r="B3786" s="2" t="s">
        <v>23379</v>
      </c>
      <c r="C3786" s="434">
        <v>5964.8330059999998</v>
      </c>
      <c r="D3786" s="193"/>
      <c r="E3786" s="193"/>
      <c r="F3786" s="193"/>
      <c r="G3786" s="541"/>
    </row>
    <row r="3787" spans="1:7" ht="16.5">
      <c r="A3787" s="2" t="s">
        <v>23380</v>
      </c>
      <c r="B3787" s="2" t="s">
        <v>23381</v>
      </c>
      <c r="C3787" s="434">
        <v>5964.4795459999996</v>
      </c>
      <c r="D3787" s="193"/>
      <c r="E3787" s="193"/>
      <c r="F3787" s="193"/>
      <c r="G3787" s="541"/>
    </row>
    <row r="3788" spans="1:7" ht="16.5">
      <c r="A3788" s="2" t="s">
        <v>23382</v>
      </c>
      <c r="B3788" s="2" t="s">
        <v>23383</v>
      </c>
      <c r="C3788" s="434">
        <v>5964.063862</v>
      </c>
      <c r="D3788" s="193"/>
      <c r="E3788" s="193"/>
      <c r="F3788" s="193"/>
      <c r="G3788" s="541"/>
    </row>
    <row r="3789" spans="1:7" ht="16.5">
      <c r="A3789" s="2" t="s">
        <v>23384</v>
      </c>
      <c r="B3789" s="2" t="s">
        <v>23385</v>
      </c>
      <c r="C3789" s="434">
        <v>5962.7408269999996</v>
      </c>
      <c r="D3789" s="193"/>
      <c r="E3789" s="193"/>
      <c r="F3789" s="193"/>
      <c r="G3789" s="541"/>
    </row>
    <row r="3790" spans="1:7" ht="16.5">
      <c r="A3790" s="2" t="s">
        <v>23386</v>
      </c>
      <c r="B3790" s="2" t="s">
        <v>23387</v>
      </c>
      <c r="C3790" s="434">
        <v>5962.3499060000004</v>
      </c>
      <c r="D3790" s="193"/>
      <c r="E3790" s="193"/>
      <c r="F3790" s="193"/>
      <c r="G3790" s="541"/>
    </row>
    <row r="3791" spans="1:7" ht="16.5">
      <c r="A3791" s="2" t="s">
        <v>23388</v>
      </c>
      <c r="B3791" s="2" t="s">
        <v>23389</v>
      </c>
      <c r="C3791" s="434">
        <v>5959.4119460000002</v>
      </c>
      <c r="D3791" s="193"/>
      <c r="E3791" s="193"/>
      <c r="F3791" s="193"/>
      <c r="G3791" s="541"/>
    </row>
    <row r="3792" spans="1:7" ht="16.5">
      <c r="A3792" s="2" t="s">
        <v>23390</v>
      </c>
      <c r="B3792" s="2" t="s">
        <v>23391</v>
      </c>
      <c r="C3792" s="434">
        <v>5958.9672760000003</v>
      </c>
      <c r="D3792" s="193"/>
      <c r="E3792" s="193"/>
      <c r="F3792" s="193"/>
      <c r="G3792" s="541"/>
    </row>
    <row r="3793" spans="1:7" ht="16.5">
      <c r="A3793" s="2" t="s">
        <v>23392</v>
      </c>
      <c r="B3793" s="2" t="s">
        <v>23393</v>
      </c>
      <c r="C3793" s="434">
        <v>5953.9995090000002</v>
      </c>
      <c r="D3793" s="193"/>
      <c r="E3793" s="193"/>
      <c r="F3793" s="193"/>
      <c r="G3793" s="541"/>
    </row>
    <row r="3794" spans="1:7" ht="16.5">
      <c r="A3794" s="2" t="s">
        <v>23394</v>
      </c>
      <c r="B3794" s="2" t="s">
        <v>17475</v>
      </c>
      <c r="C3794" s="434">
        <v>5949.7084969999996</v>
      </c>
      <c r="D3794" s="193"/>
      <c r="E3794" s="193"/>
      <c r="F3794" s="193"/>
      <c r="G3794" s="541"/>
    </row>
    <row r="3795" spans="1:7" ht="16.5">
      <c r="A3795" s="2" t="s">
        <v>23395</v>
      </c>
      <c r="B3795" s="2" t="s">
        <v>23396</v>
      </c>
      <c r="C3795" s="434">
        <v>5948.8861319999996</v>
      </c>
      <c r="D3795" s="193"/>
      <c r="E3795" s="193"/>
      <c r="F3795" s="193"/>
      <c r="G3795" s="541"/>
    </row>
    <row r="3796" spans="1:7" ht="16.5">
      <c r="A3796" s="2" t="s">
        <v>23397</v>
      </c>
      <c r="B3796" s="2" t="s">
        <v>23398</v>
      </c>
      <c r="C3796" s="434">
        <v>5946.8469949999999</v>
      </c>
      <c r="D3796" s="193"/>
      <c r="E3796" s="193"/>
      <c r="F3796" s="193"/>
      <c r="G3796" s="541"/>
    </row>
    <row r="3797" spans="1:7" ht="16.5">
      <c r="A3797" s="2" t="s">
        <v>23399</v>
      </c>
      <c r="B3797" s="2" t="s">
        <v>23400</v>
      </c>
      <c r="C3797" s="434">
        <v>5939.6111529999998</v>
      </c>
      <c r="D3797" s="193"/>
      <c r="E3797" s="193"/>
      <c r="F3797" s="193"/>
      <c r="G3797" s="541"/>
    </row>
    <row r="3798" spans="1:7" ht="16.5">
      <c r="A3798" s="2" t="s">
        <v>23401</v>
      </c>
      <c r="B3798" s="2" t="s">
        <v>23402</v>
      </c>
      <c r="C3798" s="434">
        <v>5939.5662730000004</v>
      </c>
      <c r="D3798" s="193"/>
      <c r="E3798" s="193"/>
      <c r="F3798" s="193"/>
      <c r="G3798" s="541"/>
    </row>
    <row r="3799" spans="1:7" ht="16.5">
      <c r="A3799" s="2" t="s">
        <v>23403</v>
      </c>
      <c r="B3799" s="2" t="s">
        <v>23404</v>
      </c>
      <c r="C3799" s="434">
        <v>5936.9995820000004</v>
      </c>
      <c r="D3799" s="193"/>
      <c r="E3799" s="193"/>
      <c r="F3799" s="193"/>
      <c r="G3799" s="541"/>
    </row>
    <row r="3800" spans="1:7" ht="16.5">
      <c r="A3800" s="2" t="s">
        <v>23405</v>
      </c>
      <c r="B3800" s="2" t="s">
        <v>23406</v>
      </c>
      <c r="C3800" s="434">
        <v>5936.1033600000001</v>
      </c>
      <c r="D3800" s="193"/>
      <c r="E3800" s="193"/>
      <c r="F3800" s="193"/>
      <c r="G3800" s="541"/>
    </row>
    <row r="3801" spans="1:7" ht="16.5">
      <c r="A3801" s="2" t="s">
        <v>23407</v>
      </c>
      <c r="B3801" s="2" t="s">
        <v>23408</v>
      </c>
      <c r="C3801" s="434">
        <v>5935.6806839999999</v>
      </c>
      <c r="D3801" s="193"/>
      <c r="E3801" s="193"/>
      <c r="F3801" s="193"/>
      <c r="G3801" s="541"/>
    </row>
    <row r="3802" spans="1:7" ht="16.5">
      <c r="A3802" s="2" t="s">
        <v>23409</v>
      </c>
      <c r="B3802" s="2" t="s">
        <v>23410</v>
      </c>
      <c r="C3802" s="434">
        <v>5935.4348330000003</v>
      </c>
      <c r="D3802" s="193"/>
      <c r="E3802" s="193"/>
      <c r="F3802" s="193"/>
      <c r="G3802" s="541"/>
    </row>
    <row r="3803" spans="1:7" ht="16.5">
      <c r="A3803" s="2" t="s">
        <v>23411</v>
      </c>
      <c r="B3803" s="2" t="s">
        <v>23412</v>
      </c>
      <c r="C3803" s="434">
        <v>5932.4907439999997</v>
      </c>
      <c r="D3803" s="193"/>
      <c r="E3803" s="193"/>
      <c r="F3803" s="193"/>
      <c r="G3803" s="541"/>
    </row>
    <row r="3804" spans="1:7" ht="16.5">
      <c r="A3804" s="2" t="s">
        <v>23413</v>
      </c>
      <c r="B3804" s="2" t="s">
        <v>23414</v>
      </c>
      <c r="C3804" s="434">
        <v>5931.0743789999997</v>
      </c>
      <c r="D3804" s="193"/>
      <c r="E3804" s="193"/>
      <c r="F3804" s="193"/>
      <c r="G3804" s="541"/>
    </row>
    <row r="3805" spans="1:7" ht="16.5">
      <c r="A3805" s="2" t="s">
        <v>23415</v>
      </c>
      <c r="B3805" s="2" t="s">
        <v>23416</v>
      </c>
      <c r="C3805" s="434">
        <v>5928.0628450000004</v>
      </c>
      <c r="D3805" s="193"/>
      <c r="E3805" s="193"/>
      <c r="F3805" s="193"/>
      <c r="G3805" s="541"/>
    </row>
    <row r="3806" spans="1:7" ht="16.5">
      <c r="A3806" s="2" t="s">
        <v>23417</v>
      </c>
      <c r="B3806" s="2" t="s">
        <v>9225</v>
      </c>
      <c r="C3806" s="434">
        <v>5926.2956480000003</v>
      </c>
      <c r="D3806" s="193"/>
      <c r="E3806" s="193"/>
      <c r="F3806" s="193"/>
      <c r="G3806" s="541"/>
    </row>
    <row r="3807" spans="1:7" ht="16.5">
      <c r="A3807" s="2" t="s">
        <v>23418</v>
      </c>
      <c r="B3807" s="2" t="s">
        <v>23419</v>
      </c>
      <c r="C3807" s="434">
        <v>5924.6321049999997</v>
      </c>
      <c r="D3807" s="193"/>
      <c r="E3807" s="193"/>
      <c r="F3807" s="193"/>
      <c r="G3807" s="541"/>
    </row>
    <row r="3808" spans="1:7" ht="16.5">
      <c r="A3808" s="2" t="s">
        <v>23420</v>
      </c>
      <c r="B3808" s="2" t="s">
        <v>23421</v>
      </c>
      <c r="C3808" s="434">
        <v>5924.0192399999996</v>
      </c>
      <c r="D3808" s="193"/>
      <c r="E3808" s="193"/>
      <c r="F3808" s="193"/>
      <c r="G3808" s="541"/>
    </row>
    <row r="3809" spans="1:7" ht="16.5">
      <c r="A3809" s="2" t="s">
        <v>23422</v>
      </c>
      <c r="B3809" s="2" t="s">
        <v>23423</v>
      </c>
      <c r="C3809" s="434">
        <v>5922.6699669999998</v>
      </c>
      <c r="D3809" s="193"/>
      <c r="E3809" s="193"/>
      <c r="F3809" s="193"/>
      <c r="G3809" s="541"/>
    </row>
    <row r="3810" spans="1:7" ht="16.5">
      <c r="A3810" s="2" t="s">
        <v>23424</v>
      </c>
      <c r="B3810" s="2" t="s">
        <v>23425</v>
      </c>
      <c r="C3810" s="434">
        <v>5919.4416769999998</v>
      </c>
      <c r="D3810" s="193"/>
      <c r="E3810" s="193"/>
      <c r="F3810" s="193"/>
      <c r="G3810" s="541"/>
    </row>
    <row r="3811" spans="1:7" ht="16.5">
      <c r="A3811" s="2" t="s">
        <v>23426</v>
      </c>
      <c r="B3811" s="2" t="s">
        <v>3949</v>
      </c>
      <c r="C3811" s="434">
        <v>5915.3641850000004</v>
      </c>
      <c r="D3811" s="193"/>
      <c r="E3811" s="193"/>
      <c r="F3811" s="193"/>
      <c r="G3811" s="541"/>
    </row>
    <row r="3812" spans="1:7" ht="16.5">
      <c r="A3812" s="2" t="s">
        <v>23427</v>
      </c>
      <c r="B3812" s="2" t="s">
        <v>23428</v>
      </c>
      <c r="C3812" s="434">
        <v>5911.0282989999996</v>
      </c>
      <c r="D3812" s="193"/>
      <c r="E3812" s="193"/>
      <c r="F3812" s="193"/>
      <c r="G3812" s="541"/>
    </row>
    <row r="3813" spans="1:7" ht="16.5">
      <c r="A3813" s="2" t="s">
        <v>23429</v>
      </c>
      <c r="B3813" s="2" t="s">
        <v>23430</v>
      </c>
      <c r="C3813" s="434">
        <v>5910.3513620000003</v>
      </c>
      <c r="D3813" s="193"/>
      <c r="E3813" s="193"/>
      <c r="F3813" s="193"/>
      <c r="G3813" s="541"/>
    </row>
    <row r="3814" spans="1:7" ht="16.5">
      <c r="A3814" s="2" t="s">
        <v>23431</v>
      </c>
      <c r="B3814" s="2" t="s">
        <v>23432</v>
      </c>
      <c r="C3814" s="434">
        <v>5909.2529329999998</v>
      </c>
      <c r="D3814" s="193"/>
      <c r="E3814" s="193"/>
      <c r="F3814" s="193"/>
      <c r="G3814" s="541"/>
    </row>
    <row r="3815" spans="1:7" ht="16.5">
      <c r="A3815" s="2" t="s">
        <v>23433</v>
      </c>
      <c r="B3815" s="2" t="s">
        <v>23434</v>
      </c>
      <c r="C3815" s="434">
        <v>5907.0603259999998</v>
      </c>
      <c r="D3815" s="193"/>
      <c r="E3815" s="193"/>
      <c r="F3815" s="193"/>
      <c r="G3815" s="541"/>
    </row>
    <row r="3816" spans="1:7" ht="16.5">
      <c r="A3816" s="2" t="s">
        <v>23435</v>
      </c>
      <c r="B3816" s="2" t="s">
        <v>23436</v>
      </c>
      <c r="C3816" s="434">
        <v>5906.6956760000003</v>
      </c>
      <c r="D3816" s="193"/>
      <c r="E3816" s="193"/>
      <c r="F3816" s="193"/>
      <c r="G3816" s="541"/>
    </row>
    <row r="3817" spans="1:7" ht="16.5">
      <c r="A3817" s="2" t="s">
        <v>23437</v>
      </c>
      <c r="B3817" s="2" t="s">
        <v>23438</v>
      </c>
      <c r="C3817" s="434">
        <v>5905.9977769999996</v>
      </c>
      <c r="D3817" s="193"/>
      <c r="E3817" s="193"/>
      <c r="F3817" s="193"/>
      <c r="G3817" s="541"/>
    </row>
    <row r="3818" spans="1:7" ht="16.5">
      <c r="A3818" s="2" t="s">
        <v>23439</v>
      </c>
      <c r="B3818" s="2" t="s">
        <v>19159</v>
      </c>
      <c r="C3818" s="434">
        <v>5901.5416969999997</v>
      </c>
      <c r="D3818" s="193"/>
      <c r="E3818" s="193"/>
      <c r="F3818" s="193"/>
      <c r="G3818" s="541"/>
    </row>
    <row r="3819" spans="1:7" ht="16.5">
      <c r="A3819" s="2" t="s">
        <v>23440</v>
      </c>
      <c r="B3819" s="2" t="s">
        <v>23441</v>
      </c>
      <c r="C3819" s="434">
        <v>5900.5277029999997</v>
      </c>
      <c r="D3819" s="193"/>
      <c r="E3819" s="193"/>
      <c r="F3819" s="193"/>
      <c r="G3819" s="541"/>
    </row>
    <row r="3820" spans="1:7" ht="16.5">
      <c r="A3820" s="2" t="s">
        <v>23442</v>
      </c>
      <c r="B3820" s="2" t="s">
        <v>23443</v>
      </c>
      <c r="C3820" s="434">
        <v>5897.7746699999998</v>
      </c>
      <c r="D3820" s="193"/>
      <c r="E3820" s="193"/>
      <c r="F3820" s="193"/>
      <c r="G3820" s="541"/>
    </row>
    <row r="3821" spans="1:7" ht="16.5">
      <c r="A3821" s="2" t="s">
        <v>23444</v>
      </c>
      <c r="B3821" s="2" t="s">
        <v>23445</v>
      </c>
      <c r="C3821" s="434">
        <v>5895.1126819999999</v>
      </c>
      <c r="D3821" s="193"/>
      <c r="E3821" s="193"/>
      <c r="F3821" s="193"/>
      <c r="G3821" s="541"/>
    </row>
    <row r="3822" spans="1:7" ht="16.5">
      <c r="A3822" s="2" t="s">
        <v>23446</v>
      </c>
      <c r="B3822" s="2" t="s">
        <v>23447</v>
      </c>
      <c r="C3822" s="434">
        <v>5888.4961249999997</v>
      </c>
      <c r="D3822" s="193"/>
      <c r="E3822" s="193"/>
      <c r="F3822" s="193"/>
      <c r="G3822" s="541"/>
    </row>
    <row r="3823" spans="1:7" ht="16.5">
      <c r="A3823" s="2" t="s">
        <v>23448</v>
      </c>
      <c r="B3823" s="2" t="s">
        <v>22048</v>
      </c>
      <c r="C3823" s="434">
        <v>5888.2904740000004</v>
      </c>
      <c r="D3823" s="193"/>
      <c r="E3823" s="193"/>
      <c r="F3823" s="193"/>
      <c r="G3823" s="541"/>
    </row>
    <row r="3824" spans="1:7" ht="16.5">
      <c r="A3824" s="2" t="s">
        <v>23449</v>
      </c>
      <c r="B3824" s="2" t="s">
        <v>20470</v>
      </c>
      <c r="C3824" s="434">
        <v>5887.5426189999998</v>
      </c>
      <c r="D3824" s="193"/>
      <c r="E3824" s="193"/>
      <c r="F3824" s="193"/>
      <c r="G3824" s="541"/>
    </row>
    <row r="3825" spans="1:7" ht="16.5">
      <c r="A3825" s="2" t="s">
        <v>23450</v>
      </c>
      <c r="B3825" s="2" t="s">
        <v>23451</v>
      </c>
      <c r="C3825" s="434">
        <v>5878.5470949999999</v>
      </c>
      <c r="D3825" s="193"/>
      <c r="E3825" s="193"/>
      <c r="F3825" s="193"/>
      <c r="G3825" s="541"/>
    </row>
    <row r="3826" spans="1:7" ht="16.5">
      <c r="A3826" s="2" t="s">
        <v>23452</v>
      </c>
      <c r="B3826" s="2" t="s">
        <v>23453</v>
      </c>
      <c r="C3826" s="434">
        <v>5877.8787030000003</v>
      </c>
      <c r="D3826" s="193"/>
      <c r="E3826" s="193"/>
      <c r="F3826" s="193"/>
      <c r="G3826" s="541"/>
    </row>
    <row r="3827" spans="1:7" ht="16.5">
      <c r="A3827" s="2" t="s">
        <v>23454</v>
      </c>
      <c r="B3827" s="2" t="s">
        <v>23455</v>
      </c>
      <c r="C3827" s="434">
        <v>5864.763156</v>
      </c>
      <c r="D3827" s="193"/>
      <c r="E3827" s="193"/>
      <c r="F3827" s="193"/>
      <c r="G3827" s="541"/>
    </row>
    <row r="3828" spans="1:7" ht="16.5">
      <c r="A3828" s="2" t="s">
        <v>23456</v>
      </c>
      <c r="B3828" s="2" t="s">
        <v>23457</v>
      </c>
      <c r="C3828" s="434">
        <v>5860.3247940000001</v>
      </c>
      <c r="D3828" s="193"/>
      <c r="E3828" s="193"/>
      <c r="F3828" s="193"/>
      <c r="G3828" s="541"/>
    </row>
    <row r="3829" spans="1:7" ht="16.5">
      <c r="A3829" s="2" t="s">
        <v>23458</v>
      </c>
      <c r="B3829" s="2" t="s">
        <v>23459</v>
      </c>
      <c r="C3829" s="434">
        <v>5856.7726670000002</v>
      </c>
      <c r="D3829" s="193"/>
      <c r="E3829" s="193"/>
      <c r="F3829" s="193"/>
      <c r="G3829" s="541"/>
    </row>
    <row r="3830" spans="1:7" ht="16.5">
      <c r="A3830" s="2" t="s">
        <v>23460</v>
      </c>
      <c r="B3830" s="2" t="s">
        <v>23461</v>
      </c>
      <c r="C3830" s="434">
        <v>5850.1122409999998</v>
      </c>
      <c r="D3830" s="193"/>
      <c r="E3830" s="193"/>
      <c r="F3830" s="193"/>
      <c r="G3830" s="541"/>
    </row>
    <row r="3831" spans="1:7" ht="16.5">
      <c r="A3831" s="2" t="s">
        <v>23462</v>
      </c>
      <c r="B3831" s="2" t="s">
        <v>23463</v>
      </c>
      <c r="C3831" s="434">
        <v>5849.3019260000001</v>
      </c>
      <c r="D3831" s="193"/>
      <c r="E3831" s="193"/>
      <c r="F3831" s="193"/>
      <c r="G3831" s="541"/>
    </row>
    <row r="3832" spans="1:7" ht="16.5">
      <c r="A3832" s="2" t="s">
        <v>23464</v>
      </c>
      <c r="B3832" s="2" t="s">
        <v>23465</v>
      </c>
      <c r="C3832" s="434">
        <v>5847.4730380000001</v>
      </c>
      <c r="D3832" s="193"/>
      <c r="E3832" s="193"/>
      <c r="F3832" s="193"/>
      <c r="G3832" s="541"/>
    </row>
    <row r="3833" spans="1:7" ht="16.5">
      <c r="A3833" s="2" t="s">
        <v>23466</v>
      </c>
      <c r="B3833" s="2" t="s">
        <v>23467</v>
      </c>
      <c r="C3833" s="434">
        <v>5844.1560650000001</v>
      </c>
      <c r="D3833" s="193"/>
      <c r="E3833" s="193"/>
      <c r="F3833" s="193"/>
      <c r="G3833" s="541"/>
    </row>
    <row r="3834" spans="1:7" ht="16.5">
      <c r="A3834" s="2" t="s">
        <v>23468</v>
      </c>
      <c r="B3834" s="2" t="s">
        <v>23469</v>
      </c>
      <c r="C3834" s="434">
        <v>5843.7579470000001</v>
      </c>
      <c r="D3834" s="193"/>
      <c r="E3834" s="193"/>
      <c r="F3834" s="193"/>
      <c r="G3834" s="541"/>
    </row>
    <row r="3835" spans="1:7" ht="16.5">
      <c r="A3835" s="2" t="s">
        <v>23470</v>
      </c>
      <c r="B3835" s="2" t="s">
        <v>23471</v>
      </c>
      <c r="C3835" s="434">
        <v>5843.324713</v>
      </c>
      <c r="D3835" s="193"/>
      <c r="E3835" s="193"/>
      <c r="F3835" s="193"/>
      <c r="G3835" s="541"/>
    </row>
    <row r="3836" spans="1:7" ht="16.5">
      <c r="A3836" s="2" t="s">
        <v>23472</v>
      </c>
      <c r="B3836" s="2" t="s">
        <v>23473</v>
      </c>
      <c r="C3836" s="434">
        <v>5841.327988</v>
      </c>
      <c r="D3836" s="193"/>
      <c r="E3836" s="193"/>
      <c r="F3836" s="193"/>
      <c r="G3836" s="541"/>
    </row>
    <row r="3837" spans="1:7" ht="16.5">
      <c r="A3837" s="2" t="s">
        <v>23474</v>
      </c>
      <c r="B3837" s="2" t="s">
        <v>23475</v>
      </c>
      <c r="C3837" s="434">
        <v>5840.2695249999997</v>
      </c>
      <c r="D3837" s="193"/>
      <c r="E3837" s="193"/>
      <c r="F3837" s="193"/>
      <c r="G3837" s="541"/>
    </row>
    <row r="3838" spans="1:7" ht="16.5">
      <c r="A3838" s="2" t="s">
        <v>23476</v>
      </c>
      <c r="B3838" s="2" t="s">
        <v>23477</v>
      </c>
      <c r="C3838" s="434">
        <v>5839.544715</v>
      </c>
      <c r="D3838" s="193"/>
      <c r="E3838" s="193"/>
      <c r="F3838" s="193"/>
      <c r="G3838" s="541"/>
    </row>
    <row r="3839" spans="1:7" ht="16.5">
      <c r="A3839" s="2" t="s">
        <v>23478</v>
      </c>
      <c r="B3839" s="2" t="s">
        <v>23479</v>
      </c>
      <c r="C3839" s="434">
        <v>5839.4034389999997</v>
      </c>
      <c r="D3839" s="193"/>
      <c r="E3839" s="193"/>
      <c r="F3839" s="193"/>
      <c r="G3839" s="541"/>
    </row>
    <row r="3840" spans="1:7" ht="16.5">
      <c r="A3840" s="2" t="s">
        <v>23480</v>
      </c>
      <c r="B3840" s="2" t="s">
        <v>23481</v>
      </c>
      <c r="C3840" s="434">
        <v>5837.7787109999999</v>
      </c>
      <c r="D3840" s="193"/>
      <c r="E3840" s="193"/>
      <c r="F3840" s="193"/>
      <c r="G3840" s="541"/>
    </row>
    <row r="3841" spans="1:7" ht="16.5">
      <c r="A3841" s="2" t="s">
        <v>23482</v>
      </c>
      <c r="B3841" s="2" t="s">
        <v>23483</v>
      </c>
      <c r="C3841" s="434">
        <v>5834.8237300000001</v>
      </c>
      <c r="D3841" s="193"/>
      <c r="E3841" s="193"/>
      <c r="F3841" s="193"/>
      <c r="G3841" s="541"/>
    </row>
    <row r="3842" spans="1:7" ht="16.5">
      <c r="A3842" s="2" t="s">
        <v>23484</v>
      </c>
      <c r="B3842" s="2" t="s">
        <v>23485</v>
      </c>
      <c r="C3842" s="434">
        <v>5834.3207439999996</v>
      </c>
      <c r="D3842" s="193"/>
      <c r="E3842" s="193"/>
      <c r="F3842" s="193"/>
      <c r="G3842" s="541"/>
    </row>
    <row r="3843" spans="1:7" ht="16.5">
      <c r="A3843" s="2" t="s">
        <v>23486</v>
      </c>
      <c r="B3843" s="2" t="s">
        <v>23487</v>
      </c>
      <c r="C3843" s="434">
        <v>5832.4534439999998</v>
      </c>
      <c r="D3843" s="193"/>
      <c r="E3843" s="193"/>
      <c r="F3843" s="193"/>
      <c r="G3843" s="541"/>
    </row>
    <row r="3844" spans="1:7" ht="16.5">
      <c r="A3844" s="2" t="s">
        <v>23488</v>
      </c>
      <c r="B3844" s="2" t="s">
        <v>23489</v>
      </c>
      <c r="C3844" s="434">
        <v>5832.3926849999998</v>
      </c>
      <c r="D3844" s="193"/>
      <c r="E3844" s="193"/>
      <c r="F3844" s="193"/>
      <c r="G3844" s="541"/>
    </row>
    <row r="3845" spans="1:7" ht="16.5">
      <c r="A3845" s="2" t="s">
        <v>23490</v>
      </c>
      <c r="B3845" s="2" t="s">
        <v>20046</v>
      </c>
      <c r="C3845" s="434">
        <v>5831.9170649999996</v>
      </c>
      <c r="D3845" s="193"/>
      <c r="E3845" s="193"/>
      <c r="F3845" s="193"/>
      <c r="G3845" s="541"/>
    </row>
    <row r="3846" spans="1:7" ht="16.5">
      <c r="A3846" s="2" t="s">
        <v>23491</v>
      </c>
      <c r="B3846" s="2" t="s">
        <v>23492</v>
      </c>
      <c r="C3846" s="434">
        <v>5831.2470030000004</v>
      </c>
      <c r="D3846" s="193"/>
      <c r="E3846" s="193"/>
      <c r="F3846" s="193"/>
      <c r="G3846" s="541"/>
    </row>
    <row r="3847" spans="1:7" ht="16.5">
      <c r="A3847" s="2" t="s">
        <v>23493</v>
      </c>
      <c r="B3847" s="2" t="s">
        <v>23494</v>
      </c>
      <c r="C3847" s="434">
        <v>5830.8280269999996</v>
      </c>
      <c r="D3847" s="193"/>
      <c r="E3847" s="193"/>
      <c r="F3847" s="193"/>
      <c r="G3847" s="541"/>
    </row>
    <row r="3848" spans="1:7" ht="16.5">
      <c r="A3848" s="2" t="s">
        <v>23495</v>
      </c>
      <c r="B3848" s="2" t="s">
        <v>23496</v>
      </c>
      <c r="C3848" s="434">
        <v>5826.6403639999999</v>
      </c>
      <c r="D3848" s="193"/>
      <c r="E3848" s="193"/>
      <c r="F3848" s="193"/>
      <c r="G3848" s="541"/>
    </row>
    <row r="3849" spans="1:7" ht="16.5">
      <c r="A3849" s="2" t="s">
        <v>23497</v>
      </c>
      <c r="B3849" s="2" t="s">
        <v>23498</v>
      </c>
      <c r="C3849" s="434">
        <v>5822.5817010000001</v>
      </c>
      <c r="D3849" s="193"/>
      <c r="E3849" s="193"/>
      <c r="F3849" s="193"/>
      <c r="G3849" s="541"/>
    </row>
    <row r="3850" spans="1:7" ht="16.5">
      <c r="A3850" s="2" t="s">
        <v>23499</v>
      </c>
      <c r="B3850" s="2" t="s">
        <v>23500</v>
      </c>
      <c r="C3850" s="434">
        <v>5819.5910800000001</v>
      </c>
      <c r="D3850" s="193"/>
      <c r="E3850" s="193"/>
      <c r="F3850" s="193"/>
      <c r="G3850" s="541"/>
    </row>
    <row r="3851" spans="1:7" ht="16.5">
      <c r="A3851" s="2" t="s">
        <v>23501</v>
      </c>
      <c r="B3851" s="2" t="s">
        <v>23502</v>
      </c>
      <c r="C3851" s="434">
        <v>5815.8234629999997</v>
      </c>
      <c r="D3851" s="193"/>
      <c r="E3851" s="193"/>
      <c r="F3851" s="193"/>
      <c r="G3851" s="541"/>
    </row>
    <row r="3852" spans="1:7" ht="16.5">
      <c r="A3852" s="2" t="s">
        <v>23503</v>
      </c>
      <c r="B3852" s="2" t="s">
        <v>23504</v>
      </c>
      <c r="C3852" s="434">
        <v>5813.9288610000003</v>
      </c>
      <c r="D3852" s="193"/>
      <c r="E3852" s="193"/>
      <c r="F3852" s="193"/>
      <c r="G3852" s="541"/>
    </row>
    <row r="3853" spans="1:7" ht="16.5">
      <c r="A3853" s="2" t="s">
        <v>23505</v>
      </c>
      <c r="B3853" s="2" t="s">
        <v>23506</v>
      </c>
      <c r="C3853" s="434">
        <v>5813.137753</v>
      </c>
      <c r="D3853" s="193"/>
      <c r="E3853" s="193"/>
      <c r="F3853" s="193"/>
      <c r="G3853" s="541"/>
    </row>
    <row r="3854" spans="1:7" ht="16.5">
      <c r="A3854" s="2" t="s">
        <v>23507</v>
      </c>
      <c r="B3854" s="2" t="s">
        <v>23508</v>
      </c>
      <c r="C3854" s="434">
        <v>5810.4145680000001</v>
      </c>
      <c r="D3854" s="193"/>
      <c r="E3854" s="193"/>
      <c r="F3854" s="193"/>
      <c r="G3854" s="541"/>
    </row>
    <row r="3855" spans="1:7" ht="16.5">
      <c r="A3855" s="2" t="s">
        <v>23509</v>
      </c>
      <c r="B3855" s="2" t="s">
        <v>23510</v>
      </c>
      <c r="C3855" s="434">
        <v>5808.8228429999999</v>
      </c>
      <c r="D3855" s="193"/>
      <c r="E3855" s="193"/>
      <c r="F3855" s="193"/>
      <c r="G3855" s="541"/>
    </row>
    <row r="3856" spans="1:7" ht="16.5">
      <c r="A3856" s="2" t="s">
        <v>23511</v>
      </c>
      <c r="B3856" s="2" t="s">
        <v>23512</v>
      </c>
      <c r="C3856" s="434">
        <v>5800.6442290000005</v>
      </c>
      <c r="D3856" s="193"/>
      <c r="E3856" s="193"/>
      <c r="F3856" s="193"/>
      <c r="G3856" s="541"/>
    </row>
    <row r="3857" spans="1:7" ht="16.5">
      <c r="A3857" s="2" t="s">
        <v>23513</v>
      </c>
      <c r="B3857" s="2" t="s">
        <v>23514</v>
      </c>
      <c r="C3857" s="434">
        <v>5798.6572980000001</v>
      </c>
      <c r="D3857" s="193"/>
      <c r="E3857" s="193"/>
      <c r="F3857" s="193"/>
      <c r="G3857" s="541"/>
    </row>
    <row r="3858" spans="1:7" ht="16.5">
      <c r="A3858" s="2" t="s">
        <v>23515</v>
      </c>
      <c r="B3858" s="2" t="s">
        <v>17928</v>
      </c>
      <c r="C3858" s="434">
        <v>5798.5362969999996</v>
      </c>
      <c r="D3858" s="193"/>
      <c r="E3858" s="193"/>
      <c r="F3858" s="193"/>
      <c r="G3858" s="541"/>
    </row>
    <row r="3859" spans="1:7" ht="16.5">
      <c r="A3859" s="2" t="s">
        <v>23516</v>
      </c>
      <c r="B3859" s="2" t="s">
        <v>23517</v>
      </c>
      <c r="C3859" s="434">
        <v>5798.0624969999999</v>
      </c>
      <c r="D3859" s="193"/>
      <c r="E3859" s="193"/>
      <c r="F3859" s="193"/>
      <c r="G3859" s="541"/>
    </row>
    <row r="3860" spans="1:7" ht="16.5">
      <c r="A3860" s="2" t="s">
        <v>23518</v>
      </c>
      <c r="B3860" s="2" t="s">
        <v>23519</v>
      </c>
      <c r="C3860" s="434">
        <v>5796.3720290000001</v>
      </c>
      <c r="D3860" s="193"/>
      <c r="E3860" s="193"/>
      <c r="F3860" s="193"/>
      <c r="G3860" s="541"/>
    </row>
    <row r="3861" spans="1:7" ht="16.5">
      <c r="A3861" s="2" t="s">
        <v>23520</v>
      </c>
      <c r="B3861" s="2" t="s">
        <v>23521</v>
      </c>
      <c r="C3861" s="434">
        <v>5795.6177479999997</v>
      </c>
      <c r="D3861" s="193"/>
      <c r="E3861" s="193"/>
      <c r="F3861" s="193"/>
      <c r="G3861" s="541"/>
    </row>
    <row r="3862" spans="1:7" ht="16.5">
      <c r="A3862" s="2" t="s">
        <v>23522</v>
      </c>
      <c r="B3862" s="2" t="s">
        <v>23523</v>
      </c>
      <c r="C3862" s="434">
        <v>5791.3355929999998</v>
      </c>
      <c r="D3862" s="193"/>
      <c r="E3862" s="193"/>
      <c r="F3862" s="193"/>
      <c r="G3862" s="541"/>
    </row>
    <row r="3863" spans="1:7" ht="16.5">
      <c r="A3863" s="2" t="s">
        <v>23524</v>
      </c>
      <c r="B3863" s="2" t="s">
        <v>23525</v>
      </c>
      <c r="C3863" s="434">
        <v>5787.9471910000002</v>
      </c>
      <c r="D3863" s="193"/>
      <c r="E3863" s="193"/>
      <c r="F3863" s="193"/>
      <c r="G3863" s="541"/>
    </row>
    <row r="3864" spans="1:7" ht="16.5">
      <c r="A3864" s="2" t="s">
        <v>23526</v>
      </c>
      <c r="B3864" s="2" t="s">
        <v>23527</v>
      </c>
      <c r="C3864" s="434">
        <v>5787.6703010000001</v>
      </c>
      <c r="D3864" s="193"/>
      <c r="E3864" s="193"/>
      <c r="F3864" s="193"/>
      <c r="G3864" s="541"/>
    </row>
    <row r="3865" spans="1:7" ht="16.5">
      <c r="A3865" s="2" t="s">
        <v>23528</v>
      </c>
      <c r="B3865" s="2" t="s">
        <v>23529</v>
      </c>
      <c r="C3865" s="434">
        <v>5785.8333860000002</v>
      </c>
      <c r="D3865" s="193"/>
      <c r="E3865" s="193"/>
      <c r="F3865" s="193"/>
      <c r="G3865" s="541"/>
    </row>
    <row r="3866" spans="1:7" ht="16.5">
      <c r="A3866" s="2" t="s">
        <v>23530</v>
      </c>
      <c r="B3866" s="2" t="s">
        <v>23531</v>
      </c>
      <c r="C3866" s="434">
        <v>5785.5111889999998</v>
      </c>
      <c r="D3866" s="193"/>
      <c r="E3866" s="193"/>
      <c r="F3866" s="193"/>
      <c r="G3866" s="541"/>
    </row>
    <row r="3867" spans="1:7" ht="16.5">
      <c r="A3867" s="2" t="s">
        <v>23532</v>
      </c>
      <c r="B3867" s="2" t="s">
        <v>23533</v>
      </c>
      <c r="C3867" s="434">
        <v>5785.3987500000003</v>
      </c>
      <c r="D3867" s="193"/>
      <c r="E3867" s="193"/>
      <c r="F3867" s="193"/>
      <c r="G3867" s="541"/>
    </row>
    <row r="3868" spans="1:7" ht="16.5">
      <c r="A3868" s="2" t="s">
        <v>23534</v>
      </c>
      <c r="B3868" s="2" t="s">
        <v>23535</v>
      </c>
      <c r="C3868" s="434">
        <v>5784.7384590000001</v>
      </c>
      <c r="D3868" s="193"/>
      <c r="E3868" s="193"/>
      <c r="F3868" s="193"/>
      <c r="G3868" s="541"/>
    </row>
    <row r="3869" spans="1:7" ht="16.5">
      <c r="A3869" s="2" t="s">
        <v>23536</v>
      </c>
      <c r="B3869" s="2" t="s">
        <v>23537</v>
      </c>
      <c r="C3869" s="434">
        <v>5780.4572719999996</v>
      </c>
      <c r="D3869" s="193"/>
      <c r="E3869" s="193"/>
      <c r="F3869" s="193"/>
      <c r="G3869" s="541"/>
    </row>
    <row r="3870" spans="1:7" ht="16.5">
      <c r="A3870" s="2" t="s">
        <v>23538</v>
      </c>
      <c r="B3870" s="2" t="s">
        <v>23539</v>
      </c>
      <c r="C3870" s="434">
        <v>5779.9241949999996</v>
      </c>
      <c r="D3870" s="193"/>
      <c r="E3870" s="193"/>
      <c r="F3870" s="193"/>
      <c r="G3870" s="541"/>
    </row>
    <row r="3871" spans="1:7" ht="16.5">
      <c r="A3871" s="2" t="s">
        <v>23540</v>
      </c>
      <c r="B3871" s="2" t="s">
        <v>23541</v>
      </c>
      <c r="C3871" s="434">
        <v>5777.7467980000001</v>
      </c>
      <c r="D3871" s="193"/>
      <c r="E3871" s="193"/>
      <c r="F3871" s="193"/>
      <c r="G3871" s="541"/>
    </row>
    <row r="3872" spans="1:7" ht="16.5">
      <c r="A3872" s="2" t="s">
        <v>23542</v>
      </c>
      <c r="B3872" s="2" t="s">
        <v>23543</v>
      </c>
      <c r="C3872" s="434">
        <v>5776.833783</v>
      </c>
      <c r="D3872" s="193"/>
      <c r="E3872" s="193"/>
      <c r="F3872" s="193"/>
      <c r="G3872" s="541"/>
    </row>
    <row r="3873" spans="1:7" ht="16.5">
      <c r="A3873" s="2" t="s">
        <v>23544</v>
      </c>
      <c r="B3873" s="2" t="s">
        <v>23545</v>
      </c>
      <c r="C3873" s="434">
        <v>5770.854284</v>
      </c>
      <c r="D3873" s="193"/>
      <c r="E3873" s="193"/>
      <c r="F3873" s="193"/>
      <c r="G3873" s="541"/>
    </row>
    <row r="3874" spans="1:7" ht="16.5">
      <c r="A3874" s="2" t="s">
        <v>23546</v>
      </c>
      <c r="B3874" s="2" t="s">
        <v>23547</v>
      </c>
      <c r="C3874" s="434">
        <v>5769.8872220000003</v>
      </c>
      <c r="D3874" s="193"/>
      <c r="E3874" s="193"/>
      <c r="F3874" s="193"/>
      <c r="G3874" s="541"/>
    </row>
    <row r="3875" spans="1:7" ht="16.5">
      <c r="A3875" s="2" t="s">
        <v>23548</v>
      </c>
      <c r="B3875" s="2" t="s">
        <v>23549</v>
      </c>
      <c r="C3875" s="434">
        <v>5769.7122680000002</v>
      </c>
      <c r="D3875" s="193"/>
      <c r="E3875" s="193"/>
      <c r="F3875" s="193"/>
      <c r="G3875" s="541"/>
    </row>
    <row r="3876" spans="1:7" ht="16.5">
      <c r="A3876" s="2" t="s">
        <v>23550</v>
      </c>
      <c r="B3876" s="2" t="s">
        <v>23551</v>
      </c>
      <c r="C3876" s="434">
        <v>5769.250051</v>
      </c>
      <c r="D3876" s="193"/>
      <c r="E3876" s="193"/>
      <c r="F3876" s="193"/>
      <c r="G3876" s="541"/>
    </row>
    <row r="3877" spans="1:7" ht="16.5">
      <c r="A3877" s="2" t="s">
        <v>23552</v>
      </c>
      <c r="B3877" s="2" t="s">
        <v>23553</v>
      </c>
      <c r="C3877" s="434">
        <v>5767.3922650000004</v>
      </c>
      <c r="D3877" s="193"/>
      <c r="E3877" s="193"/>
      <c r="F3877" s="193"/>
      <c r="G3877" s="541"/>
    </row>
    <row r="3878" spans="1:7" ht="16.5">
      <c r="A3878" s="2" t="s">
        <v>23554</v>
      </c>
      <c r="B3878" s="2" t="s">
        <v>23555</v>
      </c>
      <c r="C3878" s="434">
        <v>5763.6653130000004</v>
      </c>
      <c r="D3878" s="193"/>
      <c r="E3878" s="193"/>
      <c r="F3878" s="193"/>
      <c r="G3878" s="541"/>
    </row>
    <row r="3879" spans="1:7" ht="16.5">
      <c r="A3879" s="2" t="s">
        <v>23556</v>
      </c>
      <c r="B3879" s="2" t="s">
        <v>23557</v>
      </c>
      <c r="C3879" s="434">
        <v>5763.1848300000001</v>
      </c>
      <c r="D3879" s="193"/>
      <c r="E3879" s="193"/>
      <c r="F3879" s="193"/>
      <c r="G3879" s="541"/>
    </row>
    <row r="3880" spans="1:7" ht="16.5">
      <c r="A3880" s="2" t="s">
        <v>23558</v>
      </c>
      <c r="B3880" s="2" t="s">
        <v>23559</v>
      </c>
      <c r="C3880" s="434">
        <v>5761.0967579999997</v>
      </c>
      <c r="D3880" s="193"/>
      <c r="E3880" s="193"/>
      <c r="F3880" s="193"/>
      <c r="G3880" s="541"/>
    </row>
    <row r="3881" spans="1:7" ht="16.5">
      <c r="A3881" s="2" t="s">
        <v>23560</v>
      </c>
      <c r="B3881" s="2" t="s">
        <v>23561</v>
      </c>
      <c r="C3881" s="434">
        <v>5756.0590599999996</v>
      </c>
      <c r="D3881" s="193"/>
      <c r="E3881" s="193"/>
      <c r="F3881" s="193"/>
      <c r="G3881" s="541"/>
    </row>
    <row r="3882" spans="1:7" ht="16.5">
      <c r="A3882" s="2" t="s">
        <v>23562</v>
      </c>
      <c r="B3882" s="2" t="s">
        <v>23563</v>
      </c>
      <c r="C3882" s="434">
        <v>5752.9966279999999</v>
      </c>
      <c r="D3882" s="193"/>
      <c r="E3882" s="193"/>
      <c r="F3882" s="193"/>
      <c r="G3882" s="541"/>
    </row>
    <row r="3883" spans="1:7" ht="16.5">
      <c r="A3883" s="2" t="s">
        <v>23564</v>
      </c>
      <c r="B3883" s="2" t="s">
        <v>23565</v>
      </c>
      <c r="C3883" s="434">
        <v>5752.098755</v>
      </c>
      <c r="D3883" s="193"/>
      <c r="E3883" s="193"/>
      <c r="F3883" s="193"/>
      <c r="G3883" s="541"/>
    </row>
    <row r="3884" spans="1:7" ht="16.5">
      <c r="A3884" s="2" t="s">
        <v>23566</v>
      </c>
      <c r="B3884" s="2" t="s">
        <v>23567</v>
      </c>
      <c r="C3884" s="434">
        <v>5749.3707700000004</v>
      </c>
      <c r="D3884" s="193"/>
      <c r="E3884" s="193"/>
      <c r="F3884" s="193"/>
      <c r="G3884" s="541"/>
    </row>
    <row r="3885" spans="1:7" ht="16.5">
      <c r="A3885" s="2" t="s">
        <v>23568</v>
      </c>
      <c r="B3885" s="2" t="s">
        <v>23569</v>
      </c>
      <c r="C3885" s="434">
        <v>5742.0345310000002</v>
      </c>
      <c r="D3885" s="193"/>
      <c r="E3885" s="193"/>
      <c r="F3885" s="193"/>
      <c r="G3885" s="541"/>
    </row>
    <row r="3886" spans="1:7" ht="16.5">
      <c r="A3886" s="2" t="s">
        <v>23570</v>
      </c>
      <c r="B3886" s="2" t="s">
        <v>23571</v>
      </c>
      <c r="C3886" s="434">
        <v>5736.7963769999997</v>
      </c>
      <c r="D3886" s="193"/>
      <c r="E3886" s="193"/>
      <c r="F3886" s="193"/>
      <c r="G3886" s="541"/>
    </row>
    <row r="3887" spans="1:7" ht="16.5">
      <c r="A3887" s="2" t="s">
        <v>23572</v>
      </c>
      <c r="B3887" s="2" t="s">
        <v>23573</v>
      </c>
      <c r="C3887" s="434">
        <v>5734.8187799999996</v>
      </c>
      <c r="D3887" s="193"/>
      <c r="E3887" s="193"/>
      <c r="F3887" s="193"/>
      <c r="G3887" s="541"/>
    </row>
    <row r="3888" spans="1:7" ht="16.5">
      <c r="A3888" s="2" t="s">
        <v>23574</v>
      </c>
      <c r="B3888" s="2" t="s">
        <v>23575</v>
      </c>
      <c r="C3888" s="434">
        <v>5729.9708819999996</v>
      </c>
      <c r="D3888" s="193"/>
      <c r="E3888" s="193"/>
      <c r="F3888" s="193"/>
      <c r="G3888" s="541"/>
    </row>
    <row r="3889" spans="1:7" ht="16.5">
      <c r="A3889" s="2" t="s">
        <v>23576</v>
      </c>
      <c r="B3889" s="2" t="s">
        <v>23577</v>
      </c>
      <c r="C3889" s="434">
        <v>5728.6875030000001</v>
      </c>
      <c r="D3889" s="193"/>
      <c r="E3889" s="193"/>
      <c r="F3889" s="193"/>
      <c r="G3889" s="541"/>
    </row>
    <row r="3890" spans="1:7" ht="16.5">
      <c r="A3890" s="2" t="s">
        <v>23578</v>
      </c>
      <c r="B3890" s="2" t="s">
        <v>23579</v>
      </c>
      <c r="C3890" s="434">
        <v>5726.8009220000004</v>
      </c>
      <c r="D3890" s="193"/>
      <c r="E3890" s="193"/>
      <c r="F3890" s="193"/>
      <c r="G3890" s="541"/>
    </row>
    <row r="3891" spans="1:7" ht="16.5">
      <c r="A3891" s="2" t="s">
        <v>23580</v>
      </c>
      <c r="B3891" s="2" t="s">
        <v>23581</v>
      </c>
      <c r="C3891" s="434">
        <v>5725.2606660000001</v>
      </c>
      <c r="D3891" s="193"/>
      <c r="E3891" s="193"/>
      <c r="F3891" s="193"/>
      <c r="G3891" s="541"/>
    </row>
    <row r="3892" spans="1:7" ht="16.5">
      <c r="A3892" s="2" t="s">
        <v>23582</v>
      </c>
      <c r="B3892" s="2" t="s">
        <v>23583</v>
      </c>
      <c r="C3892" s="434">
        <v>5720.7649229999997</v>
      </c>
      <c r="D3892" s="193"/>
      <c r="E3892" s="193"/>
      <c r="F3892" s="193"/>
      <c r="G3892" s="541"/>
    </row>
    <row r="3893" spans="1:7" ht="16.5">
      <c r="A3893" s="2" t="s">
        <v>23584</v>
      </c>
      <c r="B3893" s="2" t="s">
        <v>23585</v>
      </c>
      <c r="C3893" s="434">
        <v>5719.7313549999999</v>
      </c>
      <c r="D3893" s="193"/>
      <c r="E3893" s="193"/>
      <c r="F3893" s="193"/>
      <c r="G3893" s="541"/>
    </row>
    <row r="3894" spans="1:7" ht="16.5">
      <c r="A3894" s="2" t="s">
        <v>23586</v>
      </c>
      <c r="B3894" s="2" t="s">
        <v>23587</v>
      </c>
      <c r="C3894" s="434">
        <v>5718.7054410000001</v>
      </c>
      <c r="D3894" s="193"/>
      <c r="E3894" s="193"/>
      <c r="F3894" s="193"/>
      <c r="G3894" s="541"/>
    </row>
    <row r="3895" spans="1:7" ht="16.5">
      <c r="A3895" s="2" t="s">
        <v>23588</v>
      </c>
      <c r="B3895" s="2" t="s">
        <v>23589</v>
      </c>
      <c r="C3895" s="434">
        <v>5718.6429189999999</v>
      </c>
      <c r="D3895" s="193"/>
      <c r="E3895" s="193"/>
      <c r="F3895" s="193"/>
      <c r="G3895" s="541"/>
    </row>
    <row r="3896" spans="1:7" ht="16.5">
      <c r="A3896" s="2" t="s">
        <v>23590</v>
      </c>
      <c r="B3896" s="2" t="s">
        <v>23591</v>
      </c>
      <c r="C3896" s="434">
        <v>5715.853349</v>
      </c>
      <c r="D3896" s="193"/>
      <c r="E3896" s="193"/>
      <c r="F3896" s="193"/>
      <c r="G3896" s="541"/>
    </row>
    <row r="3897" spans="1:7" ht="16.5">
      <c r="A3897" s="2" t="s">
        <v>23592</v>
      </c>
      <c r="B3897" s="2" t="s">
        <v>23593</v>
      </c>
      <c r="C3897" s="434">
        <v>5712.8067899999996</v>
      </c>
      <c r="D3897" s="193"/>
      <c r="E3897" s="193"/>
      <c r="F3897" s="193"/>
      <c r="G3897" s="541"/>
    </row>
    <row r="3898" spans="1:7" ht="16.5">
      <c r="A3898" s="2" t="s">
        <v>23594</v>
      </c>
      <c r="B3898" s="2" t="s">
        <v>23595</v>
      </c>
      <c r="C3898" s="434">
        <v>5709.363507</v>
      </c>
      <c r="D3898" s="193"/>
      <c r="E3898" s="193"/>
      <c r="F3898" s="193"/>
      <c r="G3898" s="541"/>
    </row>
    <row r="3899" spans="1:7" ht="16.5">
      <c r="A3899" s="2" t="s">
        <v>23596</v>
      </c>
      <c r="B3899" s="2" t="s">
        <v>23597</v>
      </c>
      <c r="C3899" s="434">
        <v>5709.35376</v>
      </c>
      <c r="D3899" s="193"/>
      <c r="E3899" s="193"/>
      <c r="F3899" s="193"/>
      <c r="G3899" s="541"/>
    </row>
    <row r="3900" spans="1:7" ht="16.5">
      <c r="A3900" s="2" t="s">
        <v>23598</v>
      </c>
      <c r="B3900" s="2" t="s">
        <v>23599</v>
      </c>
      <c r="C3900" s="434">
        <v>5706.0042149999999</v>
      </c>
      <c r="D3900" s="193"/>
      <c r="E3900" s="193"/>
      <c r="F3900" s="193"/>
      <c r="G3900" s="541"/>
    </row>
    <row r="3901" spans="1:7" ht="16.5">
      <c r="A3901" s="2" t="s">
        <v>23600</v>
      </c>
      <c r="B3901" s="2" t="s">
        <v>23601</v>
      </c>
      <c r="C3901" s="434">
        <v>5702.3318799999997</v>
      </c>
      <c r="D3901" s="193"/>
      <c r="E3901" s="193"/>
      <c r="F3901" s="193"/>
      <c r="G3901" s="541"/>
    </row>
    <row r="3902" spans="1:7" ht="16.5">
      <c r="A3902" s="2" t="s">
        <v>23602</v>
      </c>
      <c r="B3902" s="2" t="s">
        <v>23603</v>
      </c>
      <c r="C3902" s="434">
        <v>5701.472162</v>
      </c>
      <c r="D3902" s="193"/>
      <c r="E3902" s="193"/>
      <c r="F3902" s="193"/>
      <c r="G3902" s="541"/>
    </row>
    <row r="3903" spans="1:7" ht="16.5">
      <c r="A3903" s="2" t="s">
        <v>23604</v>
      </c>
      <c r="B3903" s="2" t="s">
        <v>23605</v>
      </c>
      <c r="C3903" s="434">
        <v>5700.0202239999999</v>
      </c>
      <c r="D3903" s="193"/>
      <c r="E3903" s="193"/>
      <c r="F3903" s="193"/>
      <c r="G3903" s="541"/>
    </row>
    <row r="3904" spans="1:7" ht="16.5">
      <c r="A3904" s="2" t="s">
        <v>23606</v>
      </c>
      <c r="B3904" s="2" t="s">
        <v>23607</v>
      </c>
      <c r="C3904" s="434">
        <v>5699.4512320000003</v>
      </c>
      <c r="D3904" s="193"/>
      <c r="E3904" s="193"/>
      <c r="F3904" s="193"/>
      <c r="G3904" s="541"/>
    </row>
    <row r="3905" spans="1:7" ht="16.5">
      <c r="A3905" s="2" t="s">
        <v>23608</v>
      </c>
      <c r="B3905" s="2" t="s">
        <v>23609</v>
      </c>
      <c r="C3905" s="434">
        <v>5699.3288039999998</v>
      </c>
      <c r="D3905" s="193"/>
      <c r="E3905" s="193"/>
      <c r="F3905" s="193"/>
      <c r="G3905" s="541"/>
    </row>
    <row r="3906" spans="1:7" ht="16.5">
      <c r="A3906" s="2" t="s">
        <v>23610</v>
      </c>
      <c r="B3906" s="2" t="s">
        <v>23611</v>
      </c>
      <c r="C3906" s="434">
        <v>5698.2094569999999</v>
      </c>
      <c r="D3906" s="193"/>
      <c r="E3906" s="193"/>
      <c r="F3906" s="193"/>
      <c r="G3906" s="541"/>
    </row>
    <row r="3907" spans="1:7" ht="16.5">
      <c r="A3907" s="2" t="s">
        <v>23612</v>
      </c>
      <c r="B3907" s="2" t="s">
        <v>23613</v>
      </c>
      <c r="C3907" s="434">
        <v>5697.1222710000002</v>
      </c>
      <c r="D3907" s="193"/>
      <c r="E3907" s="193"/>
      <c r="F3907" s="193"/>
      <c r="G3907" s="541"/>
    </row>
    <row r="3908" spans="1:7" ht="16.5">
      <c r="A3908" s="2" t="s">
        <v>23614</v>
      </c>
      <c r="B3908" s="2" t="s">
        <v>23615</v>
      </c>
      <c r="C3908" s="434">
        <v>5696.3596710000002</v>
      </c>
      <c r="D3908" s="193"/>
      <c r="E3908" s="193"/>
      <c r="F3908" s="193"/>
      <c r="G3908" s="541"/>
    </row>
    <row r="3909" spans="1:7" ht="16.5">
      <c r="A3909" s="2" t="s">
        <v>23616</v>
      </c>
      <c r="B3909" s="2" t="s">
        <v>23617</v>
      </c>
      <c r="C3909" s="434">
        <v>5694.5188539999999</v>
      </c>
      <c r="D3909" s="193"/>
      <c r="E3909" s="193"/>
      <c r="F3909" s="193"/>
      <c r="G3909" s="541"/>
    </row>
    <row r="3910" spans="1:7" ht="16.5">
      <c r="A3910" s="2" t="s">
        <v>23618</v>
      </c>
      <c r="B3910" s="2" t="s">
        <v>23619</v>
      </c>
      <c r="C3910" s="434">
        <v>5690.2965160000003</v>
      </c>
      <c r="D3910" s="193"/>
      <c r="E3910" s="193"/>
      <c r="F3910" s="193"/>
      <c r="G3910" s="541"/>
    </row>
    <row r="3911" spans="1:7" ht="16.5">
      <c r="A3911" s="2" t="s">
        <v>23620</v>
      </c>
      <c r="B3911" s="2" t="s">
        <v>23621</v>
      </c>
      <c r="C3911" s="434">
        <v>5686.5105480000002</v>
      </c>
      <c r="D3911" s="193"/>
      <c r="E3911" s="193"/>
      <c r="F3911" s="193"/>
      <c r="G3911" s="541"/>
    </row>
    <row r="3912" spans="1:7" ht="16.5">
      <c r="A3912" s="2" t="s">
        <v>23622</v>
      </c>
      <c r="B3912" s="2" t="s">
        <v>23623</v>
      </c>
      <c r="C3912" s="434">
        <v>5686.4312680000003</v>
      </c>
      <c r="D3912" s="193"/>
      <c r="E3912" s="193"/>
      <c r="F3912" s="193"/>
      <c r="G3912" s="541"/>
    </row>
    <row r="3913" spans="1:7" ht="16.5">
      <c r="A3913" s="2" t="s">
        <v>23624</v>
      </c>
      <c r="B3913" s="2" t="s">
        <v>23625</v>
      </c>
      <c r="C3913" s="434">
        <v>5684.5085529999997</v>
      </c>
      <c r="D3913" s="193"/>
      <c r="E3913" s="193"/>
      <c r="F3913" s="193"/>
      <c r="G3913" s="541"/>
    </row>
    <row r="3914" spans="1:7" ht="16.5">
      <c r="A3914" s="2" t="s">
        <v>23626</v>
      </c>
      <c r="B3914" s="2" t="s">
        <v>23627</v>
      </c>
      <c r="C3914" s="434">
        <v>5682.4211139999998</v>
      </c>
      <c r="D3914" s="193"/>
      <c r="E3914" s="193"/>
      <c r="F3914" s="193"/>
      <c r="G3914" s="541"/>
    </row>
    <row r="3915" spans="1:7" ht="16.5">
      <c r="A3915" s="2" t="s">
        <v>23628</v>
      </c>
      <c r="B3915" s="2" t="s">
        <v>23629</v>
      </c>
      <c r="C3915" s="434">
        <v>5677.3910699999997</v>
      </c>
      <c r="D3915" s="193"/>
      <c r="E3915" s="193"/>
      <c r="F3915" s="193"/>
      <c r="G3915" s="541"/>
    </row>
    <row r="3916" spans="1:7" ht="16.5">
      <c r="A3916" s="2" t="s">
        <v>23630</v>
      </c>
      <c r="B3916" s="2" t="s">
        <v>23631</v>
      </c>
      <c r="C3916" s="434">
        <v>5672.7601240000004</v>
      </c>
      <c r="D3916" s="193"/>
      <c r="E3916" s="193"/>
      <c r="F3916" s="193"/>
      <c r="G3916" s="541"/>
    </row>
    <row r="3917" spans="1:7" ht="16.5">
      <c r="A3917" s="2" t="s">
        <v>23632</v>
      </c>
      <c r="B3917" s="2" t="s">
        <v>23633</v>
      </c>
      <c r="C3917" s="434">
        <v>5671.5372589999997</v>
      </c>
      <c r="D3917" s="193"/>
      <c r="E3917" s="193"/>
      <c r="F3917" s="193"/>
      <c r="G3917" s="541"/>
    </row>
    <row r="3918" spans="1:7" ht="16.5">
      <c r="A3918" s="2" t="s">
        <v>23634</v>
      </c>
      <c r="B3918" s="2" t="s">
        <v>23635</v>
      </c>
      <c r="C3918" s="434">
        <v>5665.4414509999997</v>
      </c>
      <c r="D3918" s="193"/>
      <c r="E3918" s="193"/>
      <c r="F3918" s="193"/>
      <c r="G3918" s="541"/>
    </row>
    <row r="3919" spans="1:7" ht="16.5">
      <c r="A3919" s="2" t="s">
        <v>23636</v>
      </c>
      <c r="B3919" s="2" t="s">
        <v>23637</v>
      </c>
      <c r="C3919" s="434">
        <v>5665.2239589999999</v>
      </c>
      <c r="D3919" s="193"/>
      <c r="E3919" s="193"/>
      <c r="F3919" s="193"/>
      <c r="G3919" s="541"/>
    </row>
    <row r="3920" spans="1:7" ht="16.5">
      <c r="A3920" s="2" t="s">
        <v>23638</v>
      </c>
      <c r="B3920" s="2" t="s">
        <v>23639</v>
      </c>
      <c r="C3920" s="434">
        <v>5662.6888570000001</v>
      </c>
      <c r="D3920" s="193"/>
      <c r="E3920" s="193"/>
      <c r="F3920" s="193"/>
      <c r="G3920" s="541"/>
    </row>
    <row r="3921" spans="1:7" ht="16.5">
      <c r="A3921" s="2" t="s">
        <v>23640</v>
      </c>
      <c r="B3921" s="2" t="s">
        <v>23641</v>
      </c>
      <c r="C3921" s="434">
        <v>5662.3641719999996</v>
      </c>
      <c r="D3921" s="193"/>
      <c r="E3921" s="193"/>
      <c r="F3921" s="193"/>
      <c r="G3921" s="541"/>
    </row>
    <row r="3922" spans="1:7" ht="16.5">
      <c r="A3922" s="2" t="s">
        <v>23642</v>
      </c>
      <c r="B3922" s="2" t="s">
        <v>23643</v>
      </c>
      <c r="C3922" s="434">
        <v>5658.1386910000001</v>
      </c>
      <c r="D3922" s="193"/>
      <c r="E3922" s="193"/>
      <c r="F3922" s="193"/>
      <c r="G3922" s="541"/>
    </row>
    <row r="3923" spans="1:7" ht="16.5">
      <c r="A3923" s="2" t="s">
        <v>23644</v>
      </c>
      <c r="B3923" s="2" t="s">
        <v>23645</v>
      </c>
      <c r="C3923" s="434">
        <v>5656.8904869999997</v>
      </c>
      <c r="D3923" s="193"/>
      <c r="E3923" s="193"/>
      <c r="F3923" s="193"/>
      <c r="G3923" s="541"/>
    </row>
    <row r="3924" spans="1:7" ht="16.5">
      <c r="A3924" s="2" t="s">
        <v>23646</v>
      </c>
      <c r="B3924" s="2" t="s">
        <v>23647</v>
      </c>
      <c r="C3924" s="434">
        <v>5652.9197770000001</v>
      </c>
      <c r="D3924" s="193"/>
      <c r="E3924" s="193"/>
      <c r="F3924" s="193"/>
      <c r="G3924" s="541"/>
    </row>
    <row r="3925" spans="1:7" ht="16.5">
      <c r="A3925" s="2" t="s">
        <v>23648</v>
      </c>
      <c r="B3925" s="2" t="s">
        <v>23649</v>
      </c>
      <c r="C3925" s="434">
        <v>5651.6344360000003</v>
      </c>
      <c r="D3925" s="193"/>
      <c r="E3925" s="193"/>
      <c r="F3925" s="193"/>
      <c r="G3925" s="541"/>
    </row>
    <row r="3926" spans="1:7" ht="16.5">
      <c r="A3926" s="2" t="s">
        <v>23650</v>
      </c>
      <c r="B3926" s="2" t="s">
        <v>23651</v>
      </c>
      <c r="C3926" s="434">
        <v>5651.5844390000002</v>
      </c>
      <c r="D3926" s="193"/>
      <c r="E3926" s="193"/>
      <c r="F3926" s="193"/>
      <c r="G3926" s="541"/>
    </row>
    <row r="3927" spans="1:7" ht="16.5">
      <c r="A3927" s="2" t="s">
        <v>23652</v>
      </c>
      <c r="B3927" s="2" t="s">
        <v>23653</v>
      </c>
      <c r="C3927" s="434">
        <v>5651.013637</v>
      </c>
      <c r="D3927" s="193"/>
      <c r="E3927" s="193"/>
      <c r="F3927" s="193"/>
      <c r="G3927" s="541"/>
    </row>
    <row r="3928" spans="1:7" ht="16.5">
      <c r="A3928" s="2" t="s">
        <v>23654</v>
      </c>
      <c r="B3928" s="2" t="s">
        <v>23655</v>
      </c>
      <c r="C3928" s="434">
        <v>5648.2702939999999</v>
      </c>
      <c r="D3928" s="193"/>
      <c r="E3928" s="193"/>
      <c r="F3928" s="193"/>
      <c r="G3928" s="541"/>
    </row>
    <row r="3929" spans="1:7" ht="16.5">
      <c r="A3929" s="2" t="s">
        <v>23656</v>
      </c>
      <c r="B3929" s="2" t="s">
        <v>23657</v>
      </c>
      <c r="C3929" s="434">
        <v>5647.8417579999996</v>
      </c>
      <c r="D3929" s="193"/>
      <c r="E3929" s="193"/>
      <c r="F3929" s="193"/>
      <c r="G3929" s="541"/>
    </row>
    <row r="3930" spans="1:7" ht="16.5">
      <c r="A3930" s="2" t="s">
        <v>23658</v>
      </c>
      <c r="B3930" s="2" t="s">
        <v>23659</v>
      </c>
      <c r="C3930" s="434">
        <v>5647.2458210000004</v>
      </c>
      <c r="D3930" s="193"/>
      <c r="E3930" s="193"/>
      <c r="F3930" s="193"/>
      <c r="G3930" s="541"/>
    </row>
    <row r="3931" spans="1:7" ht="16.5">
      <c r="A3931" s="2" t="s">
        <v>23660</v>
      </c>
      <c r="B3931" s="2" t="s">
        <v>23661</v>
      </c>
      <c r="C3931" s="434">
        <v>5645.7360939999999</v>
      </c>
      <c r="D3931" s="193"/>
      <c r="E3931" s="193"/>
      <c r="F3931" s="193"/>
      <c r="G3931" s="541"/>
    </row>
    <row r="3932" spans="1:7" ht="16.5">
      <c r="A3932" s="2" t="s">
        <v>23662</v>
      </c>
      <c r="B3932" s="2" t="s">
        <v>23663</v>
      </c>
      <c r="C3932" s="434">
        <v>5645.0930980000003</v>
      </c>
      <c r="D3932" s="193"/>
      <c r="E3932" s="193"/>
      <c r="F3932" s="193"/>
      <c r="G3932" s="541"/>
    </row>
    <row r="3933" spans="1:7" ht="16.5">
      <c r="A3933" s="2" t="s">
        <v>23664</v>
      </c>
      <c r="B3933" s="2" t="s">
        <v>23665</v>
      </c>
      <c r="C3933" s="434">
        <v>5643.7787330000001</v>
      </c>
      <c r="D3933" s="193"/>
      <c r="E3933" s="193"/>
      <c r="F3933" s="193"/>
      <c r="G3933" s="541"/>
    </row>
    <row r="3934" spans="1:7" ht="16.5">
      <c r="A3934" s="2" t="s">
        <v>23666</v>
      </c>
      <c r="B3934" s="2" t="s">
        <v>23667</v>
      </c>
      <c r="C3934" s="434">
        <v>5642.3650129999996</v>
      </c>
      <c r="D3934" s="193"/>
      <c r="E3934" s="193"/>
      <c r="F3934" s="193"/>
      <c r="G3934" s="541"/>
    </row>
    <row r="3935" spans="1:7" ht="16.5">
      <c r="A3935" s="2" t="s">
        <v>23668</v>
      </c>
      <c r="B3935" s="2" t="s">
        <v>23669</v>
      </c>
      <c r="C3935" s="434">
        <v>5641.7963829999999</v>
      </c>
      <c r="D3935" s="193"/>
      <c r="E3935" s="193"/>
      <c r="F3935" s="193"/>
      <c r="G3935" s="541"/>
    </row>
    <row r="3936" spans="1:7" ht="16.5">
      <c r="A3936" s="2" t="s">
        <v>23670</v>
      </c>
      <c r="B3936" s="2" t="s">
        <v>23671</v>
      </c>
      <c r="C3936" s="434">
        <v>5641.7662540000001</v>
      </c>
      <c r="D3936" s="193"/>
      <c r="E3936" s="193"/>
      <c r="F3936" s="193"/>
      <c r="G3936" s="541"/>
    </row>
    <row r="3937" spans="1:7" ht="16.5">
      <c r="A3937" s="2" t="s">
        <v>23672</v>
      </c>
      <c r="B3937" s="2" t="s">
        <v>23673</v>
      </c>
      <c r="C3937" s="434">
        <v>5641.3444460000001</v>
      </c>
      <c r="D3937" s="193"/>
      <c r="E3937" s="193"/>
      <c r="F3937" s="193"/>
      <c r="G3937" s="541"/>
    </row>
    <row r="3938" spans="1:7" ht="16.5">
      <c r="A3938" s="2" t="s">
        <v>23674</v>
      </c>
      <c r="B3938" s="2" t="s">
        <v>23675</v>
      </c>
      <c r="C3938" s="434">
        <v>5639.3563379999996</v>
      </c>
      <c r="D3938" s="193"/>
      <c r="E3938" s="193"/>
      <c r="F3938" s="193"/>
      <c r="G3938" s="541"/>
    </row>
    <row r="3939" spans="1:7" ht="16.5">
      <c r="A3939" s="2" t="s">
        <v>23676</v>
      </c>
      <c r="B3939" s="2" t="s">
        <v>23677</v>
      </c>
      <c r="C3939" s="434">
        <v>5637.97714</v>
      </c>
      <c r="D3939" s="193"/>
      <c r="E3939" s="193"/>
      <c r="F3939" s="193"/>
      <c r="G3939" s="541"/>
    </row>
    <row r="3940" spans="1:7" ht="16.5">
      <c r="A3940" s="2" t="s">
        <v>23678</v>
      </c>
      <c r="B3940" s="2" t="s">
        <v>23679</v>
      </c>
      <c r="C3940" s="434">
        <v>5637.5669459999999</v>
      </c>
      <c r="D3940" s="193"/>
      <c r="E3940" s="193"/>
      <c r="F3940" s="193"/>
      <c r="G3940" s="541"/>
    </row>
    <row r="3941" spans="1:7" ht="16.5">
      <c r="A3941" s="2" t="s">
        <v>23680</v>
      </c>
      <c r="B3941" s="2" t="s">
        <v>23681</v>
      </c>
      <c r="C3941" s="434">
        <v>5636.3124379999999</v>
      </c>
      <c r="D3941" s="193"/>
      <c r="E3941" s="193"/>
      <c r="F3941" s="193"/>
      <c r="G3941" s="541"/>
    </row>
    <row r="3942" spans="1:7" ht="16.5">
      <c r="A3942" s="2" t="s">
        <v>23682</v>
      </c>
      <c r="B3942" s="2" t="s">
        <v>23683</v>
      </c>
      <c r="C3942" s="434">
        <v>5635.1181210000004</v>
      </c>
      <c r="D3942" s="193"/>
      <c r="E3942" s="193"/>
      <c r="F3942" s="193"/>
      <c r="G3942" s="541"/>
    </row>
    <row r="3943" spans="1:7" ht="16.5">
      <c r="A3943" s="2" t="s">
        <v>23684</v>
      </c>
      <c r="B3943" s="2" t="s">
        <v>23685</v>
      </c>
      <c r="C3943" s="434">
        <v>5634.7036749999997</v>
      </c>
      <c r="D3943" s="193"/>
      <c r="E3943" s="193"/>
      <c r="F3943" s="193"/>
      <c r="G3943" s="541"/>
    </row>
    <row r="3944" spans="1:7" ht="16.5">
      <c r="A3944" s="2" t="s">
        <v>23686</v>
      </c>
      <c r="B3944" s="2" t="s">
        <v>23687</v>
      </c>
      <c r="C3944" s="434">
        <v>5624.5930289999997</v>
      </c>
      <c r="D3944" s="193"/>
      <c r="E3944" s="193"/>
      <c r="F3944" s="193"/>
      <c r="G3944" s="541"/>
    </row>
    <row r="3945" spans="1:7" ht="16.5">
      <c r="A3945" s="2" t="s">
        <v>23688</v>
      </c>
      <c r="B3945" s="2" t="s">
        <v>23689</v>
      </c>
      <c r="C3945" s="434">
        <v>5624.1572409999999</v>
      </c>
      <c r="D3945" s="193"/>
      <c r="E3945" s="193"/>
      <c r="F3945" s="193"/>
      <c r="G3945" s="541"/>
    </row>
    <row r="3946" spans="1:7" ht="16.5">
      <c r="A3946" s="2" t="s">
        <v>23690</v>
      </c>
      <c r="B3946" s="2" t="s">
        <v>23691</v>
      </c>
      <c r="C3946" s="434">
        <v>5616.3575380000002</v>
      </c>
      <c r="D3946" s="193"/>
      <c r="E3946" s="193"/>
      <c r="F3946" s="193"/>
      <c r="G3946" s="541"/>
    </row>
    <row r="3947" spans="1:7" ht="16.5">
      <c r="A3947" s="2" t="s">
        <v>23692</v>
      </c>
      <c r="B3947" s="2" t="s">
        <v>23693</v>
      </c>
      <c r="C3947" s="434">
        <v>5613.9416510000001</v>
      </c>
      <c r="D3947" s="193"/>
      <c r="E3947" s="193"/>
      <c r="F3947" s="193"/>
      <c r="G3947" s="541"/>
    </row>
    <row r="3948" spans="1:7" ht="16.5">
      <c r="A3948" s="2" t="s">
        <v>23694</v>
      </c>
      <c r="B3948" s="2" t="s">
        <v>23695</v>
      </c>
      <c r="C3948" s="434">
        <v>5612.5152369999996</v>
      </c>
      <c r="D3948" s="193"/>
      <c r="E3948" s="193"/>
      <c r="F3948" s="193"/>
      <c r="G3948" s="541"/>
    </row>
    <row r="3949" spans="1:7" ht="16.5">
      <c r="A3949" s="2" t="s">
        <v>23696</v>
      </c>
      <c r="B3949" s="2" t="s">
        <v>23697</v>
      </c>
      <c r="C3949" s="434">
        <v>5612.1506950000003</v>
      </c>
      <c r="D3949" s="193"/>
      <c r="E3949" s="193"/>
      <c r="F3949" s="193"/>
      <c r="G3949" s="541"/>
    </row>
    <row r="3950" spans="1:7" ht="16.5">
      <c r="A3950" s="2" t="s">
        <v>23698</v>
      </c>
      <c r="B3950" s="2" t="s">
        <v>23699</v>
      </c>
      <c r="C3950" s="434">
        <v>5608.8278010000004</v>
      </c>
      <c r="D3950" s="193"/>
      <c r="E3950" s="193"/>
      <c r="F3950" s="193"/>
      <c r="G3950" s="541"/>
    </row>
    <row r="3951" spans="1:7" ht="16.5">
      <c r="A3951" s="2" t="s">
        <v>23700</v>
      </c>
      <c r="B3951" s="2" t="s">
        <v>23701</v>
      </c>
      <c r="C3951" s="434">
        <v>5606.4960419999998</v>
      </c>
      <c r="D3951" s="193"/>
      <c r="E3951" s="193"/>
      <c r="F3951" s="193"/>
      <c r="G3951" s="541"/>
    </row>
    <row r="3952" spans="1:7" ht="16.5">
      <c r="A3952" s="2" t="s">
        <v>23702</v>
      </c>
      <c r="B3952" s="2" t="s">
        <v>23703</v>
      </c>
      <c r="C3952" s="434">
        <v>5598.6858389999998</v>
      </c>
      <c r="D3952" s="193"/>
      <c r="E3952" s="193"/>
      <c r="F3952" s="193"/>
      <c r="G3952" s="541"/>
    </row>
    <row r="3953" spans="1:7" ht="16.5">
      <c r="A3953" s="2" t="s">
        <v>23704</v>
      </c>
      <c r="B3953" s="2" t="s">
        <v>23705</v>
      </c>
      <c r="C3953" s="434">
        <v>5595.2226879999998</v>
      </c>
      <c r="D3953" s="193"/>
      <c r="E3953" s="193"/>
      <c r="F3953" s="193"/>
      <c r="G3953" s="541"/>
    </row>
    <row r="3954" spans="1:7" ht="16.5">
      <c r="A3954" s="2" t="s">
        <v>23706</v>
      </c>
      <c r="B3954" s="2" t="s">
        <v>23707</v>
      </c>
      <c r="C3954" s="434">
        <v>5593.3028039999999</v>
      </c>
      <c r="D3954" s="193"/>
      <c r="E3954" s="193"/>
      <c r="F3954" s="193"/>
      <c r="G3954" s="541"/>
    </row>
    <row r="3955" spans="1:7" ht="16.5">
      <c r="A3955" s="2" t="s">
        <v>23708</v>
      </c>
      <c r="B3955" s="2" t="s">
        <v>23709</v>
      </c>
      <c r="C3955" s="434">
        <v>5592.0837060000003</v>
      </c>
      <c r="D3955" s="193"/>
      <c r="E3955" s="193"/>
      <c r="F3955" s="193"/>
      <c r="G3955" s="541"/>
    </row>
    <row r="3956" spans="1:7" ht="16.5">
      <c r="A3956" s="2" t="s">
        <v>23710</v>
      </c>
      <c r="B3956" s="2" t="s">
        <v>23711</v>
      </c>
      <c r="C3956" s="434">
        <v>5591.8602879999999</v>
      </c>
      <c r="D3956" s="193"/>
      <c r="E3956" s="193"/>
      <c r="F3956" s="193"/>
      <c r="G3956" s="541"/>
    </row>
    <row r="3957" spans="1:7" ht="16.5">
      <c r="A3957" s="2" t="s">
        <v>23712</v>
      </c>
      <c r="B3957" s="2" t="s">
        <v>23713</v>
      </c>
      <c r="C3957" s="434">
        <v>5590.2291349999996</v>
      </c>
      <c r="D3957" s="193"/>
      <c r="E3957" s="193"/>
      <c r="F3957" s="193"/>
      <c r="G3957" s="541"/>
    </row>
    <row r="3958" spans="1:7" ht="16.5">
      <c r="A3958" s="2" t="s">
        <v>23714</v>
      </c>
      <c r="B3958" s="2" t="s">
        <v>23715</v>
      </c>
      <c r="C3958" s="434">
        <v>5590.1469209999996</v>
      </c>
      <c r="D3958" s="193"/>
      <c r="E3958" s="193"/>
      <c r="F3958" s="193"/>
      <c r="G3958" s="541"/>
    </row>
    <row r="3959" spans="1:7" ht="16.5">
      <c r="A3959" s="2" t="s">
        <v>23716</v>
      </c>
      <c r="B3959" s="2" t="s">
        <v>23717</v>
      </c>
      <c r="C3959" s="434">
        <v>5588.594744</v>
      </c>
      <c r="D3959" s="193"/>
      <c r="E3959" s="193"/>
      <c r="F3959" s="193"/>
      <c r="G3959" s="541"/>
    </row>
    <row r="3960" spans="1:7" ht="16.5">
      <c r="A3960" s="2" t="s">
        <v>23718</v>
      </c>
      <c r="B3960" s="2" t="s">
        <v>23719</v>
      </c>
      <c r="C3960" s="434">
        <v>5587.3253400000003</v>
      </c>
      <c r="D3960" s="193"/>
      <c r="E3960" s="193"/>
      <c r="F3960" s="193"/>
      <c r="G3960" s="541"/>
    </row>
    <row r="3961" spans="1:7" ht="16.5">
      <c r="A3961" s="2" t="s">
        <v>23720</v>
      </c>
      <c r="B3961" s="2" t="s">
        <v>23721</v>
      </c>
      <c r="C3961" s="434">
        <v>5581.0454369999998</v>
      </c>
      <c r="D3961" s="193"/>
      <c r="E3961" s="193"/>
      <c r="F3961" s="193"/>
      <c r="G3961" s="541"/>
    </row>
    <row r="3962" spans="1:7" ht="16.5">
      <c r="A3962" s="2" t="s">
        <v>23722</v>
      </c>
      <c r="B3962" s="2" t="s">
        <v>23723</v>
      </c>
      <c r="C3962" s="434">
        <v>5578.5234909999999</v>
      </c>
      <c r="D3962" s="193"/>
      <c r="E3962" s="193"/>
      <c r="F3962" s="193"/>
      <c r="G3962" s="541"/>
    </row>
    <row r="3963" spans="1:7" ht="16.5">
      <c r="A3963" s="2" t="s">
        <v>23724</v>
      </c>
      <c r="B3963" s="2" t="s">
        <v>23725</v>
      </c>
      <c r="C3963" s="434">
        <v>5578.1538149999997</v>
      </c>
      <c r="D3963" s="193"/>
      <c r="E3963" s="193"/>
      <c r="F3963" s="193"/>
      <c r="G3963" s="541"/>
    </row>
    <row r="3964" spans="1:7" ht="16.5">
      <c r="A3964" s="2" t="s">
        <v>23726</v>
      </c>
      <c r="B3964" s="2" t="s">
        <v>23727</v>
      </c>
      <c r="C3964" s="434">
        <v>5576.7300610000002</v>
      </c>
      <c r="D3964" s="193"/>
      <c r="E3964" s="193"/>
      <c r="F3964" s="193"/>
      <c r="G3964" s="541"/>
    </row>
    <row r="3965" spans="1:7" ht="16.5">
      <c r="A3965" s="2" t="s">
        <v>23728</v>
      </c>
      <c r="B3965" s="2" t="s">
        <v>23729</v>
      </c>
      <c r="C3965" s="434">
        <v>5576.148365</v>
      </c>
      <c r="D3965" s="193"/>
      <c r="E3965" s="193"/>
      <c r="F3965" s="193"/>
      <c r="G3965" s="541"/>
    </row>
    <row r="3966" spans="1:7" ht="16.5">
      <c r="A3966" s="2" t="s">
        <v>23730</v>
      </c>
      <c r="B3966" s="2" t="s">
        <v>23731</v>
      </c>
      <c r="C3966" s="434">
        <v>5575.8500709999998</v>
      </c>
      <c r="D3966" s="193"/>
      <c r="E3966" s="193"/>
      <c r="F3966" s="193"/>
      <c r="G3966" s="541"/>
    </row>
    <row r="3967" spans="1:7" ht="16.5">
      <c r="A3967" s="2" t="s">
        <v>23732</v>
      </c>
      <c r="B3967" s="2" t="s">
        <v>23733</v>
      </c>
      <c r="C3967" s="434">
        <v>5574.6032720000003</v>
      </c>
      <c r="D3967" s="193"/>
      <c r="E3967" s="193"/>
      <c r="F3967" s="193"/>
      <c r="G3967" s="541"/>
    </row>
    <row r="3968" spans="1:7" ht="16.5">
      <c r="A3968" s="2" t="s">
        <v>23734</v>
      </c>
      <c r="B3968" s="2" t="s">
        <v>23735</v>
      </c>
      <c r="C3968" s="434">
        <v>5574.0820610000001</v>
      </c>
      <c r="D3968" s="193"/>
      <c r="E3968" s="193"/>
      <c r="F3968" s="193"/>
      <c r="G3968" s="541"/>
    </row>
    <row r="3969" spans="1:7" ht="16.5">
      <c r="A3969" s="2" t="s">
        <v>23736</v>
      </c>
      <c r="B3969" s="2" t="s">
        <v>23737</v>
      </c>
      <c r="C3969" s="434">
        <v>5572.1703379999999</v>
      </c>
      <c r="D3969" s="193"/>
      <c r="E3969" s="193"/>
      <c r="F3969" s="193"/>
      <c r="G3969" s="541"/>
    </row>
    <row r="3970" spans="1:7" ht="16.5">
      <c r="A3970" s="2" t="s">
        <v>23738</v>
      </c>
      <c r="B3970" s="2" t="s">
        <v>23739</v>
      </c>
      <c r="C3970" s="434">
        <v>5569.1156060000003</v>
      </c>
      <c r="D3970" s="193"/>
      <c r="E3970" s="193"/>
      <c r="F3970" s="193"/>
      <c r="G3970" s="541"/>
    </row>
    <row r="3971" spans="1:7" ht="16.5">
      <c r="A3971" s="2" t="s">
        <v>23740</v>
      </c>
      <c r="B3971" s="2" t="s">
        <v>23741</v>
      </c>
      <c r="C3971" s="434">
        <v>5567.5467319999998</v>
      </c>
      <c r="D3971" s="193"/>
      <c r="E3971" s="193"/>
      <c r="F3971" s="193"/>
      <c r="G3971" s="541"/>
    </row>
    <row r="3972" spans="1:7" ht="16.5">
      <c r="A3972" s="2" t="s">
        <v>23742</v>
      </c>
      <c r="B3972" s="2" t="s">
        <v>23743</v>
      </c>
      <c r="C3972" s="434">
        <v>5567.3245070000003</v>
      </c>
      <c r="D3972" s="193"/>
      <c r="E3972" s="193"/>
      <c r="F3972" s="193"/>
      <c r="G3972" s="541"/>
    </row>
    <row r="3973" spans="1:7" ht="16.5">
      <c r="A3973" s="2" t="s">
        <v>23744</v>
      </c>
      <c r="B3973" s="2" t="s">
        <v>23745</v>
      </c>
      <c r="C3973" s="434">
        <v>5564.7977879999999</v>
      </c>
      <c r="D3973" s="193"/>
      <c r="E3973" s="193"/>
      <c r="F3973" s="193"/>
      <c r="G3973" s="541"/>
    </row>
    <row r="3974" spans="1:7" ht="16.5">
      <c r="A3974" s="2" t="s">
        <v>23746</v>
      </c>
      <c r="B3974" s="2" t="s">
        <v>23747</v>
      </c>
      <c r="C3974" s="434">
        <v>5562.8651300000001</v>
      </c>
      <c r="D3974" s="193"/>
      <c r="E3974" s="193"/>
      <c r="F3974" s="193"/>
      <c r="G3974" s="541"/>
    </row>
    <row r="3975" spans="1:7" ht="16.5">
      <c r="A3975" s="2" t="s">
        <v>23748</v>
      </c>
      <c r="B3975" s="2" t="s">
        <v>23749</v>
      </c>
      <c r="C3975" s="434">
        <v>5556.2918280000004</v>
      </c>
      <c r="D3975" s="193"/>
      <c r="E3975" s="193"/>
      <c r="F3975" s="193"/>
      <c r="G3975" s="541"/>
    </row>
    <row r="3976" spans="1:7" ht="16.5">
      <c r="A3976" s="2" t="s">
        <v>23750</v>
      </c>
      <c r="B3976" s="2" t="s">
        <v>23751</v>
      </c>
      <c r="C3976" s="434">
        <v>5552.2013450000004</v>
      </c>
      <c r="D3976" s="193"/>
      <c r="E3976" s="193"/>
      <c r="F3976" s="193"/>
      <c r="G3976" s="541"/>
    </row>
    <row r="3977" spans="1:7" ht="16.5">
      <c r="A3977" s="2" t="s">
        <v>23752</v>
      </c>
      <c r="B3977" s="2" t="s">
        <v>23753</v>
      </c>
      <c r="C3977" s="434">
        <v>5550.3537429999997</v>
      </c>
      <c r="D3977" s="193"/>
      <c r="E3977" s="193"/>
      <c r="F3977" s="193"/>
      <c r="G3977" s="541"/>
    </row>
    <row r="3978" spans="1:7" ht="16.5">
      <c r="A3978" s="2" t="s">
        <v>23754</v>
      </c>
      <c r="B3978" s="2" t="s">
        <v>23755</v>
      </c>
      <c r="C3978" s="434">
        <v>5545.8045039999997</v>
      </c>
      <c r="D3978" s="193"/>
      <c r="E3978" s="193"/>
      <c r="F3978" s="193"/>
      <c r="G3978" s="541"/>
    </row>
    <row r="3979" spans="1:7" ht="16.5">
      <c r="A3979" s="2" t="s">
        <v>23756</v>
      </c>
      <c r="B3979" s="2" t="s">
        <v>23757</v>
      </c>
      <c r="C3979" s="434">
        <v>5544.2116839999999</v>
      </c>
      <c r="D3979" s="193"/>
      <c r="E3979" s="193"/>
      <c r="F3979" s="193"/>
      <c r="G3979" s="541"/>
    </row>
    <row r="3980" spans="1:7" ht="16.5">
      <c r="A3980" s="2" t="s">
        <v>23758</v>
      </c>
      <c r="B3980" s="2" t="s">
        <v>23759</v>
      </c>
      <c r="C3980" s="434">
        <v>5543.8396270000003</v>
      </c>
      <c r="D3980" s="193"/>
      <c r="E3980" s="193"/>
      <c r="F3980" s="193"/>
      <c r="G3980" s="541"/>
    </row>
    <row r="3981" spans="1:7" ht="16.5">
      <c r="A3981" s="2" t="s">
        <v>23760</v>
      </c>
      <c r="B3981" s="2" t="s">
        <v>23761</v>
      </c>
      <c r="C3981" s="434">
        <v>5542.2073309999996</v>
      </c>
      <c r="D3981" s="193"/>
      <c r="E3981" s="193"/>
      <c r="F3981" s="193"/>
      <c r="G3981" s="541"/>
    </row>
    <row r="3982" spans="1:7" ht="16.5">
      <c r="A3982" s="2" t="s">
        <v>23762</v>
      </c>
      <c r="B3982" s="2" t="s">
        <v>23763</v>
      </c>
      <c r="C3982" s="434">
        <v>5541.4327300000004</v>
      </c>
      <c r="D3982" s="193"/>
      <c r="E3982" s="193"/>
      <c r="F3982" s="193"/>
      <c r="G3982" s="541"/>
    </row>
    <row r="3983" spans="1:7" ht="16.5">
      <c r="A3983" s="2" t="s">
        <v>23764</v>
      </c>
      <c r="B3983" s="2" t="s">
        <v>23765</v>
      </c>
      <c r="C3983" s="434">
        <v>5539.7197319999996</v>
      </c>
      <c r="D3983" s="193"/>
      <c r="E3983" s="193"/>
      <c r="F3983" s="193"/>
      <c r="G3983" s="541"/>
    </row>
    <row r="3984" spans="1:7" ht="16.5">
      <c r="A3984" s="2" t="s">
        <v>23766</v>
      </c>
      <c r="B3984" s="2" t="s">
        <v>23767</v>
      </c>
      <c r="C3984" s="434">
        <v>5536.2318969999997</v>
      </c>
      <c r="D3984" s="193"/>
      <c r="E3984" s="193"/>
      <c r="F3984" s="193"/>
      <c r="G3984" s="541"/>
    </row>
    <row r="3985" spans="1:7" ht="16.5">
      <c r="A3985" s="2" t="s">
        <v>23768</v>
      </c>
      <c r="B3985" s="2" t="s">
        <v>23769</v>
      </c>
      <c r="C3985" s="434">
        <v>5534.4001559999997</v>
      </c>
      <c r="D3985" s="193"/>
      <c r="E3985" s="193"/>
      <c r="F3985" s="193"/>
      <c r="G3985" s="541"/>
    </row>
    <row r="3986" spans="1:7" ht="16.5">
      <c r="A3986" s="2" t="s">
        <v>23770</v>
      </c>
      <c r="B3986" s="2" t="s">
        <v>23771</v>
      </c>
      <c r="C3986" s="434">
        <v>5534.3488660000003</v>
      </c>
      <c r="D3986" s="193"/>
      <c r="E3986" s="193"/>
      <c r="F3986" s="193"/>
      <c r="G3986" s="541"/>
    </row>
    <row r="3987" spans="1:7" ht="16.5">
      <c r="A3987" s="2" t="s">
        <v>23772</v>
      </c>
      <c r="B3987" s="2" t="s">
        <v>23773</v>
      </c>
      <c r="C3987" s="434">
        <v>5531.4441459999998</v>
      </c>
      <c r="D3987" s="193"/>
      <c r="E3987" s="193"/>
      <c r="F3987" s="193"/>
      <c r="G3987" s="541"/>
    </row>
    <row r="3988" spans="1:7" ht="16.5">
      <c r="A3988" s="2" t="s">
        <v>23774</v>
      </c>
      <c r="B3988" s="2" t="s">
        <v>23775</v>
      </c>
      <c r="C3988" s="434">
        <v>5530.465459</v>
      </c>
      <c r="D3988" s="193"/>
      <c r="E3988" s="193"/>
      <c r="F3988" s="193"/>
      <c r="G3988" s="541"/>
    </row>
    <row r="3989" spans="1:7" ht="16.5">
      <c r="A3989" s="2" t="s">
        <v>23776</v>
      </c>
      <c r="B3989" s="2" t="s">
        <v>23777</v>
      </c>
      <c r="C3989" s="434">
        <v>5527.5302309999997</v>
      </c>
      <c r="D3989" s="193"/>
      <c r="E3989" s="193"/>
      <c r="F3989" s="193"/>
      <c r="G3989" s="541"/>
    </row>
    <row r="3990" spans="1:7" ht="16.5">
      <c r="A3990" s="2" t="s">
        <v>23778</v>
      </c>
      <c r="B3990" s="2" t="s">
        <v>23779</v>
      </c>
      <c r="C3990" s="434">
        <v>5526.2076619999998</v>
      </c>
      <c r="D3990" s="193"/>
      <c r="E3990" s="193"/>
      <c r="F3990" s="193"/>
      <c r="G3990" s="541"/>
    </row>
    <row r="3991" spans="1:7" ht="16.5">
      <c r="A3991" s="2" t="s">
        <v>23780</v>
      </c>
      <c r="B3991" s="2" t="s">
        <v>23781</v>
      </c>
      <c r="C3991" s="434">
        <v>5523.9766390000004</v>
      </c>
      <c r="D3991" s="193"/>
      <c r="E3991" s="193"/>
      <c r="F3991" s="193"/>
      <c r="G3991" s="541"/>
    </row>
    <row r="3992" spans="1:7" ht="16.5">
      <c r="A3992" s="2" t="s">
        <v>23782</v>
      </c>
      <c r="B3992" s="2" t="s">
        <v>23783</v>
      </c>
      <c r="C3992" s="434">
        <v>5517.0775320000002</v>
      </c>
      <c r="D3992" s="193"/>
      <c r="E3992" s="193"/>
      <c r="F3992" s="193"/>
      <c r="G3992" s="541"/>
    </row>
    <row r="3993" spans="1:7" ht="16.5">
      <c r="A3993" s="2" t="s">
        <v>23784</v>
      </c>
      <c r="B3993" s="2" t="s">
        <v>23785</v>
      </c>
      <c r="C3993" s="434">
        <v>5514.5312160000003</v>
      </c>
      <c r="D3993" s="193"/>
      <c r="E3993" s="193"/>
      <c r="F3993" s="193"/>
      <c r="G3993" s="541"/>
    </row>
    <row r="3994" spans="1:7" ht="16.5">
      <c r="A3994" s="2" t="s">
        <v>23786</v>
      </c>
      <c r="B3994" s="2" t="s">
        <v>23787</v>
      </c>
      <c r="C3994" s="434">
        <v>5514.0121390000004</v>
      </c>
      <c r="D3994" s="193"/>
      <c r="E3994" s="193"/>
      <c r="F3994" s="193"/>
      <c r="G3994" s="541"/>
    </row>
    <row r="3995" spans="1:7" ht="16.5">
      <c r="A3995" s="2" t="s">
        <v>23788</v>
      </c>
      <c r="B3995" s="2" t="s">
        <v>23789</v>
      </c>
      <c r="C3995" s="434">
        <v>5504.4017080000003</v>
      </c>
      <c r="D3995" s="193"/>
      <c r="E3995" s="193"/>
      <c r="F3995" s="193"/>
      <c r="G3995" s="541"/>
    </row>
    <row r="3996" spans="1:7" ht="16.5">
      <c r="A3996" s="2" t="s">
        <v>23790</v>
      </c>
      <c r="B3996" s="2" t="s">
        <v>7597</v>
      </c>
      <c r="C3996" s="434">
        <v>5503.5594920000003</v>
      </c>
      <c r="D3996" s="193"/>
      <c r="E3996" s="193"/>
      <c r="F3996" s="193"/>
      <c r="G3996" s="541"/>
    </row>
    <row r="3997" spans="1:7" ht="16.5">
      <c r="A3997" s="2" t="s">
        <v>23791</v>
      </c>
      <c r="B3997" s="2" t="s">
        <v>23792</v>
      </c>
      <c r="C3997" s="434">
        <v>5500.4556789999997</v>
      </c>
      <c r="D3997" s="193"/>
      <c r="E3997" s="193"/>
      <c r="F3997" s="193"/>
      <c r="G3997" s="541"/>
    </row>
    <row r="3998" spans="1:7" ht="16.5">
      <c r="A3998" s="2" t="s">
        <v>23793</v>
      </c>
      <c r="B3998" s="2" t="s">
        <v>7604</v>
      </c>
      <c r="C3998" s="434">
        <v>5493.8895270000003</v>
      </c>
      <c r="D3998" s="193"/>
      <c r="E3998" s="193"/>
      <c r="F3998" s="193"/>
      <c r="G3998" s="541"/>
    </row>
    <row r="3999" spans="1:7" ht="16.5">
      <c r="A3999" s="2" t="s">
        <v>23794</v>
      </c>
      <c r="B3999" s="2" t="s">
        <v>23795</v>
      </c>
      <c r="C3999" s="434">
        <v>5489.8847690000002</v>
      </c>
      <c r="D3999" s="193"/>
      <c r="E3999" s="193"/>
      <c r="F3999" s="193"/>
      <c r="G3999" s="541"/>
    </row>
    <row r="4000" spans="1:7" ht="16.5">
      <c r="A4000" s="2" t="s">
        <v>23796</v>
      </c>
      <c r="B4000" s="2" t="s">
        <v>23797</v>
      </c>
      <c r="C4000" s="434">
        <v>5489.2503889999998</v>
      </c>
      <c r="D4000" s="193"/>
      <c r="E4000" s="193"/>
      <c r="F4000" s="193"/>
      <c r="G4000" s="541"/>
    </row>
    <row r="4001" spans="1:7" ht="16.5">
      <c r="A4001" s="2" t="s">
        <v>23798</v>
      </c>
      <c r="B4001" s="2" t="s">
        <v>23799</v>
      </c>
      <c r="C4001" s="434">
        <v>5485.7269150000002</v>
      </c>
      <c r="D4001" s="193"/>
      <c r="E4001" s="193"/>
      <c r="F4001" s="193"/>
      <c r="G4001" s="541"/>
    </row>
    <row r="4002" spans="1:7" ht="16.5">
      <c r="A4002" s="2" t="s">
        <v>23800</v>
      </c>
      <c r="B4002" s="2" t="s">
        <v>23801</v>
      </c>
      <c r="C4002" s="434">
        <v>5482.4401790000002</v>
      </c>
      <c r="D4002" s="193"/>
      <c r="E4002" s="193"/>
      <c r="F4002" s="193"/>
      <c r="G4002" s="541"/>
    </row>
    <row r="4003" spans="1:7" ht="16.5">
      <c r="A4003" s="2" t="s">
        <v>23802</v>
      </c>
      <c r="B4003" s="2" t="s">
        <v>23803</v>
      </c>
      <c r="C4003" s="434">
        <v>5479.3514210000003</v>
      </c>
      <c r="D4003" s="193"/>
      <c r="E4003" s="193"/>
      <c r="F4003" s="193"/>
      <c r="G4003" s="541"/>
    </row>
    <row r="4004" spans="1:7" ht="16.5">
      <c r="A4004" s="2" t="s">
        <v>23804</v>
      </c>
      <c r="B4004" s="2" t="s">
        <v>23805</v>
      </c>
      <c r="C4004" s="434">
        <v>5477.768626</v>
      </c>
      <c r="D4004" s="193"/>
      <c r="E4004" s="193"/>
      <c r="F4004" s="193"/>
      <c r="G4004" s="541"/>
    </row>
    <row r="4005" spans="1:7" ht="16.5">
      <c r="A4005" s="2" t="s">
        <v>23806</v>
      </c>
      <c r="B4005" s="2" t="s">
        <v>23807</v>
      </c>
      <c r="C4005" s="434">
        <v>5475.2199410000003</v>
      </c>
      <c r="D4005" s="193"/>
      <c r="E4005" s="193"/>
      <c r="F4005" s="193"/>
      <c r="G4005" s="541"/>
    </row>
    <row r="4006" spans="1:7" ht="16.5">
      <c r="A4006" s="2" t="s">
        <v>23808</v>
      </c>
      <c r="B4006" s="2" t="s">
        <v>23809</v>
      </c>
      <c r="C4006" s="434">
        <v>5471.5964370000002</v>
      </c>
      <c r="D4006" s="193"/>
      <c r="E4006" s="193"/>
      <c r="F4006" s="193"/>
      <c r="G4006" s="541"/>
    </row>
    <row r="4007" spans="1:7" ht="16.5">
      <c r="A4007" s="2" t="s">
        <v>23810</v>
      </c>
      <c r="B4007" s="2" t="s">
        <v>23811</v>
      </c>
      <c r="C4007" s="434">
        <v>5470.8076719999999</v>
      </c>
      <c r="D4007" s="193"/>
      <c r="E4007" s="193"/>
      <c r="F4007" s="193"/>
      <c r="G4007" s="541"/>
    </row>
    <row r="4008" spans="1:7" ht="16.5">
      <c r="A4008" s="2" t="s">
        <v>23812</v>
      </c>
      <c r="B4008" s="2" t="s">
        <v>4950</v>
      </c>
      <c r="C4008" s="434">
        <v>5468.2177309999997</v>
      </c>
      <c r="D4008" s="193"/>
      <c r="E4008" s="193"/>
      <c r="F4008" s="193"/>
      <c r="G4008" s="541"/>
    </row>
    <row r="4009" spans="1:7" ht="16.5">
      <c r="A4009" s="2" t="s">
        <v>23813</v>
      </c>
      <c r="B4009" s="2" t="s">
        <v>23814</v>
      </c>
      <c r="C4009" s="434">
        <v>5467.9287640000002</v>
      </c>
      <c r="D4009" s="193"/>
      <c r="E4009" s="193"/>
      <c r="F4009" s="193"/>
      <c r="G4009" s="541"/>
    </row>
    <row r="4010" spans="1:7" ht="16.5">
      <c r="A4010" s="2" t="s">
        <v>23815</v>
      </c>
      <c r="B4010" s="2" t="s">
        <v>23816</v>
      </c>
      <c r="C4010" s="434">
        <v>5465.3588419999996</v>
      </c>
      <c r="D4010" s="193"/>
      <c r="E4010" s="193"/>
      <c r="F4010" s="193"/>
      <c r="G4010" s="541"/>
    </row>
    <row r="4011" spans="1:7" ht="16.5">
      <c r="A4011" s="2" t="s">
        <v>23817</v>
      </c>
      <c r="B4011" s="2" t="s">
        <v>23818</v>
      </c>
      <c r="C4011" s="434">
        <v>5465.0664740000002</v>
      </c>
      <c r="D4011" s="193"/>
      <c r="E4011" s="193"/>
      <c r="F4011" s="193"/>
      <c r="G4011" s="541"/>
    </row>
    <row r="4012" spans="1:7" ht="16.5">
      <c r="A4012" s="2" t="s">
        <v>23819</v>
      </c>
      <c r="B4012" s="2" t="s">
        <v>23820</v>
      </c>
      <c r="C4012" s="434">
        <v>5464.5146539999996</v>
      </c>
      <c r="D4012" s="193"/>
      <c r="E4012" s="193"/>
      <c r="F4012" s="193"/>
      <c r="G4012" s="541"/>
    </row>
    <row r="4013" spans="1:7" ht="16.5">
      <c r="A4013" s="2" t="s">
        <v>23821</v>
      </c>
      <c r="B4013" s="2" t="s">
        <v>23822</v>
      </c>
      <c r="C4013" s="434">
        <v>5462.2181570000002</v>
      </c>
      <c r="D4013" s="193"/>
      <c r="E4013" s="193"/>
      <c r="F4013" s="193"/>
      <c r="G4013" s="541"/>
    </row>
    <row r="4014" spans="1:7" ht="16.5">
      <c r="A4014" s="2" t="s">
        <v>23823</v>
      </c>
      <c r="B4014" s="2" t="s">
        <v>23824</v>
      </c>
      <c r="C4014" s="434">
        <v>5460.1360670000004</v>
      </c>
      <c r="D4014" s="193"/>
      <c r="E4014" s="193"/>
      <c r="F4014" s="193"/>
      <c r="G4014" s="541"/>
    </row>
    <row r="4015" spans="1:7" ht="16.5">
      <c r="A4015" s="2" t="s">
        <v>23825</v>
      </c>
      <c r="B4015" s="2" t="s">
        <v>23826</v>
      </c>
      <c r="C4015" s="434">
        <v>5459.4535509999996</v>
      </c>
      <c r="D4015" s="193"/>
      <c r="E4015" s="193"/>
      <c r="F4015" s="193"/>
      <c r="G4015" s="541"/>
    </row>
    <row r="4016" spans="1:7" ht="16.5">
      <c r="A4016" s="2" t="s">
        <v>23827</v>
      </c>
      <c r="B4016" s="2" t="s">
        <v>23828</v>
      </c>
      <c r="C4016" s="434">
        <v>5459.1948549999997</v>
      </c>
      <c r="D4016" s="193"/>
      <c r="E4016" s="193"/>
      <c r="F4016" s="193"/>
      <c r="G4016" s="541"/>
    </row>
    <row r="4017" spans="1:7" ht="16.5">
      <c r="A4017" s="2" t="s">
        <v>23829</v>
      </c>
      <c r="B4017" s="2" t="s">
        <v>23830</v>
      </c>
      <c r="C4017" s="434">
        <v>5458.1880940000001</v>
      </c>
      <c r="D4017" s="193"/>
      <c r="E4017" s="193"/>
      <c r="F4017" s="193"/>
      <c r="G4017" s="541"/>
    </row>
    <row r="4018" spans="1:7" ht="16.5">
      <c r="A4018" s="2" t="s">
        <v>23831</v>
      </c>
      <c r="B4018" s="2" t="s">
        <v>23832</v>
      </c>
      <c r="C4018" s="434">
        <v>5456.8736410000001</v>
      </c>
      <c r="D4018" s="193"/>
      <c r="E4018" s="193"/>
      <c r="F4018" s="193"/>
      <c r="G4018" s="541"/>
    </row>
    <row r="4019" spans="1:7" ht="16.5">
      <c r="A4019" s="2" t="s">
        <v>23833</v>
      </c>
      <c r="B4019" s="2" t="s">
        <v>23834</v>
      </c>
      <c r="C4019" s="434">
        <v>5451.0631329999997</v>
      </c>
      <c r="D4019" s="193"/>
      <c r="E4019" s="193"/>
      <c r="F4019" s="193"/>
      <c r="G4019" s="541"/>
    </row>
    <row r="4020" spans="1:7" ht="16.5">
      <c r="A4020" s="2" t="s">
        <v>23835</v>
      </c>
      <c r="B4020" s="2" t="s">
        <v>23836</v>
      </c>
      <c r="C4020" s="434">
        <v>5450.9236959999998</v>
      </c>
      <c r="D4020" s="193"/>
      <c r="E4020" s="193"/>
      <c r="F4020" s="193"/>
      <c r="G4020" s="541"/>
    </row>
    <row r="4021" spans="1:7" ht="16.5">
      <c r="A4021" s="2" t="s">
        <v>23837</v>
      </c>
      <c r="B4021" s="2" t="s">
        <v>23838</v>
      </c>
      <c r="C4021" s="434">
        <v>5447.9825549999996</v>
      </c>
      <c r="D4021" s="193"/>
      <c r="E4021" s="193"/>
      <c r="F4021" s="193"/>
      <c r="G4021" s="541"/>
    </row>
    <row r="4022" spans="1:7" ht="16.5">
      <c r="A4022" s="2" t="s">
        <v>23839</v>
      </c>
      <c r="B4022" s="2" t="s">
        <v>23840</v>
      </c>
      <c r="C4022" s="434">
        <v>5445.1384889999999</v>
      </c>
      <c r="D4022" s="193"/>
      <c r="E4022" s="193"/>
      <c r="F4022" s="193"/>
      <c r="G4022" s="541"/>
    </row>
    <row r="4023" spans="1:7" ht="16.5">
      <c r="A4023" s="2" t="s">
        <v>23841</v>
      </c>
      <c r="B4023" s="2" t="s">
        <v>23842</v>
      </c>
      <c r="C4023" s="434">
        <v>5437.4602210000003</v>
      </c>
      <c r="D4023" s="193"/>
      <c r="E4023" s="193"/>
      <c r="F4023" s="193"/>
      <c r="G4023" s="541"/>
    </row>
    <row r="4024" spans="1:7" ht="16.5">
      <c r="A4024" s="2" t="s">
        <v>23843</v>
      </c>
      <c r="B4024" s="2" t="s">
        <v>23844</v>
      </c>
      <c r="C4024" s="434">
        <v>5429.801813</v>
      </c>
      <c r="D4024" s="193"/>
      <c r="E4024" s="193"/>
      <c r="F4024" s="193"/>
      <c r="G4024" s="541"/>
    </row>
    <row r="4025" spans="1:7" ht="16.5">
      <c r="A4025" s="2" t="s">
        <v>23845</v>
      </c>
      <c r="B4025" s="2" t="s">
        <v>23846</v>
      </c>
      <c r="C4025" s="434">
        <v>5429.3055830000003</v>
      </c>
      <c r="D4025" s="193"/>
      <c r="E4025" s="193"/>
      <c r="F4025" s="193"/>
      <c r="G4025" s="541"/>
    </row>
    <row r="4026" spans="1:7" ht="16.5">
      <c r="A4026" s="2" t="s">
        <v>23847</v>
      </c>
      <c r="B4026" s="2" t="s">
        <v>23848</v>
      </c>
      <c r="C4026" s="434">
        <v>5426.2798510000002</v>
      </c>
      <c r="D4026" s="193"/>
      <c r="E4026" s="193"/>
      <c r="F4026" s="193"/>
      <c r="G4026" s="541"/>
    </row>
    <row r="4027" spans="1:7" ht="16.5">
      <c r="A4027" s="2" t="s">
        <v>23849</v>
      </c>
      <c r="B4027" s="2" t="s">
        <v>23850</v>
      </c>
      <c r="C4027" s="434">
        <v>5420.147465</v>
      </c>
      <c r="D4027" s="193"/>
      <c r="E4027" s="193"/>
      <c r="F4027" s="193"/>
      <c r="G4027" s="541"/>
    </row>
    <row r="4028" spans="1:7" ht="16.5">
      <c r="A4028" s="2" t="s">
        <v>23851</v>
      </c>
      <c r="B4028" s="2" t="s">
        <v>23852</v>
      </c>
      <c r="C4028" s="434">
        <v>5418.828829</v>
      </c>
      <c r="D4028" s="193"/>
      <c r="E4028" s="193"/>
      <c r="F4028" s="193"/>
      <c r="G4028" s="541"/>
    </row>
    <row r="4029" spans="1:7" ht="16.5">
      <c r="A4029" s="2" t="s">
        <v>23853</v>
      </c>
      <c r="B4029" s="2" t="s">
        <v>23854</v>
      </c>
      <c r="C4029" s="434">
        <v>5417.385483</v>
      </c>
      <c r="D4029" s="193"/>
      <c r="E4029" s="193"/>
      <c r="F4029" s="193"/>
      <c r="G4029" s="541"/>
    </row>
    <row r="4030" spans="1:7" ht="16.5">
      <c r="A4030" s="2" t="s">
        <v>23855</v>
      </c>
      <c r="B4030" s="2" t="s">
        <v>23856</v>
      </c>
      <c r="C4030" s="434">
        <v>5413.3097109999999</v>
      </c>
      <c r="D4030" s="193"/>
      <c r="E4030" s="193"/>
      <c r="F4030" s="193"/>
      <c r="G4030" s="541"/>
    </row>
    <row r="4031" spans="1:7" ht="16.5">
      <c r="A4031" s="2" t="s">
        <v>23857</v>
      </c>
      <c r="B4031" s="2" t="s">
        <v>23858</v>
      </c>
      <c r="C4031" s="434">
        <v>5411.8477599999997</v>
      </c>
      <c r="D4031" s="193"/>
      <c r="E4031" s="193"/>
      <c r="F4031" s="193"/>
      <c r="G4031" s="541"/>
    </row>
    <row r="4032" spans="1:7" ht="16.5">
      <c r="A4032" s="2" t="s">
        <v>23859</v>
      </c>
      <c r="B4032" s="2" t="s">
        <v>23860</v>
      </c>
      <c r="C4032" s="434">
        <v>5410.1522670000004</v>
      </c>
      <c r="D4032" s="193"/>
      <c r="E4032" s="193"/>
      <c r="F4032" s="193"/>
      <c r="G4032" s="541"/>
    </row>
    <row r="4033" spans="1:7" ht="16.5">
      <c r="A4033" s="2" t="s">
        <v>23861</v>
      </c>
      <c r="B4033" s="2" t="s">
        <v>23862</v>
      </c>
      <c r="C4033" s="434">
        <v>5403.3324380000004</v>
      </c>
      <c r="D4033" s="193"/>
      <c r="E4033" s="193"/>
      <c r="F4033" s="193"/>
      <c r="G4033" s="541"/>
    </row>
    <row r="4034" spans="1:7" ht="16.5">
      <c r="A4034" s="2" t="s">
        <v>23863</v>
      </c>
      <c r="B4034" s="2" t="s">
        <v>23864</v>
      </c>
      <c r="C4034" s="434">
        <v>5403.3324380000004</v>
      </c>
      <c r="D4034" s="193"/>
      <c r="E4034" s="193"/>
      <c r="F4034" s="193"/>
      <c r="G4034" s="541"/>
    </row>
    <row r="4035" spans="1:7" ht="16.5">
      <c r="A4035" s="2" t="s">
        <v>23865</v>
      </c>
      <c r="B4035" s="2" t="s">
        <v>23866</v>
      </c>
      <c r="C4035" s="434">
        <v>5400.0621119999996</v>
      </c>
      <c r="D4035" s="193"/>
      <c r="E4035" s="193"/>
      <c r="F4035" s="193"/>
      <c r="G4035" s="541"/>
    </row>
    <row r="4036" spans="1:7" ht="16.5">
      <c r="A4036" s="2" t="s">
        <v>23867</v>
      </c>
      <c r="B4036" s="2" t="s">
        <v>23868</v>
      </c>
      <c r="C4036" s="434">
        <v>5399.0874379999996</v>
      </c>
      <c r="D4036" s="193"/>
      <c r="E4036" s="193"/>
      <c r="F4036" s="193"/>
      <c r="G4036" s="541"/>
    </row>
    <row r="4037" spans="1:7" ht="16.5">
      <c r="A4037" s="2" t="s">
        <v>23869</v>
      </c>
      <c r="B4037" s="2" t="s">
        <v>23870</v>
      </c>
      <c r="C4037" s="434">
        <v>5398.1006340000004</v>
      </c>
      <c r="D4037" s="193"/>
      <c r="E4037" s="193"/>
      <c r="F4037" s="193"/>
      <c r="G4037" s="541"/>
    </row>
    <row r="4038" spans="1:7" ht="16.5">
      <c r="A4038" s="2" t="s">
        <v>23871</v>
      </c>
      <c r="B4038" s="2" t="s">
        <v>23872</v>
      </c>
      <c r="C4038" s="434">
        <v>5396.5041170000004</v>
      </c>
      <c r="D4038" s="193"/>
      <c r="E4038" s="193"/>
      <c r="F4038" s="193"/>
      <c r="G4038" s="541"/>
    </row>
    <row r="4039" spans="1:7" ht="16.5">
      <c r="A4039" s="2" t="s">
        <v>23873</v>
      </c>
      <c r="B4039" s="2" t="s">
        <v>23874</v>
      </c>
      <c r="C4039" s="434">
        <v>5390.3854250000004</v>
      </c>
      <c r="D4039" s="193"/>
      <c r="E4039" s="193"/>
      <c r="F4039" s="193"/>
      <c r="G4039" s="541"/>
    </row>
    <row r="4040" spans="1:7" ht="16.5">
      <c r="A4040" s="2" t="s">
        <v>23875</v>
      </c>
      <c r="B4040" s="2" t="s">
        <v>23876</v>
      </c>
      <c r="C4040" s="434">
        <v>5389.06369</v>
      </c>
      <c r="D4040" s="193"/>
      <c r="E4040" s="193"/>
      <c r="F4040" s="193"/>
      <c r="G4040" s="541"/>
    </row>
    <row r="4041" spans="1:7" ht="16.5">
      <c r="A4041" s="2" t="s">
        <v>23877</v>
      </c>
      <c r="B4041" s="2" t="s">
        <v>23878</v>
      </c>
      <c r="C4041" s="434">
        <v>5386.5273429999997</v>
      </c>
      <c r="D4041" s="193"/>
      <c r="E4041" s="193"/>
      <c r="F4041" s="193"/>
      <c r="G4041" s="541"/>
    </row>
    <row r="4042" spans="1:7" ht="16.5">
      <c r="A4042" s="2" t="s">
        <v>23879</v>
      </c>
      <c r="B4042" s="2" t="s">
        <v>23880</v>
      </c>
      <c r="C4042" s="434">
        <v>5385.4739209999998</v>
      </c>
      <c r="D4042" s="193"/>
      <c r="E4042" s="193"/>
      <c r="F4042" s="193"/>
      <c r="G4042" s="541"/>
    </row>
    <row r="4043" spans="1:7" ht="16.5">
      <c r="A4043" s="2" t="s">
        <v>23881</v>
      </c>
      <c r="B4043" s="2" t="s">
        <v>23882</v>
      </c>
      <c r="C4043" s="434">
        <v>5381.8473809999996</v>
      </c>
      <c r="D4043" s="193"/>
      <c r="E4043" s="193"/>
      <c r="F4043" s="193"/>
      <c r="G4043" s="541"/>
    </row>
    <row r="4044" spans="1:7" ht="16.5">
      <c r="A4044" s="2" t="s">
        <v>23883</v>
      </c>
      <c r="B4044" s="2" t="s">
        <v>23884</v>
      </c>
      <c r="C4044" s="434">
        <v>5379.2405930000004</v>
      </c>
      <c r="D4044" s="193"/>
      <c r="E4044" s="193"/>
      <c r="F4044" s="193"/>
      <c r="G4044" s="541"/>
    </row>
    <row r="4045" spans="1:7" ht="16.5">
      <c r="A4045" s="2" t="s">
        <v>23885</v>
      </c>
      <c r="B4045" s="2" t="s">
        <v>23886</v>
      </c>
      <c r="C4045" s="434">
        <v>5378.4644280000002</v>
      </c>
      <c r="D4045" s="193"/>
      <c r="E4045" s="193"/>
      <c r="F4045" s="193"/>
      <c r="G4045" s="541"/>
    </row>
    <row r="4046" spans="1:7" ht="16.5">
      <c r="A4046" s="2" t="s">
        <v>23887</v>
      </c>
      <c r="B4046" s="2" t="s">
        <v>23888</v>
      </c>
      <c r="C4046" s="434">
        <v>5378.4625340000002</v>
      </c>
      <c r="D4046" s="193"/>
      <c r="E4046" s="193"/>
      <c r="F4046" s="193"/>
      <c r="G4046" s="541"/>
    </row>
    <row r="4047" spans="1:7" ht="16.5">
      <c r="A4047" s="2" t="s">
        <v>23889</v>
      </c>
      <c r="B4047" s="2" t="s">
        <v>23890</v>
      </c>
      <c r="C4047" s="434">
        <v>5372.0851670000002</v>
      </c>
      <c r="D4047" s="193"/>
      <c r="E4047" s="193"/>
      <c r="F4047" s="193"/>
      <c r="G4047" s="541"/>
    </row>
    <row r="4048" spans="1:7" ht="16.5">
      <c r="A4048" s="2" t="s">
        <v>23891</v>
      </c>
      <c r="B4048" s="2" t="s">
        <v>23892</v>
      </c>
      <c r="C4048" s="434">
        <v>5368.0785539999997</v>
      </c>
      <c r="D4048" s="193"/>
      <c r="E4048" s="193"/>
      <c r="F4048" s="193"/>
      <c r="G4048" s="541"/>
    </row>
    <row r="4049" spans="1:7" ht="16.5">
      <c r="A4049" s="2" t="s">
        <v>23893</v>
      </c>
      <c r="B4049" s="2" t="s">
        <v>23894</v>
      </c>
      <c r="C4049" s="434">
        <v>5359.3146049999996</v>
      </c>
      <c r="D4049" s="193"/>
      <c r="E4049" s="193"/>
      <c r="F4049" s="193"/>
      <c r="G4049" s="541"/>
    </row>
    <row r="4050" spans="1:7" ht="16.5">
      <c r="A4050" s="2" t="s">
        <v>23895</v>
      </c>
      <c r="B4050" s="2" t="s">
        <v>23896</v>
      </c>
      <c r="C4050" s="434">
        <v>5355.624804</v>
      </c>
      <c r="D4050" s="193"/>
      <c r="E4050" s="193"/>
      <c r="F4050" s="193"/>
      <c r="G4050" s="541"/>
    </row>
    <row r="4051" spans="1:7" ht="16.5">
      <c r="A4051" s="2" t="s">
        <v>23897</v>
      </c>
      <c r="B4051" s="2" t="s">
        <v>23898</v>
      </c>
      <c r="C4051" s="434">
        <v>5345.7369639999997</v>
      </c>
      <c r="D4051" s="193"/>
      <c r="E4051" s="193"/>
      <c r="F4051" s="193"/>
      <c r="G4051" s="541"/>
    </row>
    <row r="4052" spans="1:7" ht="16.5">
      <c r="A4052" s="2" t="s">
        <v>23899</v>
      </c>
      <c r="B4052" s="2" t="s">
        <v>23900</v>
      </c>
      <c r="C4052" s="434">
        <v>5338.9187099999999</v>
      </c>
      <c r="D4052" s="193"/>
      <c r="E4052" s="193"/>
      <c r="F4052" s="193"/>
      <c r="G4052" s="541"/>
    </row>
    <row r="4053" spans="1:7" ht="16.5">
      <c r="A4053" s="2" t="s">
        <v>23901</v>
      </c>
      <c r="B4053" s="2" t="s">
        <v>23902</v>
      </c>
      <c r="C4053" s="434">
        <v>5338.2263499999999</v>
      </c>
      <c r="D4053" s="193"/>
      <c r="E4053" s="193"/>
      <c r="F4053" s="193"/>
      <c r="G4053" s="541"/>
    </row>
    <row r="4054" spans="1:7" ht="16.5">
      <c r="A4054" s="2" t="s">
        <v>23903</v>
      </c>
      <c r="B4054" s="2" t="s">
        <v>23904</v>
      </c>
      <c r="C4054" s="434">
        <v>5335.8670620000003</v>
      </c>
      <c r="D4054" s="193"/>
      <c r="E4054" s="193"/>
      <c r="F4054" s="193"/>
      <c r="G4054" s="541"/>
    </row>
    <row r="4055" spans="1:7" ht="16.5">
      <c r="A4055" s="2" t="s">
        <v>23905</v>
      </c>
      <c r="B4055" s="2" t="s">
        <v>23906</v>
      </c>
      <c r="C4055" s="434">
        <v>5327.9023129999996</v>
      </c>
      <c r="D4055" s="193"/>
      <c r="E4055" s="193"/>
      <c r="F4055" s="193"/>
      <c r="G4055" s="541"/>
    </row>
    <row r="4056" spans="1:7" ht="16.5">
      <c r="A4056" s="2" t="s">
        <v>23907</v>
      </c>
      <c r="B4056" s="2" t="s">
        <v>23908</v>
      </c>
      <c r="C4056" s="434">
        <v>5327.6135910000003</v>
      </c>
      <c r="D4056" s="193"/>
      <c r="E4056" s="193"/>
      <c r="F4056" s="193"/>
      <c r="G4056" s="541"/>
    </row>
    <row r="4057" spans="1:7" ht="16.5">
      <c r="A4057" s="2" t="s">
        <v>23909</v>
      </c>
      <c r="B4057" s="2" t="s">
        <v>23910</v>
      </c>
      <c r="C4057" s="434">
        <v>5326.5162659999996</v>
      </c>
      <c r="D4057" s="193"/>
      <c r="E4057" s="193"/>
      <c r="F4057" s="193"/>
      <c r="G4057" s="541"/>
    </row>
    <row r="4058" spans="1:7" ht="16.5">
      <c r="A4058" s="2" t="s">
        <v>23911</v>
      </c>
      <c r="B4058" s="2" t="s">
        <v>23912</v>
      </c>
      <c r="C4058" s="434">
        <v>5323.7941559999999</v>
      </c>
      <c r="D4058" s="193"/>
      <c r="E4058" s="193"/>
      <c r="F4058" s="193"/>
      <c r="G4058" s="541"/>
    </row>
    <row r="4059" spans="1:7" ht="16.5">
      <c r="A4059" s="2" t="s">
        <v>23913</v>
      </c>
      <c r="B4059" s="2" t="s">
        <v>23914</v>
      </c>
      <c r="C4059" s="434">
        <v>5322.7858139999998</v>
      </c>
      <c r="D4059" s="193"/>
      <c r="E4059" s="193"/>
      <c r="F4059" s="193"/>
      <c r="G4059" s="541"/>
    </row>
    <row r="4060" spans="1:7" ht="16.5">
      <c r="A4060" s="2" t="s">
        <v>23915</v>
      </c>
      <c r="B4060" s="2" t="s">
        <v>16622</v>
      </c>
      <c r="C4060" s="434">
        <v>5321.3775569999998</v>
      </c>
      <c r="D4060" s="193"/>
      <c r="E4060" s="193"/>
      <c r="F4060" s="193"/>
      <c r="G4060" s="541"/>
    </row>
    <row r="4061" spans="1:7" ht="16.5">
      <c r="A4061" s="2" t="s">
        <v>23916</v>
      </c>
      <c r="B4061" s="2" t="s">
        <v>23917</v>
      </c>
      <c r="C4061" s="434">
        <v>5319.1700179999998</v>
      </c>
      <c r="D4061" s="193"/>
      <c r="E4061" s="193"/>
      <c r="F4061" s="193"/>
      <c r="G4061" s="541"/>
    </row>
    <row r="4062" spans="1:7" ht="16.5">
      <c r="A4062" s="2" t="s">
        <v>23918</v>
      </c>
      <c r="B4062" s="2" t="s">
        <v>23919</v>
      </c>
      <c r="C4062" s="434">
        <v>5317.8014560000001</v>
      </c>
      <c r="D4062" s="193"/>
      <c r="E4062" s="193"/>
      <c r="F4062" s="193"/>
      <c r="G4062" s="541"/>
    </row>
    <row r="4063" spans="1:7" ht="16.5">
      <c r="A4063" s="2" t="s">
        <v>23920</v>
      </c>
      <c r="B4063" s="2" t="s">
        <v>23921</v>
      </c>
      <c r="C4063" s="434">
        <v>5317.2801229999995</v>
      </c>
      <c r="D4063" s="193"/>
      <c r="E4063" s="193"/>
      <c r="F4063" s="193"/>
      <c r="G4063" s="541"/>
    </row>
    <row r="4064" spans="1:7" ht="16.5">
      <c r="A4064" s="2" t="s">
        <v>23922</v>
      </c>
      <c r="B4064" s="2" t="s">
        <v>23923</v>
      </c>
      <c r="C4064" s="434">
        <v>5317.0172769999999</v>
      </c>
      <c r="D4064" s="193"/>
      <c r="E4064" s="193"/>
      <c r="F4064" s="193"/>
      <c r="G4064" s="541"/>
    </row>
    <row r="4065" spans="1:7" ht="16.5">
      <c r="A4065" s="2" t="s">
        <v>23924</v>
      </c>
      <c r="B4065" s="2" t="s">
        <v>23925</v>
      </c>
      <c r="C4065" s="434">
        <v>5316.1661670000003</v>
      </c>
      <c r="D4065" s="193"/>
      <c r="E4065" s="193"/>
      <c r="F4065" s="193"/>
      <c r="G4065" s="541"/>
    </row>
    <row r="4066" spans="1:7" ht="16.5">
      <c r="A4066" s="2" t="s">
        <v>23926</v>
      </c>
      <c r="B4066" s="2" t="s">
        <v>23927</v>
      </c>
      <c r="C4066" s="434">
        <v>5315.7685529999999</v>
      </c>
      <c r="D4066" s="193"/>
      <c r="E4066" s="193"/>
      <c r="F4066" s="193"/>
      <c r="G4066" s="541"/>
    </row>
    <row r="4067" spans="1:7" ht="16.5">
      <c r="A4067" s="2" t="s">
        <v>23928</v>
      </c>
      <c r="B4067" s="2" t="s">
        <v>23929</v>
      </c>
      <c r="C4067" s="434">
        <v>5314.7081019999996</v>
      </c>
      <c r="D4067" s="193"/>
      <c r="E4067" s="193"/>
      <c r="F4067" s="193"/>
      <c r="G4067" s="541"/>
    </row>
    <row r="4068" spans="1:7" ht="16.5">
      <c r="A4068" s="2" t="s">
        <v>23930</v>
      </c>
      <c r="B4068" s="2" t="s">
        <v>23931</v>
      </c>
      <c r="C4068" s="434">
        <v>5313.9329319999997</v>
      </c>
      <c r="D4068" s="193"/>
      <c r="E4068" s="193"/>
      <c r="F4068" s="193"/>
      <c r="G4068" s="541"/>
    </row>
    <row r="4069" spans="1:7" ht="16.5">
      <c r="A4069" s="2" t="s">
        <v>23932</v>
      </c>
      <c r="B4069" s="2" t="s">
        <v>23933</v>
      </c>
      <c r="C4069" s="434">
        <v>5312.9965270000002</v>
      </c>
      <c r="D4069" s="193"/>
      <c r="E4069" s="193"/>
      <c r="F4069" s="193"/>
      <c r="G4069" s="541"/>
    </row>
    <row r="4070" spans="1:7" ht="16.5">
      <c r="A4070" s="2" t="s">
        <v>23934</v>
      </c>
      <c r="B4070" s="2" t="s">
        <v>13924</v>
      </c>
      <c r="C4070" s="434">
        <v>5311.5250509999996</v>
      </c>
      <c r="D4070" s="193"/>
      <c r="E4070" s="193"/>
      <c r="F4070" s="193"/>
      <c r="G4070" s="541"/>
    </row>
    <row r="4071" spans="1:7" ht="16.5">
      <c r="A4071" s="2" t="s">
        <v>23935</v>
      </c>
      <c r="B4071" s="2" t="s">
        <v>23936</v>
      </c>
      <c r="C4071" s="434">
        <v>5310.277317</v>
      </c>
      <c r="D4071" s="193"/>
      <c r="E4071" s="193"/>
      <c r="F4071" s="193"/>
      <c r="G4071" s="541"/>
    </row>
    <row r="4072" spans="1:7" ht="16.5">
      <c r="A4072" s="2" t="s">
        <v>23937</v>
      </c>
      <c r="B4072" s="2" t="s">
        <v>23938</v>
      </c>
      <c r="C4072" s="434">
        <v>5308.2204369999999</v>
      </c>
      <c r="D4072" s="193"/>
      <c r="E4072" s="193"/>
      <c r="F4072" s="193"/>
      <c r="G4072" s="541"/>
    </row>
    <row r="4073" spans="1:7" ht="16.5">
      <c r="A4073" s="2" t="s">
        <v>23939</v>
      </c>
      <c r="B4073" s="2" t="s">
        <v>23940</v>
      </c>
      <c r="C4073" s="434">
        <v>5308.1616020000001</v>
      </c>
      <c r="D4073" s="193"/>
      <c r="E4073" s="193"/>
      <c r="F4073" s="193"/>
      <c r="G4073" s="541"/>
    </row>
    <row r="4074" spans="1:7" ht="16.5">
      <c r="A4074" s="2" t="s">
        <v>23941</v>
      </c>
      <c r="B4074" s="2" t="s">
        <v>23942</v>
      </c>
      <c r="C4074" s="434">
        <v>5307.3627539999998</v>
      </c>
      <c r="D4074" s="193"/>
      <c r="E4074" s="193"/>
      <c r="F4074" s="193"/>
      <c r="G4074" s="541"/>
    </row>
    <row r="4075" spans="1:7" ht="16.5">
      <c r="A4075" s="2" t="s">
        <v>23943</v>
      </c>
      <c r="B4075" s="2" t="s">
        <v>23944</v>
      </c>
      <c r="C4075" s="434">
        <v>5301.1344959999997</v>
      </c>
      <c r="D4075" s="193"/>
      <c r="E4075" s="193"/>
      <c r="F4075" s="193"/>
      <c r="G4075" s="541"/>
    </row>
    <row r="4076" spans="1:7" ht="16.5">
      <c r="A4076" s="2" t="s">
        <v>23945</v>
      </c>
      <c r="B4076" s="2" t="s">
        <v>23946</v>
      </c>
      <c r="C4076" s="434">
        <v>5297.3827190000002</v>
      </c>
      <c r="D4076" s="193"/>
      <c r="E4076" s="193"/>
      <c r="F4076" s="193"/>
      <c r="G4076" s="541"/>
    </row>
    <row r="4077" spans="1:7" ht="16.5">
      <c r="A4077" s="2" t="s">
        <v>23947</v>
      </c>
      <c r="B4077" s="2" t="s">
        <v>23948</v>
      </c>
      <c r="C4077" s="434">
        <v>5295.1578</v>
      </c>
      <c r="D4077" s="193"/>
      <c r="E4077" s="193"/>
      <c r="F4077" s="193"/>
      <c r="G4077" s="541"/>
    </row>
    <row r="4078" spans="1:7" ht="16.5">
      <c r="A4078" s="2" t="s">
        <v>23949</v>
      </c>
      <c r="B4078" s="2" t="s">
        <v>23950</v>
      </c>
      <c r="C4078" s="434">
        <v>5293.7638399999996</v>
      </c>
      <c r="D4078" s="193"/>
      <c r="E4078" s="193"/>
      <c r="F4078" s="193"/>
      <c r="G4078" s="541"/>
    </row>
    <row r="4079" spans="1:7" ht="16.5">
      <c r="A4079" s="2" t="s">
        <v>23951</v>
      </c>
      <c r="B4079" s="2" t="s">
        <v>23952</v>
      </c>
      <c r="C4079" s="434">
        <v>5289.1861170000002</v>
      </c>
      <c r="D4079" s="193"/>
      <c r="E4079" s="193"/>
      <c r="F4079" s="193"/>
      <c r="G4079" s="541"/>
    </row>
    <row r="4080" spans="1:7" ht="16.5">
      <c r="A4080" s="2" t="s">
        <v>23953</v>
      </c>
      <c r="B4080" s="2" t="s">
        <v>23954</v>
      </c>
      <c r="C4080" s="434">
        <v>5287.6371719999997</v>
      </c>
      <c r="D4080" s="193"/>
      <c r="E4080" s="193"/>
      <c r="F4080" s="193"/>
      <c r="G4080" s="541"/>
    </row>
    <row r="4081" spans="1:7" ht="16.5">
      <c r="A4081" s="2" t="s">
        <v>23955</v>
      </c>
      <c r="B4081" s="2" t="s">
        <v>23956</v>
      </c>
      <c r="C4081" s="434">
        <v>5286.4616450000003</v>
      </c>
      <c r="D4081" s="193"/>
      <c r="E4081" s="193"/>
      <c r="F4081" s="193"/>
      <c r="G4081" s="541"/>
    </row>
    <row r="4082" spans="1:7" ht="16.5">
      <c r="A4082" s="2" t="s">
        <v>23957</v>
      </c>
      <c r="B4082" s="2" t="s">
        <v>23958</v>
      </c>
      <c r="C4082" s="434">
        <v>5284.3878940000004</v>
      </c>
      <c r="D4082" s="193"/>
      <c r="E4082" s="193"/>
      <c r="F4082" s="193"/>
      <c r="G4082" s="541"/>
    </row>
    <row r="4083" spans="1:7" ht="16.5">
      <c r="A4083" s="2" t="s">
        <v>23959</v>
      </c>
      <c r="B4083" s="2" t="s">
        <v>23960</v>
      </c>
      <c r="C4083" s="434">
        <v>5281.7776119999999</v>
      </c>
      <c r="D4083" s="193"/>
      <c r="E4083" s="193"/>
      <c r="F4083" s="193"/>
      <c r="G4083" s="541"/>
    </row>
    <row r="4084" spans="1:7" ht="16.5">
      <c r="A4084" s="2" t="s">
        <v>23961</v>
      </c>
      <c r="B4084" s="2" t="s">
        <v>23962</v>
      </c>
      <c r="C4084" s="434">
        <v>5279.6806290000004</v>
      </c>
      <c r="D4084" s="193"/>
      <c r="E4084" s="193"/>
      <c r="F4084" s="193"/>
      <c r="G4084" s="541"/>
    </row>
    <row r="4085" spans="1:7" ht="16.5">
      <c r="A4085" s="2" t="s">
        <v>23963</v>
      </c>
      <c r="B4085" s="2" t="s">
        <v>23964</v>
      </c>
      <c r="C4085" s="434">
        <v>5279.5849770000004</v>
      </c>
      <c r="D4085" s="193"/>
      <c r="E4085" s="193"/>
      <c r="F4085" s="193"/>
      <c r="G4085" s="541"/>
    </row>
    <row r="4086" spans="1:7" ht="16.5">
      <c r="A4086" s="2" t="s">
        <v>23965</v>
      </c>
      <c r="B4086" s="2" t="s">
        <v>23966</v>
      </c>
      <c r="C4086" s="434">
        <v>5279.5529399999996</v>
      </c>
      <c r="D4086" s="193"/>
      <c r="E4086" s="193"/>
      <c r="F4086" s="193"/>
      <c r="G4086" s="541"/>
    </row>
    <row r="4087" spans="1:7" ht="16.5">
      <c r="A4087" s="2" t="s">
        <v>23967</v>
      </c>
      <c r="B4087" s="2" t="s">
        <v>23968</v>
      </c>
      <c r="C4087" s="434">
        <v>5276.5546480000003</v>
      </c>
      <c r="D4087" s="193"/>
      <c r="E4087" s="193"/>
      <c r="F4087" s="193"/>
      <c r="G4087" s="541"/>
    </row>
    <row r="4088" spans="1:7" ht="16.5">
      <c r="A4088" s="2" t="s">
        <v>23969</v>
      </c>
      <c r="B4088" s="2" t="s">
        <v>23970</v>
      </c>
      <c r="C4088" s="434">
        <v>5275.5107799999996</v>
      </c>
      <c r="D4088" s="193"/>
      <c r="E4088" s="193"/>
      <c r="F4088" s="193"/>
      <c r="G4088" s="541"/>
    </row>
    <row r="4089" spans="1:7" ht="16.5">
      <c r="A4089" s="2" t="s">
        <v>23971</v>
      </c>
      <c r="B4089" s="2" t="s">
        <v>23972</v>
      </c>
      <c r="C4089" s="434">
        <v>5264.820694</v>
      </c>
      <c r="D4089" s="193"/>
      <c r="E4089" s="193"/>
      <c r="F4089" s="193"/>
      <c r="G4089" s="541"/>
    </row>
    <row r="4090" spans="1:7" ht="16.5">
      <c r="A4090" s="2" t="s">
        <v>23973</v>
      </c>
      <c r="B4090" s="2" t="s">
        <v>23974</v>
      </c>
      <c r="C4090" s="434">
        <v>5264.3985510000002</v>
      </c>
      <c r="D4090" s="193"/>
      <c r="E4090" s="193"/>
      <c r="F4090" s="193"/>
      <c r="G4090" s="541"/>
    </row>
    <row r="4091" spans="1:7" ht="16.5">
      <c r="A4091" s="2" t="s">
        <v>23975</v>
      </c>
      <c r="B4091" s="2" t="s">
        <v>23976</v>
      </c>
      <c r="C4091" s="434">
        <v>5263.7989989999996</v>
      </c>
      <c r="D4091" s="193"/>
      <c r="E4091" s="193"/>
      <c r="F4091" s="193"/>
      <c r="G4091" s="541"/>
    </row>
    <row r="4092" spans="1:7" ht="16.5">
      <c r="A4092" s="2" t="s">
        <v>23977</v>
      </c>
      <c r="B4092" s="2" t="s">
        <v>23978</v>
      </c>
      <c r="C4092" s="434">
        <v>5263.4276380000001</v>
      </c>
      <c r="D4092" s="193"/>
      <c r="E4092" s="193"/>
      <c r="F4092" s="193"/>
      <c r="G4092" s="541"/>
    </row>
    <row r="4093" spans="1:7" ht="16.5">
      <c r="A4093" s="2" t="s">
        <v>23979</v>
      </c>
      <c r="B4093" s="2" t="s">
        <v>23980</v>
      </c>
      <c r="C4093" s="434">
        <v>5260.9286959999999</v>
      </c>
      <c r="D4093" s="193"/>
      <c r="E4093" s="193"/>
      <c r="F4093" s="193"/>
      <c r="G4093" s="541"/>
    </row>
    <row r="4094" spans="1:7" ht="16.5">
      <c r="A4094" s="2" t="s">
        <v>23981</v>
      </c>
      <c r="B4094" s="2" t="s">
        <v>23982</v>
      </c>
      <c r="C4094" s="434">
        <v>5253.006926</v>
      </c>
      <c r="D4094" s="193"/>
      <c r="E4094" s="193"/>
      <c r="F4094" s="193"/>
      <c r="G4094" s="541"/>
    </row>
    <row r="4095" spans="1:7" ht="16.5">
      <c r="A4095" s="2" t="s">
        <v>23983</v>
      </c>
      <c r="B4095" s="2" t="s">
        <v>23984</v>
      </c>
      <c r="C4095" s="434">
        <v>5251.1783029999997</v>
      </c>
      <c r="D4095" s="193"/>
      <c r="E4095" s="193"/>
      <c r="F4095" s="193"/>
      <c r="G4095" s="541"/>
    </row>
    <row r="4096" spans="1:7" ht="16.5">
      <c r="A4096" s="2" t="s">
        <v>23985</v>
      </c>
      <c r="B4096" s="2" t="s">
        <v>23986</v>
      </c>
      <c r="C4096" s="434">
        <v>5249.7253629999996</v>
      </c>
      <c r="D4096" s="193"/>
      <c r="E4096" s="193"/>
      <c r="F4096" s="193"/>
      <c r="G4096" s="541"/>
    </row>
    <row r="4097" spans="1:7" ht="16.5">
      <c r="A4097" s="2" t="s">
        <v>23987</v>
      </c>
      <c r="B4097" s="2" t="s">
        <v>23988</v>
      </c>
      <c r="C4097" s="434">
        <v>5249.5589989999999</v>
      </c>
      <c r="D4097" s="193"/>
      <c r="E4097" s="193"/>
      <c r="F4097" s="193"/>
      <c r="G4097" s="541"/>
    </row>
    <row r="4098" spans="1:7" ht="16.5">
      <c r="A4098" s="2" t="s">
        <v>23989</v>
      </c>
      <c r="B4098" s="2" t="s">
        <v>23990</v>
      </c>
      <c r="C4098" s="434">
        <v>5246.7092499999999</v>
      </c>
      <c r="D4098" s="193"/>
      <c r="E4098" s="193"/>
      <c r="F4098" s="193"/>
      <c r="G4098" s="541"/>
    </row>
    <row r="4099" spans="1:7" ht="16.5">
      <c r="A4099" s="2" t="s">
        <v>23991</v>
      </c>
      <c r="B4099" s="2" t="s">
        <v>23992</v>
      </c>
      <c r="C4099" s="434">
        <v>5246.2466199999999</v>
      </c>
      <c r="D4099" s="193"/>
      <c r="E4099" s="193"/>
      <c r="F4099" s="193"/>
      <c r="G4099" s="541"/>
    </row>
    <row r="4100" spans="1:7" ht="16.5">
      <c r="A4100" s="2" t="s">
        <v>23993</v>
      </c>
      <c r="B4100" s="2" t="s">
        <v>23994</v>
      </c>
      <c r="C4100" s="434">
        <v>5240.4055600000002</v>
      </c>
      <c r="D4100" s="193"/>
      <c r="E4100" s="193"/>
      <c r="F4100" s="193"/>
      <c r="G4100" s="541"/>
    </row>
    <row r="4101" spans="1:7" ht="16.5">
      <c r="A4101" s="2" t="s">
        <v>23995</v>
      </c>
      <c r="B4101" s="2" t="s">
        <v>23996</v>
      </c>
      <c r="C4101" s="434">
        <v>5239.9763249999996</v>
      </c>
      <c r="D4101" s="193"/>
      <c r="E4101" s="193"/>
      <c r="F4101" s="193"/>
      <c r="G4101" s="541"/>
    </row>
    <row r="4102" spans="1:7" ht="16.5">
      <c r="A4102" s="2" t="s">
        <v>23997</v>
      </c>
      <c r="B4102" s="2" t="s">
        <v>23998</v>
      </c>
      <c r="C4102" s="434">
        <v>5239.7090889999999</v>
      </c>
      <c r="D4102" s="193"/>
      <c r="E4102" s="193"/>
      <c r="F4102" s="193"/>
      <c r="G4102" s="541"/>
    </row>
    <row r="4103" spans="1:7" ht="16.5">
      <c r="A4103" s="2" t="s">
        <v>23999</v>
      </c>
      <c r="B4103" s="2" t="s">
        <v>24000</v>
      </c>
      <c r="C4103" s="434">
        <v>5239.2606079999996</v>
      </c>
      <c r="D4103" s="193"/>
      <c r="E4103" s="193"/>
      <c r="F4103" s="193"/>
      <c r="G4103" s="541"/>
    </row>
    <row r="4104" spans="1:7" ht="16.5">
      <c r="A4104" s="2" t="s">
        <v>24001</v>
      </c>
      <c r="B4104" s="2" t="s">
        <v>24002</v>
      </c>
      <c r="C4104" s="434">
        <v>5231.8662949999998</v>
      </c>
      <c r="D4104" s="193"/>
      <c r="E4104" s="193"/>
      <c r="F4104" s="193"/>
      <c r="G4104" s="541"/>
    </row>
    <row r="4105" spans="1:7" ht="16.5">
      <c r="A4105" s="2" t="s">
        <v>24003</v>
      </c>
      <c r="B4105" s="2" t="s">
        <v>24004</v>
      </c>
      <c r="C4105" s="434">
        <v>5230.1383809999998</v>
      </c>
      <c r="D4105" s="193"/>
      <c r="E4105" s="193"/>
      <c r="F4105" s="193"/>
      <c r="G4105" s="541"/>
    </row>
    <row r="4106" spans="1:7" ht="16.5">
      <c r="A4106" s="2" t="s">
        <v>24005</v>
      </c>
      <c r="B4106" s="2" t="s">
        <v>24006</v>
      </c>
      <c r="C4106" s="434">
        <v>5227.4850479999996</v>
      </c>
      <c r="D4106" s="193"/>
      <c r="E4106" s="193"/>
      <c r="F4106" s="193"/>
      <c r="G4106" s="541"/>
    </row>
    <row r="4107" spans="1:7" ht="16.5">
      <c r="A4107" s="2" t="s">
        <v>24007</v>
      </c>
      <c r="B4107" s="2" t="s">
        <v>24008</v>
      </c>
      <c r="C4107" s="434">
        <v>5225.6824550000001</v>
      </c>
      <c r="D4107" s="193"/>
      <c r="E4107" s="193"/>
      <c r="F4107" s="193"/>
      <c r="G4107" s="541"/>
    </row>
    <row r="4108" spans="1:7" ht="16.5">
      <c r="A4108" s="2" t="s">
        <v>24009</v>
      </c>
      <c r="B4108" s="2" t="s">
        <v>24010</v>
      </c>
      <c r="C4108" s="434">
        <v>5221.692693</v>
      </c>
      <c r="D4108" s="193"/>
      <c r="E4108" s="193"/>
      <c r="F4108" s="193"/>
      <c r="G4108" s="541"/>
    </row>
    <row r="4109" spans="1:7" ht="16.5">
      <c r="A4109" s="2" t="s">
        <v>24011</v>
      </c>
      <c r="B4109" s="2" t="s">
        <v>24012</v>
      </c>
      <c r="C4109" s="434">
        <v>5219.3565980000003</v>
      </c>
      <c r="D4109" s="193"/>
      <c r="E4109" s="193"/>
      <c r="F4109" s="193"/>
      <c r="G4109" s="541"/>
    </row>
    <row r="4110" spans="1:7" ht="16.5">
      <c r="A4110" s="2" t="s">
        <v>24013</v>
      </c>
      <c r="B4110" s="2" t="s">
        <v>24014</v>
      </c>
      <c r="C4110" s="434">
        <v>5214.0264589999997</v>
      </c>
      <c r="D4110" s="193"/>
      <c r="E4110" s="193"/>
      <c r="F4110" s="193"/>
      <c r="G4110" s="541"/>
    </row>
    <row r="4111" spans="1:7" ht="16.5">
      <c r="A4111" s="2" t="s">
        <v>24015</v>
      </c>
      <c r="B4111" s="2" t="s">
        <v>24016</v>
      </c>
      <c r="C4111" s="434">
        <v>5213.6004670000002</v>
      </c>
      <c r="D4111" s="193"/>
      <c r="E4111" s="193"/>
      <c r="F4111" s="193"/>
      <c r="G4111" s="541"/>
    </row>
    <row r="4112" spans="1:7" ht="16.5">
      <c r="A4112" s="2" t="s">
        <v>24017</v>
      </c>
      <c r="B4112" s="2" t="s">
        <v>24018</v>
      </c>
      <c r="C4112" s="434">
        <v>5213.2753769999999</v>
      </c>
      <c r="D4112" s="193"/>
      <c r="E4112" s="193"/>
      <c r="F4112" s="193"/>
      <c r="G4112" s="541"/>
    </row>
    <row r="4113" spans="1:7" ht="16.5">
      <c r="A4113" s="2" t="s">
        <v>24019</v>
      </c>
      <c r="B4113" s="2" t="s">
        <v>24020</v>
      </c>
      <c r="C4113" s="434">
        <v>5212.3531059999996</v>
      </c>
      <c r="D4113" s="193"/>
      <c r="E4113" s="193"/>
      <c r="F4113" s="193"/>
      <c r="G4113" s="541"/>
    </row>
    <row r="4114" spans="1:7" ht="16.5">
      <c r="A4114" s="2" t="s">
        <v>24021</v>
      </c>
      <c r="B4114" s="2" t="s">
        <v>24022</v>
      </c>
      <c r="C4114" s="434">
        <v>5208.949928</v>
      </c>
      <c r="D4114" s="193"/>
      <c r="E4114" s="193"/>
      <c r="F4114" s="193"/>
      <c r="G4114" s="541"/>
    </row>
    <row r="4115" spans="1:7" ht="16.5">
      <c r="A4115" s="2" t="s">
        <v>24023</v>
      </c>
      <c r="B4115" s="2" t="s">
        <v>24024</v>
      </c>
      <c r="C4115" s="434">
        <v>5205.8429980000001</v>
      </c>
      <c r="D4115" s="193"/>
      <c r="E4115" s="193"/>
      <c r="F4115" s="193"/>
      <c r="G4115" s="541"/>
    </row>
    <row r="4116" spans="1:7" ht="16.5">
      <c r="A4116" s="2" t="s">
        <v>24025</v>
      </c>
      <c r="B4116" s="2" t="s">
        <v>24026</v>
      </c>
      <c r="C4116" s="434">
        <v>5205.2986730000002</v>
      </c>
      <c r="D4116" s="193"/>
      <c r="E4116" s="193"/>
      <c r="F4116" s="193"/>
      <c r="G4116" s="541"/>
    </row>
    <row r="4117" spans="1:7" ht="16.5">
      <c r="A4117" s="2" t="s">
        <v>24027</v>
      </c>
      <c r="B4117" s="2" t="s">
        <v>24028</v>
      </c>
      <c r="C4117" s="434">
        <v>5205.2113680000002</v>
      </c>
      <c r="D4117" s="193"/>
      <c r="E4117" s="193"/>
      <c r="F4117" s="193"/>
      <c r="G4117" s="541"/>
    </row>
    <row r="4118" spans="1:7" ht="16.5">
      <c r="A4118" s="2" t="s">
        <v>24029</v>
      </c>
      <c r="B4118" s="2" t="s">
        <v>24030</v>
      </c>
      <c r="C4118" s="434">
        <v>5205.0082350000002</v>
      </c>
      <c r="D4118" s="193"/>
      <c r="E4118" s="193"/>
      <c r="F4118" s="193"/>
      <c r="G4118" s="541"/>
    </row>
    <row r="4119" spans="1:7" ht="16.5">
      <c r="A4119" s="2" t="s">
        <v>24031</v>
      </c>
      <c r="B4119" s="2" t="s">
        <v>24032</v>
      </c>
      <c r="C4119" s="434">
        <v>5203.4898730000004</v>
      </c>
      <c r="D4119" s="193"/>
      <c r="E4119" s="193"/>
      <c r="F4119" s="193"/>
      <c r="G4119" s="541"/>
    </row>
    <row r="4120" spans="1:7" ht="16.5">
      <c r="A4120" s="2" t="s">
        <v>24033</v>
      </c>
      <c r="B4120" s="2" t="s">
        <v>24034</v>
      </c>
      <c r="C4120" s="434">
        <v>5203.3443299999999</v>
      </c>
      <c r="D4120" s="193"/>
      <c r="E4120" s="193"/>
      <c r="F4120" s="193"/>
      <c r="G4120" s="541"/>
    </row>
    <row r="4121" spans="1:7" ht="16.5">
      <c r="A4121" s="2" t="s">
        <v>24035</v>
      </c>
      <c r="B4121" s="2" t="s">
        <v>24036</v>
      </c>
      <c r="C4121" s="434">
        <v>5201.3991660000002</v>
      </c>
      <c r="D4121" s="193"/>
      <c r="E4121" s="193"/>
      <c r="F4121" s="193"/>
      <c r="G4121" s="541"/>
    </row>
    <row r="4122" spans="1:7" ht="16.5">
      <c r="A4122" s="2" t="s">
        <v>24037</v>
      </c>
      <c r="B4122" s="2" t="s">
        <v>24038</v>
      </c>
      <c r="C4122" s="434">
        <v>5200.7879139999995</v>
      </c>
      <c r="D4122" s="193"/>
      <c r="E4122" s="193"/>
      <c r="F4122" s="193"/>
      <c r="G4122" s="541"/>
    </row>
    <row r="4123" spans="1:7" ht="16.5">
      <c r="A4123" s="2" t="s">
        <v>24039</v>
      </c>
      <c r="B4123" s="2" t="s">
        <v>24040</v>
      </c>
      <c r="C4123" s="434">
        <v>5200.1110070000004</v>
      </c>
      <c r="D4123" s="193"/>
      <c r="E4123" s="193"/>
      <c r="F4123" s="193"/>
      <c r="G4123" s="541"/>
    </row>
    <row r="4124" spans="1:7" ht="16.5">
      <c r="A4124" s="2" t="s">
        <v>24041</v>
      </c>
      <c r="B4124" s="2" t="s">
        <v>15329</v>
      </c>
      <c r="C4124" s="434">
        <v>5197.6934860000001</v>
      </c>
      <c r="D4124" s="193"/>
      <c r="E4124" s="193"/>
      <c r="F4124" s="193"/>
      <c r="G4124" s="541"/>
    </row>
    <row r="4125" spans="1:7" ht="16.5">
      <c r="A4125" s="2" t="s">
        <v>24042</v>
      </c>
      <c r="B4125" s="2" t="s">
        <v>24043</v>
      </c>
      <c r="C4125" s="434">
        <v>5196.1367179999997</v>
      </c>
      <c r="D4125" s="193"/>
      <c r="E4125" s="193"/>
      <c r="F4125" s="193"/>
      <c r="G4125" s="541"/>
    </row>
    <row r="4126" spans="1:7" ht="16.5">
      <c r="A4126" s="2" t="s">
        <v>24044</v>
      </c>
      <c r="B4126" s="2" t="s">
        <v>24045</v>
      </c>
      <c r="C4126" s="434">
        <v>5195.6232760000003</v>
      </c>
      <c r="D4126" s="193"/>
      <c r="E4126" s="193"/>
      <c r="F4126" s="193"/>
      <c r="G4126" s="541"/>
    </row>
    <row r="4127" spans="1:7" ht="16.5">
      <c r="A4127" s="2" t="s">
        <v>24046</v>
      </c>
      <c r="B4127" s="2" t="s">
        <v>24047</v>
      </c>
      <c r="C4127" s="434">
        <v>5194.3419480000002</v>
      </c>
      <c r="D4127" s="193"/>
      <c r="E4127" s="193"/>
      <c r="F4127" s="193"/>
      <c r="G4127" s="541"/>
    </row>
    <row r="4128" spans="1:7" ht="16.5">
      <c r="A4128" s="2" t="s">
        <v>24048</v>
      </c>
      <c r="B4128" s="2" t="s">
        <v>24049</v>
      </c>
      <c r="C4128" s="434">
        <v>5194.0996530000002</v>
      </c>
      <c r="D4128" s="193"/>
      <c r="E4128" s="193"/>
      <c r="F4128" s="193"/>
      <c r="G4128" s="541"/>
    </row>
    <row r="4129" spans="1:7" ht="16.5">
      <c r="A4129" s="2" t="s">
        <v>24050</v>
      </c>
      <c r="B4129" s="2" t="s">
        <v>24051</v>
      </c>
      <c r="C4129" s="434">
        <v>5189.763645</v>
      </c>
      <c r="D4129" s="193"/>
      <c r="E4129" s="193"/>
      <c r="F4129" s="193"/>
      <c r="G4129" s="541"/>
    </row>
    <row r="4130" spans="1:7" ht="16.5">
      <c r="A4130" s="2" t="s">
        <v>24052</v>
      </c>
      <c r="B4130" s="2" t="s">
        <v>24053</v>
      </c>
      <c r="C4130" s="434">
        <v>5186.4822940000004</v>
      </c>
      <c r="D4130" s="193"/>
      <c r="E4130" s="193"/>
      <c r="F4130" s="193"/>
      <c r="G4130" s="541"/>
    </row>
    <row r="4131" spans="1:7" ht="16.5">
      <c r="A4131" s="2" t="s">
        <v>24054</v>
      </c>
      <c r="B4131" s="2" t="s">
        <v>24055</v>
      </c>
      <c r="C4131" s="434">
        <v>5184.5720350000001</v>
      </c>
      <c r="D4131" s="193"/>
      <c r="E4131" s="193"/>
      <c r="F4131" s="193"/>
      <c r="G4131" s="541"/>
    </row>
    <row r="4132" spans="1:7" ht="16.5">
      <c r="A4132" s="2" t="s">
        <v>24056</v>
      </c>
      <c r="B4132" s="2" t="s">
        <v>24057</v>
      </c>
      <c r="C4132" s="434">
        <v>5181.2050449999997</v>
      </c>
      <c r="D4132" s="193"/>
      <c r="E4132" s="193"/>
      <c r="F4132" s="193"/>
      <c r="G4132" s="541"/>
    </row>
    <row r="4133" spans="1:7" ht="16.5">
      <c r="A4133" s="2" t="s">
        <v>24058</v>
      </c>
      <c r="B4133" s="2" t="s">
        <v>7346</v>
      </c>
      <c r="C4133" s="434">
        <v>5179.4405640000004</v>
      </c>
      <c r="D4133" s="193"/>
      <c r="E4133" s="193"/>
      <c r="F4133" s="193"/>
      <c r="G4133" s="541"/>
    </row>
    <row r="4134" spans="1:7" ht="16.5">
      <c r="A4134" s="2" t="s">
        <v>24059</v>
      </c>
      <c r="B4134" s="2" t="s">
        <v>24060</v>
      </c>
      <c r="C4134" s="434">
        <v>5172.9374529999996</v>
      </c>
      <c r="D4134" s="193"/>
      <c r="E4134" s="193"/>
      <c r="F4134" s="193"/>
      <c r="G4134" s="541"/>
    </row>
    <row r="4135" spans="1:7" ht="16.5">
      <c r="A4135" s="2" t="s">
        <v>24061</v>
      </c>
      <c r="B4135" s="2" t="s">
        <v>24062</v>
      </c>
      <c r="C4135" s="434">
        <v>5168.7596169999997</v>
      </c>
      <c r="D4135" s="193"/>
      <c r="E4135" s="193"/>
      <c r="F4135" s="193"/>
      <c r="G4135" s="541"/>
    </row>
    <row r="4136" spans="1:7" ht="16.5">
      <c r="A4136" s="2" t="s">
        <v>24063</v>
      </c>
      <c r="B4136" s="2" t="s">
        <v>24064</v>
      </c>
      <c r="C4136" s="434">
        <v>5167.0347350000002</v>
      </c>
      <c r="D4136" s="193"/>
      <c r="E4136" s="193"/>
      <c r="F4136" s="193"/>
      <c r="G4136" s="541"/>
    </row>
    <row r="4137" spans="1:7" ht="16.5">
      <c r="A4137" s="2" t="s">
        <v>24065</v>
      </c>
      <c r="B4137" s="2" t="s">
        <v>24066</v>
      </c>
      <c r="C4137" s="434">
        <v>5166.7624990000004</v>
      </c>
      <c r="D4137" s="193"/>
      <c r="E4137" s="193"/>
      <c r="F4137" s="193"/>
      <c r="G4137" s="541"/>
    </row>
    <row r="4138" spans="1:7" ht="16.5">
      <c r="A4138" s="2" t="s">
        <v>24067</v>
      </c>
      <c r="B4138" s="2" t="s">
        <v>24068</v>
      </c>
      <c r="C4138" s="434">
        <v>5166.2079759999997</v>
      </c>
      <c r="D4138" s="193"/>
      <c r="E4138" s="193"/>
      <c r="F4138" s="193"/>
      <c r="G4138" s="541"/>
    </row>
    <row r="4139" spans="1:7" ht="16.5">
      <c r="A4139" s="2" t="s">
        <v>24069</v>
      </c>
      <c r="B4139" s="2" t="s">
        <v>24070</v>
      </c>
      <c r="C4139" s="434">
        <v>5164.6096299999999</v>
      </c>
      <c r="D4139" s="193"/>
      <c r="E4139" s="193"/>
      <c r="F4139" s="193"/>
      <c r="G4139" s="541"/>
    </row>
    <row r="4140" spans="1:7" ht="16.5">
      <c r="A4140" s="2" t="s">
        <v>24071</v>
      </c>
      <c r="B4140" s="2" t="s">
        <v>24072</v>
      </c>
      <c r="C4140" s="434">
        <v>5164.5845680000002</v>
      </c>
      <c r="D4140" s="193"/>
      <c r="E4140" s="193"/>
      <c r="F4140" s="193"/>
      <c r="G4140" s="541"/>
    </row>
    <row r="4141" spans="1:7" ht="16.5">
      <c r="A4141" s="2" t="s">
        <v>24073</v>
      </c>
      <c r="B4141" s="2" t="s">
        <v>24074</v>
      </c>
      <c r="C4141" s="434">
        <v>5162.8899030000002</v>
      </c>
      <c r="D4141" s="193"/>
      <c r="E4141" s="193"/>
      <c r="F4141" s="193"/>
      <c r="G4141" s="541"/>
    </row>
    <row r="4142" spans="1:7" ht="16.5">
      <c r="A4142" s="2" t="s">
        <v>24075</v>
      </c>
      <c r="B4142" s="2" t="s">
        <v>3954</v>
      </c>
      <c r="C4142" s="434">
        <v>5162.1881519999997</v>
      </c>
      <c r="D4142" s="193"/>
      <c r="E4142" s="193"/>
      <c r="F4142" s="193"/>
      <c r="G4142" s="541"/>
    </row>
    <row r="4143" spans="1:7" ht="16.5">
      <c r="A4143" s="2" t="s">
        <v>24076</v>
      </c>
      <c r="B4143" s="2" t="s">
        <v>24077</v>
      </c>
      <c r="C4143" s="434">
        <v>5159.4300899999998</v>
      </c>
      <c r="D4143" s="193"/>
      <c r="E4143" s="193"/>
      <c r="F4143" s="193"/>
      <c r="G4143" s="541"/>
    </row>
    <row r="4144" spans="1:7" ht="16.5">
      <c r="A4144" s="2" t="s">
        <v>24078</v>
      </c>
      <c r="B4144" s="2" t="s">
        <v>24079</v>
      </c>
      <c r="C4144" s="434">
        <v>5157.4683940000004</v>
      </c>
      <c r="D4144" s="193"/>
      <c r="E4144" s="193"/>
      <c r="F4144" s="193"/>
      <c r="G4144" s="541"/>
    </row>
    <row r="4145" spans="1:7" ht="16.5">
      <c r="A4145" s="2" t="s">
        <v>24080</v>
      </c>
      <c r="B4145" s="2" t="s">
        <v>24081</v>
      </c>
      <c r="C4145" s="434">
        <v>5155.2159270000002</v>
      </c>
      <c r="D4145" s="193"/>
      <c r="E4145" s="193"/>
      <c r="F4145" s="193"/>
      <c r="G4145" s="541"/>
    </row>
    <row r="4146" spans="1:7" ht="16.5">
      <c r="A4146" s="2" t="s">
        <v>24082</v>
      </c>
      <c r="B4146" s="2" t="s">
        <v>24083</v>
      </c>
      <c r="C4146" s="434">
        <v>5154.6110859999999</v>
      </c>
      <c r="D4146" s="193"/>
      <c r="E4146" s="193"/>
      <c r="F4146" s="193"/>
      <c r="G4146" s="541"/>
    </row>
    <row r="4147" spans="1:7" ht="16.5">
      <c r="A4147" s="2" t="s">
        <v>24084</v>
      </c>
      <c r="B4147" s="2" t="s">
        <v>24085</v>
      </c>
      <c r="C4147" s="434">
        <v>5154.0249750000003</v>
      </c>
      <c r="D4147" s="193"/>
      <c r="E4147" s="193"/>
      <c r="F4147" s="193"/>
      <c r="G4147" s="541"/>
    </row>
    <row r="4148" spans="1:7" ht="16.5">
      <c r="A4148" s="2" t="s">
        <v>24086</v>
      </c>
      <c r="B4148" s="2" t="s">
        <v>24087</v>
      </c>
      <c r="C4148" s="434">
        <v>5153.5658800000001</v>
      </c>
      <c r="D4148" s="193"/>
      <c r="E4148" s="193"/>
      <c r="F4148" s="193"/>
      <c r="G4148" s="541"/>
    </row>
    <row r="4149" spans="1:7" ht="16.5">
      <c r="A4149" s="2" t="s">
        <v>24088</v>
      </c>
      <c r="B4149" s="2" t="s">
        <v>24089</v>
      </c>
      <c r="C4149" s="434">
        <v>5153.3444220000001</v>
      </c>
      <c r="D4149" s="193"/>
      <c r="E4149" s="193"/>
      <c r="F4149" s="193"/>
      <c r="G4149" s="541"/>
    </row>
    <row r="4150" spans="1:7" ht="16.5">
      <c r="A4150" s="2" t="s">
        <v>24090</v>
      </c>
      <c r="B4150" s="2" t="s">
        <v>24091</v>
      </c>
      <c r="C4150" s="434">
        <v>5152.633401</v>
      </c>
      <c r="D4150" s="193"/>
      <c r="E4150" s="193"/>
      <c r="F4150" s="193"/>
      <c r="G4150" s="541"/>
    </row>
    <row r="4151" spans="1:7" ht="16.5">
      <c r="A4151" s="2" t="s">
        <v>24092</v>
      </c>
      <c r="B4151" s="2" t="s">
        <v>24093</v>
      </c>
      <c r="C4151" s="434">
        <v>5150.7911780000004</v>
      </c>
      <c r="D4151" s="193"/>
      <c r="E4151" s="193"/>
      <c r="F4151" s="193"/>
      <c r="G4151" s="541"/>
    </row>
    <row r="4152" spans="1:7" ht="16.5">
      <c r="A4152" s="2" t="s">
        <v>24094</v>
      </c>
      <c r="B4152" s="2" t="s">
        <v>24095</v>
      </c>
      <c r="C4152" s="434">
        <v>5146.1439380000002</v>
      </c>
      <c r="D4152" s="193"/>
      <c r="E4152" s="193"/>
      <c r="F4152" s="193"/>
      <c r="G4152" s="541"/>
    </row>
    <row r="4153" spans="1:7" ht="16.5">
      <c r="A4153" s="2" t="s">
        <v>24096</v>
      </c>
      <c r="B4153" s="2" t="s">
        <v>7142</v>
      </c>
      <c r="C4153" s="434">
        <v>5144.9111679999996</v>
      </c>
      <c r="D4153" s="193"/>
      <c r="E4153" s="193"/>
      <c r="F4153" s="193"/>
      <c r="G4153" s="541"/>
    </row>
    <row r="4154" spans="1:7" ht="16.5">
      <c r="A4154" s="2" t="s">
        <v>24097</v>
      </c>
      <c r="B4154" s="2" t="s">
        <v>24098</v>
      </c>
      <c r="C4154" s="434">
        <v>5143.8110539999998</v>
      </c>
      <c r="D4154" s="193"/>
      <c r="E4154" s="193"/>
      <c r="F4154" s="193"/>
      <c r="G4154" s="541"/>
    </row>
    <row r="4155" spans="1:7" ht="16.5">
      <c r="A4155" s="2" t="s">
        <v>24099</v>
      </c>
      <c r="B4155" s="2" t="s">
        <v>24100</v>
      </c>
      <c r="C4155" s="434">
        <v>5141.6346830000002</v>
      </c>
      <c r="D4155" s="193"/>
      <c r="E4155" s="193"/>
      <c r="F4155" s="193"/>
      <c r="G4155" s="541"/>
    </row>
    <row r="4156" spans="1:7" ht="16.5">
      <c r="A4156" s="2" t="s">
        <v>24101</v>
      </c>
      <c r="B4156" s="2" t="s">
        <v>24102</v>
      </c>
      <c r="C4156" s="434">
        <v>5140.4823820000001</v>
      </c>
      <c r="D4156" s="193"/>
      <c r="E4156" s="193"/>
      <c r="F4156" s="193"/>
      <c r="G4156" s="541"/>
    </row>
    <row r="4157" spans="1:7" ht="16.5">
      <c r="A4157" s="2" t="s">
        <v>24103</v>
      </c>
      <c r="B4157" s="2" t="s">
        <v>24104</v>
      </c>
      <c r="C4157" s="434">
        <v>5140.3387620000003</v>
      </c>
      <c r="D4157" s="193"/>
      <c r="E4157" s="193"/>
      <c r="F4157" s="193"/>
      <c r="G4157" s="541"/>
    </row>
    <row r="4158" spans="1:7" ht="16.5">
      <c r="A4158" s="2" t="s">
        <v>24105</v>
      </c>
      <c r="B4158" s="2" t="s">
        <v>24106</v>
      </c>
      <c r="C4158" s="434">
        <v>5138.431294</v>
      </c>
      <c r="D4158" s="193"/>
      <c r="E4158" s="193"/>
      <c r="F4158" s="193"/>
      <c r="G4158" s="541"/>
    </row>
    <row r="4159" spans="1:7" ht="16.5">
      <c r="A4159" s="2" t="s">
        <v>24107</v>
      </c>
      <c r="B4159" s="2" t="s">
        <v>24108</v>
      </c>
      <c r="C4159" s="434">
        <v>5134.875078</v>
      </c>
      <c r="D4159" s="193"/>
      <c r="E4159" s="193"/>
      <c r="F4159" s="193"/>
      <c r="G4159" s="541"/>
    </row>
    <row r="4160" spans="1:7" ht="16.5">
      <c r="A4160" s="2" t="s">
        <v>24109</v>
      </c>
      <c r="B4160" s="2" t="s">
        <v>23310</v>
      </c>
      <c r="C4160" s="434">
        <v>5133.9437109999999</v>
      </c>
      <c r="D4160" s="193"/>
      <c r="E4160" s="193"/>
      <c r="F4160" s="193"/>
      <c r="G4160" s="541"/>
    </row>
    <row r="4161" spans="1:7" ht="16.5">
      <c r="A4161" s="2" t="s">
        <v>24110</v>
      </c>
      <c r="B4161" s="2" t="s">
        <v>24111</v>
      </c>
      <c r="C4161" s="434">
        <v>5133.1210700000001</v>
      </c>
      <c r="D4161" s="193"/>
      <c r="E4161" s="193"/>
      <c r="F4161" s="193"/>
      <c r="G4161" s="541"/>
    </row>
    <row r="4162" spans="1:7" ht="16.5">
      <c r="A4162" s="2" t="s">
        <v>24112</v>
      </c>
      <c r="B4162" s="2" t="s">
        <v>24113</v>
      </c>
      <c r="C4162" s="434">
        <v>5132.8383729999996</v>
      </c>
      <c r="D4162" s="193"/>
      <c r="E4162" s="193"/>
      <c r="F4162" s="193"/>
      <c r="G4162" s="541"/>
    </row>
    <row r="4163" spans="1:7" ht="16.5">
      <c r="A4163" s="2" t="s">
        <v>24114</v>
      </c>
      <c r="B4163" s="2" t="s">
        <v>24115</v>
      </c>
      <c r="C4163" s="434">
        <v>5127.7433629999996</v>
      </c>
      <c r="D4163" s="193"/>
      <c r="E4163" s="193"/>
      <c r="F4163" s="193"/>
      <c r="G4163" s="541"/>
    </row>
    <row r="4164" spans="1:7" ht="16.5">
      <c r="A4164" s="2" t="s">
        <v>24116</v>
      </c>
      <c r="B4164" s="2" t="s">
        <v>24117</v>
      </c>
      <c r="C4164" s="434">
        <v>5125.377109</v>
      </c>
      <c r="D4164" s="193"/>
      <c r="E4164" s="193"/>
      <c r="F4164" s="193"/>
      <c r="G4164" s="541"/>
    </row>
    <row r="4165" spans="1:7" ht="16.5">
      <c r="A4165" s="2" t="s">
        <v>24118</v>
      </c>
      <c r="B4165" s="2" t="s">
        <v>24119</v>
      </c>
      <c r="C4165" s="434">
        <v>5125.3501390000001</v>
      </c>
      <c r="D4165" s="193"/>
      <c r="E4165" s="193"/>
      <c r="F4165" s="193"/>
      <c r="G4165" s="541"/>
    </row>
    <row r="4166" spans="1:7" ht="16.5">
      <c r="A4166" s="2" t="s">
        <v>24120</v>
      </c>
      <c r="B4166" s="2" t="s">
        <v>24121</v>
      </c>
      <c r="C4166" s="434">
        <v>5117.3110500000003</v>
      </c>
      <c r="D4166" s="193"/>
      <c r="E4166" s="193"/>
      <c r="F4166" s="193"/>
      <c r="G4166" s="541"/>
    </row>
    <row r="4167" spans="1:7" ht="16.5">
      <c r="A4167" s="2" t="s">
        <v>24122</v>
      </c>
      <c r="B4167" s="2" t="s">
        <v>24123</v>
      </c>
      <c r="C4167" s="434">
        <v>5116.396632</v>
      </c>
      <c r="D4167" s="193"/>
      <c r="E4167" s="193"/>
      <c r="F4167" s="193"/>
      <c r="G4167" s="541"/>
    </row>
    <row r="4168" spans="1:7" ht="16.5">
      <c r="A4168" s="2" t="s">
        <v>24124</v>
      </c>
      <c r="B4168" s="2" t="s">
        <v>24125</v>
      </c>
      <c r="C4168" s="434">
        <v>5115.3312189999997</v>
      </c>
      <c r="D4168" s="193"/>
      <c r="E4168" s="193"/>
      <c r="F4168" s="193"/>
      <c r="G4168" s="541"/>
    </row>
    <row r="4169" spans="1:7" ht="16.5">
      <c r="A4169" s="2" t="s">
        <v>24126</v>
      </c>
      <c r="B4169" s="2" t="s">
        <v>24127</v>
      </c>
      <c r="C4169" s="434">
        <v>5115.2588390000001</v>
      </c>
      <c r="D4169" s="193"/>
      <c r="E4169" s="193"/>
      <c r="F4169" s="193"/>
      <c r="G4169" s="541"/>
    </row>
    <row r="4170" spans="1:7" ht="16.5">
      <c r="A4170" s="2" t="s">
        <v>24128</v>
      </c>
      <c r="B4170" s="2" t="s">
        <v>24129</v>
      </c>
      <c r="C4170" s="434">
        <v>5100.7262170000004</v>
      </c>
      <c r="D4170" s="193"/>
      <c r="E4170" s="193"/>
      <c r="F4170" s="193"/>
      <c r="G4170" s="541"/>
    </row>
    <row r="4171" spans="1:7" ht="16.5">
      <c r="A4171" s="2" t="s">
        <v>24130</v>
      </c>
      <c r="B4171" s="2" t="s">
        <v>24131</v>
      </c>
      <c r="C4171" s="434">
        <v>5100.656817</v>
      </c>
      <c r="D4171" s="193"/>
      <c r="E4171" s="193"/>
      <c r="F4171" s="193"/>
      <c r="G4171" s="541"/>
    </row>
    <row r="4172" spans="1:7" ht="16.5">
      <c r="A4172" s="2" t="s">
        <v>24132</v>
      </c>
      <c r="B4172" s="2" t="s">
        <v>24133</v>
      </c>
      <c r="C4172" s="434">
        <v>5098.4328310000001</v>
      </c>
      <c r="D4172" s="193"/>
      <c r="E4172" s="193"/>
      <c r="F4172" s="193"/>
      <c r="G4172" s="541"/>
    </row>
    <row r="4173" spans="1:7" ht="16.5">
      <c r="A4173" s="2" t="s">
        <v>24134</v>
      </c>
      <c r="B4173" s="2" t="s">
        <v>24135</v>
      </c>
      <c r="C4173" s="434">
        <v>5097.9367259999999</v>
      </c>
      <c r="D4173" s="193"/>
      <c r="E4173" s="193"/>
      <c r="F4173" s="193"/>
      <c r="G4173" s="541"/>
    </row>
    <row r="4174" spans="1:7" ht="16.5">
      <c r="A4174" s="2" t="s">
        <v>24136</v>
      </c>
      <c r="B4174" s="2" t="s">
        <v>24137</v>
      </c>
      <c r="C4174" s="434">
        <v>5096.789745</v>
      </c>
      <c r="D4174" s="193"/>
      <c r="E4174" s="193"/>
      <c r="F4174" s="193"/>
      <c r="G4174" s="541"/>
    </row>
    <row r="4175" spans="1:7" ht="16.5">
      <c r="A4175" s="2" t="s">
        <v>24138</v>
      </c>
      <c r="B4175" s="2" t="s">
        <v>24139</v>
      </c>
      <c r="C4175" s="434">
        <v>5094.8078509999996</v>
      </c>
      <c r="D4175" s="193"/>
      <c r="E4175" s="193"/>
      <c r="F4175" s="193"/>
      <c r="G4175" s="541"/>
    </row>
    <row r="4176" spans="1:7" ht="16.5">
      <c r="A4176" s="2" t="s">
        <v>24140</v>
      </c>
      <c r="B4176" s="2" t="s">
        <v>24141</v>
      </c>
      <c r="C4176" s="434">
        <v>5093.5213130000002</v>
      </c>
      <c r="D4176" s="193"/>
      <c r="E4176" s="193"/>
      <c r="F4176" s="193"/>
      <c r="G4176" s="541"/>
    </row>
    <row r="4177" spans="1:7" ht="16.5">
      <c r="A4177" s="2" t="s">
        <v>24142</v>
      </c>
      <c r="B4177" s="2" t="s">
        <v>24143</v>
      </c>
      <c r="C4177" s="434">
        <v>5093.2139520000001</v>
      </c>
      <c r="D4177" s="193"/>
      <c r="E4177" s="193"/>
      <c r="F4177" s="193"/>
      <c r="G4177" s="541"/>
    </row>
    <row r="4178" spans="1:7" ht="16.5">
      <c r="A4178" s="2" t="s">
        <v>24144</v>
      </c>
      <c r="B4178" s="2" t="s">
        <v>24145</v>
      </c>
      <c r="C4178" s="434">
        <v>5091.4736290000001</v>
      </c>
      <c r="D4178" s="193"/>
      <c r="E4178" s="193"/>
      <c r="F4178" s="193"/>
      <c r="G4178" s="541"/>
    </row>
    <row r="4179" spans="1:7" ht="16.5">
      <c r="A4179" s="2" t="s">
        <v>24146</v>
      </c>
      <c r="B4179" s="2" t="s">
        <v>24147</v>
      </c>
      <c r="C4179" s="434">
        <v>5090.3340600000001</v>
      </c>
      <c r="D4179" s="193"/>
      <c r="E4179" s="193"/>
      <c r="F4179" s="193"/>
      <c r="G4179" s="541"/>
    </row>
    <row r="4180" spans="1:7" ht="16.5">
      <c r="A4180" s="2" t="s">
        <v>24148</v>
      </c>
      <c r="B4180" s="2" t="s">
        <v>24149</v>
      </c>
      <c r="C4180" s="434">
        <v>5086.6426810000003</v>
      </c>
      <c r="D4180" s="193"/>
      <c r="E4180" s="193"/>
      <c r="F4180" s="193"/>
      <c r="G4180" s="541"/>
    </row>
    <row r="4181" spans="1:7" ht="16.5">
      <c r="A4181" s="2" t="s">
        <v>24150</v>
      </c>
      <c r="B4181" s="2" t="s">
        <v>24151</v>
      </c>
      <c r="C4181" s="434">
        <v>5085.7216840000001</v>
      </c>
      <c r="D4181" s="193"/>
      <c r="E4181" s="193"/>
      <c r="F4181" s="193"/>
      <c r="G4181" s="541"/>
    </row>
    <row r="4182" spans="1:7" ht="16.5">
      <c r="A4182" s="2" t="s">
        <v>24152</v>
      </c>
      <c r="B4182" s="2" t="s">
        <v>24153</v>
      </c>
      <c r="C4182" s="434">
        <v>5084.9946950000003</v>
      </c>
      <c r="D4182" s="193"/>
      <c r="E4182" s="193"/>
      <c r="F4182" s="193"/>
      <c r="G4182" s="541"/>
    </row>
    <row r="4183" spans="1:7" ht="16.5">
      <c r="A4183" s="2" t="s">
        <v>24154</v>
      </c>
      <c r="B4183" s="2" t="s">
        <v>24155</v>
      </c>
      <c r="C4183" s="434">
        <v>5083.877512</v>
      </c>
      <c r="D4183" s="193"/>
      <c r="E4183" s="193"/>
      <c r="F4183" s="193"/>
      <c r="G4183" s="541"/>
    </row>
    <row r="4184" spans="1:7" ht="16.5">
      <c r="A4184" s="2" t="s">
        <v>24156</v>
      </c>
      <c r="B4184" s="2" t="s">
        <v>24157</v>
      </c>
      <c r="C4184" s="434">
        <v>5079.6190649999999</v>
      </c>
      <c r="D4184" s="193"/>
      <c r="E4184" s="193"/>
      <c r="F4184" s="193"/>
      <c r="G4184" s="541"/>
    </row>
    <row r="4185" spans="1:7" ht="16.5">
      <c r="A4185" s="2" t="s">
        <v>24158</v>
      </c>
      <c r="B4185" s="2" t="s">
        <v>24159</v>
      </c>
      <c r="C4185" s="434">
        <v>5076.5519949999998</v>
      </c>
      <c r="D4185" s="193"/>
      <c r="E4185" s="193"/>
      <c r="F4185" s="193"/>
      <c r="G4185" s="541"/>
    </row>
    <row r="4186" spans="1:7" ht="16.5">
      <c r="A4186" s="2" t="s">
        <v>24160</v>
      </c>
      <c r="B4186" s="2" t="s">
        <v>24161</v>
      </c>
      <c r="C4186" s="434">
        <v>5069.8486439999997</v>
      </c>
      <c r="D4186" s="193"/>
      <c r="E4186" s="193"/>
      <c r="F4186" s="193"/>
      <c r="G4186" s="541"/>
    </row>
    <row r="4187" spans="1:7" ht="16.5">
      <c r="A4187" s="2" t="s">
        <v>24162</v>
      </c>
      <c r="B4187" s="2" t="s">
        <v>24163</v>
      </c>
      <c r="C4187" s="434">
        <v>5069.1340479999999</v>
      </c>
      <c r="D4187" s="193"/>
      <c r="E4187" s="193"/>
      <c r="F4187" s="193"/>
      <c r="G4187" s="541"/>
    </row>
    <row r="4188" spans="1:7" ht="16.5">
      <c r="A4188" s="2" t="s">
        <v>24164</v>
      </c>
      <c r="B4188" s="2" t="s">
        <v>24165</v>
      </c>
      <c r="C4188" s="434">
        <v>5066.5710879999997</v>
      </c>
      <c r="D4188" s="193"/>
      <c r="E4188" s="193"/>
      <c r="F4188" s="193"/>
      <c r="G4188" s="541"/>
    </row>
    <row r="4189" spans="1:7" ht="16.5">
      <c r="A4189" s="2" t="s">
        <v>24166</v>
      </c>
      <c r="B4189" s="2" t="s">
        <v>24167</v>
      </c>
      <c r="C4189" s="434">
        <v>5065.9476610000002</v>
      </c>
      <c r="D4189" s="193"/>
      <c r="E4189" s="193"/>
      <c r="F4189" s="193"/>
      <c r="G4189" s="541"/>
    </row>
    <row r="4190" spans="1:7" ht="16.5">
      <c r="A4190" s="2" t="s">
        <v>24168</v>
      </c>
      <c r="B4190" s="2" t="s">
        <v>13246</v>
      </c>
      <c r="C4190" s="434">
        <v>5065.3014599999997</v>
      </c>
      <c r="D4190" s="193"/>
      <c r="E4190" s="193"/>
      <c r="F4190" s="193"/>
      <c r="G4190" s="541"/>
    </row>
    <row r="4191" spans="1:7" ht="16.5">
      <c r="A4191" s="2" t="s">
        <v>24169</v>
      </c>
      <c r="B4191" s="2" t="s">
        <v>24170</v>
      </c>
      <c r="C4191" s="434">
        <v>5060.9522960000004</v>
      </c>
      <c r="D4191" s="193"/>
      <c r="E4191" s="193"/>
      <c r="F4191" s="193"/>
      <c r="G4191" s="541"/>
    </row>
    <row r="4192" spans="1:7" ht="16.5">
      <c r="A4192" s="2" t="s">
        <v>24171</v>
      </c>
      <c r="B4192" s="2" t="s">
        <v>24172</v>
      </c>
      <c r="C4192" s="434">
        <v>5059.1030220000002</v>
      </c>
      <c r="D4192" s="193"/>
      <c r="E4192" s="193"/>
      <c r="F4192" s="193"/>
      <c r="G4192" s="541"/>
    </row>
    <row r="4193" spans="1:7" ht="16.5">
      <c r="A4193" s="2" t="s">
        <v>24173</v>
      </c>
      <c r="B4193" s="2" t="s">
        <v>24174</v>
      </c>
      <c r="C4193" s="434">
        <v>5053.6870689999996</v>
      </c>
      <c r="D4193" s="193"/>
      <c r="E4193" s="193"/>
      <c r="F4193" s="193"/>
      <c r="G4193" s="541"/>
    </row>
    <row r="4194" spans="1:7" ht="16.5">
      <c r="A4194" s="2" t="s">
        <v>24175</v>
      </c>
      <c r="B4194" s="2" t="s">
        <v>24176</v>
      </c>
      <c r="C4194" s="434">
        <v>5053.0285540000004</v>
      </c>
      <c r="D4194" s="193"/>
      <c r="E4194" s="193"/>
      <c r="F4194" s="193"/>
      <c r="G4194" s="541"/>
    </row>
    <row r="4195" spans="1:7" ht="16.5">
      <c r="A4195" s="2" t="s">
        <v>24177</v>
      </c>
      <c r="B4195" s="2" t="s">
        <v>24178</v>
      </c>
      <c r="C4195" s="434">
        <v>5052.6566329999996</v>
      </c>
      <c r="D4195" s="193"/>
      <c r="E4195" s="193"/>
      <c r="F4195" s="193"/>
      <c r="G4195" s="541"/>
    </row>
    <row r="4196" spans="1:7" ht="16.5">
      <c r="A4196" s="2" t="s">
        <v>24179</v>
      </c>
      <c r="B4196" s="2" t="s">
        <v>24180</v>
      </c>
      <c r="C4196" s="434">
        <v>5047.7861229999999</v>
      </c>
      <c r="D4196" s="193"/>
      <c r="E4196" s="193"/>
      <c r="F4196" s="193"/>
      <c r="G4196" s="541"/>
    </row>
    <row r="4197" spans="1:7" ht="16.5">
      <c r="A4197" s="2" t="s">
        <v>24181</v>
      </c>
      <c r="B4197" s="2" t="s">
        <v>24182</v>
      </c>
      <c r="C4197" s="434">
        <v>5045.7158790000003</v>
      </c>
      <c r="D4197" s="193"/>
      <c r="E4197" s="193"/>
      <c r="F4197" s="193"/>
      <c r="G4197" s="541"/>
    </row>
    <row r="4198" spans="1:7" ht="16.5">
      <c r="A4198" s="2" t="s">
        <v>24183</v>
      </c>
      <c r="B4198" s="2" t="s">
        <v>24184</v>
      </c>
      <c r="C4198" s="434">
        <v>5039.5809589999999</v>
      </c>
      <c r="D4198" s="193"/>
      <c r="E4198" s="193"/>
      <c r="F4198" s="193"/>
      <c r="G4198" s="541"/>
    </row>
    <row r="4199" spans="1:7" ht="16.5">
      <c r="A4199" s="2" t="s">
        <v>24185</v>
      </c>
      <c r="B4199" s="2" t="s">
        <v>24186</v>
      </c>
      <c r="C4199" s="434">
        <v>5037.8223429999998</v>
      </c>
      <c r="D4199" s="193"/>
      <c r="E4199" s="193"/>
      <c r="F4199" s="193"/>
      <c r="G4199" s="541"/>
    </row>
    <row r="4200" spans="1:7" ht="16.5">
      <c r="A4200" s="2" t="s">
        <v>24187</v>
      </c>
      <c r="B4200" s="2" t="s">
        <v>24188</v>
      </c>
      <c r="C4200" s="434">
        <v>5034.7786619999997</v>
      </c>
      <c r="D4200" s="193"/>
      <c r="E4200" s="193"/>
      <c r="F4200" s="193"/>
      <c r="G4200" s="541"/>
    </row>
    <row r="4201" spans="1:7" ht="16.5">
      <c r="A4201" s="2" t="s">
        <v>24189</v>
      </c>
      <c r="B4201" s="2" t="s">
        <v>24190</v>
      </c>
      <c r="C4201" s="434">
        <v>5032.4504200000001</v>
      </c>
      <c r="D4201" s="193"/>
      <c r="E4201" s="193"/>
      <c r="F4201" s="193"/>
      <c r="G4201" s="541"/>
    </row>
    <row r="4202" spans="1:7" ht="16.5">
      <c r="A4202" s="2" t="s">
        <v>24191</v>
      </c>
      <c r="B4202" s="2" t="s">
        <v>24192</v>
      </c>
      <c r="C4202" s="434">
        <v>5029.0739750000002</v>
      </c>
      <c r="D4202" s="193"/>
      <c r="E4202" s="193"/>
      <c r="F4202" s="193"/>
      <c r="G4202" s="541"/>
    </row>
    <row r="4203" spans="1:7" ht="16.5">
      <c r="A4203" s="2" t="s">
        <v>24193</v>
      </c>
      <c r="B4203" s="2" t="s">
        <v>24194</v>
      </c>
      <c r="C4203" s="434">
        <v>5026.4452090000004</v>
      </c>
      <c r="D4203" s="193"/>
      <c r="E4203" s="193"/>
      <c r="F4203" s="193"/>
      <c r="G4203" s="541"/>
    </row>
    <row r="4204" spans="1:7" ht="16.5">
      <c r="A4204" s="2" t="s">
        <v>24195</v>
      </c>
      <c r="B4204" s="2" t="s">
        <v>24196</v>
      </c>
      <c r="C4204" s="434">
        <v>5025.5827099999997</v>
      </c>
      <c r="D4204" s="193"/>
      <c r="E4204" s="193"/>
      <c r="F4204" s="193"/>
      <c r="G4204" s="541"/>
    </row>
    <row r="4205" spans="1:7" ht="16.5">
      <c r="A4205" s="2" t="s">
        <v>24197</v>
      </c>
      <c r="B4205" s="2" t="s">
        <v>24198</v>
      </c>
      <c r="C4205" s="434">
        <v>5025.16309</v>
      </c>
      <c r="D4205" s="193"/>
      <c r="E4205" s="193"/>
      <c r="F4205" s="193"/>
      <c r="G4205" s="541"/>
    </row>
    <row r="4206" spans="1:7" ht="16.5">
      <c r="A4206" s="2" t="s">
        <v>24199</v>
      </c>
      <c r="B4206" s="2" t="s">
        <v>24200</v>
      </c>
      <c r="C4206" s="434">
        <v>5024.5606930000004</v>
      </c>
      <c r="D4206" s="193"/>
      <c r="E4206" s="193"/>
      <c r="F4206" s="193"/>
      <c r="G4206" s="541"/>
    </row>
    <row r="4207" spans="1:7" ht="16.5">
      <c r="A4207" s="2" t="s">
        <v>24201</v>
      </c>
      <c r="B4207" s="2" t="s">
        <v>24202</v>
      </c>
      <c r="C4207" s="434">
        <v>5024.2628500000001</v>
      </c>
      <c r="D4207" s="193"/>
      <c r="E4207" s="193"/>
      <c r="F4207" s="193"/>
      <c r="G4207" s="541"/>
    </row>
    <row r="4208" spans="1:7" ht="16.5">
      <c r="A4208" s="2" t="s">
        <v>24203</v>
      </c>
      <c r="B4208" s="2" t="s">
        <v>24204</v>
      </c>
      <c r="C4208" s="434">
        <v>5022.6995919999999</v>
      </c>
      <c r="D4208" s="193"/>
      <c r="E4208" s="193"/>
      <c r="F4208" s="193"/>
      <c r="G4208" s="541"/>
    </row>
    <row r="4209" spans="1:7" ht="16.5">
      <c r="A4209" s="2" t="s">
        <v>24205</v>
      </c>
      <c r="B4209" s="2" t="s">
        <v>24206</v>
      </c>
      <c r="C4209" s="434">
        <v>5021.1807339999996</v>
      </c>
      <c r="D4209" s="193"/>
      <c r="E4209" s="193"/>
      <c r="F4209" s="193"/>
      <c r="G4209" s="541"/>
    </row>
    <row r="4210" spans="1:7" ht="16.5">
      <c r="A4210" s="2" t="s">
        <v>24207</v>
      </c>
      <c r="B4210" s="2" t="s">
        <v>24208</v>
      </c>
      <c r="C4210" s="434">
        <v>5015.3308960000004</v>
      </c>
      <c r="D4210" s="193"/>
      <c r="E4210" s="193"/>
      <c r="F4210" s="193"/>
      <c r="G4210" s="541"/>
    </row>
    <row r="4211" spans="1:7" ht="16.5">
      <c r="A4211" s="2" t="s">
        <v>24209</v>
      </c>
      <c r="B4211" s="2" t="s">
        <v>24210</v>
      </c>
      <c r="C4211" s="434">
        <v>5014.8406480000003</v>
      </c>
      <c r="D4211" s="193"/>
      <c r="E4211" s="193"/>
      <c r="F4211" s="193"/>
      <c r="G4211" s="541"/>
    </row>
    <row r="4212" spans="1:7" ht="16.5">
      <c r="A4212" s="2" t="s">
        <v>24211</v>
      </c>
      <c r="B4212" s="2" t="s">
        <v>24212</v>
      </c>
      <c r="C4212" s="434">
        <v>5013.063024</v>
      </c>
      <c r="D4212" s="193"/>
      <c r="E4212" s="193"/>
      <c r="F4212" s="193"/>
      <c r="G4212" s="541"/>
    </row>
    <row r="4213" spans="1:7" ht="16.5">
      <c r="A4213" s="2" t="s">
        <v>24213</v>
      </c>
      <c r="B4213" s="2" t="s">
        <v>24214</v>
      </c>
      <c r="C4213" s="434">
        <v>5012.6405809999997</v>
      </c>
      <c r="D4213" s="193"/>
      <c r="E4213" s="193"/>
      <c r="F4213" s="193"/>
      <c r="G4213" s="541"/>
    </row>
    <row r="4214" spans="1:7" ht="16.5">
      <c r="A4214" s="2" t="s">
        <v>24215</v>
      </c>
      <c r="B4214" s="2" t="s">
        <v>24216</v>
      </c>
      <c r="C4214" s="434">
        <v>5012.4923870000002</v>
      </c>
      <c r="D4214" s="193"/>
      <c r="E4214" s="193"/>
      <c r="F4214" s="193"/>
      <c r="G4214" s="541"/>
    </row>
    <row r="4215" spans="1:7" ht="16.5">
      <c r="A4215" s="2" t="s">
        <v>24217</v>
      </c>
      <c r="B4215" s="2" t="s">
        <v>24218</v>
      </c>
      <c r="C4215" s="434">
        <v>5008.0465949999998</v>
      </c>
      <c r="D4215" s="193"/>
      <c r="E4215" s="193"/>
      <c r="F4215" s="193"/>
      <c r="G4215" s="541"/>
    </row>
    <row r="4216" spans="1:7" ht="16.5">
      <c r="A4216" s="2" t="s">
        <v>24219</v>
      </c>
      <c r="B4216" s="2" t="s">
        <v>24220</v>
      </c>
      <c r="C4216" s="434">
        <v>5006.2052190000004</v>
      </c>
      <c r="D4216" s="193"/>
      <c r="E4216" s="193"/>
      <c r="F4216" s="193"/>
      <c r="G4216" s="541"/>
    </row>
    <row r="4217" spans="1:7" ht="16.5">
      <c r="A4217" s="2" t="s">
        <v>24221</v>
      </c>
      <c r="B4217" s="2" t="s">
        <v>24222</v>
      </c>
      <c r="C4217" s="434">
        <v>5004.8683789999995</v>
      </c>
      <c r="D4217" s="193"/>
      <c r="E4217" s="193"/>
      <c r="F4217" s="193"/>
      <c r="G4217" s="541"/>
    </row>
    <row r="4218" spans="1:7" ht="16.5">
      <c r="A4218" s="2" t="s">
        <v>24223</v>
      </c>
      <c r="B4218" s="2" t="s">
        <v>24224</v>
      </c>
      <c r="C4218" s="434">
        <v>5002.5507669999997</v>
      </c>
      <c r="D4218" s="193"/>
      <c r="E4218" s="193"/>
      <c r="F4218" s="193"/>
      <c r="G4218" s="541"/>
    </row>
    <row r="4219" spans="1:7" ht="16.5">
      <c r="A4219" s="2" t="s">
        <v>24225</v>
      </c>
      <c r="B4219" s="2" t="s">
        <v>24226</v>
      </c>
      <c r="C4219" s="434">
        <v>5002.5004580000004</v>
      </c>
      <c r="D4219" s="193"/>
      <c r="E4219" s="193"/>
      <c r="F4219" s="193"/>
      <c r="G4219" s="541"/>
    </row>
    <row r="4220" spans="1:7" ht="16.5">
      <c r="A4220" s="2" t="s">
        <v>24227</v>
      </c>
      <c r="B4220" s="2" t="s">
        <v>24228</v>
      </c>
      <c r="C4220" s="434">
        <v>4999.5904829999999</v>
      </c>
      <c r="D4220" s="193"/>
      <c r="E4220" s="193"/>
      <c r="F4220" s="193"/>
      <c r="G4220" s="541"/>
    </row>
    <row r="4221" spans="1:7" ht="16.5">
      <c r="A4221" s="2" t="s">
        <v>24229</v>
      </c>
      <c r="B4221" s="2" t="s">
        <v>24230</v>
      </c>
      <c r="C4221" s="434">
        <v>4990.3874679999999</v>
      </c>
      <c r="D4221" s="193"/>
      <c r="E4221" s="193"/>
      <c r="F4221" s="193"/>
      <c r="G4221" s="541"/>
    </row>
    <row r="4222" spans="1:7" ht="16.5">
      <c r="A4222" s="2" t="s">
        <v>24231</v>
      </c>
      <c r="B4222" s="2" t="s">
        <v>24232</v>
      </c>
      <c r="C4222" s="434">
        <v>4985.6148350000003</v>
      </c>
      <c r="D4222" s="193"/>
      <c r="E4222" s="193"/>
      <c r="F4222" s="193"/>
      <c r="G4222" s="541"/>
    </row>
    <row r="4223" spans="1:7" ht="16.5">
      <c r="A4223" s="2" t="s">
        <v>24233</v>
      </c>
      <c r="B4223" s="2" t="s">
        <v>24234</v>
      </c>
      <c r="C4223" s="434">
        <v>4984.6187799999998</v>
      </c>
      <c r="D4223" s="193"/>
      <c r="E4223" s="193"/>
      <c r="F4223" s="193"/>
      <c r="G4223" s="541"/>
    </row>
    <row r="4224" spans="1:7" ht="16.5">
      <c r="A4224" s="2" t="s">
        <v>24235</v>
      </c>
      <c r="B4224" s="2" t="s">
        <v>24236</v>
      </c>
      <c r="C4224" s="434">
        <v>4983.1169769999997</v>
      </c>
      <c r="D4224" s="193"/>
      <c r="E4224" s="193"/>
      <c r="F4224" s="193"/>
      <c r="G4224" s="541"/>
    </row>
    <row r="4225" spans="1:7" ht="16.5">
      <c r="A4225" s="2" t="s">
        <v>24237</v>
      </c>
      <c r="B4225" s="2" t="s">
        <v>24238</v>
      </c>
      <c r="C4225" s="434">
        <v>4982.6730399999997</v>
      </c>
      <c r="D4225" s="193"/>
      <c r="E4225" s="193"/>
      <c r="F4225" s="193"/>
      <c r="G4225" s="541"/>
    </row>
    <row r="4226" spans="1:7" ht="16.5">
      <c r="A4226" s="2" t="s">
        <v>24239</v>
      </c>
      <c r="B4226" s="2" t="s">
        <v>24240</v>
      </c>
      <c r="C4226" s="434">
        <v>4980.5741180000005</v>
      </c>
      <c r="D4226" s="193"/>
      <c r="E4226" s="193"/>
      <c r="F4226" s="193"/>
      <c r="G4226" s="541"/>
    </row>
    <row r="4227" spans="1:7" ht="16.5">
      <c r="A4227" s="2" t="s">
        <v>24241</v>
      </c>
      <c r="B4227" s="2" t="s">
        <v>24242</v>
      </c>
      <c r="C4227" s="434">
        <v>4978.8254859999997</v>
      </c>
      <c r="D4227" s="193"/>
      <c r="E4227" s="193"/>
      <c r="F4227" s="193"/>
      <c r="G4227" s="541"/>
    </row>
    <row r="4228" spans="1:7" ht="16.5">
      <c r="A4228" s="2" t="s">
        <v>24243</v>
      </c>
      <c r="B4228" s="2" t="s">
        <v>24244</v>
      </c>
      <c r="C4228" s="434">
        <v>4977.8963439999998</v>
      </c>
      <c r="D4228" s="193"/>
      <c r="E4228" s="193"/>
      <c r="F4228" s="193"/>
      <c r="G4228" s="541"/>
    </row>
    <row r="4229" spans="1:7" ht="16.5">
      <c r="A4229" s="2" t="s">
        <v>24245</v>
      </c>
      <c r="B4229" s="2" t="s">
        <v>24246</v>
      </c>
      <c r="C4229" s="434">
        <v>4972.1898870000005</v>
      </c>
      <c r="D4229" s="193"/>
      <c r="E4229" s="193"/>
      <c r="F4229" s="193"/>
      <c r="G4229" s="541"/>
    </row>
    <row r="4230" spans="1:7" ht="16.5">
      <c r="A4230" s="2" t="s">
        <v>24247</v>
      </c>
      <c r="B4230" s="2" t="s">
        <v>24248</v>
      </c>
      <c r="C4230" s="434">
        <v>4968.4713069999998</v>
      </c>
      <c r="D4230" s="193"/>
      <c r="E4230" s="193"/>
      <c r="F4230" s="193"/>
      <c r="G4230" s="541"/>
    </row>
    <row r="4231" spans="1:7" ht="16.5">
      <c r="A4231" s="2" t="s">
        <v>24249</v>
      </c>
      <c r="B4231" s="2" t="s">
        <v>24250</v>
      </c>
      <c r="C4231" s="434">
        <v>4967.4790499999999</v>
      </c>
      <c r="D4231" s="193"/>
      <c r="E4231" s="193"/>
      <c r="F4231" s="193"/>
      <c r="G4231" s="541"/>
    </row>
    <row r="4232" spans="1:7" ht="16.5">
      <c r="A4232" s="2" t="s">
        <v>24251</v>
      </c>
      <c r="B4232" s="2" t="s">
        <v>24252</v>
      </c>
      <c r="C4232" s="434">
        <v>4967.3436810000003</v>
      </c>
      <c r="D4232" s="193"/>
      <c r="E4232" s="193"/>
      <c r="F4232" s="193"/>
      <c r="G4232" s="541"/>
    </row>
    <row r="4233" spans="1:7" ht="16.5">
      <c r="A4233" s="2" t="s">
        <v>24253</v>
      </c>
      <c r="B4233" s="2" t="s">
        <v>24254</v>
      </c>
      <c r="C4233" s="434">
        <v>4965.7812780000004</v>
      </c>
      <c r="D4233" s="193"/>
      <c r="E4233" s="193"/>
      <c r="F4233" s="193"/>
      <c r="G4233" s="541"/>
    </row>
    <row r="4234" spans="1:7" ht="16.5">
      <c r="A4234" s="2" t="s">
        <v>24255</v>
      </c>
      <c r="B4234" s="2" t="s">
        <v>24256</v>
      </c>
      <c r="C4234" s="434">
        <v>4962.876585</v>
      </c>
      <c r="D4234" s="193"/>
      <c r="E4234" s="193"/>
      <c r="F4234" s="193"/>
      <c r="G4234" s="541"/>
    </row>
    <row r="4235" spans="1:7" ht="16.5">
      <c r="A4235" s="2" t="s">
        <v>24257</v>
      </c>
      <c r="B4235" s="2" t="s">
        <v>24258</v>
      </c>
      <c r="C4235" s="434">
        <v>4961.5838089999997</v>
      </c>
      <c r="D4235" s="193"/>
      <c r="E4235" s="193"/>
      <c r="F4235" s="193"/>
      <c r="G4235" s="541"/>
    </row>
    <row r="4236" spans="1:7" ht="16.5">
      <c r="A4236" s="2" t="s">
        <v>24259</v>
      </c>
      <c r="B4236" s="2" t="s">
        <v>24260</v>
      </c>
      <c r="C4236" s="434">
        <v>4956.6233240000001</v>
      </c>
      <c r="D4236" s="193"/>
      <c r="E4236" s="193"/>
      <c r="F4236" s="193"/>
      <c r="G4236" s="541"/>
    </row>
    <row r="4237" spans="1:7" ht="16.5">
      <c r="A4237" s="2" t="s">
        <v>24261</v>
      </c>
      <c r="B4237" s="2" t="s">
        <v>24262</v>
      </c>
      <c r="C4237" s="434">
        <v>4956.1166439999997</v>
      </c>
      <c r="D4237" s="193"/>
      <c r="E4237" s="193"/>
      <c r="F4237" s="193"/>
      <c r="G4237" s="541"/>
    </row>
    <row r="4238" spans="1:7" ht="16.5">
      <c r="A4238" s="2" t="s">
        <v>24263</v>
      </c>
      <c r="B4238" s="2" t="s">
        <v>24264</v>
      </c>
      <c r="C4238" s="434">
        <v>4952.5950229999999</v>
      </c>
      <c r="D4238" s="193"/>
      <c r="E4238" s="193"/>
      <c r="F4238" s="193"/>
      <c r="G4238" s="541"/>
    </row>
    <row r="4239" spans="1:7" ht="16.5">
      <c r="A4239" s="2" t="s">
        <v>24265</v>
      </c>
      <c r="B4239" s="2" t="s">
        <v>24266</v>
      </c>
      <c r="C4239" s="434">
        <v>4951.8774979999998</v>
      </c>
      <c r="D4239" s="193"/>
      <c r="E4239" s="193"/>
      <c r="F4239" s="193"/>
      <c r="G4239" s="541"/>
    </row>
    <row r="4240" spans="1:7" ht="16.5">
      <c r="A4240" s="2" t="s">
        <v>24267</v>
      </c>
      <c r="B4240" s="2" t="s">
        <v>24268</v>
      </c>
      <c r="C4240" s="434">
        <v>4948.7157200000001</v>
      </c>
      <c r="D4240" s="193"/>
      <c r="E4240" s="193"/>
      <c r="F4240" s="193"/>
      <c r="G4240" s="541"/>
    </row>
    <row r="4241" spans="1:7" ht="16.5">
      <c r="A4241" s="2" t="s">
        <v>24269</v>
      </c>
      <c r="B4241" s="2" t="s">
        <v>24270</v>
      </c>
      <c r="C4241" s="434">
        <v>4947.7317910000002</v>
      </c>
      <c r="D4241" s="193"/>
      <c r="E4241" s="193"/>
      <c r="F4241" s="193"/>
      <c r="G4241" s="541"/>
    </row>
    <row r="4242" spans="1:7" ht="16.5">
      <c r="A4242" s="2" t="s">
        <v>24271</v>
      </c>
      <c r="B4242" s="2" t="s">
        <v>24272</v>
      </c>
      <c r="C4242" s="434">
        <v>4944.9572390000003</v>
      </c>
      <c r="D4242" s="193"/>
      <c r="E4242" s="193"/>
      <c r="F4242" s="193"/>
      <c r="G4242" s="541"/>
    </row>
    <row r="4243" spans="1:7" ht="16.5">
      <c r="A4243" s="2" t="s">
        <v>24273</v>
      </c>
      <c r="B4243" s="2" t="s">
        <v>24274</v>
      </c>
      <c r="C4243" s="434">
        <v>4943.9962859999996</v>
      </c>
      <c r="D4243" s="193"/>
      <c r="E4243" s="193"/>
      <c r="F4243" s="193"/>
      <c r="G4243" s="541"/>
    </row>
    <row r="4244" spans="1:7" ht="16.5">
      <c r="A4244" s="2" t="s">
        <v>24275</v>
      </c>
      <c r="B4244" s="2" t="s">
        <v>24276</v>
      </c>
      <c r="C4244" s="434">
        <v>4936.98207</v>
      </c>
      <c r="D4244" s="193"/>
      <c r="E4244" s="193"/>
      <c r="F4244" s="193"/>
      <c r="G4244" s="541"/>
    </row>
    <row r="4245" spans="1:7" ht="16.5">
      <c r="A4245" s="2" t="s">
        <v>24277</v>
      </c>
      <c r="B4245" s="2" t="s">
        <v>24278</v>
      </c>
      <c r="C4245" s="434">
        <v>4936.8411429999996</v>
      </c>
      <c r="D4245" s="193"/>
      <c r="E4245" s="193"/>
      <c r="F4245" s="193"/>
      <c r="G4245" s="541"/>
    </row>
    <row r="4246" spans="1:7" ht="16.5">
      <c r="A4246" s="2" t="s">
        <v>24279</v>
      </c>
      <c r="B4246" s="2" t="s">
        <v>24280</v>
      </c>
      <c r="C4246" s="434">
        <v>4930.9717639999999</v>
      </c>
      <c r="D4246" s="193"/>
      <c r="E4246" s="193"/>
      <c r="F4246" s="193"/>
      <c r="G4246" s="541"/>
    </row>
    <row r="4247" spans="1:7" ht="16.5">
      <c r="A4247" s="2" t="s">
        <v>24281</v>
      </c>
      <c r="B4247" s="2" t="s">
        <v>24282</v>
      </c>
      <c r="C4247" s="434">
        <v>4930.9109980000003</v>
      </c>
      <c r="D4247" s="193"/>
      <c r="E4247" s="193"/>
      <c r="F4247" s="193"/>
      <c r="G4247" s="541"/>
    </row>
    <row r="4248" spans="1:7" ht="16.5">
      <c r="A4248" s="2" t="s">
        <v>24283</v>
      </c>
      <c r="B4248" s="2" t="s">
        <v>24284</v>
      </c>
      <c r="C4248" s="434">
        <v>4923.6888939999999</v>
      </c>
      <c r="D4248" s="193"/>
      <c r="E4248" s="193"/>
      <c r="F4248" s="193"/>
      <c r="G4248" s="541"/>
    </row>
    <row r="4249" spans="1:7" ht="16.5">
      <c r="A4249" s="2" t="s">
        <v>24285</v>
      </c>
      <c r="B4249" s="2" t="s">
        <v>24286</v>
      </c>
      <c r="C4249" s="434">
        <v>4922.6481240000003</v>
      </c>
      <c r="D4249" s="193"/>
      <c r="E4249" s="193"/>
      <c r="F4249" s="193"/>
      <c r="G4249" s="541"/>
    </row>
    <row r="4250" spans="1:7" ht="16.5">
      <c r="A4250" s="2" t="s">
        <v>24287</v>
      </c>
      <c r="B4250" s="2" t="s">
        <v>24288</v>
      </c>
      <c r="C4250" s="434">
        <v>4922.5712240000003</v>
      </c>
      <c r="D4250" s="193"/>
      <c r="E4250" s="193"/>
      <c r="F4250" s="193"/>
      <c r="G4250" s="541"/>
    </row>
    <row r="4251" spans="1:7" ht="16.5">
      <c r="A4251" s="2" t="s">
        <v>24289</v>
      </c>
      <c r="B4251" s="2" t="s">
        <v>24290</v>
      </c>
      <c r="C4251" s="434">
        <v>4922.3025120000002</v>
      </c>
      <c r="D4251" s="193"/>
      <c r="E4251" s="193"/>
      <c r="F4251" s="193"/>
      <c r="G4251" s="541"/>
    </row>
    <row r="4252" spans="1:7" ht="16.5">
      <c r="A4252" s="2" t="s">
        <v>24291</v>
      </c>
      <c r="B4252" s="2" t="s">
        <v>24292</v>
      </c>
      <c r="C4252" s="434">
        <v>4921.9477870000001</v>
      </c>
      <c r="D4252" s="193"/>
      <c r="E4252" s="193"/>
      <c r="F4252" s="193"/>
      <c r="G4252" s="541"/>
    </row>
    <row r="4253" spans="1:7" ht="16.5">
      <c r="A4253" s="2" t="s">
        <v>24293</v>
      </c>
      <c r="B4253" s="2" t="s">
        <v>24294</v>
      </c>
      <c r="C4253" s="434">
        <v>4919.0935769999996</v>
      </c>
      <c r="D4253" s="193"/>
      <c r="E4253" s="193"/>
      <c r="F4253" s="193"/>
      <c r="G4253" s="541"/>
    </row>
    <row r="4254" spans="1:7" ht="16.5">
      <c r="A4254" s="2" t="s">
        <v>24295</v>
      </c>
      <c r="B4254" s="2" t="s">
        <v>24296</v>
      </c>
      <c r="C4254" s="434">
        <v>4918.004269</v>
      </c>
      <c r="D4254" s="193"/>
      <c r="E4254" s="193"/>
      <c r="F4254" s="193"/>
      <c r="G4254" s="541"/>
    </row>
    <row r="4255" spans="1:7" ht="16.5">
      <c r="A4255" s="2" t="s">
        <v>24297</v>
      </c>
      <c r="B4255" s="2" t="s">
        <v>24298</v>
      </c>
      <c r="C4255" s="434">
        <v>4917.044097</v>
      </c>
      <c r="D4255" s="193"/>
      <c r="E4255" s="193"/>
      <c r="F4255" s="193"/>
      <c r="G4255" s="541"/>
    </row>
    <row r="4256" spans="1:7" ht="16.5">
      <c r="A4256" s="2" t="s">
        <v>24299</v>
      </c>
      <c r="B4256" s="2" t="s">
        <v>24300</v>
      </c>
      <c r="C4256" s="434">
        <v>4912.9914330000001</v>
      </c>
      <c r="D4256" s="193"/>
      <c r="E4256" s="193"/>
      <c r="F4256" s="193"/>
      <c r="G4256" s="541"/>
    </row>
    <row r="4257" spans="1:7" ht="16.5">
      <c r="A4257" s="2" t="s">
        <v>24301</v>
      </c>
      <c r="B4257" s="2" t="s">
        <v>17644</v>
      </c>
      <c r="C4257" s="434">
        <v>4910.2826020000002</v>
      </c>
      <c r="D4257" s="193"/>
      <c r="E4257" s="193"/>
      <c r="F4257" s="193"/>
      <c r="G4257" s="541"/>
    </row>
    <row r="4258" spans="1:7" ht="16.5">
      <c r="A4258" s="2" t="s">
        <v>24302</v>
      </c>
      <c r="B4258" s="2" t="s">
        <v>24303</v>
      </c>
      <c r="C4258" s="434">
        <v>4908.7535710000002</v>
      </c>
      <c r="D4258" s="193"/>
      <c r="E4258" s="193"/>
      <c r="F4258" s="193"/>
      <c r="G4258" s="541"/>
    </row>
    <row r="4259" spans="1:7" ht="16.5">
      <c r="A4259" s="2" t="s">
        <v>24304</v>
      </c>
      <c r="B4259" s="2" t="s">
        <v>24305</v>
      </c>
      <c r="C4259" s="434">
        <v>4907.8755849999998</v>
      </c>
      <c r="D4259" s="193"/>
      <c r="E4259" s="193"/>
      <c r="F4259" s="193"/>
      <c r="G4259" s="541"/>
    </row>
    <row r="4260" spans="1:7" ht="16.5">
      <c r="A4260" s="2" t="s">
        <v>24306</v>
      </c>
      <c r="B4260" s="2" t="s">
        <v>24307</v>
      </c>
      <c r="C4260" s="434">
        <v>4905.357172</v>
      </c>
      <c r="D4260" s="193"/>
      <c r="E4260" s="193"/>
      <c r="F4260" s="193"/>
      <c r="G4260" s="541"/>
    </row>
    <row r="4261" spans="1:7" ht="16.5">
      <c r="A4261" s="2" t="s">
        <v>24308</v>
      </c>
      <c r="B4261" s="2" t="s">
        <v>24309</v>
      </c>
      <c r="C4261" s="434">
        <v>4901.5152900000003</v>
      </c>
      <c r="D4261" s="193"/>
      <c r="E4261" s="193"/>
      <c r="F4261" s="193"/>
      <c r="G4261" s="541"/>
    </row>
    <row r="4262" spans="1:7" ht="16.5">
      <c r="A4262" s="2" t="s">
        <v>24310</v>
      </c>
      <c r="B4262" s="2" t="s">
        <v>24311</v>
      </c>
      <c r="C4262" s="434">
        <v>4899.574372</v>
      </c>
      <c r="D4262" s="193"/>
      <c r="E4262" s="193"/>
      <c r="F4262" s="193"/>
      <c r="G4262" s="541"/>
    </row>
    <row r="4263" spans="1:7" ht="16.5">
      <c r="A4263" s="2" t="s">
        <v>24312</v>
      </c>
      <c r="B4263" s="2" t="s">
        <v>24313</v>
      </c>
      <c r="C4263" s="434">
        <v>4899.4791649999997</v>
      </c>
      <c r="D4263" s="193"/>
      <c r="E4263" s="193"/>
      <c r="F4263" s="193"/>
      <c r="G4263" s="541"/>
    </row>
    <row r="4264" spans="1:7" ht="16.5">
      <c r="A4264" s="2" t="s">
        <v>24314</v>
      </c>
      <c r="B4264" s="2" t="s">
        <v>24315</v>
      </c>
      <c r="C4264" s="434">
        <v>4897.4478360000003</v>
      </c>
      <c r="D4264" s="193"/>
      <c r="E4264" s="193"/>
      <c r="F4264" s="193"/>
      <c r="G4264" s="541"/>
    </row>
    <row r="4265" spans="1:7" ht="16.5">
      <c r="A4265" s="2" t="s">
        <v>24316</v>
      </c>
      <c r="B4265" s="2" t="s">
        <v>24317</v>
      </c>
      <c r="C4265" s="434">
        <v>4897.0229820000004</v>
      </c>
      <c r="D4265" s="193"/>
      <c r="E4265" s="193"/>
      <c r="F4265" s="193"/>
      <c r="G4265" s="541"/>
    </row>
    <row r="4266" spans="1:7" ht="16.5">
      <c r="A4266" s="2" t="s">
        <v>24318</v>
      </c>
      <c r="B4266" s="2" t="s">
        <v>24319</v>
      </c>
      <c r="C4266" s="434">
        <v>4894.3447839999999</v>
      </c>
      <c r="D4266" s="193"/>
      <c r="E4266" s="193"/>
      <c r="F4266" s="193"/>
      <c r="G4266" s="541"/>
    </row>
    <row r="4267" spans="1:7" ht="16.5">
      <c r="A4267" s="2" t="s">
        <v>24320</v>
      </c>
      <c r="B4267" s="2" t="s">
        <v>24321</v>
      </c>
      <c r="C4267" s="434">
        <v>4891.7156839999998</v>
      </c>
      <c r="D4267" s="193"/>
      <c r="E4267" s="193"/>
      <c r="F4267" s="193"/>
      <c r="G4267" s="541"/>
    </row>
    <row r="4268" spans="1:7" ht="16.5">
      <c r="A4268" s="2" t="s">
        <v>24322</v>
      </c>
      <c r="B4268" s="2" t="s">
        <v>24323</v>
      </c>
      <c r="C4268" s="434">
        <v>4890.1738290000003</v>
      </c>
      <c r="D4268" s="193"/>
      <c r="E4268" s="193"/>
      <c r="F4268" s="193"/>
      <c r="G4268" s="541"/>
    </row>
    <row r="4269" spans="1:7" ht="16.5">
      <c r="A4269" s="2" t="s">
        <v>24324</v>
      </c>
      <c r="B4269" s="2" t="s">
        <v>16922</v>
      </c>
      <c r="C4269" s="434">
        <v>4889.5834690000002</v>
      </c>
      <c r="D4269" s="193"/>
      <c r="E4269" s="193"/>
      <c r="F4269" s="193"/>
      <c r="G4269" s="541"/>
    </row>
    <row r="4270" spans="1:7" ht="16.5">
      <c r="A4270" s="2" t="s">
        <v>24325</v>
      </c>
      <c r="B4270" s="2" t="s">
        <v>24326</v>
      </c>
      <c r="C4270" s="434">
        <v>4889.3417630000004</v>
      </c>
      <c r="D4270" s="193"/>
      <c r="E4270" s="193"/>
      <c r="F4270" s="193"/>
      <c r="G4270" s="541"/>
    </row>
    <row r="4271" spans="1:7" ht="16.5">
      <c r="A4271" s="2" t="s">
        <v>24327</v>
      </c>
      <c r="B4271" s="2" t="s">
        <v>24328</v>
      </c>
      <c r="C4271" s="434">
        <v>4888.287789</v>
      </c>
      <c r="D4271" s="193"/>
      <c r="E4271" s="193"/>
      <c r="F4271" s="193"/>
      <c r="G4271" s="541"/>
    </row>
    <row r="4272" spans="1:7" ht="16.5">
      <c r="A4272" s="2" t="s">
        <v>24329</v>
      </c>
      <c r="B4272" s="2" t="s">
        <v>24330</v>
      </c>
      <c r="C4272" s="434">
        <v>4885.3389150000003</v>
      </c>
      <c r="D4272" s="193"/>
      <c r="E4272" s="193"/>
      <c r="F4272" s="193"/>
      <c r="G4272" s="541"/>
    </row>
    <row r="4273" spans="1:7" ht="16.5">
      <c r="A4273" s="2" t="s">
        <v>24331</v>
      </c>
      <c r="B4273" s="2" t="s">
        <v>24332</v>
      </c>
      <c r="C4273" s="434">
        <v>4883.4494649999997</v>
      </c>
      <c r="D4273" s="193"/>
      <c r="E4273" s="193"/>
      <c r="F4273" s="193"/>
      <c r="G4273" s="541"/>
    </row>
    <row r="4274" spans="1:7" ht="16.5">
      <c r="A4274" s="2" t="s">
        <v>24333</v>
      </c>
      <c r="B4274" s="2" t="s">
        <v>24334</v>
      </c>
      <c r="C4274" s="434">
        <v>4883.1008320000001</v>
      </c>
      <c r="D4274" s="193"/>
      <c r="E4274" s="193"/>
      <c r="F4274" s="193"/>
      <c r="G4274" s="541"/>
    </row>
    <row r="4275" spans="1:7" ht="16.5">
      <c r="A4275" s="2" t="s">
        <v>24335</v>
      </c>
      <c r="B4275" s="2" t="s">
        <v>24336</v>
      </c>
      <c r="C4275" s="434">
        <v>4879.6580880000001</v>
      </c>
      <c r="D4275" s="193"/>
      <c r="E4275" s="193"/>
      <c r="F4275" s="193"/>
      <c r="G4275" s="541"/>
    </row>
    <row r="4276" spans="1:7" ht="16.5">
      <c r="A4276" s="2" t="s">
        <v>24337</v>
      </c>
      <c r="B4276" s="2" t="s">
        <v>24338</v>
      </c>
      <c r="C4276" s="434">
        <v>4879.332754</v>
      </c>
      <c r="D4276" s="193"/>
      <c r="E4276" s="193"/>
      <c r="F4276" s="193"/>
      <c r="G4276" s="541"/>
    </row>
    <row r="4277" spans="1:7" ht="16.5">
      <c r="A4277" s="2" t="s">
        <v>24339</v>
      </c>
      <c r="B4277" s="2" t="s">
        <v>24340</v>
      </c>
      <c r="C4277" s="434">
        <v>4878.6412339999997</v>
      </c>
      <c r="D4277" s="193"/>
      <c r="E4277" s="193"/>
      <c r="F4277" s="193"/>
      <c r="G4277" s="541"/>
    </row>
    <row r="4278" spans="1:7" ht="16.5">
      <c r="A4278" s="2" t="s">
        <v>24341</v>
      </c>
      <c r="B4278" s="2" t="s">
        <v>24342</v>
      </c>
      <c r="C4278" s="434">
        <v>4878.2097400000002</v>
      </c>
      <c r="D4278" s="193"/>
      <c r="E4278" s="193"/>
      <c r="F4278" s="193"/>
      <c r="G4278" s="541"/>
    </row>
    <row r="4279" spans="1:7" ht="16.5">
      <c r="A4279" s="2" t="s">
        <v>24343</v>
      </c>
      <c r="B4279" s="2" t="s">
        <v>24344</v>
      </c>
      <c r="C4279" s="434">
        <v>4878.0068099999999</v>
      </c>
      <c r="D4279" s="193"/>
      <c r="E4279" s="193"/>
      <c r="F4279" s="193"/>
      <c r="G4279" s="541"/>
    </row>
    <row r="4280" spans="1:7" ht="16.5">
      <c r="A4280" s="2" t="s">
        <v>24345</v>
      </c>
      <c r="B4280" s="2" t="s">
        <v>24346</v>
      </c>
      <c r="C4280" s="434">
        <v>4877.3805080000002</v>
      </c>
      <c r="D4280" s="193"/>
      <c r="E4280" s="193"/>
      <c r="F4280" s="193"/>
      <c r="G4280" s="541"/>
    </row>
    <row r="4281" spans="1:7" ht="16.5">
      <c r="A4281" s="2" t="s">
        <v>24347</v>
      </c>
      <c r="B4281" s="2" t="s">
        <v>24348</v>
      </c>
      <c r="C4281" s="434">
        <v>4876.6150909999997</v>
      </c>
      <c r="D4281" s="193"/>
      <c r="E4281" s="193"/>
      <c r="F4281" s="193"/>
      <c r="G4281" s="541"/>
    </row>
    <row r="4282" spans="1:7" ht="16.5">
      <c r="A4282" s="2" t="s">
        <v>24349</v>
      </c>
      <c r="B4282" s="2" t="s">
        <v>24350</v>
      </c>
      <c r="C4282" s="434">
        <v>4874.1645040000003</v>
      </c>
      <c r="D4282" s="193"/>
      <c r="E4282" s="193"/>
      <c r="F4282" s="193"/>
      <c r="G4282" s="541"/>
    </row>
    <row r="4283" spans="1:7" ht="16.5">
      <c r="A4283" s="2" t="s">
        <v>24351</v>
      </c>
      <c r="B4283" s="2" t="s">
        <v>24352</v>
      </c>
      <c r="C4283" s="434">
        <v>4873.615992</v>
      </c>
      <c r="D4283" s="193"/>
      <c r="E4283" s="193"/>
      <c r="F4283" s="193"/>
      <c r="G4283" s="541"/>
    </row>
    <row r="4284" spans="1:7" ht="16.5">
      <c r="A4284" s="2" t="s">
        <v>24353</v>
      </c>
      <c r="B4284" s="2" t="s">
        <v>24354</v>
      </c>
      <c r="C4284" s="434">
        <v>4873.1095189999996</v>
      </c>
      <c r="D4284" s="193"/>
      <c r="E4284" s="193"/>
      <c r="F4284" s="193"/>
      <c r="G4284" s="541"/>
    </row>
    <row r="4285" spans="1:7" ht="16.5">
      <c r="A4285" s="2" t="s">
        <v>24355</v>
      </c>
      <c r="B4285" s="2" t="s">
        <v>24356</v>
      </c>
      <c r="C4285" s="434">
        <v>4870.1560550000004</v>
      </c>
      <c r="D4285" s="193"/>
      <c r="E4285" s="193"/>
      <c r="F4285" s="193"/>
      <c r="G4285" s="541"/>
    </row>
    <row r="4286" spans="1:7" ht="16.5">
      <c r="A4286" s="2" t="s">
        <v>24357</v>
      </c>
      <c r="B4286" s="2" t="s">
        <v>24358</v>
      </c>
      <c r="C4286" s="434">
        <v>4868.8018279999997</v>
      </c>
      <c r="D4286" s="193"/>
      <c r="E4286" s="193"/>
      <c r="F4286" s="193"/>
      <c r="G4286" s="541"/>
    </row>
    <row r="4287" spans="1:7" ht="16.5">
      <c r="A4287" s="2" t="s">
        <v>24359</v>
      </c>
      <c r="B4287" s="2" t="s">
        <v>24360</v>
      </c>
      <c r="C4287" s="434">
        <v>4868.6170609999999</v>
      </c>
      <c r="D4287" s="193"/>
      <c r="E4287" s="193"/>
      <c r="F4287" s="193"/>
      <c r="G4287" s="541"/>
    </row>
    <row r="4288" spans="1:7" ht="16.5">
      <c r="A4288" s="2" t="s">
        <v>24361</v>
      </c>
      <c r="B4288" s="2" t="s">
        <v>24362</v>
      </c>
      <c r="C4288" s="434">
        <v>4867.4748319999999</v>
      </c>
      <c r="D4288" s="193"/>
      <c r="E4288" s="193"/>
      <c r="F4288" s="193"/>
      <c r="G4288" s="541"/>
    </row>
    <row r="4289" spans="1:7" ht="16.5">
      <c r="A4289" s="2" t="s">
        <v>24363</v>
      </c>
      <c r="B4289" s="2" t="s">
        <v>24364</v>
      </c>
      <c r="C4289" s="434">
        <v>4864.7766840000004</v>
      </c>
      <c r="D4289" s="193"/>
      <c r="E4289" s="193"/>
      <c r="F4289" s="193"/>
      <c r="G4289" s="541"/>
    </row>
    <row r="4290" spans="1:7" ht="16.5">
      <c r="A4290" s="2" t="s">
        <v>24365</v>
      </c>
      <c r="B4290" s="2" t="s">
        <v>24366</v>
      </c>
      <c r="C4290" s="434">
        <v>4864.5566769999996</v>
      </c>
      <c r="D4290" s="193"/>
      <c r="E4290" s="193"/>
      <c r="F4290" s="193"/>
      <c r="G4290" s="541"/>
    </row>
    <row r="4291" spans="1:7" ht="16.5">
      <c r="A4291" s="2" t="s">
        <v>24367</v>
      </c>
      <c r="B4291" s="2" t="s">
        <v>24368</v>
      </c>
      <c r="C4291" s="434">
        <v>4859.4017739999999</v>
      </c>
      <c r="D4291" s="193"/>
      <c r="E4291" s="193"/>
      <c r="F4291" s="193"/>
      <c r="G4291" s="541"/>
    </row>
    <row r="4292" spans="1:7" ht="16.5">
      <c r="A4292" s="2" t="s">
        <v>24369</v>
      </c>
      <c r="B4292" s="2" t="s">
        <v>24370</v>
      </c>
      <c r="C4292" s="434">
        <v>4858.9885519999998</v>
      </c>
      <c r="D4292" s="193"/>
      <c r="E4292" s="193"/>
      <c r="F4292" s="193"/>
      <c r="G4292" s="541"/>
    </row>
    <row r="4293" spans="1:7" ht="16.5">
      <c r="A4293" s="2" t="s">
        <v>24371</v>
      </c>
      <c r="B4293" s="2" t="s">
        <v>24372</v>
      </c>
      <c r="C4293" s="434">
        <v>4858.3300060000001</v>
      </c>
      <c r="D4293" s="193"/>
      <c r="E4293" s="193"/>
      <c r="F4293" s="193"/>
      <c r="G4293" s="541"/>
    </row>
    <row r="4294" spans="1:7" ht="16.5">
      <c r="A4294" s="2" t="s">
        <v>24373</v>
      </c>
      <c r="B4294" s="2" t="s">
        <v>24374</v>
      </c>
      <c r="C4294" s="434">
        <v>4856.4646709999997</v>
      </c>
      <c r="D4294" s="193"/>
      <c r="E4294" s="193"/>
      <c r="F4294" s="193"/>
      <c r="G4294" s="541"/>
    </row>
    <row r="4295" spans="1:7" ht="16.5">
      <c r="A4295" s="2" t="s">
        <v>24375</v>
      </c>
      <c r="B4295" s="2" t="s">
        <v>24376</v>
      </c>
      <c r="C4295" s="434">
        <v>4851.613797</v>
      </c>
      <c r="D4295" s="193"/>
      <c r="E4295" s="193"/>
      <c r="F4295" s="193"/>
      <c r="G4295" s="541"/>
    </row>
    <row r="4296" spans="1:7" ht="16.5">
      <c r="A4296" s="2" t="s">
        <v>24377</v>
      </c>
      <c r="B4296" s="2" t="s">
        <v>24378</v>
      </c>
      <c r="C4296" s="434">
        <v>4849.5727939999997</v>
      </c>
      <c r="D4296" s="193"/>
      <c r="E4296" s="193"/>
      <c r="F4296" s="193"/>
      <c r="G4296" s="541"/>
    </row>
    <row r="4297" spans="1:7" ht="16.5">
      <c r="A4297" s="2" t="s">
        <v>24379</v>
      </c>
      <c r="B4297" s="2" t="s">
        <v>24380</v>
      </c>
      <c r="C4297" s="434">
        <v>4843.7353679999997</v>
      </c>
      <c r="D4297" s="193"/>
      <c r="E4297" s="193"/>
      <c r="F4297" s="193"/>
      <c r="G4297" s="541"/>
    </row>
    <row r="4298" spans="1:7" ht="16.5">
      <c r="A4298" s="2" t="s">
        <v>24381</v>
      </c>
      <c r="B4298" s="2" t="s">
        <v>24382</v>
      </c>
      <c r="C4298" s="434">
        <v>4843.3495929999999</v>
      </c>
      <c r="D4298" s="193"/>
      <c r="E4298" s="193"/>
      <c r="F4298" s="193"/>
      <c r="G4298" s="541"/>
    </row>
    <row r="4299" spans="1:7" ht="16.5">
      <c r="A4299" s="2" t="s">
        <v>24383</v>
      </c>
      <c r="B4299" s="2" t="s">
        <v>24384</v>
      </c>
      <c r="C4299" s="434">
        <v>4841.5266039999997</v>
      </c>
      <c r="D4299" s="193"/>
      <c r="E4299" s="193"/>
      <c r="F4299" s="193"/>
      <c r="G4299" s="541"/>
    </row>
    <row r="4300" spans="1:7" ht="16.5">
      <c r="A4300" s="2" t="s">
        <v>24385</v>
      </c>
      <c r="B4300" s="2" t="s">
        <v>24386</v>
      </c>
      <c r="C4300" s="434">
        <v>4838.702456</v>
      </c>
      <c r="D4300" s="193"/>
      <c r="E4300" s="193"/>
      <c r="F4300" s="193"/>
      <c r="G4300" s="541"/>
    </row>
    <row r="4301" spans="1:7" ht="16.5">
      <c r="A4301" s="2" t="s">
        <v>24387</v>
      </c>
      <c r="B4301" s="2" t="s">
        <v>24388</v>
      </c>
      <c r="C4301" s="434">
        <v>4835.9519460000001</v>
      </c>
      <c r="D4301" s="193"/>
      <c r="E4301" s="193"/>
      <c r="F4301" s="193"/>
      <c r="G4301" s="541"/>
    </row>
    <row r="4302" spans="1:7" ht="16.5">
      <c r="A4302" s="2" t="s">
        <v>24389</v>
      </c>
      <c r="B4302" s="2" t="s">
        <v>24390</v>
      </c>
      <c r="C4302" s="434">
        <v>4833.2340450000002</v>
      </c>
      <c r="D4302" s="193"/>
      <c r="E4302" s="193"/>
      <c r="F4302" s="193"/>
      <c r="G4302" s="541"/>
    </row>
    <row r="4303" spans="1:7" ht="16.5">
      <c r="A4303" s="2" t="s">
        <v>24391</v>
      </c>
      <c r="B4303" s="2" t="s">
        <v>24392</v>
      </c>
      <c r="C4303" s="434">
        <v>4832.669148</v>
      </c>
      <c r="D4303" s="193"/>
      <c r="E4303" s="193"/>
      <c r="F4303" s="193"/>
      <c r="G4303" s="541"/>
    </row>
    <row r="4304" spans="1:7" ht="16.5">
      <c r="A4304" s="2" t="s">
        <v>24393</v>
      </c>
      <c r="B4304" s="2" t="s">
        <v>24394</v>
      </c>
      <c r="C4304" s="434">
        <v>4832.48477</v>
      </c>
      <c r="D4304" s="193"/>
      <c r="E4304" s="193"/>
      <c r="F4304" s="193"/>
      <c r="G4304" s="541"/>
    </row>
    <row r="4305" spans="1:7" ht="16.5">
      <c r="A4305" s="2" t="s">
        <v>24395</v>
      </c>
      <c r="B4305" s="2" t="s">
        <v>24396</v>
      </c>
      <c r="C4305" s="434">
        <v>4831.0289750000002</v>
      </c>
      <c r="D4305" s="193"/>
      <c r="E4305" s="193"/>
      <c r="F4305" s="193"/>
      <c r="G4305" s="541"/>
    </row>
    <row r="4306" spans="1:7" ht="16.5">
      <c r="A4306" s="2" t="s">
        <v>24397</v>
      </c>
      <c r="B4306" s="2" t="s">
        <v>24398</v>
      </c>
      <c r="C4306" s="434">
        <v>4829.4774150000003</v>
      </c>
      <c r="D4306" s="193"/>
      <c r="E4306" s="193"/>
      <c r="F4306" s="193"/>
      <c r="G4306" s="541"/>
    </row>
    <row r="4307" spans="1:7" ht="16.5">
      <c r="A4307" s="2" t="s">
        <v>24399</v>
      </c>
      <c r="B4307" s="2" t="s">
        <v>24400</v>
      </c>
      <c r="C4307" s="434">
        <v>4826.8380909999996</v>
      </c>
      <c r="D4307" s="193"/>
      <c r="E4307" s="193"/>
      <c r="F4307" s="193"/>
      <c r="G4307" s="541"/>
    </row>
    <row r="4308" spans="1:7" ht="16.5">
      <c r="A4308" s="2" t="s">
        <v>24401</v>
      </c>
      <c r="B4308" s="2" t="s">
        <v>24402</v>
      </c>
      <c r="C4308" s="434">
        <v>4824.3525589999999</v>
      </c>
      <c r="D4308" s="193"/>
      <c r="E4308" s="193"/>
      <c r="F4308" s="193"/>
      <c r="G4308" s="541"/>
    </row>
    <row r="4309" spans="1:7" ht="16.5">
      <c r="A4309" s="2" t="s">
        <v>24403</v>
      </c>
      <c r="B4309" s="2" t="s">
        <v>24404</v>
      </c>
      <c r="C4309" s="434">
        <v>4821.5296209999997</v>
      </c>
      <c r="D4309" s="193"/>
      <c r="E4309" s="193"/>
      <c r="F4309" s="193"/>
      <c r="G4309" s="541"/>
    </row>
    <row r="4310" spans="1:7" ht="16.5">
      <c r="A4310" s="2" t="s">
        <v>24405</v>
      </c>
      <c r="B4310" s="2" t="s">
        <v>24406</v>
      </c>
      <c r="C4310" s="434">
        <v>4818.3688609999999</v>
      </c>
      <c r="D4310" s="193"/>
      <c r="E4310" s="193"/>
      <c r="F4310" s="193"/>
      <c r="G4310" s="541"/>
    </row>
    <row r="4311" spans="1:7" ht="16.5">
      <c r="A4311" s="2" t="s">
        <v>24407</v>
      </c>
      <c r="B4311" s="2" t="s">
        <v>24408</v>
      </c>
      <c r="C4311" s="434">
        <v>4817.3124980000002</v>
      </c>
      <c r="D4311" s="193"/>
      <c r="E4311" s="193"/>
      <c r="F4311" s="193"/>
      <c r="G4311" s="541"/>
    </row>
    <row r="4312" spans="1:7" ht="16.5">
      <c r="A4312" s="2" t="s">
        <v>24409</v>
      </c>
      <c r="B4312" s="2" t="s">
        <v>24410</v>
      </c>
      <c r="C4312" s="434">
        <v>4817.0147870000001</v>
      </c>
      <c r="D4312" s="193"/>
      <c r="E4312" s="193"/>
      <c r="F4312" s="193"/>
      <c r="G4312" s="541"/>
    </row>
    <row r="4313" spans="1:7" ht="16.5">
      <c r="A4313" s="2" t="s">
        <v>24411</v>
      </c>
      <c r="B4313" s="2" t="s">
        <v>24412</v>
      </c>
      <c r="C4313" s="434">
        <v>4813.0301600000003</v>
      </c>
      <c r="D4313" s="193"/>
      <c r="E4313" s="193"/>
      <c r="F4313" s="193"/>
      <c r="G4313" s="541"/>
    </row>
    <row r="4314" spans="1:7" ht="16.5">
      <c r="A4314" s="2" t="s">
        <v>24413</v>
      </c>
      <c r="B4314" s="2" t="s">
        <v>24414</v>
      </c>
      <c r="C4314" s="434">
        <v>4806.8908119999996</v>
      </c>
      <c r="D4314" s="193"/>
      <c r="E4314" s="193"/>
      <c r="F4314" s="193"/>
      <c r="G4314" s="541"/>
    </row>
    <row r="4315" spans="1:7" ht="16.5">
      <c r="A4315" s="2" t="s">
        <v>24415</v>
      </c>
      <c r="B4315" s="2" t="s">
        <v>24416</v>
      </c>
      <c r="C4315" s="434">
        <v>4806.4060449999997</v>
      </c>
      <c r="D4315" s="193"/>
      <c r="E4315" s="193"/>
      <c r="F4315" s="193"/>
      <c r="G4315" s="541"/>
    </row>
    <row r="4316" spans="1:7" ht="16.5">
      <c r="A4316" s="2" t="s">
        <v>24417</v>
      </c>
      <c r="B4316" s="2" t="s">
        <v>24418</v>
      </c>
      <c r="C4316" s="434">
        <v>4801.6651160000001</v>
      </c>
      <c r="D4316" s="193"/>
      <c r="E4316" s="193"/>
      <c r="F4316" s="193"/>
      <c r="G4316" s="541"/>
    </row>
    <row r="4317" spans="1:7" ht="16.5">
      <c r="A4317" s="2" t="s">
        <v>24419</v>
      </c>
      <c r="B4317" s="2" t="s">
        <v>24420</v>
      </c>
      <c r="C4317" s="434">
        <v>4801.6651160000001</v>
      </c>
      <c r="D4317" s="193"/>
      <c r="E4317" s="193"/>
      <c r="F4317" s="193"/>
      <c r="G4317" s="541"/>
    </row>
    <row r="4318" spans="1:7" ht="16.5">
      <c r="A4318" s="2" t="s">
        <v>24421</v>
      </c>
      <c r="B4318" s="2" t="s">
        <v>24422</v>
      </c>
      <c r="C4318" s="434">
        <v>4801.0436950000003</v>
      </c>
      <c r="D4318" s="193"/>
      <c r="E4318" s="193"/>
      <c r="F4318" s="193"/>
      <c r="G4318" s="541"/>
    </row>
    <row r="4319" spans="1:7" ht="16.5">
      <c r="A4319" s="2" t="s">
        <v>24423</v>
      </c>
      <c r="B4319" s="2" t="s">
        <v>24424</v>
      </c>
      <c r="C4319" s="434">
        <v>4800.5547960000004</v>
      </c>
      <c r="D4319" s="193"/>
      <c r="E4319" s="193"/>
      <c r="F4319" s="193"/>
      <c r="G4319" s="541"/>
    </row>
    <row r="4320" spans="1:7" ht="16.5">
      <c r="A4320" s="2" t="s">
        <v>24425</v>
      </c>
      <c r="B4320" s="2" t="s">
        <v>24426</v>
      </c>
      <c r="C4320" s="434">
        <v>4798.824063</v>
      </c>
      <c r="D4320" s="193"/>
      <c r="E4320" s="193"/>
      <c r="F4320" s="193"/>
      <c r="G4320" s="541"/>
    </row>
    <row r="4321" spans="1:7" ht="16.5">
      <c r="A4321" s="2" t="s">
        <v>24427</v>
      </c>
      <c r="B4321" s="2" t="s">
        <v>24428</v>
      </c>
      <c r="C4321" s="434">
        <v>4798.544742</v>
      </c>
      <c r="D4321" s="193"/>
      <c r="E4321" s="193"/>
      <c r="F4321" s="193"/>
      <c r="G4321" s="541"/>
    </row>
    <row r="4322" spans="1:7" ht="16.5">
      <c r="A4322" s="2" t="s">
        <v>24429</v>
      </c>
      <c r="B4322" s="2" t="s">
        <v>24430</v>
      </c>
      <c r="C4322" s="434">
        <v>4798.544742</v>
      </c>
      <c r="D4322" s="193"/>
      <c r="E4322" s="193"/>
      <c r="F4322" s="193"/>
      <c r="G4322" s="541"/>
    </row>
    <row r="4323" spans="1:7" ht="16.5">
      <c r="A4323" s="2" t="s">
        <v>24431</v>
      </c>
      <c r="B4323" s="2" t="s">
        <v>24432</v>
      </c>
      <c r="C4323" s="434">
        <v>4796.8910269999997</v>
      </c>
      <c r="D4323" s="193"/>
      <c r="E4323" s="193"/>
      <c r="F4323" s="193"/>
      <c r="G4323" s="541"/>
    </row>
    <row r="4324" spans="1:7" ht="16.5">
      <c r="A4324" s="2" t="s">
        <v>24433</v>
      </c>
      <c r="B4324" s="2" t="s">
        <v>24434</v>
      </c>
      <c r="C4324" s="434">
        <v>4796.8800840000004</v>
      </c>
      <c r="D4324" s="193"/>
      <c r="E4324" s="193"/>
      <c r="F4324" s="193"/>
      <c r="G4324" s="541"/>
    </row>
    <row r="4325" spans="1:7" ht="16.5">
      <c r="A4325" s="2" t="s">
        <v>24435</v>
      </c>
      <c r="B4325" s="2" t="s">
        <v>24436</v>
      </c>
      <c r="C4325" s="434">
        <v>4795.8290569999999</v>
      </c>
      <c r="D4325" s="193"/>
      <c r="E4325" s="193"/>
      <c r="F4325" s="193"/>
      <c r="G4325" s="541"/>
    </row>
    <row r="4326" spans="1:7" ht="16.5">
      <c r="A4326" s="2" t="s">
        <v>24437</v>
      </c>
      <c r="B4326" s="2" t="s">
        <v>24438</v>
      </c>
      <c r="C4326" s="434">
        <v>4794.1106</v>
      </c>
      <c r="D4326" s="193"/>
      <c r="E4326" s="193"/>
      <c r="F4326" s="193"/>
      <c r="G4326" s="541"/>
    </row>
    <row r="4327" spans="1:7" ht="16.5">
      <c r="A4327" s="2" t="s">
        <v>24439</v>
      </c>
      <c r="B4327" s="2" t="s">
        <v>24440</v>
      </c>
      <c r="C4327" s="434">
        <v>4794.0319079999999</v>
      </c>
      <c r="D4327" s="193"/>
      <c r="E4327" s="193"/>
      <c r="F4327" s="193"/>
      <c r="G4327" s="541"/>
    </row>
    <row r="4328" spans="1:7" ht="16.5">
      <c r="A4328" s="2" t="s">
        <v>24441</v>
      </c>
      <c r="B4328" s="2" t="s">
        <v>24442</v>
      </c>
      <c r="C4328" s="434">
        <v>4793.1370710000001</v>
      </c>
      <c r="D4328" s="193"/>
      <c r="E4328" s="193"/>
      <c r="F4328" s="193"/>
      <c r="G4328" s="541"/>
    </row>
    <row r="4329" spans="1:7" ht="16.5">
      <c r="A4329" s="2" t="s">
        <v>24443</v>
      </c>
      <c r="B4329" s="2" t="s">
        <v>24444</v>
      </c>
      <c r="C4329" s="434">
        <v>4792.4656059999998</v>
      </c>
      <c r="D4329" s="193"/>
      <c r="E4329" s="193"/>
      <c r="F4329" s="193"/>
      <c r="G4329" s="541"/>
    </row>
    <row r="4330" spans="1:7" ht="16.5">
      <c r="A4330" s="2" t="s">
        <v>24445</v>
      </c>
      <c r="B4330" s="2" t="s">
        <v>24446</v>
      </c>
      <c r="C4330" s="434">
        <v>4789.0815169999996</v>
      </c>
      <c r="D4330" s="193"/>
      <c r="E4330" s="193"/>
      <c r="F4330" s="193"/>
      <c r="G4330" s="541"/>
    </row>
    <row r="4331" spans="1:7" ht="16.5">
      <c r="A4331" s="2" t="s">
        <v>24447</v>
      </c>
      <c r="B4331" s="2" t="s">
        <v>24448</v>
      </c>
      <c r="C4331" s="434">
        <v>4788.4673629999998</v>
      </c>
      <c r="D4331" s="193"/>
      <c r="E4331" s="193"/>
      <c r="F4331" s="193"/>
      <c r="G4331" s="541"/>
    </row>
    <row r="4332" spans="1:7" ht="16.5">
      <c r="A4332" s="2" t="s">
        <v>24449</v>
      </c>
      <c r="B4332" s="2" t="s">
        <v>24450</v>
      </c>
      <c r="C4332" s="434">
        <v>4786.9336409999996</v>
      </c>
      <c r="D4332" s="193"/>
      <c r="E4332" s="193"/>
      <c r="F4332" s="193"/>
      <c r="G4332" s="541"/>
    </row>
    <row r="4333" spans="1:7" ht="16.5">
      <c r="A4333" s="2" t="s">
        <v>24451</v>
      </c>
      <c r="B4333" s="2" t="s">
        <v>24452</v>
      </c>
      <c r="C4333" s="434">
        <v>4786.0937320000003</v>
      </c>
      <c r="D4333" s="193"/>
      <c r="E4333" s="193"/>
      <c r="F4333" s="193"/>
      <c r="G4333" s="541"/>
    </row>
    <row r="4334" spans="1:7" ht="16.5">
      <c r="A4334" s="2" t="s">
        <v>24453</v>
      </c>
      <c r="B4334" s="2" t="s">
        <v>24454</v>
      </c>
      <c r="C4334" s="434">
        <v>4784.2099619999999</v>
      </c>
      <c r="D4334" s="193"/>
      <c r="E4334" s="193"/>
      <c r="F4334" s="193"/>
      <c r="G4334" s="541"/>
    </row>
    <row r="4335" spans="1:7" ht="16.5">
      <c r="A4335" s="2" t="s">
        <v>24455</v>
      </c>
      <c r="B4335" s="2" t="s">
        <v>24456</v>
      </c>
      <c r="C4335" s="434">
        <v>4781.275181</v>
      </c>
      <c r="D4335" s="193"/>
      <c r="E4335" s="193"/>
      <c r="F4335" s="193"/>
      <c r="G4335" s="541"/>
    </row>
    <row r="4336" spans="1:7" ht="16.5">
      <c r="A4336" s="2" t="s">
        <v>24457</v>
      </c>
      <c r="B4336" s="2" t="s">
        <v>24458</v>
      </c>
      <c r="C4336" s="434">
        <v>4776.9205899999997</v>
      </c>
      <c r="D4336" s="193"/>
      <c r="E4336" s="193"/>
      <c r="F4336" s="193"/>
      <c r="G4336" s="541"/>
    </row>
    <row r="4337" spans="1:7" ht="16.5">
      <c r="A4337" s="2" t="s">
        <v>24459</v>
      </c>
      <c r="B4337" s="2" t="s">
        <v>24460</v>
      </c>
      <c r="C4337" s="434">
        <v>4776.7334680000004</v>
      </c>
      <c r="D4337" s="193"/>
      <c r="E4337" s="193"/>
      <c r="F4337" s="193"/>
      <c r="G4337" s="541"/>
    </row>
    <row r="4338" spans="1:7" ht="16.5">
      <c r="A4338" s="2" t="s">
        <v>24461</v>
      </c>
      <c r="B4338" s="2" t="s">
        <v>24462</v>
      </c>
      <c r="C4338" s="434">
        <v>4776.4122450000004</v>
      </c>
      <c r="D4338" s="193"/>
      <c r="E4338" s="193"/>
      <c r="F4338" s="193"/>
      <c r="G4338" s="541"/>
    </row>
    <row r="4339" spans="1:7" ht="16.5">
      <c r="A4339" s="2" t="s">
        <v>24463</v>
      </c>
      <c r="B4339" s="2" t="s">
        <v>24464</v>
      </c>
      <c r="C4339" s="434">
        <v>4775.9691069999999</v>
      </c>
      <c r="D4339" s="193"/>
      <c r="E4339" s="193"/>
      <c r="F4339" s="193"/>
      <c r="G4339" s="541"/>
    </row>
    <row r="4340" spans="1:7" ht="16.5">
      <c r="A4340" s="2" t="s">
        <v>24465</v>
      </c>
      <c r="B4340" s="2" t="s">
        <v>24466</v>
      </c>
      <c r="C4340" s="434">
        <v>4774.5577320000002</v>
      </c>
      <c r="D4340" s="193"/>
      <c r="E4340" s="193"/>
      <c r="F4340" s="193"/>
      <c r="G4340" s="541"/>
    </row>
    <row r="4341" spans="1:7" ht="16.5">
      <c r="A4341" s="2" t="s">
        <v>24467</v>
      </c>
      <c r="B4341" s="2" t="s">
        <v>24468</v>
      </c>
      <c r="C4341" s="434">
        <v>4774.3778419999999</v>
      </c>
      <c r="D4341" s="193"/>
      <c r="E4341" s="193"/>
      <c r="F4341" s="193"/>
      <c r="G4341" s="541"/>
    </row>
    <row r="4342" spans="1:7" ht="16.5">
      <c r="A4342" s="2" t="s">
        <v>24469</v>
      </c>
      <c r="B4342" s="2" t="s">
        <v>24470</v>
      </c>
      <c r="C4342" s="434">
        <v>4772.7190209999999</v>
      </c>
      <c r="D4342" s="193"/>
      <c r="E4342" s="193"/>
      <c r="F4342" s="193"/>
      <c r="G4342" s="541"/>
    </row>
    <row r="4343" spans="1:7" ht="16.5">
      <c r="A4343" s="2" t="s">
        <v>24471</v>
      </c>
      <c r="B4343" s="2" t="s">
        <v>24472</v>
      </c>
      <c r="C4343" s="434">
        <v>4772.6811209999996</v>
      </c>
      <c r="D4343" s="193"/>
      <c r="E4343" s="193"/>
      <c r="F4343" s="193"/>
      <c r="G4343" s="541"/>
    </row>
    <row r="4344" spans="1:7" ht="16.5">
      <c r="A4344" s="2" t="s">
        <v>24473</v>
      </c>
      <c r="B4344" s="2" t="s">
        <v>24474</v>
      </c>
      <c r="C4344" s="434">
        <v>4772.2968870000004</v>
      </c>
      <c r="D4344" s="193"/>
      <c r="E4344" s="193"/>
      <c r="F4344" s="193"/>
      <c r="G4344" s="541"/>
    </row>
    <row r="4345" spans="1:7" ht="16.5">
      <c r="A4345" s="2" t="s">
        <v>24475</v>
      </c>
      <c r="B4345" s="2" t="s">
        <v>24476</v>
      </c>
      <c r="C4345" s="434">
        <v>4769.4253090000002</v>
      </c>
      <c r="D4345" s="193"/>
      <c r="E4345" s="193"/>
      <c r="F4345" s="193"/>
      <c r="G4345" s="541"/>
    </row>
    <row r="4346" spans="1:7" ht="16.5">
      <c r="A4346" s="2" t="s">
        <v>24477</v>
      </c>
      <c r="B4346" s="2" t="s">
        <v>24478</v>
      </c>
      <c r="C4346" s="434">
        <v>4768.8349340000004</v>
      </c>
      <c r="D4346" s="193"/>
      <c r="E4346" s="193"/>
      <c r="F4346" s="193"/>
      <c r="G4346" s="541"/>
    </row>
    <row r="4347" spans="1:7" ht="16.5">
      <c r="A4347" s="2" t="s">
        <v>24479</v>
      </c>
      <c r="B4347" s="2" t="s">
        <v>24480</v>
      </c>
      <c r="C4347" s="434">
        <v>4764.0533189999996</v>
      </c>
      <c r="D4347" s="193"/>
      <c r="E4347" s="193"/>
      <c r="F4347" s="193"/>
      <c r="G4347" s="541"/>
    </row>
    <row r="4348" spans="1:7" ht="16.5">
      <c r="A4348" s="2" t="s">
        <v>24481</v>
      </c>
      <c r="B4348" s="2" t="s">
        <v>24482</v>
      </c>
      <c r="C4348" s="434">
        <v>4762.4443389999997</v>
      </c>
      <c r="D4348" s="193"/>
      <c r="E4348" s="193"/>
      <c r="F4348" s="193"/>
      <c r="G4348" s="541"/>
    </row>
    <row r="4349" spans="1:7" ht="16.5">
      <c r="A4349" s="2" t="s">
        <v>24483</v>
      </c>
      <c r="B4349" s="2" t="s">
        <v>24484</v>
      </c>
      <c r="C4349" s="434">
        <v>4761.860831</v>
      </c>
      <c r="D4349" s="193"/>
      <c r="E4349" s="193"/>
      <c r="F4349" s="193"/>
      <c r="G4349" s="541"/>
    </row>
    <row r="4350" spans="1:7" ht="16.5">
      <c r="A4350" s="2" t="s">
        <v>24485</v>
      </c>
      <c r="B4350" s="2" t="s">
        <v>24486</v>
      </c>
      <c r="C4350" s="434">
        <v>4759.4973639999998</v>
      </c>
      <c r="D4350" s="193"/>
      <c r="E4350" s="193"/>
      <c r="F4350" s="193"/>
      <c r="G4350" s="541"/>
    </row>
    <row r="4351" spans="1:7" ht="16.5">
      <c r="A4351" s="2" t="s">
        <v>24487</v>
      </c>
      <c r="B4351" s="2" t="s">
        <v>24488</v>
      </c>
      <c r="C4351" s="434">
        <v>4757.4498899999999</v>
      </c>
      <c r="D4351" s="193"/>
      <c r="E4351" s="193"/>
      <c r="F4351" s="193"/>
      <c r="G4351" s="541"/>
    </row>
    <row r="4352" spans="1:7" ht="16.5">
      <c r="A4352" s="2" t="s">
        <v>24489</v>
      </c>
      <c r="B4352" s="2" t="s">
        <v>24490</v>
      </c>
      <c r="C4352" s="434">
        <v>4756.9050020000004</v>
      </c>
      <c r="D4352" s="193"/>
      <c r="E4352" s="193"/>
      <c r="F4352" s="193"/>
      <c r="G4352" s="541"/>
    </row>
    <row r="4353" spans="1:7" ht="16.5">
      <c r="A4353" s="2" t="s">
        <v>24491</v>
      </c>
      <c r="B4353" s="2" t="s">
        <v>24492</v>
      </c>
      <c r="C4353" s="434">
        <v>4755.7039640000003</v>
      </c>
      <c r="D4353" s="193"/>
      <c r="E4353" s="193"/>
      <c r="F4353" s="193"/>
      <c r="G4353" s="541"/>
    </row>
    <row r="4354" spans="1:7" ht="16.5">
      <c r="A4354" s="2" t="s">
        <v>24493</v>
      </c>
      <c r="B4354" s="2" t="s">
        <v>24494</v>
      </c>
      <c r="C4354" s="434">
        <v>4754.8187209999996</v>
      </c>
      <c r="D4354" s="193"/>
      <c r="E4354" s="193"/>
      <c r="F4354" s="193"/>
      <c r="G4354" s="541"/>
    </row>
    <row r="4355" spans="1:7" ht="16.5">
      <c r="A4355" s="2" t="s">
        <v>24495</v>
      </c>
      <c r="B4355" s="2" t="s">
        <v>24496</v>
      </c>
      <c r="C4355" s="434">
        <v>4754.1540830000004</v>
      </c>
      <c r="D4355" s="193"/>
      <c r="E4355" s="193"/>
      <c r="F4355" s="193"/>
      <c r="G4355" s="541"/>
    </row>
    <row r="4356" spans="1:7" ht="16.5">
      <c r="A4356" s="2" t="s">
        <v>24497</v>
      </c>
      <c r="B4356" s="2" t="s">
        <v>24498</v>
      </c>
      <c r="C4356" s="434">
        <v>4754.0801330000004</v>
      </c>
      <c r="D4356" s="193"/>
      <c r="E4356" s="193"/>
      <c r="F4356" s="193"/>
      <c r="G4356" s="541"/>
    </row>
    <row r="4357" spans="1:7" ht="16.5">
      <c r="A4357" s="2" t="s">
        <v>24499</v>
      </c>
      <c r="B4357" s="2" t="s">
        <v>24500</v>
      </c>
      <c r="C4357" s="434">
        <v>4748.7009449999996</v>
      </c>
      <c r="D4357" s="193"/>
      <c r="E4357" s="193"/>
      <c r="F4357" s="193"/>
      <c r="G4357" s="541"/>
    </row>
    <row r="4358" spans="1:7" ht="16.5">
      <c r="A4358" s="2" t="s">
        <v>24501</v>
      </c>
      <c r="B4358" s="2" t="s">
        <v>24502</v>
      </c>
      <c r="C4358" s="434">
        <v>4746.651382</v>
      </c>
      <c r="D4358" s="193"/>
      <c r="E4358" s="193"/>
      <c r="F4358" s="193"/>
      <c r="G4358" s="541"/>
    </row>
    <row r="4359" spans="1:7" ht="16.5">
      <c r="A4359" s="2" t="s">
        <v>24503</v>
      </c>
      <c r="B4359" s="2" t="s">
        <v>24504</v>
      </c>
      <c r="C4359" s="434">
        <v>4746.6156540000002</v>
      </c>
      <c r="D4359" s="193"/>
      <c r="E4359" s="193"/>
      <c r="F4359" s="193"/>
      <c r="G4359" s="541"/>
    </row>
    <row r="4360" spans="1:7" ht="16.5">
      <c r="A4360" s="2" t="s">
        <v>24505</v>
      </c>
      <c r="B4360" s="2" t="s">
        <v>24506</v>
      </c>
      <c r="C4360" s="434">
        <v>4744.9938469999997</v>
      </c>
      <c r="D4360" s="193"/>
      <c r="E4360" s="193"/>
      <c r="F4360" s="193"/>
      <c r="G4360" s="541"/>
    </row>
    <row r="4361" spans="1:7" ht="16.5">
      <c r="A4361" s="2" t="s">
        <v>24507</v>
      </c>
      <c r="B4361" s="2" t="s">
        <v>24508</v>
      </c>
      <c r="C4361" s="434">
        <v>4743.6140059999998</v>
      </c>
      <c r="D4361" s="193"/>
      <c r="E4361" s="193"/>
      <c r="F4361" s="193"/>
      <c r="G4361" s="541"/>
    </row>
    <row r="4362" spans="1:7" ht="16.5">
      <c r="A4362" s="2" t="s">
        <v>24509</v>
      </c>
      <c r="B4362" s="2" t="s">
        <v>24510</v>
      </c>
      <c r="C4362" s="434">
        <v>4742.6932820000002</v>
      </c>
      <c r="D4362" s="193"/>
      <c r="E4362" s="193"/>
      <c r="F4362" s="193"/>
      <c r="G4362" s="541"/>
    </row>
    <row r="4363" spans="1:7" ht="16.5">
      <c r="A4363" s="2" t="s">
        <v>24511</v>
      </c>
      <c r="B4363" s="2" t="s">
        <v>24512</v>
      </c>
      <c r="C4363" s="434">
        <v>4742.0551839999998</v>
      </c>
      <c r="D4363" s="193"/>
      <c r="E4363" s="193"/>
      <c r="F4363" s="193"/>
      <c r="G4363" s="541"/>
    </row>
    <row r="4364" spans="1:7" ht="16.5">
      <c r="A4364" s="2" t="s">
        <v>24513</v>
      </c>
      <c r="B4364" s="2" t="s">
        <v>24514</v>
      </c>
      <c r="C4364" s="434">
        <v>4740.6827800000001</v>
      </c>
      <c r="D4364" s="193"/>
      <c r="E4364" s="193"/>
      <c r="F4364" s="193"/>
      <c r="G4364" s="541"/>
    </row>
    <row r="4365" spans="1:7" ht="16.5">
      <c r="A4365" s="2" t="s">
        <v>24515</v>
      </c>
      <c r="B4365" s="2" t="s">
        <v>24516</v>
      </c>
      <c r="C4365" s="434">
        <v>4736.4225489999999</v>
      </c>
      <c r="D4365" s="193"/>
      <c r="E4365" s="193"/>
      <c r="F4365" s="193"/>
      <c r="G4365" s="541"/>
    </row>
    <row r="4366" spans="1:7" ht="16.5">
      <c r="A4366" s="2" t="s">
        <v>24517</v>
      </c>
      <c r="B4366" s="2" t="s">
        <v>24518</v>
      </c>
      <c r="C4366" s="434">
        <v>4733.9453359999998</v>
      </c>
      <c r="D4366" s="193"/>
      <c r="E4366" s="193"/>
      <c r="F4366" s="193"/>
      <c r="G4366" s="541"/>
    </row>
    <row r="4367" spans="1:7" ht="16.5">
      <c r="A4367" s="2" t="s">
        <v>24519</v>
      </c>
      <c r="B4367" s="2" t="s">
        <v>24520</v>
      </c>
      <c r="C4367" s="434">
        <v>4732.0762750000004</v>
      </c>
      <c r="D4367" s="193"/>
      <c r="E4367" s="193"/>
      <c r="F4367" s="193"/>
      <c r="G4367" s="541"/>
    </row>
    <row r="4368" spans="1:7" ht="16.5">
      <c r="A4368" s="2" t="s">
        <v>24521</v>
      </c>
      <c r="B4368" s="2" t="s">
        <v>24522</v>
      </c>
      <c r="C4368" s="434">
        <v>4729.2107830000004</v>
      </c>
      <c r="D4368" s="193"/>
      <c r="E4368" s="193"/>
      <c r="F4368" s="193"/>
      <c r="G4368" s="541"/>
    </row>
    <row r="4369" spans="1:7" ht="16.5">
      <c r="A4369" s="2" t="s">
        <v>24523</v>
      </c>
      <c r="B4369" s="2" t="s">
        <v>24524</v>
      </c>
      <c r="C4369" s="434">
        <v>4727.0590430000002</v>
      </c>
      <c r="D4369" s="193"/>
      <c r="E4369" s="193"/>
      <c r="F4369" s="193"/>
      <c r="G4369" s="541"/>
    </row>
    <row r="4370" spans="1:7" ht="16.5">
      <c r="A4370" s="2" t="s">
        <v>24525</v>
      </c>
      <c r="B4370" s="2" t="s">
        <v>24526</v>
      </c>
      <c r="C4370" s="434">
        <v>4726.9627300000002</v>
      </c>
      <c r="D4370" s="193"/>
      <c r="E4370" s="193"/>
      <c r="F4370" s="193"/>
      <c r="G4370" s="541"/>
    </row>
    <row r="4371" spans="1:7" ht="16.5">
      <c r="A4371" s="2" t="s">
        <v>24527</v>
      </c>
      <c r="B4371" s="2" t="s">
        <v>24528</v>
      </c>
      <c r="C4371" s="434">
        <v>4725.5841989999999</v>
      </c>
      <c r="D4371" s="193"/>
      <c r="E4371" s="193"/>
      <c r="F4371" s="193"/>
      <c r="G4371" s="541"/>
    </row>
    <row r="4372" spans="1:7" ht="16.5">
      <c r="A4372" s="2" t="s">
        <v>24529</v>
      </c>
      <c r="B4372" s="2" t="s">
        <v>24530</v>
      </c>
      <c r="C4372" s="434">
        <v>4725.563056</v>
      </c>
      <c r="D4372" s="193"/>
      <c r="E4372" s="193"/>
      <c r="F4372" s="193"/>
      <c r="G4372" s="541"/>
    </row>
    <row r="4373" spans="1:7" ht="16.5">
      <c r="A4373" s="2" t="s">
        <v>24531</v>
      </c>
      <c r="B4373" s="2" t="s">
        <v>24532</v>
      </c>
      <c r="C4373" s="434">
        <v>4725.2714589999996</v>
      </c>
      <c r="D4373" s="193"/>
      <c r="E4373" s="193"/>
      <c r="F4373" s="193"/>
      <c r="G4373" s="541"/>
    </row>
    <row r="4374" spans="1:7" ht="16.5">
      <c r="A4374" s="2" t="s">
        <v>24533</v>
      </c>
      <c r="B4374" s="2" t="s">
        <v>24534</v>
      </c>
      <c r="C4374" s="434">
        <v>4724.3566959999998</v>
      </c>
      <c r="D4374" s="193"/>
      <c r="E4374" s="193"/>
      <c r="F4374" s="193"/>
      <c r="G4374" s="541"/>
    </row>
    <row r="4375" spans="1:7" ht="16.5">
      <c r="A4375" s="2" t="s">
        <v>24535</v>
      </c>
      <c r="B4375" s="2" t="s">
        <v>24536</v>
      </c>
      <c r="C4375" s="434">
        <v>4722.2852160000002</v>
      </c>
      <c r="D4375" s="193"/>
      <c r="E4375" s="193"/>
      <c r="F4375" s="193"/>
      <c r="G4375" s="541"/>
    </row>
    <row r="4376" spans="1:7" ht="16.5">
      <c r="A4376" s="2" t="s">
        <v>24537</v>
      </c>
      <c r="B4376" s="2" t="s">
        <v>24538</v>
      </c>
      <c r="C4376" s="434">
        <v>4721.5102880000004</v>
      </c>
      <c r="D4376" s="193"/>
      <c r="E4376" s="193"/>
      <c r="F4376" s="193"/>
      <c r="G4376" s="541"/>
    </row>
    <row r="4377" spans="1:7" ht="16.5">
      <c r="A4377" s="2" t="s">
        <v>24539</v>
      </c>
      <c r="B4377" s="2" t="s">
        <v>24540</v>
      </c>
      <c r="C4377" s="434">
        <v>4718.5949410000003</v>
      </c>
      <c r="D4377" s="193"/>
      <c r="E4377" s="193"/>
      <c r="F4377" s="193"/>
      <c r="G4377" s="541"/>
    </row>
    <row r="4378" spans="1:7" ht="16.5">
      <c r="A4378" s="2" t="s">
        <v>24541</v>
      </c>
      <c r="B4378" s="2" t="s">
        <v>24542</v>
      </c>
      <c r="C4378" s="434">
        <v>4716.5343819999998</v>
      </c>
      <c r="D4378" s="193"/>
      <c r="E4378" s="193"/>
      <c r="F4378" s="193"/>
      <c r="G4378" s="541"/>
    </row>
    <row r="4379" spans="1:7" ht="16.5">
      <c r="A4379" s="2" t="s">
        <v>24543</v>
      </c>
      <c r="B4379" s="2" t="s">
        <v>24544</v>
      </c>
      <c r="C4379" s="434">
        <v>4715.8824869999999</v>
      </c>
      <c r="D4379" s="193"/>
      <c r="E4379" s="193"/>
      <c r="F4379" s="193"/>
      <c r="G4379" s="541"/>
    </row>
    <row r="4380" spans="1:7" ht="16.5">
      <c r="A4380" s="2" t="s">
        <v>24545</v>
      </c>
      <c r="B4380" s="2" t="s">
        <v>24546</v>
      </c>
      <c r="C4380" s="434">
        <v>4710.9946760000003</v>
      </c>
      <c r="D4380" s="193"/>
      <c r="E4380" s="193"/>
      <c r="F4380" s="193"/>
      <c r="G4380" s="541"/>
    </row>
    <row r="4381" spans="1:7" ht="16.5">
      <c r="A4381" s="2" t="s">
        <v>24547</v>
      </c>
      <c r="B4381" s="2" t="s">
        <v>24548</v>
      </c>
      <c r="C4381" s="434">
        <v>4710.1358849999997</v>
      </c>
      <c r="D4381" s="193"/>
      <c r="E4381" s="193"/>
      <c r="F4381" s="193"/>
      <c r="G4381" s="541"/>
    </row>
    <row r="4382" spans="1:7" ht="16.5">
      <c r="A4382" s="2" t="s">
        <v>24549</v>
      </c>
      <c r="B4382" s="2" t="s">
        <v>24550</v>
      </c>
      <c r="C4382" s="434">
        <v>4709.4753760000003</v>
      </c>
      <c r="D4382" s="193"/>
      <c r="E4382" s="193"/>
      <c r="F4382" s="193"/>
      <c r="G4382" s="541"/>
    </row>
    <row r="4383" spans="1:7" ht="16.5">
      <c r="A4383" s="2" t="s">
        <v>24551</v>
      </c>
      <c r="B4383" s="2" t="s">
        <v>24552</v>
      </c>
      <c r="C4383" s="434">
        <v>4703.9653189999999</v>
      </c>
      <c r="D4383" s="193"/>
      <c r="E4383" s="193"/>
      <c r="F4383" s="193"/>
      <c r="G4383" s="541"/>
    </row>
    <row r="4384" spans="1:7" ht="16.5">
      <c r="A4384" s="2" t="s">
        <v>24553</v>
      </c>
      <c r="B4384" s="2" t="s">
        <v>5002</v>
      </c>
      <c r="C4384" s="434">
        <v>4702.5248389999997</v>
      </c>
      <c r="D4384" s="193"/>
      <c r="E4384" s="193"/>
      <c r="F4384" s="193"/>
      <c r="G4384" s="541"/>
    </row>
    <row r="4385" spans="1:7" ht="16.5">
      <c r="A4385" s="2" t="s">
        <v>24554</v>
      </c>
      <c r="B4385" s="2" t="s">
        <v>24555</v>
      </c>
      <c r="C4385" s="434">
        <v>4702.1142220000002</v>
      </c>
      <c r="D4385" s="193"/>
      <c r="E4385" s="193"/>
      <c r="F4385" s="193"/>
      <c r="G4385" s="541"/>
    </row>
    <row r="4386" spans="1:7" ht="16.5">
      <c r="A4386" s="2" t="s">
        <v>24556</v>
      </c>
      <c r="B4386" s="2" t="s">
        <v>24557</v>
      </c>
      <c r="C4386" s="434">
        <v>4696.4659750000001</v>
      </c>
      <c r="D4386" s="193"/>
      <c r="E4386" s="193"/>
      <c r="F4386" s="193"/>
      <c r="G4386" s="541"/>
    </row>
    <row r="4387" spans="1:7" ht="16.5">
      <c r="A4387" s="2" t="s">
        <v>24558</v>
      </c>
      <c r="B4387" s="2" t="s">
        <v>24559</v>
      </c>
      <c r="C4387" s="434">
        <v>4695.105791</v>
      </c>
      <c r="D4387" s="193"/>
      <c r="E4387" s="193"/>
      <c r="F4387" s="193"/>
      <c r="G4387" s="541"/>
    </row>
    <row r="4388" spans="1:7" ht="16.5">
      <c r="A4388" s="2" t="s">
        <v>24560</v>
      </c>
      <c r="B4388" s="2" t="s">
        <v>24561</v>
      </c>
      <c r="C4388" s="434">
        <v>4694.2179029999998</v>
      </c>
      <c r="D4388" s="193"/>
      <c r="E4388" s="193"/>
      <c r="F4388" s="193"/>
      <c r="G4388" s="541"/>
    </row>
    <row r="4389" spans="1:7" ht="16.5">
      <c r="A4389" s="2" t="s">
        <v>24562</v>
      </c>
      <c r="B4389" s="2" t="s">
        <v>24563</v>
      </c>
      <c r="C4389" s="434">
        <v>4690.4727249999996</v>
      </c>
      <c r="D4389" s="193"/>
      <c r="E4389" s="193"/>
      <c r="F4389" s="193"/>
      <c r="G4389" s="541"/>
    </row>
    <row r="4390" spans="1:7" ht="16.5">
      <c r="A4390" s="2" t="s">
        <v>24564</v>
      </c>
      <c r="B4390" s="2" t="s">
        <v>24565</v>
      </c>
      <c r="C4390" s="434">
        <v>4689.3670410000004</v>
      </c>
      <c r="D4390" s="193"/>
      <c r="E4390" s="193"/>
      <c r="F4390" s="193"/>
      <c r="G4390" s="541"/>
    </row>
    <row r="4391" spans="1:7" ht="16.5">
      <c r="A4391" s="2" t="s">
        <v>24566</v>
      </c>
      <c r="B4391" s="2" t="s">
        <v>24567</v>
      </c>
      <c r="C4391" s="434">
        <v>4685.8252599999996</v>
      </c>
      <c r="D4391" s="193"/>
      <c r="E4391" s="193"/>
      <c r="F4391" s="193"/>
      <c r="G4391" s="541"/>
    </row>
    <row r="4392" spans="1:7" ht="16.5">
      <c r="A4392" s="2" t="s">
        <v>24568</v>
      </c>
      <c r="B4392" s="2" t="s">
        <v>24569</v>
      </c>
      <c r="C4392" s="434">
        <v>4684.1621299999997</v>
      </c>
      <c r="D4392" s="193"/>
      <c r="E4392" s="193"/>
      <c r="F4392" s="193"/>
      <c r="G4392" s="541"/>
    </row>
    <row r="4393" spans="1:7" ht="16.5">
      <c r="A4393" s="2" t="s">
        <v>24570</v>
      </c>
      <c r="B4393" s="2" t="s">
        <v>24571</v>
      </c>
      <c r="C4393" s="434">
        <v>4681.8411130000004</v>
      </c>
      <c r="D4393" s="193"/>
      <c r="E4393" s="193"/>
      <c r="F4393" s="193"/>
      <c r="G4393" s="541"/>
    </row>
    <row r="4394" spans="1:7" ht="16.5">
      <c r="A4394" s="2" t="s">
        <v>24572</v>
      </c>
      <c r="B4394" s="2" t="s">
        <v>24573</v>
      </c>
      <c r="C4394" s="434">
        <v>4677.0252360000004</v>
      </c>
      <c r="D4394" s="193"/>
      <c r="E4394" s="193"/>
      <c r="F4394" s="193"/>
      <c r="G4394" s="541"/>
    </row>
    <row r="4395" spans="1:7" ht="16.5">
      <c r="A4395" s="2" t="s">
        <v>24574</v>
      </c>
      <c r="B4395" s="2" t="s">
        <v>24575</v>
      </c>
      <c r="C4395" s="434">
        <v>4674.6851450000004</v>
      </c>
      <c r="D4395" s="193"/>
      <c r="E4395" s="193"/>
      <c r="F4395" s="193"/>
      <c r="G4395" s="541"/>
    </row>
    <row r="4396" spans="1:7" ht="16.5">
      <c r="A4396" s="2" t="s">
        <v>24576</v>
      </c>
      <c r="B4396" s="2" t="s">
        <v>24577</v>
      </c>
      <c r="C4396" s="434">
        <v>4673.872077</v>
      </c>
      <c r="D4396" s="193"/>
      <c r="E4396" s="193"/>
      <c r="F4396" s="193"/>
      <c r="G4396" s="541"/>
    </row>
    <row r="4397" spans="1:7" ht="16.5">
      <c r="A4397" s="2" t="s">
        <v>24578</v>
      </c>
      <c r="B4397" s="2" t="s">
        <v>24579</v>
      </c>
      <c r="C4397" s="434">
        <v>4672.7148289999996</v>
      </c>
      <c r="D4397" s="193"/>
      <c r="E4397" s="193"/>
      <c r="F4397" s="193"/>
      <c r="G4397" s="541"/>
    </row>
    <row r="4398" spans="1:7" ht="16.5">
      <c r="A4398" s="2" t="s">
        <v>24580</v>
      </c>
      <c r="B4398" s="2" t="s">
        <v>24581</v>
      </c>
      <c r="C4398" s="434">
        <v>4672.6767829999999</v>
      </c>
      <c r="D4398" s="193"/>
      <c r="E4398" s="193"/>
      <c r="F4398" s="193"/>
      <c r="G4398" s="541"/>
    </row>
    <row r="4399" spans="1:7" ht="16.5">
      <c r="A4399" s="2" t="s">
        <v>24582</v>
      </c>
      <c r="B4399" s="2" t="s">
        <v>24583</v>
      </c>
      <c r="C4399" s="434">
        <v>4672.1600920000001</v>
      </c>
      <c r="D4399" s="193"/>
      <c r="E4399" s="193"/>
      <c r="F4399" s="193"/>
      <c r="G4399" s="541"/>
    </row>
    <row r="4400" spans="1:7" ht="16.5">
      <c r="A4400" s="2" t="s">
        <v>24584</v>
      </c>
      <c r="B4400" s="2" t="s">
        <v>24585</v>
      </c>
      <c r="C4400" s="434">
        <v>4671.6127329999999</v>
      </c>
      <c r="D4400" s="193"/>
      <c r="E4400" s="193"/>
      <c r="F4400" s="193"/>
      <c r="G4400" s="541"/>
    </row>
    <row r="4401" spans="1:7" ht="16.5">
      <c r="A4401" s="2" t="s">
        <v>24586</v>
      </c>
      <c r="B4401" s="2" t="s">
        <v>24587</v>
      </c>
      <c r="C4401" s="434">
        <v>4670.7657920000001</v>
      </c>
      <c r="D4401" s="193"/>
      <c r="E4401" s="193"/>
      <c r="F4401" s="193"/>
      <c r="G4401" s="541"/>
    </row>
    <row r="4402" spans="1:7" ht="16.5">
      <c r="A4402" s="2" t="s">
        <v>24588</v>
      </c>
      <c r="B4402" s="2" t="s">
        <v>24589</v>
      </c>
      <c r="C4402" s="434">
        <v>4667.4040349999996</v>
      </c>
      <c r="D4402" s="193"/>
      <c r="E4402" s="193"/>
      <c r="F4402" s="193"/>
      <c r="G4402" s="541"/>
    </row>
    <row r="4403" spans="1:7" ht="16.5">
      <c r="A4403" s="2" t="s">
        <v>24590</v>
      </c>
      <c r="B4403" s="2" t="s">
        <v>24591</v>
      </c>
      <c r="C4403" s="434">
        <v>4667.1593480000001</v>
      </c>
      <c r="D4403" s="193"/>
      <c r="E4403" s="193"/>
      <c r="F4403" s="193"/>
      <c r="G4403" s="541"/>
    </row>
    <row r="4404" spans="1:7" ht="16.5">
      <c r="A4404" s="2" t="s">
        <v>24592</v>
      </c>
      <c r="B4404" s="2" t="s">
        <v>24593</v>
      </c>
      <c r="C4404" s="434">
        <v>4663.3045160000001</v>
      </c>
      <c r="D4404" s="193"/>
      <c r="E4404" s="193"/>
      <c r="F4404" s="193"/>
      <c r="G4404" s="541"/>
    </row>
    <row r="4405" spans="1:7" ht="16.5">
      <c r="A4405" s="2" t="s">
        <v>24594</v>
      </c>
      <c r="B4405" s="2" t="s">
        <v>24595</v>
      </c>
      <c r="C4405" s="434">
        <v>4663.0258439999998</v>
      </c>
      <c r="D4405" s="193"/>
      <c r="E4405" s="193"/>
      <c r="F4405" s="193"/>
      <c r="G4405" s="541"/>
    </row>
    <row r="4406" spans="1:7" ht="16.5">
      <c r="A4406" s="2" t="s">
        <v>24596</v>
      </c>
      <c r="B4406" s="2" t="s">
        <v>24597</v>
      </c>
      <c r="C4406" s="434">
        <v>4661.4820040000004</v>
      </c>
      <c r="D4406" s="193"/>
      <c r="E4406" s="193"/>
      <c r="F4406" s="193"/>
      <c r="G4406" s="541"/>
    </row>
    <row r="4407" spans="1:7" ht="16.5">
      <c r="A4407" s="2" t="s">
        <v>24598</v>
      </c>
      <c r="B4407" s="2" t="s">
        <v>24599</v>
      </c>
      <c r="C4407" s="434">
        <v>4659.3682639999997</v>
      </c>
      <c r="D4407" s="193"/>
      <c r="E4407" s="193"/>
      <c r="F4407" s="193"/>
      <c r="G4407" s="541"/>
    </row>
    <row r="4408" spans="1:7" ht="16.5">
      <c r="A4408" s="2" t="s">
        <v>24600</v>
      </c>
      <c r="B4408" s="2" t="s">
        <v>24601</v>
      </c>
      <c r="C4408" s="434">
        <v>4659.0716869999997</v>
      </c>
      <c r="D4408" s="193"/>
      <c r="E4408" s="193"/>
      <c r="F4408" s="193"/>
      <c r="G4408" s="541"/>
    </row>
    <row r="4409" spans="1:7" ht="16.5">
      <c r="A4409" s="2" t="s">
        <v>24602</v>
      </c>
      <c r="B4409" s="2" t="s">
        <v>24603</v>
      </c>
      <c r="C4409" s="434">
        <v>4657.2694080000001</v>
      </c>
      <c r="D4409" s="193"/>
      <c r="E4409" s="193"/>
      <c r="F4409" s="193"/>
      <c r="G4409" s="541"/>
    </row>
    <row r="4410" spans="1:7" ht="16.5">
      <c r="A4410" s="2" t="s">
        <v>24604</v>
      </c>
      <c r="B4410" s="2" t="s">
        <v>24605</v>
      </c>
      <c r="C4410" s="434">
        <v>4657.0421340000003</v>
      </c>
      <c r="D4410" s="193"/>
      <c r="E4410" s="193"/>
      <c r="F4410" s="193"/>
      <c r="G4410" s="541"/>
    </row>
    <row r="4411" spans="1:7" ht="16.5">
      <c r="A4411" s="2" t="s">
        <v>24606</v>
      </c>
      <c r="B4411" s="2" t="s">
        <v>24607</v>
      </c>
      <c r="C4411" s="434">
        <v>4656.1048149999997</v>
      </c>
      <c r="D4411" s="193"/>
      <c r="E4411" s="193"/>
      <c r="F4411" s="193"/>
      <c r="G4411" s="541"/>
    </row>
    <row r="4412" spans="1:7" ht="16.5">
      <c r="A4412" s="2" t="s">
        <v>24608</v>
      </c>
      <c r="B4412" s="2" t="s">
        <v>24609</v>
      </c>
      <c r="C4412" s="434">
        <v>4655.0278760000001</v>
      </c>
      <c r="D4412" s="193"/>
      <c r="E4412" s="193"/>
      <c r="F4412" s="193"/>
      <c r="G4412" s="541"/>
    </row>
    <row r="4413" spans="1:7" ht="16.5">
      <c r="A4413" s="2" t="s">
        <v>24610</v>
      </c>
      <c r="B4413" s="2" t="s">
        <v>24611</v>
      </c>
      <c r="C4413" s="434">
        <v>4654.851721</v>
      </c>
      <c r="D4413" s="193"/>
      <c r="E4413" s="193"/>
      <c r="F4413" s="193"/>
      <c r="G4413" s="541"/>
    </row>
    <row r="4414" spans="1:7" ht="16.5">
      <c r="A4414" s="2" t="s">
        <v>24612</v>
      </c>
      <c r="B4414" s="2" t="s">
        <v>24613</v>
      </c>
      <c r="C4414" s="434">
        <v>4650.0193730000001</v>
      </c>
      <c r="D4414" s="193"/>
      <c r="E4414" s="193"/>
      <c r="F4414" s="193"/>
      <c r="G4414" s="541"/>
    </row>
    <row r="4415" spans="1:7" ht="16.5">
      <c r="A4415" s="2" t="s">
        <v>24614</v>
      </c>
      <c r="B4415" s="2" t="s">
        <v>24615</v>
      </c>
      <c r="C4415" s="434">
        <v>4648.8810519999997</v>
      </c>
      <c r="D4415" s="193"/>
      <c r="E4415" s="193"/>
      <c r="F4415" s="193"/>
      <c r="G4415" s="541"/>
    </row>
    <row r="4416" spans="1:7" ht="16.5">
      <c r="A4416" s="2" t="s">
        <v>24616</v>
      </c>
      <c r="B4416" s="2" t="s">
        <v>24617</v>
      </c>
      <c r="C4416" s="434">
        <v>4647.0416240000004</v>
      </c>
      <c r="D4416" s="193"/>
      <c r="E4416" s="193"/>
      <c r="F4416" s="193"/>
      <c r="G4416" s="541"/>
    </row>
    <row r="4417" spans="1:7" ht="16.5">
      <c r="A4417" s="2" t="s">
        <v>24618</v>
      </c>
      <c r="B4417" s="2" t="s">
        <v>24619</v>
      </c>
      <c r="C4417" s="434">
        <v>4642.931133</v>
      </c>
      <c r="D4417" s="193"/>
      <c r="E4417" s="193"/>
      <c r="F4417" s="193"/>
      <c r="G4417" s="541"/>
    </row>
    <row r="4418" spans="1:7" ht="16.5">
      <c r="A4418" s="2" t="s">
        <v>24620</v>
      </c>
      <c r="B4418" s="2" t="s">
        <v>24621</v>
      </c>
      <c r="C4418" s="434">
        <v>4642.4570279999998</v>
      </c>
      <c r="D4418" s="193"/>
      <c r="E4418" s="193"/>
      <c r="F4418" s="193"/>
      <c r="G4418" s="541"/>
    </row>
    <row r="4419" spans="1:7" ht="16.5">
      <c r="A4419" s="2" t="s">
        <v>24622</v>
      </c>
      <c r="B4419" s="2" t="s">
        <v>19844</v>
      </c>
      <c r="C4419" s="434">
        <v>4642.2704830000002</v>
      </c>
      <c r="D4419" s="193"/>
      <c r="E4419" s="193"/>
      <c r="F4419" s="193"/>
      <c r="G4419" s="541"/>
    </row>
    <row r="4420" spans="1:7" ht="16.5">
      <c r="A4420" s="2" t="s">
        <v>24623</v>
      </c>
      <c r="B4420" s="2" t="s">
        <v>24624</v>
      </c>
      <c r="C4420" s="434">
        <v>4642.2704830000002</v>
      </c>
      <c r="D4420" s="193"/>
      <c r="E4420" s="193"/>
      <c r="F4420" s="193"/>
      <c r="G4420" s="541"/>
    </row>
    <row r="4421" spans="1:7" ht="16.5">
      <c r="A4421" s="2" t="s">
        <v>24625</v>
      </c>
      <c r="B4421" s="2" t="s">
        <v>24626</v>
      </c>
      <c r="C4421" s="434">
        <v>4641.737693</v>
      </c>
      <c r="D4421" s="193"/>
      <c r="E4421" s="193"/>
      <c r="F4421" s="193"/>
      <c r="G4421" s="541"/>
    </row>
    <row r="4422" spans="1:7" ht="16.5">
      <c r="A4422" s="2" t="s">
        <v>24627</v>
      </c>
      <c r="B4422" s="2" t="s">
        <v>24628</v>
      </c>
      <c r="C4422" s="434">
        <v>4638.9738450000004</v>
      </c>
      <c r="D4422" s="193"/>
      <c r="E4422" s="193"/>
      <c r="F4422" s="193"/>
      <c r="G4422" s="541"/>
    </row>
    <row r="4423" spans="1:7" ht="16.5">
      <c r="A4423" s="2" t="s">
        <v>24629</v>
      </c>
      <c r="B4423" s="2" t="s">
        <v>24630</v>
      </c>
      <c r="C4423" s="434">
        <v>4634.2363249999999</v>
      </c>
      <c r="D4423" s="193"/>
      <c r="E4423" s="193"/>
      <c r="F4423" s="193"/>
      <c r="G4423" s="541"/>
    </row>
    <row r="4424" spans="1:7" ht="16.5">
      <c r="A4424" s="2" t="s">
        <v>24631</v>
      </c>
      <c r="B4424" s="2" t="s">
        <v>24632</v>
      </c>
      <c r="C4424" s="434">
        <v>4633.7188829999996</v>
      </c>
      <c r="D4424" s="193"/>
      <c r="E4424" s="193"/>
      <c r="F4424" s="193"/>
      <c r="G4424" s="541"/>
    </row>
    <row r="4425" spans="1:7" ht="16.5">
      <c r="A4425" s="2" t="s">
        <v>24633</v>
      </c>
      <c r="B4425" s="2" t="s">
        <v>24634</v>
      </c>
      <c r="C4425" s="434">
        <v>4633.4291050000002</v>
      </c>
      <c r="D4425" s="193"/>
      <c r="E4425" s="193"/>
      <c r="F4425" s="193"/>
      <c r="G4425" s="541"/>
    </row>
    <row r="4426" spans="1:7" ht="16.5">
      <c r="A4426" s="2" t="s">
        <v>24635</v>
      </c>
      <c r="B4426" s="2" t="s">
        <v>24636</v>
      </c>
      <c r="C4426" s="434">
        <v>4633.3620279999996</v>
      </c>
      <c r="D4426" s="193"/>
      <c r="E4426" s="193"/>
      <c r="F4426" s="193"/>
      <c r="G4426" s="541"/>
    </row>
    <row r="4427" spans="1:7" ht="16.5">
      <c r="A4427" s="2" t="s">
        <v>24637</v>
      </c>
      <c r="B4427" s="2" t="s">
        <v>24638</v>
      </c>
      <c r="C4427" s="434">
        <v>4632.3235780000005</v>
      </c>
      <c r="D4427" s="193"/>
      <c r="E4427" s="193"/>
      <c r="F4427" s="193"/>
      <c r="G4427" s="541"/>
    </row>
    <row r="4428" spans="1:7" ht="16.5">
      <c r="A4428" s="2" t="s">
        <v>24639</v>
      </c>
      <c r="B4428" s="2" t="s">
        <v>24640</v>
      </c>
      <c r="C4428" s="434">
        <v>4631.2427029999999</v>
      </c>
      <c r="D4428" s="193"/>
      <c r="E4428" s="193"/>
      <c r="F4428" s="193"/>
      <c r="G4428" s="541"/>
    </row>
    <row r="4429" spans="1:7" ht="16.5">
      <c r="A4429" s="2" t="s">
        <v>24641</v>
      </c>
      <c r="B4429" s="2" t="s">
        <v>24642</v>
      </c>
      <c r="C4429" s="434">
        <v>4629.8587980000002</v>
      </c>
      <c r="D4429" s="193"/>
      <c r="E4429" s="193"/>
      <c r="F4429" s="193"/>
      <c r="G4429" s="541"/>
    </row>
    <row r="4430" spans="1:7" ht="16.5">
      <c r="A4430" s="2" t="s">
        <v>24643</v>
      </c>
      <c r="B4430" s="2" t="s">
        <v>24644</v>
      </c>
      <c r="C4430" s="434">
        <v>4629.7225820000003</v>
      </c>
      <c r="D4430" s="193"/>
      <c r="E4430" s="193"/>
      <c r="F4430" s="193"/>
      <c r="G4430" s="541"/>
    </row>
    <row r="4431" spans="1:7" ht="16.5">
      <c r="A4431" s="2" t="s">
        <v>24645</v>
      </c>
      <c r="B4431" s="2" t="s">
        <v>24646</v>
      </c>
      <c r="C4431" s="434">
        <v>4629.1463599999997</v>
      </c>
      <c r="D4431" s="193"/>
      <c r="E4431" s="193"/>
      <c r="F4431" s="193"/>
      <c r="G4431" s="541"/>
    </row>
    <row r="4432" spans="1:7" ht="16.5">
      <c r="A4432" s="2" t="s">
        <v>24647</v>
      </c>
      <c r="B4432" s="2" t="s">
        <v>24648</v>
      </c>
      <c r="C4432" s="434">
        <v>4627.9777130000002</v>
      </c>
      <c r="D4432" s="193"/>
      <c r="E4432" s="193"/>
      <c r="F4432" s="193"/>
      <c r="G4432" s="541"/>
    </row>
    <row r="4433" spans="1:7" ht="16.5">
      <c r="A4433" s="2" t="s">
        <v>24649</v>
      </c>
      <c r="B4433" s="2" t="s">
        <v>24650</v>
      </c>
      <c r="C4433" s="434">
        <v>4627.5250919999999</v>
      </c>
      <c r="D4433" s="193"/>
      <c r="E4433" s="193"/>
      <c r="F4433" s="193"/>
      <c r="G4433" s="541"/>
    </row>
    <row r="4434" spans="1:7" ht="16.5">
      <c r="A4434" s="2" t="s">
        <v>24651</v>
      </c>
      <c r="B4434" s="2" t="s">
        <v>14000</v>
      </c>
      <c r="C4434" s="434">
        <v>4627.0799189999998</v>
      </c>
      <c r="D4434" s="193"/>
      <c r="E4434" s="193"/>
      <c r="F4434" s="193"/>
      <c r="G4434" s="541"/>
    </row>
    <row r="4435" spans="1:7" ht="16.5">
      <c r="A4435" s="2" t="s">
        <v>24652</v>
      </c>
      <c r="B4435" s="2" t="s">
        <v>24653</v>
      </c>
      <c r="C4435" s="434">
        <v>4626.5467609999996</v>
      </c>
      <c r="D4435" s="193"/>
      <c r="E4435" s="193"/>
      <c r="F4435" s="193"/>
      <c r="G4435" s="541"/>
    </row>
    <row r="4436" spans="1:7" ht="16.5">
      <c r="A4436" s="2" t="s">
        <v>24654</v>
      </c>
      <c r="B4436" s="2" t="s">
        <v>24655</v>
      </c>
      <c r="C4436" s="434">
        <v>4625.0113819999997</v>
      </c>
      <c r="D4436" s="193"/>
      <c r="E4436" s="193"/>
      <c r="F4436" s="193"/>
      <c r="G4436" s="541"/>
    </row>
    <row r="4437" spans="1:7" ht="16.5">
      <c r="A4437" s="2" t="s">
        <v>24656</v>
      </c>
      <c r="B4437" s="2" t="s">
        <v>24657</v>
      </c>
      <c r="C4437" s="434">
        <v>4617.560133</v>
      </c>
      <c r="D4437" s="193"/>
      <c r="E4437" s="193"/>
      <c r="F4437" s="193"/>
      <c r="G4437" s="541"/>
    </row>
    <row r="4438" spans="1:7" ht="16.5">
      <c r="A4438" s="2" t="s">
        <v>24658</v>
      </c>
      <c r="B4438" s="2" t="s">
        <v>24659</v>
      </c>
      <c r="C4438" s="434">
        <v>4613.8636839999999</v>
      </c>
      <c r="D4438" s="193"/>
      <c r="E4438" s="193"/>
      <c r="F4438" s="193"/>
      <c r="G4438" s="541"/>
    </row>
    <row r="4439" spans="1:7" ht="16.5">
      <c r="A4439" s="2" t="s">
        <v>24660</v>
      </c>
      <c r="B4439" s="2" t="s">
        <v>24661</v>
      </c>
      <c r="C4439" s="434">
        <v>4610.9791349999996</v>
      </c>
      <c r="D4439" s="193"/>
      <c r="E4439" s="193"/>
      <c r="F4439" s="193"/>
      <c r="G4439" s="541"/>
    </row>
    <row r="4440" spans="1:7" ht="16.5">
      <c r="A4440" s="2" t="s">
        <v>24662</v>
      </c>
      <c r="B4440" s="2" t="s">
        <v>24663</v>
      </c>
      <c r="C4440" s="434">
        <v>4610.294981</v>
      </c>
      <c r="D4440" s="193"/>
      <c r="E4440" s="193"/>
      <c r="F4440" s="193"/>
      <c r="G4440" s="541"/>
    </row>
    <row r="4441" spans="1:7" ht="16.5">
      <c r="A4441" s="2" t="s">
        <v>24664</v>
      </c>
      <c r="B4441" s="2" t="s">
        <v>24665</v>
      </c>
      <c r="C4441" s="434">
        <v>4610.2334469999996</v>
      </c>
      <c r="D4441" s="193"/>
      <c r="E4441" s="193"/>
      <c r="F4441" s="193"/>
      <c r="G4441" s="541"/>
    </row>
    <row r="4442" spans="1:7" ht="16.5">
      <c r="A4442" s="2" t="s">
        <v>24666</v>
      </c>
      <c r="B4442" s="2" t="s">
        <v>24667</v>
      </c>
      <c r="C4442" s="434">
        <v>4609.3298379999997</v>
      </c>
      <c r="D4442" s="193"/>
      <c r="E4442" s="193"/>
      <c r="F4442" s="193"/>
      <c r="G4442" s="541"/>
    </row>
    <row r="4443" spans="1:7" ht="16.5">
      <c r="A4443" s="2" t="s">
        <v>24668</v>
      </c>
      <c r="B4443" s="2" t="s">
        <v>24669</v>
      </c>
      <c r="C4443" s="434">
        <v>4607.0824990000001</v>
      </c>
      <c r="D4443" s="193"/>
      <c r="E4443" s="193"/>
      <c r="F4443" s="193"/>
      <c r="G4443" s="541"/>
    </row>
    <row r="4444" spans="1:7" ht="16.5">
      <c r="A4444" s="2" t="s">
        <v>24670</v>
      </c>
      <c r="B4444" s="2" t="s">
        <v>24671</v>
      </c>
      <c r="C4444" s="434">
        <v>4604.4203369999996</v>
      </c>
      <c r="D4444" s="193"/>
      <c r="E4444" s="193"/>
      <c r="F4444" s="193"/>
      <c r="G4444" s="541"/>
    </row>
    <row r="4445" spans="1:7" ht="16.5">
      <c r="A4445" s="2" t="s">
        <v>24672</v>
      </c>
      <c r="B4445" s="2" t="s">
        <v>24673</v>
      </c>
      <c r="C4445" s="434">
        <v>4604.3787279999997</v>
      </c>
      <c r="D4445" s="193"/>
      <c r="E4445" s="193"/>
      <c r="F4445" s="193"/>
      <c r="G4445" s="541"/>
    </row>
    <row r="4446" spans="1:7" ht="16.5">
      <c r="A4446" s="2" t="s">
        <v>24674</v>
      </c>
      <c r="B4446" s="2" t="s">
        <v>24675</v>
      </c>
      <c r="C4446" s="434">
        <v>4604.218218</v>
      </c>
      <c r="D4446" s="193"/>
      <c r="E4446" s="193"/>
      <c r="F4446" s="193"/>
      <c r="G4446" s="541"/>
    </row>
    <row r="4447" spans="1:7" ht="16.5">
      <c r="A4447" s="2" t="s">
        <v>24676</v>
      </c>
      <c r="B4447" s="2" t="s">
        <v>24677</v>
      </c>
      <c r="C4447" s="434">
        <v>4602.0549579999997</v>
      </c>
      <c r="D4447" s="193"/>
      <c r="E4447" s="193"/>
      <c r="F4447" s="193"/>
      <c r="G4447" s="541"/>
    </row>
    <row r="4448" spans="1:7" ht="16.5">
      <c r="A4448" s="2" t="s">
        <v>24678</v>
      </c>
      <c r="B4448" s="2" t="s">
        <v>24679</v>
      </c>
      <c r="C4448" s="434">
        <v>4601.08626</v>
      </c>
      <c r="D4448" s="193"/>
      <c r="E4448" s="193"/>
      <c r="F4448" s="193"/>
      <c r="G4448" s="541"/>
    </row>
    <row r="4449" spans="1:7" ht="16.5">
      <c r="A4449" s="2" t="s">
        <v>24680</v>
      </c>
      <c r="B4449" s="2" t="s">
        <v>24681</v>
      </c>
      <c r="C4449" s="434">
        <v>4599.5611550000003</v>
      </c>
      <c r="D4449" s="193"/>
      <c r="E4449" s="193"/>
      <c r="F4449" s="193"/>
      <c r="G4449" s="541"/>
    </row>
    <row r="4450" spans="1:7" ht="16.5">
      <c r="A4450" s="2" t="s">
        <v>24682</v>
      </c>
      <c r="B4450" s="2" t="s">
        <v>24683</v>
      </c>
      <c r="C4450" s="434">
        <v>4598.3480639999998</v>
      </c>
      <c r="D4450" s="193"/>
      <c r="E4450" s="193"/>
      <c r="F4450" s="193"/>
      <c r="G4450" s="541"/>
    </row>
    <row r="4451" spans="1:7" ht="16.5">
      <c r="A4451" s="2" t="s">
        <v>24684</v>
      </c>
      <c r="B4451" s="2" t="s">
        <v>24685</v>
      </c>
      <c r="C4451" s="434">
        <v>4596.8099890000003</v>
      </c>
      <c r="D4451" s="193"/>
      <c r="E4451" s="193"/>
      <c r="F4451" s="193"/>
      <c r="G4451" s="541"/>
    </row>
    <row r="4452" spans="1:7" ht="16.5">
      <c r="A4452" s="2" t="s">
        <v>24686</v>
      </c>
      <c r="B4452" s="2" t="s">
        <v>24687</v>
      </c>
      <c r="C4452" s="434">
        <v>4589.0787469999996</v>
      </c>
      <c r="D4452" s="193"/>
      <c r="E4452" s="193"/>
      <c r="F4452" s="193"/>
      <c r="G4452" s="541"/>
    </row>
    <row r="4453" spans="1:7" ht="16.5">
      <c r="A4453" s="2" t="s">
        <v>24688</v>
      </c>
      <c r="B4453" s="2" t="s">
        <v>24689</v>
      </c>
      <c r="C4453" s="434">
        <v>4588.5397700000003</v>
      </c>
      <c r="D4453" s="193"/>
      <c r="E4453" s="193"/>
      <c r="F4453" s="193"/>
      <c r="G4453" s="541"/>
    </row>
    <row r="4454" spans="1:7" ht="16.5">
      <c r="A4454" s="2" t="s">
        <v>24690</v>
      </c>
      <c r="B4454" s="2" t="s">
        <v>24691</v>
      </c>
      <c r="C4454" s="434">
        <v>4588.3988159999999</v>
      </c>
      <c r="D4454" s="193"/>
      <c r="E4454" s="193"/>
      <c r="F4454" s="193"/>
      <c r="G4454" s="541"/>
    </row>
    <row r="4455" spans="1:7" ht="16.5">
      <c r="A4455" s="2" t="s">
        <v>24692</v>
      </c>
      <c r="B4455" s="2" t="s">
        <v>24693</v>
      </c>
      <c r="C4455" s="434">
        <v>4586.5246180000004</v>
      </c>
      <c r="D4455" s="193"/>
      <c r="E4455" s="193"/>
      <c r="F4455" s="193"/>
      <c r="G4455" s="541"/>
    </row>
    <row r="4456" spans="1:7" ht="16.5">
      <c r="A4456" s="2" t="s">
        <v>24694</v>
      </c>
      <c r="B4456" s="2" t="s">
        <v>24695</v>
      </c>
      <c r="C4456" s="434">
        <v>4585.8404630000005</v>
      </c>
      <c r="D4456" s="193"/>
      <c r="E4456" s="193"/>
      <c r="F4456" s="193"/>
      <c r="G4456" s="541"/>
    </row>
    <row r="4457" spans="1:7" ht="16.5">
      <c r="A4457" s="2" t="s">
        <v>24696</v>
      </c>
      <c r="B4457" s="2" t="s">
        <v>24697</v>
      </c>
      <c r="C4457" s="434">
        <v>4584.2771290000001</v>
      </c>
      <c r="D4457" s="193"/>
      <c r="E4457" s="193"/>
      <c r="F4457" s="193"/>
      <c r="G4457" s="541"/>
    </row>
    <row r="4458" spans="1:7" ht="16.5">
      <c r="A4458" s="2" t="s">
        <v>24698</v>
      </c>
      <c r="B4458" s="2" t="s">
        <v>24699</v>
      </c>
      <c r="C4458" s="434">
        <v>4578.2049349999998</v>
      </c>
      <c r="D4458" s="193"/>
      <c r="E4458" s="193"/>
      <c r="F4458" s="193"/>
      <c r="G4458" s="541"/>
    </row>
    <row r="4459" spans="1:7" ht="16.5">
      <c r="A4459" s="2" t="s">
        <v>24700</v>
      </c>
      <c r="B4459" s="2" t="s">
        <v>24701</v>
      </c>
      <c r="C4459" s="434">
        <v>4576.4843870000004</v>
      </c>
      <c r="D4459" s="193"/>
      <c r="E4459" s="193"/>
      <c r="F4459" s="193"/>
      <c r="G4459" s="541"/>
    </row>
    <row r="4460" spans="1:7" ht="16.5">
      <c r="A4460" s="2" t="s">
        <v>24702</v>
      </c>
      <c r="B4460" s="2" t="s">
        <v>24703</v>
      </c>
      <c r="C4460" s="434">
        <v>4575.1476419999999</v>
      </c>
      <c r="D4460" s="193"/>
      <c r="E4460" s="193"/>
      <c r="F4460" s="193"/>
      <c r="G4460" s="541"/>
    </row>
    <row r="4461" spans="1:7" ht="16.5">
      <c r="A4461" s="2" t="s">
        <v>24704</v>
      </c>
      <c r="B4461" s="2" t="s">
        <v>24705</v>
      </c>
      <c r="C4461" s="434">
        <v>4573.9537110000001</v>
      </c>
      <c r="D4461" s="193"/>
      <c r="E4461" s="193"/>
      <c r="F4461" s="193"/>
      <c r="G4461" s="541"/>
    </row>
    <row r="4462" spans="1:7" ht="16.5">
      <c r="A4462" s="2" t="s">
        <v>24706</v>
      </c>
      <c r="B4462" s="2" t="s">
        <v>24707</v>
      </c>
      <c r="C4462" s="434">
        <v>4573.5979029999999</v>
      </c>
      <c r="D4462" s="193"/>
      <c r="E4462" s="193"/>
      <c r="F4462" s="193"/>
      <c r="G4462" s="541"/>
    </row>
    <row r="4463" spans="1:7" ht="16.5">
      <c r="A4463" s="2" t="s">
        <v>24708</v>
      </c>
      <c r="B4463" s="2" t="s">
        <v>24709</v>
      </c>
      <c r="C4463" s="434">
        <v>4572.6986029999998</v>
      </c>
      <c r="D4463" s="193"/>
      <c r="E4463" s="193"/>
      <c r="F4463" s="193"/>
      <c r="G4463" s="541"/>
    </row>
    <row r="4464" spans="1:7" ht="16.5">
      <c r="A4464" s="2" t="s">
        <v>24710</v>
      </c>
      <c r="B4464" s="2" t="s">
        <v>24711</v>
      </c>
      <c r="C4464" s="434">
        <v>4571.9238720000003</v>
      </c>
      <c r="D4464" s="193"/>
      <c r="E4464" s="193"/>
      <c r="F4464" s="193"/>
      <c r="G4464" s="541"/>
    </row>
    <row r="4465" spans="1:7" ht="16.5">
      <c r="A4465" s="2" t="s">
        <v>24712</v>
      </c>
      <c r="B4465" s="2" t="s">
        <v>24713</v>
      </c>
      <c r="C4465" s="434">
        <v>4571.7622410000004</v>
      </c>
      <c r="D4465" s="193"/>
      <c r="E4465" s="193"/>
      <c r="F4465" s="193"/>
      <c r="G4465" s="541"/>
    </row>
    <row r="4466" spans="1:7" ht="16.5">
      <c r="A4466" s="2" t="s">
        <v>24714</v>
      </c>
      <c r="B4466" s="2" t="s">
        <v>24715</v>
      </c>
      <c r="C4466" s="434">
        <v>4569.9272339999998</v>
      </c>
      <c r="D4466" s="193"/>
      <c r="E4466" s="193"/>
      <c r="F4466" s="193"/>
      <c r="G4466" s="541"/>
    </row>
    <row r="4467" spans="1:7" ht="16.5">
      <c r="A4467" s="2" t="s">
        <v>24716</v>
      </c>
      <c r="B4467" s="2" t="s">
        <v>24717</v>
      </c>
      <c r="C4467" s="434">
        <v>4569.1670999999997</v>
      </c>
      <c r="D4467" s="193"/>
      <c r="E4467" s="193"/>
      <c r="F4467" s="193"/>
      <c r="G4467" s="541"/>
    </row>
    <row r="4468" spans="1:7" ht="16.5">
      <c r="A4468" s="2" t="s">
        <v>24718</v>
      </c>
      <c r="B4468" s="2" t="s">
        <v>24719</v>
      </c>
      <c r="C4468" s="434">
        <v>4568.5845159999999</v>
      </c>
      <c r="D4468" s="193"/>
      <c r="E4468" s="193"/>
      <c r="F4468" s="193"/>
      <c r="G4468" s="541"/>
    </row>
    <row r="4469" spans="1:7" ht="16.5">
      <c r="A4469" s="2" t="s">
        <v>24720</v>
      </c>
      <c r="B4469" s="2" t="s">
        <v>24721</v>
      </c>
      <c r="C4469" s="434">
        <v>4564.6824409999999</v>
      </c>
      <c r="D4469" s="193"/>
      <c r="E4469" s="193"/>
      <c r="F4469" s="193"/>
      <c r="G4469" s="541"/>
    </row>
    <row r="4470" spans="1:7" ht="16.5">
      <c r="A4470" s="2" t="s">
        <v>24722</v>
      </c>
      <c r="B4470" s="2" t="s">
        <v>24723</v>
      </c>
      <c r="C4470" s="434">
        <v>4562.4537149999996</v>
      </c>
      <c r="D4470" s="193"/>
      <c r="E4470" s="193"/>
      <c r="F4470" s="193"/>
      <c r="G4470" s="541"/>
    </row>
    <row r="4471" spans="1:7" ht="16.5">
      <c r="A4471" s="2" t="s">
        <v>24724</v>
      </c>
      <c r="B4471" s="2" t="s">
        <v>24725</v>
      </c>
      <c r="C4471" s="434">
        <v>4561.7595160000001</v>
      </c>
      <c r="D4471" s="193"/>
      <c r="E4471" s="193"/>
      <c r="F4471" s="193"/>
      <c r="G4471" s="541"/>
    </row>
    <row r="4472" spans="1:7" ht="16.5">
      <c r="A4472" s="2" t="s">
        <v>24726</v>
      </c>
      <c r="B4472" s="2" t="s">
        <v>24727</v>
      </c>
      <c r="C4472" s="434">
        <v>4558.7463889999999</v>
      </c>
      <c r="D4472" s="193"/>
      <c r="E4472" s="193"/>
      <c r="F4472" s="193"/>
      <c r="G4472" s="541"/>
    </row>
    <row r="4473" spans="1:7" ht="16.5">
      <c r="A4473" s="2" t="s">
        <v>24728</v>
      </c>
      <c r="B4473" s="2" t="s">
        <v>24729</v>
      </c>
      <c r="C4473" s="434">
        <v>4558.0163259999999</v>
      </c>
      <c r="D4473" s="193"/>
      <c r="E4473" s="193"/>
      <c r="F4473" s="193"/>
      <c r="G4473" s="541"/>
    </row>
    <row r="4474" spans="1:7" ht="16.5">
      <c r="A4474" s="2" t="s">
        <v>24730</v>
      </c>
      <c r="B4474" s="2" t="s">
        <v>24731</v>
      </c>
      <c r="C4474" s="434">
        <v>4557.904192</v>
      </c>
      <c r="D4474" s="193"/>
      <c r="E4474" s="193"/>
      <c r="F4474" s="193"/>
      <c r="G4474" s="541"/>
    </row>
    <row r="4475" spans="1:7" ht="16.5">
      <c r="A4475" s="2" t="s">
        <v>24732</v>
      </c>
      <c r="B4475" s="2" t="s">
        <v>24733</v>
      </c>
      <c r="C4475" s="434">
        <v>4557.0181739999998</v>
      </c>
      <c r="D4475" s="193"/>
      <c r="E4475" s="193"/>
      <c r="F4475" s="193"/>
      <c r="G4475" s="541"/>
    </row>
    <row r="4476" spans="1:7" ht="16.5">
      <c r="A4476" s="2" t="s">
        <v>24734</v>
      </c>
      <c r="B4476" s="2" t="s">
        <v>24735</v>
      </c>
      <c r="C4476" s="434">
        <v>4554.7611969999998</v>
      </c>
      <c r="D4476" s="193"/>
      <c r="E4476" s="193"/>
      <c r="F4476" s="193"/>
      <c r="G4476" s="541"/>
    </row>
    <row r="4477" spans="1:7" ht="16.5">
      <c r="A4477" s="2" t="s">
        <v>24736</v>
      </c>
      <c r="B4477" s="2" t="s">
        <v>24737</v>
      </c>
      <c r="C4477" s="434">
        <v>4553.5334339999999</v>
      </c>
      <c r="D4477" s="193"/>
      <c r="E4477" s="193"/>
      <c r="F4477" s="193"/>
      <c r="G4477" s="541"/>
    </row>
    <row r="4478" spans="1:7" ht="16.5">
      <c r="A4478" s="2" t="s">
        <v>24738</v>
      </c>
      <c r="B4478" s="2" t="s">
        <v>24739</v>
      </c>
      <c r="C4478" s="434">
        <v>4552.4969940000001</v>
      </c>
      <c r="D4478" s="193"/>
      <c r="E4478" s="193"/>
      <c r="F4478" s="193"/>
      <c r="G4478" s="541"/>
    </row>
    <row r="4479" spans="1:7" ht="16.5">
      <c r="A4479" s="2" t="s">
        <v>24740</v>
      </c>
      <c r="B4479" s="2" t="s">
        <v>24741</v>
      </c>
      <c r="C4479" s="434">
        <v>4551.4426439999997</v>
      </c>
      <c r="D4479" s="193"/>
      <c r="E4479" s="193"/>
      <c r="F4479" s="193"/>
      <c r="G4479" s="541"/>
    </row>
    <row r="4480" spans="1:7" ht="16.5">
      <c r="A4480" s="2" t="s">
        <v>24742</v>
      </c>
      <c r="B4480" s="2" t="s">
        <v>24743</v>
      </c>
      <c r="C4480" s="434">
        <v>4550.6923189999998</v>
      </c>
      <c r="D4480" s="193"/>
      <c r="E4480" s="193"/>
      <c r="F4480" s="193"/>
      <c r="G4480" s="541"/>
    </row>
    <row r="4481" spans="1:7" ht="16.5">
      <c r="A4481" s="2" t="s">
        <v>24744</v>
      </c>
      <c r="B4481" s="2" t="s">
        <v>24745</v>
      </c>
      <c r="C4481" s="434">
        <v>4550.4545669999998</v>
      </c>
      <c r="D4481" s="193"/>
      <c r="E4481" s="193"/>
      <c r="F4481" s="193"/>
      <c r="G4481" s="541"/>
    </row>
    <row r="4482" spans="1:7" ht="16.5">
      <c r="A4482" s="2" t="s">
        <v>24746</v>
      </c>
      <c r="B4482" s="2" t="s">
        <v>24747</v>
      </c>
      <c r="C4482" s="434">
        <v>4548.4161789999998</v>
      </c>
      <c r="D4482" s="193"/>
      <c r="E4482" s="193"/>
      <c r="F4482" s="193"/>
      <c r="G4482" s="541"/>
    </row>
    <row r="4483" spans="1:7" ht="16.5">
      <c r="A4483" s="2" t="s">
        <v>24748</v>
      </c>
      <c r="B4483" s="2" t="s">
        <v>24749</v>
      </c>
      <c r="C4483" s="434">
        <v>4546.3295539999999</v>
      </c>
      <c r="D4483" s="193"/>
      <c r="E4483" s="193"/>
      <c r="F4483" s="193"/>
      <c r="G4483" s="541"/>
    </row>
    <row r="4484" spans="1:7" ht="16.5">
      <c r="A4484" s="2" t="s">
        <v>24750</v>
      </c>
      <c r="B4484" s="2" t="s">
        <v>24751</v>
      </c>
      <c r="C4484" s="434">
        <v>4537.7854740000002</v>
      </c>
      <c r="D4484" s="193"/>
      <c r="E4484" s="193"/>
      <c r="F4484" s="193"/>
      <c r="G4484" s="541"/>
    </row>
    <row r="4485" spans="1:7" ht="16.5">
      <c r="A4485" s="2" t="s">
        <v>24752</v>
      </c>
      <c r="B4485" s="2" t="s">
        <v>24753</v>
      </c>
      <c r="C4485" s="434">
        <v>4529.789452</v>
      </c>
      <c r="D4485" s="193"/>
      <c r="E4485" s="193"/>
      <c r="F4485" s="193"/>
      <c r="G4485" s="541"/>
    </row>
    <row r="4486" spans="1:7" ht="16.5">
      <c r="A4486" s="2" t="s">
        <v>24754</v>
      </c>
      <c r="B4486" s="2" t="s">
        <v>24755</v>
      </c>
      <c r="C4486" s="434">
        <v>4529.4333349999997</v>
      </c>
      <c r="D4486" s="193"/>
      <c r="E4486" s="193"/>
      <c r="F4486" s="193"/>
      <c r="G4486" s="541"/>
    </row>
    <row r="4487" spans="1:7" ht="16.5">
      <c r="A4487" s="2" t="s">
        <v>24756</v>
      </c>
      <c r="B4487" s="2" t="s">
        <v>24757</v>
      </c>
      <c r="C4487" s="434">
        <v>4527.9141959999997</v>
      </c>
      <c r="D4487" s="193"/>
      <c r="E4487" s="193"/>
      <c r="F4487" s="193"/>
      <c r="G4487" s="541"/>
    </row>
    <row r="4488" spans="1:7" ht="16.5">
      <c r="A4488" s="2" t="s">
        <v>24758</v>
      </c>
      <c r="B4488" s="2" t="s">
        <v>24759</v>
      </c>
      <c r="C4488" s="434">
        <v>4524.2520169999998</v>
      </c>
      <c r="D4488" s="193"/>
      <c r="E4488" s="193"/>
      <c r="F4488" s="193"/>
      <c r="G4488" s="541"/>
    </row>
    <row r="4489" spans="1:7" ht="16.5">
      <c r="A4489" s="2" t="s">
        <v>24760</v>
      </c>
      <c r="B4489" s="2" t="s">
        <v>24761</v>
      </c>
      <c r="C4489" s="434">
        <v>4523.3705289999998</v>
      </c>
      <c r="D4489" s="193"/>
      <c r="E4489" s="193"/>
      <c r="F4489" s="193"/>
      <c r="G4489" s="541"/>
    </row>
    <row r="4490" spans="1:7" ht="16.5">
      <c r="A4490" s="2" t="s">
        <v>24762</v>
      </c>
      <c r="B4490" s="2" t="s">
        <v>24763</v>
      </c>
      <c r="C4490" s="434">
        <v>4520.4913409999999</v>
      </c>
      <c r="D4490" s="193"/>
      <c r="E4490" s="193"/>
      <c r="F4490" s="193"/>
      <c r="G4490" s="541"/>
    </row>
    <row r="4491" spans="1:7" ht="16.5">
      <c r="A4491" s="2" t="s">
        <v>24764</v>
      </c>
      <c r="B4491" s="2" t="s">
        <v>24765</v>
      </c>
      <c r="C4491" s="434">
        <v>4519.3841519999996</v>
      </c>
      <c r="D4491" s="193"/>
      <c r="E4491" s="193"/>
      <c r="F4491" s="193"/>
      <c r="G4491" s="541"/>
    </row>
    <row r="4492" spans="1:7" ht="16.5">
      <c r="A4492" s="2" t="s">
        <v>24766</v>
      </c>
      <c r="B4492" s="2" t="s">
        <v>24767</v>
      </c>
      <c r="C4492" s="434">
        <v>4517.5038670000004</v>
      </c>
      <c r="D4492" s="193"/>
      <c r="E4492" s="193"/>
      <c r="F4492" s="193"/>
      <c r="G4492" s="541"/>
    </row>
    <row r="4493" spans="1:7" ht="16.5">
      <c r="A4493" s="2" t="s">
        <v>24768</v>
      </c>
      <c r="B4493" s="2" t="s">
        <v>24769</v>
      </c>
      <c r="C4493" s="434">
        <v>4515.9030169999996</v>
      </c>
      <c r="D4493" s="193"/>
      <c r="E4493" s="193"/>
      <c r="F4493" s="193"/>
      <c r="G4493" s="541"/>
    </row>
    <row r="4494" spans="1:7" ht="16.5">
      <c r="A4494" s="2" t="s">
        <v>24770</v>
      </c>
      <c r="B4494" s="2" t="s">
        <v>24771</v>
      </c>
      <c r="C4494" s="434">
        <v>4515.050131</v>
      </c>
      <c r="D4494" s="193"/>
      <c r="E4494" s="193"/>
      <c r="F4494" s="193"/>
      <c r="G4494" s="541"/>
    </row>
    <row r="4495" spans="1:7" ht="16.5">
      <c r="A4495" s="2" t="s">
        <v>24772</v>
      </c>
      <c r="B4495" s="2" t="s">
        <v>24773</v>
      </c>
      <c r="C4495" s="434">
        <v>4514.9834490000003</v>
      </c>
      <c r="D4495" s="193"/>
      <c r="E4495" s="193"/>
      <c r="F4495" s="193"/>
      <c r="G4495" s="541"/>
    </row>
    <row r="4496" spans="1:7" ht="16.5">
      <c r="A4496" s="2" t="s">
        <v>24774</v>
      </c>
      <c r="B4496" s="2" t="s">
        <v>24775</v>
      </c>
      <c r="C4496" s="434">
        <v>4514.5111360000001</v>
      </c>
      <c r="D4496" s="193"/>
      <c r="E4496" s="193"/>
      <c r="F4496" s="193"/>
      <c r="G4496" s="541"/>
    </row>
    <row r="4497" spans="1:7" ht="16.5">
      <c r="A4497" s="2" t="s">
        <v>24776</v>
      </c>
      <c r="B4497" s="2" t="s">
        <v>24777</v>
      </c>
      <c r="C4497" s="434">
        <v>4513.0566140000001</v>
      </c>
      <c r="D4497" s="193"/>
      <c r="E4497" s="193"/>
      <c r="F4497" s="193"/>
      <c r="G4497" s="541"/>
    </row>
    <row r="4498" spans="1:7" ht="16.5">
      <c r="A4498" s="2" t="s">
        <v>24778</v>
      </c>
      <c r="B4498" s="2" t="s">
        <v>24779</v>
      </c>
      <c r="C4498" s="434">
        <v>4512.9523490000001</v>
      </c>
      <c r="D4498" s="193"/>
      <c r="E4498" s="193"/>
      <c r="F4498" s="193"/>
      <c r="G4498" s="541"/>
    </row>
    <row r="4499" spans="1:7" ht="16.5">
      <c r="A4499" s="2" t="s">
        <v>24780</v>
      </c>
      <c r="B4499" s="2" t="s">
        <v>24781</v>
      </c>
      <c r="C4499" s="434">
        <v>4506.8925570000001</v>
      </c>
      <c r="D4499" s="193"/>
      <c r="E4499" s="193"/>
      <c r="F4499" s="193"/>
      <c r="G4499" s="541"/>
    </row>
    <row r="4500" spans="1:7" ht="16.5">
      <c r="A4500" s="2" t="s">
        <v>24782</v>
      </c>
      <c r="B4500" s="2" t="s">
        <v>24783</v>
      </c>
      <c r="C4500" s="434">
        <v>4506.2797389999996</v>
      </c>
      <c r="D4500" s="193"/>
      <c r="E4500" s="193"/>
      <c r="F4500" s="193"/>
      <c r="G4500" s="541"/>
    </row>
    <row r="4501" spans="1:7" ht="16.5">
      <c r="A4501" s="2" t="s">
        <v>24784</v>
      </c>
      <c r="B4501" s="2" t="s">
        <v>24785</v>
      </c>
      <c r="C4501" s="434">
        <v>4506.0436579999996</v>
      </c>
      <c r="D4501" s="193"/>
      <c r="E4501" s="193"/>
      <c r="F4501" s="193"/>
      <c r="G4501" s="541"/>
    </row>
    <row r="4502" spans="1:7" ht="16.5">
      <c r="A4502" s="2" t="s">
        <v>24786</v>
      </c>
      <c r="B4502" s="2" t="s">
        <v>24787</v>
      </c>
      <c r="C4502" s="434">
        <v>4503.6670800000002</v>
      </c>
      <c r="D4502" s="193"/>
      <c r="E4502" s="193"/>
      <c r="F4502" s="193"/>
      <c r="G4502" s="541"/>
    </row>
    <row r="4503" spans="1:7" ht="16.5">
      <c r="A4503" s="2" t="s">
        <v>24788</v>
      </c>
      <c r="B4503" s="2" t="s">
        <v>24789</v>
      </c>
      <c r="C4503" s="434">
        <v>4503.2423220000001</v>
      </c>
      <c r="D4503" s="193"/>
      <c r="E4503" s="193"/>
      <c r="F4503" s="193"/>
      <c r="G4503" s="541"/>
    </row>
    <row r="4504" spans="1:7" ht="16.5">
      <c r="A4504" s="2" t="s">
        <v>24790</v>
      </c>
      <c r="B4504" s="2" t="s">
        <v>24791</v>
      </c>
      <c r="C4504" s="434">
        <v>4495.5857299999998</v>
      </c>
      <c r="D4504" s="193"/>
      <c r="E4504" s="193"/>
      <c r="F4504" s="193"/>
      <c r="G4504" s="541"/>
    </row>
    <row r="4505" spans="1:7" ht="16.5">
      <c r="A4505" s="2" t="s">
        <v>24792</v>
      </c>
      <c r="B4505" s="2" t="s">
        <v>24793</v>
      </c>
      <c r="C4505" s="434">
        <v>4494.0447180000001</v>
      </c>
      <c r="D4505" s="193"/>
      <c r="E4505" s="193"/>
      <c r="F4505" s="193"/>
      <c r="G4505" s="541"/>
    </row>
    <row r="4506" spans="1:7" ht="16.5">
      <c r="A4506" s="2" t="s">
        <v>24794</v>
      </c>
      <c r="B4506" s="2" t="s">
        <v>24795</v>
      </c>
      <c r="C4506" s="434">
        <v>4493.1091349999997</v>
      </c>
      <c r="D4506" s="193"/>
      <c r="E4506" s="193"/>
      <c r="F4506" s="193"/>
      <c r="G4506" s="541"/>
    </row>
    <row r="4507" spans="1:7" ht="16.5">
      <c r="A4507" s="2" t="s">
        <v>24796</v>
      </c>
      <c r="B4507" s="2" t="s">
        <v>24797</v>
      </c>
      <c r="C4507" s="434">
        <v>4491.4776920000004</v>
      </c>
      <c r="D4507" s="193"/>
      <c r="E4507" s="193"/>
      <c r="F4507" s="193"/>
      <c r="G4507" s="541"/>
    </row>
    <row r="4508" spans="1:7" ht="16.5">
      <c r="A4508" s="2" t="s">
        <v>24798</v>
      </c>
      <c r="B4508" s="2" t="s">
        <v>24799</v>
      </c>
      <c r="C4508" s="434">
        <v>4491.3975440000004</v>
      </c>
      <c r="D4508" s="193"/>
      <c r="E4508" s="193"/>
      <c r="F4508" s="193"/>
      <c r="G4508" s="541"/>
    </row>
    <row r="4509" spans="1:7" ht="16.5">
      <c r="A4509" s="2" t="s">
        <v>24800</v>
      </c>
      <c r="B4509" s="2" t="s">
        <v>24801</v>
      </c>
      <c r="C4509" s="434">
        <v>4489.2341560000004</v>
      </c>
      <c r="D4509" s="193"/>
      <c r="E4509" s="193"/>
      <c r="F4509" s="193"/>
      <c r="G4509" s="541"/>
    </row>
    <row r="4510" spans="1:7" ht="16.5">
      <c r="A4510" s="2" t="s">
        <v>24802</v>
      </c>
      <c r="B4510" s="2" t="s">
        <v>24803</v>
      </c>
      <c r="C4510" s="434">
        <v>4485.8095450000001</v>
      </c>
      <c r="D4510" s="193"/>
      <c r="E4510" s="193"/>
      <c r="F4510" s="193"/>
      <c r="G4510" s="541"/>
    </row>
    <row r="4511" spans="1:7" ht="16.5">
      <c r="A4511" s="2" t="s">
        <v>24804</v>
      </c>
      <c r="B4511" s="2" t="s">
        <v>15395</v>
      </c>
      <c r="C4511" s="434">
        <v>4483.7193269999998</v>
      </c>
      <c r="D4511" s="193"/>
      <c r="E4511" s="193"/>
      <c r="F4511" s="193"/>
      <c r="G4511" s="541"/>
    </row>
    <row r="4512" spans="1:7" ht="16.5">
      <c r="A4512" s="2" t="s">
        <v>24805</v>
      </c>
      <c r="B4512" s="2" t="s">
        <v>24806</v>
      </c>
      <c r="C4512" s="434">
        <v>4482.9260029999996</v>
      </c>
      <c r="D4512" s="193"/>
      <c r="E4512" s="193"/>
      <c r="F4512" s="193"/>
      <c r="G4512" s="541"/>
    </row>
    <row r="4513" spans="1:7" ht="16.5">
      <c r="A4513" s="2" t="s">
        <v>24807</v>
      </c>
      <c r="B4513" s="2" t="s">
        <v>24808</v>
      </c>
      <c r="C4513" s="434">
        <v>4482.5454220000001</v>
      </c>
      <c r="D4513" s="193"/>
      <c r="E4513" s="193"/>
      <c r="F4513" s="193"/>
      <c r="G4513" s="541"/>
    </row>
    <row r="4514" spans="1:7" ht="16.5">
      <c r="A4514" s="2" t="s">
        <v>24809</v>
      </c>
      <c r="B4514" s="2" t="s">
        <v>24810</v>
      </c>
      <c r="C4514" s="434">
        <v>4481.1186360000002</v>
      </c>
      <c r="D4514" s="193"/>
      <c r="E4514" s="193"/>
      <c r="F4514" s="193"/>
      <c r="G4514" s="541"/>
    </row>
    <row r="4515" spans="1:7" ht="16.5">
      <c r="A4515" s="2" t="s">
        <v>24811</v>
      </c>
      <c r="B4515" s="2" t="s">
        <v>24812</v>
      </c>
      <c r="C4515" s="434">
        <v>4478.0916289999996</v>
      </c>
      <c r="D4515" s="193"/>
      <c r="E4515" s="193"/>
      <c r="F4515" s="193"/>
      <c r="G4515" s="541"/>
    </row>
    <row r="4516" spans="1:7" ht="16.5">
      <c r="A4516" s="2" t="s">
        <v>24813</v>
      </c>
      <c r="B4516" s="2" t="s">
        <v>24814</v>
      </c>
      <c r="C4516" s="434">
        <v>4477.7292299999999</v>
      </c>
      <c r="D4516" s="193"/>
      <c r="E4516" s="193"/>
      <c r="F4516" s="193"/>
      <c r="G4516" s="541"/>
    </row>
    <row r="4517" spans="1:7" ht="16.5">
      <c r="A4517" s="2" t="s">
        <v>24815</v>
      </c>
      <c r="B4517" s="2" t="s">
        <v>24816</v>
      </c>
      <c r="C4517" s="434">
        <v>4477.047638</v>
      </c>
      <c r="D4517" s="193"/>
      <c r="E4517" s="193"/>
      <c r="F4517" s="193"/>
      <c r="G4517" s="541"/>
    </row>
    <row r="4518" spans="1:7" ht="16.5">
      <c r="A4518" s="2" t="s">
        <v>24817</v>
      </c>
      <c r="B4518" s="2" t="s">
        <v>24818</v>
      </c>
      <c r="C4518" s="434">
        <v>4476.842267</v>
      </c>
      <c r="D4518" s="193"/>
      <c r="E4518" s="193"/>
      <c r="F4518" s="193"/>
      <c r="G4518" s="541"/>
    </row>
    <row r="4519" spans="1:7" ht="16.5">
      <c r="A4519" s="2" t="s">
        <v>24819</v>
      </c>
      <c r="B4519" s="2" t="s">
        <v>24820</v>
      </c>
      <c r="C4519" s="434">
        <v>4474.9834199999996</v>
      </c>
      <c r="D4519" s="193"/>
      <c r="E4519" s="193"/>
      <c r="F4519" s="193"/>
      <c r="G4519" s="541"/>
    </row>
    <row r="4520" spans="1:7" ht="16.5">
      <c r="A4520" s="2" t="s">
        <v>24821</v>
      </c>
      <c r="B4520" s="2" t="s">
        <v>24822</v>
      </c>
      <c r="C4520" s="434">
        <v>4474.6455830000004</v>
      </c>
      <c r="D4520" s="193"/>
      <c r="E4520" s="193"/>
      <c r="F4520" s="193"/>
      <c r="G4520" s="541"/>
    </row>
    <row r="4521" spans="1:7" ht="16.5">
      <c r="A4521" s="2" t="s">
        <v>24823</v>
      </c>
      <c r="B4521" s="2" t="s">
        <v>24824</v>
      </c>
      <c r="C4521" s="434">
        <v>4473.1587959999997</v>
      </c>
      <c r="D4521" s="193"/>
      <c r="E4521" s="193"/>
      <c r="F4521" s="193"/>
      <c r="G4521" s="541"/>
    </row>
    <row r="4522" spans="1:7" ht="16.5">
      <c r="A4522" s="2" t="s">
        <v>24825</v>
      </c>
      <c r="B4522" s="2" t="s">
        <v>24826</v>
      </c>
      <c r="C4522" s="434">
        <v>4472.375196</v>
      </c>
      <c r="D4522" s="193"/>
      <c r="E4522" s="193"/>
      <c r="F4522" s="193"/>
      <c r="G4522" s="541"/>
    </row>
    <row r="4523" spans="1:7" ht="16.5">
      <c r="A4523" s="2" t="s">
        <v>24827</v>
      </c>
      <c r="B4523" s="2" t="s">
        <v>23763</v>
      </c>
      <c r="C4523" s="434">
        <v>4471.1273769999998</v>
      </c>
      <c r="D4523" s="193"/>
      <c r="E4523" s="193"/>
      <c r="F4523" s="193"/>
      <c r="G4523" s="541"/>
    </row>
    <row r="4524" spans="1:7" ht="16.5">
      <c r="A4524" s="2" t="s">
        <v>24828</v>
      </c>
      <c r="B4524" s="2" t="s">
        <v>24829</v>
      </c>
      <c r="C4524" s="434">
        <v>4465.1287769999999</v>
      </c>
      <c r="D4524" s="193"/>
      <c r="E4524" s="193"/>
      <c r="F4524" s="193"/>
      <c r="G4524" s="541"/>
    </row>
    <row r="4525" spans="1:7" ht="16.5">
      <c r="A4525" s="2" t="s">
        <v>24830</v>
      </c>
      <c r="B4525" s="2" t="s">
        <v>24831</v>
      </c>
      <c r="C4525" s="434">
        <v>4464.3472840000004</v>
      </c>
      <c r="D4525" s="193"/>
      <c r="E4525" s="193"/>
      <c r="F4525" s="193"/>
      <c r="G4525" s="541"/>
    </row>
    <row r="4526" spans="1:7" ht="16.5">
      <c r="A4526" s="2" t="s">
        <v>24832</v>
      </c>
      <c r="B4526" s="2" t="s">
        <v>24833</v>
      </c>
      <c r="C4526" s="434">
        <v>4462.6584329999996</v>
      </c>
      <c r="D4526" s="193"/>
      <c r="E4526" s="193"/>
      <c r="F4526" s="193"/>
      <c r="G4526" s="541"/>
    </row>
    <row r="4527" spans="1:7" ht="16.5">
      <c r="A4527" s="2" t="s">
        <v>24834</v>
      </c>
      <c r="B4527" s="2" t="s">
        <v>24835</v>
      </c>
      <c r="C4527" s="434">
        <v>4461.0571650000002</v>
      </c>
      <c r="D4527" s="193"/>
      <c r="E4527" s="193"/>
      <c r="F4527" s="193"/>
      <c r="G4527" s="541"/>
    </row>
    <row r="4528" spans="1:7" ht="16.5">
      <c r="A4528" s="2" t="s">
        <v>24836</v>
      </c>
      <c r="B4528" s="2" t="s">
        <v>24837</v>
      </c>
      <c r="C4528" s="434">
        <v>4460.4727309999998</v>
      </c>
      <c r="D4528" s="193"/>
      <c r="E4528" s="193"/>
      <c r="F4528" s="193"/>
      <c r="G4528" s="541"/>
    </row>
    <row r="4529" spans="1:7" ht="16.5">
      <c r="A4529" s="2" t="s">
        <v>24838</v>
      </c>
      <c r="B4529" s="2" t="s">
        <v>24839</v>
      </c>
      <c r="C4529" s="434">
        <v>4459.6908009999997</v>
      </c>
      <c r="D4529" s="193"/>
      <c r="E4529" s="193"/>
      <c r="F4529" s="193"/>
      <c r="G4529" s="541"/>
    </row>
    <row r="4530" spans="1:7" ht="16.5">
      <c r="A4530" s="2" t="s">
        <v>24840</v>
      </c>
      <c r="B4530" s="2" t="s">
        <v>24841</v>
      </c>
      <c r="C4530" s="434">
        <v>4459.5644849999999</v>
      </c>
      <c r="D4530" s="193"/>
      <c r="E4530" s="193"/>
      <c r="F4530" s="193"/>
      <c r="G4530" s="541"/>
    </row>
    <row r="4531" spans="1:7" ht="16.5">
      <c r="A4531" s="2" t="s">
        <v>24842</v>
      </c>
      <c r="B4531" s="2" t="s">
        <v>24843</v>
      </c>
      <c r="C4531" s="434">
        <v>4459.5057070000003</v>
      </c>
      <c r="D4531" s="193"/>
      <c r="E4531" s="193"/>
      <c r="F4531" s="193"/>
      <c r="G4531" s="541"/>
    </row>
    <row r="4532" spans="1:7" ht="16.5">
      <c r="A4532" s="2" t="s">
        <v>24844</v>
      </c>
      <c r="B4532" s="2" t="s">
        <v>24845</v>
      </c>
      <c r="C4532" s="434">
        <v>4455.6881080000003</v>
      </c>
      <c r="D4532" s="193"/>
      <c r="E4532" s="193"/>
      <c r="F4532" s="193"/>
      <c r="G4532" s="541"/>
    </row>
    <row r="4533" spans="1:7" ht="16.5">
      <c r="A4533" s="2" t="s">
        <v>24846</v>
      </c>
      <c r="B4533" s="2" t="s">
        <v>8023</v>
      </c>
      <c r="C4533" s="434">
        <v>4452.3642589999999</v>
      </c>
      <c r="D4533" s="193"/>
      <c r="E4533" s="193"/>
      <c r="F4533" s="193"/>
      <c r="G4533" s="541"/>
    </row>
    <row r="4534" spans="1:7" ht="16.5">
      <c r="A4534" s="2" t="s">
        <v>24847</v>
      </c>
      <c r="B4534" s="2" t="s">
        <v>24848</v>
      </c>
      <c r="C4534" s="434">
        <v>4451.8429649999998</v>
      </c>
      <c r="D4534" s="193"/>
      <c r="E4534" s="193"/>
      <c r="F4534" s="193"/>
      <c r="G4534" s="541"/>
    </row>
    <row r="4535" spans="1:7" ht="16.5">
      <c r="A4535" s="2" t="s">
        <v>24849</v>
      </c>
      <c r="B4535" s="2" t="s">
        <v>24850</v>
      </c>
      <c r="C4535" s="434">
        <v>4451.5633740000003</v>
      </c>
      <c r="D4535" s="193"/>
      <c r="E4535" s="193"/>
      <c r="F4535" s="193"/>
      <c r="G4535" s="541"/>
    </row>
    <row r="4536" spans="1:7" ht="16.5">
      <c r="A4536" s="2" t="s">
        <v>24851</v>
      </c>
      <c r="B4536" s="2" t="s">
        <v>24852</v>
      </c>
      <c r="C4536" s="434">
        <v>4449.2781429999995</v>
      </c>
      <c r="D4536" s="193"/>
      <c r="E4536" s="193"/>
      <c r="F4536" s="193"/>
      <c r="G4536" s="541"/>
    </row>
    <row r="4537" spans="1:7" ht="16.5">
      <c r="A4537" s="2" t="s">
        <v>24853</v>
      </c>
      <c r="B4537" s="2" t="s">
        <v>24854</v>
      </c>
      <c r="C4537" s="434">
        <v>4443.557879</v>
      </c>
      <c r="D4537" s="193"/>
      <c r="E4537" s="193"/>
      <c r="F4537" s="193"/>
      <c r="G4537" s="541"/>
    </row>
    <row r="4538" spans="1:7" ht="16.5">
      <c r="A4538" s="2" t="s">
        <v>24855</v>
      </c>
      <c r="B4538" s="2" t="s">
        <v>24856</v>
      </c>
      <c r="C4538" s="434">
        <v>4442.8947969999999</v>
      </c>
      <c r="D4538" s="193"/>
      <c r="E4538" s="193"/>
      <c r="F4538" s="193"/>
      <c r="G4538" s="541"/>
    </row>
    <row r="4539" spans="1:7" ht="16.5">
      <c r="A4539" s="2" t="s">
        <v>24857</v>
      </c>
      <c r="B4539" s="2" t="s">
        <v>24858</v>
      </c>
      <c r="C4539" s="434">
        <v>4442.8533049999996</v>
      </c>
      <c r="D4539" s="193"/>
      <c r="E4539" s="193"/>
      <c r="F4539" s="193"/>
      <c r="G4539" s="541"/>
    </row>
    <row r="4540" spans="1:7" ht="16.5">
      <c r="A4540" s="2" t="s">
        <v>24859</v>
      </c>
      <c r="B4540" s="2" t="s">
        <v>24860</v>
      </c>
      <c r="C4540" s="434">
        <v>4442.6287410000004</v>
      </c>
      <c r="D4540" s="193"/>
      <c r="E4540" s="193"/>
      <c r="F4540" s="193"/>
      <c r="G4540" s="541"/>
    </row>
    <row r="4541" spans="1:7" ht="16.5">
      <c r="A4541" s="2" t="s">
        <v>24861</v>
      </c>
      <c r="B4541" s="2" t="s">
        <v>24862</v>
      </c>
      <c r="C4541" s="434">
        <v>4442.468914</v>
      </c>
      <c r="D4541" s="193"/>
      <c r="E4541" s="193"/>
      <c r="F4541" s="193"/>
      <c r="G4541" s="541"/>
    </row>
    <row r="4542" spans="1:7" ht="16.5">
      <c r="A4542" s="2" t="s">
        <v>24863</v>
      </c>
      <c r="B4542" s="2" t="s">
        <v>24864</v>
      </c>
      <c r="C4542" s="434">
        <v>4441.4732819999999</v>
      </c>
      <c r="D4542" s="193"/>
      <c r="E4542" s="193"/>
      <c r="F4542" s="193"/>
      <c r="G4542" s="541"/>
    </row>
    <row r="4543" spans="1:7" ht="16.5">
      <c r="A4543" s="2" t="s">
        <v>24865</v>
      </c>
      <c r="B4543" s="2" t="s">
        <v>24866</v>
      </c>
      <c r="C4543" s="434">
        <v>4440.8338009999998</v>
      </c>
      <c r="D4543" s="193"/>
      <c r="E4543" s="193"/>
      <c r="F4543" s="193"/>
      <c r="G4543" s="541"/>
    </row>
    <row r="4544" spans="1:7" ht="16.5">
      <c r="A4544" s="2" t="s">
        <v>24867</v>
      </c>
      <c r="B4544" s="2" t="s">
        <v>24868</v>
      </c>
      <c r="C4544" s="434">
        <v>4439.3277589999998</v>
      </c>
      <c r="D4544" s="193"/>
      <c r="E4544" s="193"/>
      <c r="F4544" s="193"/>
      <c r="G4544" s="541"/>
    </row>
    <row r="4545" spans="1:7" ht="16.5">
      <c r="A4545" s="2" t="s">
        <v>24869</v>
      </c>
      <c r="B4545" s="2" t="s">
        <v>24870</v>
      </c>
      <c r="C4545" s="434">
        <v>4438.5333419999997</v>
      </c>
      <c r="D4545" s="193"/>
      <c r="E4545" s="193"/>
      <c r="F4545" s="193"/>
      <c r="G4545" s="541"/>
    </row>
    <row r="4546" spans="1:7" ht="16.5">
      <c r="A4546" s="2" t="s">
        <v>24871</v>
      </c>
      <c r="B4546" s="2" t="s">
        <v>24872</v>
      </c>
      <c r="C4546" s="434">
        <v>4436.7601489999997</v>
      </c>
      <c r="D4546" s="193"/>
      <c r="E4546" s="193"/>
      <c r="F4546" s="193"/>
      <c r="G4546" s="541"/>
    </row>
    <row r="4547" spans="1:7" ht="16.5">
      <c r="A4547" s="2" t="s">
        <v>24873</v>
      </c>
      <c r="B4547" s="2" t="s">
        <v>24874</v>
      </c>
      <c r="C4547" s="434">
        <v>4436.2702280000003</v>
      </c>
      <c r="D4547" s="193"/>
      <c r="E4547" s="193"/>
      <c r="F4547" s="193"/>
      <c r="G4547" s="541"/>
    </row>
    <row r="4548" spans="1:7" ht="16.5">
      <c r="A4548" s="2" t="s">
        <v>24875</v>
      </c>
      <c r="B4548" s="2" t="s">
        <v>24876</v>
      </c>
      <c r="C4548" s="434">
        <v>4432.2020480000001</v>
      </c>
      <c r="D4548" s="193"/>
      <c r="E4548" s="193"/>
      <c r="F4548" s="193"/>
      <c r="G4548" s="541"/>
    </row>
    <row r="4549" spans="1:7" ht="16.5">
      <c r="A4549" s="2" t="s">
        <v>24877</v>
      </c>
      <c r="B4549" s="2" t="s">
        <v>24878</v>
      </c>
      <c r="C4549" s="434">
        <v>4432.1291540000002</v>
      </c>
      <c r="D4549" s="193"/>
      <c r="E4549" s="193"/>
      <c r="F4549" s="193"/>
      <c r="G4549" s="541"/>
    </row>
    <row r="4550" spans="1:7" ht="16.5">
      <c r="A4550" s="2" t="s">
        <v>24879</v>
      </c>
      <c r="B4550" s="2" t="s">
        <v>24880</v>
      </c>
      <c r="C4550" s="434">
        <v>4429.8480470000004</v>
      </c>
      <c r="D4550" s="193"/>
      <c r="E4550" s="193"/>
      <c r="F4550" s="193"/>
      <c r="G4550" s="541"/>
    </row>
    <row r="4551" spans="1:7" ht="16.5">
      <c r="A4551" s="2" t="s">
        <v>24881</v>
      </c>
      <c r="B4551" s="2" t="s">
        <v>14528</v>
      </c>
      <c r="C4551" s="434">
        <v>4425.7108330000001</v>
      </c>
      <c r="D4551" s="193"/>
      <c r="E4551" s="193"/>
      <c r="F4551" s="193"/>
      <c r="G4551" s="541"/>
    </row>
    <row r="4552" spans="1:7" ht="16.5">
      <c r="A4552" s="2" t="s">
        <v>24882</v>
      </c>
      <c r="B4552" s="2" t="s">
        <v>5342</v>
      </c>
      <c r="C4552" s="434">
        <v>4425.658453</v>
      </c>
      <c r="D4552" s="193"/>
      <c r="E4552" s="193"/>
      <c r="F4552" s="193"/>
      <c r="G4552" s="541"/>
    </row>
    <row r="4553" spans="1:7" ht="16.5">
      <c r="A4553" s="2" t="s">
        <v>24883</v>
      </c>
      <c r="B4553" s="2" t="s">
        <v>24884</v>
      </c>
      <c r="C4553" s="434">
        <v>4424.4586330000002</v>
      </c>
      <c r="D4553" s="193"/>
      <c r="E4553" s="193"/>
      <c r="F4553" s="193"/>
      <c r="G4553" s="541"/>
    </row>
    <row r="4554" spans="1:7" ht="16.5">
      <c r="A4554" s="2" t="s">
        <v>24885</v>
      </c>
      <c r="B4554" s="2" t="s">
        <v>24886</v>
      </c>
      <c r="C4554" s="434">
        <v>4421.5501789999998</v>
      </c>
      <c r="D4554" s="193"/>
      <c r="E4554" s="193"/>
      <c r="F4554" s="193"/>
      <c r="G4554" s="541"/>
    </row>
    <row r="4555" spans="1:7" ht="16.5">
      <c r="A4555" s="2" t="s">
        <v>24887</v>
      </c>
      <c r="B4555" s="2" t="s">
        <v>24888</v>
      </c>
      <c r="C4555" s="434">
        <v>4417.8790280000003</v>
      </c>
      <c r="D4555" s="193"/>
      <c r="E4555" s="193"/>
      <c r="F4555" s="193"/>
      <c r="G4555" s="541"/>
    </row>
    <row r="4556" spans="1:7" ht="16.5">
      <c r="A4556" s="2" t="s">
        <v>24889</v>
      </c>
      <c r="B4556" s="2" t="s">
        <v>24890</v>
      </c>
      <c r="C4556" s="434">
        <v>4417.1730909999997</v>
      </c>
      <c r="D4556" s="193"/>
      <c r="E4556" s="193"/>
      <c r="F4556" s="193"/>
      <c r="G4556" s="541"/>
    </row>
    <row r="4557" spans="1:7" ht="16.5">
      <c r="A4557" s="2" t="s">
        <v>24891</v>
      </c>
      <c r="B4557" s="2" t="s">
        <v>24892</v>
      </c>
      <c r="C4557" s="434">
        <v>4417.0453870000001</v>
      </c>
      <c r="D4557" s="193"/>
      <c r="E4557" s="193"/>
      <c r="F4557" s="193"/>
      <c r="G4557" s="541"/>
    </row>
    <row r="4558" spans="1:7" ht="16.5">
      <c r="A4558" s="2" t="s">
        <v>24893</v>
      </c>
      <c r="B4558" s="2" t="s">
        <v>24894</v>
      </c>
      <c r="C4558" s="434">
        <v>4415.1355000000003</v>
      </c>
      <c r="D4558" s="193"/>
      <c r="E4558" s="193"/>
      <c r="F4558" s="193"/>
      <c r="G4558" s="541"/>
    </row>
    <row r="4559" spans="1:7" ht="16.5">
      <c r="A4559" s="2" t="s">
        <v>24895</v>
      </c>
      <c r="B4559" s="2" t="s">
        <v>24896</v>
      </c>
      <c r="C4559" s="434">
        <v>4415.0510560000002</v>
      </c>
      <c r="D4559" s="193"/>
      <c r="E4559" s="193"/>
      <c r="F4559" s="193"/>
      <c r="G4559" s="541"/>
    </row>
    <row r="4560" spans="1:7" ht="16.5">
      <c r="A4560" s="2" t="s">
        <v>24897</v>
      </c>
      <c r="B4560" s="2" t="s">
        <v>24898</v>
      </c>
      <c r="C4560" s="434">
        <v>4413.1507389999997</v>
      </c>
      <c r="D4560" s="193"/>
      <c r="E4560" s="193"/>
      <c r="F4560" s="193"/>
      <c r="G4560" s="541"/>
    </row>
    <row r="4561" spans="1:7" ht="16.5">
      <c r="A4561" s="2" t="s">
        <v>24899</v>
      </c>
      <c r="B4561" s="2" t="s">
        <v>24900</v>
      </c>
      <c r="C4561" s="434">
        <v>4412.6048170000004</v>
      </c>
      <c r="D4561" s="193"/>
      <c r="E4561" s="193"/>
      <c r="F4561" s="193"/>
      <c r="G4561" s="541"/>
    </row>
    <row r="4562" spans="1:7" ht="16.5">
      <c r="A4562" s="2" t="s">
        <v>24901</v>
      </c>
      <c r="B4562" s="2" t="s">
        <v>24902</v>
      </c>
      <c r="C4562" s="434">
        <v>4406.9626349999999</v>
      </c>
      <c r="D4562" s="193"/>
      <c r="E4562" s="193"/>
      <c r="F4562" s="193"/>
      <c r="G4562" s="541"/>
    </row>
    <row r="4563" spans="1:7" ht="16.5">
      <c r="A4563" s="2" t="s">
        <v>24903</v>
      </c>
      <c r="B4563" s="2" t="s">
        <v>24904</v>
      </c>
      <c r="C4563" s="434">
        <v>4406.864861</v>
      </c>
      <c r="D4563" s="193"/>
      <c r="E4563" s="193"/>
      <c r="F4563" s="193"/>
      <c r="G4563" s="541"/>
    </row>
    <row r="4564" spans="1:7" ht="16.5">
      <c r="A4564" s="2" t="s">
        <v>24905</v>
      </c>
      <c r="B4564" s="2" t="s">
        <v>24906</v>
      </c>
      <c r="C4564" s="434">
        <v>4405.5424119999998</v>
      </c>
      <c r="D4564" s="193"/>
      <c r="E4564" s="193"/>
      <c r="F4564" s="193"/>
      <c r="G4564" s="541"/>
    </row>
    <row r="4565" spans="1:7" ht="16.5">
      <c r="A4565" s="2" t="s">
        <v>24907</v>
      </c>
      <c r="B4565" s="2" t="s">
        <v>24908</v>
      </c>
      <c r="C4565" s="434">
        <v>4405.2506629999998</v>
      </c>
      <c r="D4565" s="193"/>
      <c r="E4565" s="193"/>
      <c r="F4565" s="193"/>
      <c r="G4565" s="541"/>
    </row>
    <row r="4566" spans="1:7" ht="16.5">
      <c r="A4566" s="2" t="s">
        <v>24909</v>
      </c>
      <c r="B4566" s="2" t="s">
        <v>24910</v>
      </c>
      <c r="C4566" s="434">
        <v>4403.5091670000002</v>
      </c>
      <c r="D4566" s="193"/>
      <c r="E4566" s="193"/>
      <c r="F4566" s="193"/>
      <c r="G4566" s="541"/>
    </row>
    <row r="4567" spans="1:7" ht="16.5">
      <c r="A4567" s="2" t="s">
        <v>24911</v>
      </c>
      <c r="B4567" s="2" t="s">
        <v>24912</v>
      </c>
      <c r="C4567" s="434">
        <v>4400.1878889999998</v>
      </c>
      <c r="D4567" s="193"/>
      <c r="E4567" s="193"/>
      <c r="F4567" s="193"/>
      <c r="G4567" s="541"/>
    </row>
    <row r="4568" spans="1:7" ht="16.5">
      <c r="A4568" s="2" t="s">
        <v>24913</v>
      </c>
      <c r="B4568" s="2" t="s">
        <v>24914</v>
      </c>
      <c r="C4568" s="434">
        <v>4398.1062179999999</v>
      </c>
      <c r="D4568" s="193"/>
      <c r="E4568" s="193"/>
      <c r="F4568" s="193"/>
      <c r="G4568" s="541"/>
    </row>
    <row r="4569" spans="1:7" ht="16.5">
      <c r="A4569" s="2" t="s">
        <v>24915</v>
      </c>
      <c r="B4569" s="2" t="s">
        <v>24916</v>
      </c>
      <c r="C4569" s="434">
        <v>4396.493974</v>
      </c>
      <c r="D4569" s="193"/>
      <c r="E4569" s="193"/>
      <c r="F4569" s="193"/>
      <c r="G4569" s="541"/>
    </row>
    <row r="4570" spans="1:7" ht="16.5">
      <c r="A4570" s="2" t="s">
        <v>24917</v>
      </c>
      <c r="B4570" s="2" t="s">
        <v>24918</v>
      </c>
      <c r="C4570" s="434">
        <v>4390.1628860000001</v>
      </c>
      <c r="D4570" s="193"/>
      <c r="E4570" s="193"/>
      <c r="F4570" s="193"/>
      <c r="G4570" s="541"/>
    </row>
    <row r="4571" spans="1:7" ht="16.5">
      <c r="A4571" s="2" t="s">
        <v>24919</v>
      </c>
      <c r="B4571" s="2" t="s">
        <v>24920</v>
      </c>
      <c r="C4571" s="434">
        <v>4388.429948</v>
      </c>
      <c r="D4571" s="193"/>
      <c r="E4571" s="193"/>
      <c r="F4571" s="193"/>
      <c r="G4571" s="541"/>
    </row>
    <row r="4572" spans="1:7" ht="16.5">
      <c r="A4572" s="2" t="s">
        <v>24921</v>
      </c>
      <c r="B4572" s="2" t="s">
        <v>24922</v>
      </c>
      <c r="C4572" s="434">
        <v>4388.2870480000001</v>
      </c>
      <c r="D4572" s="193"/>
      <c r="E4572" s="193"/>
      <c r="F4572" s="193"/>
      <c r="G4572" s="541"/>
    </row>
    <row r="4573" spans="1:7" ht="16.5">
      <c r="A4573" s="2" t="s">
        <v>24923</v>
      </c>
      <c r="B4573" s="2" t="s">
        <v>24924</v>
      </c>
      <c r="C4573" s="434">
        <v>4386.6056200000003</v>
      </c>
      <c r="D4573" s="193"/>
      <c r="E4573" s="193"/>
      <c r="F4573" s="193"/>
      <c r="G4573" s="541"/>
    </row>
    <row r="4574" spans="1:7" ht="16.5">
      <c r="A4574" s="2" t="s">
        <v>24925</v>
      </c>
      <c r="B4574" s="2" t="s">
        <v>24926</v>
      </c>
      <c r="C4574" s="434">
        <v>4380.5947150000002</v>
      </c>
      <c r="D4574" s="193"/>
      <c r="E4574" s="193"/>
      <c r="F4574" s="193"/>
      <c r="G4574" s="541"/>
    </row>
    <row r="4575" spans="1:7" ht="16.5">
      <c r="A4575" s="2" t="s">
        <v>24927</v>
      </c>
      <c r="B4575" s="2" t="s">
        <v>24928</v>
      </c>
      <c r="C4575" s="434">
        <v>4380.0279069999997</v>
      </c>
      <c r="D4575" s="193"/>
      <c r="E4575" s="193"/>
      <c r="F4575" s="193"/>
      <c r="G4575" s="541"/>
    </row>
    <row r="4576" spans="1:7" ht="16.5">
      <c r="A4576" s="2" t="s">
        <v>24929</v>
      </c>
      <c r="B4576" s="2" t="s">
        <v>24930</v>
      </c>
      <c r="C4576" s="434">
        <v>4378.4670889999998</v>
      </c>
      <c r="D4576" s="193"/>
      <c r="E4576" s="193"/>
      <c r="F4576" s="193"/>
      <c r="G4576" s="541"/>
    </row>
    <row r="4577" spans="1:7" ht="16.5">
      <c r="A4577" s="2" t="s">
        <v>24931</v>
      </c>
      <c r="B4577" s="2" t="s">
        <v>24932</v>
      </c>
      <c r="C4577" s="434">
        <v>4376.5348540000005</v>
      </c>
      <c r="D4577" s="193"/>
      <c r="E4577" s="193"/>
      <c r="F4577" s="193"/>
      <c r="G4577" s="541"/>
    </row>
    <row r="4578" spans="1:7" ht="16.5">
      <c r="A4578" s="2" t="s">
        <v>24933</v>
      </c>
      <c r="B4578" s="2" t="s">
        <v>24934</v>
      </c>
      <c r="C4578" s="434">
        <v>4376.371099</v>
      </c>
      <c r="D4578" s="193"/>
      <c r="E4578" s="193"/>
      <c r="F4578" s="193"/>
      <c r="G4578" s="541"/>
    </row>
    <row r="4579" spans="1:7" ht="16.5">
      <c r="A4579" s="2" t="s">
        <v>24935</v>
      </c>
      <c r="B4579" s="2" t="s">
        <v>24936</v>
      </c>
      <c r="C4579" s="434">
        <v>4376.3067570000003</v>
      </c>
      <c r="D4579" s="193"/>
      <c r="E4579" s="193"/>
      <c r="F4579" s="193"/>
      <c r="G4579" s="541"/>
    </row>
    <row r="4580" spans="1:7" ht="16.5">
      <c r="A4580" s="2" t="s">
        <v>24937</v>
      </c>
      <c r="B4580" s="2" t="s">
        <v>24938</v>
      </c>
      <c r="C4580" s="434">
        <v>4374.3632429999998</v>
      </c>
      <c r="D4580" s="193"/>
      <c r="E4580" s="193"/>
      <c r="F4580" s="193"/>
      <c r="G4580" s="541"/>
    </row>
    <row r="4581" spans="1:7" ht="16.5">
      <c r="A4581" s="2" t="s">
        <v>24939</v>
      </c>
      <c r="B4581" s="2" t="s">
        <v>15250</v>
      </c>
      <c r="C4581" s="434">
        <v>4374.3117990000001</v>
      </c>
      <c r="D4581" s="193"/>
      <c r="E4581" s="193"/>
      <c r="F4581" s="193"/>
      <c r="G4581" s="541"/>
    </row>
    <row r="4582" spans="1:7" ht="16.5">
      <c r="A4582" s="2" t="s">
        <v>24940</v>
      </c>
      <c r="B4582" s="2" t="s">
        <v>24941</v>
      </c>
      <c r="C4582" s="434">
        <v>4370.8599409999997</v>
      </c>
      <c r="D4582" s="193"/>
      <c r="E4582" s="193"/>
      <c r="F4582" s="193"/>
      <c r="G4582" s="541"/>
    </row>
    <row r="4583" spans="1:7" ht="16.5">
      <c r="A4583" s="2" t="s">
        <v>24942</v>
      </c>
      <c r="B4583" s="2" t="s">
        <v>24943</v>
      </c>
      <c r="C4583" s="434">
        <v>4370.8322790000002</v>
      </c>
      <c r="D4583" s="193"/>
      <c r="E4583" s="193"/>
      <c r="F4583" s="193"/>
      <c r="G4583" s="541"/>
    </row>
    <row r="4584" spans="1:7" ht="16.5">
      <c r="A4584" s="2" t="s">
        <v>24944</v>
      </c>
      <c r="B4584" s="2" t="s">
        <v>24945</v>
      </c>
      <c r="C4584" s="434">
        <v>4370.7395489999999</v>
      </c>
      <c r="D4584" s="193"/>
      <c r="E4584" s="193"/>
      <c r="F4584" s="193"/>
      <c r="G4584" s="541"/>
    </row>
    <row r="4585" spans="1:7" ht="16.5">
      <c r="A4585" s="2" t="s">
        <v>24946</v>
      </c>
      <c r="B4585" s="2" t="s">
        <v>24947</v>
      </c>
      <c r="C4585" s="434">
        <v>4368.5008459999999</v>
      </c>
      <c r="D4585" s="193"/>
      <c r="E4585" s="193"/>
      <c r="F4585" s="193"/>
      <c r="G4585" s="541"/>
    </row>
    <row r="4586" spans="1:7" ht="16.5">
      <c r="A4586" s="2" t="s">
        <v>24948</v>
      </c>
      <c r="B4586" s="2" t="s">
        <v>24949</v>
      </c>
      <c r="C4586" s="434">
        <v>4367.6435849999998</v>
      </c>
      <c r="D4586" s="193"/>
      <c r="E4586" s="193"/>
      <c r="F4586" s="193"/>
      <c r="G4586" s="541"/>
    </row>
    <row r="4587" spans="1:7" ht="16.5">
      <c r="A4587" s="2" t="s">
        <v>24950</v>
      </c>
      <c r="B4587" s="2" t="s">
        <v>24951</v>
      </c>
      <c r="C4587" s="434">
        <v>4365.6471780000002</v>
      </c>
      <c r="D4587" s="193"/>
      <c r="E4587" s="193"/>
      <c r="F4587" s="193"/>
      <c r="G4587" s="541"/>
    </row>
    <row r="4588" spans="1:7" ht="16.5">
      <c r="A4588" s="2" t="s">
        <v>24952</v>
      </c>
      <c r="B4588" s="2" t="s">
        <v>24953</v>
      </c>
      <c r="C4588" s="434">
        <v>4364.9320850000004</v>
      </c>
      <c r="D4588" s="193"/>
      <c r="E4588" s="193"/>
      <c r="F4588" s="193"/>
      <c r="G4588" s="541"/>
    </row>
    <row r="4589" spans="1:7" ht="16.5">
      <c r="A4589" s="2" t="s">
        <v>24954</v>
      </c>
      <c r="B4589" s="2" t="s">
        <v>24955</v>
      </c>
      <c r="C4589" s="434">
        <v>4363.2992020000002</v>
      </c>
      <c r="D4589" s="193"/>
      <c r="E4589" s="193"/>
      <c r="F4589" s="193"/>
      <c r="G4589" s="541"/>
    </row>
    <row r="4590" spans="1:7" ht="16.5">
      <c r="A4590" s="2" t="s">
        <v>24956</v>
      </c>
      <c r="B4590" s="2" t="s">
        <v>24957</v>
      </c>
      <c r="C4590" s="434">
        <v>4362.0959419999999</v>
      </c>
      <c r="D4590" s="193"/>
      <c r="E4590" s="193"/>
      <c r="F4590" s="193"/>
      <c r="G4590" s="541"/>
    </row>
    <row r="4591" spans="1:7" ht="16.5">
      <c r="A4591" s="2" t="s">
        <v>24958</v>
      </c>
      <c r="B4591" s="2" t="s">
        <v>24959</v>
      </c>
      <c r="C4591" s="434">
        <v>4359.7937140000004</v>
      </c>
      <c r="D4591" s="193"/>
      <c r="E4591" s="193"/>
      <c r="F4591" s="193"/>
      <c r="G4591" s="541"/>
    </row>
    <row r="4592" spans="1:7" ht="16.5">
      <c r="A4592" s="2" t="s">
        <v>24960</v>
      </c>
      <c r="B4592" s="2" t="s">
        <v>24961</v>
      </c>
      <c r="C4592" s="434">
        <v>4356.2976820000003</v>
      </c>
      <c r="D4592" s="193"/>
      <c r="E4592" s="193"/>
      <c r="F4592" s="193"/>
      <c r="G4592" s="541"/>
    </row>
    <row r="4593" spans="1:7" ht="16.5">
      <c r="A4593" s="2" t="s">
        <v>24962</v>
      </c>
      <c r="B4593" s="2" t="s">
        <v>24963</v>
      </c>
      <c r="C4593" s="434">
        <v>4349.0728580000005</v>
      </c>
      <c r="D4593" s="193"/>
      <c r="E4593" s="193"/>
      <c r="F4593" s="193"/>
      <c r="G4593" s="541"/>
    </row>
    <row r="4594" spans="1:7" ht="16.5">
      <c r="A4594" s="2" t="s">
        <v>24964</v>
      </c>
      <c r="B4594" s="2" t="s">
        <v>24965</v>
      </c>
      <c r="C4594" s="434">
        <v>4348.8088660000003</v>
      </c>
      <c r="D4594" s="193"/>
      <c r="E4594" s="193"/>
      <c r="F4594" s="193"/>
      <c r="G4594" s="541"/>
    </row>
    <row r="4595" spans="1:7" ht="16.5">
      <c r="A4595" s="2" t="s">
        <v>24966</v>
      </c>
      <c r="B4595" s="2" t="s">
        <v>24967</v>
      </c>
      <c r="C4595" s="434">
        <v>4346.3353230000002</v>
      </c>
      <c r="D4595" s="193"/>
      <c r="E4595" s="193"/>
      <c r="F4595" s="193"/>
      <c r="G4595" s="541"/>
    </row>
    <row r="4596" spans="1:7" ht="16.5">
      <c r="A4596" s="2" t="s">
        <v>24968</v>
      </c>
      <c r="B4596" s="2" t="s">
        <v>24969</v>
      </c>
      <c r="C4596" s="434">
        <v>4345.588487</v>
      </c>
      <c r="D4596" s="193"/>
      <c r="E4596" s="193"/>
      <c r="F4596" s="193"/>
      <c r="G4596" s="541"/>
    </row>
    <row r="4597" spans="1:7" ht="16.5">
      <c r="A4597" s="2" t="s">
        <v>24970</v>
      </c>
      <c r="B4597" s="2" t="s">
        <v>24971</v>
      </c>
      <c r="C4597" s="434">
        <v>4345.3965429999998</v>
      </c>
      <c r="D4597" s="193"/>
      <c r="E4597" s="193"/>
      <c r="F4597" s="193"/>
      <c r="G4597" s="541"/>
    </row>
    <row r="4598" spans="1:7" ht="16.5">
      <c r="A4598" s="2" t="s">
        <v>24972</v>
      </c>
      <c r="B4598" s="2" t="s">
        <v>24973</v>
      </c>
      <c r="C4598" s="434">
        <v>4345.1005400000004</v>
      </c>
      <c r="D4598" s="193"/>
      <c r="E4598" s="193"/>
      <c r="F4598" s="193"/>
      <c r="G4598" s="541"/>
    </row>
    <row r="4599" spans="1:7" ht="16.5">
      <c r="A4599" s="2" t="s">
        <v>24974</v>
      </c>
      <c r="B4599" s="2" t="s">
        <v>24975</v>
      </c>
      <c r="C4599" s="434">
        <v>4342.9329619999999</v>
      </c>
      <c r="D4599" s="193"/>
      <c r="E4599" s="193"/>
      <c r="F4599" s="193"/>
      <c r="G4599" s="541"/>
    </row>
    <row r="4600" spans="1:7" ht="16.5">
      <c r="A4600" s="2" t="s">
        <v>24976</v>
      </c>
      <c r="B4600" s="2" t="s">
        <v>24977</v>
      </c>
      <c r="C4600" s="434">
        <v>4342.4440880000002</v>
      </c>
      <c r="D4600" s="193"/>
      <c r="E4600" s="193"/>
      <c r="F4600" s="193"/>
      <c r="G4600" s="541"/>
    </row>
    <row r="4601" spans="1:7" ht="16.5">
      <c r="A4601" s="2" t="s">
        <v>24978</v>
      </c>
      <c r="B4601" s="2" t="s">
        <v>24979</v>
      </c>
      <c r="C4601" s="434">
        <v>4338.5513650000003</v>
      </c>
      <c r="D4601" s="193"/>
      <c r="E4601" s="193"/>
      <c r="F4601" s="193"/>
      <c r="G4601" s="541"/>
    </row>
    <row r="4602" spans="1:7" ht="16.5">
      <c r="A4602" s="2" t="s">
        <v>24980</v>
      </c>
      <c r="B4602" s="2" t="s">
        <v>24981</v>
      </c>
      <c r="C4602" s="434">
        <v>4337.5843709999999</v>
      </c>
      <c r="D4602" s="193"/>
      <c r="E4602" s="193"/>
      <c r="F4602" s="193"/>
      <c r="G4602" s="541"/>
    </row>
    <row r="4603" spans="1:7" ht="16.5">
      <c r="A4603" s="2" t="s">
        <v>24982</v>
      </c>
      <c r="B4603" s="2" t="s">
        <v>24983</v>
      </c>
      <c r="C4603" s="434">
        <v>4335.6631520000001</v>
      </c>
      <c r="D4603" s="193"/>
      <c r="E4603" s="193"/>
      <c r="F4603" s="193"/>
      <c r="G4603" s="541"/>
    </row>
    <row r="4604" spans="1:7" ht="16.5">
      <c r="A4604" s="2" t="s">
        <v>24984</v>
      </c>
      <c r="B4604" s="2" t="s">
        <v>24985</v>
      </c>
      <c r="C4604" s="434">
        <v>4333.7570400000004</v>
      </c>
      <c r="D4604" s="193"/>
      <c r="E4604" s="193"/>
      <c r="F4604" s="193"/>
      <c r="G4604" s="541"/>
    </row>
    <row r="4605" spans="1:7" ht="16.5">
      <c r="A4605" s="2" t="s">
        <v>24986</v>
      </c>
      <c r="B4605" s="2" t="s">
        <v>24987</v>
      </c>
      <c r="C4605" s="434">
        <v>4333.6233050000001</v>
      </c>
      <c r="D4605" s="193"/>
      <c r="E4605" s="193"/>
      <c r="F4605" s="193"/>
      <c r="G4605" s="541"/>
    </row>
    <row r="4606" spans="1:7" ht="16.5">
      <c r="A4606" s="2" t="s">
        <v>24988</v>
      </c>
      <c r="B4606" s="2" t="s">
        <v>24989</v>
      </c>
      <c r="C4606" s="434">
        <v>4332.1518249999999</v>
      </c>
      <c r="D4606" s="193"/>
      <c r="E4606" s="193"/>
      <c r="F4606" s="193"/>
      <c r="G4606" s="541"/>
    </row>
    <row r="4607" spans="1:7" ht="16.5">
      <c r="A4607" s="2" t="s">
        <v>24990</v>
      </c>
      <c r="B4607" s="2" t="s">
        <v>24991</v>
      </c>
      <c r="C4607" s="434">
        <v>4328.2317320000002</v>
      </c>
      <c r="D4607" s="193"/>
      <c r="E4607" s="193"/>
      <c r="F4607" s="193"/>
      <c r="G4607" s="541"/>
    </row>
    <row r="4608" spans="1:7" ht="16.5">
      <c r="A4608" s="2" t="s">
        <v>24992</v>
      </c>
      <c r="B4608" s="2" t="s">
        <v>24993</v>
      </c>
      <c r="C4608" s="434">
        <v>4327.6287920000004</v>
      </c>
      <c r="D4608" s="193"/>
      <c r="E4608" s="193"/>
      <c r="F4608" s="193"/>
      <c r="G4608" s="541"/>
    </row>
    <row r="4609" spans="1:7" ht="16.5">
      <c r="A4609" s="2" t="s">
        <v>24994</v>
      </c>
      <c r="B4609" s="2" t="s">
        <v>24995</v>
      </c>
      <c r="C4609" s="434">
        <v>4327.2621060000001</v>
      </c>
      <c r="D4609" s="193"/>
      <c r="E4609" s="193"/>
      <c r="F4609" s="193"/>
      <c r="G4609" s="541"/>
    </row>
    <row r="4610" spans="1:7" ht="16.5">
      <c r="A4610" s="2" t="s">
        <v>24996</v>
      </c>
      <c r="B4610" s="2" t="s">
        <v>24997</v>
      </c>
      <c r="C4610" s="434">
        <v>4327.2349199999999</v>
      </c>
      <c r="D4610" s="193"/>
      <c r="E4610" s="193"/>
      <c r="F4610" s="193"/>
      <c r="G4610" s="541"/>
    </row>
    <row r="4611" spans="1:7" ht="16.5">
      <c r="A4611" s="2" t="s">
        <v>24998</v>
      </c>
      <c r="B4611" s="2" t="s">
        <v>24999</v>
      </c>
      <c r="C4611" s="434">
        <v>4326.5145970000003</v>
      </c>
      <c r="D4611" s="193"/>
      <c r="E4611" s="193"/>
      <c r="F4611" s="193"/>
      <c r="G4611" s="541"/>
    </row>
    <row r="4612" spans="1:7" ht="16.5">
      <c r="A4612" s="2" t="s">
        <v>25000</v>
      </c>
      <c r="B4612" s="2" t="s">
        <v>25001</v>
      </c>
      <c r="C4612" s="434">
        <v>4325.7148450000004</v>
      </c>
      <c r="D4612" s="193"/>
      <c r="E4612" s="193"/>
      <c r="F4612" s="193"/>
      <c r="G4612" s="541"/>
    </row>
    <row r="4613" spans="1:7" ht="16.5">
      <c r="A4613" s="2" t="s">
        <v>25002</v>
      </c>
      <c r="B4613" s="2" t="s">
        <v>25003</v>
      </c>
      <c r="C4613" s="434">
        <v>4324.9832889999998</v>
      </c>
      <c r="D4613" s="193"/>
      <c r="E4613" s="193"/>
      <c r="F4613" s="193"/>
      <c r="G4613" s="541"/>
    </row>
    <row r="4614" spans="1:7" ht="16.5">
      <c r="A4614" s="2" t="s">
        <v>25004</v>
      </c>
      <c r="B4614" s="2" t="s">
        <v>25005</v>
      </c>
      <c r="C4614" s="434">
        <v>4324.518282</v>
      </c>
      <c r="D4614" s="193"/>
      <c r="E4614" s="193"/>
      <c r="F4614" s="193"/>
      <c r="G4614" s="541"/>
    </row>
    <row r="4615" spans="1:7" ht="16.5">
      <c r="A4615" s="2" t="s">
        <v>25006</v>
      </c>
      <c r="B4615" s="2" t="s">
        <v>25007</v>
      </c>
      <c r="C4615" s="434">
        <v>4323.8957330000003</v>
      </c>
      <c r="D4615" s="193"/>
      <c r="E4615" s="193"/>
      <c r="F4615" s="193"/>
      <c r="G4615" s="541"/>
    </row>
    <row r="4616" spans="1:7" ht="16.5">
      <c r="A4616" s="2" t="s">
        <v>25008</v>
      </c>
      <c r="B4616" s="2" t="s">
        <v>25009</v>
      </c>
      <c r="C4616" s="434">
        <v>4320.3142799999996</v>
      </c>
      <c r="D4616" s="193"/>
      <c r="E4616" s="193"/>
      <c r="F4616" s="193"/>
      <c r="G4616" s="541"/>
    </row>
    <row r="4617" spans="1:7" ht="16.5">
      <c r="A4617" s="2" t="s">
        <v>25010</v>
      </c>
      <c r="B4617" s="2" t="s">
        <v>25011</v>
      </c>
      <c r="C4617" s="434">
        <v>4319.8767529999996</v>
      </c>
      <c r="D4617" s="193"/>
      <c r="E4617" s="193"/>
      <c r="F4617" s="193"/>
      <c r="G4617" s="541"/>
    </row>
    <row r="4618" spans="1:7" ht="16.5">
      <c r="A4618" s="2" t="s">
        <v>25012</v>
      </c>
      <c r="B4618" s="2" t="s">
        <v>25013</v>
      </c>
      <c r="C4618" s="434">
        <v>4319.2806479999999</v>
      </c>
      <c r="D4618" s="193"/>
      <c r="E4618" s="193"/>
      <c r="F4618" s="193"/>
      <c r="G4618" s="541"/>
    </row>
    <row r="4619" spans="1:7" ht="16.5">
      <c r="A4619" s="2" t="s">
        <v>25014</v>
      </c>
      <c r="B4619" s="2" t="s">
        <v>25015</v>
      </c>
      <c r="C4619" s="434">
        <v>4313.9399530000001</v>
      </c>
      <c r="D4619" s="193"/>
      <c r="E4619" s="193"/>
      <c r="F4619" s="193"/>
      <c r="G4619" s="541"/>
    </row>
    <row r="4620" spans="1:7" ht="16.5">
      <c r="A4620" s="2" t="s">
        <v>25016</v>
      </c>
      <c r="B4620" s="2" t="s">
        <v>25017</v>
      </c>
      <c r="C4620" s="434">
        <v>4313.3467209999999</v>
      </c>
      <c r="D4620" s="193"/>
      <c r="E4620" s="193"/>
      <c r="F4620" s="193"/>
      <c r="G4620" s="541"/>
    </row>
    <row r="4621" spans="1:7" ht="16.5">
      <c r="A4621" s="2" t="s">
        <v>25018</v>
      </c>
      <c r="B4621" s="2" t="s">
        <v>25019</v>
      </c>
      <c r="C4621" s="434">
        <v>4312.7609220000004</v>
      </c>
      <c r="D4621" s="193"/>
      <c r="E4621" s="193"/>
      <c r="F4621" s="193"/>
      <c r="G4621" s="541"/>
    </row>
    <row r="4622" spans="1:7" ht="16.5">
      <c r="A4622" s="2" t="s">
        <v>25020</v>
      </c>
      <c r="B4622" s="2" t="s">
        <v>25021</v>
      </c>
      <c r="C4622" s="434">
        <v>4312.158359</v>
      </c>
      <c r="D4622" s="193"/>
      <c r="E4622" s="193"/>
      <c r="F4622" s="193"/>
      <c r="G4622" s="541"/>
    </row>
    <row r="4623" spans="1:7" ht="16.5">
      <c r="A4623" s="2" t="s">
        <v>25022</v>
      </c>
      <c r="B4623" s="2" t="s">
        <v>25023</v>
      </c>
      <c r="C4623" s="434">
        <v>4311.3196699999999</v>
      </c>
      <c r="D4623" s="193"/>
      <c r="E4623" s="193"/>
      <c r="F4623" s="193"/>
      <c r="G4623" s="541"/>
    </row>
    <row r="4624" spans="1:7" ht="16.5">
      <c r="A4624" s="2" t="s">
        <v>25024</v>
      </c>
      <c r="B4624" s="2" t="s">
        <v>25025</v>
      </c>
      <c r="C4624" s="434">
        <v>4310.3851409999997</v>
      </c>
      <c r="D4624" s="193"/>
      <c r="E4624" s="193"/>
      <c r="F4624" s="193"/>
      <c r="G4624" s="541"/>
    </row>
    <row r="4625" spans="1:7" ht="16.5">
      <c r="A4625" s="2" t="s">
        <v>25026</v>
      </c>
      <c r="B4625" s="2" t="s">
        <v>25027</v>
      </c>
      <c r="C4625" s="434">
        <v>4309.895074</v>
      </c>
      <c r="D4625" s="193"/>
      <c r="E4625" s="193"/>
      <c r="F4625" s="193"/>
      <c r="G4625" s="541"/>
    </row>
    <row r="4626" spans="1:7" ht="16.5">
      <c r="A4626" s="2" t="s">
        <v>25028</v>
      </c>
      <c r="B4626" s="2" t="s">
        <v>25029</v>
      </c>
      <c r="C4626" s="434">
        <v>4309.7111779999996</v>
      </c>
      <c r="D4626" s="193"/>
      <c r="E4626" s="193"/>
      <c r="F4626" s="193"/>
      <c r="G4626" s="541"/>
    </row>
    <row r="4627" spans="1:7" ht="16.5">
      <c r="A4627" s="2" t="s">
        <v>25030</v>
      </c>
      <c r="B4627" s="2" t="s">
        <v>25031</v>
      </c>
      <c r="C4627" s="434">
        <v>4308.1319480000002</v>
      </c>
      <c r="D4627" s="193"/>
      <c r="E4627" s="193"/>
      <c r="F4627" s="193"/>
      <c r="G4627" s="541"/>
    </row>
    <row r="4628" spans="1:7" ht="16.5">
      <c r="A4628" s="2" t="s">
        <v>25032</v>
      </c>
      <c r="B4628" s="2" t="s">
        <v>25033</v>
      </c>
      <c r="C4628" s="434">
        <v>4308.002461</v>
      </c>
      <c r="D4628" s="193"/>
      <c r="E4628" s="193"/>
      <c r="F4628" s="193"/>
      <c r="G4628" s="541"/>
    </row>
    <row r="4629" spans="1:7" ht="16.5">
      <c r="A4629" s="2" t="s">
        <v>25034</v>
      </c>
      <c r="B4629" s="2" t="s">
        <v>25035</v>
      </c>
      <c r="C4629" s="434">
        <v>4307.8745440000002</v>
      </c>
      <c r="D4629" s="193"/>
      <c r="E4629" s="193"/>
      <c r="F4629" s="193"/>
      <c r="G4629" s="541"/>
    </row>
    <row r="4630" spans="1:7" ht="16.5">
      <c r="A4630" s="2" t="s">
        <v>25036</v>
      </c>
      <c r="B4630" s="2" t="s">
        <v>25037</v>
      </c>
      <c r="C4630" s="434">
        <v>4306.0584179999996</v>
      </c>
      <c r="D4630" s="193"/>
      <c r="E4630" s="193"/>
      <c r="F4630" s="193"/>
      <c r="G4630" s="541"/>
    </row>
    <row r="4631" spans="1:7" ht="16.5">
      <c r="A4631" s="2" t="s">
        <v>25038</v>
      </c>
      <c r="B4631" s="2" t="s">
        <v>25039</v>
      </c>
      <c r="C4631" s="434">
        <v>4304.2964199999997</v>
      </c>
      <c r="D4631" s="193"/>
      <c r="E4631" s="193"/>
      <c r="F4631" s="193"/>
      <c r="G4631" s="541"/>
    </row>
    <row r="4632" spans="1:7" ht="16.5">
      <c r="A4632" s="2" t="s">
        <v>25040</v>
      </c>
      <c r="B4632" s="2" t="s">
        <v>25041</v>
      </c>
      <c r="C4632" s="434">
        <v>4302.3336719999998</v>
      </c>
      <c r="D4632" s="193"/>
      <c r="E4632" s="193"/>
      <c r="F4632" s="193"/>
      <c r="G4632" s="541"/>
    </row>
    <row r="4633" spans="1:7" ht="16.5">
      <c r="A4633" s="2" t="s">
        <v>25042</v>
      </c>
      <c r="B4633" s="2" t="s">
        <v>25043</v>
      </c>
      <c r="C4633" s="434">
        <v>4300.5273710000001</v>
      </c>
      <c r="D4633" s="193"/>
      <c r="E4633" s="193"/>
      <c r="F4633" s="193"/>
      <c r="G4633" s="541"/>
    </row>
    <row r="4634" spans="1:7" ht="16.5">
      <c r="A4634" s="2" t="s">
        <v>25044</v>
      </c>
      <c r="B4634" s="2" t="s">
        <v>25045</v>
      </c>
      <c r="C4634" s="434">
        <v>4297.116156</v>
      </c>
      <c r="D4634" s="193"/>
      <c r="E4634" s="193"/>
      <c r="F4634" s="193"/>
      <c r="G4634" s="541"/>
    </row>
    <row r="4635" spans="1:7" ht="16.5">
      <c r="A4635" s="2" t="s">
        <v>25046</v>
      </c>
      <c r="B4635" s="2" t="s">
        <v>25047</v>
      </c>
      <c r="C4635" s="434">
        <v>4296.6044730000003</v>
      </c>
      <c r="D4635" s="193"/>
      <c r="E4635" s="193"/>
      <c r="F4635" s="193"/>
      <c r="G4635" s="541"/>
    </row>
    <row r="4636" spans="1:7" ht="16.5">
      <c r="A4636" s="2" t="s">
        <v>25048</v>
      </c>
      <c r="B4636" s="2" t="s">
        <v>25049</v>
      </c>
      <c r="C4636" s="434">
        <v>4296.2655290000002</v>
      </c>
      <c r="D4636" s="193"/>
      <c r="E4636" s="193"/>
      <c r="F4636" s="193"/>
      <c r="G4636" s="541"/>
    </row>
    <row r="4637" spans="1:7" ht="16.5">
      <c r="A4637" s="2" t="s">
        <v>25050</v>
      </c>
      <c r="B4637" s="2" t="s">
        <v>25051</v>
      </c>
      <c r="C4637" s="434">
        <v>4293.1568370000005</v>
      </c>
      <c r="D4637" s="193"/>
      <c r="E4637" s="193"/>
      <c r="F4637" s="193"/>
      <c r="G4637" s="541"/>
    </row>
    <row r="4638" spans="1:7" ht="16.5">
      <c r="A4638" s="2" t="s">
        <v>25052</v>
      </c>
      <c r="B4638" s="2" t="s">
        <v>25053</v>
      </c>
      <c r="C4638" s="434">
        <v>4291.1599539999997</v>
      </c>
      <c r="D4638" s="193"/>
      <c r="E4638" s="193"/>
      <c r="F4638" s="193"/>
      <c r="G4638" s="541"/>
    </row>
    <row r="4639" spans="1:7" ht="16.5">
      <c r="A4639" s="2" t="s">
        <v>25054</v>
      </c>
      <c r="B4639" s="2" t="s">
        <v>25055</v>
      </c>
      <c r="C4639" s="434">
        <v>4290.5416590000004</v>
      </c>
      <c r="D4639" s="193"/>
      <c r="E4639" s="193"/>
      <c r="F4639" s="193"/>
      <c r="G4639" s="541"/>
    </row>
    <row r="4640" spans="1:7" ht="16.5">
      <c r="A4640" s="2" t="s">
        <v>25056</v>
      </c>
      <c r="B4640" s="2" t="s">
        <v>25057</v>
      </c>
      <c r="C4640" s="434">
        <v>4287.7914069999997</v>
      </c>
      <c r="D4640" s="193"/>
      <c r="E4640" s="193"/>
      <c r="F4640" s="193"/>
      <c r="G4640" s="541"/>
    </row>
    <row r="4641" spans="1:7" ht="16.5">
      <c r="A4641" s="2" t="s">
        <v>25058</v>
      </c>
      <c r="B4641" s="2" t="s">
        <v>25059</v>
      </c>
      <c r="C4641" s="434">
        <v>4285.9221799999996</v>
      </c>
      <c r="D4641" s="193"/>
      <c r="E4641" s="193"/>
      <c r="F4641" s="193"/>
      <c r="G4641" s="541"/>
    </row>
    <row r="4642" spans="1:7" ht="16.5">
      <c r="A4642" s="2" t="s">
        <v>25060</v>
      </c>
      <c r="B4642" s="2" t="s">
        <v>25061</v>
      </c>
      <c r="C4642" s="434">
        <v>4281.0400959999997</v>
      </c>
      <c r="D4642" s="193"/>
      <c r="E4642" s="193"/>
      <c r="F4642" s="193"/>
      <c r="G4642" s="541"/>
    </row>
    <row r="4643" spans="1:7" ht="16.5">
      <c r="A4643" s="2" t="s">
        <v>25062</v>
      </c>
      <c r="B4643" s="2" t="s">
        <v>25063</v>
      </c>
      <c r="C4643" s="434">
        <v>4275.0872289999998</v>
      </c>
      <c r="D4643" s="193"/>
      <c r="E4643" s="193"/>
      <c r="F4643" s="193"/>
      <c r="G4643" s="541"/>
    </row>
    <row r="4644" spans="1:7" ht="16.5">
      <c r="A4644" s="2" t="s">
        <v>25064</v>
      </c>
      <c r="B4644" s="2" t="s">
        <v>25065</v>
      </c>
      <c r="C4644" s="434">
        <v>4274.3140160000003</v>
      </c>
      <c r="D4644" s="193"/>
      <c r="E4644" s="193"/>
      <c r="F4644" s="193"/>
      <c r="G4644" s="541"/>
    </row>
    <row r="4645" spans="1:7" ht="16.5">
      <c r="A4645" s="2" t="s">
        <v>25066</v>
      </c>
      <c r="B4645" s="2" t="s">
        <v>25067</v>
      </c>
      <c r="C4645" s="434">
        <v>4273.8580240000001</v>
      </c>
      <c r="D4645" s="193"/>
      <c r="E4645" s="193"/>
      <c r="F4645" s="193"/>
      <c r="G4645" s="541"/>
    </row>
    <row r="4646" spans="1:7" ht="16.5">
      <c r="A4646" s="2" t="s">
        <v>25068</v>
      </c>
      <c r="B4646" s="2" t="s">
        <v>25069</v>
      </c>
      <c r="C4646" s="434">
        <v>4273.5202509999999</v>
      </c>
      <c r="D4646" s="193"/>
      <c r="E4646" s="193"/>
      <c r="F4646" s="193"/>
      <c r="G4646" s="541"/>
    </row>
    <row r="4647" spans="1:7" ht="16.5">
      <c r="A4647" s="2" t="s">
        <v>25070</v>
      </c>
      <c r="B4647" s="2" t="s">
        <v>25071</v>
      </c>
      <c r="C4647" s="434">
        <v>4272.6683999999996</v>
      </c>
      <c r="D4647" s="193"/>
      <c r="E4647" s="193"/>
      <c r="F4647" s="193"/>
      <c r="G4647" s="541"/>
    </row>
    <row r="4648" spans="1:7" ht="16.5">
      <c r="A4648" s="2" t="s">
        <v>25072</v>
      </c>
      <c r="B4648" s="2" t="s">
        <v>25073</v>
      </c>
      <c r="C4648" s="434">
        <v>4268.9169259999999</v>
      </c>
      <c r="D4648" s="193"/>
      <c r="E4648" s="193"/>
      <c r="F4648" s="193"/>
      <c r="G4648" s="541"/>
    </row>
    <row r="4649" spans="1:7" ht="16.5">
      <c r="A4649" s="2" t="s">
        <v>25074</v>
      </c>
      <c r="B4649" s="2" t="s">
        <v>25075</v>
      </c>
      <c r="C4649" s="434">
        <v>4268.8424759999998</v>
      </c>
      <c r="D4649" s="193"/>
      <c r="E4649" s="193"/>
      <c r="F4649" s="193"/>
      <c r="G4649" s="541"/>
    </row>
    <row r="4650" spans="1:7" ht="16.5">
      <c r="A4650" s="2" t="s">
        <v>25076</v>
      </c>
      <c r="B4650" s="2" t="s">
        <v>25077</v>
      </c>
      <c r="C4650" s="434">
        <v>4265.6976649999997</v>
      </c>
      <c r="D4650" s="193"/>
      <c r="E4650" s="193"/>
      <c r="F4650" s="193"/>
      <c r="G4650" s="541"/>
    </row>
    <row r="4651" spans="1:7" ht="16.5">
      <c r="A4651" s="2" t="s">
        <v>25078</v>
      </c>
      <c r="B4651" s="2" t="s">
        <v>25079</v>
      </c>
      <c r="C4651" s="434">
        <v>4265.6798289999997</v>
      </c>
      <c r="D4651" s="193"/>
      <c r="E4651" s="193"/>
      <c r="F4651" s="193"/>
      <c r="G4651" s="541"/>
    </row>
    <row r="4652" spans="1:7" ht="16.5">
      <c r="A4652" s="2" t="s">
        <v>25080</v>
      </c>
      <c r="B4652" s="2" t="s">
        <v>25081</v>
      </c>
      <c r="C4652" s="434">
        <v>4252.9406339999996</v>
      </c>
      <c r="D4652" s="193"/>
      <c r="E4652" s="193"/>
      <c r="F4652" s="193"/>
      <c r="G4652" s="541"/>
    </row>
    <row r="4653" spans="1:7" ht="16.5">
      <c r="A4653" s="2" t="s">
        <v>25082</v>
      </c>
      <c r="B4653" s="2" t="s">
        <v>25083</v>
      </c>
      <c r="C4653" s="434">
        <v>4251.0351909999999</v>
      </c>
      <c r="D4653" s="193"/>
      <c r="E4653" s="193"/>
      <c r="F4653" s="193"/>
      <c r="G4653" s="541"/>
    </row>
    <row r="4654" spans="1:7" ht="16.5">
      <c r="A4654" s="2" t="s">
        <v>25084</v>
      </c>
      <c r="B4654" s="2" t="s">
        <v>25085</v>
      </c>
      <c r="C4654" s="434">
        <v>4249.8711549999998</v>
      </c>
      <c r="D4654" s="193"/>
      <c r="E4654" s="193"/>
      <c r="F4654" s="193"/>
      <c r="G4654" s="541"/>
    </row>
    <row r="4655" spans="1:7" ht="16.5">
      <c r="A4655" s="2" t="s">
        <v>25086</v>
      </c>
      <c r="B4655" s="2" t="s">
        <v>25087</v>
      </c>
      <c r="C4655" s="434">
        <v>4249.7861089999997</v>
      </c>
      <c r="D4655" s="193"/>
      <c r="E4655" s="193"/>
      <c r="F4655" s="193"/>
      <c r="G4655" s="541"/>
    </row>
    <row r="4656" spans="1:7" ht="16.5">
      <c r="A4656" s="2" t="s">
        <v>25088</v>
      </c>
      <c r="B4656" s="2" t="s">
        <v>25089</v>
      </c>
      <c r="C4656" s="434">
        <v>4245.8116460000001</v>
      </c>
      <c r="D4656" s="193"/>
      <c r="E4656" s="193"/>
      <c r="F4656" s="193"/>
      <c r="G4656" s="541"/>
    </row>
    <row r="4657" spans="1:7" ht="16.5">
      <c r="A4657" s="2" t="s">
        <v>25090</v>
      </c>
      <c r="B4657" s="2" t="s">
        <v>25091</v>
      </c>
      <c r="C4657" s="434">
        <v>4244.6496930000003</v>
      </c>
      <c r="D4657" s="193"/>
      <c r="E4657" s="193"/>
      <c r="F4657" s="193"/>
      <c r="G4657" s="541"/>
    </row>
    <row r="4658" spans="1:7" ht="16.5">
      <c r="A4658" s="2" t="s">
        <v>25092</v>
      </c>
      <c r="B4658" s="2" t="s">
        <v>25093</v>
      </c>
      <c r="C4658" s="434">
        <v>4241.9436240000005</v>
      </c>
      <c r="D4658" s="193"/>
      <c r="E4658" s="193"/>
      <c r="F4658" s="193"/>
      <c r="G4658" s="541"/>
    </row>
    <row r="4659" spans="1:7" ht="16.5">
      <c r="A4659" s="2" t="s">
        <v>25094</v>
      </c>
      <c r="B4659" s="2" t="s">
        <v>25095</v>
      </c>
      <c r="C4659" s="434">
        <v>4234.2160459999996</v>
      </c>
      <c r="D4659" s="193"/>
      <c r="E4659" s="193"/>
      <c r="F4659" s="193"/>
      <c r="G4659" s="541"/>
    </row>
    <row r="4660" spans="1:7" ht="16.5">
      <c r="A4660" s="2" t="s">
        <v>25096</v>
      </c>
      <c r="B4660" s="2" t="s">
        <v>25097</v>
      </c>
      <c r="C4660" s="434">
        <v>4233.8397679999998</v>
      </c>
      <c r="D4660" s="193"/>
      <c r="E4660" s="193"/>
      <c r="F4660" s="193"/>
      <c r="G4660" s="541"/>
    </row>
    <row r="4661" spans="1:7" ht="16.5">
      <c r="A4661" s="2" t="s">
        <v>25098</v>
      </c>
      <c r="B4661" s="2" t="s">
        <v>25099</v>
      </c>
      <c r="C4661" s="434">
        <v>4231.8854700000002</v>
      </c>
      <c r="D4661" s="193"/>
      <c r="E4661" s="193"/>
      <c r="F4661" s="193"/>
      <c r="G4661" s="541"/>
    </row>
    <row r="4662" spans="1:7" ht="16.5">
      <c r="A4662" s="2" t="s">
        <v>25100</v>
      </c>
      <c r="B4662" s="2" t="s">
        <v>25101</v>
      </c>
      <c r="C4662" s="434">
        <v>4231.7941719999999</v>
      </c>
      <c r="D4662" s="193"/>
      <c r="E4662" s="193"/>
      <c r="F4662" s="193"/>
      <c r="G4662" s="541"/>
    </row>
    <row r="4663" spans="1:7" ht="16.5">
      <c r="A4663" s="2" t="s">
        <v>25102</v>
      </c>
      <c r="B4663" s="2" t="s">
        <v>25103</v>
      </c>
      <c r="C4663" s="434">
        <v>4231.1657429999996</v>
      </c>
      <c r="D4663" s="193"/>
      <c r="E4663" s="193"/>
      <c r="F4663" s="193"/>
      <c r="G4663" s="541"/>
    </row>
    <row r="4664" spans="1:7" ht="16.5">
      <c r="A4664" s="2" t="s">
        <v>25104</v>
      </c>
      <c r="B4664" s="2" t="s">
        <v>25105</v>
      </c>
      <c r="C4664" s="434">
        <v>4227.2646670000004</v>
      </c>
      <c r="D4664" s="193"/>
      <c r="E4664" s="193"/>
      <c r="F4664" s="193"/>
      <c r="G4664" s="541"/>
    </row>
    <row r="4665" spans="1:7" ht="16.5">
      <c r="A4665" s="2" t="s">
        <v>25106</v>
      </c>
      <c r="B4665" s="2" t="s">
        <v>25107</v>
      </c>
      <c r="C4665" s="434">
        <v>4227.0994549999996</v>
      </c>
      <c r="D4665" s="193"/>
      <c r="E4665" s="193"/>
      <c r="F4665" s="193"/>
      <c r="G4665" s="541"/>
    </row>
    <row r="4666" spans="1:7" ht="16.5">
      <c r="A4666" s="2" t="s">
        <v>25108</v>
      </c>
      <c r="B4666" s="2" t="s">
        <v>25109</v>
      </c>
      <c r="C4666" s="434">
        <v>4226.4590719999997</v>
      </c>
      <c r="D4666" s="193"/>
      <c r="E4666" s="193"/>
      <c r="F4666" s="193"/>
      <c r="G4666" s="541"/>
    </row>
    <row r="4667" spans="1:7" ht="16.5">
      <c r="A4667" s="2" t="s">
        <v>25110</v>
      </c>
      <c r="B4667" s="2" t="s">
        <v>25111</v>
      </c>
      <c r="C4667" s="434">
        <v>4225.8374720000002</v>
      </c>
      <c r="D4667" s="193"/>
      <c r="E4667" s="193"/>
      <c r="F4667" s="193"/>
      <c r="G4667" s="541"/>
    </row>
    <row r="4668" spans="1:7" ht="16.5">
      <c r="A4668" s="2" t="s">
        <v>25112</v>
      </c>
      <c r="B4668" s="2" t="s">
        <v>25113</v>
      </c>
      <c r="C4668" s="434">
        <v>4224.5159720000001</v>
      </c>
      <c r="D4668" s="193"/>
      <c r="E4668" s="193"/>
      <c r="F4668" s="193"/>
      <c r="G4668" s="541"/>
    </row>
    <row r="4669" spans="1:7" ht="16.5">
      <c r="A4669" s="2" t="s">
        <v>25114</v>
      </c>
      <c r="B4669" s="2" t="s">
        <v>25115</v>
      </c>
      <c r="C4669" s="434">
        <v>4223.9444569999996</v>
      </c>
      <c r="D4669" s="193"/>
      <c r="E4669" s="193"/>
      <c r="F4669" s="193"/>
      <c r="G4669" s="541"/>
    </row>
    <row r="4670" spans="1:7" ht="16.5">
      <c r="A4670" s="2" t="s">
        <v>25116</v>
      </c>
      <c r="B4670" s="2" t="s">
        <v>25117</v>
      </c>
      <c r="C4670" s="434">
        <v>4223.4849880000002</v>
      </c>
      <c r="D4670" s="193"/>
      <c r="E4670" s="193"/>
      <c r="F4670" s="193"/>
      <c r="G4670" s="541"/>
    </row>
    <row r="4671" spans="1:7" ht="16.5">
      <c r="A4671" s="2" t="s">
        <v>25118</v>
      </c>
      <c r="B4671" s="2" t="s">
        <v>25119</v>
      </c>
      <c r="C4671" s="434">
        <v>4221.3752590000004</v>
      </c>
      <c r="D4671" s="193"/>
      <c r="E4671" s="193"/>
      <c r="F4671" s="193"/>
      <c r="G4671" s="541"/>
    </row>
    <row r="4672" spans="1:7" ht="16.5">
      <c r="A4672" s="2" t="s">
        <v>25120</v>
      </c>
      <c r="B4672" s="2" t="s">
        <v>25121</v>
      </c>
      <c r="C4672" s="434">
        <v>4219.3388189999996</v>
      </c>
      <c r="D4672" s="193"/>
      <c r="E4672" s="193"/>
      <c r="F4672" s="193"/>
      <c r="G4672" s="541"/>
    </row>
    <row r="4673" spans="1:7" ht="16.5">
      <c r="A4673" s="2" t="s">
        <v>25122</v>
      </c>
      <c r="B4673" s="2" t="s">
        <v>25123</v>
      </c>
      <c r="C4673" s="434">
        <v>4219.2786759999999</v>
      </c>
      <c r="D4673" s="193"/>
      <c r="E4673" s="193"/>
      <c r="F4673" s="193"/>
      <c r="G4673" s="541"/>
    </row>
    <row r="4674" spans="1:7" ht="16.5">
      <c r="A4674" s="2" t="s">
        <v>25124</v>
      </c>
      <c r="B4674" s="2" t="s">
        <v>25125</v>
      </c>
      <c r="C4674" s="434">
        <v>4218.3149830000002</v>
      </c>
      <c r="D4674" s="193"/>
      <c r="E4674" s="193"/>
      <c r="F4674" s="193"/>
      <c r="G4674" s="541"/>
    </row>
    <row r="4675" spans="1:7" ht="16.5">
      <c r="A4675" s="2" t="s">
        <v>25126</v>
      </c>
      <c r="B4675" s="2" t="s">
        <v>25127</v>
      </c>
      <c r="C4675" s="434">
        <v>4217.5002999999997</v>
      </c>
      <c r="D4675" s="193"/>
      <c r="E4675" s="193"/>
      <c r="F4675" s="193"/>
      <c r="G4675" s="541"/>
    </row>
    <row r="4676" spans="1:7" ht="16.5">
      <c r="A4676" s="2" t="s">
        <v>25128</v>
      </c>
      <c r="B4676" s="2" t="s">
        <v>25129</v>
      </c>
      <c r="C4676" s="434">
        <v>4216.3428679999997</v>
      </c>
      <c r="D4676" s="193"/>
      <c r="E4676" s="193"/>
      <c r="F4676" s="193"/>
      <c r="G4676" s="541"/>
    </row>
    <row r="4677" spans="1:7" ht="16.5">
      <c r="A4677" s="2" t="s">
        <v>25130</v>
      </c>
      <c r="B4677" s="2" t="s">
        <v>25131</v>
      </c>
      <c r="C4677" s="434">
        <v>4215.7796740000003</v>
      </c>
      <c r="D4677" s="193"/>
      <c r="E4677" s="193"/>
      <c r="F4677" s="193"/>
      <c r="G4677" s="541"/>
    </row>
    <row r="4678" spans="1:7" ht="16.5">
      <c r="A4678" s="2" t="s">
        <v>25132</v>
      </c>
      <c r="B4678" s="2" t="s">
        <v>25133</v>
      </c>
      <c r="C4678" s="434">
        <v>4215.1744070000004</v>
      </c>
      <c r="D4678" s="193"/>
      <c r="E4678" s="193"/>
      <c r="F4678" s="193"/>
      <c r="G4678" s="541"/>
    </row>
    <row r="4679" spans="1:7" ht="16.5">
      <c r="A4679" s="2" t="s">
        <v>25134</v>
      </c>
      <c r="B4679" s="2" t="s">
        <v>25135</v>
      </c>
      <c r="C4679" s="434">
        <v>4212.6570279999996</v>
      </c>
      <c r="D4679" s="193"/>
      <c r="E4679" s="193"/>
      <c r="F4679" s="193"/>
      <c r="G4679" s="541"/>
    </row>
    <row r="4680" spans="1:7" ht="16.5">
      <c r="A4680" s="2" t="s">
        <v>25136</v>
      </c>
      <c r="B4680" s="2" t="s">
        <v>25137</v>
      </c>
      <c r="C4680" s="434">
        <v>4212.3057879999997</v>
      </c>
      <c r="D4680" s="193"/>
      <c r="E4680" s="193"/>
      <c r="F4680" s="193"/>
      <c r="G4680" s="541"/>
    </row>
    <row r="4681" spans="1:7" ht="16.5">
      <c r="A4681" s="2" t="s">
        <v>25138</v>
      </c>
      <c r="B4681" s="2" t="s">
        <v>25139</v>
      </c>
      <c r="C4681" s="434">
        <v>4211.672219</v>
      </c>
      <c r="D4681" s="193"/>
      <c r="E4681" s="193"/>
      <c r="F4681" s="193"/>
      <c r="G4681" s="541"/>
    </row>
    <row r="4682" spans="1:7" ht="16.5">
      <c r="A4682" s="2" t="s">
        <v>25140</v>
      </c>
      <c r="B4682" s="2" t="s">
        <v>25141</v>
      </c>
      <c r="C4682" s="434">
        <v>4209.4810440000001</v>
      </c>
      <c r="D4682" s="193"/>
      <c r="E4682" s="193"/>
      <c r="F4682" s="193"/>
      <c r="G4682" s="541"/>
    </row>
    <row r="4683" spans="1:7" ht="16.5">
      <c r="A4683" s="2" t="s">
        <v>25142</v>
      </c>
      <c r="B4683" s="2" t="s">
        <v>25143</v>
      </c>
      <c r="C4683" s="434">
        <v>4209.4028040000003</v>
      </c>
      <c r="D4683" s="193"/>
      <c r="E4683" s="193"/>
      <c r="F4683" s="193"/>
      <c r="G4683" s="541"/>
    </row>
    <row r="4684" spans="1:7" ht="16.5">
      <c r="A4684" s="2" t="s">
        <v>25144</v>
      </c>
      <c r="B4684" s="2" t="s">
        <v>25145</v>
      </c>
      <c r="C4684" s="434">
        <v>4208.0695770000002</v>
      </c>
      <c r="D4684" s="193"/>
      <c r="E4684" s="193"/>
      <c r="F4684" s="193"/>
      <c r="G4684" s="541"/>
    </row>
    <row r="4685" spans="1:7" ht="16.5">
      <c r="A4685" s="2" t="s">
        <v>25146</v>
      </c>
      <c r="B4685" s="2" t="s">
        <v>25147</v>
      </c>
      <c r="C4685" s="434">
        <v>4207.7086559999998</v>
      </c>
      <c r="D4685" s="193"/>
      <c r="E4685" s="193"/>
      <c r="F4685" s="193"/>
      <c r="G4685" s="541"/>
    </row>
    <row r="4686" spans="1:7" ht="16.5">
      <c r="A4686" s="2" t="s">
        <v>25148</v>
      </c>
      <c r="B4686" s="2" t="s">
        <v>25149</v>
      </c>
      <c r="C4686" s="434">
        <v>4206.7039320000003</v>
      </c>
      <c r="D4686" s="193"/>
      <c r="E4686" s="193"/>
      <c r="F4686" s="193"/>
      <c r="G4686" s="541"/>
    </row>
    <row r="4687" spans="1:7" ht="16.5">
      <c r="A4687" s="2" t="s">
        <v>25150</v>
      </c>
      <c r="B4687" s="2" t="s">
        <v>25151</v>
      </c>
      <c r="C4687" s="434">
        <v>4204.9136420000004</v>
      </c>
      <c r="D4687" s="193"/>
      <c r="E4687" s="193"/>
      <c r="F4687" s="193"/>
      <c r="G4687" s="541"/>
    </row>
    <row r="4688" spans="1:7" ht="16.5">
      <c r="A4688" s="2" t="s">
        <v>25152</v>
      </c>
      <c r="B4688" s="2" t="s">
        <v>25153</v>
      </c>
      <c r="C4688" s="434">
        <v>4203.5869419999999</v>
      </c>
      <c r="D4688" s="193"/>
      <c r="E4688" s="193"/>
      <c r="F4688" s="193"/>
      <c r="G4688" s="541"/>
    </row>
    <row r="4689" spans="1:7" ht="16.5">
      <c r="A4689" s="2" t="s">
        <v>25154</v>
      </c>
      <c r="B4689" s="2" t="s">
        <v>25155</v>
      </c>
      <c r="C4689" s="434">
        <v>4203.0838999999996</v>
      </c>
      <c r="D4689" s="193"/>
      <c r="E4689" s="193"/>
      <c r="F4689" s="193"/>
      <c r="G4689" s="541"/>
    </row>
    <row r="4690" spans="1:7" ht="16.5">
      <c r="A4690" s="2" t="s">
        <v>25156</v>
      </c>
      <c r="B4690" s="2" t="s">
        <v>17959</v>
      </c>
      <c r="C4690" s="434">
        <v>4202.9164799999999</v>
      </c>
      <c r="D4690" s="193"/>
      <c r="E4690" s="193"/>
      <c r="F4690" s="193"/>
      <c r="G4690" s="541"/>
    </row>
    <row r="4691" spans="1:7" ht="16.5">
      <c r="A4691" s="2" t="s">
        <v>25157</v>
      </c>
      <c r="B4691" s="2" t="s">
        <v>25158</v>
      </c>
      <c r="C4691" s="434">
        <v>4198.8880849999996</v>
      </c>
      <c r="D4691" s="193"/>
      <c r="E4691" s="193"/>
      <c r="F4691" s="193"/>
      <c r="G4691" s="541"/>
    </row>
    <row r="4692" spans="1:7" ht="16.5">
      <c r="A4692" s="2" t="s">
        <v>25159</v>
      </c>
      <c r="B4692" s="2" t="s">
        <v>25160</v>
      </c>
      <c r="C4692" s="434">
        <v>4197.0949419999997</v>
      </c>
      <c r="D4692" s="193"/>
      <c r="E4692" s="193"/>
      <c r="F4692" s="193"/>
      <c r="G4692" s="541"/>
    </row>
    <row r="4693" spans="1:7" ht="16.5">
      <c r="A4693" s="2" t="s">
        <v>25161</v>
      </c>
      <c r="B4693" s="2" t="s">
        <v>25162</v>
      </c>
      <c r="C4693" s="434">
        <v>4195.2408850000002</v>
      </c>
      <c r="D4693" s="193"/>
      <c r="E4693" s="193"/>
      <c r="F4693" s="193"/>
      <c r="G4693" s="541"/>
    </row>
    <row r="4694" spans="1:7" ht="16.5">
      <c r="A4694" s="2" t="s">
        <v>25163</v>
      </c>
      <c r="B4694" s="2" t="s">
        <v>25164</v>
      </c>
      <c r="C4694" s="434">
        <v>4192.7083039999998</v>
      </c>
      <c r="D4694" s="193"/>
      <c r="E4694" s="193"/>
      <c r="F4694" s="193"/>
      <c r="G4694" s="541"/>
    </row>
    <row r="4695" spans="1:7" ht="16.5">
      <c r="A4695" s="2" t="s">
        <v>25165</v>
      </c>
      <c r="B4695" s="2" t="s">
        <v>25166</v>
      </c>
      <c r="C4695" s="434">
        <v>4192.5521140000001</v>
      </c>
      <c r="D4695" s="193"/>
      <c r="E4695" s="193"/>
      <c r="F4695" s="193"/>
      <c r="G4695" s="541"/>
    </row>
    <row r="4696" spans="1:7" ht="16.5">
      <c r="A4696" s="2" t="s">
        <v>25167</v>
      </c>
      <c r="B4696" s="2" t="s">
        <v>25168</v>
      </c>
      <c r="C4696" s="434">
        <v>4192.0070079999996</v>
      </c>
      <c r="D4696" s="193"/>
      <c r="E4696" s="193"/>
      <c r="F4696" s="193"/>
      <c r="G4696" s="541"/>
    </row>
    <row r="4697" spans="1:7" ht="16.5">
      <c r="A4697" s="2" t="s">
        <v>25169</v>
      </c>
      <c r="B4697" s="2" t="s">
        <v>25170</v>
      </c>
      <c r="C4697" s="434">
        <v>4191.0256849999996</v>
      </c>
      <c r="D4697" s="193"/>
      <c r="E4697" s="193"/>
      <c r="F4697" s="193"/>
      <c r="G4697" s="541"/>
    </row>
    <row r="4698" spans="1:7" ht="16.5">
      <c r="A4698" s="2" t="s">
        <v>25171</v>
      </c>
      <c r="B4698" s="2" t="s">
        <v>25172</v>
      </c>
      <c r="C4698" s="434">
        <v>4190.8987150000003</v>
      </c>
      <c r="D4698" s="193"/>
      <c r="E4698" s="193"/>
      <c r="F4698" s="193"/>
      <c r="G4698" s="541"/>
    </row>
    <row r="4699" spans="1:7" ht="16.5">
      <c r="A4699" s="2" t="s">
        <v>25173</v>
      </c>
      <c r="B4699" s="2" t="s">
        <v>25174</v>
      </c>
      <c r="C4699" s="434">
        <v>4190.3928320000005</v>
      </c>
      <c r="D4699" s="193"/>
      <c r="E4699" s="193"/>
      <c r="F4699" s="193"/>
      <c r="G4699" s="541"/>
    </row>
    <row r="4700" spans="1:7" ht="16.5">
      <c r="A4700" s="2" t="s">
        <v>25175</v>
      </c>
      <c r="B4700" s="2" t="s">
        <v>25176</v>
      </c>
      <c r="C4700" s="434">
        <v>4189.3357859999996</v>
      </c>
      <c r="D4700" s="193"/>
      <c r="E4700" s="193"/>
      <c r="F4700" s="193"/>
      <c r="G4700" s="541"/>
    </row>
    <row r="4701" spans="1:7" ht="16.5">
      <c r="A4701" s="2" t="s">
        <v>25177</v>
      </c>
      <c r="B4701" s="2" t="s">
        <v>25178</v>
      </c>
      <c r="C4701" s="434">
        <v>4188.6634489999997</v>
      </c>
      <c r="D4701" s="193"/>
      <c r="E4701" s="193"/>
      <c r="F4701" s="193"/>
      <c r="G4701" s="541"/>
    </row>
    <row r="4702" spans="1:7" ht="16.5">
      <c r="A4702" s="2" t="s">
        <v>25179</v>
      </c>
      <c r="B4702" s="2" t="s">
        <v>25180</v>
      </c>
      <c r="C4702" s="434">
        <v>4187.5514629999998</v>
      </c>
      <c r="D4702" s="193"/>
      <c r="E4702" s="193"/>
      <c r="F4702" s="193"/>
      <c r="G4702" s="541"/>
    </row>
    <row r="4703" spans="1:7" ht="16.5">
      <c r="A4703" s="2" t="s">
        <v>25181</v>
      </c>
      <c r="B4703" s="2" t="s">
        <v>25182</v>
      </c>
      <c r="C4703" s="434">
        <v>4186.5537119999999</v>
      </c>
      <c r="D4703" s="193"/>
      <c r="E4703" s="193"/>
      <c r="F4703" s="193"/>
      <c r="G4703" s="541"/>
    </row>
    <row r="4704" spans="1:7" ht="16.5">
      <c r="A4704" s="2" t="s">
        <v>25183</v>
      </c>
      <c r="B4704" s="2" t="s">
        <v>25184</v>
      </c>
      <c r="C4704" s="434">
        <v>4183.3492310000001</v>
      </c>
      <c r="D4704" s="193"/>
      <c r="E4704" s="193"/>
      <c r="F4704" s="193"/>
      <c r="G4704" s="541"/>
    </row>
    <row r="4705" spans="1:7" ht="16.5">
      <c r="A4705" s="2" t="s">
        <v>25185</v>
      </c>
      <c r="B4705" s="2" t="s">
        <v>25186</v>
      </c>
      <c r="C4705" s="434">
        <v>4181.388438</v>
      </c>
      <c r="D4705" s="193"/>
      <c r="E4705" s="193"/>
      <c r="F4705" s="193"/>
      <c r="G4705" s="541"/>
    </row>
    <row r="4706" spans="1:7" ht="16.5">
      <c r="A4706" s="2" t="s">
        <v>25187</v>
      </c>
      <c r="B4706" s="2" t="s">
        <v>25188</v>
      </c>
      <c r="C4706" s="434">
        <v>4181.034404</v>
      </c>
      <c r="D4706" s="193"/>
      <c r="E4706" s="193"/>
      <c r="F4706" s="193"/>
      <c r="G4706" s="541"/>
    </row>
    <row r="4707" spans="1:7" ht="16.5">
      <c r="A4707" s="2" t="s">
        <v>25189</v>
      </c>
      <c r="B4707" s="2" t="s">
        <v>25190</v>
      </c>
      <c r="C4707" s="434">
        <v>4179.9366559999999</v>
      </c>
      <c r="D4707" s="193"/>
      <c r="E4707" s="193"/>
      <c r="F4707" s="193"/>
      <c r="G4707" s="541"/>
    </row>
    <row r="4708" spans="1:7" ht="16.5">
      <c r="A4708" s="2" t="s">
        <v>25191</v>
      </c>
      <c r="B4708" s="2" t="s">
        <v>25192</v>
      </c>
      <c r="C4708" s="434">
        <v>4178.9306180000003</v>
      </c>
      <c r="D4708" s="193"/>
      <c r="E4708" s="193"/>
      <c r="F4708" s="193"/>
      <c r="G4708" s="541"/>
    </row>
    <row r="4709" spans="1:7" ht="16.5">
      <c r="A4709" s="2" t="s">
        <v>25193</v>
      </c>
      <c r="B4709" s="2" t="s">
        <v>25194</v>
      </c>
      <c r="C4709" s="434">
        <v>4178.1838500000003</v>
      </c>
      <c r="D4709" s="193"/>
      <c r="E4709" s="193"/>
      <c r="F4709" s="193"/>
      <c r="G4709" s="541"/>
    </row>
    <row r="4710" spans="1:7" ht="16.5">
      <c r="A4710" s="2" t="s">
        <v>25195</v>
      </c>
      <c r="B4710" s="2" t="s">
        <v>4522</v>
      </c>
      <c r="C4710" s="434">
        <v>4178.0118480000001</v>
      </c>
      <c r="D4710" s="193"/>
      <c r="E4710" s="193"/>
      <c r="F4710" s="193"/>
      <c r="G4710" s="541"/>
    </row>
    <row r="4711" spans="1:7" ht="16.5">
      <c r="A4711" s="2" t="s">
        <v>25196</v>
      </c>
      <c r="B4711" s="2" t="s">
        <v>25197</v>
      </c>
      <c r="C4711" s="434">
        <v>4175.3246170000002</v>
      </c>
      <c r="D4711" s="193"/>
      <c r="E4711" s="193"/>
      <c r="F4711" s="193"/>
      <c r="G4711" s="541"/>
    </row>
    <row r="4712" spans="1:7" ht="16.5">
      <c r="A4712" s="2" t="s">
        <v>25198</v>
      </c>
      <c r="B4712" s="2" t="s">
        <v>25199</v>
      </c>
      <c r="C4712" s="434">
        <v>4173.4578739999997</v>
      </c>
      <c r="D4712" s="193"/>
      <c r="E4712" s="193"/>
      <c r="F4712" s="193"/>
      <c r="G4712" s="541"/>
    </row>
    <row r="4713" spans="1:7" ht="16.5">
      <c r="A4713" s="2" t="s">
        <v>25200</v>
      </c>
      <c r="B4713" s="2" t="s">
        <v>25201</v>
      </c>
      <c r="C4713" s="434">
        <v>4170.7011789999997</v>
      </c>
      <c r="D4713" s="193"/>
      <c r="E4713" s="193"/>
      <c r="F4713" s="193"/>
      <c r="G4713" s="541"/>
    </row>
    <row r="4714" spans="1:7" ht="16.5">
      <c r="A4714" s="2" t="s">
        <v>25202</v>
      </c>
      <c r="B4714" s="2" t="s">
        <v>25203</v>
      </c>
      <c r="C4714" s="434">
        <v>4169.9261420000003</v>
      </c>
      <c r="D4714" s="193"/>
      <c r="E4714" s="193"/>
      <c r="F4714" s="193"/>
      <c r="G4714" s="541"/>
    </row>
    <row r="4715" spans="1:7" ht="16.5">
      <c r="A4715" s="2" t="s">
        <v>25204</v>
      </c>
      <c r="B4715" s="2" t="s">
        <v>25205</v>
      </c>
      <c r="C4715" s="434">
        <v>4168.4217120000003</v>
      </c>
      <c r="D4715" s="193"/>
      <c r="E4715" s="193"/>
      <c r="F4715" s="193"/>
      <c r="G4715" s="541"/>
    </row>
    <row r="4716" spans="1:7" ht="16.5">
      <c r="A4716" s="2" t="s">
        <v>25206</v>
      </c>
      <c r="B4716" s="2" t="s">
        <v>25207</v>
      </c>
      <c r="C4716" s="434">
        <v>4168.1853259999998</v>
      </c>
      <c r="D4716" s="193"/>
      <c r="E4716" s="193"/>
      <c r="F4716" s="193"/>
      <c r="G4716" s="541"/>
    </row>
    <row r="4717" spans="1:7" ht="16.5">
      <c r="A4717" s="2" t="s">
        <v>25208</v>
      </c>
      <c r="B4717" s="2" t="s">
        <v>25209</v>
      </c>
      <c r="C4717" s="434">
        <v>4165.307984</v>
      </c>
      <c r="D4717" s="193"/>
      <c r="E4717" s="193"/>
      <c r="F4717" s="193"/>
      <c r="G4717" s="541"/>
    </row>
    <row r="4718" spans="1:7" ht="16.5">
      <c r="A4718" s="2" t="s">
        <v>25210</v>
      </c>
      <c r="B4718" s="2" t="s">
        <v>25211</v>
      </c>
      <c r="C4718" s="434">
        <v>4164.8778320000001</v>
      </c>
      <c r="D4718" s="193"/>
      <c r="E4718" s="193"/>
      <c r="F4718" s="193"/>
      <c r="G4718" s="541"/>
    </row>
    <row r="4719" spans="1:7" ht="16.5">
      <c r="A4719" s="2" t="s">
        <v>25212</v>
      </c>
      <c r="B4719" s="2" t="s">
        <v>25213</v>
      </c>
      <c r="C4719" s="434">
        <v>4163.7199250000003</v>
      </c>
      <c r="D4719" s="193"/>
      <c r="E4719" s="193"/>
      <c r="F4719" s="193"/>
      <c r="G4719" s="541"/>
    </row>
    <row r="4720" spans="1:7" ht="16.5">
      <c r="A4720" s="2" t="s">
        <v>25214</v>
      </c>
      <c r="B4720" s="2" t="s">
        <v>25215</v>
      </c>
      <c r="C4720" s="434">
        <v>4162.4704229999998</v>
      </c>
      <c r="D4720" s="193"/>
      <c r="E4720" s="193"/>
      <c r="F4720" s="193"/>
      <c r="G4720" s="541"/>
    </row>
    <row r="4721" spans="1:7" ht="16.5">
      <c r="A4721" s="2" t="s">
        <v>25216</v>
      </c>
      <c r="B4721" s="2" t="s">
        <v>25217</v>
      </c>
      <c r="C4721" s="434">
        <v>4160.6349110000001</v>
      </c>
      <c r="D4721" s="193"/>
      <c r="E4721" s="193"/>
      <c r="F4721" s="193"/>
      <c r="G4721" s="541"/>
    </row>
    <row r="4722" spans="1:7" ht="16.5">
      <c r="A4722" s="2" t="s">
        <v>25218</v>
      </c>
      <c r="B4722" s="2" t="s">
        <v>25219</v>
      </c>
      <c r="C4722" s="434">
        <v>4159.3495160000002</v>
      </c>
      <c r="D4722" s="193"/>
      <c r="E4722" s="193"/>
      <c r="F4722" s="193"/>
      <c r="G4722" s="541"/>
    </row>
    <row r="4723" spans="1:7" ht="16.5">
      <c r="A4723" s="2" t="s">
        <v>25220</v>
      </c>
      <c r="B4723" s="2" t="s">
        <v>25221</v>
      </c>
      <c r="C4723" s="434">
        <v>4159.0888279999999</v>
      </c>
      <c r="D4723" s="193"/>
      <c r="E4723" s="193"/>
      <c r="F4723" s="193"/>
      <c r="G4723" s="541"/>
    </row>
    <row r="4724" spans="1:7" ht="16.5">
      <c r="A4724" s="2" t="s">
        <v>25222</v>
      </c>
      <c r="B4724" s="2" t="s">
        <v>25223</v>
      </c>
      <c r="C4724" s="434">
        <v>4157.3396460000004</v>
      </c>
      <c r="D4724" s="193"/>
      <c r="E4724" s="193"/>
      <c r="F4724" s="193"/>
      <c r="G4724" s="541"/>
    </row>
    <row r="4725" spans="1:7" ht="16.5">
      <c r="A4725" s="2" t="s">
        <v>25224</v>
      </c>
      <c r="B4725" s="2" t="s">
        <v>25225</v>
      </c>
      <c r="C4725" s="434">
        <v>4154.3890959999999</v>
      </c>
      <c r="D4725" s="193"/>
      <c r="E4725" s="193"/>
      <c r="F4725" s="193"/>
      <c r="G4725" s="541"/>
    </row>
    <row r="4726" spans="1:7" ht="16.5">
      <c r="A4726" s="2" t="s">
        <v>25226</v>
      </c>
      <c r="B4726" s="2" t="s">
        <v>25227</v>
      </c>
      <c r="C4726" s="434">
        <v>4152.5666339999998</v>
      </c>
      <c r="D4726" s="193"/>
      <c r="E4726" s="193"/>
      <c r="F4726" s="193"/>
      <c r="G4726" s="541"/>
    </row>
    <row r="4727" spans="1:7" ht="16.5">
      <c r="A4727" s="2" t="s">
        <v>25228</v>
      </c>
      <c r="B4727" s="2" t="s">
        <v>25229</v>
      </c>
      <c r="C4727" s="434">
        <v>4152.4834090000004</v>
      </c>
      <c r="D4727" s="193"/>
      <c r="E4727" s="193"/>
      <c r="F4727" s="193"/>
      <c r="G4727" s="541"/>
    </row>
    <row r="4728" spans="1:7" ht="16.5">
      <c r="A4728" s="2" t="s">
        <v>25230</v>
      </c>
      <c r="B4728" s="2" t="s">
        <v>25231</v>
      </c>
      <c r="C4728" s="434">
        <v>4152.2370650000003</v>
      </c>
      <c r="D4728" s="193"/>
      <c r="E4728" s="193"/>
      <c r="F4728" s="193"/>
      <c r="G4728" s="541"/>
    </row>
    <row r="4729" spans="1:7" ht="16.5">
      <c r="A4729" s="2" t="s">
        <v>25232</v>
      </c>
      <c r="B4729" s="2" t="s">
        <v>25233</v>
      </c>
      <c r="C4729" s="434">
        <v>4151.6562459999996</v>
      </c>
      <c r="D4729" s="193"/>
      <c r="E4729" s="193"/>
      <c r="F4729" s="193"/>
      <c r="G4729" s="541"/>
    </row>
    <row r="4730" spans="1:7" ht="16.5">
      <c r="A4730" s="2" t="s">
        <v>25234</v>
      </c>
      <c r="B4730" s="2" t="s">
        <v>25235</v>
      </c>
      <c r="C4730" s="434">
        <v>4151.0110599999998</v>
      </c>
      <c r="D4730" s="193"/>
      <c r="E4730" s="193"/>
      <c r="F4730" s="193"/>
      <c r="G4730" s="541"/>
    </row>
    <row r="4731" spans="1:7" ht="16.5">
      <c r="A4731" s="2" t="s">
        <v>25236</v>
      </c>
      <c r="B4731" s="2" t="s">
        <v>25237</v>
      </c>
      <c r="C4731" s="434">
        <v>4150.4532730000001</v>
      </c>
      <c r="D4731" s="193"/>
      <c r="E4731" s="193"/>
      <c r="F4731" s="193"/>
      <c r="G4731" s="541"/>
    </row>
    <row r="4732" spans="1:7" ht="16.5">
      <c r="A4732" s="2" t="s">
        <v>25238</v>
      </c>
      <c r="B4732" s="2" t="s">
        <v>25239</v>
      </c>
      <c r="C4732" s="434">
        <v>4147.6661039999999</v>
      </c>
      <c r="D4732" s="193"/>
      <c r="E4732" s="193"/>
      <c r="F4732" s="193"/>
      <c r="G4732" s="541"/>
    </row>
    <row r="4733" spans="1:7" ht="16.5">
      <c r="A4733" s="2" t="s">
        <v>25240</v>
      </c>
      <c r="B4733" s="2" t="s">
        <v>25241</v>
      </c>
      <c r="C4733" s="434">
        <v>4147.241857</v>
      </c>
      <c r="D4733" s="193"/>
      <c r="E4733" s="193"/>
      <c r="F4733" s="193"/>
      <c r="G4733" s="541"/>
    </row>
    <row r="4734" spans="1:7" ht="16.5">
      <c r="A4734" s="2" t="s">
        <v>25242</v>
      </c>
      <c r="B4734" s="2" t="s">
        <v>25243</v>
      </c>
      <c r="C4734" s="434">
        <v>4145.395289</v>
      </c>
      <c r="D4734" s="193"/>
      <c r="E4734" s="193"/>
      <c r="F4734" s="193"/>
      <c r="G4734" s="541"/>
    </row>
    <row r="4735" spans="1:7" ht="16.5">
      <c r="A4735" s="2" t="s">
        <v>25244</v>
      </c>
      <c r="B4735" s="2" t="s">
        <v>25245</v>
      </c>
      <c r="C4735" s="434">
        <v>4143.666099</v>
      </c>
      <c r="D4735" s="193"/>
      <c r="E4735" s="193"/>
      <c r="F4735" s="193"/>
      <c r="G4735" s="541"/>
    </row>
    <row r="4736" spans="1:7" ht="16.5">
      <c r="A4736" s="2" t="s">
        <v>25246</v>
      </c>
      <c r="B4736" s="2" t="s">
        <v>25247</v>
      </c>
      <c r="C4736" s="434">
        <v>4143.1848929999996</v>
      </c>
      <c r="D4736" s="193"/>
      <c r="E4736" s="193"/>
      <c r="F4736" s="193"/>
      <c r="G4736" s="541"/>
    </row>
    <row r="4737" spans="1:7" ht="16.5">
      <c r="A4737" s="2" t="s">
        <v>25248</v>
      </c>
      <c r="B4737" s="2" t="s">
        <v>25249</v>
      </c>
      <c r="C4737" s="434">
        <v>4141.7174940000004</v>
      </c>
      <c r="D4737" s="193"/>
      <c r="E4737" s="193"/>
      <c r="F4737" s="193"/>
      <c r="G4737" s="541"/>
    </row>
    <row r="4738" spans="1:7" ht="16.5">
      <c r="A4738" s="2" t="s">
        <v>25250</v>
      </c>
      <c r="B4738" s="2" t="s">
        <v>25251</v>
      </c>
      <c r="C4738" s="434">
        <v>4139.0187349999997</v>
      </c>
      <c r="D4738" s="193"/>
      <c r="E4738" s="193"/>
      <c r="F4738" s="193"/>
      <c r="G4738" s="541"/>
    </row>
    <row r="4739" spans="1:7" ht="16.5">
      <c r="A4739" s="2" t="s">
        <v>25252</v>
      </c>
      <c r="B4739" s="2" t="s">
        <v>9218</v>
      </c>
      <c r="C4739" s="434">
        <v>4138.0114830000002</v>
      </c>
      <c r="D4739" s="193"/>
      <c r="E4739" s="193"/>
      <c r="F4739" s="193"/>
      <c r="G4739" s="541"/>
    </row>
    <row r="4740" spans="1:7" ht="16.5">
      <c r="A4740" s="2" t="s">
        <v>25253</v>
      </c>
      <c r="B4740" s="2" t="s">
        <v>25254</v>
      </c>
      <c r="C4740" s="434">
        <v>4137.9335380000002</v>
      </c>
      <c r="D4740" s="193"/>
      <c r="E4740" s="193"/>
      <c r="F4740" s="193"/>
      <c r="G4740" s="541"/>
    </row>
    <row r="4741" spans="1:7" ht="16.5">
      <c r="A4741" s="2" t="s">
        <v>25255</v>
      </c>
      <c r="B4741" s="2" t="s">
        <v>25256</v>
      </c>
      <c r="C4741" s="434">
        <v>4137.7183850000001</v>
      </c>
      <c r="D4741" s="193"/>
      <c r="E4741" s="193"/>
      <c r="F4741" s="193"/>
      <c r="G4741" s="541"/>
    </row>
    <row r="4742" spans="1:7" ht="16.5">
      <c r="A4742" s="2" t="s">
        <v>25257</v>
      </c>
      <c r="B4742" s="2" t="s">
        <v>25258</v>
      </c>
      <c r="C4742" s="434">
        <v>4137.6494510000002</v>
      </c>
      <c r="D4742" s="193"/>
      <c r="E4742" s="193"/>
      <c r="F4742" s="193"/>
      <c r="G4742" s="541"/>
    </row>
    <row r="4743" spans="1:7" ht="16.5">
      <c r="A4743" s="2" t="s">
        <v>25259</v>
      </c>
      <c r="B4743" s="2" t="s">
        <v>25260</v>
      </c>
      <c r="C4743" s="434">
        <v>4134.6730260000004</v>
      </c>
      <c r="D4743" s="193"/>
      <c r="E4743" s="193"/>
      <c r="F4743" s="193"/>
      <c r="G4743" s="541"/>
    </row>
    <row r="4744" spans="1:7" ht="16.5">
      <c r="A4744" s="2" t="s">
        <v>25261</v>
      </c>
      <c r="B4744" s="2" t="s">
        <v>25262</v>
      </c>
      <c r="C4744" s="434">
        <v>4133.78244</v>
      </c>
      <c r="D4744" s="193"/>
      <c r="E4744" s="193"/>
      <c r="F4744" s="193"/>
      <c r="G4744" s="541"/>
    </row>
    <row r="4745" spans="1:7" ht="16.5">
      <c r="A4745" s="2" t="s">
        <v>25263</v>
      </c>
      <c r="B4745" s="2" t="s">
        <v>25264</v>
      </c>
      <c r="C4745" s="434">
        <v>4129.2643600000001</v>
      </c>
      <c r="D4745" s="193"/>
      <c r="E4745" s="193"/>
      <c r="F4745" s="193"/>
      <c r="G4745" s="541"/>
    </row>
    <row r="4746" spans="1:7" ht="16.5">
      <c r="A4746" s="2" t="s">
        <v>25265</v>
      </c>
      <c r="B4746" s="2" t="s">
        <v>25266</v>
      </c>
      <c r="C4746" s="434">
        <v>4129.1486860000005</v>
      </c>
      <c r="D4746" s="193"/>
      <c r="E4746" s="193"/>
      <c r="F4746" s="193"/>
      <c r="G4746" s="541"/>
    </row>
    <row r="4747" spans="1:7" ht="16.5">
      <c r="A4747" s="2" t="s">
        <v>25267</v>
      </c>
      <c r="B4747" s="2" t="s">
        <v>4375</v>
      </c>
      <c r="C4747" s="434">
        <v>4126.6476210000001</v>
      </c>
      <c r="D4747" s="193"/>
      <c r="E4747" s="193"/>
      <c r="F4747" s="193"/>
      <c r="G4747" s="541"/>
    </row>
    <row r="4748" spans="1:7" ht="16.5">
      <c r="A4748" s="2" t="s">
        <v>25268</v>
      </c>
      <c r="B4748" s="2" t="s">
        <v>25269</v>
      </c>
      <c r="C4748" s="434">
        <v>4125.7719539999998</v>
      </c>
      <c r="D4748" s="193"/>
      <c r="E4748" s="193"/>
      <c r="F4748" s="193"/>
      <c r="G4748" s="541"/>
    </row>
    <row r="4749" spans="1:7" ht="16.5">
      <c r="A4749" s="2" t="s">
        <v>25270</v>
      </c>
      <c r="B4749" s="2" t="s">
        <v>25271</v>
      </c>
      <c r="C4749" s="434">
        <v>4125.5252010000004</v>
      </c>
      <c r="D4749" s="193"/>
      <c r="E4749" s="193"/>
      <c r="F4749" s="193"/>
      <c r="G4749" s="541"/>
    </row>
    <row r="4750" spans="1:7" ht="16.5">
      <c r="A4750" s="2" t="s">
        <v>25272</v>
      </c>
      <c r="B4750" s="2" t="s">
        <v>25273</v>
      </c>
      <c r="C4750" s="434">
        <v>4125.2552699999997</v>
      </c>
      <c r="D4750" s="193"/>
      <c r="E4750" s="193"/>
      <c r="F4750" s="193"/>
      <c r="G4750" s="541"/>
    </row>
    <row r="4751" spans="1:7" ht="16.5">
      <c r="A4751" s="2" t="s">
        <v>25274</v>
      </c>
      <c r="B4751" s="2" t="s">
        <v>25275</v>
      </c>
      <c r="C4751" s="434">
        <v>4123.4700560000001</v>
      </c>
      <c r="D4751" s="193"/>
      <c r="E4751" s="193"/>
      <c r="F4751" s="193"/>
      <c r="G4751" s="541"/>
    </row>
    <row r="4752" spans="1:7" ht="16.5">
      <c r="A4752" s="2" t="s">
        <v>25276</v>
      </c>
      <c r="B4752" s="2" t="s">
        <v>25277</v>
      </c>
      <c r="C4752" s="434">
        <v>4123.047431</v>
      </c>
      <c r="D4752" s="193"/>
      <c r="E4752" s="193"/>
      <c r="F4752" s="193"/>
      <c r="G4752" s="541"/>
    </row>
    <row r="4753" spans="1:7" ht="16.5">
      <c r="A4753" s="2" t="s">
        <v>25278</v>
      </c>
      <c r="B4753" s="2" t="s">
        <v>25279</v>
      </c>
      <c r="C4753" s="434">
        <v>4120.3311739999999</v>
      </c>
      <c r="D4753" s="193"/>
      <c r="E4753" s="193"/>
      <c r="F4753" s="193"/>
      <c r="G4753" s="541"/>
    </row>
    <row r="4754" spans="1:7" ht="16.5">
      <c r="A4754" s="2" t="s">
        <v>25280</v>
      </c>
      <c r="B4754" s="2" t="s">
        <v>25281</v>
      </c>
      <c r="C4754" s="434">
        <v>4119.1983719999998</v>
      </c>
      <c r="D4754" s="193"/>
      <c r="E4754" s="193"/>
      <c r="F4754" s="193"/>
      <c r="G4754" s="541"/>
    </row>
    <row r="4755" spans="1:7" ht="16.5">
      <c r="A4755" s="2" t="s">
        <v>25282</v>
      </c>
      <c r="B4755" s="2" t="s">
        <v>25283</v>
      </c>
      <c r="C4755" s="434">
        <v>4118.3977480000003</v>
      </c>
      <c r="D4755" s="193"/>
      <c r="E4755" s="193"/>
      <c r="F4755" s="193"/>
      <c r="G4755" s="541"/>
    </row>
    <row r="4756" spans="1:7" ht="16.5">
      <c r="A4756" s="2" t="s">
        <v>25284</v>
      </c>
      <c r="B4756" s="2" t="s">
        <v>11955</v>
      </c>
      <c r="C4756" s="434">
        <v>4118.1096660000003</v>
      </c>
      <c r="D4756" s="193"/>
      <c r="E4756" s="193"/>
      <c r="F4756" s="193"/>
      <c r="G4756" s="541"/>
    </row>
    <row r="4757" spans="1:7" ht="16.5">
      <c r="A4757" s="2" t="s">
        <v>25285</v>
      </c>
      <c r="B4757" s="2" t="s">
        <v>25286</v>
      </c>
      <c r="C4757" s="434">
        <v>4117.4648129999996</v>
      </c>
      <c r="D4757" s="193"/>
      <c r="E4757" s="193"/>
      <c r="F4757" s="193"/>
      <c r="G4757" s="541"/>
    </row>
    <row r="4758" spans="1:7" ht="16.5">
      <c r="A4758" s="2" t="s">
        <v>25287</v>
      </c>
      <c r="B4758" s="2" t="s">
        <v>25288</v>
      </c>
      <c r="C4758" s="434">
        <v>4117.0077570000003</v>
      </c>
      <c r="D4758" s="193"/>
      <c r="E4758" s="193"/>
      <c r="F4758" s="193"/>
      <c r="G4758" s="541"/>
    </row>
    <row r="4759" spans="1:7" ht="16.5">
      <c r="A4759" s="2" t="s">
        <v>25289</v>
      </c>
      <c r="B4759" s="2" t="s">
        <v>25290</v>
      </c>
      <c r="C4759" s="434">
        <v>4115.7687690000002</v>
      </c>
      <c r="D4759" s="193"/>
      <c r="E4759" s="193"/>
      <c r="F4759" s="193"/>
      <c r="G4759" s="541"/>
    </row>
    <row r="4760" spans="1:7" ht="16.5">
      <c r="A4760" s="2" t="s">
        <v>25291</v>
      </c>
      <c r="B4760" s="2" t="s">
        <v>25292</v>
      </c>
      <c r="C4760" s="434">
        <v>4113.3451880000002</v>
      </c>
      <c r="D4760" s="193"/>
      <c r="E4760" s="193"/>
      <c r="F4760" s="193"/>
      <c r="G4760" s="541"/>
    </row>
    <row r="4761" spans="1:7" ht="16.5">
      <c r="A4761" s="2" t="s">
        <v>25293</v>
      </c>
      <c r="B4761" s="2" t="s">
        <v>25294</v>
      </c>
      <c r="C4761" s="434">
        <v>4112.706502</v>
      </c>
      <c r="D4761" s="193"/>
      <c r="E4761" s="193"/>
      <c r="F4761" s="193"/>
      <c r="G4761" s="541"/>
    </row>
    <row r="4762" spans="1:7" ht="16.5">
      <c r="A4762" s="2" t="s">
        <v>25295</v>
      </c>
      <c r="B4762" s="2" t="s">
        <v>25296</v>
      </c>
      <c r="C4762" s="434">
        <v>4111.5093109999998</v>
      </c>
      <c r="D4762" s="193"/>
      <c r="E4762" s="193"/>
      <c r="F4762" s="193"/>
      <c r="G4762" s="541"/>
    </row>
    <row r="4763" spans="1:7" ht="16.5">
      <c r="A4763" s="2" t="s">
        <v>25297</v>
      </c>
      <c r="B4763" s="2" t="s">
        <v>25298</v>
      </c>
      <c r="C4763" s="434">
        <v>4110.4906339999998</v>
      </c>
      <c r="D4763" s="193"/>
      <c r="E4763" s="193"/>
      <c r="F4763" s="193"/>
      <c r="G4763" s="541"/>
    </row>
    <row r="4764" spans="1:7" ht="16.5">
      <c r="A4764" s="2" t="s">
        <v>25299</v>
      </c>
      <c r="B4764" s="2" t="s">
        <v>25300</v>
      </c>
      <c r="C4764" s="434">
        <v>4110.2212129999998</v>
      </c>
      <c r="D4764" s="193"/>
      <c r="E4764" s="193"/>
      <c r="F4764" s="193"/>
      <c r="G4764" s="541"/>
    </row>
    <row r="4765" spans="1:7" ht="16.5">
      <c r="A4765" s="2" t="s">
        <v>25301</v>
      </c>
      <c r="B4765" s="2" t="s">
        <v>25302</v>
      </c>
      <c r="C4765" s="434">
        <v>4104.9340739999998</v>
      </c>
      <c r="D4765" s="193"/>
      <c r="E4765" s="193"/>
      <c r="F4765" s="193"/>
      <c r="G4765" s="541"/>
    </row>
    <row r="4766" spans="1:7" ht="16.5">
      <c r="A4766" s="2" t="s">
        <v>25303</v>
      </c>
      <c r="B4766" s="2" t="s">
        <v>25304</v>
      </c>
      <c r="C4766" s="434">
        <v>4103.1862140000003</v>
      </c>
      <c r="D4766" s="193"/>
      <c r="E4766" s="193"/>
      <c r="F4766" s="193"/>
      <c r="G4766" s="541"/>
    </row>
    <row r="4767" spans="1:7" ht="16.5">
      <c r="A4767" s="2" t="s">
        <v>25305</v>
      </c>
      <c r="B4767" s="2" t="s">
        <v>25306</v>
      </c>
      <c r="C4767" s="434">
        <v>4098.2771759999996</v>
      </c>
      <c r="D4767" s="193"/>
      <c r="E4767" s="193"/>
      <c r="F4767" s="193"/>
      <c r="G4767" s="541"/>
    </row>
    <row r="4768" spans="1:7" ht="16.5">
      <c r="A4768" s="2" t="s">
        <v>25307</v>
      </c>
      <c r="B4768" s="2" t="s">
        <v>25308</v>
      </c>
      <c r="C4768" s="434">
        <v>4097.7842479999999</v>
      </c>
      <c r="D4768" s="193"/>
      <c r="E4768" s="193"/>
      <c r="F4768" s="193"/>
      <c r="G4768" s="541"/>
    </row>
    <row r="4769" spans="1:7" ht="16.5">
      <c r="A4769" s="2" t="s">
        <v>25309</v>
      </c>
      <c r="B4769" s="2" t="s">
        <v>25310</v>
      </c>
      <c r="C4769" s="434">
        <v>4096.711969</v>
      </c>
      <c r="D4769" s="193"/>
      <c r="E4769" s="193"/>
      <c r="F4769" s="193"/>
      <c r="G4769" s="541"/>
    </row>
    <row r="4770" spans="1:7" ht="16.5">
      <c r="A4770" s="2" t="s">
        <v>25311</v>
      </c>
      <c r="B4770" s="2" t="s">
        <v>25312</v>
      </c>
      <c r="C4770" s="434">
        <v>4095.7511610000001</v>
      </c>
      <c r="D4770" s="193"/>
      <c r="E4770" s="193"/>
      <c r="F4770" s="193"/>
      <c r="G4770" s="541"/>
    </row>
    <row r="4771" spans="1:7" ht="16.5">
      <c r="A4771" s="2" t="s">
        <v>25313</v>
      </c>
      <c r="B4771" s="2" t="s">
        <v>25314</v>
      </c>
      <c r="C4771" s="434">
        <v>4095.0251600000001</v>
      </c>
      <c r="D4771" s="193"/>
      <c r="E4771" s="193"/>
      <c r="F4771" s="193"/>
      <c r="G4771" s="541"/>
    </row>
    <row r="4772" spans="1:7" ht="16.5">
      <c r="A4772" s="2" t="s">
        <v>25315</v>
      </c>
      <c r="B4772" s="2" t="s">
        <v>25316</v>
      </c>
      <c r="C4772" s="434">
        <v>4093.7815999999998</v>
      </c>
      <c r="D4772" s="193"/>
      <c r="E4772" s="193"/>
      <c r="F4772" s="193"/>
      <c r="G4772" s="541"/>
    </row>
    <row r="4773" spans="1:7" ht="16.5">
      <c r="A4773" s="2" t="s">
        <v>25317</v>
      </c>
      <c r="B4773" s="2" t="s">
        <v>25318</v>
      </c>
      <c r="C4773" s="434">
        <v>4093.4568009999998</v>
      </c>
      <c r="D4773" s="193"/>
      <c r="E4773" s="193"/>
      <c r="F4773" s="193"/>
      <c r="G4773" s="541"/>
    </row>
    <row r="4774" spans="1:7" ht="16.5">
      <c r="A4774" s="2" t="s">
        <v>25319</v>
      </c>
      <c r="B4774" s="2" t="s">
        <v>25320</v>
      </c>
      <c r="C4774" s="434">
        <v>4092.1586120000002</v>
      </c>
      <c r="D4774" s="193"/>
      <c r="E4774" s="193"/>
      <c r="F4774" s="193"/>
      <c r="G4774" s="541"/>
    </row>
    <row r="4775" spans="1:7" ht="16.5">
      <c r="A4775" s="2" t="s">
        <v>25321</v>
      </c>
      <c r="B4775" s="2" t="s">
        <v>25322</v>
      </c>
      <c r="C4775" s="434">
        <v>4091.6439230000001</v>
      </c>
      <c r="D4775" s="193"/>
      <c r="E4775" s="193"/>
      <c r="F4775" s="193"/>
      <c r="G4775" s="541"/>
    </row>
    <row r="4776" spans="1:7" ht="16.5">
      <c r="A4776" s="2" t="s">
        <v>25323</v>
      </c>
      <c r="B4776" s="2" t="s">
        <v>25324</v>
      </c>
      <c r="C4776" s="434">
        <v>4090.0551059999998</v>
      </c>
      <c r="D4776" s="193"/>
      <c r="E4776" s="193"/>
      <c r="F4776" s="193"/>
      <c r="G4776" s="541"/>
    </row>
    <row r="4777" spans="1:7" ht="16.5">
      <c r="A4777" s="2" t="s">
        <v>25325</v>
      </c>
      <c r="B4777" s="2" t="s">
        <v>17999</v>
      </c>
      <c r="C4777" s="434">
        <v>4088.8115520000001</v>
      </c>
      <c r="D4777" s="193"/>
      <c r="E4777" s="193"/>
      <c r="F4777" s="193"/>
      <c r="G4777" s="541"/>
    </row>
    <row r="4778" spans="1:7" ht="16.5">
      <c r="A4778" s="2" t="s">
        <v>25326</v>
      </c>
      <c r="B4778" s="2" t="s">
        <v>25327</v>
      </c>
      <c r="C4778" s="434">
        <v>4088.506981</v>
      </c>
      <c r="D4778" s="193"/>
      <c r="E4778" s="193"/>
      <c r="F4778" s="193"/>
      <c r="G4778" s="541"/>
    </row>
    <row r="4779" spans="1:7" ht="16.5">
      <c r="A4779" s="2" t="s">
        <v>25328</v>
      </c>
      <c r="B4779" s="2" t="s">
        <v>25329</v>
      </c>
      <c r="C4779" s="434">
        <v>4088.4604140000001</v>
      </c>
      <c r="D4779" s="193"/>
      <c r="E4779" s="193"/>
      <c r="F4779" s="193"/>
      <c r="G4779" s="541"/>
    </row>
    <row r="4780" spans="1:7" ht="16.5">
      <c r="A4780" s="2" t="s">
        <v>25330</v>
      </c>
      <c r="B4780" s="2" t="s">
        <v>25331</v>
      </c>
      <c r="C4780" s="434">
        <v>4086.7815879999998</v>
      </c>
      <c r="D4780" s="193"/>
      <c r="E4780" s="193"/>
      <c r="F4780" s="193"/>
      <c r="G4780" s="541"/>
    </row>
    <row r="4781" spans="1:7" ht="16.5">
      <c r="A4781" s="2" t="s">
        <v>25332</v>
      </c>
      <c r="B4781" s="2" t="s">
        <v>25333</v>
      </c>
      <c r="C4781" s="434">
        <v>4079.201055</v>
      </c>
      <c r="D4781" s="193"/>
      <c r="E4781" s="193"/>
      <c r="F4781" s="193"/>
      <c r="G4781" s="541"/>
    </row>
    <row r="4782" spans="1:7" ht="16.5">
      <c r="A4782" s="2" t="s">
        <v>25334</v>
      </c>
      <c r="B4782" s="2" t="s">
        <v>25335</v>
      </c>
      <c r="C4782" s="434">
        <v>4078.6637019999998</v>
      </c>
      <c r="D4782" s="193"/>
      <c r="E4782" s="193"/>
      <c r="F4782" s="193"/>
      <c r="G4782" s="541"/>
    </row>
    <row r="4783" spans="1:7" ht="16.5">
      <c r="A4783" s="2" t="s">
        <v>25336</v>
      </c>
      <c r="B4783" s="2" t="s">
        <v>25337</v>
      </c>
      <c r="C4783" s="434">
        <v>4077.9725899999999</v>
      </c>
      <c r="D4783" s="193"/>
      <c r="E4783" s="193"/>
      <c r="F4783" s="193"/>
      <c r="G4783" s="541"/>
    </row>
    <row r="4784" spans="1:7" ht="16.5">
      <c r="A4784" s="2" t="s">
        <v>25338</v>
      </c>
      <c r="B4784" s="2" t="s">
        <v>25339</v>
      </c>
      <c r="C4784" s="434">
        <v>4077.2107599999999</v>
      </c>
      <c r="D4784" s="193"/>
      <c r="E4784" s="193"/>
      <c r="F4784" s="193"/>
      <c r="G4784" s="541"/>
    </row>
    <row r="4785" spans="1:7" ht="16.5">
      <c r="A4785" s="2" t="s">
        <v>25340</v>
      </c>
      <c r="B4785" s="2" t="s">
        <v>25341</v>
      </c>
      <c r="C4785" s="434">
        <v>4076.958572</v>
      </c>
      <c r="D4785" s="193"/>
      <c r="E4785" s="193"/>
      <c r="F4785" s="193"/>
      <c r="G4785" s="541"/>
    </row>
    <row r="4786" spans="1:7" ht="16.5">
      <c r="A4786" s="2" t="s">
        <v>25342</v>
      </c>
      <c r="B4786" s="2" t="s">
        <v>25343</v>
      </c>
      <c r="C4786" s="434">
        <v>4075.6284719999999</v>
      </c>
      <c r="D4786" s="193"/>
      <c r="E4786" s="193"/>
      <c r="F4786" s="193"/>
      <c r="G4786" s="541"/>
    </row>
    <row r="4787" spans="1:7" ht="16.5">
      <c r="A4787" s="2" t="s">
        <v>25344</v>
      </c>
      <c r="B4787" s="2" t="s">
        <v>25345</v>
      </c>
      <c r="C4787" s="434">
        <v>4075.045666</v>
      </c>
      <c r="D4787" s="193"/>
      <c r="E4787" s="193"/>
      <c r="F4787" s="193"/>
      <c r="G4787" s="541"/>
    </row>
    <row r="4788" spans="1:7" ht="16.5">
      <c r="A4788" s="2" t="s">
        <v>25346</v>
      </c>
      <c r="B4788" s="2" t="s">
        <v>25347</v>
      </c>
      <c r="C4788" s="434">
        <v>4072.4420879999998</v>
      </c>
      <c r="D4788" s="193"/>
      <c r="E4788" s="193"/>
      <c r="F4788" s="193"/>
      <c r="G4788" s="541"/>
    </row>
    <row r="4789" spans="1:7" ht="16.5">
      <c r="A4789" s="2" t="s">
        <v>25348</v>
      </c>
      <c r="B4789" s="2" t="s">
        <v>8074</v>
      </c>
      <c r="C4789" s="434">
        <v>4071.9738900000002</v>
      </c>
      <c r="D4789" s="193"/>
      <c r="E4789" s="193"/>
      <c r="F4789" s="193"/>
      <c r="G4789" s="541"/>
    </row>
    <row r="4790" spans="1:7" ht="16.5">
      <c r="A4790" s="2" t="s">
        <v>25349</v>
      </c>
      <c r="B4790" s="2" t="s">
        <v>25350</v>
      </c>
      <c r="C4790" s="434">
        <v>4071.4997739999999</v>
      </c>
      <c r="D4790" s="193"/>
      <c r="E4790" s="193"/>
      <c r="F4790" s="193"/>
      <c r="G4790" s="541"/>
    </row>
    <row r="4791" spans="1:7" ht="16.5">
      <c r="A4791" s="2" t="s">
        <v>25351</v>
      </c>
      <c r="B4791" s="2" t="s">
        <v>25352</v>
      </c>
      <c r="C4791" s="434">
        <v>4070.01721</v>
      </c>
      <c r="D4791" s="193"/>
      <c r="E4791" s="193"/>
      <c r="F4791" s="193"/>
      <c r="G4791" s="541"/>
    </row>
    <row r="4792" spans="1:7" ht="16.5">
      <c r="A4792" s="2" t="s">
        <v>25353</v>
      </c>
      <c r="B4792" s="2" t="s">
        <v>25354</v>
      </c>
      <c r="C4792" s="434">
        <v>4069.6622050000001</v>
      </c>
      <c r="D4792" s="193"/>
      <c r="E4792" s="193"/>
      <c r="F4792" s="193"/>
      <c r="G4792" s="541"/>
    </row>
    <row r="4793" spans="1:7" ht="16.5">
      <c r="A4793" s="2" t="s">
        <v>25355</v>
      </c>
      <c r="B4793" s="2" t="s">
        <v>25356</v>
      </c>
      <c r="C4793" s="434">
        <v>4069.436228</v>
      </c>
      <c r="D4793" s="193"/>
      <c r="E4793" s="193"/>
      <c r="F4793" s="193"/>
      <c r="G4793" s="541"/>
    </row>
    <row r="4794" spans="1:7" ht="16.5">
      <c r="A4794" s="2" t="s">
        <v>25357</v>
      </c>
      <c r="B4794" s="2" t="s">
        <v>25358</v>
      </c>
      <c r="C4794" s="434">
        <v>4067.491219</v>
      </c>
      <c r="D4794" s="193"/>
      <c r="E4794" s="193"/>
      <c r="F4794" s="193"/>
      <c r="G4794" s="541"/>
    </row>
    <row r="4795" spans="1:7" ht="16.5">
      <c r="A4795" s="2" t="s">
        <v>25359</v>
      </c>
      <c r="B4795" s="2" t="s">
        <v>25360</v>
      </c>
      <c r="C4795" s="434">
        <v>4064.02351</v>
      </c>
      <c r="D4795" s="193"/>
      <c r="E4795" s="193"/>
      <c r="F4795" s="193"/>
      <c r="G4795" s="541"/>
    </row>
    <row r="4796" spans="1:7" ht="16.5">
      <c r="A4796" s="2" t="s">
        <v>25361</v>
      </c>
      <c r="B4796" s="2" t="s">
        <v>25362</v>
      </c>
      <c r="C4796" s="434">
        <v>4061.9223109999998</v>
      </c>
      <c r="D4796" s="193"/>
      <c r="E4796" s="193"/>
      <c r="F4796" s="193"/>
      <c r="G4796" s="541"/>
    </row>
    <row r="4797" spans="1:7" ht="16.5">
      <c r="A4797" s="2" t="s">
        <v>25363</v>
      </c>
      <c r="B4797" s="2" t="s">
        <v>25364</v>
      </c>
      <c r="C4797" s="434">
        <v>4060.7871500000001</v>
      </c>
      <c r="D4797" s="193"/>
      <c r="E4797" s="193"/>
      <c r="F4797" s="193"/>
      <c r="G4797" s="541"/>
    </row>
    <row r="4798" spans="1:7" ht="16.5">
      <c r="A4798" s="2" t="s">
        <v>25365</v>
      </c>
      <c r="B4798" s="2" t="s">
        <v>25366</v>
      </c>
      <c r="C4798" s="434">
        <v>4060.6158049999999</v>
      </c>
      <c r="D4798" s="193"/>
      <c r="E4798" s="193"/>
      <c r="F4798" s="193"/>
      <c r="G4798" s="541"/>
    </row>
    <row r="4799" spans="1:7" ht="16.5">
      <c r="A4799" s="2" t="s">
        <v>25367</v>
      </c>
      <c r="B4799" s="2" t="s">
        <v>25368</v>
      </c>
      <c r="C4799" s="434">
        <v>4059.7294120000001</v>
      </c>
      <c r="D4799" s="193"/>
      <c r="E4799" s="193"/>
      <c r="F4799" s="193"/>
      <c r="G4799" s="541"/>
    </row>
    <row r="4800" spans="1:7" ht="16.5">
      <c r="A4800" s="2" t="s">
        <v>25369</v>
      </c>
      <c r="B4800" s="2" t="s">
        <v>25370</v>
      </c>
      <c r="C4800" s="434">
        <v>4058.6712699999998</v>
      </c>
      <c r="D4800" s="193"/>
      <c r="E4800" s="193"/>
      <c r="F4800" s="193"/>
      <c r="G4800" s="541"/>
    </row>
    <row r="4801" spans="1:7" ht="16.5">
      <c r="A4801" s="2" t="s">
        <v>25371</v>
      </c>
      <c r="B4801" s="2" t="s">
        <v>25372</v>
      </c>
      <c r="C4801" s="434">
        <v>4058.4072940000001</v>
      </c>
      <c r="D4801" s="193"/>
      <c r="E4801" s="193"/>
      <c r="F4801" s="193"/>
      <c r="G4801" s="541"/>
    </row>
    <row r="4802" spans="1:7" ht="16.5">
      <c r="A4802" s="2" t="s">
        <v>25373</v>
      </c>
      <c r="B4802" s="2" t="s">
        <v>25374</v>
      </c>
      <c r="C4802" s="434">
        <v>4058.3182980000001</v>
      </c>
      <c r="D4802" s="193"/>
      <c r="E4802" s="193"/>
      <c r="F4802" s="193"/>
      <c r="G4802" s="541"/>
    </row>
    <row r="4803" spans="1:7" ht="16.5">
      <c r="A4803" s="2" t="s">
        <v>25375</v>
      </c>
      <c r="B4803" s="2" t="s">
        <v>25376</v>
      </c>
      <c r="C4803" s="434">
        <v>4057.680801</v>
      </c>
      <c r="D4803" s="193"/>
      <c r="E4803" s="193"/>
      <c r="F4803" s="193"/>
      <c r="G4803" s="541"/>
    </row>
    <row r="4804" spans="1:7" ht="16.5">
      <c r="A4804" s="2" t="s">
        <v>25377</v>
      </c>
      <c r="B4804" s="2" t="s">
        <v>25378</v>
      </c>
      <c r="C4804" s="434">
        <v>4057.4393220000002</v>
      </c>
      <c r="D4804" s="193"/>
      <c r="E4804" s="193"/>
      <c r="F4804" s="193"/>
      <c r="G4804" s="541"/>
    </row>
    <row r="4805" spans="1:7" ht="16.5">
      <c r="A4805" s="2" t="s">
        <v>25379</v>
      </c>
      <c r="B4805" s="2" t="s">
        <v>25380</v>
      </c>
      <c r="C4805" s="434">
        <v>4057.4225029999998</v>
      </c>
      <c r="D4805" s="193"/>
      <c r="E4805" s="193"/>
      <c r="F4805" s="193"/>
      <c r="G4805" s="541"/>
    </row>
    <row r="4806" spans="1:7" ht="16.5">
      <c r="A4806" s="2" t="s">
        <v>25381</v>
      </c>
      <c r="B4806" s="2" t="s">
        <v>25382</v>
      </c>
      <c r="C4806" s="434">
        <v>4056.6983540000001</v>
      </c>
      <c r="D4806" s="193"/>
      <c r="E4806" s="193"/>
      <c r="F4806" s="193"/>
      <c r="G4806" s="541"/>
    </row>
    <row r="4807" spans="1:7" ht="16.5">
      <c r="A4807" s="2" t="s">
        <v>25383</v>
      </c>
      <c r="B4807" s="2" t="s">
        <v>25384</v>
      </c>
      <c r="C4807" s="434">
        <v>4054.6095169999999</v>
      </c>
      <c r="D4807" s="193"/>
      <c r="E4807" s="193"/>
      <c r="F4807" s="193"/>
      <c r="G4807" s="541"/>
    </row>
    <row r="4808" spans="1:7" ht="16.5">
      <c r="A4808" s="2" t="s">
        <v>25385</v>
      </c>
      <c r="B4808" s="2" t="s">
        <v>25386</v>
      </c>
      <c r="C4808" s="434">
        <v>4053.162836</v>
      </c>
      <c r="D4808" s="193"/>
      <c r="E4808" s="193"/>
      <c r="F4808" s="193"/>
      <c r="G4808" s="541"/>
    </row>
    <row r="4809" spans="1:7" ht="16.5">
      <c r="A4809" s="2" t="s">
        <v>25387</v>
      </c>
      <c r="B4809" s="2" t="s">
        <v>25388</v>
      </c>
      <c r="C4809" s="434">
        <v>4050.1055689999998</v>
      </c>
      <c r="D4809" s="193"/>
      <c r="E4809" s="193"/>
      <c r="F4809" s="193"/>
      <c r="G4809" s="541"/>
    </row>
    <row r="4810" spans="1:7" ht="16.5">
      <c r="A4810" s="2" t="s">
        <v>25389</v>
      </c>
      <c r="B4810" s="2" t="s">
        <v>25390</v>
      </c>
      <c r="C4810" s="434">
        <v>4046.8739770000002</v>
      </c>
      <c r="D4810" s="193"/>
      <c r="E4810" s="193"/>
      <c r="F4810" s="193"/>
      <c r="G4810" s="541"/>
    </row>
    <row r="4811" spans="1:7" ht="16.5">
      <c r="A4811" s="2" t="s">
        <v>25391</v>
      </c>
      <c r="B4811" s="2" t="s">
        <v>25392</v>
      </c>
      <c r="C4811" s="434">
        <v>4045.3823320000001</v>
      </c>
      <c r="D4811" s="193"/>
      <c r="E4811" s="193"/>
      <c r="F4811" s="193"/>
      <c r="G4811" s="541"/>
    </row>
    <row r="4812" spans="1:7" ht="16.5">
      <c r="A4812" s="2" t="s">
        <v>25393</v>
      </c>
      <c r="B4812" s="2" t="s">
        <v>25394</v>
      </c>
      <c r="C4812" s="434">
        <v>4040.0382960000002</v>
      </c>
      <c r="D4812" s="193"/>
      <c r="E4812" s="193"/>
      <c r="F4812" s="193"/>
      <c r="G4812" s="541"/>
    </row>
    <row r="4813" spans="1:7" ht="16.5">
      <c r="A4813" s="2" t="s">
        <v>25395</v>
      </c>
      <c r="B4813" s="2" t="s">
        <v>25396</v>
      </c>
      <c r="C4813" s="434">
        <v>4038.4894810000001</v>
      </c>
      <c r="D4813" s="193"/>
      <c r="E4813" s="193"/>
      <c r="F4813" s="193"/>
      <c r="G4813" s="541"/>
    </row>
    <row r="4814" spans="1:7" ht="16.5">
      <c r="A4814" s="2" t="s">
        <v>25397</v>
      </c>
      <c r="B4814" s="2" t="s">
        <v>25398</v>
      </c>
      <c r="C4814" s="434">
        <v>4037.9968480000002</v>
      </c>
      <c r="D4814" s="193"/>
      <c r="E4814" s="193"/>
      <c r="F4814" s="193"/>
      <c r="G4814" s="541"/>
    </row>
    <row r="4815" spans="1:7" ht="16.5">
      <c r="A4815" s="2" t="s">
        <v>25399</v>
      </c>
      <c r="B4815" s="2" t="s">
        <v>25400</v>
      </c>
      <c r="C4815" s="434">
        <v>4037.874691</v>
      </c>
      <c r="D4815" s="193"/>
      <c r="E4815" s="193"/>
      <c r="F4815" s="193"/>
      <c r="G4815" s="541"/>
    </row>
    <row r="4816" spans="1:7" ht="16.5">
      <c r="A4816" s="2" t="s">
        <v>25401</v>
      </c>
      <c r="B4816" s="2" t="s">
        <v>25402</v>
      </c>
      <c r="C4816" s="434">
        <v>4037.4076879999998</v>
      </c>
      <c r="D4816" s="193"/>
      <c r="E4816" s="193"/>
      <c r="F4816" s="193"/>
      <c r="G4816" s="541"/>
    </row>
    <row r="4817" spans="1:7" ht="16.5">
      <c r="A4817" s="2" t="s">
        <v>25403</v>
      </c>
      <c r="B4817" s="2" t="s">
        <v>25404</v>
      </c>
      <c r="C4817" s="434">
        <v>4035.2115869999998</v>
      </c>
      <c r="D4817" s="193"/>
      <c r="E4817" s="193"/>
      <c r="F4817" s="193"/>
      <c r="G4817" s="541"/>
    </row>
    <row r="4818" spans="1:7" ht="16.5">
      <c r="A4818" s="2" t="s">
        <v>25405</v>
      </c>
      <c r="B4818" s="2" t="s">
        <v>25406</v>
      </c>
      <c r="C4818" s="434">
        <v>4035.1307219999999</v>
      </c>
      <c r="D4818" s="193"/>
      <c r="E4818" s="193"/>
      <c r="F4818" s="193"/>
      <c r="G4818" s="541"/>
    </row>
    <row r="4819" spans="1:7" ht="16.5">
      <c r="A4819" s="2" t="s">
        <v>25407</v>
      </c>
      <c r="B4819" s="2" t="s">
        <v>25408</v>
      </c>
      <c r="C4819" s="434">
        <v>4033.0942289999998</v>
      </c>
      <c r="D4819" s="193"/>
      <c r="E4819" s="193"/>
      <c r="F4819" s="193"/>
      <c r="G4819" s="541"/>
    </row>
    <row r="4820" spans="1:7" ht="16.5">
      <c r="A4820" s="2" t="s">
        <v>25409</v>
      </c>
      <c r="B4820" s="2" t="s">
        <v>25410</v>
      </c>
      <c r="C4820" s="434">
        <v>4032.2850990000002</v>
      </c>
      <c r="D4820" s="193"/>
      <c r="E4820" s="193"/>
      <c r="F4820" s="193"/>
      <c r="G4820" s="541"/>
    </row>
    <row r="4821" spans="1:7" ht="16.5">
      <c r="A4821" s="2" t="s">
        <v>25411</v>
      </c>
      <c r="B4821" s="2" t="s">
        <v>25412</v>
      </c>
      <c r="C4821" s="434">
        <v>4031.8234739999998</v>
      </c>
      <c r="D4821" s="193"/>
      <c r="E4821" s="193"/>
      <c r="F4821" s="193"/>
      <c r="G4821" s="541"/>
    </row>
    <row r="4822" spans="1:7" ht="16.5">
      <c r="A4822" s="2" t="s">
        <v>25413</v>
      </c>
      <c r="B4822" s="2" t="s">
        <v>25414</v>
      </c>
      <c r="C4822" s="434">
        <v>4031.3119959999999</v>
      </c>
      <c r="D4822" s="193"/>
      <c r="E4822" s="193"/>
      <c r="F4822" s="193"/>
      <c r="G4822" s="541"/>
    </row>
    <row r="4823" spans="1:7" ht="16.5">
      <c r="A4823" s="2" t="s">
        <v>25415</v>
      </c>
      <c r="B4823" s="2" t="s">
        <v>25416</v>
      </c>
      <c r="C4823" s="434">
        <v>4030.8141230000001</v>
      </c>
      <c r="D4823" s="193"/>
      <c r="E4823" s="193"/>
      <c r="F4823" s="193"/>
      <c r="G4823" s="541"/>
    </row>
    <row r="4824" spans="1:7" ht="16.5">
      <c r="A4824" s="2" t="s">
        <v>25417</v>
      </c>
      <c r="B4824" s="2" t="s">
        <v>25418</v>
      </c>
      <c r="C4824" s="434">
        <v>4030.564147</v>
      </c>
      <c r="D4824" s="193"/>
      <c r="E4824" s="193"/>
      <c r="F4824" s="193"/>
      <c r="G4824" s="541"/>
    </row>
    <row r="4825" spans="1:7" ht="16.5">
      <c r="A4825" s="2" t="s">
        <v>25419</v>
      </c>
      <c r="B4825" s="2" t="s">
        <v>25420</v>
      </c>
      <c r="C4825" s="434">
        <v>4029.6787239999999</v>
      </c>
      <c r="D4825" s="193"/>
      <c r="E4825" s="193"/>
      <c r="F4825" s="193"/>
      <c r="G4825" s="541"/>
    </row>
    <row r="4826" spans="1:7" ht="16.5">
      <c r="A4826" s="2" t="s">
        <v>25421</v>
      </c>
      <c r="B4826" s="2" t="s">
        <v>25422</v>
      </c>
      <c r="C4826" s="434">
        <v>4027.1410719999999</v>
      </c>
      <c r="D4826" s="193"/>
      <c r="E4826" s="193"/>
      <c r="F4826" s="193"/>
      <c r="G4826" s="541"/>
    </row>
    <row r="4827" spans="1:7" ht="16.5">
      <c r="A4827" s="2" t="s">
        <v>25423</v>
      </c>
      <c r="B4827" s="2" t="s">
        <v>25424</v>
      </c>
      <c r="C4827" s="434">
        <v>4026.1470399999998</v>
      </c>
      <c r="D4827" s="193"/>
      <c r="E4827" s="193"/>
      <c r="F4827" s="193"/>
      <c r="G4827" s="541"/>
    </row>
    <row r="4828" spans="1:7" ht="16.5">
      <c r="A4828" s="2" t="s">
        <v>25425</v>
      </c>
      <c r="B4828" s="2" t="s">
        <v>25426</v>
      </c>
      <c r="C4828" s="434">
        <v>4025.8437699999999</v>
      </c>
      <c r="D4828" s="193"/>
      <c r="E4828" s="193"/>
      <c r="F4828" s="193"/>
      <c r="G4828" s="541"/>
    </row>
    <row r="4829" spans="1:7" ht="16.5">
      <c r="A4829" s="2" t="s">
        <v>25427</v>
      </c>
      <c r="B4829" s="2" t="s">
        <v>25428</v>
      </c>
      <c r="C4829" s="434">
        <v>4025.4604639999998</v>
      </c>
      <c r="D4829" s="193"/>
      <c r="E4829" s="193"/>
      <c r="F4829" s="193"/>
      <c r="G4829" s="541"/>
    </row>
    <row r="4830" spans="1:7" ht="16.5">
      <c r="A4830" s="2" t="s">
        <v>25429</v>
      </c>
      <c r="B4830" s="2" t="s">
        <v>25430</v>
      </c>
      <c r="C4830" s="434">
        <v>4021.6043239999999</v>
      </c>
      <c r="D4830" s="193"/>
      <c r="E4830" s="193"/>
      <c r="F4830" s="193"/>
      <c r="G4830" s="541"/>
    </row>
    <row r="4831" spans="1:7" ht="16.5">
      <c r="A4831" s="2" t="s">
        <v>25431</v>
      </c>
      <c r="B4831" s="2" t="s">
        <v>25432</v>
      </c>
      <c r="C4831" s="434">
        <v>4019.3655869999998</v>
      </c>
      <c r="D4831" s="193"/>
      <c r="E4831" s="193"/>
      <c r="F4831" s="193"/>
      <c r="G4831" s="541"/>
    </row>
    <row r="4832" spans="1:7" ht="16.5">
      <c r="A4832" s="2" t="s">
        <v>25433</v>
      </c>
      <c r="B4832" s="2" t="s">
        <v>25434</v>
      </c>
      <c r="C4832" s="434">
        <v>4018.9879420000002</v>
      </c>
      <c r="D4832" s="193"/>
      <c r="E4832" s="193"/>
      <c r="F4832" s="193"/>
      <c r="G4832" s="541"/>
    </row>
    <row r="4833" spans="1:7" ht="16.5">
      <c r="A4833" s="2" t="s">
        <v>25435</v>
      </c>
      <c r="B4833" s="2" t="s">
        <v>23759</v>
      </c>
      <c r="C4833" s="434">
        <v>4016.7132350000002</v>
      </c>
      <c r="D4833" s="193"/>
      <c r="E4833" s="193"/>
      <c r="F4833" s="193"/>
      <c r="G4833" s="541"/>
    </row>
    <row r="4834" spans="1:7" ht="16.5">
      <c r="A4834" s="2" t="s">
        <v>25436</v>
      </c>
      <c r="B4834" s="2" t="s">
        <v>25437</v>
      </c>
      <c r="C4834" s="434">
        <v>4016.6745639999999</v>
      </c>
      <c r="D4834" s="193"/>
      <c r="E4834" s="193"/>
      <c r="F4834" s="193"/>
      <c r="G4834" s="541"/>
    </row>
    <row r="4835" spans="1:7" ht="16.5">
      <c r="A4835" s="2" t="s">
        <v>25438</v>
      </c>
      <c r="B4835" s="2" t="s">
        <v>25439</v>
      </c>
      <c r="C4835" s="434">
        <v>4016.502806</v>
      </c>
      <c r="D4835" s="193"/>
      <c r="E4835" s="193"/>
      <c r="F4835" s="193"/>
      <c r="G4835" s="541"/>
    </row>
    <row r="4836" spans="1:7" ht="16.5">
      <c r="A4836" s="2" t="s">
        <v>25440</v>
      </c>
      <c r="B4836" s="2" t="s">
        <v>25441</v>
      </c>
      <c r="C4836" s="434">
        <v>4016.4377340000001</v>
      </c>
      <c r="D4836" s="193"/>
      <c r="E4836" s="193"/>
      <c r="F4836" s="193"/>
      <c r="G4836" s="541"/>
    </row>
    <row r="4837" spans="1:7" ht="16.5">
      <c r="A4837" s="2" t="s">
        <v>25442</v>
      </c>
      <c r="B4837" s="2" t="s">
        <v>25443</v>
      </c>
      <c r="C4837" s="434">
        <v>4016.2690419999999</v>
      </c>
      <c r="D4837" s="193"/>
      <c r="E4837" s="193"/>
      <c r="F4837" s="193"/>
      <c r="G4837" s="541"/>
    </row>
    <row r="4838" spans="1:7" ht="16.5">
      <c r="A4838" s="2" t="s">
        <v>25444</v>
      </c>
      <c r="B4838" s="2" t="s">
        <v>19885</v>
      </c>
      <c r="C4838" s="434">
        <v>4016.0598620000001</v>
      </c>
      <c r="D4838" s="193"/>
      <c r="E4838" s="193"/>
      <c r="F4838" s="193"/>
      <c r="G4838" s="541"/>
    </row>
    <row r="4839" spans="1:7" ht="16.5">
      <c r="A4839" s="2" t="s">
        <v>25445</v>
      </c>
      <c r="B4839" s="2" t="s">
        <v>10471</v>
      </c>
      <c r="C4839" s="434">
        <v>4016.0023649999998</v>
      </c>
      <c r="D4839" s="193"/>
      <c r="E4839" s="193"/>
      <c r="F4839" s="193"/>
      <c r="G4839" s="541"/>
    </row>
    <row r="4840" spans="1:7" ht="16.5">
      <c r="A4840" s="2" t="s">
        <v>25446</v>
      </c>
      <c r="B4840" s="2" t="s">
        <v>25447</v>
      </c>
      <c r="C4840" s="434">
        <v>4015.4591340000002</v>
      </c>
      <c r="D4840" s="193"/>
      <c r="E4840" s="193"/>
      <c r="F4840" s="193"/>
      <c r="G4840" s="541"/>
    </row>
    <row r="4841" spans="1:7" ht="16.5">
      <c r="A4841" s="2" t="s">
        <v>25448</v>
      </c>
      <c r="B4841" s="2" t="s">
        <v>25449</v>
      </c>
      <c r="C4841" s="434">
        <v>4014.363789</v>
      </c>
      <c r="D4841" s="193"/>
      <c r="E4841" s="193"/>
      <c r="F4841" s="193"/>
      <c r="G4841" s="541"/>
    </row>
    <row r="4842" spans="1:7" ht="16.5">
      <c r="A4842" s="2" t="s">
        <v>25450</v>
      </c>
      <c r="B4842" s="2" t="s">
        <v>25451</v>
      </c>
      <c r="C4842" s="434">
        <v>4013.57933</v>
      </c>
      <c r="D4842" s="193"/>
      <c r="E4842" s="193"/>
      <c r="F4842" s="193"/>
      <c r="G4842" s="541"/>
    </row>
    <row r="4843" spans="1:7" ht="16.5">
      <c r="A4843" s="2" t="s">
        <v>25452</v>
      </c>
      <c r="B4843" s="2" t="s">
        <v>25453</v>
      </c>
      <c r="C4843" s="434">
        <v>4008.9865559999998</v>
      </c>
      <c r="D4843" s="193"/>
      <c r="E4843" s="193"/>
      <c r="F4843" s="193"/>
      <c r="G4843" s="541"/>
    </row>
    <row r="4844" spans="1:7" ht="16.5">
      <c r="A4844" s="2" t="s">
        <v>25454</v>
      </c>
      <c r="B4844" s="2" t="s">
        <v>25455</v>
      </c>
      <c r="C4844" s="434">
        <v>4008.795435</v>
      </c>
      <c r="D4844" s="193"/>
      <c r="E4844" s="193"/>
      <c r="F4844" s="193"/>
      <c r="G4844" s="541"/>
    </row>
    <row r="4845" spans="1:7" ht="16.5">
      <c r="A4845" s="2" t="s">
        <v>25456</v>
      </c>
      <c r="B4845" s="2" t="s">
        <v>25457</v>
      </c>
      <c r="C4845" s="434">
        <v>4007.8275149999999</v>
      </c>
      <c r="D4845" s="193"/>
      <c r="E4845" s="193"/>
      <c r="F4845" s="193"/>
      <c r="G4845" s="541"/>
    </row>
    <row r="4846" spans="1:7" ht="16.5">
      <c r="A4846" s="2" t="s">
        <v>25458</v>
      </c>
      <c r="B4846" s="2" t="s">
        <v>25459</v>
      </c>
      <c r="C4846" s="434">
        <v>4006.0345299999999</v>
      </c>
      <c r="D4846" s="193"/>
      <c r="E4846" s="193"/>
      <c r="F4846" s="193"/>
      <c r="G4846" s="541"/>
    </row>
    <row r="4847" spans="1:7" ht="16.5">
      <c r="A4847" s="2" t="s">
        <v>25460</v>
      </c>
      <c r="B4847" s="2" t="s">
        <v>25461</v>
      </c>
      <c r="C4847" s="434">
        <v>4006.0102059999999</v>
      </c>
      <c r="D4847" s="193"/>
      <c r="E4847" s="193"/>
      <c r="F4847" s="193"/>
      <c r="G4847" s="541"/>
    </row>
    <row r="4848" spans="1:7" ht="16.5">
      <c r="A4848" s="2" t="s">
        <v>25462</v>
      </c>
      <c r="B4848" s="2" t="s">
        <v>25463</v>
      </c>
      <c r="C4848" s="434">
        <v>4004.492295</v>
      </c>
      <c r="D4848" s="193"/>
      <c r="E4848" s="193"/>
      <c r="F4848" s="193"/>
      <c r="G4848" s="541"/>
    </row>
    <row r="4849" spans="1:7" ht="16.5">
      <c r="A4849" s="2" t="s">
        <v>25464</v>
      </c>
      <c r="B4849" s="2" t="s">
        <v>25465</v>
      </c>
      <c r="C4849" s="434">
        <v>4003.3086029999999</v>
      </c>
      <c r="D4849" s="193"/>
      <c r="E4849" s="193"/>
      <c r="F4849" s="193"/>
      <c r="G4849" s="541"/>
    </row>
    <row r="4850" spans="1:7" ht="16.5">
      <c r="A4850" s="2" t="s">
        <v>25466</v>
      </c>
      <c r="B4850" s="2" t="s">
        <v>25467</v>
      </c>
      <c r="C4850" s="434">
        <v>4003.0878729999999</v>
      </c>
      <c r="D4850" s="193"/>
      <c r="E4850" s="193"/>
      <c r="F4850" s="193"/>
      <c r="G4850" s="541"/>
    </row>
    <row r="4851" spans="1:7" ht="16.5">
      <c r="A4851" s="2" t="s">
        <v>25468</v>
      </c>
      <c r="B4851" s="2" t="s">
        <v>25469</v>
      </c>
      <c r="C4851" s="434">
        <v>4002.7016910000002</v>
      </c>
      <c r="D4851" s="193"/>
      <c r="E4851" s="193"/>
      <c r="F4851" s="193"/>
      <c r="G4851" s="541"/>
    </row>
    <row r="4852" spans="1:7" ht="16.5">
      <c r="A4852" s="2" t="s">
        <v>25470</v>
      </c>
      <c r="B4852" s="2" t="s">
        <v>25471</v>
      </c>
      <c r="C4852" s="434">
        <v>4000.782768</v>
      </c>
      <c r="D4852" s="193"/>
      <c r="E4852" s="193"/>
      <c r="F4852" s="193"/>
      <c r="G4852" s="541"/>
    </row>
    <row r="4853" spans="1:7" ht="16.5">
      <c r="A4853" s="2" t="s">
        <v>25472</v>
      </c>
      <c r="B4853" s="2" t="s">
        <v>25473</v>
      </c>
      <c r="C4853" s="434">
        <v>4000.7781180000002</v>
      </c>
      <c r="D4853" s="193"/>
      <c r="E4853" s="193"/>
      <c r="F4853" s="193"/>
      <c r="G4853" s="541"/>
    </row>
    <row r="4854" spans="1:7" ht="16.5">
      <c r="A4854" s="2" t="s">
        <v>25474</v>
      </c>
      <c r="B4854" s="2" t="s">
        <v>10854</v>
      </c>
      <c r="C4854" s="434">
        <v>3999.0618570000001</v>
      </c>
      <c r="D4854" s="193"/>
      <c r="E4854" s="193"/>
      <c r="F4854" s="193"/>
      <c r="G4854" s="541"/>
    </row>
    <row r="4855" spans="1:7" ht="16.5">
      <c r="A4855" s="2" t="s">
        <v>25475</v>
      </c>
      <c r="B4855" s="2" t="s">
        <v>25476</v>
      </c>
      <c r="C4855" s="434">
        <v>3998.6380239999999</v>
      </c>
      <c r="D4855" s="193"/>
      <c r="E4855" s="193"/>
      <c r="F4855" s="193"/>
      <c r="G4855" s="541"/>
    </row>
    <row r="4856" spans="1:7" ht="16.5">
      <c r="A4856" s="2" t="s">
        <v>25477</v>
      </c>
      <c r="B4856" s="2" t="s">
        <v>25478</v>
      </c>
      <c r="C4856" s="434">
        <v>3998.344259</v>
      </c>
      <c r="D4856" s="193"/>
      <c r="E4856" s="193"/>
      <c r="F4856" s="193"/>
      <c r="G4856" s="541"/>
    </row>
    <row r="4857" spans="1:7" ht="16.5">
      <c r="A4857" s="2" t="s">
        <v>25479</v>
      </c>
      <c r="B4857" s="2" t="s">
        <v>25480</v>
      </c>
      <c r="C4857" s="434">
        <v>3997.9004799999998</v>
      </c>
      <c r="D4857" s="193"/>
      <c r="E4857" s="193"/>
      <c r="F4857" s="193"/>
      <c r="G4857" s="541"/>
    </row>
    <row r="4858" spans="1:7" ht="16.5">
      <c r="A4858" s="2" t="s">
        <v>25481</v>
      </c>
      <c r="B4858" s="2" t="s">
        <v>25482</v>
      </c>
      <c r="C4858" s="434">
        <v>3996.5705170000001</v>
      </c>
      <c r="D4858" s="193"/>
      <c r="E4858" s="193"/>
      <c r="F4858" s="193"/>
      <c r="G4858" s="541"/>
    </row>
    <row r="4859" spans="1:7" ht="16.5">
      <c r="A4859" s="2" t="s">
        <v>25483</v>
      </c>
      <c r="B4859" s="2" t="s">
        <v>25484</v>
      </c>
      <c r="C4859" s="434">
        <v>3992.538548</v>
      </c>
      <c r="D4859" s="193"/>
      <c r="E4859" s="193"/>
      <c r="F4859" s="193"/>
      <c r="G4859" s="541"/>
    </row>
    <row r="4860" spans="1:7" ht="16.5">
      <c r="A4860" s="2" t="s">
        <v>25485</v>
      </c>
      <c r="B4860" s="2" t="s">
        <v>25486</v>
      </c>
      <c r="C4860" s="434">
        <v>3992.3019009999998</v>
      </c>
      <c r="D4860" s="193"/>
      <c r="E4860" s="193"/>
      <c r="F4860" s="193"/>
      <c r="G4860" s="541"/>
    </row>
    <row r="4861" spans="1:7" ht="16.5">
      <c r="A4861" s="2" t="s">
        <v>25487</v>
      </c>
      <c r="B4861" s="2" t="s">
        <v>25488</v>
      </c>
      <c r="C4861" s="434">
        <v>3987.8150169999999</v>
      </c>
      <c r="D4861" s="193"/>
      <c r="E4861" s="193"/>
      <c r="F4861" s="193"/>
      <c r="G4861" s="541"/>
    </row>
    <row r="4862" spans="1:7" ht="16.5">
      <c r="A4862" s="2" t="s">
        <v>25489</v>
      </c>
      <c r="B4862" s="2" t="s">
        <v>25490</v>
      </c>
      <c r="C4862" s="434">
        <v>3986.6495709999999</v>
      </c>
      <c r="D4862" s="193"/>
      <c r="E4862" s="193"/>
      <c r="F4862" s="193"/>
      <c r="G4862" s="541"/>
    </row>
    <row r="4863" spans="1:7" ht="16.5">
      <c r="A4863" s="2" t="s">
        <v>25491</v>
      </c>
      <c r="B4863" s="2" t="s">
        <v>25492</v>
      </c>
      <c r="C4863" s="434">
        <v>3985.3396790000002</v>
      </c>
      <c r="D4863" s="193"/>
      <c r="E4863" s="193"/>
      <c r="F4863" s="193"/>
      <c r="G4863" s="541"/>
    </row>
    <row r="4864" spans="1:7" ht="16.5">
      <c r="A4864" s="2" t="s">
        <v>25493</v>
      </c>
      <c r="B4864" s="2" t="s">
        <v>25494</v>
      </c>
      <c r="C4864" s="434">
        <v>3984.0724279999999</v>
      </c>
      <c r="D4864" s="193"/>
      <c r="E4864" s="193"/>
      <c r="F4864" s="193"/>
      <c r="G4864" s="541"/>
    </row>
    <row r="4865" spans="1:7" ht="16.5">
      <c r="A4865" s="2" t="s">
        <v>25495</v>
      </c>
      <c r="B4865" s="2" t="s">
        <v>25496</v>
      </c>
      <c r="C4865" s="434">
        <v>3983.6153380000001</v>
      </c>
      <c r="D4865" s="193"/>
      <c r="E4865" s="193"/>
      <c r="F4865" s="193"/>
      <c r="G4865" s="541"/>
    </row>
    <row r="4866" spans="1:7" ht="16.5">
      <c r="A4866" s="2" t="s">
        <v>25497</v>
      </c>
      <c r="B4866" s="2" t="s">
        <v>25498</v>
      </c>
      <c r="C4866" s="434">
        <v>3982.5716849999999</v>
      </c>
      <c r="D4866" s="193"/>
      <c r="E4866" s="193"/>
      <c r="F4866" s="193"/>
      <c r="G4866" s="541"/>
    </row>
    <row r="4867" spans="1:7" ht="16.5">
      <c r="A4867" s="2" t="s">
        <v>25499</v>
      </c>
      <c r="B4867" s="2" t="s">
        <v>25500</v>
      </c>
      <c r="C4867" s="434">
        <v>3982.3978339999999</v>
      </c>
      <c r="D4867" s="193"/>
      <c r="E4867" s="193"/>
      <c r="F4867" s="193"/>
      <c r="G4867" s="541"/>
    </row>
    <row r="4868" spans="1:7" ht="16.5">
      <c r="A4868" s="2" t="s">
        <v>25501</v>
      </c>
      <c r="B4868" s="2" t="s">
        <v>25502</v>
      </c>
      <c r="C4868" s="434">
        <v>3981.6101899999999</v>
      </c>
      <c r="D4868" s="193"/>
      <c r="E4868" s="193"/>
      <c r="F4868" s="193"/>
      <c r="G4868" s="541"/>
    </row>
    <row r="4869" spans="1:7" ht="16.5">
      <c r="A4869" s="2" t="s">
        <v>25503</v>
      </c>
      <c r="B4869" s="2" t="s">
        <v>22685</v>
      </c>
      <c r="C4869" s="434">
        <v>3980.9468870000001</v>
      </c>
      <c r="D4869" s="193"/>
      <c r="E4869" s="193"/>
      <c r="F4869" s="193"/>
      <c r="G4869" s="541"/>
    </row>
    <row r="4870" spans="1:7" ht="16.5">
      <c r="A4870" s="2" t="s">
        <v>25504</v>
      </c>
      <c r="B4870" s="2" t="s">
        <v>25505</v>
      </c>
      <c r="C4870" s="434">
        <v>3975.8682659999999</v>
      </c>
      <c r="D4870" s="193"/>
      <c r="E4870" s="193"/>
      <c r="F4870" s="193"/>
      <c r="G4870" s="541"/>
    </row>
    <row r="4871" spans="1:7" ht="16.5">
      <c r="A4871" s="2" t="s">
        <v>25506</v>
      </c>
      <c r="B4871" s="2" t="s">
        <v>25507</v>
      </c>
      <c r="C4871" s="434">
        <v>3975.3890540000002</v>
      </c>
      <c r="D4871" s="193"/>
      <c r="E4871" s="193"/>
      <c r="F4871" s="193"/>
      <c r="G4871" s="541"/>
    </row>
    <row r="4872" spans="1:7" ht="16.5">
      <c r="A4872" s="2" t="s">
        <v>25508</v>
      </c>
      <c r="B4872" s="2" t="s">
        <v>25509</v>
      </c>
      <c r="C4872" s="434">
        <v>3973.7522370000002</v>
      </c>
      <c r="D4872" s="193"/>
      <c r="E4872" s="193"/>
      <c r="F4872" s="193"/>
      <c r="G4872" s="541"/>
    </row>
    <row r="4873" spans="1:7" ht="16.5">
      <c r="A4873" s="2" t="s">
        <v>25510</v>
      </c>
      <c r="B4873" s="2" t="s">
        <v>25511</v>
      </c>
      <c r="C4873" s="434">
        <v>3973.7102009999999</v>
      </c>
      <c r="D4873" s="193"/>
      <c r="E4873" s="193"/>
      <c r="F4873" s="193"/>
      <c r="G4873" s="541"/>
    </row>
    <row r="4874" spans="1:7" ht="16.5">
      <c r="A4874" s="2" t="s">
        <v>25512</v>
      </c>
      <c r="B4874" s="2" t="s">
        <v>25513</v>
      </c>
      <c r="C4874" s="434">
        <v>3970.6194719999999</v>
      </c>
      <c r="D4874" s="193"/>
      <c r="E4874" s="193"/>
      <c r="F4874" s="193"/>
      <c r="G4874" s="541"/>
    </row>
    <row r="4875" spans="1:7" ht="16.5">
      <c r="A4875" s="2" t="s">
        <v>25514</v>
      </c>
      <c r="B4875" s="2" t="s">
        <v>25515</v>
      </c>
      <c r="C4875" s="434">
        <v>3965.2350459999998</v>
      </c>
      <c r="D4875" s="193"/>
      <c r="E4875" s="193"/>
      <c r="F4875" s="193"/>
      <c r="G4875" s="541"/>
    </row>
    <row r="4876" spans="1:7" ht="16.5">
      <c r="A4876" s="2" t="s">
        <v>25516</v>
      </c>
      <c r="B4876" s="2" t="s">
        <v>25517</v>
      </c>
      <c r="C4876" s="434">
        <v>3964.7631299999998</v>
      </c>
      <c r="D4876" s="193"/>
      <c r="E4876" s="193"/>
      <c r="F4876" s="193"/>
      <c r="G4876" s="541"/>
    </row>
    <row r="4877" spans="1:7" ht="16.5">
      <c r="A4877" s="2" t="s">
        <v>25518</v>
      </c>
      <c r="B4877" s="2" t="s">
        <v>25519</v>
      </c>
      <c r="C4877" s="434">
        <v>3964.5007580000001</v>
      </c>
      <c r="D4877" s="193"/>
      <c r="E4877" s="193"/>
      <c r="F4877" s="193"/>
      <c r="G4877" s="541"/>
    </row>
    <row r="4878" spans="1:7" ht="16.5">
      <c r="A4878" s="2" t="s">
        <v>25520</v>
      </c>
      <c r="B4878" s="2" t="s">
        <v>25521</v>
      </c>
      <c r="C4878" s="434">
        <v>3963.929196</v>
      </c>
      <c r="D4878" s="193"/>
      <c r="E4878" s="193"/>
      <c r="F4878" s="193"/>
      <c r="G4878" s="541"/>
    </row>
    <row r="4879" spans="1:7" ht="16.5">
      <c r="A4879" s="2" t="s">
        <v>25522</v>
      </c>
      <c r="B4879" s="2" t="s">
        <v>25523</v>
      </c>
      <c r="C4879" s="434">
        <v>3963.8390039999999</v>
      </c>
      <c r="D4879" s="193"/>
      <c r="E4879" s="193"/>
      <c r="F4879" s="193"/>
      <c r="G4879" s="541"/>
    </row>
    <row r="4880" spans="1:7" ht="16.5">
      <c r="A4880" s="2" t="s">
        <v>25524</v>
      </c>
      <c r="B4880" s="2" t="s">
        <v>25525</v>
      </c>
      <c r="C4880" s="434">
        <v>3959.4731769999999</v>
      </c>
      <c r="D4880" s="193"/>
      <c r="E4880" s="193"/>
      <c r="F4880" s="193"/>
      <c r="G4880" s="541"/>
    </row>
    <row r="4881" spans="1:7" ht="16.5">
      <c r="A4881" s="2" t="s">
        <v>25526</v>
      </c>
      <c r="B4881" s="2" t="s">
        <v>25527</v>
      </c>
      <c r="C4881" s="434">
        <v>3956.0339239999998</v>
      </c>
      <c r="D4881" s="193"/>
      <c r="E4881" s="193"/>
      <c r="F4881" s="193"/>
      <c r="G4881" s="541"/>
    </row>
    <row r="4882" spans="1:7" ht="16.5">
      <c r="A4882" s="2" t="s">
        <v>25528</v>
      </c>
      <c r="B4882" s="2" t="s">
        <v>25529</v>
      </c>
      <c r="C4882" s="434">
        <v>3954.7940450000001</v>
      </c>
      <c r="D4882" s="193"/>
      <c r="E4882" s="193"/>
      <c r="F4882" s="193"/>
      <c r="G4882" s="541"/>
    </row>
    <row r="4883" spans="1:7" ht="16.5">
      <c r="A4883" s="2" t="s">
        <v>25530</v>
      </c>
      <c r="B4883" s="2" t="s">
        <v>25531</v>
      </c>
      <c r="C4883" s="434">
        <v>3953.556662</v>
      </c>
      <c r="D4883" s="193"/>
      <c r="E4883" s="193"/>
      <c r="F4883" s="193"/>
      <c r="G4883" s="541"/>
    </row>
    <row r="4884" spans="1:7" ht="16.5">
      <c r="A4884" s="2" t="s">
        <v>25532</v>
      </c>
      <c r="B4884" s="2" t="s">
        <v>25533</v>
      </c>
      <c r="C4884" s="434">
        <v>3953.116438</v>
      </c>
      <c r="D4884" s="193"/>
      <c r="E4884" s="193"/>
      <c r="F4884" s="193"/>
      <c r="G4884" s="541"/>
    </row>
    <row r="4885" spans="1:7" ht="16.5">
      <c r="A4885" s="2" t="s">
        <v>25534</v>
      </c>
      <c r="B4885" s="2" t="s">
        <v>25535</v>
      </c>
      <c r="C4885" s="434">
        <v>3951.3043600000001</v>
      </c>
      <c r="D4885" s="193"/>
      <c r="E4885" s="193"/>
      <c r="F4885" s="193"/>
      <c r="G4885" s="541"/>
    </row>
    <row r="4886" spans="1:7" ht="16.5">
      <c r="A4886" s="2" t="s">
        <v>25536</v>
      </c>
      <c r="B4886" s="2" t="s">
        <v>11968</v>
      </c>
      <c r="C4886" s="434">
        <v>3949.8028760000002</v>
      </c>
      <c r="D4886" s="193"/>
      <c r="E4886" s="193"/>
      <c r="F4886" s="193"/>
      <c r="G4886" s="541"/>
    </row>
    <row r="4887" spans="1:7" ht="16.5">
      <c r="A4887" s="2" t="s">
        <v>25537</v>
      </c>
      <c r="B4887" s="2" t="s">
        <v>25538</v>
      </c>
      <c r="C4887" s="434">
        <v>3949.5935129999998</v>
      </c>
      <c r="D4887" s="193"/>
      <c r="E4887" s="193"/>
      <c r="F4887" s="193"/>
      <c r="G4887" s="541"/>
    </row>
    <row r="4888" spans="1:7" ht="16.5">
      <c r="A4888" s="2" t="s">
        <v>25539</v>
      </c>
      <c r="B4888" s="2" t="s">
        <v>25540</v>
      </c>
      <c r="C4888" s="434">
        <v>3947.9460199999999</v>
      </c>
      <c r="D4888" s="193"/>
      <c r="E4888" s="193"/>
      <c r="F4888" s="193"/>
      <c r="G4888" s="541"/>
    </row>
    <row r="4889" spans="1:7" ht="16.5">
      <c r="A4889" s="2" t="s">
        <v>25541</v>
      </c>
      <c r="B4889" s="2" t="s">
        <v>25542</v>
      </c>
      <c r="C4889" s="434">
        <v>3947.7979989999999</v>
      </c>
      <c r="D4889" s="193"/>
      <c r="E4889" s="193"/>
      <c r="F4889" s="193"/>
      <c r="G4889" s="541"/>
    </row>
    <row r="4890" spans="1:7" ht="16.5">
      <c r="A4890" s="2" t="s">
        <v>25543</v>
      </c>
      <c r="B4890" s="2" t="s">
        <v>25544</v>
      </c>
      <c r="C4890" s="434">
        <v>3947.3483839999999</v>
      </c>
      <c r="D4890" s="193"/>
      <c r="E4890" s="193"/>
      <c r="F4890" s="193"/>
      <c r="G4890" s="541"/>
    </row>
    <row r="4891" spans="1:7" ht="16.5">
      <c r="A4891" s="2" t="s">
        <v>25545</v>
      </c>
      <c r="B4891" s="2" t="s">
        <v>25546</v>
      </c>
      <c r="C4891" s="434">
        <v>3943.4384610000002</v>
      </c>
      <c r="D4891" s="193"/>
      <c r="E4891" s="193"/>
      <c r="F4891" s="193"/>
      <c r="G4891" s="541"/>
    </row>
    <row r="4892" spans="1:7" ht="16.5">
      <c r="A4892" s="2" t="s">
        <v>25547</v>
      </c>
      <c r="B4892" s="2" t="s">
        <v>25548</v>
      </c>
      <c r="C4892" s="434">
        <v>3942.574877</v>
      </c>
      <c r="D4892" s="193"/>
      <c r="E4892" s="193"/>
      <c r="F4892" s="193"/>
      <c r="G4892" s="541"/>
    </row>
    <row r="4893" spans="1:7" ht="16.5">
      <c r="A4893" s="2" t="s">
        <v>25549</v>
      </c>
      <c r="B4893" s="2" t="s">
        <v>25550</v>
      </c>
      <c r="C4893" s="434">
        <v>3941.5407519999999</v>
      </c>
      <c r="D4893" s="193"/>
      <c r="E4893" s="193"/>
      <c r="F4893" s="193"/>
      <c r="G4893" s="541"/>
    </row>
    <row r="4894" spans="1:7" ht="16.5">
      <c r="A4894" s="2" t="s">
        <v>25551</v>
      </c>
      <c r="B4894" s="2" t="s">
        <v>25552</v>
      </c>
      <c r="C4894" s="434">
        <v>3941.217138</v>
      </c>
      <c r="D4894" s="193"/>
      <c r="E4894" s="193"/>
      <c r="F4894" s="193"/>
      <c r="G4894" s="541"/>
    </row>
    <row r="4895" spans="1:7" ht="16.5">
      <c r="A4895" s="2" t="s">
        <v>25553</v>
      </c>
      <c r="B4895" s="2" t="s">
        <v>25554</v>
      </c>
      <c r="C4895" s="434">
        <v>3940.860905</v>
      </c>
      <c r="D4895" s="193"/>
      <c r="E4895" s="193"/>
      <c r="F4895" s="193"/>
      <c r="G4895" s="541"/>
    </row>
    <row r="4896" spans="1:7" ht="16.5">
      <c r="A4896" s="2" t="s">
        <v>25555</v>
      </c>
      <c r="B4896" s="2" t="s">
        <v>25556</v>
      </c>
      <c r="C4896" s="434">
        <v>3939.484156</v>
      </c>
      <c r="D4896" s="193"/>
      <c r="E4896" s="193"/>
      <c r="F4896" s="193"/>
      <c r="G4896" s="541"/>
    </row>
    <row r="4897" spans="1:7" ht="16.5">
      <c r="A4897" s="2" t="s">
        <v>25557</v>
      </c>
      <c r="B4897" s="2" t="s">
        <v>25558</v>
      </c>
      <c r="C4897" s="434">
        <v>3938.348778</v>
      </c>
      <c r="D4897" s="193"/>
      <c r="E4897" s="193"/>
      <c r="F4897" s="193"/>
      <c r="G4897" s="541"/>
    </row>
    <row r="4898" spans="1:7" ht="16.5">
      <c r="A4898" s="2" t="s">
        <v>25559</v>
      </c>
      <c r="B4898" s="2" t="s">
        <v>16646</v>
      </c>
      <c r="C4898" s="434">
        <v>3937.3250849999999</v>
      </c>
      <c r="D4898" s="193"/>
      <c r="E4898" s="193"/>
      <c r="F4898" s="193"/>
      <c r="G4898" s="541"/>
    </row>
    <row r="4899" spans="1:7" ht="16.5">
      <c r="A4899" s="2" t="s">
        <v>25560</v>
      </c>
      <c r="B4899" s="2" t="s">
        <v>25561</v>
      </c>
      <c r="C4899" s="434">
        <v>3936.3356549999999</v>
      </c>
      <c r="D4899" s="193"/>
      <c r="E4899" s="193"/>
      <c r="F4899" s="193"/>
      <c r="G4899" s="541"/>
    </row>
    <row r="4900" spans="1:7" ht="16.5">
      <c r="A4900" s="2" t="s">
        <v>25562</v>
      </c>
      <c r="B4900" s="2" t="s">
        <v>25563</v>
      </c>
      <c r="C4900" s="434">
        <v>3932.7187429999999</v>
      </c>
      <c r="D4900" s="193"/>
      <c r="E4900" s="193"/>
      <c r="F4900" s="193"/>
      <c r="G4900" s="541"/>
    </row>
    <row r="4901" spans="1:7" ht="16.5">
      <c r="A4901" s="2" t="s">
        <v>25564</v>
      </c>
      <c r="B4901" s="2" t="s">
        <v>25565</v>
      </c>
      <c r="C4901" s="434">
        <v>3932.363233</v>
      </c>
      <c r="D4901" s="193"/>
      <c r="E4901" s="193"/>
      <c r="F4901" s="193"/>
      <c r="G4901" s="541"/>
    </row>
    <row r="4902" spans="1:7" ht="16.5">
      <c r="A4902" s="2" t="s">
        <v>25566</v>
      </c>
      <c r="B4902" s="2" t="s">
        <v>25567</v>
      </c>
      <c r="C4902" s="434">
        <v>3930.7864650000001</v>
      </c>
      <c r="D4902" s="193"/>
      <c r="E4902" s="193"/>
      <c r="F4902" s="193"/>
      <c r="G4902" s="541"/>
    </row>
    <row r="4903" spans="1:7" ht="16.5">
      <c r="A4903" s="2" t="s">
        <v>25568</v>
      </c>
      <c r="B4903" s="2" t="s">
        <v>25569</v>
      </c>
      <c r="C4903" s="434">
        <v>3929.1047410000001</v>
      </c>
      <c r="D4903" s="193"/>
      <c r="E4903" s="193"/>
      <c r="F4903" s="193"/>
      <c r="G4903" s="541"/>
    </row>
    <row r="4904" spans="1:7" ht="16.5">
      <c r="A4904" s="2" t="s">
        <v>25570</v>
      </c>
      <c r="B4904" s="2" t="s">
        <v>25571</v>
      </c>
      <c r="C4904" s="434">
        <v>3928.1994709999999</v>
      </c>
      <c r="D4904" s="193"/>
      <c r="E4904" s="193"/>
      <c r="F4904" s="193"/>
      <c r="G4904" s="541"/>
    </row>
    <row r="4905" spans="1:7" ht="16.5">
      <c r="A4905" s="2" t="s">
        <v>25572</v>
      </c>
      <c r="B4905" s="2" t="s">
        <v>25573</v>
      </c>
      <c r="C4905" s="434">
        <v>3927.1193119999998</v>
      </c>
      <c r="D4905" s="193"/>
      <c r="E4905" s="193"/>
      <c r="F4905" s="193"/>
      <c r="G4905" s="541"/>
    </row>
    <row r="4906" spans="1:7" ht="16.5">
      <c r="A4906" s="2" t="s">
        <v>25574</v>
      </c>
      <c r="B4906" s="2" t="s">
        <v>25575</v>
      </c>
      <c r="C4906" s="434">
        <v>3927.1193119999998</v>
      </c>
      <c r="D4906" s="193"/>
      <c r="E4906" s="193"/>
      <c r="F4906" s="193"/>
      <c r="G4906" s="541"/>
    </row>
    <row r="4907" spans="1:7" ht="16.5">
      <c r="A4907" s="2" t="s">
        <v>25576</v>
      </c>
      <c r="B4907" s="2" t="s">
        <v>25577</v>
      </c>
      <c r="C4907" s="434">
        <v>3926.544144</v>
      </c>
      <c r="D4907" s="193"/>
      <c r="E4907" s="193"/>
      <c r="F4907" s="193"/>
      <c r="G4907" s="541"/>
    </row>
    <row r="4908" spans="1:7" ht="16.5">
      <c r="A4908" s="2" t="s">
        <v>25578</v>
      </c>
      <c r="B4908" s="2" t="s">
        <v>25579</v>
      </c>
      <c r="C4908" s="434">
        <v>3925.431583</v>
      </c>
      <c r="D4908" s="193"/>
      <c r="E4908" s="193"/>
      <c r="F4908" s="193"/>
      <c r="G4908" s="541"/>
    </row>
    <row r="4909" spans="1:7" ht="16.5">
      <c r="A4909" s="2" t="s">
        <v>25580</v>
      </c>
      <c r="B4909" s="2" t="s">
        <v>25581</v>
      </c>
      <c r="C4909" s="434">
        <v>3923.2178760000002</v>
      </c>
      <c r="D4909" s="193"/>
      <c r="E4909" s="193"/>
      <c r="F4909" s="193"/>
      <c r="G4909" s="541"/>
    </row>
    <row r="4910" spans="1:7" ht="16.5">
      <c r="A4910" s="2" t="s">
        <v>25582</v>
      </c>
      <c r="B4910" s="2" t="s">
        <v>25583</v>
      </c>
      <c r="C4910" s="434">
        <v>3922.378592</v>
      </c>
      <c r="D4910" s="193"/>
      <c r="E4910" s="193"/>
      <c r="F4910" s="193"/>
      <c r="G4910" s="541"/>
    </row>
    <row r="4911" spans="1:7" ht="16.5">
      <c r="A4911" s="2" t="s">
        <v>25584</v>
      </c>
      <c r="B4911" s="2" t="s">
        <v>25585</v>
      </c>
      <c r="C4911" s="434">
        <v>3921.6239070000001</v>
      </c>
      <c r="D4911" s="193"/>
      <c r="E4911" s="193"/>
      <c r="F4911" s="193"/>
      <c r="G4911" s="541"/>
    </row>
    <row r="4912" spans="1:7" ht="16.5">
      <c r="A4912" s="2" t="s">
        <v>25586</v>
      </c>
      <c r="B4912" s="2" t="s">
        <v>25587</v>
      </c>
      <c r="C4912" s="434">
        <v>3920.9473560000001</v>
      </c>
      <c r="D4912" s="193"/>
      <c r="E4912" s="193"/>
      <c r="F4912" s="193"/>
      <c r="G4912" s="541"/>
    </row>
    <row r="4913" spans="1:7" ht="16.5">
      <c r="A4913" s="2" t="s">
        <v>25588</v>
      </c>
      <c r="B4913" s="2" t="s">
        <v>25589</v>
      </c>
      <c r="C4913" s="434">
        <v>3920.7303360000001</v>
      </c>
      <c r="D4913" s="193"/>
      <c r="E4913" s="193"/>
      <c r="F4913" s="193"/>
      <c r="G4913" s="541"/>
    </row>
    <row r="4914" spans="1:7" ht="16.5">
      <c r="A4914" s="2" t="s">
        <v>25590</v>
      </c>
      <c r="B4914" s="2" t="s">
        <v>25591</v>
      </c>
      <c r="C4914" s="434">
        <v>3918.7681090000001</v>
      </c>
      <c r="D4914" s="193"/>
      <c r="E4914" s="193"/>
      <c r="F4914" s="193"/>
      <c r="G4914" s="541"/>
    </row>
    <row r="4915" spans="1:7" ht="16.5">
      <c r="A4915" s="2" t="s">
        <v>25592</v>
      </c>
      <c r="B4915" s="2" t="s">
        <v>25593</v>
      </c>
      <c r="C4915" s="434">
        <v>3917.832555</v>
      </c>
      <c r="D4915" s="193"/>
      <c r="E4915" s="193"/>
      <c r="F4915" s="193"/>
      <c r="G4915" s="541"/>
    </row>
    <row r="4916" spans="1:7" ht="16.5">
      <c r="A4916" s="2" t="s">
        <v>25594</v>
      </c>
      <c r="B4916" s="2" t="s">
        <v>25595</v>
      </c>
      <c r="C4916" s="434">
        <v>3916.6534670000001</v>
      </c>
      <c r="D4916" s="193"/>
      <c r="E4916" s="193"/>
      <c r="F4916" s="193"/>
      <c r="G4916" s="541"/>
    </row>
    <row r="4917" spans="1:7" ht="16.5">
      <c r="A4917" s="2" t="s">
        <v>25596</v>
      </c>
      <c r="B4917" s="2" t="s">
        <v>25597</v>
      </c>
      <c r="C4917" s="434">
        <v>3915.2475089999998</v>
      </c>
      <c r="D4917" s="193"/>
      <c r="E4917" s="193"/>
      <c r="F4917" s="193"/>
      <c r="G4917" s="541"/>
    </row>
    <row r="4918" spans="1:7" ht="16.5">
      <c r="A4918" s="2" t="s">
        <v>25598</v>
      </c>
      <c r="B4918" s="2" t="s">
        <v>25599</v>
      </c>
      <c r="C4918" s="434">
        <v>3912.7888090000001</v>
      </c>
      <c r="D4918" s="193"/>
      <c r="E4918" s="193"/>
      <c r="F4918" s="193"/>
      <c r="G4918" s="541"/>
    </row>
    <row r="4919" spans="1:7" ht="16.5">
      <c r="A4919" s="2" t="s">
        <v>25600</v>
      </c>
      <c r="B4919" s="2" t="s">
        <v>25601</v>
      </c>
      <c r="C4919" s="434">
        <v>3909.7861969999999</v>
      </c>
      <c r="D4919" s="193"/>
      <c r="E4919" s="193"/>
      <c r="F4919" s="193"/>
      <c r="G4919" s="541"/>
    </row>
    <row r="4920" spans="1:7" ht="16.5">
      <c r="A4920" s="2" t="s">
        <v>25602</v>
      </c>
      <c r="B4920" s="2" t="s">
        <v>25603</v>
      </c>
      <c r="C4920" s="434">
        <v>3906.0954710000001</v>
      </c>
      <c r="D4920" s="193"/>
      <c r="E4920" s="193"/>
      <c r="F4920" s="193"/>
      <c r="G4920" s="541"/>
    </row>
    <row r="4921" spans="1:7" ht="16.5">
      <c r="A4921" s="2" t="s">
        <v>25604</v>
      </c>
      <c r="B4921" s="2" t="s">
        <v>25605</v>
      </c>
      <c r="C4921" s="434">
        <v>3904.0526399999999</v>
      </c>
      <c r="D4921" s="193"/>
      <c r="E4921" s="193"/>
      <c r="F4921" s="193"/>
      <c r="G4921" s="541"/>
    </row>
    <row r="4922" spans="1:7" ht="16.5">
      <c r="A4922" s="2" t="s">
        <v>25606</v>
      </c>
      <c r="B4922" s="2" t="s">
        <v>25607</v>
      </c>
      <c r="C4922" s="434">
        <v>3900.9447719999998</v>
      </c>
      <c r="D4922" s="193"/>
      <c r="E4922" s="193"/>
      <c r="F4922" s="193"/>
      <c r="G4922" s="541"/>
    </row>
    <row r="4923" spans="1:7" ht="16.5">
      <c r="A4923" s="2" t="s">
        <v>25608</v>
      </c>
      <c r="B4923" s="2" t="s">
        <v>25609</v>
      </c>
      <c r="C4923" s="434">
        <v>3900.1938049999999</v>
      </c>
      <c r="D4923" s="193"/>
      <c r="E4923" s="193"/>
      <c r="F4923" s="193"/>
      <c r="G4923" s="541"/>
    </row>
    <row r="4924" spans="1:7" ht="16.5">
      <c r="A4924" s="2" t="s">
        <v>25610</v>
      </c>
      <c r="B4924" s="2" t="s">
        <v>25611</v>
      </c>
      <c r="C4924" s="434">
        <v>3898.3330299999998</v>
      </c>
      <c r="D4924" s="193"/>
      <c r="E4924" s="193"/>
      <c r="F4924" s="193"/>
      <c r="G4924" s="541"/>
    </row>
    <row r="4925" spans="1:7" ht="16.5">
      <c r="A4925" s="2" t="s">
        <v>25612</v>
      </c>
      <c r="B4925" s="2" t="s">
        <v>25613</v>
      </c>
      <c r="C4925" s="434">
        <v>3897.5056500000001</v>
      </c>
      <c r="D4925" s="193"/>
      <c r="E4925" s="193"/>
      <c r="F4925" s="193"/>
      <c r="G4925" s="541"/>
    </row>
    <row r="4926" spans="1:7" ht="16.5">
      <c r="A4926" s="2" t="s">
        <v>25614</v>
      </c>
      <c r="B4926" s="2" t="s">
        <v>25615</v>
      </c>
      <c r="C4926" s="434">
        <v>3897.2868790000002</v>
      </c>
      <c r="D4926" s="193"/>
      <c r="E4926" s="193"/>
      <c r="F4926" s="193"/>
      <c r="G4926" s="541"/>
    </row>
    <row r="4927" spans="1:7" ht="16.5">
      <c r="A4927" s="2" t="s">
        <v>25616</v>
      </c>
      <c r="B4927" s="2" t="s">
        <v>25617</v>
      </c>
      <c r="C4927" s="434">
        <v>3895.5716040000002</v>
      </c>
      <c r="D4927" s="193"/>
      <c r="E4927" s="193"/>
      <c r="F4927" s="193"/>
      <c r="G4927" s="541"/>
    </row>
    <row r="4928" spans="1:7" ht="16.5">
      <c r="A4928" s="2" t="s">
        <v>25618</v>
      </c>
      <c r="B4928" s="2" t="s">
        <v>25619</v>
      </c>
      <c r="C4928" s="434">
        <v>3895.149723</v>
      </c>
      <c r="D4928" s="193"/>
      <c r="E4928" s="193"/>
      <c r="F4928" s="193"/>
      <c r="G4928" s="541"/>
    </row>
    <row r="4929" spans="1:7" ht="16.5">
      <c r="A4929" s="2" t="s">
        <v>25620</v>
      </c>
      <c r="B4929" s="2" t="s">
        <v>25621</v>
      </c>
      <c r="C4929" s="434">
        <v>3894.21994</v>
      </c>
      <c r="D4929" s="193"/>
      <c r="E4929" s="193"/>
      <c r="F4929" s="193"/>
      <c r="G4929" s="541"/>
    </row>
    <row r="4930" spans="1:7" ht="16.5">
      <c r="A4930" s="2" t="s">
        <v>25622</v>
      </c>
      <c r="B4930" s="2" t="s">
        <v>25623</v>
      </c>
      <c r="C4930" s="434">
        <v>3893.414092</v>
      </c>
      <c r="D4930" s="193"/>
      <c r="E4930" s="193"/>
      <c r="F4930" s="193"/>
      <c r="G4930" s="541"/>
    </row>
    <row r="4931" spans="1:7" ht="16.5">
      <c r="A4931" s="2" t="s">
        <v>25624</v>
      </c>
      <c r="B4931" s="2" t="s">
        <v>25625</v>
      </c>
      <c r="C4931" s="434">
        <v>3891.0907830000001</v>
      </c>
      <c r="D4931" s="193"/>
      <c r="E4931" s="193"/>
      <c r="F4931" s="193"/>
      <c r="G4931" s="541"/>
    </row>
    <row r="4932" spans="1:7" ht="16.5">
      <c r="A4932" s="2" t="s">
        <v>25626</v>
      </c>
      <c r="B4932" s="2" t="s">
        <v>25627</v>
      </c>
      <c r="C4932" s="434">
        <v>3890.706424</v>
      </c>
      <c r="D4932" s="193"/>
      <c r="E4932" s="193"/>
      <c r="F4932" s="193"/>
      <c r="G4932" s="541"/>
    </row>
    <row r="4933" spans="1:7" ht="16.5">
      <c r="A4933" s="2" t="s">
        <v>25628</v>
      </c>
      <c r="B4933" s="2" t="s">
        <v>25629</v>
      </c>
      <c r="C4933" s="434">
        <v>3890.141568</v>
      </c>
      <c r="D4933" s="193"/>
      <c r="E4933" s="193"/>
      <c r="F4933" s="193"/>
      <c r="G4933" s="541"/>
    </row>
    <row r="4934" spans="1:7" ht="16.5">
      <c r="A4934" s="2" t="s">
        <v>25630</v>
      </c>
      <c r="B4934" s="2" t="s">
        <v>25631</v>
      </c>
      <c r="C4934" s="434">
        <v>3889.16102</v>
      </c>
      <c r="D4934" s="193"/>
      <c r="E4934" s="193"/>
      <c r="F4934" s="193"/>
      <c r="G4934" s="541"/>
    </row>
    <row r="4935" spans="1:7" ht="16.5">
      <c r="A4935" s="2" t="s">
        <v>25632</v>
      </c>
      <c r="B4935" s="2" t="s">
        <v>25633</v>
      </c>
      <c r="C4935" s="434">
        <v>3886.7347629999999</v>
      </c>
      <c r="D4935" s="193"/>
      <c r="E4935" s="193"/>
      <c r="F4935" s="193"/>
      <c r="G4935" s="541"/>
    </row>
    <row r="4936" spans="1:7" ht="16.5">
      <c r="A4936" s="2" t="s">
        <v>25634</v>
      </c>
      <c r="B4936" s="2" t="s">
        <v>25635</v>
      </c>
      <c r="C4936" s="434">
        <v>3884.5447939999999</v>
      </c>
      <c r="D4936" s="193"/>
      <c r="E4936" s="193"/>
      <c r="F4936" s="193"/>
      <c r="G4936" s="541"/>
    </row>
    <row r="4937" spans="1:7" ht="16.5">
      <c r="A4937" s="2" t="s">
        <v>25636</v>
      </c>
      <c r="B4937" s="2" t="s">
        <v>25637</v>
      </c>
      <c r="C4937" s="434">
        <v>3882.5504689999998</v>
      </c>
      <c r="D4937" s="193"/>
      <c r="E4937" s="193"/>
      <c r="F4937" s="193"/>
      <c r="G4937" s="541"/>
    </row>
    <row r="4938" spans="1:7" ht="16.5">
      <c r="A4938" s="2" t="s">
        <v>25638</v>
      </c>
      <c r="B4938" s="2" t="s">
        <v>25639</v>
      </c>
      <c r="C4938" s="434">
        <v>3881.972949</v>
      </c>
      <c r="D4938" s="193"/>
      <c r="E4938" s="193"/>
      <c r="F4938" s="193"/>
      <c r="G4938" s="541"/>
    </row>
    <row r="4939" spans="1:7" ht="16.5">
      <c r="A4939" s="2" t="s">
        <v>25640</v>
      </c>
      <c r="B4939" s="2" t="s">
        <v>25641</v>
      </c>
      <c r="C4939" s="434">
        <v>3880.6258739999998</v>
      </c>
      <c r="D4939" s="193"/>
      <c r="E4939" s="193"/>
      <c r="F4939" s="193"/>
      <c r="G4939" s="541"/>
    </row>
    <row r="4940" spans="1:7" ht="16.5">
      <c r="A4940" s="2" t="s">
        <v>25642</v>
      </c>
      <c r="B4940" s="2" t="s">
        <v>25643</v>
      </c>
      <c r="C4940" s="434">
        <v>3879.7136089999999</v>
      </c>
      <c r="D4940" s="193"/>
      <c r="E4940" s="193"/>
      <c r="F4940" s="193"/>
      <c r="G4940" s="541"/>
    </row>
    <row r="4941" spans="1:7" ht="16.5">
      <c r="A4941" s="2" t="s">
        <v>25644</v>
      </c>
      <c r="B4941" s="2" t="s">
        <v>25645</v>
      </c>
      <c r="C4941" s="434">
        <v>3879.520356</v>
      </c>
      <c r="D4941" s="193"/>
      <c r="E4941" s="193"/>
      <c r="F4941" s="193"/>
      <c r="G4941" s="541"/>
    </row>
    <row r="4942" spans="1:7" ht="16.5">
      <c r="A4942" s="2" t="s">
        <v>25646</v>
      </c>
      <c r="B4942" s="2" t="s">
        <v>25647</v>
      </c>
      <c r="C4942" s="434">
        <v>3877.912789</v>
      </c>
      <c r="D4942" s="193"/>
      <c r="E4942" s="193"/>
      <c r="F4942" s="193"/>
      <c r="G4942" s="541"/>
    </row>
    <row r="4943" spans="1:7" ht="16.5">
      <c r="A4943" s="2" t="s">
        <v>25648</v>
      </c>
      <c r="B4943" s="2" t="s">
        <v>25649</v>
      </c>
      <c r="C4943" s="434">
        <v>3877.584257</v>
      </c>
      <c r="D4943" s="193"/>
      <c r="E4943" s="193"/>
      <c r="F4943" s="193"/>
      <c r="G4943" s="541"/>
    </row>
    <row r="4944" spans="1:7" ht="16.5">
      <c r="A4944" s="2" t="s">
        <v>25650</v>
      </c>
      <c r="B4944" s="2" t="s">
        <v>25651</v>
      </c>
      <c r="C4944" s="434">
        <v>3876.787644</v>
      </c>
      <c r="D4944" s="193"/>
      <c r="E4944" s="193"/>
      <c r="F4944" s="193"/>
      <c r="G4944" s="541"/>
    </row>
    <row r="4945" spans="1:7" ht="16.5">
      <c r="A4945" s="2" t="s">
        <v>25652</v>
      </c>
      <c r="B4945" s="2" t="s">
        <v>25653</v>
      </c>
      <c r="C4945" s="434">
        <v>3874.9653280000002</v>
      </c>
      <c r="D4945" s="193"/>
      <c r="E4945" s="193"/>
      <c r="F4945" s="193"/>
      <c r="G4945" s="541"/>
    </row>
    <row r="4946" spans="1:7" ht="16.5">
      <c r="A4946" s="2" t="s">
        <v>25654</v>
      </c>
      <c r="B4946" s="2" t="s">
        <v>25655</v>
      </c>
      <c r="C4946" s="434">
        <v>3873.9501019999998</v>
      </c>
      <c r="D4946" s="193"/>
      <c r="E4946" s="193"/>
      <c r="F4946" s="193"/>
      <c r="G4946" s="541"/>
    </row>
    <row r="4947" spans="1:7" ht="16.5">
      <c r="A4947" s="2" t="s">
        <v>25656</v>
      </c>
      <c r="B4947" s="2" t="s">
        <v>25657</v>
      </c>
      <c r="C4947" s="434">
        <v>3873.8000830000001</v>
      </c>
      <c r="D4947" s="193"/>
      <c r="E4947" s="193"/>
      <c r="F4947" s="193"/>
      <c r="G4947" s="541"/>
    </row>
    <row r="4948" spans="1:7" ht="16.5">
      <c r="A4948" s="2" t="s">
        <v>25658</v>
      </c>
      <c r="B4948" s="2" t="s">
        <v>25659</v>
      </c>
      <c r="C4948" s="434">
        <v>3872.8048039999999</v>
      </c>
      <c r="D4948" s="193"/>
      <c r="E4948" s="193"/>
      <c r="F4948" s="193"/>
      <c r="G4948" s="541"/>
    </row>
    <row r="4949" spans="1:7" ht="16.5">
      <c r="A4949" s="2" t="s">
        <v>25660</v>
      </c>
      <c r="B4949" s="2" t="s">
        <v>25661</v>
      </c>
      <c r="C4949" s="434">
        <v>3872.0395520000002</v>
      </c>
      <c r="D4949" s="193"/>
      <c r="E4949" s="193"/>
      <c r="F4949" s="193"/>
      <c r="G4949" s="541"/>
    </row>
    <row r="4950" spans="1:7" ht="16.5">
      <c r="A4950" s="2" t="s">
        <v>25662</v>
      </c>
      <c r="B4950" s="2" t="s">
        <v>25663</v>
      </c>
      <c r="C4950" s="434">
        <v>3871.7500260000002</v>
      </c>
      <c r="D4950" s="193"/>
      <c r="E4950" s="193"/>
      <c r="F4950" s="193"/>
      <c r="G4950" s="541"/>
    </row>
    <row r="4951" spans="1:7" ht="16.5">
      <c r="A4951" s="2" t="s">
        <v>25664</v>
      </c>
      <c r="B4951" s="2" t="s">
        <v>25665</v>
      </c>
      <c r="C4951" s="434">
        <v>3871.5151030000002</v>
      </c>
      <c r="D4951" s="193"/>
      <c r="E4951" s="193"/>
      <c r="F4951" s="193"/>
      <c r="G4951" s="541"/>
    </row>
    <row r="4952" spans="1:7" ht="16.5">
      <c r="A4952" s="2" t="s">
        <v>25666</v>
      </c>
      <c r="B4952" s="2" t="s">
        <v>25667</v>
      </c>
      <c r="C4952" s="434">
        <v>3869.914299</v>
      </c>
      <c r="D4952" s="193"/>
      <c r="E4952" s="193"/>
      <c r="F4952" s="193"/>
      <c r="G4952" s="541"/>
    </row>
    <row r="4953" spans="1:7" ht="16.5">
      <c r="A4953" s="2" t="s">
        <v>25668</v>
      </c>
      <c r="B4953" s="2" t="s">
        <v>25669</v>
      </c>
      <c r="C4953" s="434">
        <v>3869.58887</v>
      </c>
      <c r="D4953" s="193"/>
      <c r="E4953" s="193"/>
      <c r="F4953" s="193"/>
      <c r="G4953" s="541"/>
    </row>
    <row r="4954" spans="1:7" ht="16.5">
      <c r="A4954" s="2" t="s">
        <v>25670</v>
      </c>
      <c r="B4954" s="2" t="s">
        <v>25671</v>
      </c>
      <c r="C4954" s="434">
        <v>3867.754351</v>
      </c>
      <c r="D4954" s="193"/>
      <c r="E4954" s="193"/>
      <c r="F4954" s="193"/>
      <c r="G4954" s="541"/>
    </row>
    <row r="4955" spans="1:7" ht="16.5">
      <c r="A4955" s="2" t="s">
        <v>25672</v>
      </c>
      <c r="B4955" s="2" t="s">
        <v>25673</v>
      </c>
      <c r="C4955" s="434">
        <v>3865.2657399999998</v>
      </c>
      <c r="D4955" s="193"/>
      <c r="E4955" s="193"/>
      <c r="F4955" s="193"/>
      <c r="G4955" s="541"/>
    </row>
    <row r="4956" spans="1:7" ht="16.5">
      <c r="A4956" s="2" t="s">
        <v>25674</v>
      </c>
      <c r="B4956" s="2" t="s">
        <v>25675</v>
      </c>
      <c r="C4956" s="434">
        <v>3862.9641280000001</v>
      </c>
      <c r="D4956" s="193"/>
      <c r="E4956" s="193"/>
      <c r="F4956" s="193"/>
      <c r="G4956" s="541"/>
    </row>
    <row r="4957" spans="1:7" ht="16.5">
      <c r="A4957" s="2" t="s">
        <v>25676</v>
      </c>
      <c r="B4957" s="2" t="s">
        <v>25677</v>
      </c>
      <c r="C4957" s="434">
        <v>3862.3228600000002</v>
      </c>
      <c r="D4957" s="193"/>
      <c r="E4957" s="193"/>
      <c r="F4957" s="193"/>
      <c r="G4957" s="541"/>
    </row>
    <row r="4958" spans="1:7" ht="16.5">
      <c r="A4958" s="2" t="s">
        <v>25678</v>
      </c>
      <c r="B4958" s="2" t="s">
        <v>25679</v>
      </c>
      <c r="C4958" s="434">
        <v>3861.1233029999999</v>
      </c>
      <c r="D4958" s="193"/>
      <c r="E4958" s="193"/>
      <c r="F4958" s="193"/>
      <c r="G4958" s="541"/>
    </row>
    <row r="4959" spans="1:7" ht="16.5">
      <c r="A4959" s="2" t="s">
        <v>25680</v>
      </c>
      <c r="B4959" s="2" t="s">
        <v>25681</v>
      </c>
      <c r="C4959" s="434">
        <v>3861.0926380000001</v>
      </c>
      <c r="D4959" s="193"/>
      <c r="E4959" s="193"/>
      <c r="F4959" s="193"/>
      <c r="G4959" s="541"/>
    </row>
    <row r="4960" spans="1:7" ht="16.5">
      <c r="A4960" s="2" t="s">
        <v>25682</v>
      </c>
      <c r="B4960" s="2" t="s">
        <v>25683</v>
      </c>
      <c r="C4960" s="434">
        <v>3860.8933750000001</v>
      </c>
      <c r="D4960" s="193"/>
      <c r="E4960" s="193"/>
      <c r="F4960" s="193"/>
      <c r="G4960" s="541"/>
    </row>
    <row r="4961" spans="1:7" ht="16.5">
      <c r="A4961" s="2" t="s">
        <v>25684</v>
      </c>
      <c r="B4961" s="2" t="s">
        <v>25685</v>
      </c>
      <c r="C4961" s="434">
        <v>3860.8846440000002</v>
      </c>
      <c r="D4961" s="193"/>
      <c r="E4961" s="193"/>
      <c r="F4961" s="193"/>
      <c r="G4961" s="541"/>
    </row>
    <row r="4962" spans="1:7" ht="16.5">
      <c r="A4962" s="2" t="s">
        <v>25686</v>
      </c>
      <c r="B4962" s="2" t="s">
        <v>25687</v>
      </c>
      <c r="C4962" s="434">
        <v>3860.3148030000002</v>
      </c>
      <c r="D4962" s="193"/>
      <c r="E4962" s="193"/>
      <c r="F4962" s="193"/>
      <c r="G4962" s="541"/>
    </row>
    <row r="4963" spans="1:7" ht="16.5">
      <c r="A4963" s="2" t="s">
        <v>25688</v>
      </c>
      <c r="B4963" s="2" t="s">
        <v>25689</v>
      </c>
      <c r="C4963" s="434">
        <v>3859.7607859999998</v>
      </c>
      <c r="D4963" s="193"/>
      <c r="E4963" s="193"/>
      <c r="F4963" s="193"/>
      <c r="G4963" s="541"/>
    </row>
    <row r="4964" spans="1:7" ht="16.5">
      <c r="A4964" s="2" t="s">
        <v>25690</v>
      </c>
      <c r="B4964" s="2" t="s">
        <v>5332</v>
      </c>
      <c r="C4964" s="434">
        <v>3859.4536520000001</v>
      </c>
      <c r="D4964" s="193"/>
      <c r="E4964" s="193"/>
      <c r="F4964" s="193"/>
      <c r="G4964" s="541"/>
    </row>
    <row r="4965" spans="1:7" ht="16.5">
      <c r="A4965" s="2" t="s">
        <v>25691</v>
      </c>
      <c r="B4965" s="2" t="s">
        <v>25692</v>
      </c>
      <c r="C4965" s="434">
        <v>3857.5037029999999</v>
      </c>
      <c r="D4965" s="193"/>
      <c r="E4965" s="193"/>
      <c r="F4965" s="193"/>
      <c r="G4965" s="541"/>
    </row>
    <row r="4966" spans="1:7" ht="16.5">
      <c r="A4966" s="2" t="s">
        <v>25693</v>
      </c>
      <c r="B4966" s="2" t="s">
        <v>25694</v>
      </c>
      <c r="C4966" s="434">
        <v>3854.547184</v>
      </c>
      <c r="D4966" s="193"/>
      <c r="E4966" s="193"/>
      <c r="F4966" s="193"/>
      <c r="G4966" s="541"/>
    </row>
    <row r="4967" spans="1:7" ht="16.5">
      <c r="A4967" s="2" t="s">
        <v>25695</v>
      </c>
      <c r="B4967" s="2" t="s">
        <v>25696</v>
      </c>
      <c r="C4967" s="434">
        <v>3852.601431</v>
      </c>
      <c r="D4967" s="193"/>
      <c r="E4967" s="193"/>
      <c r="F4967" s="193"/>
      <c r="G4967" s="541"/>
    </row>
    <row r="4968" spans="1:7" ht="16.5">
      <c r="A4968" s="2" t="s">
        <v>25697</v>
      </c>
      <c r="B4968" s="2" t="s">
        <v>25698</v>
      </c>
      <c r="C4968" s="434">
        <v>3850.2325989999999</v>
      </c>
      <c r="D4968" s="193"/>
      <c r="E4968" s="193"/>
      <c r="F4968" s="193"/>
      <c r="G4968" s="541"/>
    </row>
    <row r="4969" spans="1:7" ht="16.5">
      <c r="A4969" s="2" t="s">
        <v>25699</v>
      </c>
      <c r="B4969" s="2" t="s">
        <v>25700</v>
      </c>
      <c r="C4969" s="434">
        <v>3848.7697240000002</v>
      </c>
      <c r="D4969" s="193"/>
      <c r="E4969" s="193"/>
      <c r="F4969" s="193"/>
      <c r="G4969" s="541"/>
    </row>
    <row r="4970" spans="1:7" ht="16.5">
      <c r="A4970" s="2" t="s">
        <v>25701</v>
      </c>
      <c r="B4970" s="2" t="s">
        <v>25702</v>
      </c>
      <c r="C4970" s="434">
        <v>3847.3074029999998</v>
      </c>
      <c r="D4970" s="193"/>
      <c r="E4970" s="193"/>
      <c r="F4970" s="193"/>
      <c r="G4970" s="541"/>
    </row>
    <row r="4971" spans="1:7" ht="16.5">
      <c r="A4971" s="2" t="s">
        <v>25703</v>
      </c>
      <c r="B4971" s="2" t="s">
        <v>25704</v>
      </c>
      <c r="C4971" s="434">
        <v>3845.3847230000001</v>
      </c>
      <c r="D4971" s="193"/>
      <c r="E4971" s="193"/>
      <c r="F4971" s="193"/>
      <c r="G4971" s="541"/>
    </row>
    <row r="4972" spans="1:7" ht="16.5">
      <c r="A4972" s="2" t="s">
        <v>25705</v>
      </c>
      <c r="B4972" s="2" t="s">
        <v>25706</v>
      </c>
      <c r="C4972" s="434">
        <v>3844.1519560000002</v>
      </c>
      <c r="D4972" s="193"/>
      <c r="E4972" s="193"/>
      <c r="F4972" s="193"/>
      <c r="G4972" s="541"/>
    </row>
    <row r="4973" spans="1:7" ht="16.5">
      <c r="A4973" s="2" t="s">
        <v>25707</v>
      </c>
      <c r="B4973" s="2" t="s">
        <v>25708</v>
      </c>
      <c r="C4973" s="434">
        <v>3841.7107409999999</v>
      </c>
      <c r="D4973" s="193"/>
      <c r="E4973" s="193"/>
      <c r="F4973" s="193"/>
      <c r="G4973" s="541"/>
    </row>
    <row r="4974" spans="1:7" ht="16.5">
      <c r="A4974" s="2" t="s">
        <v>25709</v>
      </c>
      <c r="B4974" s="2" t="s">
        <v>25710</v>
      </c>
      <c r="C4974" s="434">
        <v>3840.2854390000002</v>
      </c>
      <c r="D4974" s="193"/>
      <c r="E4974" s="193"/>
      <c r="F4974" s="193"/>
      <c r="G4974" s="541"/>
    </row>
    <row r="4975" spans="1:7" ht="16.5">
      <c r="A4975" s="2" t="s">
        <v>25711</v>
      </c>
      <c r="B4975" s="2" t="s">
        <v>25712</v>
      </c>
      <c r="C4975" s="434">
        <v>3838.6514050000001</v>
      </c>
      <c r="D4975" s="193"/>
      <c r="E4975" s="193"/>
      <c r="F4975" s="193"/>
      <c r="G4975" s="541"/>
    </row>
    <row r="4976" spans="1:7" ht="16.5">
      <c r="A4976" s="2" t="s">
        <v>25713</v>
      </c>
      <c r="B4976" s="2" t="s">
        <v>1625</v>
      </c>
      <c r="C4976" s="434">
        <v>3835.6211939999998</v>
      </c>
      <c r="D4976" s="193"/>
      <c r="E4976" s="193"/>
      <c r="F4976" s="193"/>
      <c r="G4976" s="541"/>
    </row>
    <row r="4977" spans="1:7" ht="16.5">
      <c r="A4977" s="2" t="s">
        <v>25714</v>
      </c>
      <c r="B4977" s="2" t="s">
        <v>25715</v>
      </c>
      <c r="C4977" s="434">
        <v>3834.3449420000002</v>
      </c>
      <c r="D4977" s="193"/>
      <c r="E4977" s="193"/>
      <c r="F4977" s="193"/>
      <c r="G4977" s="541"/>
    </row>
    <row r="4978" spans="1:7" ht="16.5">
      <c r="A4978" s="2" t="s">
        <v>25716</v>
      </c>
      <c r="B4978" s="2" t="s">
        <v>25717</v>
      </c>
      <c r="C4978" s="434">
        <v>3834.200996</v>
      </c>
      <c r="D4978" s="193"/>
      <c r="E4978" s="193"/>
      <c r="F4978" s="193"/>
      <c r="G4978" s="541"/>
    </row>
    <row r="4979" spans="1:7" ht="16.5">
      <c r="A4979" s="2" t="s">
        <v>25718</v>
      </c>
      <c r="B4979" s="2" t="s">
        <v>25719</v>
      </c>
      <c r="C4979" s="434">
        <v>3834.1829750000002</v>
      </c>
      <c r="D4979" s="193"/>
      <c r="E4979" s="193"/>
      <c r="F4979" s="193"/>
      <c r="G4979" s="541"/>
    </row>
    <row r="4980" spans="1:7" ht="16.5">
      <c r="A4980" s="2" t="s">
        <v>25720</v>
      </c>
      <c r="B4980" s="2" t="s">
        <v>25721</v>
      </c>
      <c r="C4980" s="434">
        <v>3834.14428</v>
      </c>
      <c r="D4980" s="193"/>
      <c r="E4980" s="193"/>
      <c r="F4980" s="193"/>
      <c r="G4980" s="541"/>
    </row>
    <row r="4981" spans="1:7" ht="16.5">
      <c r="A4981" s="2" t="s">
        <v>25722</v>
      </c>
      <c r="B4981" s="2" t="s">
        <v>25723</v>
      </c>
      <c r="C4981" s="434">
        <v>3834.1265859999999</v>
      </c>
      <c r="D4981" s="193"/>
      <c r="E4981" s="193"/>
      <c r="F4981" s="193"/>
      <c r="G4981" s="541"/>
    </row>
    <row r="4982" spans="1:7" ht="16.5">
      <c r="A4982" s="2" t="s">
        <v>25724</v>
      </c>
      <c r="B4982" s="2" t="s">
        <v>25725</v>
      </c>
      <c r="C4982" s="434">
        <v>3832.3273180000001</v>
      </c>
      <c r="D4982" s="193"/>
      <c r="E4982" s="193"/>
      <c r="F4982" s="193"/>
      <c r="G4982" s="541"/>
    </row>
    <row r="4983" spans="1:7" ht="16.5">
      <c r="A4983" s="2" t="s">
        <v>25726</v>
      </c>
      <c r="B4983" s="2" t="s">
        <v>25727</v>
      </c>
      <c r="C4983" s="434">
        <v>3830.8930690000002</v>
      </c>
      <c r="D4983" s="193"/>
      <c r="E4983" s="193"/>
      <c r="F4983" s="193"/>
      <c r="G4983" s="541"/>
    </row>
    <row r="4984" spans="1:7" ht="16.5">
      <c r="A4984" s="2" t="s">
        <v>25728</v>
      </c>
      <c r="B4984" s="2" t="s">
        <v>25729</v>
      </c>
      <c r="C4984" s="434">
        <v>3827.905182</v>
      </c>
      <c r="D4984" s="193"/>
      <c r="E4984" s="193"/>
      <c r="F4984" s="193"/>
      <c r="G4984" s="541"/>
    </row>
    <row r="4985" spans="1:7" ht="16.5">
      <c r="A4985" s="2" t="s">
        <v>25730</v>
      </c>
      <c r="B4985" s="2" t="s">
        <v>25731</v>
      </c>
      <c r="C4985" s="434">
        <v>3824.0740940000001</v>
      </c>
      <c r="D4985" s="193"/>
      <c r="E4985" s="193"/>
      <c r="F4985" s="193"/>
      <c r="G4985" s="541"/>
    </row>
    <row r="4986" spans="1:7" ht="16.5">
      <c r="A4986" s="2" t="s">
        <v>25732</v>
      </c>
      <c r="B4986" s="2" t="s">
        <v>25733</v>
      </c>
      <c r="C4986" s="434">
        <v>3823.8033970000001</v>
      </c>
      <c r="D4986" s="193"/>
      <c r="E4986" s="193"/>
      <c r="F4986" s="193"/>
      <c r="G4986" s="541"/>
    </row>
    <row r="4987" spans="1:7" ht="16.5">
      <c r="A4987" s="2" t="s">
        <v>25734</v>
      </c>
      <c r="B4987" s="2" t="s">
        <v>25735</v>
      </c>
      <c r="C4987" s="434">
        <v>3822.2191269999998</v>
      </c>
      <c r="D4987" s="193"/>
      <c r="E4987" s="193"/>
      <c r="F4987" s="193"/>
      <c r="G4987" s="541"/>
    </row>
    <row r="4988" spans="1:7" ht="16.5">
      <c r="A4988" s="2" t="s">
        <v>25736</v>
      </c>
      <c r="B4988" s="2" t="s">
        <v>25737</v>
      </c>
      <c r="C4988" s="434">
        <v>3821.4243160000001</v>
      </c>
      <c r="D4988" s="193"/>
      <c r="E4988" s="193"/>
      <c r="F4988" s="193"/>
      <c r="G4988" s="541"/>
    </row>
    <row r="4989" spans="1:7" ht="16.5">
      <c r="A4989" s="2" t="s">
        <v>25738</v>
      </c>
      <c r="B4989" s="2" t="s">
        <v>25739</v>
      </c>
      <c r="C4989" s="434">
        <v>3819.4395460000001</v>
      </c>
      <c r="D4989" s="193"/>
      <c r="E4989" s="193"/>
      <c r="F4989" s="193"/>
      <c r="G4989" s="541"/>
    </row>
    <row r="4990" spans="1:7" ht="16.5">
      <c r="A4990" s="2" t="s">
        <v>25740</v>
      </c>
      <c r="B4990" s="2" t="s">
        <v>25741</v>
      </c>
      <c r="C4990" s="434">
        <v>3815.912797</v>
      </c>
      <c r="D4990" s="193"/>
      <c r="E4990" s="193"/>
      <c r="F4990" s="193"/>
      <c r="G4990" s="541"/>
    </row>
    <row r="4991" spans="1:7" ht="16.5">
      <c r="A4991" s="2" t="s">
        <v>25742</v>
      </c>
      <c r="B4991" s="2" t="s">
        <v>25743</v>
      </c>
      <c r="C4991" s="434">
        <v>3815.601165</v>
      </c>
      <c r="D4991" s="193"/>
      <c r="E4991" s="193"/>
      <c r="F4991" s="193"/>
      <c r="G4991" s="541"/>
    </row>
    <row r="4992" spans="1:7" ht="16.5">
      <c r="A4992" s="2" t="s">
        <v>25744</v>
      </c>
      <c r="B4992" s="2" t="s">
        <v>25745</v>
      </c>
      <c r="C4992" s="434">
        <v>3815.5979029999999</v>
      </c>
      <c r="D4992" s="193"/>
      <c r="E4992" s="193"/>
      <c r="F4992" s="193"/>
      <c r="G4992" s="541"/>
    </row>
    <row r="4993" spans="1:7" ht="16.5">
      <c r="A4993" s="2" t="s">
        <v>25746</v>
      </c>
      <c r="B4993" s="2" t="s">
        <v>25747</v>
      </c>
      <c r="C4993" s="434">
        <v>3812.6575640000001</v>
      </c>
      <c r="D4993" s="193"/>
      <c r="E4993" s="193"/>
      <c r="F4993" s="193"/>
      <c r="G4993" s="541"/>
    </row>
    <row r="4994" spans="1:7" ht="16.5">
      <c r="A4994" s="2" t="s">
        <v>25748</v>
      </c>
      <c r="B4994" s="2" t="s">
        <v>25749</v>
      </c>
      <c r="C4994" s="434">
        <v>3812.2505940000001</v>
      </c>
      <c r="D4994" s="193"/>
      <c r="E4994" s="193"/>
      <c r="F4994" s="193"/>
      <c r="G4994" s="541"/>
    </row>
    <row r="4995" spans="1:7" ht="16.5">
      <c r="A4995" s="2" t="s">
        <v>25750</v>
      </c>
      <c r="B4995" s="2" t="s">
        <v>25751</v>
      </c>
      <c r="C4995" s="434">
        <v>3809.4311469999998</v>
      </c>
      <c r="D4995" s="193"/>
      <c r="E4995" s="193"/>
      <c r="F4995" s="193"/>
      <c r="G4995" s="541"/>
    </row>
    <row r="4996" spans="1:7" ht="16.5">
      <c r="A4996" s="2" t="s">
        <v>25752</v>
      </c>
      <c r="B4996" s="2" t="s">
        <v>25753</v>
      </c>
      <c r="C4996" s="434">
        <v>3806.5333300000002</v>
      </c>
      <c r="D4996" s="193"/>
      <c r="E4996" s="193"/>
      <c r="F4996" s="193"/>
      <c r="G4996" s="541"/>
    </row>
    <row r="4997" spans="1:7" ht="16.5">
      <c r="A4997" s="2" t="s">
        <v>25754</v>
      </c>
      <c r="B4997" s="2" t="s">
        <v>25755</v>
      </c>
      <c r="C4997" s="434">
        <v>3806.4654019999998</v>
      </c>
      <c r="D4997" s="193"/>
      <c r="E4997" s="193"/>
      <c r="F4997" s="193"/>
      <c r="G4997" s="541"/>
    </row>
    <row r="4998" spans="1:7" ht="16.5">
      <c r="A4998" s="2" t="s">
        <v>25756</v>
      </c>
      <c r="B4998" s="2" t="s">
        <v>25757</v>
      </c>
      <c r="C4998" s="434">
        <v>3806.1192169999999</v>
      </c>
      <c r="D4998" s="193"/>
      <c r="E4998" s="193"/>
      <c r="F4998" s="193"/>
      <c r="G4998" s="541"/>
    </row>
    <row r="4999" spans="1:7" ht="16.5">
      <c r="A4999" s="2" t="s">
        <v>25758</v>
      </c>
      <c r="B4999" s="2" t="s">
        <v>25759</v>
      </c>
      <c r="C4999" s="434">
        <v>3804.650302</v>
      </c>
      <c r="D4999" s="193"/>
      <c r="E4999" s="193"/>
      <c r="F4999" s="193"/>
      <c r="G4999" s="541"/>
    </row>
    <row r="5000" spans="1:7" ht="16.5">
      <c r="A5000" s="2" t="s">
        <v>25760</v>
      </c>
      <c r="B5000" s="2" t="s">
        <v>25761</v>
      </c>
      <c r="C5000" s="434">
        <v>3803.2785920000001</v>
      </c>
      <c r="D5000" s="193"/>
      <c r="E5000" s="193"/>
      <c r="F5000" s="193"/>
      <c r="G5000" s="541"/>
    </row>
    <row r="5001" spans="1:7" ht="16.5">
      <c r="A5001" s="2" t="s">
        <v>25762</v>
      </c>
      <c r="B5001" s="2" t="s">
        <v>25763</v>
      </c>
      <c r="C5001" s="434">
        <v>3802.0312159999999</v>
      </c>
      <c r="D5001" s="193"/>
      <c r="E5001" s="193"/>
      <c r="F5001" s="193"/>
      <c r="G5001" s="541"/>
    </row>
    <row r="5002" spans="1:7" ht="16.5">
      <c r="A5002" s="2" t="s">
        <v>25764</v>
      </c>
      <c r="B5002" s="2" t="s">
        <v>25765</v>
      </c>
      <c r="C5002" s="434">
        <v>3800.4690620000001</v>
      </c>
      <c r="D5002" s="193"/>
      <c r="E5002" s="193"/>
      <c r="F5002" s="193"/>
      <c r="G5002" s="541"/>
    </row>
    <row r="5003" spans="1:7" ht="16.5">
      <c r="A5003" s="2" t="s">
        <v>25766</v>
      </c>
      <c r="B5003" s="2" t="s">
        <v>25767</v>
      </c>
      <c r="C5003" s="434">
        <v>3797.6956650000002</v>
      </c>
      <c r="D5003" s="193"/>
      <c r="E5003" s="193"/>
      <c r="F5003" s="193"/>
      <c r="G5003" s="541"/>
    </row>
    <row r="5004" spans="1:7" ht="16.5">
      <c r="A5004" s="2" t="s">
        <v>25768</v>
      </c>
      <c r="B5004" s="2" t="s">
        <v>25769</v>
      </c>
      <c r="C5004" s="434">
        <v>3797.5379309999998</v>
      </c>
      <c r="D5004" s="193"/>
      <c r="E5004" s="193"/>
      <c r="F5004" s="193"/>
      <c r="G5004" s="541"/>
    </row>
    <row r="5005" spans="1:7" ht="16.5">
      <c r="A5005" s="2" t="s">
        <v>25770</v>
      </c>
      <c r="B5005" s="2" t="s">
        <v>19809</v>
      </c>
      <c r="C5005" s="434">
        <v>3797.3609139999999</v>
      </c>
      <c r="D5005" s="193"/>
      <c r="E5005" s="193"/>
      <c r="F5005" s="193"/>
      <c r="G5005" s="541"/>
    </row>
    <row r="5006" spans="1:7" ht="16.5">
      <c r="A5006" s="2" t="s">
        <v>25771</v>
      </c>
      <c r="B5006" s="2" t="s">
        <v>25772</v>
      </c>
      <c r="C5006" s="434">
        <v>3797.2987589999998</v>
      </c>
      <c r="D5006" s="193"/>
      <c r="E5006" s="193"/>
      <c r="F5006" s="193"/>
      <c r="G5006" s="541"/>
    </row>
    <row r="5007" spans="1:7" ht="16.5">
      <c r="A5007" s="2" t="s">
        <v>25773</v>
      </c>
      <c r="B5007" s="2" t="s">
        <v>25774</v>
      </c>
      <c r="C5007" s="434">
        <v>3797.2414170000002</v>
      </c>
      <c r="D5007" s="193"/>
      <c r="E5007" s="193"/>
      <c r="F5007" s="193"/>
      <c r="G5007" s="541"/>
    </row>
    <row r="5008" spans="1:7" ht="16.5">
      <c r="A5008" s="2" t="s">
        <v>25775</v>
      </c>
      <c r="B5008" s="2" t="s">
        <v>25776</v>
      </c>
      <c r="C5008" s="434">
        <v>3795.2377719999999</v>
      </c>
      <c r="D5008" s="193"/>
      <c r="E5008" s="193"/>
      <c r="F5008" s="193"/>
      <c r="G5008" s="541"/>
    </row>
    <row r="5009" spans="1:7" ht="16.5">
      <c r="A5009" s="2" t="s">
        <v>25777</v>
      </c>
      <c r="B5009" s="2" t="s">
        <v>25778</v>
      </c>
      <c r="C5009" s="434">
        <v>3795.0974339999998</v>
      </c>
      <c r="D5009" s="193"/>
      <c r="E5009" s="193"/>
      <c r="F5009" s="193"/>
      <c r="G5009" s="541"/>
    </row>
    <row r="5010" spans="1:7" ht="16.5">
      <c r="A5010" s="2" t="s">
        <v>25779</v>
      </c>
      <c r="B5010" s="2" t="s">
        <v>25780</v>
      </c>
      <c r="C5010" s="434">
        <v>3794.5830719999999</v>
      </c>
      <c r="D5010" s="193"/>
      <c r="E5010" s="193"/>
      <c r="F5010" s="193"/>
      <c r="G5010" s="541"/>
    </row>
    <row r="5011" spans="1:7" ht="16.5">
      <c r="A5011" s="2" t="s">
        <v>25781</v>
      </c>
      <c r="B5011" s="2" t="s">
        <v>25782</v>
      </c>
      <c r="C5011" s="434">
        <v>3794.5280309999998</v>
      </c>
      <c r="D5011" s="193"/>
      <c r="E5011" s="193"/>
      <c r="F5011" s="193"/>
      <c r="G5011" s="541"/>
    </row>
    <row r="5012" spans="1:7" ht="16.5">
      <c r="A5012" s="2" t="s">
        <v>25783</v>
      </c>
      <c r="B5012" s="2" t="s">
        <v>25784</v>
      </c>
      <c r="C5012" s="434">
        <v>3793.6178100000002</v>
      </c>
      <c r="D5012" s="193"/>
      <c r="E5012" s="193"/>
      <c r="F5012" s="193"/>
      <c r="G5012" s="541"/>
    </row>
    <row r="5013" spans="1:7" ht="16.5">
      <c r="A5013" s="2" t="s">
        <v>25785</v>
      </c>
      <c r="B5013" s="2" t="s">
        <v>25786</v>
      </c>
      <c r="C5013" s="434">
        <v>3792.567141</v>
      </c>
      <c r="D5013" s="193"/>
      <c r="E5013" s="193"/>
      <c r="F5013" s="193"/>
      <c r="G5013" s="541"/>
    </row>
    <row r="5014" spans="1:7" ht="16.5">
      <c r="A5014" s="2" t="s">
        <v>25787</v>
      </c>
      <c r="B5014" s="2" t="s">
        <v>25788</v>
      </c>
      <c r="C5014" s="434">
        <v>3789.9349000000002</v>
      </c>
      <c r="D5014" s="193"/>
      <c r="E5014" s="193"/>
      <c r="F5014" s="193"/>
      <c r="G5014" s="541"/>
    </row>
    <row r="5015" spans="1:7" ht="16.5">
      <c r="A5015" s="2" t="s">
        <v>25789</v>
      </c>
      <c r="B5015" s="2" t="s">
        <v>25790</v>
      </c>
      <c r="C5015" s="434">
        <v>3785.5842040000002</v>
      </c>
      <c r="D5015" s="193"/>
      <c r="E5015" s="193"/>
      <c r="F5015" s="193"/>
      <c r="G5015" s="541"/>
    </row>
    <row r="5016" spans="1:7" ht="16.5">
      <c r="A5016" s="2" t="s">
        <v>25791</v>
      </c>
      <c r="B5016" s="2" t="s">
        <v>25792</v>
      </c>
      <c r="C5016" s="434">
        <v>3784.2791280000001</v>
      </c>
      <c r="D5016" s="193"/>
      <c r="E5016" s="193"/>
      <c r="F5016" s="193"/>
      <c r="G5016" s="541"/>
    </row>
    <row r="5017" spans="1:7" ht="16.5">
      <c r="A5017" s="2" t="s">
        <v>25793</v>
      </c>
      <c r="B5017" s="2" t="s">
        <v>25794</v>
      </c>
      <c r="C5017" s="434">
        <v>3781.9090460000002</v>
      </c>
      <c r="D5017" s="193"/>
      <c r="E5017" s="193"/>
      <c r="F5017" s="193"/>
      <c r="G5017" s="541"/>
    </row>
    <row r="5018" spans="1:7" ht="16.5">
      <c r="A5018" s="2" t="s">
        <v>25795</v>
      </c>
      <c r="B5018" s="2" t="s">
        <v>25796</v>
      </c>
      <c r="C5018" s="434">
        <v>3778.7804219999998</v>
      </c>
      <c r="D5018" s="193"/>
      <c r="E5018" s="193"/>
      <c r="F5018" s="193"/>
      <c r="G5018" s="541"/>
    </row>
    <row r="5019" spans="1:7" ht="16.5">
      <c r="A5019" s="2" t="s">
        <v>25797</v>
      </c>
      <c r="B5019" s="2" t="s">
        <v>25798</v>
      </c>
      <c r="C5019" s="434">
        <v>3778.6434239999999</v>
      </c>
      <c r="D5019" s="193"/>
      <c r="E5019" s="193"/>
      <c r="F5019" s="193"/>
      <c r="G5019" s="541"/>
    </row>
    <row r="5020" spans="1:7" ht="16.5">
      <c r="A5020" s="2" t="s">
        <v>25799</v>
      </c>
      <c r="B5020" s="2" t="s">
        <v>25800</v>
      </c>
      <c r="C5020" s="434">
        <v>3778.213428</v>
      </c>
      <c r="D5020" s="193"/>
      <c r="E5020" s="193"/>
      <c r="F5020" s="193"/>
      <c r="G5020" s="541"/>
    </row>
    <row r="5021" spans="1:7" ht="16.5">
      <c r="A5021" s="2" t="s">
        <v>25801</v>
      </c>
      <c r="B5021" s="2" t="s">
        <v>25802</v>
      </c>
      <c r="C5021" s="434">
        <v>3778.194223</v>
      </c>
      <c r="D5021" s="193"/>
      <c r="E5021" s="193"/>
      <c r="F5021" s="193"/>
      <c r="G5021" s="541"/>
    </row>
    <row r="5022" spans="1:7" ht="16.5">
      <c r="A5022" s="2" t="s">
        <v>25803</v>
      </c>
      <c r="B5022" s="2" t="s">
        <v>25804</v>
      </c>
      <c r="C5022" s="434">
        <v>3776.1190120000001</v>
      </c>
      <c r="D5022" s="193"/>
      <c r="E5022" s="193"/>
      <c r="F5022" s="193"/>
      <c r="G5022" s="541"/>
    </row>
    <row r="5023" spans="1:7" ht="16.5">
      <c r="A5023" s="2" t="s">
        <v>25805</v>
      </c>
      <c r="B5023" s="2" t="s">
        <v>25806</v>
      </c>
      <c r="C5023" s="434">
        <v>3776.0370549999998</v>
      </c>
      <c r="D5023" s="193"/>
      <c r="E5023" s="193"/>
      <c r="F5023" s="193"/>
      <c r="G5023" s="541"/>
    </row>
    <row r="5024" spans="1:7" ht="16.5">
      <c r="A5024" s="2" t="s">
        <v>25807</v>
      </c>
      <c r="B5024" s="2" t="s">
        <v>25808</v>
      </c>
      <c r="C5024" s="434">
        <v>3774.5510640000002</v>
      </c>
      <c r="D5024" s="193"/>
      <c r="E5024" s="193"/>
      <c r="F5024" s="193"/>
      <c r="G5024" s="541"/>
    </row>
    <row r="5025" spans="1:7" ht="16.5">
      <c r="A5025" s="2" t="s">
        <v>25809</v>
      </c>
      <c r="B5025" s="2" t="s">
        <v>25810</v>
      </c>
      <c r="C5025" s="434">
        <v>3773.4801649999999</v>
      </c>
      <c r="D5025" s="193"/>
      <c r="E5025" s="193"/>
      <c r="F5025" s="193"/>
      <c r="G5025" s="541"/>
    </row>
    <row r="5026" spans="1:7" ht="16.5">
      <c r="A5026" s="2" t="s">
        <v>25811</v>
      </c>
      <c r="B5026" s="2" t="s">
        <v>25812</v>
      </c>
      <c r="C5026" s="434">
        <v>3772.0821959999998</v>
      </c>
      <c r="D5026" s="193"/>
      <c r="E5026" s="193"/>
      <c r="F5026" s="193"/>
      <c r="G5026" s="541"/>
    </row>
    <row r="5027" spans="1:7" ht="16.5">
      <c r="A5027" s="2" t="s">
        <v>25813</v>
      </c>
      <c r="B5027" s="2" t="s">
        <v>25814</v>
      </c>
      <c r="C5027" s="434">
        <v>3771.5925320000001</v>
      </c>
      <c r="D5027" s="193"/>
      <c r="E5027" s="193"/>
      <c r="F5027" s="193"/>
      <c r="G5027" s="541"/>
    </row>
    <row r="5028" spans="1:7" ht="16.5">
      <c r="A5028" s="2" t="s">
        <v>25815</v>
      </c>
      <c r="B5028" s="2" t="s">
        <v>25816</v>
      </c>
      <c r="C5028" s="434">
        <v>3771.323175</v>
      </c>
      <c r="D5028" s="193"/>
      <c r="E5028" s="193"/>
      <c r="F5028" s="193"/>
      <c r="G5028" s="541"/>
    </row>
    <row r="5029" spans="1:7" ht="16.5">
      <c r="A5029" s="2" t="s">
        <v>25817</v>
      </c>
      <c r="B5029" s="2" t="s">
        <v>25818</v>
      </c>
      <c r="C5029" s="434">
        <v>3770.6862289999999</v>
      </c>
      <c r="D5029" s="193"/>
      <c r="E5029" s="193"/>
      <c r="F5029" s="193"/>
      <c r="G5029" s="541"/>
    </row>
    <row r="5030" spans="1:7" ht="16.5">
      <c r="A5030" s="2" t="s">
        <v>25819</v>
      </c>
      <c r="B5030" s="2" t="s">
        <v>25820</v>
      </c>
      <c r="C5030" s="434">
        <v>3770.086413</v>
      </c>
      <c r="D5030" s="193"/>
      <c r="E5030" s="193"/>
      <c r="F5030" s="193"/>
      <c r="G5030" s="541"/>
    </row>
    <row r="5031" spans="1:7" ht="16.5">
      <c r="A5031" s="2" t="s">
        <v>25821</v>
      </c>
      <c r="B5031" s="2" t="s">
        <v>25822</v>
      </c>
      <c r="C5031" s="434">
        <v>3767.220401</v>
      </c>
      <c r="D5031" s="193"/>
      <c r="E5031" s="193"/>
      <c r="F5031" s="193"/>
      <c r="G5031" s="541"/>
    </row>
    <row r="5032" spans="1:7" ht="16.5">
      <c r="A5032" s="2" t="s">
        <v>25823</v>
      </c>
      <c r="B5032" s="2" t="s">
        <v>25824</v>
      </c>
      <c r="C5032" s="434">
        <v>3766.7316449999998</v>
      </c>
      <c r="D5032" s="193"/>
      <c r="E5032" s="193"/>
      <c r="F5032" s="193"/>
      <c r="G5032" s="541"/>
    </row>
    <row r="5033" spans="1:7" ht="16.5">
      <c r="A5033" s="2" t="s">
        <v>25825</v>
      </c>
      <c r="B5033" s="2" t="s">
        <v>25826</v>
      </c>
      <c r="C5033" s="434">
        <v>3766.2803730000001</v>
      </c>
      <c r="D5033" s="193"/>
      <c r="E5033" s="193"/>
      <c r="F5033" s="193"/>
      <c r="G5033" s="541"/>
    </row>
    <row r="5034" spans="1:7" ht="16.5">
      <c r="A5034" s="2" t="s">
        <v>25827</v>
      </c>
      <c r="B5034" s="2" t="s">
        <v>25828</v>
      </c>
      <c r="C5034" s="434">
        <v>3764.251334</v>
      </c>
      <c r="D5034" s="193"/>
      <c r="E5034" s="193"/>
      <c r="F5034" s="193"/>
      <c r="G5034" s="541"/>
    </row>
    <row r="5035" spans="1:7" ht="16.5">
      <c r="A5035" s="2" t="s">
        <v>25829</v>
      </c>
      <c r="B5035" s="2" t="s">
        <v>25830</v>
      </c>
      <c r="C5035" s="434">
        <v>3763.7604649999998</v>
      </c>
      <c r="D5035" s="193"/>
      <c r="E5035" s="193"/>
      <c r="F5035" s="193"/>
      <c r="G5035" s="541"/>
    </row>
    <row r="5036" spans="1:7" ht="16.5">
      <c r="A5036" s="2" t="s">
        <v>25831</v>
      </c>
      <c r="B5036" s="2" t="s">
        <v>25832</v>
      </c>
      <c r="C5036" s="434">
        <v>3763.7335079999998</v>
      </c>
      <c r="D5036" s="193"/>
      <c r="E5036" s="193"/>
      <c r="F5036" s="193"/>
      <c r="G5036" s="541"/>
    </row>
    <row r="5037" spans="1:7" ht="16.5">
      <c r="A5037" s="2" t="s">
        <v>25833</v>
      </c>
      <c r="B5037" s="2" t="s">
        <v>25834</v>
      </c>
      <c r="C5037" s="434">
        <v>3763.6442040000002</v>
      </c>
      <c r="D5037" s="193"/>
      <c r="E5037" s="193"/>
      <c r="F5037" s="193"/>
      <c r="G5037" s="541"/>
    </row>
    <row r="5038" spans="1:7" ht="16.5">
      <c r="A5038" s="2" t="s">
        <v>25835</v>
      </c>
      <c r="B5038" s="2" t="s">
        <v>25836</v>
      </c>
      <c r="C5038" s="434">
        <v>3762.2190089999999</v>
      </c>
      <c r="D5038" s="193"/>
      <c r="E5038" s="193"/>
      <c r="F5038" s="193"/>
      <c r="G5038" s="541"/>
    </row>
    <row r="5039" spans="1:7" ht="16.5">
      <c r="A5039" s="2" t="s">
        <v>25837</v>
      </c>
      <c r="B5039" s="2" t="s">
        <v>25838</v>
      </c>
      <c r="C5039" s="434">
        <v>3761.7198880000001</v>
      </c>
      <c r="D5039" s="193"/>
      <c r="E5039" s="193"/>
      <c r="F5039" s="193"/>
      <c r="G5039" s="541"/>
    </row>
    <row r="5040" spans="1:7" ht="16.5">
      <c r="A5040" s="2" t="s">
        <v>25839</v>
      </c>
      <c r="B5040" s="2" t="s">
        <v>25840</v>
      </c>
      <c r="C5040" s="434">
        <v>3758.674473</v>
      </c>
      <c r="D5040" s="193"/>
      <c r="E5040" s="193"/>
      <c r="F5040" s="193"/>
      <c r="G5040" s="541"/>
    </row>
    <row r="5041" spans="1:7" ht="16.5">
      <c r="A5041" s="2" t="s">
        <v>25841</v>
      </c>
      <c r="B5041" s="2" t="s">
        <v>25842</v>
      </c>
      <c r="C5041" s="434">
        <v>3758.5941360000002</v>
      </c>
      <c r="D5041" s="193"/>
      <c r="E5041" s="193"/>
      <c r="F5041" s="193"/>
      <c r="G5041" s="541"/>
    </row>
    <row r="5042" spans="1:7" ht="16.5">
      <c r="A5042" s="2" t="s">
        <v>25843</v>
      </c>
      <c r="B5042" s="2" t="s">
        <v>25844</v>
      </c>
      <c r="C5042" s="434">
        <v>3757.6646249999999</v>
      </c>
      <c r="D5042" s="193"/>
      <c r="E5042" s="193"/>
      <c r="F5042" s="193"/>
      <c r="G5042" s="541"/>
    </row>
    <row r="5043" spans="1:7" ht="16.5">
      <c r="A5043" s="2" t="s">
        <v>25845</v>
      </c>
      <c r="B5043" s="2" t="s">
        <v>25846</v>
      </c>
      <c r="C5043" s="434">
        <v>3754.8396849999999</v>
      </c>
      <c r="D5043" s="193"/>
      <c r="E5043" s="193"/>
      <c r="F5043" s="193"/>
      <c r="G5043" s="541"/>
    </row>
    <row r="5044" spans="1:7" ht="16.5">
      <c r="A5044" s="2" t="s">
        <v>25847</v>
      </c>
      <c r="B5044" s="2" t="s">
        <v>25848</v>
      </c>
      <c r="C5044" s="434">
        <v>3754.3523789999999</v>
      </c>
      <c r="D5044" s="193"/>
      <c r="E5044" s="193"/>
      <c r="F5044" s="193"/>
      <c r="G5044" s="541"/>
    </row>
    <row r="5045" spans="1:7" ht="16.5">
      <c r="A5045" s="2" t="s">
        <v>25849</v>
      </c>
      <c r="B5045" s="2" t="s">
        <v>25850</v>
      </c>
      <c r="C5045" s="434">
        <v>3753.9297019999999</v>
      </c>
      <c r="D5045" s="193"/>
      <c r="E5045" s="193"/>
      <c r="F5045" s="193"/>
      <c r="G5045" s="541"/>
    </row>
    <row r="5046" spans="1:7" ht="16.5">
      <c r="A5046" s="2" t="s">
        <v>25851</v>
      </c>
      <c r="B5046" s="2" t="s">
        <v>25852</v>
      </c>
      <c r="C5046" s="434">
        <v>3749.2444700000001</v>
      </c>
      <c r="D5046" s="193"/>
      <c r="E5046" s="193"/>
      <c r="F5046" s="193"/>
      <c r="G5046" s="541"/>
    </row>
    <row r="5047" spans="1:7" ht="16.5">
      <c r="A5047" s="2" t="s">
        <v>25853</v>
      </c>
      <c r="B5047" s="2" t="s">
        <v>25854</v>
      </c>
      <c r="C5047" s="434">
        <v>3748.7678310000001</v>
      </c>
      <c r="D5047" s="193"/>
      <c r="E5047" s="193"/>
      <c r="F5047" s="193"/>
      <c r="G5047" s="541"/>
    </row>
    <row r="5048" spans="1:7" ht="16.5">
      <c r="A5048" s="2" t="s">
        <v>25855</v>
      </c>
      <c r="B5048" s="2" t="s">
        <v>25856</v>
      </c>
      <c r="C5048" s="434">
        <v>3746.745441</v>
      </c>
      <c r="D5048" s="193"/>
      <c r="E5048" s="193"/>
      <c r="F5048" s="193"/>
      <c r="G5048" s="541"/>
    </row>
    <row r="5049" spans="1:7" ht="16.5">
      <c r="A5049" s="2" t="s">
        <v>25857</v>
      </c>
      <c r="B5049" s="2" t="s">
        <v>25858</v>
      </c>
      <c r="C5049" s="434">
        <v>3745.830852</v>
      </c>
      <c r="D5049" s="193"/>
      <c r="E5049" s="193"/>
      <c r="F5049" s="193"/>
      <c r="G5049" s="541"/>
    </row>
    <row r="5050" spans="1:7" ht="16.5">
      <c r="A5050" s="2" t="s">
        <v>25859</v>
      </c>
      <c r="B5050" s="2" t="s">
        <v>25860</v>
      </c>
      <c r="C5050" s="434">
        <v>3745.760252</v>
      </c>
      <c r="D5050" s="193"/>
      <c r="E5050" s="193"/>
      <c r="F5050" s="193"/>
      <c r="G5050" s="541"/>
    </row>
    <row r="5051" spans="1:7" ht="16.5">
      <c r="A5051" s="2" t="s">
        <v>25861</v>
      </c>
      <c r="B5051" s="2" t="s">
        <v>25862</v>
      </c>
      <c r="C5051" s="434">
        <v>3742.8510179999998</v>
      </c>
      <c r="D5051" s="193"/>
      <c r="E5051" s="193"/>
      <c r="F5051" s="193"/>
      <c r="G5051" s="541"/>
    </row>
    <row r="5052" spans="1:7" ht="16.5">
      <c r="A5052" s="2" t="s">
        <v>25863</v>
      </c>
      <c r="B5052" s="2" t="s">
        <v>25864</v>
      </c>
      <c r="C5052" s="434">
        <v>3742.7153269999999</v>
      </c>
      <c r="D5052" s="193"/>
      <c r="E5052" s="193"/>
      <c r="F5052" s="193"/>
      <c r="G5052" s="541"/>
    </row>
    <row r="5053" spans="1:7" ht="16.5">
      <c r="A5053" s="2" t="s">
        <v>25865</v>
      </c>
      <c r="B5053" s="2" t="s">
        <v>25866</v>
      </c>
      <c r="C5053" s="434">
        <v>3741.235287</v>
      </c>
      <c r="D5053" s="193"/>
      <c r="E5053" s="193"/>
      <c r="F5053" s="193"/>
      <c r="G5053" s="541"/>
    </row>
    <row r="5054" spans="1:7" ht="16.5">
      <c r="A5054" s="2" t="s">
        <v>25867</v>
      </c>
      <c r="B5054" s="2" t="s">
        <v>25868</v>
      </c>
      <c r="C5054" s="434">
        <v>3740.696293</v>
      </c>
      <c r="D5054" s="193"/>
      <c r="E5054" s="193"/>
      <c r="F5054" s="193"/>
      <c r="G5054" s="541"/>
    </row>
    <row r="5055" spans="1:7" ht="16.5">
      <c r="A5055" s="2" t="s">
        <v>25869</v>
      </c>
      <c r="B5055" s="2" t="s">
        <v>25870</v>
      </c>
      <c r="C5055" s="434">
        <v>3739.476478</v>
      </c>
      <c r="D5055" s="193"/>
      <c r="E5055" s="193"/>
      <c r="F5055" s="193"/>
      <c r="G5055" s="541"/>
    </row>
    <row r="5056" spans="1:7" ht="16.5">
      <c r="A5056" s="2" t="s">
        <v>25871</v>
      </c>
      <c r="B5056" s="2" t="s">
        <v>25872</v>
      </c>
      <c r="C5056" s="434">
        <v>3737.9051650000001</v>
      </c>
      <c r="D5056" s="193"/>
      <c r="E5056" s="193"/>
      <c r="F5056" s="193"/>
      <c r="G5056" s="541"/>
    </row>
    <row r="5057" spans="1:7" ht="16.5">
      <c r="A5057" s="2" t="s">
        <v>25873</v>
      </c>
      <c r="B5057" s="2" t="s">
        <v>25874</v>
      </c>
      <c r="C5057" s="434">
        <v>3737.8127039999999</v>
      </c>
      <c r="D5057" s="193"/>
      <c r="E5057" s="193"/>
      <c r="F5057" s="193"/>
      <c r="G5057" s="541"/>
    </row>
    <row r="5058" spans="1:7" ht="16.5">
      <c r="A5058" s="2" t="s">
        <v>25875</v>
      </c>
      <c r="B5058" s="2" t="s">
        <v>25876</v>
      </c>
      <c r="C5058" s="434">
        <v>3735.9939519999998</v>
      </c>
      <c r="D5058" s="193"/>
      <c r="E5058" s="193"/>
      <c r="F5058" s="193"/>
      <c r="G5058" s="541"/>
    </row>
    <row r="5059" spans="1:7" ht="16.5">
      <c r="A5059" s="2" t="s">
        <v>25877</v>
      </c>
      <c r="B5059" s="2" t="s">
        <v>25878</v>
      </c>
      <c r="C5059" s="434">
        <v>3735.862302</v>
      </c>
      <c r="D5059" s="193"/>
      <c r="E5059" s="193"/>
      <c r="F5059" s="193"/>
      <c r="G5059" s="541"/>
    </row>
    <row r="5060" spans="1:7" ht="16.5">
      <c r="A5060" s="2" t="s">
        <v>25879</v>
      </c>
      <c r="B5060" s="2" t="s">
        <v>25880</v>
      </c>
      <c r="C5060" s="434">
        <v>3735.79034</v>
      </c>
      <c r="D5060" s="193"/>
      <c r="E5060" s="193"/>
      <c r="F5060" s="193"/>
      <c r="G5060" s="541"/>
    </row>
    <row r="5061" spans="1:7" ht="16.5">
      <c r="A5061" s="2" t="s">
        <v>25881</v>
      </c>
      <c r="B5061" s="2" t="s">
        <v>25882</v>
      </c>
      <c r="C5061" s="434">
        <v>3735.1521899999998</v>
      </c>
      <c r="D5061" s="193"/>
      <c r="E5061" s="193"/>
      <c r="F5061" s="193"/>
      <c r="G5061" s="541"/>
    </row>
    <row r="5062" spans="1:7" ht="16.5">
      <c r="A5062" s="2" t="s">
        <v>25883</v>
      </c>
      <c r="B5062" s="2" t="s">
        <v>25884</v>
      </c>
      <c r="C5062" s="434">
        <v>3734.9670609999998</v>
      </c>
      <c r="D5062" s="193"/>
      <c r="E5062" s="193"/>
      <c r="F5062" s="193"/>
      <c r="G5062" s="541"/>
    </row>
    <row r="5063" spans="1:7" ht="16.5">
      <c r="A5063" s="2" t="s">
        <v>25885</v>
      </c>
      <c r="B5063" s="2" t="s">
        <v>25886</v>
      </c>
      <c r="C5063" s="434">
        <v>3734.9315329999999</v>
      </c>
      <c r="D5063" s="193"/>
      <c r="E5063" s="193"/>
      <c r="F5063" s="193"/>
      <c r="G5063" s="541"/>
    </row>
    <row r="5064" spans="1:7" ht="16.5">
      <c r="A5064" s="2" t="s">
        <v>25887</v>
      </c>
      <c r="B5064" s="2" t="s">
        <v>25888</v>
      </c>
      <c r="C5064" s="434">
        <v>3734.1804229999998</v>
      </c>
      <c r="D5064" s="193"/>
      <c r="E5064" s="193"/>
      <c r="F5064" s="193"/>
      <c r="G5064" s="541"/>
    </row>
    <row r="5065" spans="1:7" ht="16.5">
      <c r="A5065" s="2" t="s">
        <v>25889</v>
      </c>
      <c r="B5065" s="2" t="s">
        <v>25890</v>
      </c>
      <c r="C5065" s="434">
        <v>3734.009384</v>
      </c>
      <c r="D5065" s="193"/>
      <c r="E5065" s="193"/>
      <c r="F5065" s="193"/>
      <c r="G5065" s="541"/>
    </row>
    <row r="5066" spans="1:7" ht="16.5">
      <c r="A5066" s="2" t="s">
        <v>25891</v>
      </c>
      <c r="B5066" s="2" t="s">
        <v>25892</v>
      </c>
      <c r="C5066" s="434">
        <v>3731.1406649999999</v>
      </c>
      <c r="D5066" s="193"/>
      <c r="E5066" s="193"/>
      <c r="F5066" s="193"/>
      <c r="G5066" s="541"/>
    </row>
    <row r="5067" spans="1:7" ht="16.5">
      <c r="A5067" s="2" t="s">
        <v>25893</v>
      </c>
      <c r="B5067" s="2" t="s">
        <v>25894</v>
      </c>
      <c r="C5067" s="434">
        <v>3729.8671119999999</v>
      </c>
      <c r="D5067" s="193"/>
      <c r="E5067" s="193"/>
      <c r="F5067" s="193"/>
      <c r="G5067" s="541"/>
    </row>
    <row r="5068" spans="1:7" ht="16.5">
      <c r="A5068" s="2" t="s">
        <v>25895</v>
      </c>
      <c r="B5068" s="2" t="s">
        <v>25896</v>
      </c>
      <c r="C5068" s="434">
        <v>3729.4481310000001</v>
      </c>
      <c r="D5068" s="193"/>
      <c r="E5068" s="193"/>
      <c r="F5068" s="193"/>
      <c r="G5068" s="541"/>
    </row>
    <row r="5069" spans="1:7" ht="16.5">
      <c r="A5069" s="2" t="s">
        <v>25897</v>
      </c>
      <c r="B5069" s="2" t="s">
        <v>25898</v>
      </c>
      <c r="C5069" s="434">
        <v>3729.4406469999999</v>
      </c>
      <c r="D5069" s="193"/>
      <c r="E5069" s="193"/>
      <c r="F5069" s="193"/>
      <c r="G5069" s="541"/>
    </row>
    <row r="5070" spans="1:7" ht="16.5">
      <c r="A5070" s="2" t="s">
        <v>25899</v>
      </c>
      <c r="B5070" s="2" t="s">
        <v>25900</v>
      </c>
      <c r="C5070" s="434">
        <v>3728.6225730000001</v>
      </c>
      <c r="D5070" s="193"/>
      <c r="E5070" s="193"/>
      <c r="F5070" s="193"/>
      <c r="G5070" s="541"/>
    </row>
    <row r="5071" spans="1:7" ht="16.5">
      <c r="A5071" s="2" t="s">
        <v>25901</v>
      </c>
      <c r="B5071" s="2" t="s">
        <v>25902</v>
      </c>
      <c r="C5071" s="434">
        <v>3724.8028669999999</v>
      </c>
      <c r="D5071" s="193"/>
      <c r="E5071" s="193"/>
      <c r="F5071" s="193"/>
      <c r="G5071" s="541"/>
    </row>
    <row r="5072" spans="1:7" ht="16.5">
      <c r="A5072" s="2" t="s">
        <v>25903</v>
      </c>
      <c r="B5072" s="2" t="s">
        <v>25904</v>
      </c>
      <c r="C5072" s="434">
        <v>3724.2972610000002</v>
      </c>
      <c r="D5072" s="193"/>
      <c r="E5072" s="193"/>
      <c r="F5072" s="193"/>
      <c r="G5072" s="541"/>
    </row>
    <row r="5073" spans="1:7" ht="16.5">
      <c r="A5073" s="2" t="s">
        <v>25905</v>
      </c>
      <c r="B5073" s="2" t="s">
        <v>25906</v>
      </c>
      <c r="C5073" s="434">
        <v>3723.122554</v>
      </c>
      <c r="D5073" s="193"/>
      <c r="E5073" s="193"/>
      <c r="F5073" s="193"/>
      <c r="G5073" s="541"/>
    </row>
    <row r="5074" spans="1:7" ht="16.5">
      <c r="A5074" s="2" t="s">
        <v>25907</v>
      </c>
      <c r="B5074" s="2" t="s">
        <v>25908</v>
      </c>
      <c r="C5074" s="434">
        <v>3721.6016549999999</v>
      </c>
      <c r="D5074" s="193"/>
      <c r="E5074" s="193"/>
      <c r="F5074" s="193"/>
      <c r="G5074" s="541"/>
    </row>
    <row r="5075" spans="1:7" ht="16.5">
      <c r="A5075" s="2" t="s">
        <v>25909</v>
      </c>
      <c r="B5075" s="2" t="s">
        <v>25910</v>
      </c>
      <c r="C5075" s="434">
        <v>3721.2401100000002</v>
      </c>
      <c r="D5075" s="193"/>
      <c r="E5075" s="193"/>
      <c r="F5075" s="193"/>
      <c r="G5075" s="541"/>
    </row>
    <row r="5076" spans="1:7" ht="16.5">
      <c r="A5076" s="2" t="s">
        <v>25911</v>
      </c>
      <c r="B5076" s="2" t="s">
        <v>25912</v>
      </c>
      <c r="C5076" s="434">
        <v>3719.3005979999998</v>
      </c>
      <c r="D5076" s="193"/>
      <c r="E5076" s="193"/>
      <c r="F5076" s="193"/>
      <c r="G5076" s="541"/>
    </row>
    <row r="5077" spans="1:7" ht="16.5">
      <c r="A5077" s="2" t="s">
        <v>25913</v>
      </c>
      <c r="B5077" s="2" t="s">
        <v>25914</v>
      </c>
      <c r="C5077" s="434">
        <v>3717.762248</v>
      </c>
      <c r="D5077" s="193"/>
      <c r="E5077" s="193"/>
      <c r="F5077" s="193"/>
      <c r="G5077" s="541"/>
    </row>
    <row r="5078" spans="1:7" ht="16.5">
      <c r="A5078" s="2" t="s">
        <v>25915</v>
      </c>
      <c r="B5078" s="2" t="s">
        <v>25916</v>
      </c>
      <c r="C5078" s="434">
        <v>3716.9767959999999</v>
      </c>
      <c r="D5078" s="193"/>
      <c r="E5078" s="193"/>
      <c r="F5078" s="193"/>
      <c r="G5078" s="541"/>
    </row>
    <row r="5079" spans="1:7" ht="16.5">
      <c r="A5079" s="2" t="s">
        <v>25917</v>
      </c>
      <c r="B5079" s="2" t="s">
        <v>25918</v>
      </c>
      <c r="C5079" s="434">
        <v>3716.672098</v>
      </c>
      <c r="D5079" s="193"/>
      <c r="E5079" s="193"/>
      <c r="F5079" s="193"/>
      <c r="G5079" s="541"/>
    </row>
    <row r="5080" spans="1:7" ht="16.5">
      <c r="A5080" s="2" t="s">
        <v>25919</v>
      </c>
      <c r="B5080" s="2" t="s">
        <v>25920</v>
      </c>
      <c r="C5080" s="434">
        <v>3716.363335</v>
      </c>
      <c r="D5080" s="193"/>
      <c r="E5080" s="193"/>
      <c r="F5080" s="193"/>
      <c r="G5080" s="541"/>
    </row>
    <row r="5081" spans="1:7" ht="16.5">
      <c r="A5081" s="2" t="s">
        <v>25921</v>
      </c>
      <c r="B5081" s="2" t="s">
        <v>25922</v>
      </c>
      <c r="C5081" s="434">
        <v>3715.8446439999998</v>
      </c>
      <c r="D5081" s="193"/>
      <c r="E5081" s="193"/>
      <c r="F5081" s="193"/>
      <c r="G5081" s="541"/>
    </row>
    <row r="5082" spans="1:7" ht="16.5">
      <c r="A5082" s="2" t="s">
        <v>25923</v>
      </c>
      <c r="B5082" s="2" t="s">
        <v>25924</v>
      </c>
      <c r="C5082" s="434">
        <v>3710.9149590000002</v>
      </c>
      <c r="D5082" s="193"/>
      <c r="E5082" s="193"/>
      <c r="F5082" s="193"/>
      <c r="G5082" s="541"/>
    </row>
    <row r="5083" spans="1:7" ht="16.5">
      <c r="A5083" s="2" t="s">
        <v>25925</v>
      </c>
      <c r="B5083" s="2" t="s">
        <v>25926</v>
      </c>
      <c r="C5083" s="434">
        <v>3710.9149590000002</v>
      </c>
      <c r="D5083" s="193"/>
      <c r="E5083" s="193"/>
      <c r="F5083" s="193"/>
      <c r="G5083" s="541"/>
    </row>
    <row r="5084" spans="1:7" ht="16.5">
      <c r="A5084" s="2" t="s">
        <v>25927</v>
      </c>
      <c r="B5084" s="2" t="s">
        <v>25928</v>
      </c>
      <c r="C5084" s="434">
        <v>3708.266697</v>
      </c>
      <c r="D5084" s="193"/>
      <c r="E5084" s="193"/>
      <c r="F5084" s="193"/>
      <c r="G5084" s="541"/>
    </row>
    <row r="5085" spans="1:7" ht="16.5">
      <c r="A5085" s="2" t="s">
        <v>25929</v>
      </c>
      <c r="B5085" s="2" t="s">
        <v>25930</v>
      </c>
      <c r="C5085" s="434">
        <v>3706.2078310000002</v>
      </c>
      <c r="D5085" s="193"/>
      <c r="E5085" s="193"/>
      <c r="F5085" s="193"/>
      <c r="G5085" s="541"/>
    </row>
    <row r="5086" spans="1:7" ht="16.5">
      <c r="A5086" s="2" t="s">
        <v>25931</v>
      </c>
      <c r="B5086" s="2" t="s">
        <v>25932</v>
      </c>
      <c r="C5086" s="434">
        <v>3704.0469629999998</v>
      </c>
      <c r="D5086" s="193"/>
      <c r="E5086" s="193"/>
      <c r="F5086" s="193"/>
      <c r="G5086" s="541"/>
    </row>
    <row r="5087" spans="1:7" ht="16.5">
      <c r="A5087" s="2" t="s">
        <v>25933</v>
      </c>
      <c r="B5087" s="2" t="s">
        <v>25934</v>
      </c>
      <c r="C5087" s="434">
        <v>3703.8813409999998</v>
      </c>
      <c r="D5087" s="193"/>
      <c r="E5087" s="193"/>
      <c r="F5087" s="193"/>
      <c r="G5087" s="541"/>
    </row>
    <row r="5088" spans="1:7" ht="16.5">
      <c r="A5088" s="2" t="s">
        <v>25935</v>
      </c>
      <c r="B5088" s="2" t="s">
        <v>11891</v>
      </c>
      <c r="C5088" s="434">
        <v>3701.829338</v>
      </c>
      <c r="D5088" s="193"/>
      <c r="E5088" s="193"/>
      <c r="F5088" s="193"/>
      <c r="G5088" s="541"/>
    </row>
    <row r="5089" spans="1:7" ht="16.5">
      <c r="A5089" s="2" t="s">
        <v>25936</v>
      </c>
      <c r="B5089" s="2" t="s">
        <v>25937</v>
      </c>
      <c r="C5089" s="434">
        <v>3700.9596499999998</v>
      </c>
      <c r="D5089" s="193"/>
      <c r="E5089" s="193"/>
      <c r="F5089" s="193"/>
      <c r="G5089" s="541"/>
    </row>
    <row r="5090" spans="1:7" ht="16.5">
      <c r="A5090" s="2" t="s">
        <v>25938</v>
      </c>
      <c r="B5090" s="2" t="s">
        <v>25939</v>
      </c>
      <c r="C5090" s="434">
        <v>3699.8757019999998</v>
      </c>
      <c r="D5090" s="193"/>
      <c r="E5090" s="193"/>
      <c r="F5090" s="193"/>
      <c r="G5090" s="541"/>
    </row>
    <row r="5091" spans="1:7" ht="16.5">
      <c r="A5091" s="2" t="s">
        <v>25940</v>
      </c>
      <c r="B5091" s="2" t="s">
        <v>25941</v>
      </c>
      <c r="C5091" s="434">
        <v>3696.7876500000002</v>
      </c>
      <c r="D5091" s="193"/>
      <c r="E5091" s="193"/>
      <c r="F5091" s="193"/>
      <c r="G5091" s="541"/>
    </row>
    <row r="5092" spans="1:7" ht="16.5">
      <c r="A5092" s="2" t="s">
        <v>25942</v>
      </c>
      <c r="B5092" s="2" t="s">
        <v>25943</v>
      </c>
      <c r="C5092" s="434">
        <v>3695.9140670000002</v>
      </c>
      <c r="D5092" s="193"/>
      <c r="E5092" s="193"/>
      <c r="F5092" s="193"/>
      <c r="G5092" s="541"/>
    </row>
    <row r="5093" spans="1:7" ht="16.5">
      <c r="A5093" s="2" t="s">
        <v>25944</v>
      </c>
      <c r="B5093" s="2" t="s">
        <v>25945</v>
      </c>
      <c r="C5093" s="434">
        <v>3694.4521500000001</v>
      </c>
      <c r="D5093" s="193"/>
      <c r="E5093" s="193"/>
      <c r="F5093" s="193"/>
      <c r="G5093" s="541"/>
    </row>
    <row r="5094" spans="1:7" ht="16.5">
      <c r="A5094" s="2" t="s">
        <v>25946</v>
      </c>
      <c r="B5094" s="2" t="s">
        <v>25947</v>
      </c>
      <c r="C5094" s="434">
        <v>3693.0516440000001</v>
      </c>
      <c r="D5094" s="193"/>
      <c r="E5094" s="193"/>
      <c r="F5094" s="193"/>
      <c r="G5094" s="541"/>
    </row>
    <row r="5095" spans="1:7" ht="16.5">
      <c r="A5095" s="2" t="s">
        <v>25948</v>
      </c>
      <c r="B5095" s="2" t="s">
        <v>25949</v>
      </c>
      <c r="C5095" s="434">
        <v>3692.448351</v>
      </c>
      <c r="D5095" s="193"/>
      <c r="E5095" s="193"/>
      <c r="F5095" s="193"/>
      <c r="G5095" s="541"/>
    </row>
    <row r="5096" spans="1:7" ht="16.5">
      <c r="A5096" s="2" t="s">
        <v>25950</v>
      </c>
      <c r="B5096" s="2" t="s">
        <v>25951</v>
      </c>
      <c r="C5096" s="434">
        <v>3691.1394369999998</v>
      </c>
      <c r="D5096" s="193"/>
      <c r="E5096" s="193"/>
      <c r="F5096" s="193"/>
      <c r="G5096" s="541"/>
    </row>
    <row r="5097" spans="1:7" ht="16.5">
      <c r="A5097" s="2" t="s">
        <v>25952</v>
      </c>
      <c r="B5097" s="2" t="s">
        <v>25953</v>
      </c>
      <c r="C5097" s="434">
        <v>3687.422466</v>
      </c>
      <c r="D5097" s="193"/>
      <c r="E5097" s="193"/>
      <c r="F5097" s="193"/>
      <c r="G5097" s="541"/>
    </row>
    <row r="5098" spans="1:7" ht="16.5">
      <c r="A5098" s="2" t="s">
        <v>25954</v>
      </c>
      <c r="B5098" s="2" t="s">
        <v>25955</v>
      </c>
      <c r="C5098" s="434">
        <v>3685.7952559999999</v>
      </c>
      <c r="D5098" s="193"/>
      <c r="E5098" s="193"/>
      <c r="F5098" s="193"/>
      <c r="G5098" s="541"/>
    </row>
    <row r="5099" spans="1:7" ht="16.5">
      <c r="A5099" s="2" t="s">
        <v>25956</v>
      </c>
      <c r="B5099" s="2" t="s">
        <v>25957</v>
      </c>
      <c r="C5099" s="434">
        <v>3685.4891910000001</v>
      </c>
      <c r="D5099" s="193"/>
      <c r="E5099" s="193"/>
      <c r="F5099" s="193"/>
      <c r="G5099" s="541"/>
    </row>
    <row r="5100" spans="1:7" ht="16.5">
      <c r="A5100" s="2" t="s">
        <v>25958</v>
      </c>
      <c r="B5100" s="2" t="s">
        <v>25959</v>
      </c>
      <c r="C5100" s="434">
        <v>3683.0624499999999</v>
      </c>
      <c r="D5100" s="193"/>
      <c r="E5100" s="193"/>
      <c r="F5100" s="193"/>
      <c r="G5100" s="541"/>
    </row>
    <row r="5101" spans="1:7" ht="16.5">
      <c r="A5101" s="2" t="s">
        <v>25960</v>
      </c>
      <c r="B5101" s="2" t="s">
        <v>25961</v>
      </c>
      <c r="C5101" s="434">
        <v>3683.0219910000001</v>
      </c>
      <c r="D5101" s="193"/>
      <c r="E5101" s="193"/>
      <c r="F5101" s="193"/>
      <c r="G5101" s="541"/>
    </row>
    <row r="5102" spans="1:7" ht="16.5">
      <c r="A5102" s="2" t="s">
        <v>25962</v>
      </c>
      <c r="B5102" s="2" t="s">
        <v>25963</v>
      </c>
      <c r="C5102" s="434">
        <v>3682.8501190000002</v>
      </c>
      <c r="D5102" s="193"/>
      <c r="E5102" s="193"/>
      <c r="F5102" s="193"/>
      <c r="G5102" s="541"/>
    </row>
    <row r="5103" spans="1:7" ht="16.5">
      <c r="A5103" s="2" t="s">
        <v>25964</v>
      </c>
      <c r="B5103" s="2" t="s">
        <v>25965</v>
      </c>
      <c r="C5103" s="434">
        <v>3682.446559</v>
      </c>
      <c r="D5103" s="193"/>
      <c r="E5103" s="193"/>
      <c r="F5103" s="193"/>
      <c r="G5103" s="541"/>
    </row>
    <row r="5104" spans="1:7" ht="16.5">
      <c r="A5104" s="2" t="s">
        <v>25966</v>
      </c>
      <c r="B5104" s="2" t="s">
        <v>25967</v>
      </c>
      <c r="C5104" s="434">
        <v>3682.2530769999998</v>
      </c>
      <c r="D5104" s="193"/>
      <c r="E5104" s="193"/>
      <c r="F5104" s="193"/>
      <c r="G5104" s="541"/>
    </row>
    <row r="5105" spans="1:7" ht="16.5">
      <c r="A5105" s="2" t="s">
        <v>25968</v>
      </c>
      <c r="B5105" s="2" t="s">
        <v>25969</v>
      </c>
      <c r="C5105" s="434">
        <v>3677.2914900000001</v>
      </c>
      <c r="D5105" s="193"/>
      <c r="E5105" s="193"/>
      <c r="F5105" s="193"/>
      <c r="G5105" s="541"/>
    </row>
    <row r="5106" spans="1:7" ht="16.5">
      <c r="A5106" s="2" t="s">
        <v>25970</v>
      </c>
      <c r="B5106" s="2" t="s">
        <v>25971</v>
      </c>
      <c r="C5106" s="434">
        <v>3675.3860810000001</v>
      </c>
      <c r="D5106" s="193"/>
      <c r="E5106" s="193"/>
      <c r="F5106" s="193"/>
      <c r="G5106" s="541"/>
    </row>
    <row r="5107" spans="1:7" ht="16.5">
      <c r="A5107" s="2" t="s">
        <v>25972</v>
      </c>
      <c r="B5107" s="2" t="s">
        <v>25973</v>
      </c>
      <c r="C5107" s="434">
        <v>3671.5822250000001</v>
      </c>
      <c r="D5107" s="193"/>
      <c r="E5107" s="193"/>
      <c r="F5107" s="193"/>
      <c r="G5107" s="541"/>
    </row>
    <row r="5108" spans="1:7" ht="16.5">
      <c r="A5108" s="2" t="s">
        <v>25974</v>
      </c>
      <c r="B5108" s="2" t="s">
        <v>25975</v>
      </c>
      <c r="C5108" s="434">
        <v>3669.3945939999999</v>
      </c>
      <c r="D5108" s="193"/>
      <c r="E5108" s="193"/>
      <c r="F5108" s="193"/>
      <c r="G5108" s="541"/>
    </row>
    <row r="5109" spans="1:7" ht="16.5">
      <c r="A5109" s="2" t="s">
        <v>25976</v>
      </c>
      <c r="B5109" s="2" t="s">
        <v>25977</v>
      </c>
      <c r="C5109" s="434">
        <v>3666.1177299999999</v>
      </c>
      <c r="D5109" s="193"/>
      <c r="E5109" s="193"/>
      <c r="F5109" s="193"/>
      <c r="G5109" s="541"/>
    </row>
    <row r="5110" spans="1:7" ht="16.5">
      <c r="A5110" s="2" t="s">
        <v>25978</v>
      </c>
      <c r="B5110" s="2" t="s">
        <v>25979</v>
      </c>
      <c r="C5110" s="434">
        <v>3665.223919</v>
      </c>
      <c r="D5110" s="193"/>
      <c r="E5110" s="193"/>
      <c r="F5110" s="193"/>
      <c r="G5110" s="541"/>
    </row>
    <row r="5111" spans="1:7" ht="16.5">
      <c r="A5111" s="2" t="s">
        <v>25980</v>
      </c>
      <c r="B5111" s="2" t="s">
        <v>25981</v>
      </c>
      <c r="C5111" s="434">
        <v>3663.1159379999999</v>
      </c>
      <c r="D5111" s="193"/>
      <c r="E5111" s="193"/>
      <c r="F5111" s="193"/>
      <c r="G5111" s="541"/>
    </row>
    <row r="5112" spans="1:7" ht="16.5">
      <c r="A5112" s="2" t="s">
        <v>25982</v>
      </c>
      <c r="B5112" s="2" t="s">
        <v>25983</v>
      </c>
      <c r="C5112" s="434">
        <v>3663.0889379999999</v>
      </c>
      <c r="D5112" s="193"/>
      <c r="E5112" s="193"/>
      <c r="F5112" s="193"/>
      <c r="G5112" s="541"/>
    </row>
    <row r="5113" spans="1:7" ht="16.5">
      <c r="A5113" s="2" t="s">
        <v>25984</v>
      </c>
      <c r="B5113" s="2" t="s">
        <v>25985</v>
      </c>
      <c r="C5113" s="434">
        <v>3662.9382049999999</v>
      </c>
      <c r="D5113" s="193"/>
      <c r="E5113" s="193"/>
      <c r="F5113" s="193"/>
      <c r="G5113" s="541"/>
    </row>
    <row r="5114" spans="1:7" ht="16.5">
      <c r="A5114" s="2" t="s">
        <v>25986</v>
      </c>
      <c r="B5114" s="2" t="s">
        <v>25987</v>
      </c>
      <c r="C5114" s="434">
        <v>3662.550616</v>
      </c>
      <c r="D5114" s="193"/>
      <c r="E5114" s="193"/>
      <c r="F5114" s="193"/>
      <c r="G5114" s="541"/>
    </row>
    <row r="5115" spans="1:7" ht="16.5">
      <c r="A5115" s="2" t="s">
        <v>25988</v>
      </c>
      <c r="B5115" s="2" t="s">
        <v>25989</v>
      </c>
      <c r="C5115" s="434">
        <v>3662.376338</v>
      </c>
      <c r="D5115" s="193"/>
      <c r="E5115" s="193"/>
      <c r="F5115" s="193"/>
      <c r="G5115" s="541"/>
    </row>
    <row r="5116" spans="1:7" ht="16.5">
      <c r="A5116" s="2" t="s">
        <v>25990</v>
      </c>
      <c r="B5116" s="2" t="s">
        <v>25991</v>
      </c>
      <c r="C5116" s="434">
        <v>3662.0737279999998</v>
      </c>
      <c r="D5116" s="193"/>
      <c r="E5116" s="193"/>
      <c r="F5116" s="193"/>
      <c r="G5116" s="541"/>
    </row>
    <row r="5117" spans="1:7" ht="16.5">
      <c r="A5117" s="2" t="s">
        <v>25992</v>
      </c>
      <c r="B5117" s="2" t="s">
        <v>25993</v>
      </c>
      <c r="C5117" s="434">
        <v>3661.7270130000002</v>
      </c>
      <c r="D5117" s="193"/>
      <c r="E5117" s="193"/>
      <c r="F5117" s="193"/>
      <c r="G5117" s="541"/>
    </row>
    <row r="5118" spans="1:7" ht="16.5">
      <c r="A5118" s="2" t="s">
        <v>25994</v>
      </c>
      <c r="B5118" s="2" t="s">
        <v>25995</v>
      </c>
      <c r="C5118" s="434">
        <v>3661.1897560000002</v>
      </c>
      <c r="D5118" s="193"/>
      <c r="E5118" s="193"/>
      <c r="F5118" s="193"/>
      <c r="G5118" s="541"/>
    </row>
    <row r="5119" spans="1:7" ht="16.5">
      <c r="A5119" s="2" t="s">
        <v>25996</v>
      </c>
      <c r="B5119" s="2" t="s">
        <v>25997</v>
      </c>
      <c r="C5119" s="434">
        <v>3657.9084379999999</v>
      </c>
      <c r="D5119" s="193"/>
      <c r="E5119" s="193"/>
      <c r="F5119" s="193"/>
      <c r="G5119" s="541"/>
    </row>
    <row r="5120" spans="1:7" ht="16.5">
      <c r="A5120" s="2" t="s">
        <v>25998</v>
      </c>
      <c r="B5120" s="2" t="s">
        <v>25999</v>
      </c>
      <c r="C5120" s="434">
        <v>3656.643446</v>
      </c>
      <c r="D5120" s="193"/>
      <c r="E5120" s="193"/>
      <c r="F5120" s="193"/>
      <c r="G5120" s="541"/>
    </row>
    <row r="5121" spans="1:7" ht="16.5">
      <c r="A5121" s="2" t="s">
        <v>26000</v>
      </c>
      <c r="B5121" s="2" t="s">
        <v>26001</v>
      </c>
      <c r="C5121" s="434">
        <v>3656.4501580000001</v>
      </c>
      <c r="D5121" s="193"/>
      <c r="E5121" s="193"/>
      <c r="F5121" s="193"/>
      <c r="G5121" s="541"/>
    </row>
    <row r="5122" spans="1:7" ht="16.5">
      <c r="A5122" s="2" t="s">
        <v>26002</v>
      </c>
      <c r="B5122" s="2" t="s">
        <v>26003</v>
      </c>
      <c r="C5122" s="434">
        <v>3654.463436</v>
      </c>
      <c r="D5122" s="193"/>
      <c r="E5122" s="193"/>
      <c r="F5122" s="193"/>
      <c r="G5122" s="541"/>
    </row>
    <row r="5123" spans="1:7" ht="16.5">
      <c r="A5123" s="2" t="s">
        <v>26004</v>
      </c>
      <c r="B5123" s="2" t="s">
        <v>26005</v>
      </c>
      <c r="C5123" s="434">
        <v>3653.981385</v>
      </c>
      <c r="D5123" s="193"/>
      <c r="E5123" s="193"/>
      <c r="F5123" s="193"/>
      <c r="G5123" s="541"/>
    </row>
    <row r="5124" spans="1:7" ht="16.5">
      <c r="A5124" s="2" t="s">
        <v>26006</v>
      </c>
      <c r="B5124" s="2" t="s">
        <v>26007</v>
      </c>
      <c r="C5124" s="434">
        <v>3652.5707710000001</v>
      </c>
      <c r="D5124" s="193"/>
      <c r="E5124" s="193"/>
      <c r="F5124" s="193"/>
      <c r="G5124" s="541"/>
    </row>
    <row r="5125" spans="1:7" ht="16.5">
      <c r="A5125" s="2" t="s">
        <v>26008</v>
      </c>
      <c r="B5125" s="2" t="s">
        <v>26009</v>
      </c>
      <c r="C5125" s="434">
        <v>3652.1129000000001</v>
      </c>
      <c r="D5125" s="193"/>
      <c r="E5125" s="193"/>
      <c r="F5125" s="193"/>
      <c r="G5125" s="541"/>
    </row>
    <row r="5126" spans="1:7" ht="16.5">
      <c r="A5126" s="2" t="s">
        <v>26010</v>
      </c>
      <c r="B5126" s="2" t="s">
        <v>26011</v>
      </c>
      <c r="C5126" s="434">
        <v>3650.7606580000001</v>
      </c>
      <c r="D5126" s="193"/>
      <c r="E5126" s="193"/>
      <c r="F5126" s="193"/>
      <c r="G5126" s="541"/>
    </row>
    <row r="5127" spans="1:7" ht="16.5">
      <c r="A5127" s="2" t="s">
        <v>26012</v>
      </c>
      <c r="B5127" s="2" t="s">
        <v>26013</v>
      </c>
      <c r="C5127" s="434">
        <v>3650.3127810000001</v>
      </c>
      <c r="D5127" s="193"/>
      <c r="E5127" s="193"/>
      <c r="F5127" s="193"/>
      <c r="G5127" s="541"/>
    </row>
    <row r="5128" spans="1:7" ht="16.5">
      <c r="A5128" s="2" t="s">
        <v>26014</v>
      </c>
      <c r="B5128" s="2" t="s">
        <v>26015</v>
      </c>
      <c r="C5128" s="434">
        <v>3646.5643890000001</v>
      </c>
      <c r="D5128" s="193"/>
      <c r="E5128" s="193"/>
      <c r="F5128" s="193"/>
      <c r="G5128" s="541"/>
    </row>
    <row r="5129" spans="1:7" ht="16.5">
      <c r="A5129" s="2" t="s">
        <v>26016</v>
      </c>
      <c r="B5129" s="2" t="s">
        <v>26017</v>
      </c>
      <c r="C5129" s="434">
        <v>3646.3280060000002</v>
      </c>
      <c r="D5129" s="193"/>
      <c r="E5129" s="193"/>
      <c r="F5129" s="193"/>
      <c r="G5129" s="541"/>
    </row>
    <row r="5130" spans="1:7" ht="16.5">
      <c r="A5130" s="2" t="s">
        <v>26018</v>
      </c>
      <c r="B5130" s="2" t="s">
        <v>26019</v>
      </c>
      <c r="C5130" s="434">
        <v>3645.6809280000002</v>
      </c>
      <c r="D5130" s="193"/>
      <c r="E5130" s="193"/>
      <c r="F5130" s="193"/>
      <c r="G5130" s="541"/>
    </row>
    <row r="5131" spans="1:7" ht="16.5">
      <c r="A5131" s="2" t="s">
        <v>26020</v>
      </c>
      <c r="B5131" s="2" t="s">
        <v>26021</v>
      </c>
      <c r="C5131" s="434">
        <v>3644.892362</v>
      </c>
      <c r="D5131" s="193"/>
      <c r="E5131" s="193"/>
      <c r="F5131" s="193"/>
      <c r="G5131" s="541"/>
    </row>
    <row r="5132" spans="1:7" ht="16.5">
      <c r="A5132" s="2" t="s">
        <v>26022</v>
      </c>
      <c r="B5132" s="2" t="s">
        <v>26023</v>
      </c>
      <c r="C5132" s="434">
        <v>3644.892362</v>
      </c>
      <c r="D5132" s="193"/>
      <c r="E5132" s="193"/>
      <c r="F5132" s="193"/>
      <c r="G5132" s="541"/>
    </row>
    <row r="5133" spans="1:7" ht="16.5">
      <c r="A5133" s="2" t="s">
        <v>26024</v>
      </c>
      <c r="B5133" s="2" t="s">
        <v>26025</v>
      </c>
      <c r="C5133" s="434">
        <v>3643.9352869999998</v>
      </c>
      <c r="D5133" s="193"/>
      <c r="E5133" s="193"/>
      <c r="F5133" s="193"/>
      <c r="G5133" s="541"/>
    </row>
    <row r="5134" spans="1:7" ht="16.5">
      <c r="A5134" s="2" t="s">
        <v>26026</v>
      </c>
      <c r="B5134" s="2" t="s">
        <v>26027</v>
      </c>
      <c r="C5134" s="434">
        <v>3643.9170650000001</v>
      </c>
      <c r="D5134" s="193"/>
      <c r="E5134" s="193"/>
      <c r="F5134" s="193"/>
      <c r="G5134" s="541"/>
    </row>
    <row r="5135" spans="1:7" ht="16.5">
      <c r="A5135" s="2" t="s">
        <v>26028</v>
      </c>
      <c r="B5135" s="2" t="s">
        <v>26029</v>
      </c>
      <c r="C5135" s="434">
        <v>3643.671883</v>
      </c>
      <c r="D5135" s="193"/>
      <c r="E5135" s="193"/>
      <c r="F5135" s="193"/>
      <c r="G5135" s="541"/>
    </row>
    <row r="5136" spans="1:7" ht="16.5">
      <c r="A5136" s="2" t="s">
        <v>26030</v>
      </c>
      <c r="B5136" s="2" t="s">
        <v>26031</v>
      </c>
      <c r="C5136" s="434">
        <v>3643.671883</v>
      </c>
      <c r="D5136" s="193"/>
      <c r="E5136" s="193"/>
      <c r="F5136" s="193"/>
      <c r="G5136" s="541"/>
    </row>
    <row r="5137" spans="1:7" ht="16.5">
      <c r="A5137" s="2" t="s">
        <v>26032</v>
      </c>
      <c r="B5137" s="2" t="s">
        <v>26033</v>
      </c>
      <c r="C5137" s="434">
        <v>3643.101842</v>
      </c>
      <c r="D5137" s="193"/>
      <c r="E5137" s="193"/>
      <c r="F5137" s="193"/>
      <c r="G5137" s="541"/>
    </row>
    <row r="5138" spans="1:7" ht="16.5">
      <c r="A5138" s="2" t="s">
        <v>26034</v>
      </c>
      <c r="B5138" s="2" t="s">
        <v>26035</v>
      </c>
      <c r="C5138" s="434">
        <v>3641.6385500000001</v>
      </c>
      <c r="D5138" s="193"/>
      <c r="E5138" s="193"/>
      <c r="F5138" s="193"/>
      <c r="G5138" s="541"/>
    </row>
    <row r="5139" spans="1:7" ht="16.5">
      <c r="A5139" s="2" t="s">
        <v>26036</v>
      </c>
      <c r="B5139" s="2" t="s">
        <v>26037</v>
      </c>
      <c r="C5139" s="434">
        <v>3639.9833279999998</v>
      </c>
      <c r="D5139" s="193"/>
      <c r="E5139" s="193"/>
      <c r="F5139" s="193"/>
      <c r="G5139" s="541"/>
    </row>
    <row r="5140" spans="1:7" ht="16.5">
      <c r="A5140" s="2" t="s">
        <v>26038</v>
      </c>
      <c r="B5140" s="2" t="s">
        <v>26039</v>
      </c>
      <c r="C5140" s="434">
        <v>3639.0169190000001</v>
      </c>
      <c r="D5140" s="193"/>
      <c r="E5140" s="193"/>
      <c r="F5140" s="193"/>
      <c r="G5140" s="541"/>
    </row>
    <row r="5141" spans="1:7" ht="16.5">
      <c r="A5141" s="2" t="s">
        <v>26040</v>
      </c>
      <c r="B5141" s="2" t="s">
        <v>26041</v>
      </c>
      <c r="C5141" s="434">
        <v>3636.8580569999999</v>
      </c>
      <c r="D5141" s="193"/>
      <c r="E5141" s="193"/>
      <c r="F5141" s="193"/>
      <c r="G5141" s="541"/>
    </row>
    <row r="5142" spans="1:7" ht="16.5">
      <c r="A5142" s="2" t="s">
        <v>26042</v>
      </c>
      <c r="B5142" s="2" t="s">
        <v>7346</v>
      </c>
      <c r="C5142" s="434">
        <v>3633.8213540000002</v>
      </c>
      <c r="D5142" s="193"/>
      <c r="E5142" s="193"/>
      <c r="F5142" s="193"/>
      <c r="G5142" s="541"/>
    </row>
    <row r="5143" spans="1:7" ht="16.5">
      <c r="A5143" s="2" t="s">
        <v>26043</v>
      </c>
      <c r="B5143" s="2" t="s">
        <v>26044</v>
      </c>
      <c r="C5143" s="434">
        <v>3632.604014</v>
      </c>
      <c r="D5143" s="193"/>
      <c r="E5143" s="193"/>
      <c r="F5143" s="193"/>
      <c r="G5143" s="541"/>
    </row>
    <row r="5144" spans="1:7" ht="16.5">
      <c r="A5144" s="2" t="s">
        <v>26045</v>
      </c>
      <c r="B5144" s="2" t="s">
        <v>26046</v>
      </c>
      <c r="C5144" s="434">
        <v>3632.3204009999999</v>
      </c>
      <c r="D5144" s="193"/>
      <c r="E5144" s="193"/>
      <c r="F5144" s="193"/>
      <c r="G5144" s="541"/>
    </row>
    <row r="5145" spans="1:7" ht="16.5">
      <c r="A5145" s="2" t="s">
        <v>26047</v>
      </c>
      <c r="B5145" s="2" t="s">
        <v>26048</v>
      </c>
      <c r="C5145" s="434">
        <v>3632.2665120000001</v>
      </c>
      <c r="D5145" s="193"/>
      <c r="E5145" s="193"/>
      <c r="F5145" s="193"/>
      <c r="G5145" s="541"/>
    </row>
    <row r="5146" spans="1:7" ht="16.5">
      <c r="A5146" s="2" t="s">
        <v>26049</v>
      </c>
      <c r="B5146" s="2" t="s">
        <v>26050</v>
      </c>
      <c r="C5146" s="434">
        <v>3631.9092519999999</v>
      </c>
      <c r="D5146" s="193"/>
      <c r="E5146" s="193"/>
      <c r="F5146" s="193"/>
      <c r="G5146" s="541"/>
    </row>
    <row r="5147" spans="1:7" ht="16.5">
      <c r="A5147" s="2" t="s">
        <v>26051</v>
      </c>
      <c r="B5147" s="2" t="s">
        <v>26052</v>
      </c>
      <c r="C5147" s="434">
        <v>3631.519855</v>
      </c>
      <c r="D5147" s="193"/>
      <c r="E5147" s="193"/>
      <c r="F5147" s="193"/>
      <c r="G5147" s="541"/>
    </row>
    <row r="5148" spans="1:7" ht="16.5">
      <c r="A5148" s="2" t="s">
        <v>26053</v>
      </c>
      <c r="B5148" s="2" t="s">
        <v>26054</v>
      </c>
      <c r="C5148" s="434">
        <v>3631.0392139999999</v>
      </c>
      <c r="D5148" s="193"/>
      <c r="E5148" s="193"/>
      <c r="F5148" s="193"/>
      <c r="G5148" s="541"/>
    </row>
    <row r="5149" spans="1:7" ht="16.5">
      <c r="A5149" s="2" t="s">
        <v>26055</v>
      </c>
      <c r="B5149" s="2" t="s">
        <v>26056</v>
      </c>
      <c r="C5149" s="434">
        <v>3630.7705500000002</v>
      </c>
      <c r="D5149" s="193"/>
      <c r="E5149" s="193"/>
      <c r="F5149" s="193"/>
      <c r="G5149" s="541"/>
    </row>
    <row r="5150" spans="1:7" ht="16.5">
      <c r="A5150" s="2" t="s">
        <v>26057</v>
      </c>
      <c r="B5150" s="2" t="s">
        <v>26058</v>
      </c>
      <c r="C5150" s="434">
        <v>3628.9663420000002</v>
      </c>
      <c r="D5150" s="193"/>
      <c r="E5150" s="193"/>
      <c r="F5150" s="193"/>
      <c r="G5150" s="541"/>
    </row>
    <row r="5151" spans="1:7" ht="16.5">
      <c r="A5151" s="2" t="s">
        <v>26059</v>
      </c>
      <c r="B5151" s="2" t="s">
        <v>26060</v>
      </c>
      <c r="C5151" s="434">
        <v>3627.6393520000001</v>
      </c>
      <c r="D5151" s="193"/>
      <c r="E5151" s="193"/>
      <c r="F5151" s="193"/>
      <c r="G5151" s="541"/>
    </row>
    <row r="5152" spans="1:7" ht="16.5">
      <c r="A5152" s="2" t="s">
        <v>26061</v>
      </c>
      <c r="B5152" s="2" t="s">
        <v>26062</v>
      </c>
      <c r="C5152" s="434">
        <v>3626.2816640000001</v>
      </c>
      <c r="D5152" s="193"/>
      <c r="E5152" s="193"/>
      <c r="F5152" s="193"/>
      <c r="G5152" s="541"/>
    </row>
    <row r="5153" spans="1:7" ht="16.5">
      <c r="A5153" s="2" t="s">
        <v>26063</v>
      </c>
      <c r="B5153" s="2" t="s">
        <v>26064</v>
      </c>
      <c r="C5153" s="434">
        <v>3626.241931</v>
      </c>
      <c r="D5153" s="193"/>
      <c r="E5153" s="193"/>
      <c r="F5153" s="193"/>
      <c r="G5153" s="541"/>
    </row>
    <row r="5154" spans="1:7" ht="16.5">
      <c r="A5154" s="2" t="s">
        <v>26065</v>
      </c>
      <c r="B5154" s="2" t="s">
        <v>26066</v>
      </c>
      <c r="C5154" s="434">
        <v>3623.6474450000001</v>
      </c>
      <c r="D5154" s="193"/>
      <c r="E5154" s="193"/>
      <c r="F5154" s="193"/>
      <c r="G5154" s="541"/>
    </row>
    <row r="5155" spans="1:7" ht="16.5">
      <c r="A5155" s="2" t="s">
        <v>26067</v>
      </c>
      <c r="B5155" s="2" t="s">
        <v>26068</v>
      </c>
      <c r="C5155" s="434">
        <v>3621.6907860000001</v>
      </c>
      <c r="D5155" s="193"/>
      <c r="E5155" s="193"/>
      <c r="F5155" s="193"/>
      <c r="G5155" s="541"/>
    </row>
    <row r="5156" spans="1:7" ht="16.5">
      <c r="A5156" s="2" t="s">
        <v>26069</v>
      </c>
      <c r="B5156" s="2" t="s">
        <v>26070</v>
      </c>
      <c r="C5156" s="434">
        <v>3621.467486</v>
      </c>
      <c r="D5156" s="193"/>
      <c r="E5156" s="193"/>
      <c r="F5156" s="193"/>
      <c r="G5156" s="541"/>
    </row>
    <row r="5157" spans="1:7" ht="16.5">
      <c r="A5157" s="2" t="s">
        <v>26071</v>
      </c>
      <c r="B5157" s="2" t="s">
        <v>26072</v>
      </c>
      <c r="C5157" s="434">
        <v>3620.7259159999999</v>
      </c>
      <c r="D5157" s="193"/>
      <c r="E5157" s="193"/>
      <c r="F5157" s="193"/>
      <c r="G5157" s="541"/>
    </row>
    <row r="5158" spans="1:7" ht="16.5">
      <c r="A5158" s="2" t="s">
        <v>26073</v>
      </c>
      <c r="B5158" s="2" t="s">
        <v>26074</v>
      </c>
      <c r="C5158" s="434">
        <v>3617.6816789999998</v>
      </c>
      <c r="D5158" s="193"/>
      <c r="E5158" s="193"/>
      <c r="F5158" s="193"/>
      <c r="G5158" s="541"/>
    </row>
    <row r="5159" spans="1:7" ht="16.5">
      <c r="A5159" s="2" t="s">
        <v>26075</v>
      </c>
      <c r="B5159" s="2" t="s">
        <v>26076</v>
      </c>
      <c r="C5159" s="434">
        <v>3613.9176900000002</v>
      </c>
      <c r="D5159" s="193"/>
      <c r="E5159" s="193"/>
      <c r="F5159" s="193"/>
      <c r="G5159" s="541"/>
    </row>
    <row r="5160" spans="1:7" ht="16.5">
      <c r="A5160" s="2" t="s">
        <v>26077</v>
      </c>
      <c r="B5160" s="2" t="s">
        <v>26078</v>
      </c>
      <c r="C5160" s="434">
        <v>3613.310673</v>
      </c>
      <c r="D5160" s="193"/>
      <c r="E5160" s="193"/>
      <c r="F5160" s="193"/>
      <c r="G5160" s="541"/>
    </row>
    <row r="5161" spans="1:7" ht="16.5">
      <c r="A5161" s="2" t="s">
        <v>26079</v>
      </c>
      <c r="B5161" s="2" t="s">
        <v>26080</v>
      </c>
      <c r="C5161" s="434">
        <v>3612.619256</v>
      </c>
      <c r="D5161" s="193"/>
      <c r="E5161" s="193"/>
      <c r="F5161" s="193"/>
      <c r="G5161" s="541"/>
    </row>
    <row r="5162" spans="1:7" ht="16.5">
      <c r="A5162" s="2" t="s">
        <v>26081</v>
      </c>
      <c r="B5162" s="2" t="s">
        <v>26082</v>
      </c>
      <c r="C5162" s="434">
        <v>3610.8246800000002</v>
      </c>
      <c r="D5162" s="193"/>
      <c r="E5162" s="193"/>
      <c r="F5162" s="193"/>
      <c r="G5162" s="541"/>
    </row>
    <row r="5163" spans="1:7" ht="16.5">
      <c r="A5163" s="2" t="s">
        <v>26083</v>
      </c>
      <c r="B5163" s="2" t="s">
        <v>26084</v>
      </c>
      <c r="C5163" s="434">
        <v>3610.51433</v>
      </c>
      <c r="D5163" s="193"/>
      <c r="E5163" s="193"/>
      <c r="F5163" s="193"/>
      <c r="G5163" s="541"/>
    </row>
    <row r="5164" spans="1:7" ht="16.5">
      <c r="A5164" s="2" t="s">
        <v>26085</v>
      </c>
      <c r="B5164" s="2" t="s">
        <v>26086</v>
      </c>
      <c r="C5164" s="434">
        <v>3609.682742</v>
      </c>
      <c r="D5164" s="193"/>
      <c r="E5164" s="193"/>
      <c r="F5164" s="193"/>
      <c r="G5164" s="541"/>
    </row>
    <row r="5165" spans="1:7" ht="16.5">
      <c r="A5165" s="2" t="s">
        <v>26087</v>
      </c>
      <c r="B5165" s="2" t="s">
        <v>26088</v>
      </c>
      <c r="C5165" s="434">
        <v>3607.6052209999998</v>
      </c>
      <c r="D5165" s="193"/>
      <c r="E5165" s="193"/>
      <c r="F5165" s="193"/>
      <c r="G5165" s="541"/>
    </row>
    <row r="5166" spans="1:7" ht="16.5">
      <c r="A5166" s="2" t="s">
        <v>26089</v>
      </c>
      <c r="B5166" s="2" t="s">
        <v>26090</v>
      </c>
      <c r="C5166" s="434">
        <v>3606.9349179999999</v>
      </c>
      <c r="D5166" s="193"/>
      <c r="E5166" s="193"/>
      <c r="F5166" s="193"/>
      <c r="G5166" s="541"/>
    </row>
    <row r="5167" spans="1:7" ht="16.5">
      <c r="A5167" s="2" t="s">
        <v>26091</v>
      </c>
      <c r="B5167" s="2" t="s">
        <v>26092</v>
      </c>
      <c r="C5167" s="434">
        <v>3606.5631269999999</v>
      </c>
      <c r="D5167" s="193"/>
      <c r="E5167" s="193"/>
      <c r="F5167" s="193"/>
      <c r="G5167" s="541"/>
    </row>
    <row r="5168" spans="1:7" ht="16.5">
      <c r="A5168" s="2" t="s">
        <v>26093</v>
      </c>
      <c r="B5168" s="2" t="s">
        <v>26094</v>
      </c>
      <c r="C5168" s="434">
        <v>3606.2874889999998</v>
      </c>
      <c r="D5168" s="193"/>
      <c r="E5168" s="193"/>
      <c r="F5168" s="193"/>
      <c r="G5168" s="541"/>
    </row>
    <row r="5169" spans="1:7" ht="16.5">
      <c r="A5169" s="2" t="s">
        <v>26095</v>
      </c>
      <c r="B5169" s="2" t="s">
        <v>10638</v>
      </c>
      <c r="C5169" s="434">
        <v>3605.6482559999999</v>
      </c>
      <c r="D5169" s="193"/>
      <c r="E5169" s="193"/>
      <c r="F5169" s="193"/>
      <c r="G5169" s="541"/>
    </row>
    <row r="5170" spans="1:7" ht="16.5">
      <c r="A5170" s="2" t="s">
        <v>26096</v>
      </c>
      <c r="B5170" s="2" t="s">
        <v>26097</v>
      </c>
      <c r="C5170" s="434">
        <v>3604.849205</v>
      </c>
      <c r="D5170" s="193"/>
      <c r="E5170" s="193"/>
      <c r="F5170" s="193"/>
      <c r="G5170" s="541"/>
    </row>
    <row r="5171" spans="1:7" ht="16.5">
      <c r="A5171" s="2" t="s">
        <v>26098</v>
      </c>
      <c r="B5171" s="2" t="s">
        <v>26099</v>
      </c>
      <c r="C5171" s="434">
        <v>3604.1576610000002</v>
      </c>
      <c r="D5171" s="193"/>
      <c r="E5171" s="193"/>
      <c r="F5171" s="193"/>
      <c r="G5171" s="541"/>
    </row>
    <row r="5172" spans="1:7" ht="16.5">
      <c r="A5172" s="2" t="s">
        <v>26100</v>
      </c>
      <c r="B5172" s="2" t="s">
        <v>26101</v>
      </c>
      <c r="C5172" s="434">
        <v>3602.7691020000002</v>
      </c>
      <c r="D5172" s="193"/>
      <c r="E5172" s="193"/>
      <c r="F5172" s="193"/>
      <c r="G5172" s="541"/>
    </row>
    <row r="5173" spans="1:7" ht="16.5">
      <c r="A5173" s="2" t="s">
        <v>26102</v>
      </c>
      <c r="B5173" s="2" t="s">
        <v>26103</v>
      </c>
      <c r="C5173" s="434">
        <v>3601.7296249999999</v>
      </c>
      <c r="D5173" s="193"/>
      <c r="E5173" s="193"/>
      <c r="F5173" s="193"/>
      <c r="G5173" s="541"/>
    </row>
    <row r="5174" spans="1:7" ht="16.5">
      <c r="A5174" s="2" t="s">
        <v>26104</v>
      </c>
      <c r="B5174" s="2" t="s">
        <v>26105</v>
      </c>
      <c r="C5174" s="434">
        <v>3601.7296249999999</v>
      </c>
      <c r="D5174" s="193"/>
      <c r="E5174" s="193"/>
      <c r="F5174" s="193"/>
      <c r="G5174" s="541"/>
    </row>
    <row r="5175" spans="1:7" ht="16.5">
      <c r="A5175" s="2" t="s">
        <v>26106</v>
      </c>
      <c r="B5175" s="2" t="s">
        <v>26107</v>
      </c>
      <c r="C5175" s="434">
        <v>3600.4473360000002</v>
      </c>
      <c r="D5175" s="193"/>
      <c r="E5175" s="193"/>
      <c r="F5175" s="193"/>
      <c r="G5175" s="541"/>
    </row>
    <row r="5176" spans="1:7" ht="16.5">
      <c r="A5176" s="2" t="s">
        <v>26108</v>
      </c>
      <c r="B5176" s="2" t="s">
        <v>26109</v>
      </c>
      <c r="C5176" s="434">
        <v>3600.0290380000001</v>
      </c>
      <c r="D5176" s="193"/>
      <c r="E5176" s="193"/>
      <c r="F5176" s="193"/>
      <c r="G5176" s="541"/>
    </row>
    <row r="5177" spans="1:7" ht="16.5">
      <c r="A5177" s="2" t="s">
        <v>26110</v>
      </c>
      <c r="B5177" s="2" t="s">
        <v>26111</v>
      </c>
      <c r="C5177" s="434">
        <v>3599.469165</v>
      </c>
      <c r="D5177" s="193"/>
      <c r="E5177" s="193"/>
      <c r="F5177" s="193"/>
      <c r="G5177" s="541"/>
    </row>
    <row r="5178" spans="1:7" ht="16.5">
      <c r="A5178" s="2" t="s">
        <v>26112</v>
      </c>
      <c r="B5178" s="2" t="s">
        <v>26113</v>
      </c>
      <c r="C5178" s="434">
        <v>3597.3542069999999</v>
      </c>
      <c r="D5178" s="193"/>
      <c r="E5178" s="193"/>
      <c r="F5178" s="193"/>
      <c r="G5178" s="541"/>
    </row>
    <row r="5179" spans="1:7" ht="16.5">
      <c r="A5179" s="2" t="s">
        <v>26114</v>
      </c>
      <c r="B5179" s="2" t="s">
        <v>26115</v>
      </c>
      <c r="C5179" s="434">
        <v>3597.2912689999998</v>
      </c>
      <c r="D5179" s="193"/>
      <c r="E5179" s="193"/>
      <c r="F5179" s="193"/>
      <c r="G5179" s="541"/>
    </row>
    <row r="5180" spans="1:7" ht="16.5">
      <c r="A5180" s="2" t="s">
        <v>26116</v>
      </c>
      <c r="B5180" s="2" t="s">
        <v>26117</v>
      </c>
      <c r="C5180" s="434">
        <v>3594.9726179999998</v>
      </c>
      <c r="D5180" s="193"/>
      <c r="E5180" s="193"/>
      <c r="F5180" s="193"/>
      <c r="G5180" s="541"/>
    </row>
    <row r="5181" spans="1:7" ht="16.5">
      <c r="A5181" s="2" t="s">
        <v>26118</v>
      </c>
      <c r="B5181" s="2" t="s">
        <v>26119</v>
      </c>
      <c r="C5181" s="434">
        <v>3591.4912250000002</v>
      </c>
      <c r="D5181" s="193"/>
      <c r="E5181" s="193"/>
      <c r="F5181" s="193"/>
      <c r="G5181" s="541"/>
    </row>
    <row r="5182" spans="1:7" ht="16.5">
      <c r="A5182" s="2" t="s">
        <v>26120</v>
      </c>
      <c r="B5182" s="2" t="s">
        <v>26121</v>
      </c>
      <c r="C5182" s="434">
        <v>3591.489689</v>
      </c>
      <c r="D5182" s="193"/>
      <c r="E5182" s="193"/>
      <c r="F5182" s="193"/>
      <c r="G5182" s="541"/>
    </row>
    <row r="5183" spans="1:7" ht="16.5">
      <c r="A5183" s="2" t="s">
        <v>26122</v>
      </c>
      <c r="B5183" s="2" t="s">
        <v>26123</v>
      </c>
      <c r="C5183" s="434">
        <v>3591.1330200000002</v>
      </c>
      <c r="D5183" s="193"/>
      <c r="E5183" s="193"/>
      <c r="F5183" s="193"/>
      <c r="G5183" s="541"/>
    </row>
    <row r="5184" spans="1:7" ht="16.5">
      <c r="A5184" s="2" t="s">
        <v>26124</v>
      </c>
      <c r="B5184" s="2" t="s">
        <v>26125</v>
      </c>
      <c r="C5184" s="434">
        <v>3590.5254789999999</v>
      </c>
      <c r="D5184" s="193"/>
      <c r="E5184" s="193"/>
      <c r="F5184" s="193"/>
      <c r="G5184" s="541"/>
    </row>
    <row r="5185" spans="1:7" ht="16.5">
      <c r="A5185" s="2" t="s">
        <v>26126</v>
      </c>
      <c r="B5185" s="2" t="s">
        <v>26127</v>
      </c>
      <c r="C5185" s="434">
        <v>3589.9291579999999</v>
      </c>
      <c r="D5185" s="193"/>
      <c r="E5185" s="193"/>
      <c r="F5185" s="193"/>
      <c r="G5185" s="541"/>
    </row>
    <row r="5186" spans="1:7" ht="16.5">
      <c r="A5186" s="2" t="s">
        <v>26128</v>
      </c>
      <c r="B5186" s="2" t="s">
        <v>26129</v>
      </c>
      <c r="C5186" s="434">
        <v>3589.1790500000002</v>
      </c>
      <c r="D5186" s="193"/>
      <c r="E5186" s="193"/>
      <c r="F5186" s="193"/>
      <c r="G5186" s="541"/>
    </row>
    <row r="5187" spans="1:7" ht="16.5">
      <c r="A5187" s="2" t="s">
        <v>26130</v>
      </c>
      <c r="B5187" s="2" t="s">
        <v>26131</v>
      </c>
      <c r="C5187" s="434">
        <v>3588.0765820000001</v>
      </c>
      <c r="D5187" s="193"/>
      <c r="E5187" s="193"/>
      <c r="F5187" s="193"/>
      <c r="G5187" s="541"/>
    </row>
    <row r="5188" spans="1:7" ht="16.5">
      <c r="A5188" s="2" t="s">
        <v>26132</v>
      </c>
      <c r="B5188" s="2" t="s">
        <v>26133</v>
      </c>
      <c r="C5188" s="434">
        <v>3587.1520740000001</v>
      </c>
      <c r="D5188" s="193"/>
      <c r="E5188" s="193"/>
      <c r="F5188" s="193"/>
      <c r="G5188" s="541"/>
    </row>
    <row r="5189" spans="1:7" ht="16.5">
      <c r="A5189" s="2" t="s">
        <v>26134</v>
      </c>
      <c r="B5189" s="2" t="s">
        <v>26135</v>
      </c>
      <c r="C5189" s="434">
        <v>3584.897101</v>
      </c>
      <c r="D5189" s="193"/>
      <c r="E5189" s="193"/>
      <c r="F5189" s="193"/>
      <c r="G5189" s="541"/>
    </row>
    <row r="5190" spans="1:7" ht="16.5">
      <c r="A5190" s="2" t="s">
        <v>26136</v>
      </c>
      <c r="B5190" s="2" t="s">
        <v>26137</v>
      </c>
      <c r="C5190" s="434">
        <v>3583.7249879999999</v>
      </c>
      <c r="D5190" s="193"/>
      <c r="E5190" s="193"/>
      <c r="F5190" s="193"/>
      <c r="G5190" s="541"/>
    </row>
    <row r="5191" spans="1:7" ht="16.5">
      <c r="A5191" s="2" t="s">
        <v>26138</v>
      </c>
      <c r="B5191" s="2" t="s">
        <v>26139</v>
      </c>
      <c r="C5191" s="434">
        <v>3581.772575</v>
      </c>
      <c r="D5191" s="193"/>
      <c r="E5191" s="193"/>
      <c r="F5191" s="193"/>
      <c r="G5191" s="541"/>
    </row>
    <row r="5192" spans="1:7" ht="16.5">
      <c r="A5192" s="2" t="s">
        <v>26140</v>
      </c>
      <c r="B5192" s="2" t="s">
        <v>26141</v>
      </c>
      <c r="C5192" s="434">
        <v>3580.986277</v>
      </c>
      <c r="D5192" s="193"/>
      <c r="E5192" s="193"/>
      <c r="F5192" s="193"/>
      <c r="G5192" s="541"/>
    </row>
    <row r="5193" spans="1:7" ht="16.5">
      <c r="A5193" s="2" t="s">
        <v>26142</v>
      </c>
      <c r="B5193" s="2" t="s">
        <v>26143</v>
      </c>
      <c r="C5193" s="434">
        <v>3580.6545660000002</v>
      </c>
      <c r="D5193" s="193"/>
      <c r="E5193" s="193"/>
      <c r="F5193" s="193"/>
      <c r="G5193" s="541"/>
    </row>
    <row r="5194" spans="1:7" ht="16.5">
      <c r="A5194" s="2" t="s">
        <v>26144</v>
      </c>
      <c r="B5194" s="2" t="s">
        <v>26145</v>
      </c>
      <c r="C5194" s="434">
        <v>3579.95991</v>
      </c>
      <c r="D5194" s="193"/>
      <c r="E5194" s="193"/>
      <c r="F5194" s="193"/>
      <c r="G5194" s="541"/>
    </row>
    <row r="5195" spans="1:7" ht="16.5">
      <c r="A5195" s="2" t="s">
        <v>26146</v>
      </c>
      <c r="B5195" s="2" t="s">
        <v>26147</v>
      </c>
      <c r="C5195" s="434">
        <v>3578.450773</v>
      </c>
      <c r="D5195" s="193"/>
      <c r="E5195" s="193"/>
      <c r="F5195" s="193"/>
      <c r="G5195" s="541"/>
    </row>
    <row r="5196" spans="1:7" ht="16.5">
      <c r="A5196" s="2" t="s">
        <v>26148</v>
      </c>
      <c r="B5196" s="2" t="s">
        <v>26149</v>
      </c>
      <c r="C5196" s="434">
        <v>3577.6073200000001</v>
      </c>
      <c r="D5196" s="193"/>
      <c r="E5196" s="193"/>
      <c r="F5196" s="193"/>
      <c r="G5196" s="541"/>
    </row>
    <row r="5197" spans="1:7" ht="16.5">
      <c r="A5197" s="2" t="s">
        <v>26150</v>
      </c>
      <c r="B5197" s="2" t="s">
        <v>26151</v>
      </c>
      <c r="C5197" s="434">
        <v>3576.4967390000002</v>
      </c>
      <c r="D5197" s="193"/>
      <c r="E5197" s="193"/>
      <c r="F5197" s="193"/>
      <c r="G5197" s="541"/>
    </row>
    <row r="5198" spans="1:7" ht="16.5">
      <c r="A5198" s="2" t="s">
        <v>26152</v>
      </c>
      <c r="B5198" s="2" t="s">
        <v>26153</v>
      </c>
      <c r="C5198" s="434">
        <v>3574.601424</v>
      </c>
      <c r="D5198" s="193"/>
      <c r="E5198" s="193"/>
      <c r="F5198" s="193"/>
      <c r="G5198" s="541"/>
    </row>
    <row r="5199" spans="1:7" ht="16.5">
      <c r="A5199" s="2" t="s">
        <v>26154</v>
      </c>
      <c r="B5199" s="2" t="s">
        <v>26155</v>
      </c>
      <c r="C5199" s="434">
        <v>3570.0815280000002</v>
      </c>
      <c r="D5199" s="193"/>
      <c r="E5199" s="193"/>
      <c r="F5199" s="193"/>
      <c r="G5199" s="541"/>
    </row>
    <row r="5200" spans="1:7" ht="16.5">
      <c r="A5200" s="2" t="s">
        <v>26156</v>
      </c>
      <c r="B5200" s="2" t="s">
        <v>26157</v>
      </c>
      <c r="C5200" s="434">
        <v>3569.9355500000001</v>
      </c>
      <c r="D5200" s="193"/>
      <c r="E5200" s="193"/>
      <c r="F5200" s="193"/>
      <c r="G5200" s="541"/>
    </row>
    <row r="5201" spans="1:7" ht="16.5">
      <c r="A5201" s="2" t="s">
        <v>26158</v>
      </c>
      <c r="B5201" s="2" t="s">
        <v>26159</v>
      </c>
      <c r="C5201" s="434">
        <v>3569.6993029999999</v>
      </c>
      <c r="D5201" s="193"/>
      <c r="E5201" s="193"/>
      <c r="F5201" s="193"/>
      <c r="G5201" s="541"/>
    </row>
    <row r="5202" spans="1:7" ht="16.5">
      <c r="A5202" s="2" t="s">
        <v>26160</v>
      </c>
      <c r="B5202" s="2" t="s">
        <v>26161</v>
      </c>
      <c r="C5202" s="434">
        <v>3569.5134189999999</v>
      </c>
      <c r="D5202" s="193"/>
      <c r="E5202" s="193"/>
      <c r="F5202" s="193"/>
      <c r="G5202" s="541"/>
    </row>
    <row r="5203" spans="1:7" ht="16.5">
      <c r="A5203" s="2" t="s">
        <v>26162</v>
      </c>
      <c r="B5203" s="2" t="s">
        <v>26163</v>
      </c>
      <c r="C5203" s="434">
        <v>3567.2832349999999</v>
      </c>
      <c r="D5203" s="193"/>
      <c r="E5203" s="193"/>
      <c r="F5203" s="193"/>
      <c r="G5203" s="541"/>
    </row>
    <row r="5204" spans="1:7" ht="16.5">
      <c r="A5204" s="2" t="s">
        <v>26164</v>
      </c>
      <c r="B5204" s="2" t="s">
        <v>26165</v>
      </c>
      <c r="C5204" s="434">
        <v>3567.060469</v>
      </c>
      <c r="D5204" s="193"/>
      <c r="E5204" s="193"/>
      <c r="F5204" s="193"/>
      <c r="G5204" s="541"/>
    </row>
    <row r="5205" spans="1:7" ht="16.5">
      <c r="A5205" s="2" t="s">
        <v>26166</v>
      </c>
      <c r="B5205" s="2" t="s">
        <v>26167</v>
      </c>
      <c r="C5205" s="434">
        <v>3567.0372929999999</v>
      </c>
      <c r="D5205" s="193"/>
      <c r="E5205" s="193"/>
      <c r="F5205" s="193"/>
      <c r="G5205" s="541"/>
    </row>
    <row r="5206" spans="1:7" ht="16.5">
      <c r="A5206" s="2" t="s">
        <v>26168</v>
      </c>
      <c r="B5206" s="2" t="s">
        <v>26169</v>
      </c>
      <c r="C5206" s="434">
        <v>3565.9228600000001</v>
      </c>
      <c r="D5206" s="193"/>
      <c r="E5206" s="193"/>
      <c r="F5206" s="193"/>
      <c r="G5206" s="541"/>
    </row>
    <row r="5207" spans="1:7" ht="16.5">
      <c r="A5207" s="2" t="s">
        <v>26170</v>
      </c>
      <c r="B5207" s="2" t="s">
        <v>14752</v>
      </c>
      <c r="C5207" s="434">
        <v>3565.2428829999999</v>
      </c>
      <c r="D5207" s="193"/>
      <c r="E5207" s="193"/>
      <c r="F5207" s="193"/>
      <c r="G5207" s="541"/>
    </row>
    <row r="5208" spans="1:7" ht="16.5">
      <c r="A5208" s="2" t="s">
        <v>26171</v>
      </c>
      <c r="B5208" s="2" t="s">
        <v>4150</v>
      </c>
      <c r="C5208" s="434">
        <v>3561.7580739999999</v>
      </c>
      <c r="D5208" s="193"/>
      <c r="E5208" s="193"/>
      <c r="F5208" s="193"/>
      <c r="G5208" s="541"/>
    </row>
    <row r="5209" spans="1:7" ht="16.5">
      <c r="A5209" s="2" t="s">
        <v>26172</v>
      </c>
      <c r="B5209" s="2" t="s">
        <v>26173</v>
      </c>
      <c r="C5209" s="434">
        <v>3559.7408220000002</v>
      </c>
      <c r="D5209" s="193"/>
      <c r="E5209" s="193"/>
      <c r="F5209" s="193"/>
      <c r="G5209" s="541"/>
    </row>
    <row r="5210" spans="1:7" ht="16.5">
      <c r="A5210" s="2" t="s">
        <v>26174</v>
      </c>
      <c r="B5210" s="2" t="s">
        <v>26175</v>
      </c>
      <c r="C5210" s="434">
        <v>3557.9488489999999</v>
      </c>
      <c r="D5210" s="193"/>
      <c r="E5210" s="193"/>
      <c r="F5210" s="193"/>
      <c r="G5210" s="541"/>
    </row>
    <row r="5211" spans="1:7" ht="16.5">
      <c r="A5211" s="2" t="s">
        <v>26176</v>
      </c>
      <c r="B5211" s="2" t="s">
        <v>26177</v>
      </c>
      <c r="C5211" s="434">
        <v>3556.5603919999999</v>
      </c>
      <c r="D5211" s="193"/>
      <c r="E5211" s="193"/>
      <c r="F5211" s="193"/>
      <c r="G5211" s="541"/>
    </row>
    <row r="5212" spans="1:7" ht="16.5">
      <c r="A5212" s="2" t="s">
        <v>26178</v>
      </c>
      <c r="B5212" s="2" t="s">
        <v>26179</v>
      </c>
      <c r="C5212" s="434">
        <v>3553.0216620000001</v>
      </c>
      <c r="D5212" s="193"/>
      <c r="E5212" s="193"/>
      <c r="F5212" s="193"/>
      <c r="G5212" s="541"/>
    </row>
    <row r="5213" spans="1:7" ht="16.5">
      <c r="A5213" s="2" t="s">
        <v>26180</v>
      </c>
      <c r="B5213" s="2" t="s">
        <v>26181</v>
      </c>
      <c r="C5213" s="434">
        <v>3551.7936829999999</v>
      </c>
      <c r="D5213" s="193"/>
      <c r="E5213" s="193"/>
      <c r="F5213" s="193"/>
      <c r="G5213" s="541"/>
    </row>
    <row r="5214" spans="1:7" ht="16.5">
      <c r="A5214" s="2" t="s">
        <v>26182</v>
      </c>
      <c r="B5214" s="2" t="s">
        <v>26183</v>
      </c>
      <c r="C5214" s="434">
        <v>3551.0853379999999</v>
      </c>
      <c r="D5214" s="193"/>
      <c r="E5214" s="193"/>
      <c r="F5214" s="193"/>
      <c r="G5214" s="541"/>
    </row>
    <row r="5215" spans="1:7" ht="16.5">
      <c r="A5215" s="2" t="s">
        <v>26184</v>
      </c>
      <c r="B5215" s="2" t="s">
        <v>26185</v>
      </c>
      <c r="C5215" s="434">
        <v>3550.660942</v>
      </c>
      <c r="D5215" s="193"/>
      <c r="E5215" s="193"/>
      <c r="F5215" s="193"/>
      <c r="G5215" s="541"/>
    </row>
    <row r="5216" spans="1:7" ht="16.5">
      <c r="A5216" s="2" t="s">
        <v>26186</v>
      </c>
      <c r="B5216" s="2" t="s">
        <v>26187</v>
      </c>
      <c r="C5216" s="434">
        <v>3550.0626459999999</v>
      </c>
      <c r="D5216" s="193"/>
      <c r="E5216" s="193"/>
      <c r="F5216" s="193"/>
      <c r="G5216" s="541"/>
    </row>
    <row r="5217" spans="1:7" ht="16.5">
      <c r="A5217" s="2" t="s">
        <v>26188</v>
      </c>
      <c r="B5217" s="2" t="s">
        <v>26189</v>
      </c>
      <c r="C5217" s="434">
        <v>3549.6395520000001</v>
      </c>
      <c r="D5217" s="193"/>
      <c r="E5217" s="193"/>
      <c r="F5217" s="193"/>
      <c r="G5217" s="541"/>
    </row>
    <row r="5218" spans="1:7" ht="16.5">
      <c r="A5218" s="2" t="s">
        <v>26190</v>
      </c>
      <c r="B5218" s="2" t="s">
        <v>26191</v>
      </c>
      <c r="C5218" s="434">
        <v>3549.035453</v>
      </c>
      <c r="D5218" s="193"/>
      <c r="E5218" s="193"/>
      <c r="F5218" s="193"/>
      <c r="G5218" s="541"/>
    </row>
    <row r="5219" spans="1:7" ht="16.5">
      <c r="A5219" s="2" t="s">
        <v>26192</v>
      </c>
      <c r="B5219" s="2" t="s">
        <v>26193</v>
      </c>
      <c r="C5219" s="434">
        <v>3548.6717979999999</v>
      </c>
      <c r="D5219" s="193"/>
      <c r="E5219" s="193"/>
      <c r="F5219" s="193"/>
      <c r="G5219" s="541"/>
    </row>
    <row r="5220" spans="1:7" ht="16.5">
      <c r="A5220" s="2" t="s">
        <v>26194</v>
      </c>
      <c r="B5220" s="2" t="s">
        <v>26195</v>
      </c>
      <c r="C5220" s="434">
        <v>3548.3399989999998</v>
      </c>
      <c r="D5220" s="193"/>
      <c r="E5220" s="193"/>
      <c r="F5220" s="193"/>
      <c r="G5220" s="541"/>
    </row>
    <row r="5221" spans="1:7" ht="16.5">
      <c r="A5221" s="2" t="s">
        <v>26196</v>
      </c>
      <c r="B5221" s="2" t="s">
        <v>26197</v>
      </c>
      <c r="C5221" s="434">
        <v>3545.507603</v>
      </c>
      <c r="D5221" s="193"/>
      <c r="E5221" s="193"/>
      <c r="F5221" s="193"/>
      <c r="G5221" s="541"/>
    </row>
    <row r="5222" spans="1:7" ht="16.5">
      <c r="A5222" s="2" t="s">
        <v>26198</v>
      </c>
      <c r="B5222" s="2" t="s">
        <v>26199</v>
      </c>
      <c r="C5222" s="434">
        <v>3544.0983839999999</v>
      </c>
      <c r="D5222" s="193"/>
      <c r="E5222" s="193"/>
      <c r="F5222" s="193"/>
      <c r="G5222" s="541"/>
    </row>
    <row r="5223" spans="1:7" ht="16.5">
      <c r="A5223" s="2" t="s">
        <v>26200</v>
      </c>
      <c r="B5223" s="2" t="s">
        <v>26201</v>
      </c>
      <c r="C5223" s="434">
        <v>3543.7235879999998</v>
      </c>
      <c r="D5223" s="193"/>
      <c r="E5223" s="193"/>
      <c r="F5223" s="193"/>
      <c r="G5223" s="541"/>
    </row>
    <row r="5224" spans="1:7" ht="16.5">
      <c r="A5224" s="2" t="s">
        <v>26202</v>
      </c>
      <c r="B5224" s="2" t="s">
        <v>26203</v>
      </c>
      <c r="C5224" s="434">
        <v>3542.4870340000002</v>
      </c>
      <c r="D5224" s="193"/>
      <c r="E5224" s="193"/>
      <c r="F5224" s="193"/>
      <c r="G5224" s="541"/>
    </row>
    <row r="5225" spans="1:7" ht="16.5">
      <c r="A5225" s="2" t="s">
        <v>26204</v>
      </c>
      <c r="B5225" s="2" t="s">
        <v>26205</v>
      </c>
      <c r="C5225" s="434">
        <v>3540.2233160000001</v>
      </c>
      <c r="D5225" s="193"/>
      <c r="E5225" s="193"/>
      <c r="F5225" s="193"/>
      <c r="G5225" s="541"/>
    </row>
    <row r="5226" spans="1:7" ht="16.5">
      <c r="A5226" s="2" t="s">
        <v>26206</v>
      </c>
      <c r="B5226" s="2" t="s">
        <v>26207</v>
      </c>
      <c r="C5226" s="434">
        <v>3540.1966750000001</v>
      </c>
      <c r="D5226" s="193"/>
      <c r="E5226" s="193"/>
      <c r="F5226" s="193"/>
      <c r="G5226" s="541"/>
    </row>
    <row r="5227" spans="1:7" ht="16.5">
      <c r="A5227" s="2" t="s">
        <v>26208</v>
      </c>
      <c r="B5227" s="2" t="s">
        <v>26209</v>
      </c>
      <c r="C5227" s="434">
        <v>3539.1310830000002</v>
      </c>
      <c r="D5227" s="193"/>
      <c r="E5227" s="193"/>
      <c r="F5227" s="193"/>
      <c r="G5227" s="541"/>
    </row>
    <row r="5228" spans="1:7" ht="16.5">
      <c r="A5228" s="2" t="s">
        <v>26210</v>
      </c>
      <c r="B5228" s="2" t="s">
        <v>26211</v>
      </c>
      <c r="C5228" s="434">
        <v>3538.0186739999999</v>
      </c>
      <c r="D5228" s="193"/>
      <c r="E5228" s="193"/>
      <c r="F5228" s="193"/>
      <c r="G5228" s="541"/>
    </row>
    <row r="5229" spans="1:7" ht="16.5">
      <c r="A5229" s="2" t="s">
        <v>26212</v>
      </c>
      <c r="B5229" s="2" t="s">
        <v>26213</v>
      </c>
      <c r="C5229" s="434">
        <v>3537.6143050000001</v>
      </c>
      <c r="D5229" s="193"/>
      <c r="E5229" s="193"/>
      <c r="F5229" s="193"/>
      <c r="G5229" s="541"/>
    </row>
    <row r="5230" spans="1:7" ht="16.5">
      <c r="A5230" s="2" t="s">
        <v>26214</v>
      </c>
      <c r="B5230" s="2" t="s">
        <v>26215</v>
      </c>
      <c r="C5230" s="434">
        <v>3537.0995330000001</v>
      </c>
      <c r="D5230" s="193"/>
      <c r="E5230" s="193"/>
      <c r="F5230" s="193"/>
      <c r="G5230" s="541"/>
    </row>
    <row r="5231" spans="1:7" ht="16.5">
      <c r="A5231" s="2" t="s">
        <v>26216</v>
      </c>
      <c r="B5231" s="2" t="s">
        <v>26217</v>
      </c>
      <c r="C5231" s="434">
        <v>3536.6372430000001</v>
      </c>
      <c r="D5231" s="193"/>
      <c r="E5231" s="193"/>
      <c r="F5231" s="193"/>
      <c r="G5231" s="541"/>
    </row>
    <row r="5232" spans="1:7" ht="16.5">
      <c r="A5232" s="2" t="s">
        <v>26218</v>
      </c>
      <c r="B5232" s="2" t="s">
        <v>26219</v>
      </c>
      <c r="C5232" s="434">
        <v>3536.3824199999999</v>
      </c>
      <c r="D5232" s="193"/>
      <c r="E5232" s="193"/>
      <c r="F5232" s="193"/>
      <c r="G5232" s="541"/>
    </row>
    <row r="5233" spans="1:7" ht="16.5">
      <c r="A5233" s="2" t="s">
        <v>26220</v>
      </c>
      <c r="B5233" s="2" t="s">
        <v>26221</v>
      </c>
      <c r="C5233" s="434">
        <v>3535.5543720000001</v>
      </c>
      <c r="D5233" s="193"/>
      <c r="E5233" s="193"/>
      <c r="F5233" s="193"/>
      <c r="G5233" s="541"/>
    </row>
    <row r="5234" spans="1:7" ht="16.5">
      <c r="A5234" s="2" t="s">
        <v>26222</v>
      </c>
      <c r="B5234" s="2" t="s">
        <v>26223</v>
      </c>
      <c r="C5234" s="434">
        <v>3534.5478790000002</v>
      </c>
      <c r="D5234" s="193"/>
      <c r="E5234" s="193"/>
      <c r="F5234" s="193"/>
      <c r="G5234" s="541"/>
    </row>
    <row r="5235" spans="1:7" ht="16.5">
      <c r="A5235" s="2" t="s">
        <v>26224</v>
      </c>
      <c r="B5235" s="2" t="s">
        <v>26225</v>
      </c>
      <c r="C5235" s="434">
        <v>3533.7863819999998</v>
      </c>
      <c r="D5235" s="193"/>
      <c r="E5235" s="193"/>
      <c r="F5235" s="193"/>
      <c r="G5235" s="541"/>
    </row>
    <row r="5236" spans="1:7" ht="16.5">
      <c r="A5236" s="2" t="s">
        <v>26226</v>
      </c>
      <c r="B5236" s="2" t="s">
        <v>26227</v>
      </c>
      <c r="C5236" s="434">
        <v>3530.2502770000001</v>
      </c>
      <c r="D5236" s="193"/>
      <c r="E5236" s="193"/>
      <c r="F5236" s="193"/>
      <c r="G5236" s="541"/>
    </row>
    <row r="5237" spans="1:7" ht="16.5">
      <c r="A5237" s="2" t="s">
        <v>26228</v>
      </c>
      <c r="B5237" s="2" t="s">
        <v>26229</v>
      </c>
      <c r="C5237" s="434">
        <v>3527.4964909999999</v>
      </c>
      <c r="D5237" s="193"/>
      <c r="E5237" s="193"/>
      <c r="F5237" s="193"/>
      <c r="G5237" s="541"/>
    </row>
    <row r="5238" spans="1:7" ht="16.5">
      <c r="A5238" s="2" t="s">
        <v>26230</v>
      </c>
      <c r="B5238" s="2" t="s">
        <v>26231</v>
      </c>
      <c r="C5238" s="434">
        <v>3526.428547</v>
      </c>
      <c r="D5238" s="193"/>
      <c r="E5238" s="193"/>
      <c r="F5238" s="193"/>
      <c r="G5238" s="541"/>
    </row>
    <row r="5239" spans="1:7" ht="16.5">
      <c r="A5239" s="2" t="s">
        <v>26232</v>
      </c>
      <c r="B5239" s="2" t="s">
        <v>26233</v>
      </c>
      <c r="C5239" s="434">
        <v>3523.6144340000001</v>
      </c>
      <c r="D5239" s="193"/>
      <c r="E5239" s="193"/>
      <c r="F5239" s="193"/>
      <c r="G5239" s="541"/>
    </row>
    <row r="5240" spans="1:7" ht="16.5">
      <c r="A5240" s="2" t="s">
        <v>26234</v>
      </c>
      <c r="B5240" s="2" t="s">
        <v>26235</v>
      </c>
      <c r="C5240" s="434">
        <v>3521.9637819999998</v>
      </c>
      <c r="D5240" s="193"/>
      <c r="E5240" s="193"/>
      <c r="F5240" s="193"/>
      <c r="G5240" s="541"/>
    </row>
    <row r="5241" spans="1:7" ht="16.5">
      <c r="A5241" s="2" t="s">
        <v>26236</v>
      </c>
      <c r="B5241" s="2" t="s">
        <v>26237</v>
      </c>
      <c r="C5241" s="434">
        <v>3521.3821069999999</v>
      </c>
      <c r="D5241" s="193"/>
      <c r="E5241" s="193"/>
      <c r="F5241" s="193"/>
      <c r="G5241" s="541"/>
    </row>
    <row r="5242" spans="1:7" ht="16.5">
      <c r="A5242" s="2" t="s">
        <v>26238</v>
      </c>
      <c r="B5242" s="2" t="s">
        <v>26239</v>
      </c>
      <c r="C5242" s="434">
        <v>3521.180175</v>
      </c>
      <c r="D5242" s="193"/>
      <c r="E5242" s="193"/>
      <c r="F5242" s="193"/>
      <c r="G5242" s="541"/>
    </row>
    <row r="5243" spans="1:7" ht="16.5">
      <c r="A5243" s="2" t="s">
        <v>26240</v>
      </c>
      <c r="B5243" s="2" t="s">
        <v>26241</v>
      </c>
      <c r="C5243" s="434">
        <v>3520.4714669999998</v>
      </c>
      <c r="D5243" s="193"/>
      <c r="E5243" s="193"/>
      <c r="F5243" s="193"/>
      <c r="G5243" s="541"/>
    </row>
    <row r="5244" spans="1:7" ht="16.5">
      <c r="A5244" s="2" t="s">
        <v>26242</v>
      </c>
      <c r="B5244" s="2" t="s">
        <v>26243</v>
      </c>
      <c r="C5244" s="434">
        <v>3519.4285730000001</v>
      </c>
      <c r="D5244" s="193"/>
      <c r="E5244" s="193"/>
      <c r="F5244" s="193"/>
      <c r="G5244" s="541"/>
    </row>
    <row r="5245" spans="1:7" ht="16.5">
      <c r="A5245" s="2" t="s">
        <v>26244</v>
      </c>
      <c r="B5245" s="2" t="s">
        <v>26245</v>
      </c>
      <c r="C5245" s="434">
        <v>3516.9609930000001</v>
      </c>
      <c r="D5245" s="193"/>
      <c r="E5245" s="193"/>
      <c r="F5245" s="193"/>
      <c r="G5245" s="541"/>
    </row>
    <row r="5246" spans="1:7" ht="16.5">
      <c r="A5246" s="2" t="s">
        <v>26246</v>
      </c>
      <c r="B5246" s="2" t="s">
        <v>26247</v>
      </c>
      <c r="C5246" s="434">
        <v>3515.6831900000002</v>
      </c>
      <c r="D5246" s="193"/>
      <c r="E5246" s="193"/>
      <c r="F5246" s="193"/>
      <c r="G5246" s="541"/>
    </row>
    <row r="5247" spans="1:7" ht="16.5">
      <c r="A5247" s="2" t="s">
        <v>26248</v>
      </c>
      <c r="B5247" s="2" t="s">
        <v>26249</v>
      </c>
      <c r="C5247" s="434">
        <v>3515.165661</v>
      </c>
      <c r="D5247" s="193"/>
      <c r="E5247" s="193"/>
      <c r="F5247" s="193"/>
      <c r="G5247" s="541"/>
    </row>
    <row r="5248" spans="1:7" ht="16.5">
      <c r="A5248" s="2" t="s">
        <v>26250</v>
      </c>
      <c r="B5248" s="2" t="s">
        <v>26251</v>
      </c>
      <c r="C5248" s="434">
        <v>3514.2505040000001</v>
      </c>
      <c r="D5248" s="193"/>
      <c r="E5248" s="193"/>
      <c r="F5248" s="193"/>
      <c r="G5248" s="541"/>
    </row>
    <row r="5249" spans="1:7" ht="16.5">
      <c r="A5249" s="2" t="s">
        <v>26252</v>
      </c>
      <c r="B5249" s="2" t="s">
        <v>26253</v>
      </c>
      <c r="C5249" s="434">
        <v>3512.2066129999998</v>
      </c>
      <c r="D5249" s="193"/>
      <c r="E5249" s="193"/>
      <c r="F5249" s="193"/>
      <c r="G5249" s="541"/>
    </row>
    <row r="5250" spans="1:7" ht="16.5">
      <c r="A5250" s="2" t="s">
        <v>26254</v>
      </c>
      <c r="B5250" s="2" t="s">
        <v>26255</v>
      </c>
      <c r="C5250" s="434">
        <v>3511.4916410000001</v>
      </c>
      <c r="D5250" s="193"/>
      <c r="E5250" s="193"/>
      <c r="F5250" s="193"/>
      <c r="G5250" s="541"/>
    </row>
    <row r="5251" spans="1:7" ht="16.5">
      <c r="A5251" s="2" t="s">
        <v>26256</v>
      </c>
      <c r="B5251" s="2" t="s">
        <v>26257</v>
      </c>
      <c r="C5251" s="434">
        <v>3510.5431079999998</v>
      </c>
      <c r="D5251" s="193"/>
      <c r="E5251" s="193"/>
      <c r="F5251" s="193"/>
      <c r="G5251" s="541"/>
    </row>
    <row r="5252" spans="1:7" ht="16.5">
      <c r="A5252" s="2" t="s">
        <v>26258</v>
      </c>
      <c r="B5252" s="2" t="s">
        <v>26259</v>
      </c>
      <c r="C5252" s="434">
        <v>3510.390011</v>
      </c>
      <c r="D5252" s="193"/>
      <c r="E5252" s="193"/>
      <c r="F5252" s="193"/>
      <c r="G5252" s="541"/>
    </row>
    <row r="5253" spans="1:7" ht="16.5">
      <c r="A5253" s="2" t="s">
        <v>26260</v>
      </c>
      <c r="B5253" s="2" t="s">
        <v>26261</v>
      </c>
      <c r="C5253" s="434">
        <v>3509.873098</v>
      </c>
      <c r="D5253" s="193"/>
      <c r="E5253" s="193"/>
      <c r="F5253" s="193"/>
      <c r="G5253" s="541"/>
    </row>
    <row r="5254" spans="1:7" ht="16.5">
      <c r="A5254" s="2" t="s">
        <v>26262</v>
      </c>
      <c r="B5254" s="2" t="s">
        <v>26263</v>
      </c>
      <c r="C5254" s="434">
        <v>3507.8197610000002</v>
      </c>
      <c r="D5254" s="193"/>
      <c r="E5254" s="193"/>
      <c r="F5254" s="193"/>
      <c r="G5254" s="541"/>
    </row>
    <row r="5255" spans="1:7" ht="16.5">
      <c r="A5255" s="2" t="s">
        <v>26264</v>
      </c>
      <c r="B5255" s="2" t="s">
        <v>26265</v>
      </c>
      <c r="C5255" s="434">
        <v>3506.153413</v>
      </c>
      <c r="D5255" s="193"/>
      <c r="E5255" s="193"/>
      <c r="F5255" s="193"/>
      <c r="G5255" s="541"/>
    </row>
    <row r="5256" spans="1:7" ht="16.5">
      <c r="A5256" s="2" t="s">
        <v>26266</v>
      </c>
      <c r="B5256" s="2" t="s">
        <v>26267</v>
      </c>
      <c r="C5256" s="434">
        <v>3504.4304550000002</v>
      </c>
      <c r="D5256" s="193"/>
      <c r="E5256" s="193"/>
      <c r="F5256" s="193"/>
      <c r="G5256" s="541"/>
    </row>
    <row r="5257" spans="1:7" ht="16.5">
      <c r="A5257" s="2" t="s">
        <v>26268</v>
      </c>
      <c r="B5257" s="2" t="s">
        <v>26269</v>
      </c>
      <c r="C5257" s="434">
        <v>3503.6138559999999</v>
      </c>
      <c r="D5257" s="193"/>
      <c r="E5257" s="193"/>
      <c r="F5257" s="193"/>
      <c r="G5257" s="541"/>
    </row>
    <row r="5258" spans="1:7" ht="16.5">
      <c r="A5258" s="2" t="s">
        <v>26270</v>
      </c>
      <c r="B5258" s="2" t="s">
        <v>26271</v>
      </c>
      <c r="C5258" s="434">
        <v>3502.2759390000001</v>
      </c>
      <c r="D5258" s="193"/>
      <c r="E5258" s="193"/>
      <c r="F5258" s="193"/>
      <c r="G5258" s="541"/>
    </row>
    <row r="5259" spans="1:7" ht="16.5">
      <c r="A5259" s="2" t="s">
        <v>26272</v>
      </c>
      <c r="B5259" s="2" t="s">
        <v>26273</v>
      </c>
      <c r="C5259" s="434">
        <v>3501.1970240000001</v>
      </c>
      <c r="D5259" s="193"/>
      <c r="E5259" s="193"/>
      <c r="F5259" s="193"/>
      <c r="G5259" s="541"/>
    </row>
    <row r="5260" spans="1:7" ht="16.5">
      <c r="A5260" s="2" t="s">
        <v>26274</v>
      </c>
      <c r="B5260" s="2" t="s">
        <v>26275</v>
      </c>
      <c r="C5260" s="434">
        <v>3500.5381600000001</v>
      </c>
      <c r="D5260" s="193"/>
      <c r="E5260" s="193"/>
      <c r="F5260" s="193"/>
      <c r="G5260" s="541"/>
    </row>
    <row r="5261" spans="1:7" ht="16.5">
      <c r="A5261" s="2" t="s">
        <v>26276</v>
      </c>
      <c r="B5261" s="2" t="s">
        <v>26277</v>
      </c>
      <c r="C5261" s="434">
        <v>3500.4747710000001</v>
      </c>
      <c r="D5261" s="193"/>
      <c r="E5261" s="193"/>
      <c r="F5261" s="193"/>
      <c r="G5261" s="541"/>
    </row>
    <row r="5262" spans="1:7" ht="16.5">
      <c r="A5262" s="2" t="s">
        <v>26278</v>
      </c>
      <c r="B5262" s="2" t="s">
        <v>26279</v>
      </c>
      <c r="C5262" s="434">
        <v>3499.552263</v>
      </c>
      <c r="D5262" s="193"/>
      <c r="E5262" s="193"/>
      <c r="F5262" s="193"/>
      <c r="G5262" s="541"/>
    </row>
    <row r="5263" spans="1:7" ht="16.5">
      <c r="A5263" s="2" t="s">
        <v>26280</v>
      </c>
      <c r="B5263" s="2" t="s">
        <v>26281</v>
      </c>
      <c r="C5263" s="434">
        <v>3499.5052019999998</v>
      </c>
      <c r="D5263" s="193"/>
      <c r="E5263" s="193"/>
      <c r="F5263" s="193"/>
      <c r="G5263" s="541"/>
    </row>
    <row r="5264" spans="1:7" ht="16.5">
      <c r="A5264" s="2" t="s">
        <v>26282</v>
      </c>
      <c r="B5264" s="2" t="s">
        <v>26283</v>
      </c>
      <c r="C5264" s="434">
        <v>3498.0103140000001</v>
      </c>
      <c r="D5264" s="193"/>
      <c r="E5264" s="193"/>
      <c r="F5264" s="193"/>
      <c r="G5264" s="541"/>
    </row>
    <row r="5265" spans="1:7" ht="16.5">
      <c r="A5265" s="2" t="s">
        <v>26284</v>
      </c>
      <c r="B5265" s="2" t="s">
        <v>26285</v>
      </c>
      <c r="C5265" s="434">
        <v>3497.6549810000001</v>
      </c>
      <c r="D5265" s="193"/>
      <c r="E5265" s="193"/>
      <c r="F5265" s="193"/>
      <c r="G5265" s="541"/>
    </row>
    <row r="5266" spans="1:7" ht="16.5">
      <c r="A5266" s="2" t="s">
        <v>26286</v>
      </c>
      <c r="B5266" s="2" t="s">
        <v>26287</v>
      </c>
      <c r="C5266" s="434">
        <v>3496.9639229999998</v>
      </c>
      <c r="D5266" s="193"/>
      <c r="E5266" s="193"/>
      <c r="F5266" s="193"/>
      <c r="G5266" s="541"/>
    </row>
    <row r="5267" spans="1:7" ht="16.5">
      <c r="A5267" s="2" t="s">
        <v>26288</v>
      </c>
      <c r="B5267" s="2" t="s">
        <v>26289</v>
      </c>
      <c r="C5267" s="434">
        <v>3496.6327190000002</v>
      </c>
      <c r="D5267" s="193"/>
      <c r="E5267" s="193"/>
      <c r="F5267" s="193"/>
      <c r="G5267" s="541"/>
    </row>
    <row r="5268" spans="1:7" ht="16.5">
      <c r="A5268" s="2" t="s">
        <v>26290</v>
      </c>
      <c r="B5268" s="2" t="s">
        <v>26291</v>
      </c>
      <c r="C5268" s="434">
        <v>3494.2810420000001</v>
      </c>
      <c r="D5268" s="193"/>
      <c r="E5268" s="193"/>
      <c r="F5268" s="193"/>
      <c r="G5268" s="541"/>
    </row>
    <row r="5269" spans="1:7" ht="16.5">
      <c r="A5269" s="2" t="s">
        <v>26292</v>
      </c>
      <c r="B5269" s="2" t="s">
        <v>26293</v>
      </c>
      <c r="C5269" s="434">
        <v>3493.9893059999999</v>
      </c>
      <c r="D5269" s="193"/>
      <c r="E5269" s="193"/>
      <c r="F5269" s="193"/>
      <c r="G5269" s="541"/>
    </row>
    <row r="5270" spans="1:7" ht="16.5">
      <c r="A5270" s="2" t="s">
        <v>26294</v>
      </c>
      <c r="B5270" s="2" t="s">
        <v>7457</v>
      </c>
      <c r="C5270" s="434">
        <v>3493.1317049999998</v>
      </c>
      <c r="D5270" s="193"/>
      <c r="E5270" s="193"/>
      <c r="F5270" s="193"/>
      <c r="G5270" s="541"/>
    </row>
    <row r="5271" spans="1:7" ht="16.5">
      <c r="A5271" s="2" t="s">
        <v>26295</v>
      </c>
      <c r="B5271" s="2" t="s">
        <v>26296</v>
      </c>
      <c r="C5271" s="434">
        <v>3492.118712</v>
      </c>
      <c r="D5271" s="193"/>
      <c r="E5271" s="193"/>
      <c r="F5271" s="193"/>
      <c r="G5271" s="541"/>
    </row>
    <row r="5272" spans="1:7" ht="16.5">
      <c r="A5272" s="2" t="s">
        <v>26297</v>
      </c>
      <c r="B5272" s="2" t="s">
        <v>26298</v>
      </c>
      <c r="C5272" s="434">
        <v>3491.398224</v>
      </c>
      <c r="D5272" s="193"/>
      <c r="E5272" s="193"/>
      <c r="F5272" s="193"/>
      <c r="G5272" s="541"/>
    </row>
    <row r="5273" spans="1:7" ht="16.5">
      <c r="A5273" s="2" t="s">
        <v>26299</v>
      </c>
      <c r="B5273" s="2" t="s">
        <v>26300</v>
      </c>
      <c r="C5273" s="434">
        <v>3490.9994310000002</v>
      </c>
      <c r="D5273" s="193"/>
      <c r="E5273" s="193"/>
      <c r="F5273" s="193"/>
      <c r="G5273" s="541"/>
    </row>
    <row r="5274" spans="1:7" ht="16.5">
      <c r="A5274" s="2" t="s">
        <v>26301</v>
      </c>
      <c r="B5274" s="2" t="s">
        <v>26302</v>
      </c>
      <c r="C5274" s="434">
        <v>3490.7125930000002</v>
      </c>
      <c r="D5274" s="193"/>
      <c r="E5274" s="193"/>
      <c r="F5274" s="193"/>
      <c r="G5274" s="541"/>
    </row>
    <row r="5275" spans="1:7" ht="16.5">
      <c r="A5275" s="2" t="s">
        <v>26303</v>
      </c>
      <c r="B5275" s="2" t="s">
        <v>26304</v>
      </c>
      <c r="C5275" s="434">
        <v>3490.1801289999999</v>
      </c>
      <c r="D5275" s="193"/>
      <c r="E5275" s="193"/>
      <c r="F5275" s="193"/>
      <c r="G5275" s="541"/>
    </row>
    <row r="5276" spans="1:7" ht="16.5">
      <c r="A5276" s="2" t="s">
        <v>26305</v>
      </c>
      <c r="B5276" s="2" t="s">
        <v>26306</v>
      </c>
      <c r="C5276" s="434">
        <v>3488.938983</v>
      </c>
      <c r="D5276" s="193"/>
      <c r="E5276" s="193"/>
      <c r="F5276" s="193"/>
      <c r="G5276" s="541"/>
    </row>
    <row r="5277" spans="1:7" ht="16.5">
      <c r="A5277" s="2" t="s">
        <v>26307</v>
      </c>
      <c r="B5277" s="2" t="s">
        <v>26308</v>
      </c>
      <c r="C5277" s="434">
        <v>3486.7200590000002</v>
      </c>
      <c r="D5277" s="193"/>
      <c r="E5277" s="193"/>
      <c r="F5277" s="193"/>
      <c r="G5277" s="541"/>
    </row>
    <row r="5278" spans="1:7" ht="16.5">
      <c r="A5278" s="2" t="s">
        <v>26309</v>
      </c>
      <c r="B5278" s="2" t="s">
        <v>26310</v>
      </c>
      <c r="C5278" s="434">
        <v>3486.2543740000001</v>
      </c>
      <c r="D5278" s="193"/>
      <c r="E5278" s="193"/>
      <c r="F5278" s="193"/>
      <c r="G5278" s="541"/>
    </row>
    <row r="5279" spans="1:7" ht="16.5">
      <c r="A5279" s="2" t="s">
        <v>26311</v>
      </c>
      <c r="B5279" s="2" t="s">
        <v>26312</v>
      </c>
      <c r="C5279" s="434">
        <v>3485.8495830000002</v>
      </c>
      <c r="D5279" s="193"/>
      <c r="E5279" s="193"/>
      <c r="F5279" s="193"/>
      <c r="G5279" s="541"/>
    </row>
    <row r="5280" spans="1:7" ht="16.5">
      <c r="A5280" s="2" t="s">
        <v>26313</v>
      </c>
      <c r="B5280" s="2" t="s">
        <v>26314</v>
      </c>
      <c r="C5280" s="434">
        <v>3485.602206</v>
      </c>
      <c r="D5280" s="193"/>
      <c r="E5280" s="193"/>
      <c r="F5280" s="193"/>
      <c r="G5280" s="541"/>
    </row>
    <row r="5281" spans="1:7" ht="16.5">
      <c r="A5281" s="2" t="s">
        <v>26315</v>
      </c>
      <c r="B5281" s="2" t="s">
        <v>26316</v>
      </c>
      <c r="C5281" s="434">
        <v>3485.2510349999998</v>
      </c>
      <c r="D5281" s="193"/>
      <c r="E5281" s="193"/>
      <c r="F5281" s="193"/>
      <c r="G5281" s="541"/>
    </row>
    <row r="5282" spans="1:7" ht="16.5">
      <c r="A5282" s="2" t="s">
        <v>26317</v>
      </c>
      <c r="B5282" s="2" t="s">
        <v>26318</v>
      </c>
      <c r="C5282" s="434">
        <v>3484.7138319999999</v>
      </c>
      <c r="D5282" s="193"/>
      <c r="E5282" s="193"/>
      <c r="F5282" s="193"/>
      <c r="G5282" s="541"/>
    </row>
    <row r="5283" spans="1:7" ht="16.5">
      <c r="A5283" s="2" t="s">
        <v>26319</v>
      </c>
      <c r="B5283" s="2" t="s">
        <v>26320</v>
      </c>
      <c r="C5283" s="434">
        <v>3484.1762950000002</v>
      </c>
      <c r="D5283" s="193"/>
      <c r="E5283" s="193"/>
      <c r="F5283" s="193"/>
      <c r="G5283" s="541"/>
    </row>
    <row r="5284" spans="1:7" ht="16.5">
      <c r="A5284" s="2" t="s">
        <v>26321</v>
      </c>
      <c r="B5284" s="2" t="s">
        <v>26322</v>
      </c>
      <c r="C5284" s="434">
        <v>3483.1829539999999</v>
      </c>
      <c r="D5284" s="193"/>
      <c r="E5284" s="193"/>
      <c r="F5284" s="193"/>
      <c r="G5284" s="541"/>
    </row>
    <row r="5285" spans="1:7" ht="16.5">
      <c r="A5285" s="2" t="s">
        <v>26323</v>
      </c>
      <c r="B5285" s="2" t="s">
        <v>26324</v>
      </c>
      <c r="C5285" s="434">
        <v>3480.8093760000002</v>
      </c>
      <c r="D5285" s="193"/>
      <c r="E5285" s="193"/>
      <c r="F5285" s="193"/>
      <c r="G5285" s="541"/>
    </row>
    <row r="5286" spans="1:7" ht="16.5">
      <c r="A5286" s="2" t="s">
        <v>26325</v>
      </c>
      <c r="B5286" s="2" t="s">
        <v>26326</v>
      </c>
      <c r="C5286" s="434">
        <v>3480.6987819999999</v>
      </c>
      <c r="D5286" s="193"/>
      <c r="E5286" s="193"/>
      <c r="F5286" s="193"/>
      <c r="G5286" s="541"/>
    </row>
    <row r="5287" spans="1:7" ht="16.5">
      <c r="A5287" s="2" t="s">
        <v>26327</v>
      </c>
      <c r="B5287" s="2" t="s">
        <v>26328</v>
      </c>
      <c r="C5287" s="434">
        <v>3479.2578530000001</v>
      </c>
      <c r="D5287" s="193"/>
      <c r="E5287" s="193"/>
      <c r="F5287" s="193"/>
      <c r="G5287" s="541"/>
    </row>
    <row r="5288" spans="1:7" ht="16.5">
      <c r="A5288" s="2" t="s">
        <v>26329</v>
      </c>
      <c r="B5288" s="2" t="s">
        <v>26330</v>
      </c>
      <c r="C5288" s="434">
        <v>3478.7978589999998</v>
      </c>
      <c r="D5288" s="193"/>
      <c r="E5288" s="193"/>
      <c r="F5288" s="193"/>
      <c r="G5288" s="541"/>
    </row>
    <row r="5289" spans="1:7" ht="16.5">
      <c r="A5289" s="2" t="s">
        <v>26331</v>
      </c>
      <c r="B5289" s="2" t="s">
        <v>26332</v>
      </c>
      <c r="C5289" s="434">
        <v>3476.5798070000001</v>
      </c>
      <c r="D5289" s="193"/>
      <c r="E5289" s="193"/>
      <c r="F5289" s="193"/>
      <c r="G5289" s="541"/>
    </row>
    <row r="5290" spans="1:7" ht="16.5">
      <c r="A5290" s="2" t="s">
        <v>26333</v>
      </c>
      <c r="B5290" s="2" t="s">
        <v>26334</v>
      </c>
      <c r="C5290" s="434">
        <v>3476.566534</v>
      </c>
      <c r="D5290" s="193"/>
      <c r="E5290" s="193"/>
      <c r="F5290" s="193"/>
      <c r="G5290" s="541"/>
    </row>
    <row r="5291" spans="1:7" ht="16.5">
      <c r="A5291" s="2" t="s">
        <v>26335</v>
      </c>
      <c r="B5291" s="2" t="s">
        <v>26336</v>
      </c>
      <c r="C5291" s="434">
        <v>3476.2368540000002</v>
      </c>
      <c r="D5291" s="193"/>
      <c r="E5291" s="193"/>
      <c r="F5291" s="193"/>
      <c r="G5291" s="541"/>
    </row>
    <row r="5292" spans="1:7" ht="16.5">
      <c r="A5292" s="2" t="s">
        <v>26337</v>
      </c>
      <c r="B5292" s="2" t="s">
        <v>26338</v>
      </c>
      <c r="C5292" s="434">
        <v>3475.9713489999999</v>
      </c>
      <c r="D5292" s="193"/>
      <c r="E5292" s="193"/>
      <c r="F5292" s="193"/>
      <c r="G5292" s="541"/>
    </row>
    <row r="5293" spans="1:7" ht="16.5">
      <c r="A5293" s="2" t="s">
        <v>26339</v>
      </c>
      <c r="B5293" s="2" t="s">
        <v>26340</v>
      </c>
      <c r="C5293" s="434">
        <v>3469.4584129999998</v>
      </c>
      <c r="D5293" s="193"/>
      <c r="E5293" s="193"/>
      <c r="F5293" s="193"/>
      <c r="G5293" s="541"/>
    </row>
    <row r="5294" spans="1:7" ht="16.5">
      <c r="A5294" s="2" t="s">
        <v>26341</v>
      </c>
      <c r="B5294" s="2" t="s">
        <v>26342</v>
      </c>
      <c r="C5294" s="434">
        <v>3467.0305920000001</v>
      </c>
      <c r="D5294" s="193"/>
      <c r="E5294" s="193"/>
      <c r="F5294" s="193"/>
      <c r="G5294" s="541"/>
    </row>
    <row r="5295" spans="1:7" ht="16.5">
      <c r="A5295" s="2" t="s">
        <v>26343</v>
      </c>
      <c r="B5295" s="2" t="s">
        <v>26344</v>
      </c>
      <c r="C5295" s="434">
        <v>3465.5591319999999</v>
      </c>
      <c r="D5295" s="193"/>
      <c r="E5295" s="193"/>
      <c r="F5295" s="193"/>
      <c r="G5295" s="541"/>
    </row>
    <row r="5296" spans="1:7" ht="16.5">
      <c r="A5296" s="2" t="s">
        <v>26345</v>
      </c>
      <c r="B5296" s="2" t="s">
        <v>26346</v>
      </c>
      <c r="C5296" s="434">
        <v>3465.5032679999999</v>
      </c>
      <c r="D5296" s="193"/>
      <c r="E5296" s="193"/>
      <c r="F5296" s="193"/>
      <c r="G5296" s="541"/>
    </row>
    <row r="5297" spans="1:7" ht="16.5">
      <c r="A5297" s="2" t="s">
        <v>26347</v>
      </c>
      <c r="B5297" s="2" t="s">
        <v>26348</v>
      </c>
      <c r="C5297" s="434">
        <v>3463.5703360000002</v>
      </c>
      <c r="D5297" s="193"/>
      <c r="E5297" s="193"/>
      <c r="F5297" s="193"/>
      <c r="G5297" s="541"/>
    </row>
    <row r="5298" spans="1:7" ht="16.5">
      <c r="A5298" s="2" t="s">
        <v>26349</v>
      </c>
      <c r="B5298" s="2" t="s">
        <v>26350</v>
      </c>
      <c r="C5298" s="434">
        <v>3463.0713190000001</v>
      </c>
      <c r="D5298" s="193"/>
      <c r="E5298" s="193"/>
      <c r="F5298" s="193"/>
      <c r="G5298" s="541"/>
    </row>
    <row r="5299" spans="1:7" ht="16.5">
      <c r="A5299" s="2" t="s">
        <v>26351</v>
      </c>
      <c r="B5299" s="2" t="s">
        <v>26352</v>
      </c>
      <c r="C5299" s="434">
        <v>3462.9489090000002</v>
      </c>
      <c r="D5299" s="193"/>
      <c r="E5299" s="193"/>
      <c r="F5299" s="193"/>
      <c r="G5299" s="541"/>
    </row>
    <row r="5300" spans="1:7" ht="16.5">
      <c r="A5300" s="2" t="s">
        <v>26353</v>
      </c>
      <c r="B5300" s="2" t="s">
        <v>26354</v>
      </c>
      <c r="C5300" s="434">
        <v>3461.332402</v>
      </c>
      <c r="D5300" s="193"/>
      <c r="E5300" s="193"/>
      <c r="F5300" s="193"/>
      <c r="G5300" s="541"/>
    </row>
    <row r="5301" spans="1:7" ht="16.5">
      <c r="A5301" s="2" t="s">
        <v>26355</v>
      </c>
      <c r="B5301" s="2" t="s">
        <v>26356</v>
      </c>
      <c r="C5301" s="434">
        <v>3461.0447349999999</v>
      </c>
      <c r="D5301" s="193"/>
      <c r="E5301" s="193"/>
      <c r="F5301" s="193"/>
      <c r="G5301" s="541"/>
    </row>
    <row r="5302" spans="1:7" ht="16.5">
      <c r="A5302" s="2" t="s">
        <v>26357</v>
      </c>
      <c r="B5302" s="2" t="s">
        <v>26358</v>
      </c>
      <c r="C5302" s="434">
        <v>3459.0578479999999</v>
      </c>
      <c r="D5302" s="193"/>
      <c r="E5302" s="193"/>
      <c r="F5302" s="193"/>
      <c r="G5302" s="541"/>
    </row>
    <row r="5303" spans="1:7" ht="16.5">
      <c r="A5303" s="2" t="s">
        <v>26359</v>
      </c>
      <c r="B5303" s="2" t="s">
        <v>26360</v>
      </c>
      <c r="C5303" s="434">
        <v>3459.0369740000001</v>
      </c>
      <c r="D5303" s="193"/>
      <c r="E5303" s="193"/>
      <c r="F5303" s="193"/>
      <c r="G5303" s="541"/>
    </row>
    <row r="5304" spans="1:7" ht="16.5">
      <c r="A5304" s="2" t="s">
        <v>26361</v>
      </c>
      <c r="B5304" s="2" t="s">
        <v>25599</v>
      </c>
      <c r="C5304" s="434">
        <v>3458.627078</v>
      </c>
      <c r="D5304" s="193"/>
      <c r="E5304" s="193"/>
      <c r="F5304" s="193"/>
      <c r="G5304" s="541"/>
    </row>
    <row r="5305" spans="1:7" ht="16.5">
      <c r="A5305" s="2" t="s">
        <v>26362</v>
      </c>
      <c r="B5305" s="2" t="s">
        <v>26363</v>
      </c>
      <c r="C5305" s="434">
        <v>3455.2788959999998</v>
      </c>
      <c r="D5305" s="193"/>
      <c r="E5305" s="193"/>
      <c r="F5305" s="193"/>
      <c r="G5305" s="541"/>
    </row>
    <row r="5306" spans="1:7" ht="16.5">
      <c r="A5306" s="2" t="s">
        <v>26364</v>
      </c>
      <c r="B5306" s="2" t="s">
        <v>26365</v>
      </c>
      <c r="C5306" s="434">
        <v>3454.4201090000001</v>
      </c>
      <c r="D5306" s="193"/>
      <c r="E5306" s="193"/>
      <c r="F5306" s="193"/>
      <c r="G5306" s="541"/>
    </row>
    <row r="5307" spans="1:7" ht="16.5">
      <c r="A5307" s="2" t="s">
        <v>26366</v>
      </c>
      <c r="B5307" s="2" t="s">
        <v>26367</v>
      </c>
      <c r="C5307" s="434">
        <v>3451.9432470000002</v>
      </c>
      <c r="D5307" s="193"/>
      <c r="E5307" s="193"/>
      <c r="F5307" s="193"/>
      <c r="G5307" s="541"/>
    </row>
    <row r="5308" spans="1:7" ht="16.5">
      <c r="A5308" s="2" t="s">
        <v>26368</v>
      </c>
      <c r="B5308" s="2" t="s">
        <v>26369</v>
      </c>
      <c r="C5308" s="434">
        <v>3451.7680679999999</v>
      </c>
      <c r="D5308" s="193"/>
      <c r="E5308" s="193"/>
      <c r="F5308" s="193"/>
      <c r="G5308" s="541"/>
    </row>
    <row r="5309" spans="1:7" ht="16.5">
      <c r="A5309" s="2" t="s">
        <v>26370</v>
      </c>
      <c r="B5309" s="2" t="s">
        <v>26371</v>
      </c>
      <c r="C5309" s="434">
        <v>3451.14111</v>
      </c>
      <c r="D5309" s="193"/>
      <c r="E5309" s="193"/>
      <c r="F5309" s="193"/>
      <c r="G5309" s="541"/>
    </row>
    <row r="5310" spans="1:7" ht="16.5">
      <c r="A5310" s="2" t="s">
        <v>26372</v>
      </c>
      <c r="B5310" s="2" t="s">
        <v>26373</v>
      </c>
      <c r="C5310" s="434">
        <v>3450.6276769999999</v>
      </c>
      <c r="D5310" s="193"/>
      <c r="E5310" s="193"/>
      <c r="F5310" s="193"/>
      <c r="G5310" s="541"/>
    </row>
    <row r="5311" spans="1:7" ht="16.5">
      <c r="A5311" s="2" t="s">
        <v>26374</v>
      </c>
      <c r="B5311" s="2" t="s">
        <v>26375</v>
      </c>
      <c r="C5311" s="434">
        <v>3450.1270119999999</v>
      </c>
      <c r="D5311" s="193"/>
      <c r="E5311" s="193"/>
      <c r="F5311" s="193"/>
      <c r="G5311" s="541"/>
    </row>
    <row r="5312" spans="1:7" ht="16.5">
      <c r="A5312" s="2" t="s">
        <v>26376</v>
      </c>
      <c r="B5312" s="2" t="s">
        <v>26377</v>
      </c>
      <c r="C5312" s="434">
        <v>3446.4342350000002</v>
      </c>
      <c r="D5312" s="193"/>
      <c r="E5312" s="193"/>
      <c r="F5312" s="193"/>
      <c r="G5312" s="541"/>
    </row>
    <row r="5313" spans="1:7" ht="16.5">
      <c r="A5313" s="2" t="s">
        <v>26378</v>
      </c>
      <c r="B5313" s="2" t="s">
        <v>26379</v>
      </c>
      <c r="C5313" s="434">
        <v>3446.0544060000002</v>
      </c>
      <c r="D5313" s="193"/>
      <c r="E5313" s="193"/>
      <c r="F5313" s="193"/>
      <c r="G5313" s="541"/>
    </row>
    <row r="5314" spans="1:7" ht="16.5">
      <c r="A5314" s="2" t="s">
        <v>26380</v>
      </c>
      <c r="B5314" s="2" t="s">
        <v>26381</v>
      </c>
      <c r="C5314" s="434">
        <v>3445.5427260000001</v>
      </c>
      <c r="D5314" s="193"/>
      <c r="E5314" s="193"/>
      <c r="F5314" s="193"/>
      <c r="G5314" s="541"/>
    </row>
    <row r="5315" spans="1:7" ht="16.5">
      <c r="A5315" s="2" t="s">
        <v>26382</v>
      </c>
      <c r="B5315" s="2" t="s">
        <v>26383</v>
      </c>
      <c r="C5315" s="434">
        <v>3442.6099800000002</v>
      </c>
      <c r="D5315" s="193"/>
      <c r="E5315" s="193"/>
      <c r="F5315" s="193"/>
      <c r="G5315" s="541"/>
    </row>
    <row r="5316" spans="1:7" ht="16.5">
      <c r="A5316" s="2" t="s">
        <v>26384</v>
      </c>
      <c r="B5316" s="2" t="s">
        <v>26385</v>
      </c>
      <c r="C5316" s="434">
        <v>3440.6381660000002</v>
      </c>
      <c r="D5316" s="193"/>
      <c r="E5316" s="193"/>
      <c r="F5316" s="193"/>
      <c r="G5316" s="541"/>
    </row>
    <row r="5317" spans="1:7" ht="16.5">
      <c r="A5317" s="2" t="s">
        <v>26386</v>
      </c>
      <c r="B5317" s="2" t="s">
        <v>26387</v>
      </c>
      <c r="C5317" s="434">
        <v>3440.3865489999998</v>
      </c>
      <c r="D5317" s="193"/>
      <c r="E5317" s="193"/>
      <c r="F5317" s="193"/>
      <c r="G5317" s="541"/>
    </row>
    <row r="5318" spans="1:7" ht="16.5">
      <c r="A5318" s="2" t="s">
        <v>26388</v>
      </c>
      <c r="B5318" s="2" t="s">
        <v>26389</v>
      </c>
      <c r="C5318" s="434">
        <v>3439.552983</v>
      </c>
      <c r="D5318" s="193"/>
      <c r="E5318" s="193"/>
      <c r="F5318" s="193"/>
      <c r="G5318" s="541"/>
    </row>
    <row r="5319" spans="1:7" ht="16.5">
      <c r="A5319" s="2" t="s">
        <v>26390</v>
      </c>
      <c r="B5319" s="2" t="s">
        <v>26391</v>
      </c>
      <c r="C5319" s="434">
        <v>3439.3393230000001</v>
      </c>
      <c r="D5319" s="193"/>
      <c r="E5319" s="193"/>
      <c r="F5319" s="193"/>
      <c r="G5319" s="541"/>
    </row>
    <row r="5320" spans="1:7" ht="16.5">
      <c r="A5320" s="2" t="s">
        <v>26392</v>
      </c>
      <c r="B5320" s="2" t="s">
        <v>26393</v>
      </c>
      <c r="C5320" s="434">
        <v>3439.0093849999998</v>
      </c>
      <c r="D5320" s="193"/>
      <c r="E5320" s="193"/>
      <c r="F5320" s="193"/>
      <c r="G5320" s="541"/>
    </row>
    <row r="5321" spans="1:7" ht="16.5">
      <c r="A5321" s="2" t="s">
        <v>26394</v>
      </c>
      <c r="B5321" s="2" t="s">
        <v>26395</v>
      </c>
      <c r="C5321" s="434">
        <v>3437.0808029999998</v>
      </c>
      <c r="D5321" s="193"/>
      <c r="E5321" s="193"/>
      <c r="F5321" s="193"/>
      <c r="G5321" s="541"/>
    </row>
    <row r="5322" spans="1:7" ht="16.5">
      <c r="A5322" s="2" t="s">
        <v>26396</v>
      </c>
      <c r="B5322" s="2" t="s">
        <v>26397</v>
      </c>
      <c r="C5322" s="434">
        <v>3436.77592</v>
      </c>
      <c r="D5322" s="193"/>
      <c r="E5322" s="193"/>
      <c r="F5322" s="193"/>
      <c r="G5322" s="541"/>
    </row>
    <row r="5323" spans="1:7" ht="16.5">
      <c r="A5323" s="2" t="s">
        <v>26398</v>
      </c>
      <c r="B5323" s="2" t="s">
        <v>26399</v>
      </c>
      <c r="C5323" s="434">
        <v>3436.726424</v>
      </c>
      <c r="D5323" s="193"/>
      <c r="E5323" s="193"/>
      <c r="F5323" s="193"/>
      <c r="G5323" s="541"/>
    </row>
    <row r="5324" spans="1:7" ht="16.5">
      <c r="A5324" s="2" t="s">
        <v>26400</v>
      </c>
      <c r="B5324" s="2" t="s">
        <v>26401</v>
      </c>
      <c r="C5324" s="434">
        <v>3435.9052529999999</v>
      </c>
      <c r="D5324" s="193"/>
      <c r="E5324" s="193"/>
      <c r="F5324" s="193"/>
      <c r="G5324" s="541"/>
    </row>
    <row r="5325" spans="1:7" ht="16.5">
      <c r="A5325" s="2" t="s">
        <v>26402</v>
      </c>
      <c r="B5325" s="2" t="s">
        <v>26403</v>
      </c>
      <c r="C5325" s="434">
        <v>3435.7866760000002</v>
      </c>
      <c r="D5325" s="193"/>
      <c r="E5325" s="193"/>
      <c r="F5325" s="193"/>
      <c r="G5325" s="541"/>
    </row>
    <row r="5326" spans="1:7" ht="16.5">
      <c r="A5326" s="2" t="s">
        <v>26404</v>
      </c>
      <c r="B5326" s="2" t="s">
        <v>26405</v>
      </c>
      <c r="C5326" s="434">
        <v>3435.2655380000001</v>
      </c>
      <c r="D5326" s="193"/>
      <c r="E5326" s="193"/>
      <c r="F5326" s="193"/>
      <c r="G5326" s="541"/>
    </row>
    <row r="5327" spans="1:7" ht="16.5">
      <c r="A5327" s="2" t="s">
        <v>26406</v>
      </c>
      <c r="B5327" s="2" t="s">
        <v>26407</v>
      </c>
      <c r="C5327" s="434">
        <v>3435.148972</v>
      </c>
      <c r="D5327" s="193"/>
      <c r="E5327" s="193"/>
      <c r="F5327" s="193"/>
      <c r="G5327" s="541"/>
    </row>
    <row r="5328" spans="1:7" ht="16.5">
      <c r="A5328" s="2" t="s">
        <v>26408</v>
      </c>
      <c r="B5328" s="2" t="s">
        <v>26409</v>
      </c>
      <c r="C5328" s="434">
        <v>3434.2756599999998</v>
      </c>
      <c r="D5328" s="193"/>
      <c r="E5328" s="193"/>
      <c r="F5328" s="193"/>
      <c r="G5328" s="541"/>
    </row>
    <row r="5329" spans="1:7" ht="16.5">
      <c r="A5329" s="2" t="s">
        <v>26410</v>
      </c>
      <c r="B5329" s="2" t="s">
        <v>24613</v>
      </c>
      <c r="C5329" s="434">
        <v>3433.3857200000002</v>
      </c>
      <c r="D5329" s="193"/>
      <c r="E5329" s="193"/>
      <c r="F5329" s="193"/>
      <c r="G5329" s="541"/>
    </row>
    <row r="5330" spans="1:7" ht="16.5">
      <c r="A5330" s="2" t="s">
        <v>26411</v>
      </c>
      <c r="B5330" s="2" t="s">
        <v>26412</v>
      </c>
      <c r="C5330" s="434">
        <v>3433.3749170000001</v>
      </c>
      <c r="D5330" s="193"/>
      <c r="E5330" s="193"/>
      <c r="F5330" s="193"/>
      <c r="G5330" s="541"/>
    </row>
    <row r="5331" spans="1:7" ht="16.5">
      <c r="A5331" s="2" t="s">
        <v>26413</v>
      </c>
      <c r="B5331" s="2" t="s">
        <v>26414</v>
      </c>
      <c r="C5331" s="434">
        <v>3433.047067</v>
      </c>
      <c r="D5331" s="193"/>
      <c r="E5331" s="193"/>
      <c r="F5331" s="193"/>
      <c r="G5331" s="541"/>
    </row>
    <row r="5332" spans="1:7" ht="16.5">
      <c r="A5332" s="2" t="s">
        <v>26415</v>
      </c>
      <c r="B5332" s="2" t="s">
        <v>26416</v>
      </c>
      <c r="C5332" s="434">
        <v>3430.8743589999999</v>
      </c>
      <c r="D5332" s="193"/>
      <c r="E5332" s="193"/>
      <c r="F5332" s="193"/>
      <c r="G5332" s="541"/>
    </row>
    <row r="5333" spans="1:7" ht="16.5">
      <c r="A5333" s="2" t="s">
        <v>26417</v>
      </c>
      <c r="B5333" s="2" t="s">
        <v>26418</v>
      </c>
      <c r="C5333" s="434">
        <v>3429.0341090000002</v>
      </c>
      <c r="D5333" s="193"/>
      <c r="E5333" s="193"/>
      <c r="F5333" s="193"/>
      <c r="G5333" s="541"/>
    </row>
    <row r="5334" spans="1:7" ht="16.5">
      <c r="A5334" s="2" t="s">
        <v>26419</v>
      </c>
      <c r="B5334" s="2" t="s">
        <v>26420</v>
      </c>
      <c r="C5334" s="434">
        <v>3428.5508629999999</v>
      </c>
      <c r="D5334" s="193"/>
      <c r="E5334" s="193"/>
      <c r="F5334" s="193"/>
      <c r="G5334" s="541"/>
    </row>
    <row r="5335" spans="1:7" ht="16.5">
      <c r="A5335" s="2" t="s">
        <v>26421</v>
      </c>
      <c r="B5335" s="2" t="s">
        <v>26422</v>
      </c>
      <c r="C5335" s="434">
        <v>3426.7475209999998</v>
      </c>
      <c r="D5335" s="193"/>
      <c r="E5335" s="193"/>
      <c r="F5335" s="193"/>
      <c r="G5335" s="541"/>
    </row>
    <row r="5336" spans="1:7" ht="16.5">
      <c r="A5336" s="2" t="s">
        <v>26423</v>
      </c>
      <c r="B5336" s="2" t="s">
        <v>26424</v>
      </c>
      <c r="C5336" s="434">
        <v>3425.6290519999998</v>
      </c>
      <c r="D5336" s="193"/>
      <c r="E5336" s="193"/>
      <c r="F5336" s="193"/>
      <c r="G5336" s="541"/>
    </row>
    <row r="5337" spans="1:7" ht="16.5">
      <c r="A5337" s="2" t="s">
        <v>26425</v>
      </c>
      <c r="B5337" s="2" t="s">
        <v>26426</v>
      </c>
      <c r="C5337" s="434">
        <v>3424.720898</v>
      </c>
      <c r="D5337" s="193"/>
      <c r="E5337" s="193"/>
      <c r="F5337" s="193"/>
      <c r="G5337" s="541"/>
    </row>
    <row r="5338" spans="1:7" ht="16.5">
      <c r="A5338" s="2" t="s">
        <v>26427</v>
      </c>
      <c r="B5338" s="2" t="s">
        <v>26428</v>
      </c>
      <c r="C5338" s="434">
        <v>3424.395751</v>
      </c>
      <c r="D5338" s="193"/>
      <c r="E5338" s="193"/>
      <c r="F5338" s="193"/>
      <c r="G5338" s="541"/>
    </row>
    <row r="5339" spans="1:7" ht="16.5">
      <c r="A5339" s="2" t="s">
        <v>26429</v>
      </c>
      <c r="B5339" s="2" t="s">
        <v>26430</v>
      </c>
      <c r="C5339" s="434">
        <v>3423.856389</v>
      </c>
      <c r="D5339" s="193"/>
      <c r="E5339" s="193"/>
      <c r="F5339" s="193"/>
      <c r="G5339" s="541"/>
    </row>
    <row r="5340" spans="1:7" ht="16.5">
      <c r="A5340" s="2" t="s">
        <v>26431</v>
      </c>
      <c r="B5340" s="2" t="s">
        <v>26432</v>
      </c>
      <c r="C5340" s="434">
        <v>3421.5625799999998</v>
      </c>
      <c r="D5340" s="193"/>
      <c r="E5340" s="193"/>
      <c r="F5340" s="193"/>
      <c r="G5340" s="541"/>
    </row>
    <row r="5341" spans="1:7" ht="16.5">
      <c r="A5341" s="2" t="s">
        <v>26433</v>
      </c>
      <c r="B5341" s="2" t="s">
        <v>26434</v>
      </c>
      <c r="C5341" s="434">
        <v>3419.146217</v>
      </c>
      <c r="D5341" s="193"/>
      <c r="E5341" s="193"/>
      <c r="F5341" s="193"/>
      <c r="G5341" s="541"/>
    </row>
    <row r="5342" spans="1:7" ht="16.5">
      <c r="A5342" s="2" t="s">
        <v>26435</v>
      </c>
      <c r="B5342" s="2" t="s">
        <v>26436</v>
      </c>
      <c r="C5342" s="434">
        <v>3418.7181959999998</v>
      </c>
      <c r="D5342" s="193"/>
      <c r="E5342" s="193"/>
      <c r="F5342" s="193"/>
      <c r="G5342" s="541"/>
    </row>
    <row r="5343" spans="1:7" ht="16.5">
      <c r="A5343" s="2" t="s">
        <v>26437</v>
      </c>
      <c r="B5343" s="2" t="s">
        <v>26438</v>
      </c>
      <c r="C5343" s="434">
        <v>3416.802741</v>
      </c>
      <c r="D5343" s="193"/>
      <c r="E5343" s="193"/>
      <c r="F5343" s="193"/>
      <c r="G5343" s="541"/>
    </row>
    <row r="5344" spans="1:7" ht="16.5">
      <c r="A5344" s="2" t="s">
        <v>26439</v>
      </c>
      <c r="B5344" s="2" t="s">
        <v>26440</v>
      </c>
      <c r="C5344" s="434">
        <v>3413.7236779999998</v>
      </c>
      <c r="D5344" s="193"/>
      <c r="E5344" s="193"/>
      <c r="F5344" s="193"/>
      <c r="G5344" s="541"/>
    </row>
    <row r="5345" spans="1:7" ht="16.5">
      <c r="A5345" s="2" t="s">
        <v>26441</v>
      </c>
      <c r="B5345" s="2" t="s">
        <v>26442</v>
      </c>
      <c r="C5345" s="434">
        <v>3412.8721970000001</v>
      </c>
      <c r="D5345" s="193"/>
      <c r="E5345" s="193"/>
      <c r="F5345" s="193"/>
      <c r="G5345" s="541"/>
    </row>
    <row r="5346" spans="1:7" ht="16.5">
      <c r="A5346" s="2" t="s">
        <v>26443</v>
      </c>
      <c r="B5346" s="2" t="s">
        <v>26444</v>
      </c>
      <c r="C5346" s="434">
        <v>3411.75803</v>
      </c>
      <c r="D5346" s="193"/>
      <c r="E5346" s="193"/>
      <c r="F5346" s="193"/>
      <c r="G5346" s="541"/>
    </row>
    <row r="5347" spans="1:7" ht="16.5">
      <c r="A5347" s="2" t="s">
        <v>26445</v>
      </c>
      <c r="B5347" s="2" t="s">
        <v>26446</v>
      </c>
      <c r="C5347" s="434">
        <v>3411.6425199999999</v>
      </c>
      <c r="D5347" s="193"/>
      <c r="E5347" s="193"/>
      <c r="F5347" s="193"/>
      <c r="G5347" s="541"/>
    </row>
    <row r="5348" spans="1:7" ht="16.5">
      <c r="A5348" s="2" t="s">
        <v>26447</v>
      </c>
      <c r="B5348" s="2" t="s">
        <v>26448</v>
      </c>
      <c r="C5348" s="434">
        <v>3411.4652809999998</v>
      </c>
      <c r="D5348" s="193"/>
      <c r="E5348" s="193"/>
      <c r="F5348" s="193"/>
      <c r="G5348" s="541"/>
    </row>
    <row r="5349" spans="1:7" ht="16.5">
      <c r="A5349" s="2" t="s">
        <v>26449</v>
      </c>
      <c r="B5349" s="2" t="s">
        <v>26450</v>
      </c>
      <c r="C5349" s="434">
        <v>3410.4784209999998</v>
      </c>
      <c r="D5349" s="193"/>
      <c r="E5349" s="193"/>
      <c r="F5349" s="193"/>
      <c r="G5349" s="541"/>
    </row>
    <row r="5350" spans="1:7" ht="16.5">
      <c r="A5350" s="2" t="s">
        <v>26451</v>
      </c>
      <c r="B5350" s="2" t="s">
        <v>26452</v>
      </c>
      <c r="C5350" s="434">
        <v>3409.728556</v>
      </c>
      <c r="D5350" s="193"/>
      <c r="E5350" s="193"/>
      <c r="F5350" s="193"/>
      <c r="G5350" s="541"/>
    </row>
    <row r="5351" spans="1:7" ht="16.5">
      <c r="A5351" s="2" t="s">
        <v>26453</v>
      </c>
      <c r="B5351" s="2" t="s">
        <v>26454</v>
      </c>
      <c r="C5351" s="434">
        <v>3409.0334830000002</v>
      </c>
      <c r="D5351" s="193"/>
      <c r="E5351" s="193"/>
      <c r="F5351" s="193"/>
      <c r="G5351" s="541"/>
    </row>
    <row r="5352" spans="1:7" ht="16.5">
      <c r="A5352" s="2" t="s">
        <v>26455</v>
      </c>
      <c r="B5352" s="2" t="s">
        <v>26456</v>
      </c>
      <c r="C5352" s="434">
        <v>3407.6051980000002</v>
      </c>
      <c r="D5352" s="193"/>
      <c r="E5352" s="193"/>
      <c r="F5352" s="193"/>
      <c r="G5352" s="541"/>
    </row>
    <row r="5353" spans="1:7" ht="16.5">
      <c r="A5353" s="2" t="s">
        <v>26457</v>
      </c>
      <c r="B5353" s="2" t="s">
        <v>26458</v>
      </c>
      <c r="C5353" s="434">
        <v>3407.2700540000001</v>
      </c>
      <c r="D5353" s="193"/>
      <c r="E5353" s="193"/>
      <c r="F5353" s="193"/>
      <c r="G5353" s="541"/>
    </row>
    <row r="5354" spans="1:7" ht="16.5">
      <c r="A5354" s="2" t="s">
        <v>26459</v>
      </c>
      <c r="B5354" s="2" t="s">
        <v>26460</v>
      </c>
      <c r="C5354" s="434">
        <v>3406.6603100000002</v>
      </c>
      <c r="D5354" s="193"/>
      <c r="E5354" s="193"/>
      <c r="F5354" s="193"/>
      <c r="G5354" s="541"/>
    </row>
    <row r="5355" spans="1:7" ht="16.5">
      <c r="A5355" s="2" t="s">
        <v>26461</v>
      </c>
      <c r="B5355" s="2" t="s">
        <v>26462</v>
      </c>
      <c r="C5355" s="434">
        <v>3405.9164300000002</v>
      </c>
      <c r="D5355" s="193"/>
      <c r="E5355" s="193"/>
      <c r="F5355" s="193"/>
      <c r="G5355" s="541"/>
    </row>
    <row r="5356" spans="1:7" ht="16.5">
      <c r="A5356" s="2" t="s">
        <v>26463</v>
      </c>
      <c r="B5356" s="2" t="s">
        <v>26464</v>
      </c>
      <c r="C5356" s="434">
        <v>3405.4057039999998</v>
      </c>
      <c r="D5356" s="193"/>
      <c r="E5356" s="193"/>
      <c r="F5356" s="193"/>
      <c r="G5356" s="541"/>
    </row>
    <row r="5357" spans="1:7" ht="16.5">
      <c r="A5357" s="2" t="s">
        <v>26465</v>
      </c>
      <c r="B5357" s="2" t="s">
        <v>26466</v>
      </c>
      <c r="C5357" s="434">
        <v>3405.1662110000002</v>
      </c>
      <c r="D5357" s="193"/>
      <c r="E5357" s="193"/>
      <c r="F5357" s="193"/>
      <c r="G5357" s="541"/>
    </row>
    <row r="5358" spans="1:7" ht="16.5">
      <c r="A5358" s="2" t="s">
        <v>26467</v>
      </c>
      <c r="B5358" s="2" t="s">
        <v>26468</v>
      </c>
      <c r="C5358" s="434">
        <v>3405.1291350000001</v>
      </c>
      <c r="D5358" s="193"/>
      <c r="E5358" s="193"/>
      <c r="F5358" s="193"/>
      <c r="G5358" s="541"/>
    </row>
    <row r="5359" spans="1:7" ht="16.5">
      <c r="A5359" s="2" t="s">
        <v>26469</v>
      </c>
      <c r="B5359" s="2" t="s">
        <v>26470</v>
      </c>
      <c r="C5359" s="434">
        <v>3404.20273</v>
      </c>
      <c r="D5359" s="193"/>
      <c r="E5359" s="193"/>
      <c r="F5359" s="193"/>
      <c r="G5359" s="541"/>
    </row>
    <row r="5360" spans="1:7" ht="16.5">
      <c r="A5360" s="2" t="s">
        <v>26471</v>
      </c>
      <c r="B5360" s="2" t="s">
        <v>26472</v>
      </c>
      <c r="C5360" s="434">
        <v>3402.7882789999999</v>
      </c>
      <c r="D5360" s="193"/>
      <c r="E5360" s="193"/>
      <c r="F5360" s="193"/>
      <c r="G5360" s="541"/>
    </row>
    <row r="5361" spans="1:7" ht="16.5">
      <c r="A5361" s="2" t="s">
        <v>26473</v>
      </c>
      <c r="B5361" s="2" t="s">
        <v>26474</v>
      </c>
      <c r="C5361" s="434">
        <v>3402.7775430000002</v>
      </c>
      <c r="D5361" s="193"/>
      <c r="E5361" s="193"/>
      <c r="F5361" s="193"/>
      <c r="G5361" s="541"/>
    </row>
    <row r="5362" spans="1:7" ht="16.5">
      <c r="A5362" s="2" t="s">
        <v>26475</v>
      </c>
      <c r="B5362" s="2" t="s">
        <v>26476</v>
      </c>
      <c r="C5362" s="434">
        <v>3402.7346990000001</v>
      </c>
      <c r="D5362" s="193"/>
      <c r="E5362" s="193"/>
      <c r="F5362" s="193"/>
      <c r="G5362" s="541"/>
    </row>
    <row r="5363" spans="1:7" ht="16.5">
      <c r="A5363" s="2" t="s">
        <v>2050</v>
      </c>
      <c r="B5363" s="2" t="s">
        <v>26477</v>
      </c>
      <c r="C5363" s="434">
        <v>3401.7416669999998</v>
      </c>
      <c r="D5363" s="193"/>
      <c r="E5363" s="193"/>
      <c r="F5363" s="193"/>
      <c r="G5363" s="541"/>
    </row>
    <row r="5364" spans="1:7" ht="16.5">
      <c r="A5364" s="2" t="s">
        <v>26478</v>
      </c>
      <c r="B5364" s="2" t="s">
        <v>26479</v>
      </c>
      <c r="C5364" s="434">
        <v>3400.0668139999998</v>
      </c>
      <c r="D5364" s="193"/>
      <c r="E5364" s="193"/>
      <c r="F5364" s="193"/>
      <c r="G5364" s="541"/>
    </row>
    <row r="5365" spans="1:7" ht="16.5">
      <c r="A5365" s="2" t="s">
        <v>26480</v>
      </c>
      <c r="B5365" s="2" t="s">
        <v>26481</v>
      </c>
      <c r="C5365" s="434">
        <v>3399.1919229999999</v>
      </c>
      <c r="D5365" s="193"/>
      <c r="E5365" s="193"/>
      <c r="F5365" s="193"/>
      <c r="G5365" s="541"/>
    </row>
    <row r="5366" spans="1:7" ht="16.5">
      <c r="A5366" s="2" t="s">
        <v>26482</v>
      </c>
      <c r="B5366" s="2" t="s">
        <v>26483</v>
      </c>
      <c r="C5366" s="434">
        <v>3398.2579150000001</v>
      </c>
      <c r="D5366" s="193"/>
      <c r="E5366" s="193"/>
      <c r="F5366" s="193"/>
      <c r="G5366" s="541"/>
    </row>
    <row r="5367" spans="1:7" ht="16.5">
      <c r="A5367" s="2" t="s">
        <v>26484</v>
      </c>
      <c r="B5367" s="2" t="s">
        <v>26485</v>
      </c>
      <c r="C5367" s="434">
        <v>3397.1330539999999</v>
      </c>
      <c r="D5367" s="193"/>
      <c r="E5367" s="193"/>
      <c r="F5367" s="193"/>
      <c r="G5367" s="541"/>
    </row>
    <row r="5368" spans="1:7" ht="16.5">
      <c r="A5368" s="2" t="s">
        <v>26486</v>
      </c>
      <c r="B5368" s="2" t="s">
        <v>26487</v>
      </c>
      <c r="C5368" s="434">
        <v>3395.1913829999999</v>
      </c>
      <c r="D5368" s="193"/>
      <c r="E5368" s="193"/>
      <c r="F5368" s="193"/>
      <c r="G5368" s="541"/>
    </row>
    <row r="5369" spans="1:7" ht="16.5">
      <c r="A5369" s="2" t="s">
        <v>26488</v>
      </c>
      <c r="B5369" s="2" t="s">
        <v>26489</v>
      </c>
      <c r="C5369" s="434">
        <v>3394.7646209999998</v>
      </c>
      <c r="D5369" s="193"/>
      <c r="E5369" s="193"/>
      <c r="F5369" s="193"/>
      <c r="G5369" s="541"/>
    </row>
    <row r="5370" spans="1:7" ht="16.5">
      <c r="A5370" s="2" t="s">
        <v>26490</v>
      </c>
      <c r="B5370" s="2" t="s">
        <v>26491</v>
      </c>
      <c r="C5370" s="434">
        <v>3394.6790599999999</v>
      </c>
      <c r="D5370" s="193"/>
      <c r="E5370" s="193"/>
      <c r="F5370" s="193"/>
      <c r="G5370" s="541"/>
    </row>
    <row r="5371" spans="1:7" ht="16.5">
      <c r="A5371" s="2" t="s">
        <v>26492</v>
      </c>
      <c r="B5371" s="2" t="s">
        <v>26493</v>
      </c>
      <c r="C5371" s="434">
        <v>3393.6942389999999</v>
      </c>
      <c r="D5371" s="193"/>
      <c r="E5371" s="193"/>
      <c r="F5371" s="193"/>
      <c r="G5371" s="541"/>
    </row>
    <row r="5372" spans="1:7" ht="16.5">
      <c r="A5372" s="2" t="s">
        <v>26494</v>
      </c>
      <c r="B5372" s="2" t="s">
        <v>26495</v>
      </c>
      <c r="C5372" s="434">
        <v>3391.9923920000001</v>
      </c>
      <c r="D5372" s="193"/>
      <c r="E5372" s="193"/>
      <c r="F5372" s="193"/>
      <c r="G5372" s="541"/>
    </row>
    <row r="5373" spans="1:7" ht="16.5">
      <c r="A5373" s="2" t="s">
        <v>26496</v>
      </c>
      <c r="B5373" s="2" t="s">
        <v>26497</v>
      </c>
      <c r="C5373" s="434">
        <v>3390.512788</v>
      </c>
      <c r="D5373" s="193"/>
      <c r="E5373" s="193"/>
      <c r="F5373" s="193"/>
      <c r="G5373" s="541"/>
    </row>
    <row r="5374" spans="1:7" ht="16.5">
      <c r="A5374" s="2" t="s">
        <v>26498</v>
      </c>
      <c r="B5374" s="2" t="s">
        <v>26499</v>
      </c>
      <c r="C5374" s="434">
        <v>3390.4994120000001</v>
      </c>
      <c r="D5374" s="193"/>
      <c r="E5374" s="193"/>
      <c r="F5374" s="193"/>
      <c r="G5374" s="541"/>
    </row>
    <row r="5375" spans="1:7" ht="16.5">
      <c r="A5375" s="2" t="s">
        <v>26500</v>
      </c>
      <c r="B5375" s="2" t="s">
        <v>26501</v>
      </c>
      <c r="C5375" s="434">
        <v>3386.015277</v>
      </c>
      <c r="D5375" s="193"/>
      <c r="E5375" s="193"/>
      <c r="F5375" s="193"/>
      <c r="G5375" s="541"/>
    </row>
    <row r="5376" spans="1:7" ht="16.5">
      <c r="A5376" s="2" t="s">
        <v>26502</v>
      </c>
      <c r="B5376" s="2" t="s">
        <v>26503</v>
      </c>
      <c r="C5376" s="434">
        <v>3385.9637659999999</v>
      </c>
      <c r="D5376" s="193"/>
      <c r="E5376" s="193"/>
      <c r="F5376" s="193"/>
      <c r="G5376" s="541"/>
    </row>
    <row r="5377" spans="1:7" ht="16.5">
      <c r="A5377" s="2" t="s">
        <v>26504</v>
      </c>
      <c r="B5377" s="2" t="s">
        <v>26505</v>
      </c>
      <c r="C5377" s="434">
        <v>3382.5911540000002</v>
      </c>
      <c r="D5377" s="193"/>
      <c r="E5377" s="193"/>
      <c r="F5377" s="193"/>
      <c r="G5377" s="541"/>
    </row>
    <row r="5378" spans="1:7" ht="16.5">
      <c r="A5378" s="2" t="s">
        <v>26506</v>
      </c>
      <c r="B5378" s="2" t="s">
        <v>26507</v>
      </c>
      <c r="C5378" s="434">
        <v>3380.8075480000002</v>
      </c>
      <c r="D5378" s="193"/>
      <c r="E5378" s="193"/>
      <c r="F5378" s="193"/>
      <c r="G5378" s="541"/>
    </row>
    <row r="5379" spans="1:7" ht="16.5">
      <c r="A5379" s="2" t="s">
        <v>26508</v>
      </c>
      <c r="B5379" s="2" t="s">
        <v>26509</v>
      </c>
      <c r="C5379" s="434">
        <v>3379.6274910000002</v>
      </c>
      <c r="D5379" s="193"/>
      <c r="E5379" s="193"/>
      <c r="F5379" s="193"/>
      <c r="G5379" s="541"/>
    </row>
    <row r="5380" spans="1:7" ht="16.5">
      <c r="A5380" s="2" t="s">
        <v>26510</v>
      </c>
      <c r="B5380" s="2" t="s">
        <v>26511</v>
      </c>
      <c r="C5380" s="434">
        <v>3376.844063</v>
      </c>
      <c r="D5380" s="193"/>
      <c r="E5380" s="193"/>
      <c r="F5380" s="193"/>
      <c r="G5380" s="541"/>
    </row>
    <row r="5381" spans="1:7" ht="16.5">
      <c r="A5381" s="2" t="s">
        <v>26512</v>
      </c>
      <c r="B5381" s="2" t="s">
        <v>4646</v>
      </c>
      <c r="C5381" s="434">
        <v>3376.7007250000001</v>
      </c>
      <c r="D5381" s="193"/>
      <c r="E5381" s="193"/>
      <c r="F5381" s="193"/>
      <c r="G5381" s="541"/>
    </row>
    <row r="5382" spans="1:7" ht="16.5">
      <c r="A5382" s="2" t="s">
        <v>26513</v>
      </c>
      <c r="B5382" s="2" t="s">
        <v>26514</v>
      </c>
      <c r="C5382" s="434">
        <v>3376.615511</v>
      </c>
      <c r="D5382" s="193"/>
      <c r="E5382" s="193"/>
      <c r="F5382" s="193"/>
      <c r="G5382" s="541"/>
    </row>
    <row r="5383" spans="1:7" ht="16.5">
      <c r="A5383" s="2" t="s">
        <v>26515</v>
      </c>
      <c r="B5383" s="2" t="s">
        <v>26516</v>
      </c>
      <c r="C5383" s="434">
        <v>3376.512162</v>
      </c>
      <c r="D5383" s="193"/>
      <c r="E5383" s="193"/>
      <c r="F5383" s="193"/>
      <c r="G5383" s="541"/>
    </row>
    <row r="5384" spans="1:7" ht="16.5">
      <c r="A5384" s="2" t="s">
        <v>26517</v>
      </c>
      <c r="B5384" s="2" t="s">
        <v>26518</v>
      </c>
      <c r="C5384" s="434">
        <v>3373.4449079999999</v>
      </c>
      <c r="D5384" s="193"/>
      <c r="E5384" s="193"/>
      <c r="F5384" s="193"/>
      <c r="G5384" s="541"/>
    </row>
    <row r="5385" spans="1:7" ht="16.5">
      <c r="A5385" s="2" t="s">
        <v>26519</v>
      </c>
      <c r="B5385" s="2" t="s">
        <v>26520</v>
      </c>
      <c r="C5385" s="434">
        <v>3372.7740020000001</v>
      </c>
      <c r="D5385" s="193"/>
      <c r="E5385" s="193"/>
      <c r="F5385" s="193"/>
      <c r="G5385" s="541"/>
    </row>
    <row r="5386" spans="1:7" ht="16.5">
      <c r="A5386" s="2" t="s">
        <v>26521</v>
      </c>
      <c r="B5386" s="2" t="s">
        <v>26522</v>
      </c>
      <c r="C5386" s="434">
        <v>3371.5596930000002</v>
      </c>
      <c r="D5386" s="193"/>
      <c r="E5386" s="193"/>
      <c r="F5386" s="193"/>
      <c r="G5386" s="541"/>
    </row>
    <row r="5387" spans="1:7" ht="16.5">
      <c r="A5387" s="2" t="s">
        <v>26523</v>
      </c>
      <c r="B5387" s="2" t="s">
        <v>26524</v>
      </c>
      <c r="C5387" s="434">
        <v>3368.1471190000002</v>
      </c>
      <c r="D5387" s="193"/>
      <c r="E5387" s="193"/>
      <c r="F5387" s="193"/>
      <c r="G5387" s="541"/>
    </row>
    <row r="5388" spans="1:7" ht="16.5">
      <c r="A5388" s="2" t="s">
        <v>26525</v>
      </c>
      <c r="B5388" s="2" t="s">
        <v>26526</v>
      </c>
      <c r="C5388" s="434">
        <v>3367.5397539999999</v>
      </c>
      <c r="D5388" s="193"/>
      <c r="E5388" s="193"/>
      <c r="F5388" s="193"/>
      <c r="G5388" s="541"/>
    </row>
    <row r="5389" spans="1:7" ht="16.5">
      <c r="A5389" s="2" t="s">
        <v>26527</v>
      </c>
      <c r="B5389" s="2" t="s">
        <v>26528</v>
      </c>
      <c r="C5389" s="434">
        <v>3366.7841859999999</v>
      </c>
      <c r="D5389" s="193"/>
      <c r="E5389" s="193"/>
      <c r="F5389" s="193"/>
      <c r="G5389" s="541"/>
    </row>
    <row r="5390" spans="1:7" ht="16.5">
      <c r="A5390" s="2" t="s">
        <v>26529</v>
      </c>
      <c r="B5390" s="2" t="s">
        <v>26530</v>
      </c>
      <c r="C5390" s="434">
        <v>3364.3656369999999</v>
      </c>
      <c r="D5390" s="193"/>
      <c r="E5390" s="193"/>
      <c r="F5390" s="193"/>
      <c r="G5390" s="541"/>
    </row>
    <row r="5391" spans="1:7" ht="16.5">
      <c r="A5391" s="2" t="s">
        <v>26531</v>
      </c>
      <c r="B5391" s="2" t="s">
        <v>26532</v>
      </c>
      <c r="C5391" s="434">
        <v>3363.6106399999999</v>
      </c>
      <c r="D5391" s="193"/>
      <c r="E5391" s="193"/>
      <c r="F5391" s="193"/>
      <c r="G5391" s="541"/>
    </row>
    <row r="5392" spans="1:7" ht="16.5">
      <c r="A5392" s="2" t="s">
        <v>26533</v>
      </c>
      <c r="B5392" s="2" t="s">
        <v>26534</v>
      </c>
      <c r="C5392" s="434">
        <v>3361.795936</v>
      </c>
      <c r="D5392" s="193"/>
      <c r="E5392" s="193"/>
      <c r="F5392" s="193"/>
      <c r="G5392" s="541"/>
    </row>
    <row r="5393" spans="1:7" ht="16.5">
      <c r="A5393" s="2" t="s">
        <v>26535</v>
      </c>
      <c r="B5393" s="2" t="s">
        <v>26536</v>
      </c>
      <c r="C5393" s="434">
        <v>3360.935117</v>
      </c>
      <c r="D5393" s="193"/>
      <c r="E5393" s="193"/>
      <c r="F5393" s="193"/>
      <c r="G5393" s="541"/>
    </row>
    <row r="5394" spans="1:7" ht="16.5">
      <c r="A5394" s="2" t="s">
        <v>26537</v>
      </c>
      <c r="B5394" s="2" t="s">
        <v>26538</v>
      </c>
      <c r="C5394" s="434">
        <v>3358.4146179999998</v>
      </c>
      <c r="D5394" s="193"/>
      <c r="E5394" s="193"/>
      <c r="F5394" s="193"/>
      <c r="G5394" s="541"/>
    </row>
    <row r="5395" spans="1:7" ht="16.5">
      <c r="A5395" s="2" t="s">
        <v>26539</v>
      </c>
      <c r="B5395" s="2" t="s">
        <v>7736</v>
      </c>
      <c r="C5395" s="434">
        <v>3358.40978</v>
      </c>
      <c r="D5395" s="193"/>
      <c r="E5395" s="193"/>
      <c r="F5395" s="193"/>
      <c r="G5395" s="541"/>
    </row>
    <row r="5396" spans="1:7" ht="16.5">
      <c r="A5396" s="2" t="s">
        <v>26540</v>
      </c>
      <c r="B5396" s="2" t="s">
        <v>26541</v>
      </c>
      <c r="C5396" s="434">
        <v>3354.3158039999998</v>
      </c>
      <c r="D5396" s="193"/>
      <c r="E5396" s="193"/>
      <c r="F5396" s="193"/>
      <c r="G5396" s="541"/>
    </row>
    <row r="5397" spans="1:7" ht="16.5">
      <c r="A5397" s="2" t="s">
        <v>26542</v>
      </c>
      <c r="B5397" s="2" t="s">
        <v>26543</v>
      </c>
      <c r="C5397" s="434">
        <v>3353.290814</v>
      </c>
      <c r="D5397" s="193"/>
      <c r="E5397" s="193"/>
      <c r="F5397" s="193"/>
      <c r="G5397" s="541"/>
    </row>
    <row r="5398" spans="1:7" ht="16.5">
      <c r="A5398" s="2" t="s">
        <v>26544</v>
      </c>
      <c r="B5398" s="2" t="s">
        <v>26545</v>
      </c>
      <c r="C5398" s="434">
        <v>3351.5848839999999</v>
      </c>
      <c r="D5398" s="193"/>
      <c r="E5398" s="193"/>
      <c r="F5398" s="193"/>
      <c r="G5398" s="541"/>
    </row>
    <row r="5399" spans="1:7" ht="16.5">
      <c r="A5399" s="2" t="s">
        <v>26546</v>
      </c>
      <c r="B5399" s="2" t="s">
        <v>26547</v>
      </c>
      <c r="C5399" s="434">
        <v>3348.9648609999999</v>
      </c>
      <c r="D5399" s="193"/>
      <c r="E5399" s="193"/>
      <c r="F5399" s="193"/>
      <c r="G5399" s="541"/>
    </row>
    <row r="5400" spans="1:7" ht="16.5">
      <c r="A5400" s="2" t="s">
        <v>26548</v>
      </c>
      <c r="B5400" s="2" t="s">
        <v>18726</v>
      </c>
      <c r="C5400" s="434">
        <v>3347.4706769999998</v>
      </c>
      <c r="D5400" s="193"/>
      <c r="E5400" s="193"/>
      <c r="F5400" s="193"/>
      <c r="G5400" s="541"/>
    </row>
    <row r="5401" spans="1:7" ht="16.5">
      <c r="A5401" s="2" t="s">
        <v>26549</v>
      </c>
      <c r="B5401" s="2" t="s">
        <v>12009</v>
      </c>
      <c r="C5401" s="434">
        <v>3347.2652459999999</v>
      </c>
      <c r="D5401" s="193"/>
      <c r="E5401" s="193"/>
      <c r="F5401" s="193"/>
      <c r="G5401" s="541"/>
    </row>
    <row r="5402" spans="1:7" ht="16.5">
      <c r="A5402" s="2" t="s">
        <v>26550</v>
      </c>
      <c r="B5402" s="2" t="s">
        <v>26551</v>
      </c>
      <c r="C5402" s="434">
        <v>3346.8012180000001</v>
      </c>
      <c r="D5402" s="193"/>
      <c r="E5402" s="193"/>
      <c r="F5402" s="193"/>
      <c r="G5402" s="541"/>
    </row>
    <row r="5403" spans="1:7" ht="16.5">
      <c r="A5403" s="2" t="s">
        <v>26552</v>
      </c>
      <c r="B5403" s="2" t="s">
        <v>26553</v>
      </c>
      <c r="C5403" s="434">
        <v>3346.5857590000001</v>
      </c>
      <c r="D5403" s="193"/>
      <c r="E5403" s="193"/>
      <c r="F5403" s="193"/>
      <c r="G5403" s="541"/>
    </row>
    <row r="5404" spans="1:7" ht="16.5">
      <c r="A5404" s="2" t="s">
        <v>26554</v>
      </c>
      <c r="B5404" s="2" t="s">
        <v>26555</v>
      </c>
      <c r="C5404" s="434">
        <v>3346.5681180000001</v>
      </c>
      <c r="D5404" s="193"/>
      <c r="E5404" s="193"/>
      <c r="F5404" s="193"/>
      <c r="G5404" s="541"/>
    </row>
    <row r="5405" spans="1:7" ht="16.5">
      <c r="A5405" s="2" t="s">
        <v>26556</v>
      </c>
      <c r="B5405" s="2" t="s">
        <v>26557</v>
      </c>
      <c r="C5405" s="434">
        <v>3346.4786909999998</v>
      </c>
      <c r="D5405" s="193"/>
      <c r="E5405" s="193"/>
      <c r="F5405" s="193"/>
      <c r="G5405" s="541"/>
    </row>
    <row r="5406" spans="1:7" ht="16.5">
      <c r="A5406" s="2" t="s">
        <v>26558</v>
      </c>
      <c r="B5406" s="2" t="s">
        <v>26559</v>
      </c>
      <c r="C5406" s="434">
        <v>3345.4995819999999</v>
      </c>
      <c r="D5406" s="193"/>
      <c r="E5406" s="193"/>
      <c r="F5406" s="193"/>
      <c r="G5406" s="541"/>
    </row>
    <row r="5407" spans="1:7" ht="16.5">
      <c r="A5407" s="2" t="s">
        <v>26560</v>
      </c>
      <c r="B5407" s="2" t="s">
        <v>26561</v>
      </c>
      <c r="C5407" s="434">
        <v>3345.128757</v>
      </c>
      <c r="D5407" s="193"/>
      <c r="E5407" s="193"/>
      <c r="F5407" s="193"/>
      <c r="G5407" s="541"/>
    </row>
    <row r="5408" spans="1:7" ht="16.5">
      <c r="A5408" s="2" t="s">
        <v>26562</v>
      </c>
      <c r="B5408" s="2" t="s">
        <v>26563</v>
      </c>
      <c r="C5408" s="434">
        <v>3343.3822749999999</v>
      </c>
      <c r="D5408" s="193"/>
      <c r="E5408" s="193"/>
      <c r="F5408" s="193"/>
      <c r="G5408" s="541"/>
    </row>
    <row r="5409" spans="1:7" ht="16.5">
      <c r="A5409" s="2" t="s">
        <v>26564</v>
      </c>
      <c r="B5409" s="2" t="s">
        <v>26565</v>
      </c>
      <c r="C5409" s="434">
        <v>3342.183082</v>
      </c>
      <c r="D5409" s="193"/>
      <c r="E5409" s="193"/>
      <c r="F5409" s="193"/>
      <c r="G5409" s="541"/>
    </row>
    <row r="5410" spans="1:7" ht="16.5">
      <c r="A5410" s="2" t="s">
        <v>26566</v>
      </c>
      <c r="B5410" s="2" t="s">
        <v>26567</v>
      </c>
      <c r="C5410" s="434">
        <v>3340.6943150000002</v>
      </c>
      <c r="D5410" s="193"/>
      <c r="E5410" s="193"/>
      <c r="F5410" s="193"/>
      <c r="G5410" s="541"/>
    </row>
    <row r="5411" spans="1:7" ht="16.5">
      <c r="A5411" s="2" t="s">
        <v>26568</v>
      </c>
      <c r="B5411" s="2" t="s">
        <v>26569</v>
      </c>
      <c r="C5411" s="434">
        <v>3340.2615369999999</v>
      </c>
      <c r="D5411" s="193"/>
      <c r="E5411" s="193"/>
      <c r="F5411" s="193"/>
      <c r="G5411" s="541"/>
    </row>
    <row r="5412" spans="1:7" ht="16.5">
      <c r="A5412" s="2" t="s">
        <v>26570</v>
      </c>
      <c r="B5412" s="2" t="s">
        <v>26571</v>
      </c>
      <c r="C5412" s="434">
        <v>3339.708251</v>
      </c>
      <c r="D5412" s="193"/>
      <c r="E5412" s="193"/>
      <c r="F5412" s="193"/>
      <c r="G5412" s="541"/>
    </row>
    <row r="5413" spans="1:7" ht="16.5">
      <c r="A5413" s="2" t="s">
        <v>26572</v>
      </c>
      <c r="B5413" s="2" t="s">
        <v>23239</v>
      </c>
      <c r="C5413" s="434">
        <v>3337.5462539999999</v>
      </c>
      <c r="D5413" s="193"/>
      <c r="E5413" s="193"/>
      <c r="F5413" s="193"/>
      <c r="G5413" s="541"/>
    </row>
    <row r="5414" spans="1:7" ht="16.5">
      <c r="A5414" s="2" t="s">
        <v>26573</v>
      </c>
      <c r="B5414" s="2" t="s">
        <v>26574</v>
      </c>
      <c r="C5414" s="434">
        <v>3336.98245</v>
      </c>
      <c r="D5414" s="193"/>
      <c r="E5414" s="193"/>
      <c r="F5414" s="193"/>
      <c r="G5414" s="541"/>
    </row>
    <row r="5415" spans="1:7" ht="16.5">
      <c r="A5415" s="2" t="s">
        <v>26575</v>
      </c>
      <c r="B5415" s="2" t="s">
        <v>26576</v>
      </c>
      <c r="C5415" s="434">
        <v>3336.0627330000002</v>
      </c>
      <c r="D5415" s="193"/>
      <c r="E5415" s="193"/>
      <c r="F5415" s="193"/>
      <c r="G5415" s="541"/>
    </row>
    <row r="5416" spans="1:7" ht="16.5">
      <c r="A5416" s="2" t="s">
        <v>26577</v>
      </c>
      <c r="B5416" s="2" t="s">
        <v>26578</v>
      </c>
      <c r="C5416" s="434">
        <v>3335.2567389999999</v>
      </c>
      <c r="D5416" s="193"/>
      <c r="E5416" s="193"/>
      <c r="F5416" s="193"/>
      <c r="G5416" s="541"/>
    </row>
    <row r="5417" spans="1:7" ht="16.5">
      <c r="A5417" s="2" t="s">
        <v>26579</v>
      </c>
      <c r="B5417" s="2" t="s">
        <v>26580</v>
      </c>
      <c r="C5417" s="434">
        <v>3330.6405420000001</v>
      </c>
      <c r="D5417" s="193"/>
      <c r="E5417" s="193"/>
      <c r="F5417" s="193"/>
      <c r="G5417" s="541"/>
    </row>
    <row r="5418" spans="1:7" ht="16.5">
      <c r="A5418" s="2" t="s">
        <v>26581</v>
      </c>
      <c r="B5418" s="2" t="s">
        <v>26582</v>
      </c>
      <c r="C5418" s="434">
        <v>3330.1204189999999</v>
      </c>
      <c r="D5418" s="193"/>
      <c r="E5418" s="193"/>
      <c r="F5418" s="193"/>
      <c r="G5418" s="541"/>
    </row>
    <row r="5419" spans="1:7" ht="16.5">
      <c r="A5419" s="2" t="s">
        <v>26583</v>
      </c>
      <c r="B5419" s="2" t="s">
        <v>26584</v>
      </c>
      <c r="C5419" s="434">
        <v>3329.6470599999998</v>
      </c>
      <c r="D5419" s="193"/>
      <c r="E5419" s="193"/>
      <c r="F5419" s="193"/>
      <c r="G5419" s="541"/>
    </row>
    <row r="5420" spans="1:7" ht="16.5">
      <c r="A5420" s="2" t="s">
        <v>26585</v>
      </c>
      <c r="B5420" s="2" t="s">
        <v>22853</v>
      </c>
      <c r="C5420" s="434">
        <v>3328.459985</v>
      </c>
      <c r="D5420" s="193"/>
      <c r="E5420" s="193"/>
      <c r="F5420" s="193"/>
      <c r="G5420" s="541"/>
    </row>
    <row r="5421" spans="1:7" ht="16.5">
      <c r="A5421" s="2" t="s">
        <v>26586</v>
      </c>
      <c r="B5421" s="2" t="s">
        <v>26587</v>
      </c>
      <c r="C5421" s="434">
        <v>3327.0726</v>
      </c>
      <c r="D5421" s="193"/>
      <c r="E5421" s="193"/>
      <c r="F5421" s="193"/>
      <c r="G5421" s="541"/>
    </row>
    <row r="5422" spans="1:7" ht="16.5">
      <c r="A5422" s="2" t="s">
        <v>26588</v>
      </c>
      <c r="B5422" s="2" t="s">
        <v>26589</v>
      </c>
      <c r="C5422" s="434">
        <v>3326.9693659999998</v>
      </c>
      <c r="D5422" s="193"/>
      <c r="E5422" s="193"/>
      <c r="F5422" s="193"/>
      <c r="G5422" s="541"/>
    </row>
    <row r="5423" spans="1:7" ht="16.5">
      <c r="A5423" s="2" t="s">
        <v>26590</v>
      </c>
      <c r="B5423" s="2" t="s">
        <v>26591</v>
      </c>
      <c r="C5423" s="434">
        <v>3325.291084</v>
      </c>
      <c r="D5423" s="193"/>
      <c r="E5423" s="193"/>
      <c r="F5423" s="193"/>
      <c r="G5423" s="541"/>
    </row>
    <row r="5424" spans="1:7" ht="16.5">
      <c r="A5424" s="2" t="s">
        <v>26592</v>
      </c>
      <c r="B5424" s="2" t="s">
        <v>26593</v>
      </c>
      <c r="C5424" s="434">
        <v>3324.6680369999999</v>
      </c>
      <c r="D5424" s="193"/>
      <c r="E5424" s="193"/>
      <c r="F5424" s="193"/>
      <c r="G5424" s="541"/>
    </row>
    <row r="5425" spans="1:7" ht="16.5">
      <c r="A5425" s="2" t="s">
        <v>26594</v>
      </c>
      <c r="B5425" s="2" t="s">
        <v>26595</v>
      </c>
      <c r="C5425" s="434">
        <v>3323.585098</v>
      </c>
      <c r="D5425" s="193"/>
      <c r="E5425" s="193"/>
      <c r="F5425" s="193"/>
      <c r="G5425" s="541"/>
    </row>
    <row r="5426" spans="1:7" ht="16.5">
      <c r="A5426" s="2" t="s">
        <v>26596</v>
      </c>
      <c r="B5426" s="2" t="s">
        <v>26597</v>
      </c>
      <c r="C5426" s="434">
        <v>3322.2302599999998</v>
      </c>
      <c r="D5426" s="193"/>
      <c r="E5426" s="193"/>
      <c r="F5426" s="193"/>
      <c r="G5426" s="541"/>
    </row>
    <row r="5427" spans="1:7" ht="16.5">
      <c r="A5427" s="2" t="s">
        <v>26598</v>
      </c>
      <c r="B5427" s="2" t="s">
        <v>26599</v>
      </c>
      <c r="C5427" s="434">
        <v>3322.2175820000002</v>
      </c>
      <c r="D5427" s="193"/>
      <c r="E5427" s="193"/>
      <c r="F5427" s="193"/>
      <c r="G5427" s="541"/>
    </row>
    <row r="5428" spans="1:7" ht="16.5">
      <c r="A5428" s="2" t="s">
        <v>26600</v>
      </c>
      <c r="B5428" s="2" t="s">
        <v>26601</v>
      </c>
      <c r="C5428" s="434">
        <v>3321.8155670000001</v>
      </c>
      <c r="D5428" s="193"/>
      <c r="E5428" s="193"/>
      <c r="F5428" s="193"/>
      <c r="G5428" s="541"/>
    </row>
    <row r="5429" spans="1:7" ht="16.5">
      <c r="A5429" s="2" t="s">
        <v>26602</v>
      </c>
      <c r="B5429" s="2" t="s">
        <v>26603</v>
      </c>
      <c r="C5429" s="434">
        <v>3321.7508910000001</v>
      </c>
      <c r="D5429" s="193"/>
      <c r="E5429" s="193"/>
      <c r="F5429" s="193"/>
      <c r="G5429" s="541"/>
    </row>
    <row r="5430" spans="1:7" ht="16.5">
      <c r="A5430" s="2" t="s">
        <v>26604</v>
      </c>
      <c r="B5430" s="2" t="s">
        <v>26605</v>
      </c>
      <c r="C5430" s="434">
        <v>3320.3287310000001</v>
      </c>
      <c r="D5430" s="193"/>
      <c r="E5430" s="193"/>
      <c r="F5430" s="193"/>
      <c r="G5430" s="541"/>
    </row>
    <row r="5431" spans="1:7" ht="16.5">
      <c r="A5431" s="2" t="s">
        <v>26606</v>
      </c>
      <c r="B5431" s="2" t="s">
        <v>26607</v>
      </c>
      <c r="C5431" s="434">
        <v>3320.1152539999998</v>
      </c>
      <c r="D5431" s="193"/>
      <c r="E5431" s="193"/>
      <c r="F5431" s="193"/>
      <c r="G5431" s="541"/>
    </row>
    <row r="5432" spans="1:7" ht="16.5">
      <c r="A5432" s="2" t="s">
        <v>26608</v>
      </c>
      <c r="B5432" s="2" t="s">
        <v>26609</v>
      </c>
      <c r="C5432" s="434">
        <v>3319.236707</v>
      </c>
      <c r="D5432" s="193"/>
      <c r="E5432" s="193"/>
      <c r="F5432" s="193"/>
      <c r="G5432" s="541"/>
    </row>
    <row r="5433" spans="1:7" ht="16.5">
      <c r="A5433" s="2" t="s">
        <v>26610</v>
      </c>
      <c r="B5433" s="2" t="s">
        <v>26611</v>
      </c>
      <c r="C5433" s="434">
        <v>3315.8003979999999</v>
      </c>
      <c r="D5433" s="193"/>
      <c r="E5433" s="193"/>
      <c r="F5433" s="193"/>
      <c r="G5433" s="541"/>
    </row>
    <row r="5434" spans="1:7" ht="16.5">
      <c r="A5434" s="2" t="s">
        <v>26612</v>
      </c>
      <c r="B5434" s="2" t="s">
        <v>26613</v>
      </c>
      <c r="C5434" s="434">
        <v>3314.8434459999999</v>
      </c>
      <c r="D5434" s="193"/>
      <c r="E5434" s="193"/>
      <c r="F5434" s="193"/>
      <c r="G5434" s="541"/>
    </row>
    <row r="5435" spans="1:7" ht="16.5">
      <c r="A5435" s="2" t="s">
        <v>26614</v>
      </c>
      <c r="B5435" s="2" t="s">
        <v>26615</v>
      </c>
      <c r="C5435" s="434">
        <v>3314.7754949999999</v>
      </c>
      <c r="D5435" s="193"/>
      <c r="E5435" s="193"/>
      <c r="F5435" s="193"/>
      <c r="G5435" s="541"/>
    </row>
    <row r="5436" spans="1:7" ht="16.5">
      <c r="A5436" s="2" t="s">
        <v>26616</v>
      </c>
      <c r="B5436" s="2" t="s">
        <v>26617</v>
      </c>
      <c r="C5436" s="434">
        <v>3314.6236009999998</v>
      </c>
      <c r="D5436" s="193"/>
      <c r="E5436" s="193"/>
      <c r="F5436" s="193"/>
      <c r="G5436" s="541"/>
    </row>
    <row r="5437" spans="1:7" ht="16.5">
      <c r="A5437" s="2" t="s">
        <v>26618</v>
      </c>
      <c r="B5437" s="2" t="s">
        <v>26619</v>
      </c>
      <c r="C5437" s="434">
        <v>3314.5621289999999</v>
      </c>
      <c r="D5437" s="193"/>
      <c r="E5437" s="193"/>
      <c r="F5437" s="193"/>
      <c r="G5437" s="541"/>
    </row>
    <row r="5438" spans="1:7" ht="16.5">
      <c r="A5438" s="2" t="s">
        <v>26620</v>
      </c>
      <c r="B5438" s="2" t="s">
        <v>26621</v>
      </c>
      <c r="C5438" s="434">
        <v>3314.1387500000001</v>
      </c>
      <c r="D5438" s="193"/>
      <c r="E5438" s="193"/>
      <c r="F5438" s="193"/>
      <c r="G5438" s="541"/>
    </row>
    <row r="5439" spans="1:7" ht="16.5">
      <c r="A5439" s="2" t="s">
        <v>26622</v>
      </c>
      <c r="B5439" s="2" t="s">
        <v>26623</v>
      </c>
      <c r="C5439" s="434">
        <v>3314.0616399999999</v>
      </c>
      <c r="D5439" s="193"/>
      <c r="E5439" s="193"/>
      <c r="F5439" s="193"/>
      <c r="G5439" s="541"/>
    </row>
    <row r="5440" spans="1:7" ht="16.5">
      <c r="A5440" s="2" t="s">
        <v>26624</v>
      </c>
      <c r="B5440" s="2" t="s">
        <v>26625</v>
      </c>
      <c r="C5440" s="434">
        <v>3313.7564630000002</v>
      </c>
      <c r="D5440" s="193"/>
      <c r="E5440" s="193"/>
      <c r="F5440" s="193"/>
      <c r="G5440" s="541"/>
    </row>
    <row r="5441" spans="1:7" ht="16.5">
      <c r="A5441" s="2" t="s">
        <v>26626</v>
      </c>
      <c r="B5441" s="2" t="s">
        <v>26627</v>
      </c>
      <c r="C5441" s="434">
        <v>3313.4863140000002</v>
      </c>
      <c r="D5441" s="193"/>
      <c r="E5441" s="193"/>
      <c r="F5441" s="193"/>
      <c r="G5441" s="541"/>
    </row>
    <row r="5442" spans="1:7" ht="16.5">
      <c r="A5442" s="2" t="s">
        <v>26628</v>
      </c>
      <c r="B5442" s="2" t="s">
        <v>26629</v>
      </c>
      <c r="C5442" s="434">
        <v>3313.0958500000002</v>
      </c>
      <c r="D5442" s="193"/>
      <c r="E5442" s="193"/>
      <c r="F5442" s="193"/>
      <c r="G5442" s="541"/>
    </row>
    <row r="5443" spans="1:7" ht="16.5">
      <c r="A5443" s="2" t="s">
        <v>26630</v>
      </c>
      <c r="B5443" s="2" t="s">
        <v>26631</v>
      </c>
      <c r="C5443" s="434">
        <v>3312.2815999999998</v>
      </c>
      <c r="D5443" s="193"/>
      <c r="E5443" s="193"/>
      <c r="F5443" s="193"/>
      <c r="G5443" s="541"/>
    </row>
    <row r="5444" spans="1:7" ht="16.5">
      <c r="A5444" s="2" t="s">
        <v>26632</v>
      </c>
      <c r="B5444" s="2" t="s">
        <v>26633</v>
      </c>
      <c r="C5444" s="434">
        <v>3310.760867</v>
      </c>
      <c r="D5444" s="193"/>
      <c r="E5444" s="193"/>
      <c r="F5444" s="193"/>
      <c r="G5444" s="541"/>
    </row>
    <row r="5445" spans="1:7" ht="16.5">
      <c r="A5445" s="2" t="s">
        <v>26634</v>
      </c>
      <c r="B5445" s="2" t="s">
        <v>26635</v>
      </c>
      <c r="C5445" s="434">
        <v>3310.16426</v>
      </c>
      <c r="D5445" s="193"/>
      <c r="E5445" s="193"/>
      <c r="F5445" s="193"/>
      <c r="G5445" s="541"/>
    </row>
    <row r="5446" spans="1:7" ht="16.5">
      <c r="A5446" s="2" t="s">
        <v>26636</v>
      </c>
      <c r="B5446" s="2" t="s">
        <v>26637</v>
      </c>
      <c r="C5446" s="434">
        <v>3309.2920119999999</v>
      </c>
      <c r="D5446" s="193"/>
      <c r="E5446" s="193"/>
      <c r="F5446" s="193"/>
      <c r="G5446" s="541"/>
    </row>
    <row r="5447" spans="1:7" ht="16.5">
      <c r="A5447" s="2" t="s">
        <v>26638</v>
      </c>
      <c r="B5447" s="2" t="s">
        <v>26639</v>
      </c>
      <c r="C5447" s="434">
        <v>3307.1732870000001</v>
      </c>
      <c r="D5447" s="193"/>
      <c r="E5447" s="193"/>
      <c r="F5447" s="193"/>
      <c r="G5447" s="541"/>
    </row>
    <row r="5448" spans="1:7" ht="16.5">
      <c r="A5448" s="2" t="s">
        <v>26640</v>
      </c>
      <c r="B5448" s="2" t="s">
        <v>26641</v>
      </c>
      <c r="C5448" s="434">
        <v>3304.6794930000001</v>
      </c>
      <c r="D5448" s="193"/>
      <c r="E5448" s="193"/>
      <c r="F5448" s="193"/>
      <c r="G5448" s="541"/>
    </row>
    <row r="5449" spans="1:7" ht="16.5">
      <c r="A5449" s="2" t="s">
        <v>26642</v>
      </c>
      <c r="B5449" s="2" t="s">
        <v>26643</v>
      </c>
      <c r="C5449" s="434">
        <v>3300.9572549999998</v>
      </c>
      <c r="D5449" s="193"/>
      <c r="E5449" s="193"/>
      <c r="F5449" s="193"/>
      <c r="G5449" s="541"/>
    </row>
    <row r="5450" spans="1:7" ht="16.5">
      <c r="A5450" s="2" t="s">
        <v>26644</v>
      </c>
      <c r="B5450" s="2" t="s">
        <v>26645</v>
      </c>
      <c r="C5450" s="434">
        <v>3300.4213500000001</v>
      </c>
      <c r="D5450" s="193"/>
      <c r="E5450" s="193"/>
      <c r="F5450" s="193"/>
      <c r="G5450" s="541"/>
    </row>
    <row r="5451" spans="1:7" ht="16.5">
      <c r="A5451" s="2" t="s">
        <v>26646</v>
      </c>
      <c r="B5451" s="2" t="s">
        <v>26647</v>
      </c>
      <c r="C5451" s="434">
        <v>3299.9492930000001</v>
      </c>
      <c r="D5451" s="193"/>
      <c r="E5451" s="193"/>
      <c r="F5451" s="193"/>
      <c r="G5451" s="541"/>
    </row>
    <row r="5452" spans="1:7" ht="16.5">
      <c r="A5452" s="2" t="s">
        <v>26648</v>
      </c>
      <c r="B5452" s="2" t="s">
        <v>26649</v>
      </c>
      <c r="C5452" s="434">
        <v>3299.4994799999999</v>
      </c>
      <c r="D5452" s="193"/>
      <c r="E5452" s="193"/>
      <c r="F5452" s="193"/>
      <c r="G5452" s="541"/>
    </row>
    <row r="5453" spans="1:7" ht="16.5">
      <c r="A5453" s="2" t="s">
        <v>26650</v>
      </c>
      <c r="B5453" s="2" t="s">
        <v>26651</v>
      </c>
      <c r="C5453" s="434">
        <v>3298.7221140000001</v>
      </c>
      <c r="D5453" s="193"/>
      <c r="E5453" s="193"/>
      <c r="F5453" s="193"/>
      <c r="G5453" s="541"/>
    </row>
    <row r="5454" spans="1:7" ht="16.5">
      <c r="A5454" s="2" t="s">
        <v>26652</v>
      </c>
      <c r="B5454" s="2" t="s">
        <v>26653</v>
      </c>
      <c r="C5454" s="434">
        <v>3298.532455</v>
      </c>
      <c r="D5454" s="193"/>
      <c r="E5454" s="193"/>
      <c r="F5454" s="193"/>
      <c r="G5454" s="541"/>
    </row>
    <row r="5455" spans="1:7" ht="16.5">
      <c r="A5455" s="2" t="s">
        <v>26654</v>
      </c>
      <c r="B5455" s="2" t="s">
        <v>26655</v>
      </c>
      <c r="C5455" s="434">
        <v>3298.5074519999998</v>
      </c>
      <c r="D5455" s="193"/>
      <c r="E5455" s="193"/>
      <c r="F5455" s="193"/>
      <c r="G5455" s="541"/>
    </row>
    <row r="5456" spans="1:7" ht="16.5">
      <c r="A5456" s="2" t="s">
        <v>26656</v>
      </c>
      <c r="B5456" s="2" t="s">
        <v>26657</v>
      </c>
      <c r="C5456" s="434">
        <v>3297.2436990000001</v>
      </c>
      <c r="D5456" s="193"/>
      <c r="E5456" s="193"/>
      <c r="F5456" s="193"/>
      <c r="G5456" s="541"/>
    </row>
    <row r="5457" spans="1:7" ht="16.5">
      <c r="A5457" s="2" t="s">
        <v>26658</v>
      </c>
      <c r="B5457" s="2" t="s">
        <v>26659</v>
      </c>
      <c r="C5457" s="434">
        <v>3297.188909</v>
      </c>
      <c r="D5457" s="193"/>
      <c r="E5457" s="193"/>
      <c r="F5457" s="193"/>
      <c r="G5457" s="541"/>
    </row>
    <row r="5458" spans="1:7" ht="16.5">
      <c r="A5458" s="2" t="s">
        <v>26660</v>
      </c>
      <c r="B5458" s="2" t="s">
        <v>26661</v>
      </c>
      <c r="C5458" s="434">
        <v>3297.1580389999999</v>
      </c>
      <c r="D5458" s="193"/>
      <c r="E5458" s="193"/>
      <c r="F5458" s="193"/>
      <c r="G5458" s="541"/>
    </row>
    <row r="5459" spans="1:7" ht="16.5">
      <c r="A5459" s="2" t="s">
        <v>26662</v>
      </c>
      <c r="B5459" s="2" t="s">
        <v>23783</v>
      </c>
      <c r="C5459" s="434">
        <v>3293.5568290000001</v>
      </c>
      <c r="D5459" s="193"/>
      <c r="E5459" s="193"/>
      <c r="F5459" s="193"/>
      <c r="G5459" s="541"/>
    </row>
    <row r="5460" spans="1:7" ht="16.5">
      <c r="A5460" s="2" t="s">
        <v>26663</v>
      </c>
      <c r="B5460" s="2" t="s">
        <v>26664</v>
      </c>
      <c r="C5460" s="434">
        <v>3292.8455629999999</v>
      </c>
      <c r="D5460" s="193"/>
      <c r="E5460" s="193"/>
      <c r="F5460" s="193"/>
      <c r="G5460" s="541"/>
    </row>
    <row r="5461" spans="1:7" ht="16.5">
      <c r="A5461" s="2" t="s">
        <v>26665</v>
      </c>
      <c r="B5461" s="2" t="s">
        <v>26666</v>
      </c>
      <c r="C5461" s="434">
        <v>3292.316922</v>
      </c>
      <c r="D5461" s="193"/>
      <c r="E5461" s="193"/>
      <c r="F5461" s="193"/>
      <c r="G5461" s="541"/>
    </row>
    <row r="5462" spans="1:7" ht="16.5">
      <c r="A5462" s="2" t="s">
        <v>26667</v>
      </c>
      <c r="B5462" s="2" t="s">
        <v>25601</v>
      </c>
      <c r="C5462" s="434">
        <v>3292.0648580000002</v>
      </c>
      <c r="D5462" s="193"/>
      <c r="E5462" s="193"/>
      <c r="F5462" s="193"/>
      <c r="G5462" s="541"/>
    </row>
    <row r="5463" spans="1:7" ht="16.5">
      <c r="A5463" s="2" t="s">
        <v>26668</v>
      </c>
      <c r="B5463" s="2" t="s">
        <v>26669</v>
      </c>
      <c r="C5463" s="434">
        <v>3291.5434620000001</v>
      </c>
      <c r="D5463" s="193"/>
      <c r="E5463" s="193"/>
      <c r="F5463" s="193"/>
      <c r="G5463" s="541"/>
    </row>
    <row r="5464" spans="1:7" ht="16.5">
      <c r="A5464" s="2" t="s">
        <v>26670</v>
      </c>
      <c r="B5464" s="2" t="s">
        <v>26671</v>
      </c>
      <c r="C5464" s="434">
        <v>3291.500063</v>
      </c>
      <c r="D5464" s="193"/>
      <c r="E5464" s="193"/>
      <c r="F5464" s="193"/>
      <c r="G5464" s="541"/>
    </row>
    <row r="5465" spans="1:7" ht="16.5">
      <c r="A5465" s="2" t="s">
        <v>26672</v>
      </c>
      <c r="B5465" s="2" t="s">
        <v>26673</v>
      </c>
      <c r="C5465" s="434">
        <v>3288.4716699999999</v>
      </c>
      <c r="D5465" s="193"/>
      <c r="E5465" s="193"/>
      <c r="F5465" s="193"/>
      <c r="G5465" s="541"/>
    </row>
    <row r="5466" spans="1:7" ht="16.5">
      <c r="A5466" s="2" t="s">
        <v>26674</v>
      </c>
      <c r="B5466" s="2" t="s">
        <v>26675</v>
      </c>
      <c r="C5466" s="434">
        <v>3287.4634289999999</v>
      </c>
      <c r="D5466" s="193"/>
      <c r="E5466" s="193"/>
      <c r="F5466" s="193"/>
      <c r="G5466" s="541"/>
    </row>
    <row r="5467" spans="1:7" ht="16.5">
      <c r="A5467" s="2" t="s">
        <v>26676</v>
      </c>
      <c r="B5467" s="2" t="s">
        <v>4971</v>
      </c>
      <c r="C5467" s="434">
        <v>3286.7686699999999</v>
      </c>
      <c r="D5467" s="193"/>
      <c r="E5467" s="193"/>
      <c r="F5467" s="193"/>
      <c r="G5467" s="541"/>
    </row>
    <row r="5468" spans="1:7" ht="16.5">
      <c r="A5468" s="2" t="s">
        <v>26677</v>
      </c>
      <c r="B5468" s="2" t="s">
        <v>26678</v>
      </c>
      <c r="C5468" s="434">
        <v>3285.2067320000001</v>
      </c>
      <c r="D5468" s="193"/>
      <c r="E5468" s="193"/>
      <c r="F5468" s="193"/>
      <c r="G5468" s="541"/>
    </row>
    <row r="5469" spans="1:7" ht="16.5">
      <c r="A5469" s="2" t="s">
        <v>26679</v>
      </c>
      <c r="B5469" s="2" t="s">
        <v>26680</v>
      </c>
      <c r="C5469" s="434">
        <v>3285.206017</v>
      </c>
      <c r="D5469" s="193"/>
      <c r="E5469" s="193"/>
      <c r="F5469" s="193"/>
      <c r="G5469" s="541"/>
    </row>
    <row r="5470" spans="1:7" ht="16.5">
      <c r="A5470" s="2" t="s">
        <v>26681</v>
      </c>
      <c r="B5470" s="2" t="s">
        <v>26682</v>
      </c>
      <c r="C5470" s="434">
        <v>3284.5405089999999</v>
      </c>
      <c r="D5470" s="193"/>
      <c r="E5470" s="193"/>
      <c r="F5470" s="193"/>
      <c r="G5470" s="541"/>
    </row>
    <row r="5471" spans="1:7" ht="16.5">
      <c r="A5471" s="2" t="s">
        <v>26683</v>
      </c>
      <c r="B5471" s="2" t="s">
        <v>26684</v>
      </c>
      <c r="C5471" s="434">
        <v>3284.0008349999998</v>
      </c>
      <c r="D5471" s="193"/>
      <c r="E5471" s="193"/>
      <c r="F5471" s="193"/>
      <c r="G5471" s="541"/>
    </row>
    <row r="5472" spans="1:7" ht="16.5">
      <c r="A5472" s="2" t="s">
        <v>26685</v>
      </c>
      <c r="B5472" s="2" t="s">
        <v>26686</v>
      </c>
      <c r="C5472" s="434">
        <v>3282.3092790000001</v>
      </c>
      <c r="D5472" s="193"/>
      <c r="E5472" s="193"/>
      <c r="F5472" s="193"/>
      <c r="G5472" s="541"/>
    </row>
    <row r="5473" spans="1:7" ht="16.5">
      <c r="A5473" s="2" t="s">
        <v>26687</v>
      </c>
      <c r="B5473" s="2" t="s">
        <v>26688</v>
      </c>
      <c r="C5473" s="434">
        <v>3282.1851820000002</v>
      </c>
      <c r="D5473" s="193"/>
      <c r="E5473" s="193"/>
      <c r="F5473" s="193"/>
      <c r="G5473" s="541"/>
    </row>
    <row r="5474" spans="1:7" ht="16.5">
      <c r="A5474" s="2" t="s">
        <v>26689</v>
      </c>
      <c r="B5474" s="2" t="s">
        <v>26690</v>
      </c>
      <c r="C5474" s="434">
        <v>3281.3880949999998</v>
      </c>
      <c r="D5474" s="193"/>
      <c r="E5474" s="193"/>
      <c r="F5474" s="193"/>
      <c r="G5474" s="541"/>
    </row>
    <row r="5475" spans="1:7" ht="16.5">
      <c r="A5475" s="2" t="s">
        <v>26691</v>
      </c>
      <c r="B5475" s="2" t="s">
        <v>26692</v>
      </c>
      <c r="C5475" s="434">
        <v>3280.9873630000002</v>
      </c>
      <c r="D5475" s="193"/>
      <c r="E5475" s="193"/>
      <c r="F5475" s="193"/>
      <c r="G5475" s="541"/>
    </row>
    <row r="5476" spans="1:7" ht="16.5">
      <c r="A5476" s="2" t="s">
        <v>26693</v>
      </c>
      <c r="B5476" s="2" t="s">
        <v>26694</v>
      </c>
      <c r="C5476" s="434">
        <v>3280.4675040000002</v>
      </c>
      <c r="D5476" s="193"/>
      <c r="E5476" s="193"/>
      <c r="F5476" s="193"/>
      <c r="G5476" s="541"/>
    </row>
    <row r="5477" spans="1:7" ht="16.5">
      <c r="A5477" s="2" t="s">
        <v>26695</v>
      </c>
      <c r="B5477" s="2" t="s">
        <v>26696</v>
      </c>
      <c r="C5477" s="434">
        <v>3280.4614080000001</v>
      </c>
      <c r="D5477" s="193"/>
      <c r="E5477" s="193"/>
      <c r="F5477" s="193"/>
      <c r="G5477" s="541"/>
    </row>
    <row r="5478" spans="1:7" ht="16.5">
      <c r="A5478" s="2" t="s">
        <v>26697</v>
      </c>
      <c r="B5478" s="2" t="s">
        <v>26698</v>
      </c>
      <c r="C5478" s="434">
        <v>3279.0132159999998</v>
      </c>
      <c r="D5478" s="193"/>
      <c r="E5478" s="193"/>
      <c r="F5478" s="193"/>
      <c r="G5478" s="541"/>
    </row>
    <row r="5479" spans="1:7" ht="16.5">
      <c r="A5479" s="2" t="s">
        <v>26699</v>
      </c>
      <c r="B5479" s="2" t="s">
        <v>26700</v>
      </c>
      <c r="C5479" s="434">
        <v>3274.5919250000002</v>
      </c>
      <c r="D5479" s="193"/>
      <c r="E5479" s="193"/>
      <c r="F5479" s="193"/>
      <c r="G5479" s="541"/>
    </row>
    <row r="5480" spans="1:7" ht="16.5">
      <c r="A5480" s="2" t="s">
        <v>26701</v>
      </c>
      <c r="B5480" s="2" t="s">
        <v>26702</v>
      </c>
      <c r="C5480" s="434">
        <v>3273.5229629999999</v>
      </c>
      <c r="D5480" s="193"/>
      <c r="E5480" s="193"/>
      <c r="F5480" s="193"/>
      <c r="G5480" s="541"/>
    </row>
    <row r="5481" spans="1:7" ht="16.5">
      <c r="A5481" s="2" t="s">
        <v>26703</v>
      </c>
      <c r="B5481" s="2" t="s">
        <v>14920</v>
      </c>
      <c r="C5481" s="434">
        <v>3271.4547590000002</v>
      </c>
      <c r="D5481" s="193"/>
      <c r="E5481" s="193"/>
      <c r="F5481" s="193"/>
      <c r="G5481" s="541"/>
    </row>
    <row r="5482" spans="1:7" ht="16.5">
      <c r="A5482" s="2" t="s">
        <v>26704</v>
      </c>
      <c r="B5482" s="2" t="s">
        <v>26705</v>
      </c>
      <c r="C5482" s="434">
        <v>3270.5360559999999</v>
      </c>
      <c r="D5482" s="193"/>
      <c r="E5482" s="193"/>
      <c r="F5482" s="193"/>
      <c r="G5482" s="541"/>
    </row>
    <row r="5483" spans="1:7" ht="16.5">
      <c r="A5483" s="2" t="s">
        <v>26706</v>
      </c>
      <c r="B5483" s="2" t="s">
        <v>26707</v>
      </c>
      <c r="C5483" s="434">
        <v>3268.0032200000001</v>
      </c>
      <c r="D5483" s="193"/>
      <c r="E5483" s="193"/>
      <c r="F5483" s="193"/>
      <c r="G5483" s="541"/>
    </row>
    <row r="5484" spans="1:7" ht="16.5">
      <c r="A5484" s="2" t="s">
        <v>26708</v>
      </c>
      <c r="B5484" s="2" t="s">
        <v>26709</v>
      </c>
      <c r="C5484" s="434">
        <v>3267.9788349999999</v>
      </c>
      <c r="D5484" s="193"/>
      <c r="E5484" s="193"/>
      <c r="F5484" s="193"/>
      <c r="G5484" s="541"/>
    </row>
    <row r="5485" spans="1:7" ht="16.5">
      <c r="A5485" s="2" t="s">
        <v>26710</v>
      </c>
      <c r="B5485" s="2" t="s">
        <v>26711</v>
      </c>
      <c r="C5485" s="434">
        <v>3267.9210819999998</v>
      </c>
      <c r="D5485" s="193"/>
      <c r="E5485" s="193"/>
      <c r="F5485" s="193"/>
      <c r="G5485" s="541"/>
    </row>
    <row r="5486" spans="1:7" ht="16.5">
      <c r="A5486" s="2" t="s">
        <v>26712</v>
      </c>
      <c r="B5486" s="2" t="s">
        <v>26713</v>
      </c>
      <c r="C5486" s="434">
        <v>3263.6944400000002</v>
      </c>
      <c r="D5486" s="193"/>
      <c r="E5486" s="193"/>
      <c r="F5486" s="193"/>
      <c r="G5486" s="541"/>
    </row>
    <row r="5487" spans="1:7" ht="16.5">
      <c r="A5487" s="2" t="s">
        <v>26714</v>
      </c>
      <c r="B5487" s="2" t="s">
        <v>26715</v>
      </c>
      <c r="C5487" s="434">
        <v>3263.315239</v>
      </c>
      <c r="D5487" s="193"/>
      <c r="E5487" s="193"/>
      <c r="F5487" s="193"/>
      <c r="G5487" s="541"/>
    </row>
    <row r="5488" spans="1:7" ht="16.5">
      <c r="A5488" s="2" t="s">
        <v>26716</v>
      </c>
      <c r="B5488" s="2" t="s">
        <v>26717</v>
      </c>
      <c r="C5488" s="434">
        <v>3262.272281</v>
      </c>
      <c r="D5488" s="193"/>
      <c r="E5488" s="193"/>
      <c r="F5488" s="193"/>
      <c r="G5488" s="541"/>
    </row>
    <row r="5489" spans="1:7" ht="16.5">
      <c r="A5489" s="2" t="s">
        <v>26718</v>
      </c>
      <c r="B5489" s="2" t="s">
        <v>26719</v>
      </c>
      <c r="C5489" s="434">
        <v>3260.8664709999998</v>
      </c>
      <c r="D5489" s="193"/>
      <c r="E5489" s="193"/>
      <c r="F5489" s="193"/>
      <c r="G5489" s="541"/>
    </row>
    <row r="5490" spans="1:7" ht="16.5">
      <c r="A5490" s="2" t="s">
        <v>26720</v>
      </c>
      <c r="B5490" s="2" t="s">
        <v>26721</v>
      </c>
      <c r="C5490" s="434">
        <v>3259.8815249999998</v>
      </c>
      <c r="D5490" s="193"/>
      <c r="E5490" s="193"/>
      <c r="F5490" s="193"/>
      <c r="G5490" s="541"/>
    </row>
    <row r="5491" spans="1:7" ht="16.5">
      <c r="A5491" s="2" t="s">
        <v>26722</v>
      </c>
      <c r="B5491" s="2" t="s">
        <v>26723</v>
      </c>
      <c r="C5491" s="434">
        <v>3255.7660110000002</v>
      </c>
      <c r="D5491" s="193"/>
      <c r="E5491" s="193"/>
      <c r="F5491" s="193"/>
      <c r="G5491" s="541"/>
    </row>
    <row r="5492" spans="1:7" ht="16.5">
      <c r="A5492" s="2" t="s">
        <v>26724</v>
      </c>
      <c r="B5492" s="2" t="s">
        <v>26725</v>
      </c>
      <c r="C5492" s="434">
        <v>3251.4868959999999</v>
      </c>
      <c r="D5492" s="193"/>
      <c r="E5492" s="193"/>
      <c r="F5492" s="193"/>
      <c r="G5492" s="541"/>
    </row>
    <row r="5493" spans="1:7" ht="16.5">
      <c r="A5493" s="2" t="s">
        <v>26726</v>
      </c>
      <c r="B5493" s="2" t="s">
        <v>26727</v>
      </c>
      <c r="C5493" s="434">
        <v>3250.792277</v>
      </c>
      <c r="D5493" s="193"/>
      <c r="E5493" s="193"/>
      <c r="F5493" s="193"/>
      <c r="G5493" s="541"/>
    </row>
    <row r="5494" spans="1:7" ht="16.5">
      <c r="A5494" s="2" t="s">
        <v>26728</v>
      </c>
      <c r="B5494" s="2" t="s">
        <v>26729</v>
      </c>
      <c r="C5494" s="434">
        <v>3249.4715759999999</v>
      </c>
      <c r="D5494" s="193"/>
      <c r="E5494" s="193"/>
      <c r="F5494" s="193"/>
      <c r="G5494" s="541"/>
    </row>
    <row r="5495" spans="1:7" ht="16.5">
      <c r="A5495" s="2" t="s">
        <v>26730</v>
      </c>
      <c r="B5495" s="2" t="s">
        <v>26731</v>
      </c>
      <c r="C5495" s="434">
        <v>3248.8034630000002</v>
      </c>
      <c r="D5495" s="193"/>
      <c r="E5495" s="193"/>
      <c r="F5495" s="193"/>
      <c r="G5495" s="541"/>
    </row>
    <row r="5496" spans="1:7" ht="16.5">
      <c r="A5496" s="2" t="s">
        <v>26732</v>
      </c>
      <c r="B5496" s="2" t="s">
        <v>26733</v>
      </c>
      <c r="C5496" s="434">
        <v>3246.618704</v>
      </c>
      <c r="D5496" s="193"/>
      <c r="E5496" s="193"/>
      <c r="F5496" s="193"/>
      <c r="G5496" s="541"/>
    </row>
    <row r="5497" spans="1:7" ht="16.5">
      <c r="A5497" s="2" t="s">
        <v>26734</v>
      </c>
      <c r="B5497" s="2" t="s">
        <v>26735</v>
      </c>
      <c r="C5497" s="434">
        <v>3244.337254</v>
      </c>
      <c r="D5497" s="193"/>
      <c r="E5497" s="193"/>
      <c r="F5497" s="193"/>
      <c r="G5497" s="541"/>
    </row>
    <row r="5498" spans="1:7" ht="16.5">
      <c r="A5498" s="2" t="s">
        <v>26736</v>
      </c>
      <c r="B5498" s="2" t="s">
        <v>26737</v>
      </c>
      <c r="C5498" s="434">
        <v>3243.8695379999999</v>
      </c>
      <c r="D5498" s="193"/>
      <c r="E5498" s="193"/>
      <c r="F5498" s="193"/>
      <c r="G5498" s="541"/>
    </row>
    <row r="5499" spans="1:7" ht="16.5">
      <c r="A5499" s="2" t="s">
        <v>26738</v>
      </c>
      <c r="B5499" s="2" t="s">
        <v>26739</v>
      </c>
      <c r="C5499" s="434">
        <v>3242.3509399999998</v>
      </c>
      <c r="D5499" s="193"/>
      <c r="E5499" s="193"/>
      <c r="F5499" s="193"/>
      <c r="G5499" s="541"/>
    </row>
    <row r="5500" spans="1:7" ht="16.5">
      <c r="A5500" s="2" t="s">
        <v>26740</v>
      </c>
      <c r="B5500" s="2" t="s">
        <v>26741</v>
      </c>
      <c r="C5500" s="434">
        <v>3236.68163</v>
      </c>
      <c r="D5500" s="193"/>
      <c r="E5500" s="193"/>
      <c r="F5500" s="193"/>
      <c r="G5500" s="541"/>
    </row>
    <row r="5501" spans="1:7" ht="16.5">
      <c r="A5501" s="2" t="s">
        <v>26742</v>
      </c>
      <c r="B5501" s="2" t="s">
        <v>26743</v>
      </c>
      <c r="C5501" s="434">
        <v>3230.3820820000001</v>
      </c>
      <c r="D5501" s="193"/>
      <c r="E5501" s="193"/>
      <c r="F5501" s="193"/>
      <c r="G5501" s="541"/>
    </row>
    <row r="5502" spans="1:7" ht="16.5">
      <c r="A5502" s="2" t="s">
        <v>26744</v>
      </c>
      <c r="B5502" s="2" t="s">
        <v>26745</v>
      </c>
      <c r="C5502" s="434">
        <v>3230.2002790000001</v>
      </c>
      <c r="D5502" s="193"/>
      <c r="E5502" s="193"/>
      <c r="F5502" s="193"/>
      <c r="G5502" s="541"/>
    </row>
    <row r="5503" spans="1:7" ht="16.5">
      <c r="A5503" s="2" t="s">
        <v>26746</v>
      </c>
      <c r="B5503" s="2" t="s">
        <v>26747</v>
      </c>
      <c r="C5503" s="434">
        <v>3229.6891420000002</v>
      </c>
      <c r="D5503" s="193"/>
      <c r="E5503" s="193"/>
      <c r="F5503" s="193"/>
      <c r="G5503" s="541"/>
    </row>
    <row r="5504" spans="1:7" ht="16.5">
      <c r="A5504" s="2" t="s">
        <v>26748</v>
      </c>
      <c r="B5504" s="2" t="s">
        <v>26749</v>
      </c>
      <c r="C5504" s="434">
        <v>3229.4251559999998</v>
      </c>
      <c r="D5504" s="193"/>
      <c r="E5504" s="193"/>
      <c r="F5504" s="193"/>
      <c r="G5504" s="541"/>
    </row>
    <row r="5505" spans="1:7" ht="16.5">
      <c r="A5505" s="2" t="s">
        <v>26750</v>
      </c>
      <c r="B5505" s="2" t="s">
        <v>26751</v>
      </c>
      <c r="C5505" s="434">
        <v>3229.2693220000001</v>
      </c>
      <c r="D5505" s="193"/>
      <c r="E5505" s="193"/>
      <c r="F5505" s="193"/>
      <c r="G5505" s="541"/>
    </row>
    <row r="5506" spans="1:7" ht="16.5">
      <c r="A5506" s="2" t="s">
        <v>26752</v>
      </c>
      <c r="B5506" s="2" t="s">
        <v>26753</v>
      </c>
      <c r="C5506" s="434">
        <v>3229.127211</v>
      </c>
      <c r="D5506" s="193"/>
      <c r="E5506" s="193"/>
      <c r="F5506" s="193"/>
      <c r="G5506" s="541"/>
    </row>
    <row r="5507" spans="1:7" ht="16.5">
      <c r="A5507" s="2" t="s">
        <v>26754</v>
      </c>
      <c r="B5507" s="2" t="s">
        <v>26755</v>
      </c>
      <c r="C5507" s="434">
        <v>3228.493399</v>
      </c>
      <c r="D5507" s="193"/>
      <c r="E5507" s="193"/>
      <c r="F5507" s="193"/>
      <c r="G5507" s="541"/>
    </row>
    <row r="5508" spans="1:7" ht="16.5">
      <c r="A5508" s="2" t="s">
        <v>26756</v>
      </c>
      <c r="B5508" s="2" t="s">
        <v>26757</v>
      </c>
      <c r="C5508" s="434">
        <v>3227.1147430000001</v>
      </c>
      <c r="D5508" s="193"/>
      <c r="E5508" s="193"/>
      <c r="F5508" s="193"/>
      <c r="G5508" s="541"/>
    </row>
    <row r="5509" spans="1:7" ht="16.5">
      <c r="A5509" s="2" t="s">
        <v>26758</v>
      </c>
      <c r="B5509" s="2" t="s">
        <v>26759</v>
      </c>
      <c r="C5509" s="434">
        <v>3226.3797760000002</v>
      </c>
      <c r="D5509" s="193"/>
      <c r="E5509" s="193"/>
      <c r="F5509" s="193"/>
      <c r="G5509" s="541"/>
    </row>
    <row r="5510" spans="1:7" ht="16.5">
      <c r="A5510" s="2" t="s">
        <v>26760</v>
      </c>
      <c r="B5510" s="2" t="s">
        <v>26761</v>
      </c>
      <c r="C5510" s="434">
        <v>3225.4225740000002</v>
      </c>
      <c r="D5510" s="193"/>
      <c r="E5510" s="193"/>
      <c r="F5510" s="193"/>
      <c r="G5510" s="541"/>
    </row>
    <row r="5511" spans="1:7" ht="16.5">
      <c r="A5511" s="2" t="s">
        <v>26762</v>
      </c>
      <c r="B5511" s="2" t="s">
        <v>26763</v>
      </c>
      <c r="C5511" s="434">
        <v>3223.9550439999998</v>
      </c>
      <c r="D5511" s="193"/>
      <c r="E5511" s="193"/>
      <c r="F5511" s="193"/>
      <c r="G5511" s="541"/>
    </row>
    <row r="5512" spans="1:7" ht="16.5">
      <c r="A5512" s="2" t="s">
        <v>26764</v>
      </c>
      <c r="B5512" s="2" t="s">
        <v>26765</v>
      </c>
      <c r="C5512" s="434">
        <v>3221.6698179999999</v>
      </c>
      <c r="D5512" s="193"/>
      <c r="E5512" s="193"/>
      <c r="F5512" s="193"/>
      <c r="G5512" s="541"/>
    </row>
    <row r="5513" spans="1:7" ht="16.5">
      <c r="A5513" s="2" t="s">
        <v>26766</v>
      </c>
      <c r="B5513" s="2" t="s">
        <v>26767</v>
      </c>
      <c r="C5513" s="434">
        <v>3219.721485</v>
      </c>
      <c r="D5513" s="193"/>
      <c r="E5513" s="193"/>
      <c r="F5513" s="193"/>
      <c r="G5513" s="541"/>
    </row>
    <row r="5514" spans="1:7" ht="16.5">
      <c r="A5514" s="2" t="s">
        <v>26768</v>
      </c>
      <c r="B5514" s="2" t="s">
        <v>26769</v>
      </c>
      <c r="C5514" s="434">
        <v>3218.1699309999999</v>
      </c>
      <c r="D5514" s="193"/>
      <c r="E5514" s="193"/>
      <c r="F5514" s="193"/>
      <c r="G5514" s="541"/>
    </row>
    <row r="5515" spans="1:7" ht="16.5">
      <c r="A5515" s="2" t="s">
        <v>26770</v>
      </c>
      <c r="B5515" s="2" t="s">
        <v>26771</v>
      </c>
      <c r="C5515" s="434">
        <v>3217.4555319999999</v>
      </c>
      <c r="D5515" s="193"/>
      <c r="E5515" s="193"/>
      <c r="F5515" s="193"/>
      <c r="G5515" s="541"/>
    </row>
    <row r="5516" spans="1:7" ht="16.5">
      <c r="A5516" s="2" t="s">
        <v>26772</v>
      </c>
      <c r="B5516" s="2" t="s">
        <v>26773</v>
      </c>
      <c r="C5516" s="434">
        <v>3216.5772430000002</v>
      </c>
      <c r="D5516" s="193"/>
      <c r="E5516" s="193"/>
      <c r="F5516" s="193"/>
      <c r="G5516" s="541"/>
    </row>
    <row r="5517" spans="1:7" ht="16.5">
      <c r="A5517" s="2" t="s">
        <v>26774</v>
      </c>
      <c r="B5517" s="2" t="s">
        <v>21756</v>
      </c>
      <c r="C5517" s="434">
        <v>3216.255627</v>
      </c>
      <c r="D5517" s="193"/>
      <c r="E5517" s="193"/>
      <c r="F5517" s="193"/>
      <c r="G5517" s="541"/>
    </row>
    <row r="5518" spans="1:7" ht="16.5">
      <c r="A5518" s="2" t="s">
        <v>26775</v>
      </c>
      <c r="B5518" s="2" t="s">
        <v>26776</v>
      </c>
      <c r="C5518" s="434">
        <v>3213.1704199999999</v>
      </c>
      <c r="D5518" s="193"/>
      <c r="E5518" s="193"/>
      <c r="F5518" s="193"/>
      <c r="G5518" s="541"/>
    </row>
    <row r="5519" spans="1:7" ht="16.5">
      <c r="A5519" s="2" t="s">
        <v>26777</v>
      </c>
      <c r="B5519" s="2" t="s">
        <v>26778</v>
      </c>
      <c r="C5519" s="434">
        <v>3212.852899</v>
      </c>
      <c r="D5519" s="193"/>
      <c r="E5519" s="193"/>
      <c r="F5519" s="193"/>
      <c r="G5519" s="541"/>
    </row>
    <row r="5520" spans="1:7" ht="16.5">
      <c r="A5520" s="2" t="s">
        <v>26779</v>
      </c>
      <c r="B5520" s="2" t="s">
        <v>26780</v>
      </c>
      <c r="C5520" s="434">
        <v>3212.2586489999999</v>
      </c>
      <c r="D5520" s="193"/>
      <c r="E5520" s="193"/>
      <c r="F5520" s="193"/>
      <c r="G5520" s="541"/>
    </row>
    <row r="5521" spans="1:7" ht="16.5">
      <c r="A5521" s="2" t="s">
        <v>26781</v>
      </c>
      <c r="B5521" s="2" t="s">
        <v>26782</v>
      </c>
      <c r="C5521" s="434">
        <v>3209.9952589999998</v>
      </c>
      <c r="D5521" s="193"/>
      <c r="E5521" s="193"/>
      <c r="F5521" s="193"/>
      <c r="G5521" s="541"/>
    </row>
    <row r="5522" spans="1:7" ht="16.5">
      <c r="A5522" s="2" t="s">
        <v>26783</v>
      </c>
      <c r="B5522" s="2" t="s">
        <v>26784</v>
      </c>
      <c r="C5522" s="434">
        <v>3209.3045529999999</v>
      </c>
      <c r="D5522" s="193"/>
      <c r="E5522" s="193"/>
      <c r="F5522" s="193"/>
      <c r="G5522" s="541"/>
    </row>
    <row r="5523" spans="1:7" ht="16.5">
      <c r="A5523" s="2" t="s">
        <v>26785</v>
      </c>
      <c r="B5523" s="2" t="s">
        <v>26786</v>
      </c>
      <c r="C5523" s="434">
        <v>3208.890394</v>
      </c>
      <c r="D5523" s="193"/>
      <c r="E5523" s="193"/>
      <c r="F5523" s="193"/>
      <c r="G5523" s="541"/>
    </row>
    <row r="5524" spans="1:7" ht="16.5">
      <c r="A5524" s="2" t="s">
        <v>26787</v>
      </c>
      <c r="B5524" s="2" t="s">
        <v>26788</v>
      </c>
      <c r="C5524" s="434">
        <v>3208.6787220000001</v>
      </c>
      <c r="D5524" s="193"/>
      <c r="E5524" s="193"/>
      <c r="F5524" s="193"/>
      <c r="G5524" s="541"/>
    </row>
    <row r="5525" spans="1:7" ht="16.5">
      <c r="A5525" s="2" t="s">
        <v>26789</v>
      </c>
      <c r="B5525" s="2" t="s">
        <v>18036</v>
      </c>
      <c r="C5525" s="434">
        <v>3208.2662449999998</v>
      </c>
      <c r="D5525" s="193"/>
      <c r="E5525" s="193"/>
      <c r="F5525" s="193"/>
      <c r="G5525" s="541"/>
    </row>
    <row r="5526" spans="1:7" ht="16.5">
      <c r="A5526" s="2" t="s">
        <v>26790</v>
      </c>
      <c r="B5526" s="2" t="s">
        <v>26791</v>
      </c>
      <c r="C5526" s="434">
        <v>3201.9297390000002</v>
      </c>
      <c r="D5526" s="193"/>
      <c r="E5526" s="193"/>
      <c r="F5526" s="193"/>
      <c r="G5526" s="541"/>
    </row>
    <row r="5527" spans="1:7" ht="16.5">
      <c r="A5527" s="2" t="s">
        <v>26792</v>
      </c>
      <c r="B5527" s="2" t="s">
        <v>26793</v>
      </c>
      <c r="C5527" s="434">
        <v>3201.5326829999999</v>
      </c>
      <c r="D5527" s="193"/>
      <c r="E5527" s="193"/>
      <c r="F5527" s="193"/>
      <c r="G5527" s="541"/>
    </row>
    <row r="5528" spans="1:7" ht="16.5">
      <c r="A5528" s="2" t="s">
        <v>26794</v>
      </c>
      <c r="B5528" s="2" t="s">
        <v>26795</v>
      </c>
      <c r="C5528" s="434">
        <v>3200.4519930000001</v>
      </c>
      <c r="D5528" s="193"/>
      <c r="E5528" s="193"/>
      <c r="F5528" s="193"/>
      <c r="G5528" s="541"/>
    </row>
    <row r="5529" spans="1:7" ht="16.5">
      <c r="A5529" s="2" t="s">
        <v>26796</v>
      </c>
      <c r="B5529" s="2" t="s">
        <v>26797</v>
      </c>
      <c r="C5529" s="434">
        <v>3200.3902229999999</v>
      </c>
      <c r="D5529" s="193"/>
      <c r="E5529" s="193"/>
      <c r="F5529" s="193"/>
      <c r="G5529" s="541"/>
    </row>
    <row r="5530" spans="1:7" ht="16.5">
      <c r="A5530" s="2" t="s">
        <v>26798</v>
      </c>
      <c r="B5530" s="2" t="s">
        <v>26799</v>
      </c>
      <c r="C5530" s="434">
        <v>3200.1537450000001</v>
      </c>
      <c r="D5530" s="193"/>
      <c r="E5530" s="193"/>
      <c r="F5530" s="193"/>
      <c r="G5530" s="541"/>
    </row>
    <row r="5531" spans="1:7" ht="16.5">
      <c r="A5531" s="2" t="s">
        <v>26800</v>
      </c>
      <c r="B5531" s="2" t="s">
        <v>26801</v>
      </c>
      <c r="C5531" s="434">
        <v>3199.5800859999999</v>
      </c>
      <c r="D5531" s="193"/>
      <c r="E5531" s="193"/>
      <c r="F5531" s="193"/>
      <c r="G5531" s="541"/>
    </row>
    <row r="5532" spans="1:7" ht="16.5">
      <c r="A5532" s="2" t="s">
        <v>26802</v>
      </c>
      <c r="B5532" s="2" t="s">
        <v>26803</v>
      </c>
      <c r="C5532" s="434">
        <v>3196.9939920000002</v>
      </c>
      <c r="D5532" s="193"/>
      <c r="E5532" s="193"/>
      <c r="F5532" s="193"/>
      <c r="G5532" s="541"/>
    </row>
    <row r="5533" spans="1:7" ht="16.5">
      <c r="A5533" s="2" t="s">
        <v>26804</v>
      </c>
      <c r="B5533" s="2" t="s">
        <v>26805</v>
      </c>
      <c r="C5533" s="434">
        <v>3196.6997649999998</v>
      </c>
      <c r="D5533" s="193"/>
      <c r="E5533" s="193"/>
      <c r="F5533" s="193"/>
      <c r="G5533" s="541"/>
    </row>
    <row r="5534" spans="1:7" ht="16.5">
      <c r="A5534" s="2" t="s">
        <v>26806</v>
      </c>
      <c r="B5534" s="2" t="s">
        <v>26807</v>
      </c>
      <c r="C5534" s="434">
        <v>3196.5312789999998</v>
      </c>
      <c r="D5534" s="193"/>
      <c r="E5534" s="193"/>
      <c r="F5534" s="193"/>
      <c r="G5534" s="541"/>
    </row>
    <row r="5535" spans="1:7" ht="16.5">
      <c r="A5535" s="2" t="s">
        <v>26808</v>
      </c>
      <c r="B5535" s="2" t="s">
        <v>26809</v>
      </c>
      <c r="C5535" s="434">
        <v>3193.9644680000001</v>
      </c>
      <c r="D5535" s="193"/>
      <c r="E5535" s="193"/>
      <c r="F5535" s="193"/>
      <c r="G5535" s="541"/>
    </row>
    <row r="5536" spans="1:7" ht="16.5">
      <c r="A5536" s="2" t="s">
        <v>26810</v>
      </c>
      <c r="B5536" s="2" t="s">
        <v>26811</v>
      </c>
      <c r="C5536" s="434">
        <v>3193.4808640000001</v>
      </c>
      <c r="D5536" s="193"/>
      <c r="E5536" s="193"/>
      <c r="F5536" s="193"/>
      <c r="G5536" s="541"/>
    </row>
    <row r="5537" spans="1:7" ht="16.5">
      <c r="A5537" s="2" t="s">
        <v>26812</v>
      </c>
      <c r="B5537" s="2" t="s">
        <v>26813</v>
      </c>
      <c r="C5537" s="434">
        <v>3193.4226290000001</v>
      </c>
      <c r="D5537" s="193"/>
      <c r="E5537" s="193"/>
      <c r="F5537" s="193"/>
      <c r="G5537" s="541"/>
    </row>
    <row r="5538" spans="1:7" ht="16.5">
      <c r="A5538" s="2" t="s">
        <v>26814</v>
      </c>
      <c r="B5538" s="2" t="s">
        <v>26815</v>
      </c>
      <c r="C5538" s="434">
        <v>3192.3115429999998</v>
      </c>
      <c r="D5538" s="193"/>
      <c r="E5538" s="193"/>
      <c r="F5538" s="193"/>
      <c r="G5538" s="541"/>
    </row>
    <row r="5539" spans="1:7" ht="16.5">
      <c r="A5539" s="2" t="s">
        <v>26816</v>
      </c>
      <c r="B5539" s="2" t="s">
        <v>26817</v>
      </c>
      <c r="C5539" s="434">
        <v>3191.743097</v>
      </c>
      <c r="D5539" s="193"/>
      <c r="E5539" s="193"/>
      <c r="F5539" s="193"/>
      <c r="G5539" s="541"/>
    </row>
    <row r="5540" spans="1:7" ht="16.5">
      <c r="A5540" s="2" t="s">
        <v>26818</v>
      </c>
      <c r="B5540" s="2" t="s">
        <v>26819</v>
      </c>
      <c r="C5540" s="434">
        <v>3191.2853490000002</v>
      </c>
      <c r="D5540" s="193"/>
      <c r="E5540" s="193"/>
      <c r="F5540" s="193"/>
      <c r="G5540" s="541"/>
    </row>
    <row r="5541" spans="1:7" ht="16.5">
      <c r="A5541" s="2" t="s">
        <v>26820</v>
      </c>
      <c r="B5541" s="2" t="s">
        <v>26821</v>
      </c>
      <c r="C5541" s="434">
        <v>3190.9036070000002</v>
      </c>
      <c r="D5541" s="193"/>
      <c r="E5541" s="193"/>
      <c r="F5541" s="193"/>
      <c r="G5541" s="541"/>
    </row>
    <row r="5542" spans="1:7" ht="16.5">
      <c r="A5542" s="2" t="s">
        <v>26822</v>
      </c>
      <c r="B5542" s="2" t="s">
        <v>26823</v>
      </c>
      <c r="C5542" s="434">
        <v>3188.1076480000002</v>
      </c>
      <c r="D5542" s="193"/>
      <c r="E5542" s="193"/>
      <c r="F5542" s="193"/>
      <c r="G5542" s="541"/>
    </row>
    <row r="5543" spans="1:7" ht="16.5">
      <c r="A5543" s="2" t="s">
        <v>26824</v>
      </c>
      <c r="B5543" s="2" t="s">
        <v>26825</v>
      </c>
      <c r="C5543" s="434">
        <v>3187.0065289999998</v>
      </c>
      <c r="D5543" s="193"/>
      <c r="E5543" s="193"/>
      <c r="F5543" s="193"/>
      <c r="G5543" s="541"/>
    </row>
    <row r="5544" spans="1:7" ht="16.5">
      <c r="A5544" s="2" t="s">
        <v>26826</v>
      </c>
      <c r="B5544" s="2" t="s">
        <v>26827</v>
      </c>
      <c r="C5544" s="434">
        <v>3183.425874</v>
      </c>
      <c r="D5544" s="193"/>
      <c r="E5544" s="193"/>
      <c r="F5544" s="193"/>
      <c r="G5544" s="541"/>
    </row>
    <row r="5545" spans="1:7" ht="16.5">
      <c r="A5545" s="2" t="s">
        <v>26828</v>
      </c>
      <c r="B5545" s="2" t="s">
        <v>26829</v>
      </c>
      <c r="C5545" s="434">
        <v>3183.3875269999999</v>
      </c>
      <c r="D5545" s="193"/>
      <c r="E5545" s="193"/>
      <c r="F5545" s="193"/>
      <c r="G5545" s="541"/>
    </row>
    <row r="5546" spans="1:7" ht="16.5">
      <c r="A5546" s="2" t="s">
        <v>26830</v>
      </c>
      <c r="B5546" s="2" t="s">
        <v>26831</v>
      </c>
      <c r="C5546" s="434">
        <v>3183.0293999999999</v>
      </c>
      <c r="D5546" s="193"/>
      <c r="E5546" s="193"/>
      <c r="F5546" s="193"/>
      <c r="G5546" s="541"/>
    </row>
    <row r="5547" spans="1:7" ht="16.5">
      <c r="A5547" s="2" t="s">
        <v>26832</v>
      </c>
      <c r="B5547" s="2" t="s">
        <v>26833</v>
      </c>
      <c r="C5547" s="434">
        <v>3181.9814529999999</v>
      </c>
      <c r="D5547" s="193"/>
      <c r="E5547" s="193"/>
      <c r="F5547" s="193"/>
      <c r="G5547" s="541"/>
    </row>
    <row r="5548" spans="1:7" ht="16.5">
      <c r="A5548" s="2" t="s">
        <v>26834</v>
      </c>
      <c r="B5548" s="2" t="s">
        <v>26835</v>
      </c>
      <c r="C5548" s="434">
        <v>3181.7319560000001</v>
      </c>
      <c r="D5548" s="193"/>
      <c r="E5548" s="193"/>
      <c r="F5548" s="193"/>
      <c r="G5548" s="541"/>
    </row>
    <row r="5549" spans="1:7" ht="16.5">
      <c r="A5549" s="2" t="s">
        <v>26836</v>
      </c>
      <c r="B5549" s="2" t="s">
        <v>26837</v>
      </c>
      <c r="C5549" s="434">
        <v>3179.996157</v>
      </c>
      <c r="D5549" s="193"/>
      <c r="E5549" s="193"/>
      <c r="F5549" s="193"/>
      <c r="G5549" s="541"/>
    </row>
    <row r="5550" spans="1:7" ht="16.5">
      <c r="A5550" s="2" t="s">
        <v>26838</v>
      </c>
      <c r="B5550" s="2" t="s">
        <v>26839</v>
      </c>
      <c r="C5550" s="434">
        <v>3177.4789270000001</v>
      </c>
      <c r="D5550" s="193"/>
      <c r="E5550" s="193"/>
      <c r="F5550" s="193"/>
      <c r="G5550" s="541"/>
    </row>
    <row r="5551" spans="1:7" ht="16.5">
      <c r="A5551" s="2" t="s">
        <v>26840</v>
      </c>
      <c r="B5551" s="2" t="s">
        <v>26841</v>
      </c>
      <c r="C5551" s="434">
        <v>3176.7705460000002</v>
      </c>
      <c r="D5551" s="193"/>
      <c r="E5551" s="193"/>
      <c r="F5551" s="193"/>
      <c r="G5551" s="541"/>
    </row>
    <row r="5552" spans="1:7" ht="16.5">
      <c r="A5552" s="2" t="s">
        <v>26842</v>
      </c>
      <c r="B5552" s="2" t="s">
        <v>26843</v>
      </c>
      <c r="C5552" s="434">
        <v>3176.7424580000002</v>
      </c>
      <c r="D5552" s="193"/>
      <c r="E5552" s="193"/>
      <c r="F5552" s="193"/>
      <c r="G5552" s="541"/>
    </row>
    <row r="5553" spans="1:7" ht="16.5">
      <c r="A5553" s="2" t="s">
        <v>26844</v>
      </c>
      <c r="B5553" s="2" t="s">
        <v>26845</v>
      </c>
      <c r="C5553" s="434">
        <v>3175.3338020000001</v>
      </c>
      <c r="D5553" s="193"/>
      <c r="E5553" s="193"/>
      <c r="F5553" s="193"/>
      <c r="G5553" s="541"/>
    </row>
    <row r="5554" spans="1:7" ht="16.5">
      <c r="A5554" s="2" t="s">
        <v>26846</v>
      </c>
      <c r="B5554" s="2" t="s">
        <v>26847</v>
      </c>
      <c r="C5554" s="434">
        <v>3174.6584160000002</v>
      </c>
      <c r="D5554" s="193"/>
      <c r="E5554" s="193"/>
      <c r="F5554" s="193"/>
      <c r="G5554" s="541"/>
    </row>
    <row r="5555" spans="1:7" ht="16.5">
      <c r="A5555" s="2" t="s">
        <v>26848</v>
      </c>
      <c r="B5555" s="2" t="s">
        <v>26849</v>
      </c>
      <c r="C5555" s="434">
        <v>3171.5922839999998</v>
      </c>
      <c r="D5555" s="193"/>
      <c r="E5555" s="193"/>
      <c r="F5555" s="193"/>
      <c r="G5555" s="541"/>
    </row>
    <row r="5556" spans="1:7" ht="16.5">
      <c r="A5556" s="2" t="s">
        <v>26850</v>
      </c>
      <c r="B5556" s="2" t="s">
        <v>26851</v>
      </c>
      <c r="C5556" s="434">
        <v>3171.109089</v>
      </c>
      <c r="D5556" s="193"/>
      <c r="E5556" s="193"/>
      <c r="F5556" s="193"/>
      <c r="G5556" s="541"/>
    </row>
    <row r="5557" spans="1:7" ht="16.5">
      <c r="A5557" s="2" t="s">
        <v>26852</v>
      </c>
      <c r="B5557" s="2" t="s">
        <v>26853</v>
      </c>
      <c r="C5557" s="434">
        <v>3170.3502669999998</v>
      </c>
      <c r="D5557" s="193"/>
      <c r="E5557" s="193"/>
      <c r="F5557" s="193"/>
      <c r="G5557" s="541"/>
    </row>
    <row r="5558" spans="1:7" ht="16.5">
      <c r="A5558" s="2" t="s">
        <v>26854</v>
      </c>
      <c r="B5558" s="2" t="s">
        <v>26855</v>
      </c>
      <c r="C5558" s="434">
        <v>3168.2024329999999</v>
      </c>
      <c r="D5558" s="193"/>
      <c r="E5558" s="193"/>
      <c r="F5558" s="193"/>
      <c r="G5558" s="541"/>
    </row>
    <row r="5559" spans="1:7" ht="16.5">
      <c r="A5559" s="2" t="s">
        <v>26856</v>
      </c>
      <c r="B5559" s="2" t="s">
        <v>26857</v>
      </c>
      <c r="C5559" s="434">
        <v>3167.6866709999999</v>
      </c>
      <c r="D5559" s="193"/>
      <c r="E5559" s="193"/>
      <c r="F5559" s="193"/>
      <c r="G5559" s="541"/>
    </row>
    <row r="5560" spans="1:7" ht="16.5">
      <c r="A5560" s="2" t="s">
        <v>26858</v>
      </c>
      <c r="B5560" s="2" t="s">
        <v>26859</v>
      </c>
      <c r="C5560" s="434">
        <v>3167.0791439999998</v>
      </c>
      <c r="D5560" s="193"/>
      <c r="E5560" s="193"/>
      <c r="F5560" s="193"/>
      <c r="G5560" s="541"/>
    </row>
    <row r="5561" spans="1:7" ht="16.5">
      <c r="A5561" s="2" t="s">
        <v>26860</v>
      </c>
      <c r="B5561" s="2" t="s">
        <v>26861</v>
      </c>
      <c r="C5561" s="434">
        <v>3165.4591650000002</v>
      </c>
      <c r="D5561" s="193"/>
      <c r="E5561" s="193"/>
      <c r="F5561" s="193"/>
      <c r="G5561" s="541"/>
    </row>
    <row r="5562" spans="1:7" ht="16.5">
      <c r="A5562" s="2" t="s">
        <v>26862</v>
      </c>
      <c r="B5562" s="2" t="s">
        <v>26863</v>
      </c>
      <c r="C5562" s="434">
        <v>3165.0126409999998</v>
      </c>
      <c r="D5562" s="193"/>
      <c r="E5562" s="193"/>
      <c r="F5562" s="193"/>
      <c r="G5562" s="541"/>
    </row>
    <row r="5563" spans="1:7" ht="16.5">
      <c r="A5563" s="2" t="s">
        <v>26864</v>
      </c>
      <c r="B5563" s="2" t="s">
        <v>12873</v>
      </c>
      <c r="C5563" s="434">
        <v>3163.4928629999999</v>
      </c>
      <c r="D5563" s="193"/>
      <c r="E5563" s="193"/>
      <c r="F5563" s="193"/>
      <c r="G5563" s="541"/>
    </row>
    <row r="5564" spans="1:7" ht="16.5">
      <c r="A5564" s="2" t="s">
        <v>26865</v>
      </c>
      <c r="B5564" s="2" t="s">
        <v>26866</v>
      </c>
      <c r="C5564" s="434">
        <v>3163.3683249999999</v>
      </c>
      <c r="D5564" s="193"/>
      <c r="E5564" s="193"/>
      <c r="F5564" s="193"/>
      <c r="G5564" s="541"/>
    </row>
    <row r="5565" spans="1:7" ht="16.5">
      <c r="A5565" s="2" t="s">
        <v>26867</v>
      </c>
      <c r="B5565" s="2" t="s">
        <v>26868</v>
      </c>
      <c r="C5565" s="434">
        <v>3163.1278569999999</v>
      </c>
      <c r="D5565" s="193"/>
      <c r="E5565" s="193"/>
      <c r="F5565" s="193"/>
      <c r="G5565" s="541"/>
    </row>
    <row r="5566" spans="1:7" ht="16.5">
      <c r="A5566" s="2" t="s">
        <v>26869</v>
      </c>
      <c r="B5566" s="2" t="s">
        <v>26870</v>
      </c>
      <c r="C5566" s="434">
        <v>3163.1149030000001</v>
      </c>
      <c r="D5566" s="193"/>
      <c r="E5566" s="193"/>
      <c r="F5566" s="193"/>
      <c r="G5566" s="541"/>
    </row>
    <row r="5567" spans="1:7" ht="16.5">
      <c r="A5567" s="2" t="s">
        <v>26871</v>
      </c>
      <c r="B5567" s="2" t="s">
        <v>26872</v>
      </c>
      <c r="C5567" s="434">
        <v>3162.4328919999998</v>
      </c>
      <c r="D5567" s="193"/>
      <c r="E5567" s="193"/>
      <c r="F5567" s="193"/>
      <c r="G5567" s="541"/>
    </row>
    <row r="5568" spans="1:7" ht="16.5">
      <c r="A5568" s="2" t="s">
        <v>26873</v>
      </c>
      <c r="B5568" s="2" t="s">
        <v>26874</v>
      </c>
      <c r="C5568" s="434">
        <v>3162.3801790000002</v>
      </c>
      <c r="D5568" s="193"/>
      <c r="E5568" s="193"/>
      <c r="F5568" s="193"/>
      <c r="G5568" s="541"/>
    </row>
    <row r="5569" spans="1:7" ht="16.5">
      <c r="A5569" s="2" t="s">
        <v>26875</v>
      </c>
      <c r="B5569" s="2" t="s">
        <v>26876</v>
      </c>
      <c r="C5569" s="434">
        <v>3161.27099</v>
      </c>
      <c r="D5569" s="193"/>
      <c r="E5569" s="193"/>
      <c r="F5569" s="193"/>
      <c r="G5569" s="541"/>
    </row>
    <row r="5570" spans="1:7" ht="16.5">
      <c r="A5570" s="2" t="s">
        <v>26877</v>
      </c>
      <c r="B5570" s="2" t="s">
        <v>26878</v>
      </c>
      <c r="C5570" s="434">
        <v>3159.1039289999999</v>
      </c>
      <c r="D5570" s="193"/>
      <c r="E5570" s="193"/>
      <c r="F5570" s="193"/>
      <c r="G5570" s="541"/>
    </row>
    <row r="5571" spans="1:7" ht="16.5">
      <c r="A5571" s="2" t="s">
        <v>26879</v>
      </c>
      <c r="B5571" s="2" t="s">
        <v>26880</v>
      </c>
      <c r="C5571" s="434">
        <v>3155.4041339999999</v>
      </c>
      <c r="D5571" s="193"/>
      <c r="E5571" s="193"/>
      <c r="F5571" s="193"/>
      <c r="G5571" s="541"/>
    </row>
    <row r="5572" spans="1:7" ht="16.5">
      <c r="A5572" s="2" t="s">
        <v>26881</v>
      </c>
      <c r="B5572" s="2" t="s">
        <v>26882</v>
      </c>
      <c r="C5572" s="434">
        <v>3154.3762099999999</v>
      </c>
      <c r="D5572" s="193"/>
      <c r="E5572" s="193"/>
      <c r="F5572" s="193"/>
      <c r="G5572" s="541"/>
    </row>
    <row r="5573" spans="1:7" ht="16.5">
      <c r="A5573" s="2" t="s">
        <v>26883</v>
      </c>
      <c r="B5573" s="2" t="s">
        <v>26884</v>
      </c>
      <c r="C5573" s="434">
        <v>3152.697404</v>
      </c>
      <c r="D5573" s="193"/>
      <c r="E5573" s="193"/>
      <c r="F5573" s="193"/>
      <c r="G5573" s="541"/>
    </row>
    <row r="5574" spans="1:7" ht="16.5">
      <c r="A5574" s="2" t="s">
        <v>26885</v>
      </c>
      <c r="B5574" s="2" t="s">
        <v>26886</v>
      </c>
      <c r="C5574" s="434">
        <v>3151.734567</v>
      </c>
      <c r="D5574" s="193"/>
      <c r="E5574" s="193"/>
      <c r="F5574" s="193"/>
      <c r="G5574" s="541"/>
    </row>
    <row r="5575" spans="1:7" ht="16.5">
      <c r="A5575" s="2" t="s">
        <v>26887</v>
      </c>
      <c r="B5575" s="2" t="s">
        <v>26888</v>
      </c>
      <c r="C5575" s="434">
        <v>3151.1616909999998</v>
      </c>
      <c r="D5575" s="193"/>
      <c r="E5575" s="193"/>
      <c r="F5575" s="193"/>
      <c r="G5575" s="541"/>
    </row>
    <row r="5576" spans="1:7" ht="16.5">
      <c r="A5576" s="2" t="s">
        <v>26889</v>
      </c>
      <c r="B5576" s="2" t="s">
        <v>26890</v>
      </c>
      <c r="C5576" s="434">
        <v>3150.3845030000002</v>
      </c>
      <c r="D5576" s="193"/>
      <c r="E5576" s="193"/>
      <c r="F5576" s="193"/>
      <c r="G5576" s="541"/>
    </row>
    <row r="5577" spans="1:7" ht="16.5">
      <c r="A5577" s="2" t="s">
        <v>26891</v>
      </c>
      <c r="B5577" s="2" t="s">
        <v>26892</v>
      </c>
      <c r="C5577" s="434">
        <v>3149.6501640000001</v>
      </c>
      <c r="D5577" s="193"/>
      <c r="E5577" s="193"/>
      <c r="F5577" s="193"/>
      <c r="G5577" s="541"/>
    </row>
    <row r="5578" spans="1:7" ht="16.5">
      <c r="A5578" s="2" t="s">
        <v>26893</v>
      </c>
      <c r="B5578" s="2" t="s">
        <v>26894</v>
      </c>
      <c r="C5578" s="434">
        <v>3149.5132859999999</v>
      </c>
      <c r="D5578" s="193"/>
      <c r="E5578" s="193"/>
      <c r="F5578" s="193"/>
      <c r="G5578" s="541"/>
    </row>
    <row r="5579" spans="1:7" ht="16.5">
      <c r="A5579" s="2" t="s">
        <v>26895</v>
      </c>
      <c r="B5579" s="2" t="s">
        <v>26896</v>
      </c>
      <c r="C5579" s="434">
        <v>3144.4268189999998</v>
      </c>
      <c r="D5579" s="193"/>
      <c r="E5579" s="193"/>
      <c r="F5579" s="193"/>
      <c r="G5579" s="541"/>
    </row>
    <row r="5580" spans="1:7" ht="16.5">
      <c r="A5580" s="2" t="s">
        <v>26897</v>
      </c>
      <c r="B5580" s="2" t="s">
        <v>26898</v>
      </c>
      <c r="C5580" s="434">
        <v>3143.8496890000001</v>
      </c>
      <c r="D5580" s="193"/>
      <c r="E5580" s="193"/>
      <c r="F5580" s="193"/>
      <c r="G5580" s="541"/>
    </row>
    <row r="5581" spans="1:7" ht="16.5">
      <c r="A5581" s="2" t="s">
        <v>26899</v>
      </c>
      <c r="B5581" s="2" t="s">
        <v>26900</v>
      </c>
      <c r="C5581" s="434">
        <v>3143.1858010000001</v>
      </c>
      <c r="D5581" s="193"/>
      <c r="E5581" s="193"/>
      <c r="F5581" s="193"/>
      <c r="G5581" s="541"/>
    </row>
    <row r="5582" spans="1:7" ht="16.5">
      <c r="A5582" s="2" t="s">
        <v>26901</v>
      </c>
      <c r="B5582" s="2" t="s">
        <v>26902</v>
      </c>
      <c r="C5582" s="434">
        <v>3142.5425030000001</v>
      </c>
      <c r="D5582" s="193"/>
      <c r="E5582" s="193"/>
      <c r="F5582" s="193"/>
      <c r="G5582" s="541"/>
    </row>
    <row r="5583" spans="1:7" ht="16.5">
      <c r="A5583" s="2" t="s">
        <v>26903</v>
      </c>
      <c r="B5583" s="2" t="s">
        <v>26904</v>
      </c>
      <c r="C5583" s="434">
        <v>3141.626651</v>
      </c>
      <c r="D5583" s="193"/>
      <c r="E5583" s="193"/>
      <c r="F5583" s="193"/>
      <c r="G5583" s="541"/>
    </row>
    <row r="5584" spans="1:7" ht="16.5">
      <c r="A5584" s="2" t="s">
        <v>26905</v>
      </c>
      <c r="B5584" s="2" t="s">
        <v>26906</v>
      </c>
      <c r="C5584" s="434">
        <v>3141.062633</v>
      </c>
      <c r="D5584" s="193"/>
      <c r="E5584" s="193"/>
      <c r="F5584" s="193"/>
      <c r="G5584" s="541"/>
    </row>
    <row r="5585" spans="1:7" ht="16.5">
      <c r="A5585" s="2" t="s">
        <v>26907</v>
      </c>
      <c r="B5585" s="2" t="s">
        <v>26908</v>
      </c>
      <c r="C5585" s="434">
        <v>3137.0734649999999</v>
      </c>
      <c r="D5585" s="193"/>
      <c r="E5585" s="193"/>
      <c r="F5585" s="193"/>
      <c r="G5585" s="541"/>
    </row>
    <row r="5586" spans="1:7" ht="16.5">
      <c r="A5586" s="2" t="s">
        <v>26909</v>
      </c>
      <c r="B5586" s="2" t="s">
        <v>26910</v>
      </c>
      <c r="C5586" s="434">
        <v>3136.6792420000002</v>
      </c>
      <c r="D5586" s="193"/>
      <c r="E5586" s="193"/>
      <c r="F5586" s="193"/>
      <c r="G5586" s="541"/>
    </row>
    <row r="5587" spans="1:7" ht="16.5">
      <c r="A5587" s="2" t="s">
        <v>26911</v>
      </c>
      <c r="B5587" s="2" t="s">
        <v>26912</v>
      </c>
      <c r="C5587" s="434">
        <v>3134.4438439999999</v>
      </c>
      <c r="D5587" s="193"/>
      <c r="E5587" s="193"/>
      <c r="F5587" s="193"/>
      <c r="G5587" s="541"/>
    </row>
    <row r="5588" spans="1:7" ht="16.5">
      <c r="A5588" s="2" t="s">
        <v>26913</v>
      </c>
      <c r="B5588" s="2" t="s">
        <v>26914</v>
      </c>
      <c r="C5588" s="434">
        <v>3134.0568410000001</v>
      </c>
      <c r="D5588" s="193"/>
      <c r="E5588" s="193"/>
      <c r="F5588" s="193"/>
      <c r="G5588" s="541"/>
    </row>
    <row r="5589" spans="1:7" ht="16.5">
      <c r="A5589" s="2" t="s">
        <v>26915</v>
      </c>
      <c r="B5589" s="2" t="s">
        <v>26916</v>
      </c>
      <c r="C5589" s="434">
        <v>3132.814965</v>
      </c>
      <c r="D5589" s="193"/>
      <c r="E5589" s="193"/>
      <c r="F5589" s="193"/>
      <c r="G5589" s="541"/>
    </row>
    <row r="5590" spans="1:7" ht="16.5">
      <c r="A5590" s="2" t="s">
        <v>26917</v>
      </c>
      <c r="B5590" s="2" t="s">
        <v>26918</v>
      </c>
      <c r="C5590" s="434">
        <v>3131.3253110000001</v>
      </c>
      <c r="D5590" s="193"/>
      <c r="E5590" s="193"/>
      <c r="F5590" s="193"/>
      <c r="G5590" s="541"/>
    </row>
    <row r="5591" spans="1:7" ht="16.5">
      <c r="A5591" s="2" t="s">
        <v>26919</v>
      </c>
      <c r="B5591" s="2" t="s">
        <v>26920</v>
      </c>
      <c r="C5591" s="434">
        <v>3131.0274549999999</v>
      </c>
      <c r="D5591" s="193"/>
      <c r="E5591" s="193"/>
      <c r="F5591" s="193"/>
      <c r="G5591" s="541"/>
    </row>
    <row r="5592" spans="1:7" ht="16.5">
      <c r="A5592" s="2" t="s">
        <v>26921</v>
      </c>
      <c r="B5592" s="2" t="s">
        <v>26922</v>
      </c>
      <c r="C5592" s="434">
        <v>3130.4976230000002</v>
      </c>
      <c r="D5592" s="193"/>
      <c r="E5592" s="193"/>
      <c r="F5592" s="193"/>
      <c r="G5592" s="541"/>
    </row>
    <row r="5593" spans="1:7" ht="16.5">
      <c r="A5593" s="2" t="s">
        <v>26923</v>
      </c>
      <c r="B5593" s="2" t="s">
        <v>26924</v>
      </c>
      <c r="C5593" s="434">
        <v>3130.068397</v>
      </c>
      <c r="D5593" s="193"/>
      <c r="E5593" s="193"/>
      <c r="F5593" s="193"/>
      <c r="G5593" s="541"/>
    </row>
    <row r="5594" spans="1:7" ht="16.5">
      <c r="A5594" s="2" t="s">
        <v>26925</v>
      </c>
      <c r="B5594" s="2" t="s">
        <v>26926</v>
      </c>
      <c r="C5594" s="434">
        <v>3129.833333</v>
      </c>
      <c r="D5594" s="193"/>
      <c r="E5594" s="193"/>
      <c r="F5594" s="193"/>
      <c r="G5594" s="541"/>
    </row>
    <row r="5595" spans="1:7" ht="16.5">
      <c r="A5595" s="2" t="s">
        <v>26927</v>
      </c>
      <c r="B5595" s="2" t="s">
        <v>26928</v>
      </c>
      <c r="C5595" s="434">
        <v>3129.5530509999999</v>
      </c>
      <c r="D5595" s="193"/>
      <c r="E5595" s="193"/>
      <c r="F5595" s="193"/>
      <c r="G5595" s="541"/>
    </row>
    <row r="5596" spans="1:7" ht="16.5">
      <c r="A5596" s="2" t="s">
        <v>26929</v>
      </c>
      <c r="B5596" s="2" t="s">
        <v>26930</v>
      </c>
      <c r="C5596" s="434">
        <v>3129.0431570000001</v>
      </c>
      <c r="D5596" s="193"/>
      <c r="E5596" s="193"/>
      <c r="F5596" s="193"/>
      <c r="G5596" s="541"/>
    </row>
    <row r="5597" spans="1:7" ht="16.5">
      <c r="A5597" s="2" t="s">
        <v>26931</v>
      </c>
      <c r="B5597" s="2" t="s">
        <v>26932</v>
      </c>
      <c r="C5597" s="434">
        <v>3127.640519</v>
      </c>
      <c r="D5597" s="193"/>
      <c r="E5597" s="193"/>
      <c r="F5597" s="193"/>
      <c r="G5597" s="541"/>
    </row>
    <row r="5598" spans="1:7" ht="16.5">
      <c r="A5598" s="2" t="s">
        <v>26933</v>
      </c>
      <c r="B5598" s="2" t="s">
        <v>26934</v>
      </c>
      <c r="C5598" s="434">
        <v>3123.5723069999999</v>
      </c>
      <c r="D5598" s="193"/>
      <c r="E5598" s="193"/>
      <c r="F5598" s="193"/>
      <c r="G5598" s="541"/>
    </row>
    <row r="5599" spans="1:7" ht="16.5">
      <c r="A5599" s="2" t="s">
        <v>26935</v>
      </c>
      <c r="B5599" s="2" t="s">
        <v>26936</v>
      </c>
      <c r="C5599" s="434">
        <v>3122.313361</v>
      </c>
      <c r="D5599" s="193"/>
      <c r="E5599" s="193"/>
      <c r="F5599" s="193"/>
      <c r="G5599" s="541"/>
    </row>
    <row r="5600" spans="1:7" ht="16.5">
      <c r="A5600" s="2" t="s">
        <v>26937</v>
      </c>
      <c r="B5600" s="2" t="s">
        <v>26938</v>
      </c>
      <c r="C5600" s="434">
        <v>3121.9988499999999</v>
      </c>
      <c r="D5600" s="193"/>
      <c r="E5600" s="193"/>
      <c r="F5600" s="193"/>
      <c r="G5600" s="541"/>
    </row>
    <row r="5601" spans="1:7" ht="16.5">
      <c r="A5601" s="2" t="s">
        <v>26939</v>
      </c>
      <c r="B5601" s="2" t="s">
        <v>26940</v>
      </c>
      <c r="C5601" s="434">
        <v>3121.5898900000002</v>
      </c>
      <c r="D5601" s="193"/>
      <c r="E5601" s="193"/>
      <c r="F5601" s="193"/>
      <c r="G5601" s="541"/>
    </row>
    <row r="5602" spans="1:7" ht="16.5">
      <c r="A5602" s="2" t="s">
        <v>26941</v>
      </c>
      <c r="B5602" s="2" t="s">
        <v>26942</v>
      </c>
      <c r="C5602" s="434">
        <v>3121.5613530000001</v>
      </c>
      <c r="D5602" s="193"/>
      <c r="E5602" s="193"/>
      <c r="F5602" s="193"/>
      <c r="G5602" s="541"/>
    </row>
    <row r="5603" spans="1:7" ht="16.5">
      <c r="A5603" s="2" t="s">
        <v>26943</v>
      </c>
      <c r="B5603" s="2" t="s">
        <v>26944</v>
      </c>
      <c r="C5603" s="434">
        <v>3121.036349</v>
      </c>
      <c r="D5603" s="193"/>
      <c r="E5603" s="193"/>
      <c r="F5603" s="193"/>
      <c r="G5603" s="541"/>
    </row>
    <row r="5604" spans="1:7" ht="16.5">
      <c r="A5604" s="2" t="s">
        <v>26945</v>
      </c>
      <c r="B5604" s="2" t="s">
        <v>26946</v>
      </c>
      <c r="C5604" s="434">
        <v>3119.5759629999998</v>
      </c>
      <c r="D5604" s="193"/>
      <c r="E5604" s="193"/>
      <c r="F5604" s="193"/>
      <c r="G5604" s="541"/>
    </row>
    <row r="5605" spans="1:7" ht="16.5">
      <c r="A5605" s="2" t="s">
        <v>26947</v>
      </c>
      <c r="B5605" s="2" t="s">
        <v>26948</v>
      </c>
      <c r="C5605" s="434">
        <v>3117.2638969999998</v>
      </c>
      <c r="D5605" s="193"/>
      <c r="E5605" s="193"/>
      <c r="F5605" s="193"/>
      <c r="G5605" s="541"/>
    </row>
    <row r="5606" spans="1:7" ht="16.5">
      <c r="A5606" s="2" t="s">
        <v>26949</v>
      </c>
      <c r="B5606" s="2" t="s">
        <v>26950</v>
      </c>
      <c r="C5606" s="434">
        <v>3117.2573499999999</v>
      </c>
      <c r="D5606" s="193"/>
      <c r="E5606" s="193"/>
      <c r="F5606" s="193"/>
      <c r="G5606" s="541"/>
    </row>
    <row r="5607" spans="1:7" ht="16.5">
      <c r="A5607" s="2" t="s">
        <v>26951</v>
      </c>
      <c r="B5607" s="2" t="s">
        <v>26952</v>
      </c>
      <c r="C5607" s="434">
        <v>3117.039119</v>
      </c>
      <c r="D5607" s="193"/>
      <c r="E5607" s="193"/>
      <c r="F5607" s="193"/>
      <c r="G5607" s="541"/>
    </row>
    <row r="5608" spans="1:7" ht="16.5">
      <c r="A5608" s="2" t="s">
        <v>26953</v>
      </c>
      <c r="B5608" s="2" t="s">
        <v>26954</v>
      </c>
      <c r="C5608" s="434">
        <v>3116.1346330000001</v>
      </c>
      <c r="D5608" s="193"/>
      <c r="E5608" s="193"/>
      <c r="F5608" s="193"/>
      <c r="G5608" s="541"/>
    </row>
    <row r="5609" spans="1:7" ht="16.5">
      <c r="A5609" s="2" t="s">
        <v>26955</v>
      </c>
      <c r="B5609" s="2" t="s">
        <v>26956</v>
      </c>
      <c r="C5609" s="434">
        <v>3115.712282</v>
      </c>
      <c r="D5609" s="193"/>
      <c r="E5609" s="193"/>
      <c r="F5609" s="193"/>
      <c r="G5609" s="541"/>
    </row>
    <row r="5610" spans="1:7" ht="16.5">
      <c r="A5610" s="2" t="s">
        <v>26957</v>
      </c>
      <c r="B5610" s="2" t="s">
        <v>26958</v>
      </c>
      <c r="C5610" s="434">
        <v>3115.4980070000001</v>
      </c>
      <c r="D5610" s="193"/>
      <c r="E5610" s="193"/>
      <c r="F5610" s="193"/>
      <c r="G5610" s="541"/>
    </row>
    <row r="5611" spans="1:7" ht="16.5">
      <c r="A5611" s="2" t="s">
        <v>26959</v>
      </c>
      <c r="B5611" s="2" t="s">
        <v>14811</v>
      </c>
      <c r="C5611" s="434">
        <v>3112.8030680000002</v>
      </c>
      <c r="D5611" s="193"/>
      <c r="E5611" s="193"/>
      <c r="F5611" s="193"/>
      <c r="G5611" s="541"/>
    </row>
    <row r="5612" spans="1:7" ht="16.5">
      <c r="A5612" s="2" t="s">
        <v>26960</v>
      </c>
      <c r="B5612" s="2" t="s">
        <v>26961</v>
      </c>
      <c r="C5612" s="434">
        <v>3112.2901750000001</v>
      </c>
      <c r="D5612" s="193"/>
      <c r="E5612" s="193"/>
      <c r="F5612" s="193"/>
      <c r="G5612" s="541"/>
    </row>
    <row r="5613" spans="1:7" ht="16.5">
      <c r="A5613" s="2" t="s">
        <v>26962</v>
      </c>
      <c r="B5613" s="2" t="s">
        <v>26963</v>
      </c>
      <c r="C5613" s="434">
        <v>3110.005177</v>
      </c>
      <c r="D5613" s="193"/>
      <c r="E5613" s="193"/>
      <c r="F5613" s="193"/>
      <c r="G5613" s="541"/>
    </row>
    <row r="5614" spans="1:7" ht="16.5">
      <c r="A5614" s="2" t="s">
        <v>26964</v>
      </c>
      <c r="B5614" s="2" t="s">
        <v>26965</v>
      </c>
      <c r="C5614" s="434">
        <v>3109.7898620000001</v>
      </c>
      <c r="D5614" s="193"/>
      <c r="E5614" s="193"/>
      <c r="F5614" s="193"/>
      <c r="G5614" s="541"/>
    </row>
    <row r="5615" spans="1:7" ht="16.5">
      <c r="A5615" s="2" t="s">
        <v>26966</v>
      </c>
      <c r="B5615" s="2" t="s">
        <v>26967</v>
      </c>
      <c r="C5615" s="434">
        <v>3109.1757210000001</v>
      </c>
      <c r="D5615" s="193"/>
      <c r="E5615" s="193"/>
      <c r="F5615" s="193"/>
      <c r="G5615" s="541"/>
    </row>
    <row r="5616" spans="1:7" ht="16.5">
      <c r="A5616" s="2" t="s">
        <v>26968</v>
      </c>
      <c r="B5616" s="2" t="s">
        <v>26969</v>
      </c>
      <c r="C5616" s="434">
        <v>3108.1034880000002</v>
      </c>
      <c r="D5616" s="193"/>
      <c r="E5616" s="193"/>
      <c r="F5616" s="193"/>
      <c r="G5616" s="541"/>
    </row>
    <row r="5617" spans="1:7" ht="16.5">
      <c r="A5617" s="2" t="s">
        <v>26970</v>
      </c>
      <c r="B5617" s="2" t="s">
        <v>20470</v>
      </c>
      <c r="C5617" s="434">
        <v>3107.8960069999998</v>
      </c>
      <c r="D5617" s="193"/>
      <c r="E5617" s="193"/>
      <c r="F5617" s="193"/>
      <c r="G5617" s="541"/>
    </row>
    <row r="5618" spans="1:7" ht="16.5">
      <c r="A5618" s="2" t="s">
        <v>26971</v>
      </c>
      <c r="B5618" s="2" t="s">
        <v>26972</v>
      </c>
      <c r="C5618" s="434">
        <v>3107.6358359999999</v>
      </c>
      <c r="D5618" s="193"/>
      <c r="E5618" s="193"/>
      <c r="F5618" s="193"/>
      <c r="G5618" s="541"/>
    </row>
    <row r="5619" spans="1:7" ht="16.5">
      <c r="A5619" s="2" t="s">
        <v>26973</v>
      </c>
      <c r="B5619" s="2" t="s">
        <v>26974</v>
      </c>
      <c r="C5619" s="434">
        <v>3106.8079659999999</v>
      </c>
      <c r="D5619" s="193"/>
      <c r="E5619" s="193"/>
      <c r="F5619" s="193"/>
      <c r="G5619" s="541"/>
    </row>
    <row r="5620" spans="1:7" ht="16.5">
      <c r="A5620" s="2" t="s">
        <v>26975</v>
      </c>
      <c r="B5620" s="2" t="s">
        <v>26976</v>
      </c>
      <c r="C5620" s="434">
        <v>3106.5291350000002</v>
      </c>
      <c r="D5620" s="193"/>
      <c r="E5620" s="193"/>
      <c r="F5620" s="193"/>
      <c r="G5620" s="541"/>
    </row>
    <row r="5621" spans="1:7" ht="16.5">
      <c r="A5621" s="2" t="s">
        <v>26977</v>
      </c>
      <c r="B5621" s="2" t="s">
        <v>26978</v>
      </c>
      <c r="C5621" s="434">
        <v>3106.3957049999999</v>
      </c>
      <c r="D5621" s="193"/>
      <c r="E5621" s="193"/>
      <c r="F5621" s="193"/>
      <c r="G5621" s="541"/>
    </row>
    <row r="5622" spans="1:7" ht="16.5">
      <c r="A5622" s="2" t="s">
        <v>26979</v>
      </c>
      <c r="B5622" s="2" t="s">
        <v>6727</v>
      </c>
      <c r="C5622" s="434">
        <v>3106.3639159999998</v>
      </c>
      <c r="D5622" s="193"/>
      <c r="E5622" s="193"/>
      <c r="F5622" s="193"/>
      <c r="G5622" s="541"/>
    </row>
    <row r="5623" spans="1:7" ht="16.5">
      <c r="A5623" s="2" t="s">
        <v>26980</v>
      </c>
      <c r="B5623" s="2" t="s">
        <v>26981</v>
      </c>
      <c r="C5623" s="434">
        <v>3105.2302589999999</v>
      </c>
      <c r="D5623" s="193"/>
      <c r="E5623" s="193"/>
      <c r="F5623" s="193"/>
      <c r="G5623" s="541"/>
    </row>
    <row r="5624" spans="1:7" ht="16.5">
      <c r="A5624" s="2" t="s">
        <v>26982</v>
      </c>
      <c r="B5624" s="2" t="s">
        <v>26983</v>
      </c>
      <c r="C5624" s="434">
        <v>3104.496126</v>
      </c>
      <c r="D5624" s="193"/>
      <c r="E5624" s="193"/>
      <c r="F5624" s="193"/>
      <c r="G5624" s="541"/>
    </row>
    <row r="5625" spans="1:7" ht="16.5">
      <c r="A5625" s="2" t="s">
        <v>26984</v>
      </c>
      <c r="B5625" s="2" t="s">
        <v>26985</v>
      </c>
      <c r="C5625" s="434">
        <v>3103.7126699999999</v>
      </c>
      <c r="D5625" s="193"/>
      <c r="E5625" s="193"/>
      <c r="F5625" s="193"/>
      <c r="G5625" s="541"/>
    </row>
    <row r="5626" spans="1:7" ht="16.5">
      <c r="A5626" s="2" t="s">
        <v>26986</v>
      </c>
      <c r="B5626" s="2" t="s">
        <v>25318</v>
      </c>
      <c r="C5626" s="434">
        <v>3103.3262589999999</v>
      </c>
      <c r="D5626" s="193"/>
      <c r="E5626" s="193"/>
      <c r="F5626" s="193"/>
      <c r="G5626" s="541"/>
    </row>
    <row r="5627" spans="1:7" ht="16.5">
      <c r="A5627" s="2" t="s">
        <v>26987</v>
      </c>
      <c r="B5627" s="2" t="s">
        <v>26988</v>
      </c>
      <c r="C5627" s="434">
        <v>3102.41678</v>
      </c>
      <c r="D5627" s="193"/>
      <c r="E5627" s="193"/>
      <c r="F5627" s="193"/>
      <c r="G5627" s="541"/>
    </row>
    <row r="5628" spans="1:7" ht="16.5">
      <c r="A5628" s="2" t="s">
        <v>26989</v>
      </c>
      <c r="B5628" s="2" t="s">
        <v>26990</v>
      </c>
      <c r="C5628" s="434">
        <v>3102.350105</v>
      </c>
      <c r="D5628" s="193"/>
      <c r="E5628" s="193"/>
      <c r="F5628" s="193"/>
      <c r="G5628" s="541"/>
    </row>
    <row r="5629" spans="1:7" ht="16.5">
      <c r="A5629" s="2" t="s">
        <v>26991</v>
      </c>
      <c r="B5629" s="2" t="s">
        <v>26992</v>
      </c>
      <c r="C5629" s="434">
        <v>3101.8493229999999</v>
      </c>
      <c r="D5629" s="193"/>
      <c r="E5629" s="193"/>
      <c r="F5629" s="193"/>
      <c r="G5629" s="541"/>
    </row>
    <row r="5630" spans="1:7" ht="16.5">
      <c r="A5630" s="2" t="s">
        <v>26993</v>
      </c>
      <c r="B5630" s="2" t="s">
        <v>26994</v>
      </c>
      <c r="C5630" s="434">
        <v>3101.2711650000001</v>
      </c>
      <c r="D5630" s="193"/>
      <c r="E5630" s="193"/>
      <c r="F5630" s="193"/>
      <c r="G5630" s="541"/>
    </row>
    <row r="5631" spans="1:7" ht="16.5">
      <c r="A5631" s="2" t="s">
        <v>26995</v>
      </c>
      <c r="B5631" s="2" t="s">
        <v>26996</v>
      </c>
      <c r="C5631" s="434">
        <v>3100.8264170000002</v>
      </c>
      <c r="D5631" s="193"/>
      <c r="E5631" s="193"/>
      <c r="F5631" s="193"/>
      <c r="G5631" s="541"/>
    </row>
    <row r="5632" spans="1:7" ht="16.5">
      <c r="A5632" s="2" t="s">
        <v>26997</v>
      </c>
      <c r="B5632" s="2" t="s">
        <v>26998</v>
      </c>
      <c r="C5632" s="434">
        <v>3100.6337720000001</v>
      </c>
      <c r="D5632" s="193"/>
      <c r="E5632" s="193"/>
      <c r="F5632" s="193"/>
      <c r="G5632" s="541"/>
    </row>
    <row r="5633" spans="1:7" ht="16.5">
      <c r="A5633" s="2" t="s">
        <v>26999</v>
      </c>
      <c r="B5633" s="2" t="s">
        <v>27000</v>
      </c>
      <c r="C5633" s="434">
        <v>3100.3705580000001</v>
      </c>
      <c r="D5633" s="193"/>
      <c r="E5633" s="193"/>
      <c r="F5633" s="193"/>
      <c r="G5633" s="541"/>
    </row>
    <row r="5634" spans="1:7" ht="16.5">
      <c r="A5634" s="2" t="s">
        <v>27001</v>
      </c>
      <c r="B5634" s="2" t="s">
        <v>27002</v>
      </c>
      <c r="C5634" s="434">
        <v>3100.0370109999999</v>
      </c>
      <c r="D5634" s="193"/>
      <c r="E5634" s="193"/>
      <c r="F5634" s="193"/>
      <c r="G5634" s="541"/>
    </row>
    <row r="5635" spans="1:7" ht="16.5">
      <c r="A5635" s="2" t="s">
        <v>27003</v>
      </c>
      <c r="B5635" s="2" t="s">
        <v>27004</v>
      </c>
      <c r="C5635" s="434">
        <v>3097.239536</v>
      </c>
      <c r="D5635" s="193"/>
      <c r="E5635" s="193"/>
      <c r="F5635" s="193"/>
      <c r="G5635" s="541"/>
    </row>
    <row r="5636" spans="1:7" ht="16.5">
      <c r="A5636" s="2" t="s">
        <v>27005</v>
      </c>
      <c r="B5636" s="2" t="s">
        <v>27006</v>
      </c>
      <c r="C5636" s="434">
        <v>3097.192344</v>
      </c>
      <c r="D5636" s="193"/>
      <c r="E5636" s="193"/>
      <c r="F5636" s="193"/>
      <c r="G5636" s="541"/>
    </row>
    <row r="5637" spans="1:7" ht="16.5">
      <c r="A5637" s="2" t="s">
        <v>27007</v>
      </c>
      <c r="B5637" s="2" t="s">
        <v>27008</v>
      </c>
      <c r="C5637" s="434">
        <v>3096.876021</v>
      </c>
      <c r="D5637" s="193"/>
      <c r="E5637" s="193"/>
      <c r="F5637" s="193"/>
      <c r="G5637" s="541"/>
    </row>
    <row r="5638" spans="1:7" ht="16.5">
      <c r="A5638" s="2" t="s">
        <v>27009</v>
      </c>
      <c r="B5638" s="2" t="s">
        <v>27010</v>
      </c>
      <c r="C5638" s="434">
        <v>3095.7634739999999</v>
      </c>
      <c r="D5638" s="193"/>
      <c r="E5638" s="193"/>
      <c r="F5638" s="193"/>
      <c r="G5638" s="541"/>
    </row>
    <row r="5639" spans="1:7" ht="16.5">
      <c r="A5639" s="2" t="s">
        <v>27011</v>
      </c>
      <c r="B5639" s="2" t="s">
        <v>27012</v>
      </c>
      <c r="C5639" s="434">
        <v>3094.231972</v>
      </c>
      <c r="D5639" s="193"/>
      <c r="E5639" s="193"/>
      <c r="F5639" s="193"/>
      <c r="G5639" s="541"/>
    </row>
    <row r="5640" spans="1:7" ht="16.5">
      <c r="A5640" s="2" t="s">
        <v>27013</v>
      </c>
      <c r="B5640" s="2" t="s">
        <v>27014</v>
      </c>
      <c r="C5640" s="434">
        <v>3094.0290810000001</v>
      </c>
      <c r="D5640" s="193"/>
      <c r="E5640" s="193"/>
      <c r="F5640" s="193"/>
      <c r="G5640" s="541"/>
    </row>
    <row r="5641" spans="1:7" ht="16.5">
      <c r="A5641" s="2" t="s">
        <v>27015</v>
      </c>
      <c r="B5641" s="2" t="s">
        <v>27016</v>
      </c>
      <c r="C5641" s="434">
        <v>3091.6789279999998</v>
      </c>
      <c r="D5641" s="193"/>
      <c r="E5641" s="193"/>
      <c r="F5641" s="193"/>
      <c r="G5641" s="541"/>
    </row>
    <row r="5642" spans="1:7" ht="16.5">
      <c r="A5642" s="2" t="s">
        <v>27017</v>
      </c>
      <c r="B5642" s="2" t="s">
        <v>27018</v>
      </c>
      <c r="C5642" s="434">
        <v>3091.4087800000002</v>
      </c>
      <c r="D5642" s="193"/>
      <c r="E5642" s="193"/>
      <c r="F5642" s="193"/>
      <c r="G5642" s="541"/>
    </row>
    <row r="5643" spans="1:7" ht="16.5">
      <c r="A5643" s="2" t="s">
        <v>27019</v>
      </c>
      <c r="B5643" s="2" t="s">
        <v>27020</v>
      </c>
      <c r="C5643" s="434">
        <v>3090.8281609999999</v>
      </c>
      <c r="D5643" s="193"/>
      <c r="E5643" s="193"/>
      <c r="F5643" s="193"/>
      <c r="G5643" s="541"/>
    </row>
    <row r="5644" spans="1:7" ht="16.5">
      <c r="A5644" s="2" t="s">
        <v>27021</v>
      </c>
      <c r="B5644" s="2" t="s">
        <v>27022</v>
      </c>
      <c r="C5644" s="434">
        <v>3090.6283570000001</v>
      </c>
      <c r="D5644" s="193"/>
      <c r="E5644" s="193"/>
      <c r="F5644" s="193"/>
      <c r="G5644" s="541"/>
    </row>
    <row r="5645" spans="1:7" ht="16.5">
      <c r="A5645" s="2" t="s">
        <v>27023</v>
      </c>
      <c r="B5645" s="2" t="s">
        <v>27024</v>
      </c>
      <c r="C5645" s="434">
        <v>3089.9958689999999</v>
      </c>
      <c r="D5645" s="193"/>
      <c r="E5645" s="193"/>
      <c r="F5645" s="193"/>
      <c r="G5645" s="541"/>
    </row>
    <row r="5646" spans="1:7" ht="16.5">
      <c r="A5646" s="2" t="s">
        <v>27025</v>
      </c>
      <c r="B5646" s="2" t="s">
        <v>27026</v>
      </c>
      <c r="C5646" s="434">
        <v>3089.9958689999999</v>
      </c>
      <c r="D5646" s="193"/>
      <c r="E5646" s="193"/>
      <c r="F5646" s="193"/>
      <c r="G5646" s="541"/>
    </row>
    <row r="5647" spans="1:7" ht="16.5">
      <c r="A5647" s="2" t="s">
        <v>27027</v>
      </c>
      <c r="B5647" s="2" t="s">
        <v>27028</v>
      </c>
      <c r="C5647" s="434">
        <v>3089.4330909999999</v>
      </c>
      <c r="D5647" s="193"/>
      <c r="E5647" s="193"/>
      <c r="F5647" s="193"/>
      <c r="G5647" s="541"/>
    </row>
    <row r="5648" spans="1:7" ht="16.5">
      <c r="A5648" s="2" t="s">
        <v>27029</v>
      </c>
      <c r="B5648" s="2" t="s">
        <v>27030</v>
      </c>
      <c r="C5648" s="434">
        <v>3089.2459330000002</v>
      </c>
      <c r="D5648" s="193"/>
      <c r="E5648" s="193"/>
      <c r="F5648" s="193"/>
      <c r="G5648" s="541"/>
    </row>
    <row r="5649" spans="1:7" ht="16.5">
      <c r="A5649" s="2" t="s">
        <v>27031</v>
      </c>
      <c r="B5649" s="2" t="s">
        <v>27032</v>
      </c>
      <c r="C5649" s="434">
        <v>3088.158105</v>
      </c>
      <c r="D5649" s="193"/>
      <c r="E5649" s="193"/>
      <c r="F5649" s="193"/>
      <c r="G5649" s="541"/>
    </row>
    <row r="5650" spans="1:7" ht="16.5">
      <c r="A5650" s="2" t="s">
        <v>27033</v>
      </c>
      <c r="B5650" s="2" t="s">
        <v>27034</v>
      </c>
      <c r="C5650" s="434">
        <v>3087.5171489999998</v>
      </c>
      <c r="D5650" s="193"/>
      <c r="E5650" s="193"/>
      <c r="F5650" s="193"/>
      <c r="G5650" s="541"/>
    </row>
    <row r="5651" spans="1:7" ht="16.5">
      <c r="A5651" s="2" t="s">
        <v>27035</v>
      </c>
      <c r="B5651" s="2" t="s">
        <v>27036</v>
      </c>
      <c r="C5651" s="434">
        <v>3086.6400640000002</v>
      </c>
      <c r="D5651" s="193"/>
      <c r="E5651" s="193"/>
      <c r="F5651" s="193"/>
      <c r="G5651" s="541"/>
    </row>
    <row r="5652" spans="1:7" ht="16.5">
      <c r="A5652" s="2" t="s">
        <v>27037</v>
      </c>
      <c r="B5652" s="2" t="s">
        <v>27038</v>
      </c>
      <c r="C5652" s="434">
        <v>3086.4269140000001</v>
      </c>
      <c r="D5652" s="193"/>
      <c r="E5652" s="193"/>
      <c r="F5652" s="193"/>
      <c r="G5652" s="541"/>
    </row>
    <row r="5653" spans="1:7" ht="16.5">
      <c r="A5653" s="2" t="s">
        <v>27039</v>
      </c>
      <c r="B5653" s="2" t="s">
        <v>27040</v>
      </c>
      <c r="C5653" s="434">
        <v>3085.7284460000001</v>
      </c>
      <c r="D5653" s="193"/>
      <c r="E5653" s="193"/>
      <c r="F5653" s="193"/>
      <c r="G5653" s="541"/>
    </row>
    <row r="5654" spans="1:7" ht="16.5">
      <c r="A5654" s="2" t="s">
        <v>27041</v>
      </c>
      <c r="B5654" s="2" t="s">
        <v>27042</v>
      </c>
      <c r="C5654" s="434">
        <v>3084.7663210000001</v>
      </c>
      <c r="D5654" s="193"/>
      <c r="E5654" s="193"/>
      <c r="F5654" s="193"/>
      <c r="G5654" s="541"/>
    </row>
    <row r="5655" spans="1:7" ht="16.5">
      <c r="A5655" s="2" t="s">
        <v>27043</v>
      </c>
      <c r="B5655" s="2" t="s">
        <v>27044</v>
      </c>
      <c r="C5655" s="434">
        <v>3082.1428139999998</v>
      </c>
      <c r="D5655" s="193"/>
      <c r="E5655" s="193"/>
      <c r="F5655" s="193"/>
      <c r="G5655" s="541"/>
    </row>
    <row r="5656" spans="1:7" ht="16.5">
      <c r="A5656" s="2" t="s">
        <v>27045</v>
      </c>
      <c r="B5656" s="2" t="s">
        <v>27046</v>
      </c>
      <c r="C5656" s="434">
        <v>3080.6292210000001</v>
      </c>
      <c r="D5656" s="193"/>
      <c r="E5656" s="193"/>
      <c r="F5656" s="193"/>
      <c r="G5656" s="541"/>
    </row>
    <row r="5657" spans="1:7" ht="16.5">
      <c r="A5657" s="2" t="s">
        <v>27047</v>
      </c>
      <c r="B5657" s="2" t="s">
        <v>27048</v>
      </c>
      <c r="C5657" s="434">
        <v>3079.0884679999999</v>
      </c>
      <c r="D5657" s="193"/>
      <c r="E5657" s="193"/>
      <c r="F5657" s="193"/>
      <c r="G5657" s="541"/>
    </row>
    <row r="5658" spans="1:7" ht="16.5">
      <c r="A5658" s="2" t="s">
        <v>27049</v>
      </c>
      <c r="B5658" s="2" t="s">
        <v>27050</v>
      </c>
      <c r="C5658" s="434">
        <v>3079.0217469999998</v>
      </c>
      <c r="D5658" s="193"/>
      <c r="E5658" s="193"/>
      <c r="F5658" s="193"/>
      <c r="G5658" s="541"/>
    </row>
    <row r="5659" spans="1:7" ht="16.5">
      <c r="A5659" s="2" t="s">
        <v>27051</v>
      </c>
      <c r="B5659" s="2" t="s">
        <v>27052</v>
      </c>
      <c r="C5659" s="434">
        <v>3079.0047890000001</v>
      </c>
      <c r="D5659" s="193"/>
      <c r="E5659" s="193"/>
      <c r="F5659" s="193"/>
      <c r="G5659" s="541"/>
    </row>
    <row r="5660" spans="1:7" ht="16.5">
      <c r="A5660" s="2" t="s">
        <v>27053</v>
      </c>
      <c r="B5660" s="2" t="s">
        <v>27054</v>
      </c>
      <c r="C5660" s="434">
        <v>3078.7628070000001</v>
      </c>
      <c r="D5660" s="193"/>
      <c r="E5660" s="193"/>
      <c r="F5660" s="193"/>
      <c r="G5660" s="541"/>
    </row>
    <row r="5661" spans="1:7" ht="16.5">
      <c r="A5661" s="2" t="s">
        <v>27055</v>
      </c>
      <c r="B5661" s="2" t="s">
        <v>27056</v>
      </c>
      <c r="C5661" s="434">
        <v>3078.6446409999999</v>
      </c>
      <c r="D5661" s="193"/>
      <c r="E5661" s="193"/>
      <c r="F5661" s="193"/>
      <c r="G5661" s="541"/>
    </row>
    <row r="5662" spans="1:7" ht="16.5">
      <c r="A5662" s="2" t="s">
        <v>27057</v>
      </c>
      <c r="B5662" s="2" t="s">
        <v>27058</v>
      </c>
      <c r="C5662" s="434">
        <v>3078.5228299999999</v>
      </c>
      <c r="D5662" s="193"/>
      <c r="E5662" s="193"/>
      <c r="F5662" s="193"/>
      <c r="G5662" s="541"/>
    </row>
    <row r="5663" spans="1:7" ht="16.5">
      <c r="A5663" s="2" t="s">
        <v>27059</v>
      </c>
      <c r="B5663" s="2" t="s">
        <v>27060</v>
      </c>
      <c r="C5663" s="434">
        <v>3078.4367139999999</v>
      </c>
      <c r="D5663" s="193"/>
      <c r="E5663" s="193"/>
      <c r="F5663" s="193"/>
      <c r="G5663" s="541"/>
    </row>
    <row r="5664" spans="1:7" ht="16.5">
      <c r="A5664" s="2" t="s">
        <v>27061</v>
      </c>
      <c r="B5664" s="2" t="s">
        <v>25625</v>
      </c>
      <c r="C5664" s="434">
        <v>3077.7549819999999</v>
      </c>
      <c r="D5664" s="193"/>
      <c r="E5664" s="193"/>
      <c r="F5664" s="193"/>
      <c r="G5664" s="541"/>
    </row>
    <row r="5665" spans="1:7" ht="16.5">
      <c r="A5665" s="2" t="s">
        <v>27062</v>
      </c>
      <c r="B5665" s="2" t="s">
        <v>27063</v>
      </c>
      <c r="C5665" s="434">
        <v>3077.7253249999999</v>
      </c>
      <c r="D5665" s="193"/>
      <c r="E5665" s="193"/>
      <c r="F5665" s="193"/>
      <c r="G5665" s="541"/>
    </row>
    <row r="5666" spans="1:7" ht="16.5">
      <c r="A5666" s="2" t="s">
        <v>27064</v>
      </c>
      <c r="B5666" s="2" t="s">
        <v>27065</v>
      </c>
      <c r="C5666" s="434">
        <v>3077.5582410000002</v>
      </c>
      <c r="D5666" s="193"/>
      <c r="E5666" s="193"/>
      <c r="F5666" s="193"/>
      <c r="G5666" s="541"/>
    </row>
    <row r="5667" spans="1:7" ht="16.5">
      <c r="A5667" s="2" t="s">
        <v>27066</v>
      </c>
      <c r="B5667" s="2" t="s">
        <v>27067</v>
      </c>
      <c r="C5667" s="434">
        <v>3077.3477200000002</v>
      </c>
      <c r="D5667" s="193"/>
      <c r="E5667" s="193"/>
      <c r="F5667" s="193"/>
      <c r="G5667" s="541"/>
    </row>
    <row r="5668" spans="1:7" ht="16.5">
      <c r="A5668" s="2" t="s">
        <v>27068</v>
      </c>
      <c r="B5668" s="2" t="s">
        <v>27069</v>
      </c>
      <c r="C5668" s="434">
        <v>3076.5744530000002</v>
      </c>
      <c r="D5668" s="193"/>
      <c r="E5668" s="193"/>
      <c r="F5668" s="193"/>
      <c r="G5668" s="541"/>
    </row>
    <row r="5669" spans="1:7" ht="16.5">
      <c r="A5669" s="2" t="s">
        <v>27070</v>
      </c>
      <c r="B5669" s="2" t="s">
        <v>27071</v>
      </c>
      <c r="C5669" s="434">
        <v>3075.123795</v>
      </c>
      <c r="D5669" s="193"/>
      <c r="E5669" s="193"/>
      <c r="F5669" s="193"/>
      <c r="G5669" s="541"/>
    </row>
    <row r="5670" spans="1:7" ht="16.5">
      <c r="A5670" s="2" t="s">
        <v>27072</v>
      </c>
      <c r="B5670" s="2" t="s">
        <v>27073</v>
      </c>
      <c r="C5670" s="434">
        <v>3074.55654</v>
      </c>
      <c r="D5670" s="193"/>
      <c r="E5670" s="193"/>
      <c r="F5670" s="193"/>
      <c r="G5670" s="541"/>
    </row>
    <row r="5671" spans="1:7" ht="16.5">
      <c r="A5671" s="2" t="s">
        <v>27074</v>
      </c>
      <c r="B5671" s="2" t="s">
        <v>27075</v>
      </c>
      <c r="C5671" s="434">
        <v>3074.330363</v>
      </c>
      <c r="D5671" s="193"/>
      <c r="E5671" s="193"/>
      <c r="F5671" s="193"/>
      <c r="G5671" s="541"/>
    </row>
    <row r="5672" spans="1:7" ht="16.5">
      <c r="A5672" s="2" t="s">
        <v>27076</v>
      </c>
      <c r="B5672" s="2" t="s">
        <v>27077</v>
      </c>
      <c r="C5672" s="434">
        <v>3074.0461810000002</v>
      </c>
      <c r="D5672" s="193"/>
      <c r="E5672" s="193"/>
      <c r="F5672" s="193"/>
      <c r="G5672" s="541"/>
    </row>
    <row r="5673" spans="1:7" ht="16.5">
      <c r="A5673" s="2" t="s">
        <v>27078</v>
      </c>
      <c r="B5673" s="2" t="s">
        <v>27079</v>
      </c>
      <c r="C5673" s="434">
        <v>3073.0973180000001</v>
      </c>
      <c r="D5673" s="193"/>
      <c r="E5673" s="193"/>
      <c r="F5673" s="193"/>
      <c r="G5673" s="541"/>
    </row>
    <row r="5674" spans="1:7" ht="16.5">
      <c r="A5674" s="2" t="s">
        <v>27080</v>
      </c>
      <c r="B5674" s="2" t="s">
        <v>27081</v>
      </c>
      <c r="C5674" s="434">
        <v>3068.0245070000001</v>
      </c>
      <c r="D5674" s="193"/>
      <c r="E5674" s="193"/>
      <c r="F5674" s="193"/>
      <c r="G5674" s="541"/>
    </row>
    <row r="5675" spans="1:7" ht="16.5">
      <c r="A5675" s="2" t="s">
        <v>27082</v>
      </c>
      <c r="B5675" s="2" t="s">
        <v>27083</v>
      </c>
      <c r="C5675" s="434">
        <v>3066.9663970000001</v>
      </c>
      <c r="D5675" s="193"/>
      <c r="E5675" s="193"/>
      <c r="F5675" s="193"/>
      <c r="G5675" s="541"/>
    </row>
    <row r="5676" spans="1:7" ht="16.5">
      <c r="A5676" s="2" t="s">
        <v>27084</v>
      </c>
      <c r="B5676" s="2" t="s">
        <v>27085</v>
      </c>
      <c r="C5676" s="434">
        <v>3066.936342</v>
      </c>
      <c r="D5676" s="193"/>
      <c r="E5676" s="193"/>
      <c r="F5676" s="193"/>
      <c r="G5676" s="541"/>
    </row>
    <row r="5677" spans="1:7" ht="16.5">
      <c r="A5677" s="2" t="s">
        <v>27086</v>
      </c>
      <c r="B5677" s="2" t="s">
        <v>27087</v>
      </c>
      <c r="C5677" s="434">
        <v>3065.2866130000002</v>
      </c>
      <c r="D5677" s="193"/>
      <c r="E5677" s="193"/>
      <c r="F5677" s="193"/>
      <c r="G5677" s="541"/>
    </row>
    <row r="5678" spans="1:7" ht="16.5">
      <c r="A5678" s="2" t="s">
        <v>27088</v>
      </c>
      <c r="B5678" s="2" t="s">
        <v>27089</v>
      </c>
      <c r="C5678" s="434">
        <v>3064.0401929999998</v>
      </c>
      <c r="D5678" s="193"/>
      <c r="E5678" s="193"/>
      <c r="F5678" s="193"/>
      <c r="G5678" s="541"/>
    </row>
    <row r="5679" spans="1:7" ht="16.5">
      <c r="A5679" s="2" t="s">
        <v>27090</v>
      </c>
      <c r="B5679" s="2" t="s">
        <v>27091</v>
      </c>
      <c r="C5679" s="434">
        <v>3061.0062499999999</v>
      </c>
      <c r="D5679" s="193"/>
      <c r="E5679" s="193"/>
      <c r="F5679" s="193"/>
      <c r="G5679" s="541"/>
    </row>
    <row r="5680" spans="1:7" ht="16.5">
      <c r="A5680" s="2" t="s">
        <v>27092</v>
      </c>
      <c r="B5680" s="2" t="s">
        <v>27093</v>
      </c>
      <c r="C5680" s="434">
        <v>3059.5480870000001</v>
      </c>
      <c r="D5680" s="193"/>
      <c r="E5680" s="193"/>
      <c r="F5680" s="193"/>
      <c r="G5680" s="541"/>
    </row>
    <row r="5681" spans="1:7" ht="16.5">
      <c r="A5681" s="2" t="s">
        <v>27094</v>
      </c>
      <c r="B5681" s="2" t="s">
        <v>27095</v>
      </c>
      <c r="C5681" s="434">
        <v>3058.753283</v>
      </c>
      <c r="D5681" s="193"/>
      <c r="E5681" s="193"/>
      <c r="F5681" s="193"/>
      <c r="G5681" s="541"/>
    </row>
    <row r="5682" spans="1:7" ht="16.5">
      <c r="A5682" s="2" t="s">
        <v>27096</v>
      </c>
      <c r="B5682" s="2" t="s">
        <v>7457</v>
      </c>
      <c r="C5682" s="434">
        <v>3058.3008359999999</v>
      </c>
      <c r="D5682" s="193"/>
      <c r="E5682" s="193"/>
      <c r="F5682" s="193"/>
      <c r="G5682" s="541"/>
    </row>
    <row r="5683" spans="1:7" ht="16.5">
      <c r="A5683" s="2" t="s">
        <v>27097</v>
      </c>
      <c r="B5683" s="2" t="s">
        <v>11126</v>
      </c>
      <c r="C5683" s="434">
        <v>3057.9126040000001</v>
      </c>
      <c r="D5683" s="193"/>
      <c r="E5683" s="193"/>
      <c r="F5683" s="193"/>
      <c r="G5683" s="541"/>
    </row>
    <row r="5684" spans="1:7" ht="16.5">
      <c r="A5684" s="2" t="s">
        <v>27098</v>
      </c>
      <c r="B5684" s="2" t="s">
        <v>27099</v>
      </c>
      <c r="C5684" s="434">
        <v>3057.1803030000001</v>
      </c>
      <c r="D5684" s="193"/>
      <c r="E5684" s="193"/>
      <c r="F5684" s="193"/>
      <c r="G5684" s="541"/>
    </row>
    <row r="5685" spans="1:7" ht="16.5">
      <c r="A5685" s="2" t="s">
        <v>27100</v>
      </c>
      <c r="B5685" s="2" t="s">
        <v>27101</v>
      </c>
      <c r="C5685" s="434">
        <v>3055.511849</v>
      </c>
      <c r="D5685" s="193"/>
      <c r="E5685" s="193"/>
      <c r="F5685" s="193"/>
      <c r="G5685" s="541"/>
    </row>
    <row r="5686" spans="1:7" ht="16.5">
      <c r="A5686" s="2" t="s">
        <v>27102</v>
      </c>
      <c r="B5686" s="2" t="s">
        <v>27103</v>
      </c>
      <c r="C5686" s="434">
        <v>3053.5267100000001</v>
      </c>
      <c r="D5686" s="193"/>
      <c r="E5686" s="193"/>
      <c r="F5686" s="193"/>
      <c r="G5686" s="541"/>
    </row>
    <row r="5687" spans="1:7" ht="16.5">
      <c r="A5687" s="2" t="s">
        <v>27104</v>
      </c>
      <c r="B5687" s="2" t="s">
        <v>27105</v>
      </c>
      <c r="C5687" s="434">
        <v>3052.6323900000002</v>
      </c>
      <c r="D5687" s="193"/>
      <c r="E5687" s="193"/>
      <c r="F5687" s="193"/>
      <c r="G5687" s="541"/>
    </row>
    <row r="5688" spans="1:7" ht="16.5">
      <c r="A5688" s="2" t="s">
        <v>27106</v>
      </c>
      <c r="B5688" s="2" t="s">
        <v>27107</v>
      </c>
      <c r="C5688" s="434">
        <v>3052.5821900000001</v>
      </c>
      <c r="D5688" s="193"/>
      <c r="E5688" s="193"/>
      <c r="F5688" s="193"/>
      <c r="G5688" s="541"/>
    </row>
    <row r="5689" spans="1:7" ht="16.5">
      <c r="A5689" s="2" t="s">
        <v>27108</v>
      </c>
      <c r="B5689" s="2" t="s">
        <v>27109</v>
      </c>
      <c r="C5689" s="434">
        <v>3051.7839450000001</v>
      </c>
      <c r="D5689" s="193"/>
      <c r="E5689" s="193"/>
      <c r="F5689" s="193"/>
      <c r="G5689" s="541"/>
    </row>
    <row r="5690" spans="1:7" ht="16.5">
      <c r="A5690" s="2" t="s">
        <v>27110</v>
      </c>
      <c r="B5690" s="2" t="s">
        <v>27111</v>
      </c>
      <c r="C5690" s="434">
        <v>3051.4163610000001</v>
      </c>
      <c r="D5690" s="193"/>
      <c r="E5690" s="193"/>
      <c r="F5690" s="193"/>
      <c r="G5690" s="541"/>
    </row>
    <row r="5691" spans="1:7" ht="16.5">
      <c r="A5691" s="2" t="s">
        <v>27112</v>
      </c>
      <c r="B5691" s="2" t="s">
        <v>27113</v>
      </c>
      <c r="C5691" s="434">
        <v>3050.8114879999998</v>
      </c>
      <c r="D5691" s="193"/>
      <c r="E5691" s="193"/>
      <c r="F5691" s="193"/>
      <c r="G5691" s="541"/>
    </row>
    <row r="5692" spans="1:7" ht="16.5">
      <c r="A5692" s="2" t="s">
        <v>27114</v>
      </c>
      <c r="B5692" s="2" t="s">
        <v>27115</v>
      </c>
      <c r="C5692" s="434">
        <v>3049.0963280000001</v>
      </c>
      <c r="D5692" s="193"/>
      <c r="E5692" s="193"/>
      <c r="F5692" s="193"/>
      <c r="G5692" s="541"/>
    </row>
    <row r="5693" spans="1:7" ht="16.5">
      <c r="A5693" s="2" t="s">
        <v>27116</v>
      </c>
      <c r="B5693" s="2" t="s">
        <v>27117</v>
      </c>
      <c r="C5693" s="434">
        <v>3048.9646630000002</v>
      </c>
      <c r="D5693" s="193"/>
      <c r="E5693" s="193"/>
      <c r="F5693" s="193"/>
      <c r="G5693" s="541"/>
    </row>
    <row r="5694" spans="1:7" ht="16.5">
      <c r="A5694" s="2" t="s">
        <v>27118</v>
      </c>
      <c r="B5694" s="2" t="s">
        <v>27119</v>
      </c>
      <c r="C5694" s="434">
        <v>3047.5095679999999</v>
      </c>
      <c r="D5694" s="193"/>
      <c r="E5694" s="193"/>
      <c r="F5694" s="193"/>
      <c r="G5694" s="541"/>
    </row>
    <row r="5695" spans="1:7" ht="16.5">
      <c r="A5695" s="2" t="s">
        <v>27120</v>
      </c>
      <c r="B5695" s="2" t="s">
        <v>27121</v>
      </c>
      <c r="C5695" s="434">
        <v>3046.4754379999999</v>
      </c>
      <c r="D5695" s="193"/>
      <c r="E5695" s="193"/>
      <c r="F5695" s="193"/>
      <c r="G5695" s="541"/>
    </row>
    <row r="5696" spans="1:7" ht="16.5">
      <c r="A5696" s="2" t="s">
        <v>27122</v>
      </c>
      <c r="B5696" s="2" t="s">
        <v>27123</v>
      </c>
      <c r="C5696" s="434">
        <v>3045.3950460000001</v>
      </c>
      <c r="D5696" s="193"/>
      <c r="E5696" s="193"/>
      <c r="F5696" s="193"/>
      <c r="G5696" s="541"/>
    </row>
    <row r="5697" spans="1:7" ht="16.5">
      <c r="A5697" s="2" t="s">
        <v>27124</v>
      </c>
      <c r="B5697" s="2" t="s">
        <v>27125</v>
      </c>
      <c r="C5697" s="434">
        <v>3045.0964530000001</v>
      </c>
      <c r="D5697" s="193"/>
      <c r="E5697" s="193"/>
      <c r="F5697" s="193"/>
      <c r="G5697" s="541"/>
    </row>
    <row r="5698" spans="1:7" ht="16.5">
      <c r="A5698" s="2" t="s">
        <v>27126</v>
      </c>
      <c r="B5698" s="2" t="s">
        <v>27127</v>
      </c>
      <c r="C5698" s="434">
        <v>3042.8594760000001</v>
      </c>
      <c r="D5698" s="193"/>
      <c r="E5698" s="193"/>
      <c r="F5698" s="193"/>
      <c r="G5698" s="541"/>
    </row>
    <row r="5699" spans="1:7" ht="16.5">
      <c r="A5699" s="2" t="s">
        <v>27128</v>
      </c>
      <c r="B5699" s="2" t="s">
        <v>27129</v>
      </c>
      <c r="C5699" s="434">
        <v>3041.9924980000001</v>
      </c>
      <c r="D5699" s="193"/>
      <c r="E5699" s="193"/>
      <c r="F5699" s="193"/>
      <c r="G5699" s="541"/>
    </row>
    <row r="5700" spans="1:7" ht="16.5">
      <c r="A5700" s="2" t="s">
        <v>27130</v>
      </c>
      <c r="B5700" s="2" t="s">
        <v>27131</v>
      </c>
      <c r="C5700" s="434">
        <v>3041.5392179999999</v>
      </c>
      <c r="D5700" s="193"/>
      <c r="E5700" s="193"/>
      <c r="F5700" s="193"/>
      <c r="G5700" s="541"/>
    </row>
    <row r="5701" spans="1:7" ht="16.5">
      <c r="A5701" s="2" t="s">
        <v>27132</v>
      </c>
      <c r="B5701" s="2" t="s">
        <v>27133</v>
      </c>
      <c r="C5701" s="434">
        <v>3041.4026589999999</v>
      </c>
      <c r="D5701" s="193"/>
      <c r="E5701" s="193"/>
      <c r="F5701" s="193"/>
      <c r="G5701" s="541"/>
    </row>
    <row r="5702" spans="1:7" ht="16.5">
      <c r="A5702" s="2" t="s">
        <v>27134</v>
      </c>
      <c r="B5702" s="2" t="s">
        <v>27135</v>
      </c>
      <c r="C5702" s="434">
        <v>3041.327303</v>
      </c>
      <c r="D5702" s="193"/>
      <c r="E5702" s="193"/>
      <c r="F5702" s="193"/>
      <c r="G5702" s="541"/>
    </row>
    <row r="5703" spans="1:7" ht="16.5">
      <c r="A5703" s="2" t="s">
        <v>27136</v>
      </c>
      <c r="B5703" s="2" t="s">
        <v>27137</v>
      </c>
      <c r="C5703" s="434">
        <v>3041.055484</v>
      </c>
      <c r="D5703" s="193"/>
      <c r="E5703" s="193"/>
      <c r="F5703" s="193"/>
      <c r="G5703" s="541"/>
    </row>
    <row r="5704" spans="1:7" ht="16.5">
      <c r="A5704" s="2" t="s">
        <v>27138</v>
      </c>
      <c r="B5704" s="2" t="s">
        <v>27139</v>
      </c>
      <c r="C5704" s="434">
        <v>3040.764173</v>
      </c>
      <c r="D5704" s="193"/>
      <c r="E5704" s="193"/>
      <c r="F5704" s="193"/>
      <c r="G5704" s="541"/>
    </row>
    <row r="5705" spans="1:7" ht="16.5">
      <c r="A5705" s="2" t="s">
        <v>27140</v>
      </c>
      <c r="B5705" s="2" t="s">
        <v>27141</v>
      </c>
      <c r="C5705" s="434">
        <v>3040.5969319999999</v>
      </c>
      <c r="D5705" s="193"/>
      <c r="E5705" s="193"/>
      <c r="F5705" s="193"/>
      <c r="G5705" s="541"/>
    </row>
    <row r="5706" spans="1:7" ht="16.5">
      <c r="A5706" s="2" t="s">
        <v>27142</v>
      </c>
      <c r="B5706" s="2" t="s">
        <v>5822</v>
      </c>
      <c r="C5706" s="434">
        <v>3039.7742189999999</v>
      </c>
      <c r="D5706" s="193"/>
      <c r="E5706" s="193"/>
      <c r="F5706" s="193"/>
      <c r="G5706" s="541"/>
    </row>
    <row r="5707" spans="1:7" ht="16.5">
      <c r="A5707" s="2" t="s">
        <v>27143</v>
      </c>
      <c r="B5707" s="2" t="s">
        <v>27144</v>
      </c>
      <c r="C5707" s="434">
        <v>3037.7553419999999</v>
      </c>
      <c r="D5707" s="193"/>
      <c r="E5707" s="193"/>
      <c r="F5707" s="193"/>
      <c r="G5707" s="541"/>
    </row>
    <row r="5708" spans="1:7" ht="16.5">
      <c r="A5708" s="2" t="s">
        <v>27145</v>
      </c>
      <c r="B5708" s="2" t="s">
        <v>27146</v>
      </c>
      <c r="C5708" s="434">
        <v>3036.920001</v>
      </c>
      <c r="D5708" s="193"/>
      <c r="E5708" s="193"/>
      <c r="F5708" s="193"/>
      <c r="G5708" s="541"/>
    </row>
    <row r="5709" spans="1:7" ht="16.5">
      <c r="A5709" s="2" t="s">
        <v>1594</v>
      </c>
      <c r="B5709" s="2" t="s">
        <v>27147</v>
      </c>
      <c r="C5709" s="434">
        <v>3035.9135040000001</v>
      </c>
      <c r="D5709" s="193"/>
      <c r="E5709" s="193"/>
      <c r="F5709" s="193"/>
      <c r="G5709" s="541"/>
    </row>
    <row r="5710" spans="1:7" ht="16.5">
      <c r="A5710" s="2" t="s">
        <v>27148</v>
      </c>
      <c r="B5710" s="2" t="s">
        <v>27149</v>
      </c>
      <c r="C5710" s="434">
        <v>3035.8508889999998</v>
      </c>
      <c r="D5710" s="193"/>
      <c r="E5710" s="193"/>
      <c r="F5710" s="193"/>
      <c r="G5710" s="541"/>
    </row>
    <row r="5711" spans="1:7" ht="16.5">
      <c r="A5711" s="2" t="s">
        <v>27150</v>
      </c>
      <c r="B5711" s="2" t="s">
        <v>27151</v>
      </c>
      <c r="C5711" s="434">
        <v>3035.2490509999998</v>
      </c>
      <c r="D5711" s="193"/>
      <c r="E5711" s="193"/>
      <c r="F5711" s="193"/>
      <c r="G5711" s="541"/>
    </row>
    <row r="5712" spans="1:7" ht="16.5">
      <c r="A5712" s="2" t="s">
        <v>27152</v>
      </c>
      <c r="B5712" s="2" t="s">
        <v>27153</v>
      </c>
      <c r="C5712" s="434">
        <v>3034.7131399999998</v>
      </c>
      <c r="D5712" s="193"/>
      <c r="E5712" s="193"/>
      <c r="F5712" s="193"/>
      <c r="G5712" s="541"/>
    </row>
    <row r="5713" spans="1:7" ht="16.5">
      <c r="A5713" s="2" t="s">
        <v>27154</v>
      </c>
      <c r="B5713" s="2" t="s">
        <v>27155</v>
      </c>
      <c r="C5713" s="434">
        <v>3034.5844189999998</v>
      </c>
      <c r="D5713" s="193"/>
      <c r="E5713" s="193"/>
      <c r="F5713" s="193"/>
      <c r="G5713" s="541"/>
    </row>
    <row r="5714" spans="1:7" ht="16.5">
      <c r="A5714" s="2" t="s">
        <v>27156</v>
      </c>
      <c r="B5714" s="2" t="s">
        <v>27157</v>
      </c>
      <c r="C5714" s="434">
        <v>3034.0115660000001</v>
      </c>
      <c r="D5714" s="193"/>
      <c r="E5714" s="193"/>
      <c r="F5714" s="193"/>
      <c r="G5714" s="541"/>
    </row>
    <row r="5715" spans="1:7" ht="16.5">
      <c r="A5715" s="2" t="s">
        <v>27158</v>
      </c>
      <c r="B5715" s="2" t="s">
        <v>27159</v>
      </c>
      <c r="C5715" s="434">
        <v>3032.9466189999998</v>
      </c>
      <c r="D5715" s="193"/>
      <c r="E5715" s="193"/>
      <c r="F5715" s="193"/>
      <c r="G5715" s="541"/>
    </row>
    <row r="5716" spans="1:7" ht="16.5">
      <c r="A5716" s="2" t="s">
        <v>27160</v>
      </c>
      <c r="B5716" s="2" t="s">
        <v>27161</v>
      </c>
      <c r="C5716" s="434">
        <v>3032.2032300000001</v>
      </c>
      <c r="D5716" s="193"/>
      <c r="E5716" s="193"/>
      <c r="F5716" s="193"/>
      <c r="G5716" s="541"/>
    </row>
    <row r="5717" spans="1:7" ht="16.5">
      <c r="A5717" s="2" t="s">
        <v>27162</v>
      </c>
      <c r="B5717" s="2" t="s">
        <v>27163</v>
      </c>
      <c r="C5717" s="434">
        <v>3029.2846559999998</v>
      </c>
      <c r="D5717" s="193"/>
      <c r="E5717" s="193"/>
      <c r="F5717" s="193"/>
      <c r="G5717" s="541"/>
    </row>
    <row r="5718" spans="1:7" ht="16.5">
      <c r="A5718" s="2" t="s">
        <v>27164</v>
      </c>
      <c r="B5718" s="2" t="s">
        <v>27165</v>
      </c>
      <c r="C5718" s="434">
        <v>3029.0117620000001</v>
      </c>
      <c r="D5718" s="193"/>
      <c r="E5718" s="193"/>
      <c r="F5718" s="193"/>
      <c r="G5718" s="541"/>
    </row>
    <row r="5719" spans="1:7" ht="16.5">
      <c r="A5719" s="2" t="s">
        <v>27166</v>
      </c>
      <c r="B5719" s="2" t="s">
        <v>27167</v>
      </c>
      <c r="C5719" s="434">
        <v>3026.943334</v>
      </c>
      <c r="D5719" s="193"/>
      <c r="E5719" s="193"/>
      <c r="F5719" s="193"/>
      <c r="G5719" s="541"/>
    </row>
    <row r="5720" spans="1:7" ht="16.5">
      <c r="A5720" s="2" t="s">
        <v>27168</v>
      </c>
      <c r="B5720" s="2" t="s">
        <v>27169</v>
      </c>
      <c r="C5720" s="434">
        <v>3026.8694500000001</v>
      </c>
      <c r="D5720" s="193"/>
      <c r="E5720" s="193"/>
      <c r="F5720" s="193"/>
      <c r="G5720" s="541"/>
    </row>
    <row r="5721" spans="1:7" ht="16.5">
      <c r="A5721" s="2" t="s">
        <v>27170</v>
      </c>
      <c r="B5721" s="2" t="s">
        <v>27171</v>
      </c>
      <c r="C5721" s="434">
        <v>3026.6800990000002</v>
      </c>
      <c r="D5721" s="193"/>
      <c r="E5721" s="193"/>
      <c r="F5721" s="193"/>
      <c r="G5721" s="541"/>
    </row>
    <row r="5722" spans="1:7" ht="16.5">
      <c r="A5722" s="2" t="s">
        <v>27172</v>
      </c>
      <c r="B5722" s="2" t="s">
        <v>27173</v>
      </c>
      <c r="C5722" s="434">
        <v>3026.3758079999998</v>
      </c>
      <c r="D5722" s="193"/>
      <c r="E5722" s="193"/>
      <c r="F5722" s="193"/>
      <c r="G5722" s="541"/>
    </row>
    <row r="5723" spans="1:7" ht="16.5">
      <c r="A5723" s="2" t="s">
        <v>27174</v>
      </c>
      <c r="B5723" s="2" t="s">
        <v>27175</v>
      </c>
      <c r="C5723" s="434">
        <v>3026.301187</v>
      </c>
      <c r="D5723" s="193"/>
      <c r="E5723" s="193"/>
      <c r="F5723" s="193"/>
      <c r="G5723" s="541"/>
    </row>
    <row r="5724" spans="1:7" ht="16.5">
      <c r="A5724" s="2" t="s">
        <v>27176</v>
      </c>
      <c r="B5724" s="2" t="s">
        <v>27177</v>
      </c>
      <c r="C5724" s="434">
        <v>3025.9493499999999</v>
      </c>
      <c r="D5724" s="193"/>
      <c r="E5724" s="193"/>
      <c r="F5724" s="193"/>
      <c r="G5724" s="541"/>
    </row>
    <row r="5725" spans="1:7" ht="16.5">
      <c r="A5725" s="2" t="s">
        <v>27178</v>
      </c>
      <c r="B5725" s="2" t="s">
        <v>27179</v>
      </c>
      <c r="C5725" s="434">
        <v>3024.6243709999999</v>
      </c>
      <c r="D5725" s="193"/>
      <c r="E5725" s="193"/>
      <c r="F5725" s="193"/>
      <c r="G5725" s="541"/>
    </row>
    <row r="5726" spans="1:7" ht="16.5">
      <c r="A5726" s="2" t="s">
        <v>27180</v>
      </c>
      <c r="B5726" s="2" t="s">
        <v>27181</v>
      </c>
      <c r="C5726" s="434">
        <v>3024.2880399999999</v>
      </c>
      <c r="D5726" s="193"/>
      <c r="E5726" s="193"/>
      <c r="F5726" s="193"/>
      <c r="G5726" s="541"/>
    </row>
    <row r="5727" spans="1:7" ht="16.5">
      <c r="A5727" s="2" t="s">
        <v>27182</v>
      </c>
      <c r="B5727" s="2" t="s">
        <v>27183</v>
      </c>
      <c r="C5727" s="434">
        <v>3022.4872169999999</v>
      </c>
      <c r="D5727" s="193"/>
      <c r="E5727" s="193"/>
      <c r="F5727" s="193"/>
      <c r="G5727" s="541"/>
    </row>
    <row r="5728" spans="1:7" ht="16.5">
      <c r="A5728" s="2" t="s">
        <v>27184</v>
      </c>
      <c r="B5728" s="2" t="s">
        <v>13020</v>
      </c>
      <c r="C5728" s="434">
        <v>3022.1331970000001</v>
      </c>
      <c r="D5728" s="193"/>
      <c r="E5728" s="193"/>
      <c r="F5728" s="193"/>
      <c r="G5728" s="541"/>
    </row>
    <row r="5729" spans="1:7" ht="16.5">
      <c r="A5729" s="2" t="s">
        <v>27185</v>
      </c>
      <c r="B5729" s="2" t="s">
        <v>27186</v>
      </c>
      <c r="C5729" s="434">
        <v>3022.0591439999998</v>
      </c>
      <c r="D5729" s="193"/>
      <c r="E5729" s="193"/>
      <c r="F5729" s="193"/>
      <c r="G5729" s="541"/>
    </row>
    <row r="5730" spans="1:7" ht="16.5">
      <c r="A5730" s="2" t="s">
        <v>27187</v>
      </c>
      <c r="B5730" s="2" t="s">
        <v>27188</v>
      </c>
      <c r="C5730" s="434">
        <v>3020.9983040000002</v>
      </c>
      <c r="D5730" s="193"/>
      <c r="E5730" s="193"/>
      <c r="F5730" s="193"/>
      <c r="G5730" s="541"/>
    </row>
    <row r="5731" spans="1:7" ht="16.5">
      <c r="A5731" s="2" t="s">
        <v>27189</v>
      </c>
      <c r="B5731" s="2" t="s">
        <v>27190</v>
      </c>
      <c r="C5731" s="434">
        <v>3020.734121</v>
      </c>
      <c r="D5731" s="193"/>
      <c r="E5731" s="193"/>
      <c r="F5731" s="193"/>
      <c r="G5731" s="541"/>
    </row>
    <row r="5732" spans="1:7" ht="16.5">
      <c r="A5732" s="2" t="s">
        <v>27191</v>
      </c>
      <c r="B5732" s="2" t="s">
        <v>13254</v>
      </c>
      <c r="C5732" s="434">
        <v>3020.7214300000001</v>
      </c>
      <c r="D5732" s="193"/>
      <c r="E5732" s="193"/>
      <c r="F5732" s="193"/>
      <c r="G5732" s="541"/>
    </row>
    <row r="5733" spans="1:7" ht="16.5">
      <c r="A5733" s="2" t="s">
        <v>27192</v>
      </c>
      <c r="B5733" s="2" t="s">
        <v>6514</v>
      </c>
      <c r="C5733" s="434">
        <v>3017.5974259999998</v>
      </c>
      <c r="D5733" s="193"/>
      <c r="E5733" s="193"/>
      <c r="F5733" s="193"/>
      <c r="G5733" s="541"/>
    </row>
    <row r="5734" spans="1:7" ht="16.5">
      <c r="A5734" s="2" t="s">
        <v>27193</v>
      </c>
      <c r="B5734" s="2" t="s">
        <v>27194</v>
      </c>
      <c r="C5734" s="434">
        <v>3016.7177959999999</v>
      </c>
      <c r="D5734" s="193"/>
      <c r="E5734" s="193"/>
      <c r="F5734" s="193"/>
      <c r="G5734" s="541"/>
    </row>
    <row r="5735" spans="1:7" ht="16.5">
      <c r="A5735" s="2" t="s">
        <v>27195</v>
      </c>
      <c r="B5735" s="2" t="s">
        <v>27196</v>
      </c>
      <c r="C5735" s="434">
        <v>3015.5016580000001</v>
      </c>
      <c r="D5735" s="193"/>
      <c r="E5735" s="193"/>
      <c r="F5735" s="193"/>
      <c r="G5735" s="541"/>
    </row>
    <row r="5736" spans="1:7" ht="16.5">
      <c r="A5736" s="2" t="s">
        <v>27197</v>
      </c>
      <c r="B5736" s="2" t="s">
        <v>27198</v>
      </c>
      <c r="C5736" s="434">
        <v>3014.1229830000002</v>
      </c>
      <c r="D5736" s="193"/>
      <c r="E5736" s="193"/>
      <c r="F5736" s="193"/>
      <c r="G5736" s="541"/>
    </row>
    <row r="5737" spans="1:7" ht="16.5">
      <c r="A5737" s="2" t="s">
        <v>27199</v>
      </c>
      <c r="B5737" s="2" t="s">
        <v>27200</v>
      </c>
      <c r="C5737" s="434">
        <v>3013.3861390000002</v>
      </c>
      <c r="D5737" s="193"/>
      <c r="E5737" s="193"/>
      <c r="F5737" s="193"/>
      <c r="G5737" s="541"/>
    </row>
    <row r="5738" spans="1:7" ht="16.5">
      <c r="A5738" s="2" t="s">
        <v>27201</v>
      </c>
      <c r="B5738" s="2" t="s">
        <v>27202</v>
      </c>
      <c r="C5738" s="434">
        <v>3013.1171800000002</v>
      </c>
      <c r="D5738" s="193"/>
      <c r="E5738" s="193"/>
      <c r="F5738" s="193"/>
      <c r="G5738" s="541"/>
    </row>
    <row r="5739" spans="1:7" ht="16.5">
      <c r="A5739" s="2" t="s">
        <v>27203</v>
      </c>
      <c r="B5739" s="2" t="s">
        <v>27204</v>
      </c>
      <c r="C5739" s="434">
        <v>3012.125254</v>
      </c>
      <c r="D5739" s="193"/>
      <c r="E5739" s="193"/>
      <c r="F5739" s="193"/>
      <c r="G5739" s="541"/>
    </row>
    <row r="5740" spans="1:7" ht="16.5">
      <c r="A5740" s="2" t="s">
        <v>27205</v>
      </c>
      <c r="B5740" s="2" t="s">
        <v>27206</v>
      </c>
      <c r="C5740" s="434">
        <v>3011.6701159999998</v>
      </c>
      <c r="D5740" s="193"/>
      <c r="E5740" s="193"/>
      <c r="F5740" s="193"/>
      <c r="G5740" s="541"/>
    </row>
    <row r="5741" spans="1:7" ht="16.5">
      <c r="A5741" s="2" t="s">
        <v>27207</v>
      </c>
      <c r="B5741" s="2" t="s">
        <v>14565</v>
      </c>
      <c r="C5741" s="434">
        <v>3011.6357349999998</v>
      </c>
      <c r="D5741" s="193"/>
      <c r="E5741" s="193"/>
      <c r="F5741" s="193"/>
      <c r="G5741" s="541"/>
    </row>
    <row r="5742" spans="1:7" ht="16.5">
      <c r="A5742" s="2" t="s">
        <v>27208</v>
      </c>
      <c r="B5742" s="2" t="s">
        <v>27209</v>
      </c>
      <c r="C5742" s="434">
        <v>3009.934315</v>
      </c>
      <c r="D5742" s="193"/>
      <c r="E5742" s="193"/>
      <c r="F5742" s="193"/>
      <c r="G5742" s="541"/>
    </row>
    <row r="5743" spans="1:7" ht="16.5">
      <c r="A5743" s="2" t="s">
        <v>27210</v>
      </c>
      <c r="B5743" s="2" t="s">
        <v>27211</v>
      </c>
      <c r="C5743" s="434">
        <v>3009.4546460000001</v>
      </c>
      <c r="D5743" s="193"/>
      <c r="E5743" s="193"/>
      <c r="F5743" s="193"/>
      <c r="G5743" s="541"/>
    </row>
    <row r="5744" spans="1:7" ht="16.5">
      <c r="A5744" s="2" t="s">
        <v>27212</v>
      </c>
      <c r="B5744" s="2" t="s">
        <v>27213</v>
      </c>
      <c r="C5744" s="434">
        <v>3009.3429040000001</v>
      </c>
      <c r="D5744" s="193"/>
      <c r="E5744" s="193"/>
      <c r="F5744" s="193"/>
      <c r="G5744" s="541"/>
    </row>
    <row r="5745" spans="1:7" ht="16.5">
      <c r="A5745" s="2" t="s">
        <v>27214</v>
      </c>
      <c r="B5745" s="2" t="s">
        <v>27215</v>
      </c>
      <c r="C5745" s="434">
        <v>3009.0710840000002</v>
      </c>
      <c r="D5745" s="193"/>
      <c r="E5745" s="193"/>
      <c r="F5745" s="193"/>
      <c r="G5745" s="541"/>
    </row>
    <row r="5746" spans="1:7" ht="16.5">
      <c r="A5746" s="2" t="s">
        <v>27216</v>
      </c>
      <c r="B5746" s="2" t="s">
        <v>27217</v>
      </c>
      <c r="C5746" s="434">
        <v>3008.825734</v>
      </c>
      <c r="D5746" s="193"/>
      <c r="E5746" s="193"/>
      <c r="F5746" s="193"/>
      <c r="G5746" s="541"/>
    </row>
    <row r="5747" spans="1:7" ht="16.5">
      <c r="A5747" s="2" t="s">
        <v>27218</v>
      </c>
      <c r="B5747" s="2" t="s">
        <v>27219</v>
      </c>
      <c r="C5747" s="434">
        <v>3008.3003520000002</v>
      </c>
      <c r="D5747" s="193"/>
      <c r="E5747" s="193"/>
      <c r="F5747" s="193"/>
      <c r="G5747" s="541"/>
    </row>
    <row r="5748" spans="1:7" ht="16.5">
      <c r="A5748" s="2" t="s">
        <v>27220</v>
      </c>
      <c r="B5748" s="2" t="s">
        <v>27221</v>
      </c>
      <c r="C5748" s="434">
        <v>3007.4980209999999</v>
      </c>
      <c r="D5748" s="193"/>
      <c r="E5748" s="193"/>
      <c r="F5748" s="193"/>
      <c r="G5748" s="541"/>
    </row>
    <row r="5749" spans="1:7" ht="16.5">
      <c r="A5749" s="2" t="s">
        <v>27222</v>
      </c>
      <c r="B5749" s="2" t="s">
        <v>27223</v>
      </c>
      <c r="C5749" s="434">
        <v>3006.5819750000001</v>
      </c>
      <c r="D5749" s="193"/>
      <c r="E5749" s="193"/>
      <c r="F5749" s="193"/>
      <c r="G5749" s="541"/>
    </row>
    <row r="5750" spans="1:7" ht="16.5">
      <c r="A5750" s="2" t="s">
        <v>27224</v>
      </c>
      <c r="B5750" s="2" t="s">
        <v>22971</v>
      </c>
      <c r="C5750" s="434">
        <v>3006.321449</v>
      </c>
      <c r="D5750" s="193"/>
      <c r="E5750" s="193"/>
      <c r="F5750" s="193"/>
      <c r="G5750" s="541"/>
    </row>
    <row r="5751" spans="1:7" ht="16.5">
      <c r="A5751" s="2" t="s">
        <v>27225</v>
      </c>
      <c r="B5751" s="2" t="s">
        <v>27226</v>
      </c>
      <c r="C5751" s="434">
        <v>3005.7146080000002</v>
      </c>
      <c r="D5751" s="193"/>
      <c r="E5751" s="193"/>
      <c r="F5751" s="193"/>
      <c r="G5751" s="541"/>
    </row>
    <row r="5752" spans="1:7" ht="16.5">
      <c r="A5752" s="2" t="s">
        <v>27227</v>
      </c>
      <c r="B5752" s="2" t="s">
        <v>27228</v>
      </c>
      <c r="C5752" s="434">
        <v>3004.0367970000002</v>
      </c>
      <c r="D5752" s="193"/>
      <c r="E5752" s="193"/>
      <c r="F5752" s="193"/>
      <c r="G5752" s="541"/>
    </row>
    <row r="5753" spans="1:7" ht="16.5">
      <c r="A5753" s="2" t="s">
        <v>27229</v>
      </c>
      <c r="B5753" s="2" t="s">
        <v>27230</v>
      </c>
      <c r="C5753" s="434">
        <v>3003.62644</v>
      </c>
      <c r="D5753" s="193"/>
      <c r="E5753" s="193"/>
      <c r="F5753" s="193"/>
      <c r="G5753" s="541"/>
    </row>
    <row r="5754" spans="1:7" ht="16.5">
      <c r="A5754" s="2" t="s">
        <v>27231</v>
      </c>
      <c r="B5754" s="2" t="s">
        <v>27232</v>
      </c>
      <c r="C5754" s="434">
        <v>3002.7380800000001</v>
      </c>
      <c r="D5754" s="193"/>
      <c r="E5754" s="193"/>
      <c r="F5754" s="193"/>
      <c r="G5754" s="541"/>
    </row>
    <row r="5755" spans="1:7" ht="16.5">
      <c r="A5755" s="2" t="s">
        <v>27233</v>
      </c>
      <c r="B5755" s="2" t="s">
        <v>27234</v>
      </c>
      <c r="C5755" s="434">
        <v>3002.6643509999999</v>
      </c>
      <c r="D5755" s="193"/>
      <c r="E5755" s="193"/>
      <c r="F5755" s="193"/>
      <c r="G5755" s="541"/>
    </row>
    <row r="5756" spans="1:7" ht="16.5">
      <c r="A5756" s="2" t="s">
        <v>27235</v>
      </c>
      <c r="B5756" s="2" t="s">
        <v>27236</v>
      </c>
      <c r="C5756" s="434">
        <v>3001.360897</v>
      </c>
      <c r="D5756" s="193"/>
      <c r="E5756" s="193"/>
      <c r="F5756" s="193"/>
      <c r="G5756" s="541"/>
    </row>
    <row r="5757" spans="1:7" ht="16.5">
      <c r="A5757" s="2" t="s">
        <v>27237</v>
      </c>
      <c r="B5757" s="2" t="s">
        <v>27238</v>
      </c>
      <c r="C5757" s="434">
        <v>3000.4986050000002</v>
      </c>
      <c r="D5757" s="193"/>
      <c r="E5757" s="193"/>
      <c r="F5757" s="193"/>
      <c r="G5757" s="541"/>
    </row>
    <row r="5758" spans="1:7" ht="16.5">
      <c r="A5758" s="2" t="s">
        <v>27239</v>
      </c>
      <c r="B5758" s="2" t="s">
        <v>27240</v>
      </c>
      <c r="C5758" s="434">
        <v>3000.48551</v>
      </c>
      <c r="D5758" s="193"/>
      <c r="E5758" s="193"/>
      <c r="F5758" s="193"/>
      <c r="G5758" s="541"/>
    </row>
    <row r="5759" spans="1:7" ht="16.5">
      <c r="A5759" s="2" t="s">
        <v>27241</v>
      </c>
      <c r="B5759" s="2" t="s">
        <v>27242</v>
      </c>
      <c r="C5759" s="434">
        <v>3000.3805779999998</v>
      </c>
      <c r="D5759" s="193"/>
      <c r="E5759" s="193"/>
      <c r="F5759" s="193"/>
      <c r="G5759" s="541"/>
    </row>
    <row r="5760" spans="1:7" ht="16.5">
      <c r="A5760" s="2" t="s">
        <v>27243</v>
      </c>
      <c r="B5760" s="2" t="s">
        <v>27244</v>
      </c>
      <c r="C5760" s="434">
        <v>2999.6448949999999</v>
      </c>
      <c r="D5760" s="193"/>
      <c r="E5760" s="193"/>
      <c r="F5760" s="193"/>
      <c r="G5760" s="541"/>
    </row>
    <row r="5761" spans="1:7" ht="16.5">
      <c r="A5761" s="2" t="s">
        <v>27245</v>
      </c>
      <c r="B5761" s="2" t="s">
        <v>27246</v>
      </c>
      <c r="C5761" s="434">
        <v>2999.6334320000001</v>
      </c>
      <c r="D5761" s="193"/>
      <c r="E5761" s="193"/>
      <c r="F5761" s="193"/>
      <c r="G5761" s="541"/>
    </row>
    <row r="5762" spans="1:7" ht="16.5">
      <c r="A5762" s="2" t="s">
        <v>27247</v>
      </c>
      <c r="B5762" s="2" t="s">
        <v>27248</v>
      </c>
      <c r="C5762" s="434">
        <v>2997.0606349999998</v>
      </c>
      <c r="D5762" s="193"/>
      <c r="E5762" s="193"/>
      <c r="F5762" s="193"/>
      <c r="G5762" s="541"/>
    </row>
    <row r="5763" spans="1:7" ht="16.5">
      <c r="A5763" s="2" t="s">
        <v>27249</v>
      </c>
      <c r="B5763" s="2" t="s">
        <v>27250</v>
      </c>
      <c r="C5763" s="434">
        <v>2996.3994250000001</v>
      </c>
      <c r="D5763" s="193"/>
      <c r="E5763" s="193"/>
      <c r="F5763" s="193"/>
      <c r="G5763" s="541"/>
    </row>
    <row r="5764" spans="1:7" ht="16.5">
      <c r="A5764" s="2" t="s">
        <v>27251</v>
      </c>
      <c r="B5764" s="2" t="s">
        <v>27252</v>
      </c>
      <c r="C5764" s="434">
        <v>2995.2716089999999</v>
      </c>
      <c r="D5764" s="193"/>
      <c r="E5764" s="193"/>
      <c r="F5764" s="193"/>
      <c r="G5764" s="541"/>
    </row>
    <row r="5765" spans="1:7" ht="16.5">
      <c r="A5765" s="2" t="s">
        <v>27253</v>
      </c>
      <c r="B5765" s="2" t="s">
        <v>27254</v>
      </c>
      <c r="C5765" s="434">
        <v>2995.1175880000001</v>
      </c>
      <c r="D5765" s="193"/>
      <c r="E5765" s="193"/>
      <c r="F5765" s="193"/>
      <c r="G5765" s="541"/>
    </row>
    <row r="5766" spans="1:7" ht="16.5">
      <c r="A5766" s="2" t="s">
        <v>27255</v>
      </c>
      <c r="B5766" s="2" t="s">
        <v>27256</v>
      </c>
      <c r="C5766" s="434">
        <v>2994.8614149999999</v>
      </c>
      <c r="D5766" s="193"/>
      <c r="E5766" s="193"/>
      <c r="F5766" s="193"/>
      <c r="G5766" s="541"/>
    </row>
    <row r="5767" spans="1:7" ht="16.5">
      <c r="A5767" s="2" t="s">
        <v>27257</v>
      </c>
      <c r="B5767" s="2" t="s">
        <v>27258</v>
      </c>
      <c r="C5767" s="434">
        <v>2994.2411200000001</v>
      </c>
      <c r="D5767" s="193"/>
      <c r="E5767" s="193"/>
      <c r="F5767" s="193"/>
      <c r="G5767" s="541"/>
    </row>
    <row r="5768" spans="1:7" ht="16.5">
      <c r="A5768" s="2" t="s">
        <v>27259</v>
      </c>
      <c r="B5768" s="2" t="s">
        <v>27260</v>
      </c>
      <c r="C5768" s="434">
        <v>2993.5162489999998</v>
      </c>
      <c r="D5768" s="193"/>
      <c r="E5768" s="193"/>
      <c r="F5768" s="193"/>
      <c r="G5768" s="541"/>
    </row>
    <row r="5769" spans="1:7" ht="16.5">
      <c r="A5769" s="2" t="s">
        <v>27261</v>
      </c>
      <c r="B5769" s="2" t="s">
        <v>27262</v>
      </c>
      <c r="C5769" s="434">
        <v>2990.3524280000001</v>
      </c>
      <c r="D5769" s="193"/>
      <c r="E5769" s="193"/>
      <c r="F5769" s="193"/>
      <c r="G5769" s="541"/>
    </row>
    <row r="5770" spans="1:7" ht="16.5">
      <c r="A5770" s="2" t="s">
        <v>27263</v>
      </c>
      <c r="B5770" s="2" t="s">
        <v>27264</v>
      </c>
      <c r="C5770" s="434">
        <v>2989.1201160000001</v>
      </c>
      <c r="D5770" s="193"/>
      <c r="E5770" s="193"/>
      <c r="F5770" s="193"/>
      <c r="G5770" s="541"/>
    </row>
    <row r="5771" spans="1:7" ht="16.5">
      <c r="A5771" s="2" t="s">
        <v>27265</v>
      </c>
      <c r="B5771" s="2" t="s">
        <v>27266</v>
      </c>
      <c r="C5771" s="434">
        <v>2987.917825</v>
      </c>
      <c r="D5771" s="193"/>
      <c r="E5771" s="193"/>
      <c r="F5771" s="193"/>
      <c r="G5771" s="541"/>
    </row>
    <row r="5772" spans="1:7" ht="16.5">
      <c r="A5772" s="2" t="s">
        <v>27267</v>
      </c>
      <c r="B5772" s="2" t="s">
        <v>27268</v>
      </c>
      <c r="C5772" s="434">
        <v>2987.5536480000001</v>
      </c>
      <c r="D5772" s="193"/>
      <c r="E5772" s="193"/>
      <c r="F5772" s="193"/>
      <c r="G5772" s="541"/>
    </row>
    <row r="5773" spans="1:7" ht="16.5">
      <c r="A5773" s="2" t="s">
        <v>27269</v>
      </c>
      <c r="B5773" s="2" t="s">
        <v>4923</v>
      </c>
      <c r="C5773" s="434">
        <v>2986.384994</v>
      </c>
      <c r="D5773" s="193"/>
      <c r="E5773" s="193"/>
      <c r="F5773" s="193"/>
      <c r="G5773" s="541"/>
    </row>
    <row r="5774" spans="1:7" ht="16.5">
      <c r="A5774" s="2" t="s">
        <v>27270</v>
      </c>
      <c r="B5774" s="2" t="s">
        <v>27271</v>
      </c>
      <c r="C5774" s="434">
        <v>2986.3136129999998</v>
      </c>
      <c r="D5774" s="193"/>
      <c r="E5774" s="193"/>
      <c r="F5774" s="193"/>
      <c r="G5774" s="541"/>
    </row>
    <row r="5775" spans="1:7" ht="16.5">
      <c r="A5775" s="2" t="s">
        <v>27272</v>
      </c>
      <c r="B5775" s="2" t="s">
        <v>27273</v>
      </c>
      <c r="C5775" s="434">
        <v>2986.2952</v>
      </c>
      <c r="D5775" s="193"/>
      <c r="E5775" s="193"/>
      <c r="F5775" s="193"/>
      <c r="G5775" s="541"/>
    </row>
    <row r="5776" spans="1:7" ht="16.5">
      <c r="A5776" s="2" t="s">
        <v>27274</v>
      </c>
      <c r="B5776" s="2" t="s">
        <v>27275</v>
      </c>
      <c r="C5776" s="434">
        <v>2985.6027789999998</v>
      </c>
      <c r="D5776" s="193"/>
      <c r="E5776" s="193"/>
      <c r="F5776" s="193"/>
      <c r="G5776" s="541"/>
    </row>
    <row r="5777" spans="1:7" ht="16.5">
      <c r="A5777" s="2" t="s">
        <v>27276</v>
      </c>
      <c r="B5777" s="2" t="s">
        <v>27277</v>
      </c>
      <c r="C5777" s="434">
        <v>2985.5939250000001</v>
      </c>
      <c r="D5777" s="193"/>
      <c r="E5777" s="193"/>
      <c r="F5777" s="193"/>
      <c r="G5777" s="541"/>
    </row>
    <row r="5778" spans="1:7" ht="16.5">
      <c r="A5778" s="2" t="s">
        <v>27278</v>
      </c>
      <c r="B5778" s="2" t="s">
        <v>27279</v>
      </c>
      <c r="C5778" s="434">
        <v>2985.4099959999999</v>
      </c>
      <c r="D5778" s="193"/>
      <c r="E5778" s="193"/>
      <c r="F5778" s="193"/>
      <c r="G5778" s="541"/>
    </row>
    <row r="5779" spans="1:7" ht="16.5">
      <c r="A5779" s="2" t="s">
        <v>27280</v>
      </c>
      <c r="B5779" s="2" t="s">
        <v>27281</v>
      </c>
      <c r="C5779" s="434">
        <v>2984.4075979999998</v>
      </c>
      <c r="D5779" s="193"/>
      <c r="E5779" s="193"/>
      <c r="F5779" s="193"/>
      <c r="G5779" s="541"/>
    </row>
    <row r="5780" spans="1:7" ht="16.5">
      <c r="A5780" s="2" t="s">
        <v>27282</v>
      </c>
      <c r="B5780" s="2" t="s">
        <v>27283</v>
      </c>
      <c r="C5780" s="434">
        <v>2984.0912659999999</v>
      </c>
      <c r="D5780" s="193"/>
      <c r="E5780" s="193"/>
      <c r="F5780" s="193"/>
      <c r="G5780" s="541"/>
    </row>
    <row r="5781" spans="1:7" ht="16.5">
      <c r="A5781" s="2" t="s">
        <v>27284</v>
      </c>
      <c r="B5781" s="2" t="s">
        <v>27285</v>
      </c>
      <c r="C5781" s="434">
        <v>2984.0844579999998</v>
      </c>
      <c r="D5781" s="193"/>
      <c r="E5781" s="193"/>
      <c r="F5781" s="193"/>
      <c r="G5781" s="541"/>
    </row>
    <row r="5782" spans="1:7" ht="16.5">
      <c r="A5782" s="2" t="s">
        <v>27286</v>
      </c>
      <c r="B5782" s="2" t="s">
        <v>27287</v>
      </c>
      <c r="C5782" s="434">
        <v>2983.2344880000001</v>
      </c>
      <c r="D5782" s="193"/>
      <c r="E5782" s="193"/>
      <c r="F5782" s="193"/>
      <c r="G5782" s="541"/>
    </row>
    <row r="5783" spans="1:7" ht="16.5">
      <c r="A5783" s="2" t="s">
        <v>27288</v>
      </c>
      <c r="B5783" s="2" t="s">
        <v>27289</v>
      </c>
      <c r="C5783" s="434">
        <v>2981.6052930000001</v>
      </c>
      <c r="D5783" s="193"/>
      <c r="E5783" s="193"/>
      <c r="F5783" s="193"/>
      <c r="G5783" s="541"/>
    </row>
    <row r="5784" spans="1:7" ht="16.5">
      <c r="A5784" s="2" t="s">
        <v>27290</v>
      </c>
      <c r="B5784" s="2" t="s">
        <v>27291</v>
      </c>
      <c r="C5784" s="434">
        <v>2981.4387270000002</v>
      </c>
      <c r="D5784" s="193"/>
      <c r="E5784" s="193"/>
      <c r="F5784" s="193"/>
      <c r="G5784" s="541"/>
    </row>
    <row r="5785" spans="1:7" ht="16.5">
      <c r="A5785" s="2" t="s">
        <v>27292</v>
      </c>
      <c r="B5785" s="2" t="s">
        <v>27293</v>
      </c>
      <c r="C5785" s="434">
        <v>2981.1913460000001</v>
      </c>
      <c r="D5785" s="193"/>
      <c r="E5785" s="193"/>
      <c r="F5785" s="193"/>
      <c r="G5785" s="541"/>
    </row>
    <row r="5786" spans="1:7" ht="16.5">
      <c r="A5786" s="2" t="s">
        <v>27294</v>
      </c>
      <c r="B5786" s="2" t="s">
        <v>27295</v>
      </c>
      <c r="C5786" s="434">
        <v>2980.261082</v>
      </c>
      <c r="D5786" s="193"/>
      <c r="E5786" s="193"/>
      <c r="F5786" s="193"/>
      <c r="G5786" s="541"/>
    </row>
    <row r="5787" spans="1:7" ht="16.5">
      <c r="A5787" s="2" t="s">
        <v>27296</v>
      </c>
      <c r="B5787" s="2" t="s">
        <v>27297</v>
      </c>
      <c r="C5787" s="434">
        <v>2978.8893240000002</v>
      </c>
      <c r="D5787" s="193"/>
      <c r="E5787" s="193"/>
      <c r="F5787" s="193"/>
      <c r="G5787" s="541"/>
    </row>
    <row r="5788" spans="1:7" ht="16.5">
      <c r="A5788" s="2" t="s">
        <v>27298</v>
      </c>
      <c r="B5788" s="2" t="s">
        <v>27299</v>
      </c>
      <c r="C5788" s="434">
        <v>2978.4661430000001</v>
      </c>
      <c r="D5788" s="193"/>
      <c r="E5788" s="193"/>
      <c r="F5788" s="193"/>
      <c r="G5788" s="541"/>
    </row>
    <row r="5789" spans="1:7" ht="16.5">
      <c r="A5789" s="2" t="s">
        <v>27300</v>
      </c>
      <c r="B5789" s="2" t="s">
        <v>27301</v>
      </c>
      <c r="C5789" s="434">
        <v>2977.9327189999999</v>
      </c>
      <c r="D5789" s="193"/>
      <c r="E5789" s="193"/>
      <c r="F5789" s="193"/>
      <c r="G5789" s="541"/>
    </row>
    <row r="5790" spans="1:7" ht="16.5">
      <c r="A5790" s="2" t="s">
        <v>27302</v>
      </c>
      <c r="B5790" s="2" t="s">
        <v>27303</v>
      </c>
      <c r="C5790" s="434">
        <v>2973.6467699999998</v>
      </c>
      <c r="D5790" s="193"/>
      <c r="E5790" s="193"/>
      <c r="F5790" s="193"/>
      <c r="G5790" s="541"/>
    </row>
    <row r="5791" spans="1:7" ht="16.5">
      <c r="A5791" s="2" t="s">
        <v>27304</v>
      </c>
      <c r="B5791" s="2" t="s">
        <v>27305</v>
      </c>
      <c r="C5791" s="434">
        <v>2973.1126169999998</v>
      </c>
      <c r="D5791" s="193"/>
      <c r="E5791" s="193"/>
      <c r="F5791" s="193"/>
      <c r="G5791" s="541"/>
    </row>
    <row r="5792" spans="1:7" ht="16.5">
      <c r="A5792" s="2" t="s">
        <v>27306</v>
      </c>
      <c r="B5792" s="2" t="s">
        <v>27307</v>
      </c>
      <c r="C5792" s="434">
        <v>2972.0189829999999</v>
      </c>
      <c r="D5792" s="193"/>
      <c r="E5792" s="193"/>
      <c r="F5792" s="193"/>
      <c r="G5792" s="541"/>
    </row>
    <row r="5793" spans="1:7" ht="16.5">
      <c r="A5793" s="2" t="s">
        <v>27308</v>
      </c>
      <c r="B5793" s="2" t="s">
        <v>27309</v>
      </c>
      <c r="C5793" s="434">
        <v>2970.9971030000002</v>
      </c>
      <c r="D5793" s="193"/>
      <c r="E5793" s="193"/>
      <c r="F5793" s="193"/>
      <c r="G5793" s="541"/>
    </row>
    <row r="5794" spans="1:7" ht="16.5">
      <c r="A5794" s="2" t="s">
        <v>27310</v>
      </c>
      <c r="B5794" s="2" t="s">
        <v>27311</v>
      </c>
      <c r="C5794" s="434">
        <v>2970.0816540000001</v>
      </c>
      <c r="D5794" s="193"/>
      <c r="E5794" s="193"/>
      <c r="F5794" s="193"/>
      <c r="G5794" s="541"/>
    </row>
    <row r="5795" spans="1:7" ht="16.5">
      <c r="A5795" s="2" t="s">
        <v>27312</v>
      </c>
      <c r="B5795" s="2" t="s">
        <v>27313</v>
      </c>
      <c r="C5795" s="434">
        <v>2969.5515909999999</v>
      </c>
      <c r="D5795" s="193"/>
      <c r="E5795" s="193"/>
      <c r="F5795" s="193"/>
      <c r="G5795" s="541"/>
    </row>
    <row r="5796" spans="1:7" ht="16.5">
      <c r="A5796" s="2" t="s">
        <v>27314</v>
      </c>
      <c r="B5796" s="2" t="s">
        <v>27315</v>
      </c>
      <c r="C5796" s="434">
        <v>2969.0903159999998</v>
      </c>
      <c r="D5796" s="193"/>
      <c r="E5796" s="193"/>
      <c r="F5796" s="193"/>
      <c r="G5796" s="541"/>
    </row>
    <row r="5797" spans="1:7" ht="16.5">
      <c r="A5797" s="2" t="s">
        <v>27316</v>
      </c>
      <c r="B5797" s="2" t="s">
        <v>15827</v>
      </c>
      <c r="C5797" s="434">
        <v>2968.9566890000001</v>
      </c>
      <c r="D5797" s="193"/>
      <c r="E5797" s="193"/>
      <c r="F5797" s="193"/>
      <c r="G5797" s="541"/>
    </row>
    <row r="5798" spans="1:7" ht="16.5">
      <c r="A5798" s="2" t="s">
        <v>27317</v>
      </c>
      <c r="B5798" s="2" t="s">
        <v>27318</v>
      </c>
      <c r="C5798" s="434">
        <v>2967.2997150000001</v>
      </c>
      <c r="D5798" s="193"/>
      <c r="E5798" s="193"/>
      <c r="F5798" s="193"/>
      <c r="G5798" s="541"/>
    </row>
    <row r="5799" spans="1:7" ht="16.5">
      <c r="A5799" s="2" t="s">
        <v>27319</v>
      </c>
      <c r="B5799" s="2" t="s">
        <v>27320</v>
      </c>
      <c r="C5799" s="434">
        <v>2966.7771739999998</v>
      </c>
      <c r="D5799" s="193"/>
      <c r="E5799" s="193"/>
      <c r="F5799" s="193"/>
      <c r="G5799" s="541"/>
    </row>
    <row r="5800" spans="1:7" ht="16.5">
      <c r="A5800" s="2" t="s">
        <v>27321</v>
      </c>
      <c r="B5800" s="2" t="s">
        <v>27322</v>
      </c>
      <c r="C5800" s="434">
        <v>2966.6768830000001</v>
      </c>
      <c r="D5800" s="193"/>
      <c r="E5800" s="193"/>
      <c r="F5800" s="193"/>
      <c r="G5800" s="541"/>
    </row>
    <row r="5801" spans="1:7" ht="16.5">
      <c r="A5801" s="2" t="s">
        <v>27323</v>
      </c>
      <c r="B5801" s="2" t="s">
        <v>27324</v>
      </c>
      <c r="C5801" s="434">
        <v>2966.073805</v>
      </c>
      <c r="D5801" s="193"/>
      <c r="E5801" s="193"/>
      <c r="F5801" s="193"/>
      <c r="G5801" s="541"/>
    </row>
    <row r="5802" spans="1:7" ht="16.5">
      <c r="A5802" s="2" t="s">
        <v>27325</v>
      </c>
      <c r="B5802" s="2" t="s">
        <v>27326</v>
      </c>
      <c r="C5802" s="434">
        <v>2965.529211</v>
      </c>
      <c r="D5802" s="193"/>
      <c r="E5802" s="193"/>
      <c r="F5802" s="193"/>
      <c r="G5802" s="541"/>
    </row>
    <row r="5803" spans="1:7" ht="16.5">
      <c r="A5803" s="2" t="s">
        <v>27327</v>
      </c>
      <c r="B5803" s="2" t="s">
        <v>27328</v>
      </c>
      <c r="C5803" s="434">
        <v>2965.4909349999998</v>
      </c>
      <c r="D5803" s="193"/>
      <c r="E5803" s="193"/>
      <c r="F5803" s="193"/>
      <c r="G5803" s="541"/>
    </row>
    <row r="5804" spans="1:7" ht="16.5">
      <c r="A5804" s="2" t="s">
        <v>27329</v>
      </c>
      <c r="B5804" s="2" t="s">
        <v>27330</v>
      </c>
      <c r="C5804" s="434">
        <v>2965.3243189999998</v>
      </c>
      <c r="D5804" s="193"/>
      <c r="E5804" s="193"/>
      <c r="F5804" s="193"/>
      <c r="G5804" s="541"/>
    </row>
    <row r="5805" spans="1:7" ht="16.5">
      <c r="A5805" s="2" t="s">
        <v>27331</v>
      </c>
      <c r="B5805" s="2" t="s">
        <v>27332</v>
      </c>
      <c r="C5805" s="434">
        <v>2964.8581770000001</v>
      </c>
      <c r="D5805" s="193"/>
      <c r="E5805" s="193"/>
      <c r="F5805" s="193"/>
      <c r="G5805" s="541"/>
    </row>
    <row r="5806" spans="1:7" ht="16.5">
      <c r="A5806" s="2" t="s">
        <v>27333</v>
      </c>
      <c r="B5806" s="2" t="s">
        <v>27334</v>
      </c>
      <c r="C5806" s="434">
        <v>2964.702867</v>
      </c>
      <c r="D5806" s="193"/>
      <c r="E5806" s="193"/>
      <c r="F5806" s="193"/>
      <c r="G5806" s="541"/>
    </row>
    <row r="5807" spans="1:7" ht="16.5">
      <c r="A5807" s="2" t="s">
        <v>27335</v>
      </c>
      <c r="B5807" s="2" t="s">
        <v>27336</v>
      </c>
      <c r="C5807" s="434">
        <v>2964.5905160000002</v>
      </c>
      <c r="D5807" s="193"/>
      <c r="E5807" s="193"/>
      <c r="F5807" s="193"/>
      <c r="G5807" s="541"/>
    </row>
    <row r="5808" spans="1:7" ht="16.5">
      <c r="A5808" s="2" t="s">
        <v>27337</v>
      </c>
      <c r="B5808" s="2" t="s">
        <v>27338</v>
      </c>
      <c r="C5808" s="434">
        <v>2964.5905160000002</v>
      </c>
      <c r="D5808" s="193"/>
      <c r="E5808" s="193"/>
      <c r="F5808" s="193"/>
      <c r="G5808" s="541"/>
    </row>
    <row r="5809" spans="1:7" ht="16.5">
      <c r="A5809" s="2" t="s">
        <v>27339</v>
      </c>
      <c r="B5809" s="2" t="s">
        <v>27340</v>
      </c>
      <c r="C5809" s="434">
        <v>2964.2468600000002</v>
      </c>
      <c r="D5809" s="193"/>
      <c r="E5809" s="193"/>
      <c r="F5809" s="193"/>
      <c r="G5809" s="541"/>
    </row>
    <row r="5810" spans="1:7" ht="16.5">
      <c r="A5810" s="2" t="s">
        <v>27341</v>
      </c>
      <c r="B5810" s="2" t="s">
        <v>27342</v>
      </c>
      <c r="C5810" s="434">
        <v>2964.2382899999998</v>
      </c>
      <c r="D5810" s="193"/>
      <c r="E5810" s="193"/>
      <c r="F5810" s="193"/>
      <c r="G5810" s="541"/>
    </row>
    <row r="5811" spans="1:7" ht="16.5">
      <c r="A5811" s="2" t="s">
        <v>27343</v>
      </c>
      <c r="B5811" s="2" t="s">
        <v>27344</v>
      </c>
      <c r="C5811" s="434">
        <v>2962.7327780000001</v>
      </c>
      <c r="D5811" s="193"/>
      <c r="E5811" s="193"/>
      <c r="F5811" s="193"/>
      <c r="G5811" s="541"/>
    </row>
    <row r="5812" spans="1:7" ht="16.5">
      <c r="A5812" s="2" t="s">
        <v>27345</v>
      </c>
      <c r="B5812" s="2" t="s">
        <v>27346</v>
      </c>
      <c r="C5812" s="434">
        <v>2962.3028420000001</v>
      </c>
      <c r="D5812" s="193"/>
      <c r="E5812" s="193"/>
      <c r="F5812" s="193"/>
      <c r="G5812" s="541"/>
    </row>
    <row r="5813" spans="1:7" ht="16.5">
      <c r="A5813" s="2" t="s">
        <v>27347</v>
      </c>
      <c r="B5813" s="2" t="s">
        <v>27348</v>
      </c>
      <c r="C5813" s="434">
        <v>2961.696387</v>
      </c>
      <c r="D5813" s="193"/>
      <c r="E5813" s="193"/>
      <c r="F5813" s="193"/>
      <c r="G5813" s="541"/>
    </row>
    <row r="5814" spans="1:7" ht="16.5">
      <c r="A5814" s="2" t="s">
        <v>27349</v>
      </c>
      <c r="B5814" s="2" t="s">
        <v>27350</v>
      </c>
      <c r="C5814" s="434">
        <v>2959.8806789999999</v>
      </c>
      <c r="D5814" s="193"/>
      <c r="E5814" s="193"/>
      <c r="F5814" s="193"/>
      <c r="G5814" s="541"/>
    </row>
    <row r="5815" spans="1:7" ht="16.5">
      <c r="A5815" s="2" t="s">
        <v>27351</v>
      </c>
      <c r="B5815" s="2" t="s">
        <v>27352</v>
      </c>
      <c r="C5815" s="434">
        <v>2959.5941130000001</v>
      </c>
      <c r="D5815" s="193"/>
      <c r="E5815" s="193"/>
      <c r="F5815" s="193"/>
      <c r="G5815" s="541"/>
    </row>
    <row r="5816" spans="1:7" ht="16.5">
      <c r="A5816" s="2" t="s">
        <v>27353</v>
      </c>
      <c r="B5816" s="2" t="s">
        <v>27354</v>
      </c>
      <c r="C5816" s="434">
        <v>2959.1271409999999</v>
      </c>
      <c r="D5816" s="193"/>
      <c r="E5816" s="193"/>
      <c r="F5816" s="193"/>
      <c r="G5816" s="541"/>
    </row>
    <row r="5817" spans="1:7" ht="16.5">
      <c r="A5817" s="2" t="s">
        <v>27355</v>
      </c>
      <c r="B5817" s="2" t="s">
        <v>7724</v>
      </c>
      <c r="C5817" s="434">
        <v>2958.6483079999998</v>
      </c>
      <c r="D5817" s="193"/>
      <c r="E5817" s="193"/>
      <c r="F5817" s="193"/>
      <c r="G5817" s="541"/>
    </row>
    <row r="5818" spans="1:7" ht="16.5">
      <c r="A5818" s="2" t="s">
        <v>27356</v>
      </c>
      <c r="B5818" s="2" t="s">
        <v>10146</v>
      </c>
      <c r="C5818" s="434">
        <v>2958.5898320000001</v>
      </c>
      <c r="D5818" s="193"/>
      <c r="E5818" s="193"/>
      <c r="F5818" s="193"/>
      <c r="G5818" s="541"/>
    </row>
    <row r="5819" spans="1:7" ht="16.5">
      <c r="A5819" s="2" t="s">
        <v>27357</v>
      </c>
      <c r="B5819" s="2" t="s">
        <v>27358</v>
      </c>
      <c r="C5819" s="434">
        <v>2958.5533719999999</v>
      </c>
      <c r="D5819" s="193"/>
      <c r="E5819" s="193"/>
      <c r="F5819" s="193"/>
      <c r="G5819" s="541"/>
    </row>
    <row r="5820" spans="1:7" ht="16.5">
      <c r="A5820" s="2" t="s">
        <v>27359</v>
      </c>
      <c r="B5820" s="2" t="s">
        <v>27360</v>
      </c>
      <c r="C5820" s="434">
        <v>2958.5185529999999</v>
      </c>
      <c r="D5820" s="193"/>
      <c r="E5820" s="193"/>
      <c r="F5820" s="193"/>
      <c r="G5820" s="541"/>
    </row>
    <row r="5821" spans="1:7" ht="16.5">
      <c r="A5821" s="2" t="s">
        <v>27361</v>
      </c>
      <c r="B5821" s="2" t="s">
        <v>27362</v>
      </c>
      <c r="C5821" s="434">
        <v>2958.1568659999998</v>
      </c>
      <c r="D5821" s="193"/>
      <c r="E5821" s="193"/>
      <c r="F5821" s="193"/>
      <c r="G5821" s="541"/>
    </row>
    <row r="5822" spans="1:7" ht="16.5">
      <c r="A5822" s="2" t="s">
        <v>27363</v>
      </c>
      <c r="B5822" s="2" t="s">
        <v>27364</v>
      </c>
      <c r="C5822" s="434">
        <v>2957.5272049999999</v>
      </c>
      <c r="D5822" s="193"/>
      <c r="E5822" s="193"/>
      <c r="F5822" s="193"/>
      <c r="G5822" s="541"/>
    </row>
    <row r="5823" spans="1:7" ht="16.5">
      <c r="A5823" s="2" t="s">
        <v>27365</v>
      </c>
      <c r="B5823" s="2" t="s">
        <v>27366</v>
      </c>
      <c r="C5823" s="434">
        <v>2956.2938650000001</v>
      </c>
      <c r="D5823" s="193"/>
      <c r="E5823" s="193"/>
      <c r="F5823" s="193"/>
      <c r="G5823" s="541"/>
    </row>
    <row r="5824" spans="1:7" ht="16.5">
      <c r="A5824" s="2" t="s">
        <v>27367</v>
      </c>
      <c r="B5824" s="2" t="s">
        <v>27368</v>
      </c>
      <c r="C5824" s="434">
        <v>2956.2302070000001</v>
      </c>
      <c r="D5824" s="193"/>
      <c r="E5824" s="193"/>
      <c r="F5824" s="193"/>
      <c r="G5824" s="541"/>
    </row>
    <row r="5825" spans="1:7" ht="16.5">
      <c r="A5825" s="2" t="s">
        <v>27369</v>
      </c>
      <c r="B5825" s="2" t="s">
        <v>27370</v>
      </c>
      <c r="C5825" s="434">
        <v>2956.2174199999999</v>
      </c>
      <c r="D5825" s="193"/>
      <c r="E5825" s="193"/>
      <c r="F5825" s="193"/>
      <c r="G5825" s="541"/>
    </row>
    <row r="5826" spans="1:7" ht="16.5">
      <c r="A5826" s="2" t="s">
        <v>27371</v>
      </c>
      <c r="B5826" s="2" t="s">
        <v>27372</v>
      </c>
      <c r="C5826" s="434">
        <v>2955.157706</v>
      </c>
      <c r="D5826" s="193"/>
      <c r="E5826" s="193"/>
      <c r="F5826" s="193"/>
      <c r="G5826" s="541"/>
    </row>
    <row r="5827" spans="1:7" ht="16.5">
      <c r="A5827" s="2" t="s">
        <v>27373</v>
      </c>
      <c r="B5827" s="2" t="s">
        <v>27374</v>
      </c>
      <c r="C5827" s="434">
        <v>2953.1778039999999</v>
      </c>
      <c r="D5827" s="193"/>
      <c r="E5827" s="193"/>
      <c r="F5827" s="193"/>
      <c r="G5827" s="541"/>
    </row>
    <row r="5828" spans="1:7" ht="16.5">
      <c r="A5828" s="2" t="s">
        <v>27375</v>
      </c>
      <c r="B5828" s="2" t="s">
        <v>27376</v>
      </c>
      <c r="C5828" s="434">
        <v>2952.7362410000001</v>
      </c>
      <c r="D5828" s="193"/>
      <c r="E5828" s="193"/>
      <c r="F5828" s="193"/>
      <c r="G5828" s="541"/>
    </row>
    <row r="5829" spans="1:7" ht="16.5">
      <c r="A5829" s="2" t="s">
        <v>27377</v>
      </c>
      <c r="B5829" s="2" t="s">
        <v>27378</v>
      </c>
      <c r="C5829" s="434">
        <v>2952.6803650000002</v>
      </c>
      <c r="D5829" s="193"/>
      <c r="E5829" s="193"/>
      <c r="F5829" s="193"/>
      <c r="G5829" s="541"/>
    </row>
    <row r="5830" spans="1:7" ht="16.5">
      <c r="A5830" s="2" t="s">
        <v>27379</v>
      </c>
      <c r="B5830" s="2" t="s">
        <v>27380</v>
      </c>
      <c r="C5830" s="434">
        <v>2951.9268940000002</v>
      </c>
      <c r="D5830" s="193"/>
      <c r="E5830" s="193"/>
      <c r="F5830" s="193"/>
      <c r="G5830" s="541"/>
    </row>
    <row r="5831" spans="1:7" ht="16.5">
      <c r="A5831" s="2" t="s">
        <v>27381</v>
      </c>
      <c r="B5831" s="2" t="s">
        <v>27382</v>
      </c>
      <c r="C5831" s="434">
        <v>2950.9673160000002</v>
      </c>
      <c r="D5831" s="193"/>
      <c r="E5831" s="193"/>
      <c r="F5831" s="193"/>
      <c r="G5831" s="541"/>
    </row>
    <row r="5832" spans="1:7" ht="16.5">
      <c r="A5832" s="2" t="s">
        <v>27383</v>
      </c>
      <c r="B5832" s="2" t="s">
        <v>27384</v>
      </c>
      <c r="C5832" s="434">
        <v>2950.8511979999998</v>
      </c>
      <c r="D5832" s="193"/>
      <c r="E5832" s="193"/>
      <c r="F5832" s="193"/>
      <c r="G5832" s="541"/>
    </row>
    <row r="5833" spans="1:7" ht="16.5">
      <c r="A5833" s="2" t="s">
        <v>27385</v>
      </c>
      <c r="B5833" s="2" t="s">
        <v>27386</v>
      </c>
      <c r="C5833" s="434">
        <v>2950.1289590000001</v>
      </c>
      <c r="D5833" s="193"/>
      <c r="E5833" s="193"/>
      <c r="F5833" s="193"/>
      <c r="G5833" s="541"/>
    </row>
    <row r="5834" spans="1:7" ht="16.5">
      <c r="A5834" s="2" t="s">
        <v>27387</v>
      </c>
      <c r="B5834" s="2" t="s">
        <v>27388</v>
      </c>
      <c r="C5834" s="434">
        <v>2949.8785210000001</v>
      </c>
      <c r="D5834" s="193"/>
      <c r="E5834" s="193"/>
      <c r="F5834" s="193"/>
      <c r="G5834" s="541"/>
    </row>
    <row r="5835" spans="1:7" ht="16.5">
      <c r="A5835" s="2" t="s">
        <v>27389</v>
      </c>
      <c r="B5835" s="2" t="s">
        <v>27390</v>
      </c>
      <c r="C5835" s="434">
        <v>2949.6090819999999</v>
      </c>
      <c r="D5835" s="193"/>
      <c r="E5835" s="193"/>
      <c r="F5835" s="193"/>
      <c r="G5835" s="541"/>
    </row>
    <row r="5836" spans="1:7" ht="16.5">
      <c r="A5836" s="2" t="s">
        <v>27391</v>
      </c>
      <c r="B5836" s="2" t="s">
        <v>27392</v>
      </c>
      <c r="C5836" s="434">
        <v>2949.2724250000001</v>
      </c>
      <c r="D5836" s="193"/>
      <c r="E5836" s="193"/>
      <c r="F5836" s="193"/>
      <c r="G5836" s="541"/>
    </row>
    <row r="5837" spans="1:7" ht="16.5">
      <c r="A5837" s="2" t="s">
        <v>27393</v>
      </c>
      <c r="B5837" s="2" t="s">
        <v>27394</v>
      </c>
      <c r="C5837" s="434">
        <v>2948.962712</v>
      </c>
      <c r="D5837" s="193"/>
      <c r="E5837" s="193"/>
      <c r="F5837" s="193"/>
      <c r="G5837" s="541"/>
    </row>
    <row r="5838" spans="1:7" ht="16.5">
      <c r="A5838" s="2" t="s">
        <v>27395</v>
      </c>
      <c r="B5838" s="2" t="s">
        <v>27396</v>
      </c>
      <c r="C5838" s="434">
        <v>2947.7369159999998</v>
      </c>
      <c r="D5838" s="193"/>
      <c r="E5838" s="193"/>
      <c r="F5838" s="193"/>
      <c r="G5838" s="541"/>
    </row>
    <row r="5839" spans="1:7" ht="16.5">
      <c r="A5839" s="2" t="s">
        <v>27397</v>
      </c>
      <c r="B5839" s="2" t="s">
        <v>27398</v>
      </c>
      <c r="C5839" s="434">
        <v>2945.1673139999998</v>
      </c>
      <c r="D5839" s="193"/>
      <c r="E5839" s="193"/>
      <c r="F5839" s="193"/>
      <c r="G5839" s="541"/>
    </row>
    <row r="5840" spans="1:7" ht="16.5">
      <c r="A5840" s="2" t="s">
        <v>27399</v>
      </c>
      <c r="B5840" s="2" t="s">
        <v>27400</v>
      </c>
      <c r="C5840" s="434">
        <v>2942.9424629999999</v>
      </c>
      <c r="D5840" s="193"/>
      <c r="E5840" s="193"/>
      <c r="F5840" s="193"/>
      <c r="G5840" s="541"/>
    </row>
    <row r="5841" spans="1:7" ht="16.5">
      <c r="A5841" s="2" t="s">
        <v>27401</v>
      </c>
      <c r="B5841" s="2" t="s">
        <v>27402</v>
      </c>
      <c r="C5841" s="434">
        <v>2941.1916139999998</v>
      </c>
      <c r="D5841" s="193"/>
      <c r="E5841" s="193"/>
      <c r="F5841" s="193"/>
      <c r="G5841" s="541"/>
    </row>
    <row r="5842" spans="1:7" ht="16.5">
      <c r="A5842" s="2" t="s">
        <v>27403</v>
      </c>
      <c r="B5842" s="2" t="s">
        <v>27404</v>
      </c>
      <c r="C5842" s="434">
        <v>2940.4404030000001</v>
      </c>
      <c r="D5842" s="193"/>
      <c r="E5842" s="193"/>
      <c r="F5842" s="193"/>
      <c r="G5842" s="541"/>
    </row>
    <row r="5843" spans="1:7" ht="16.5">
      <c r="A5843" s="2" t="s">
        <v>27405</v>
      </c>
      <c r="B5843" s="2" t="s">
        <v>27406</v>
      </c>
      <c r="C5843" s="434">
        <v>2940.3671989999998</v>
      </c>
      <c r="D5843" s="193"/>
      <c r="E5843" s="193"/>
      <c r="F5843" s="193"/>
      <c r="G5843" s="541"/>
    </row>
    <row r="5844" spans="1:7" ht="16.5">
      <c r="A5844" s="2" t="s">
        <v>27407</v>
      </c>
      <c r="B5844" s="2" t="s">
        <v>27408</v>
      </c>
      <c r="C5844" s="434">
        <v>2940.089872</v>
      </c>
      <c r="D5844" s="193"/>
      <c r="E5844" s="193"/>
      <c r="F5844" s="193"/>
      <c r="G5844" s="541"/>
    </row>
    <row r="5845" spans="1:7" ht="16.5">
      <c r="A5845" s="2" t="s">
        <v>27409</v>
      </c>
      <c r="B5845" s="2" t="s">
        <v>27410</v>
      </c>
      <c r="C5845" s="434">
        <v>2938.1573549999998</v>
      </c>
      <c r="D5845" s="193"/>
      <c r="E5845" s="193"/>
      <c r="F5845" s="193"/>
      <c r="G5845" s="541"/>
    </row>
    <row r="5846" spans="1:7" ht="16.5">
      <c r="A5846" s="2" t="s">
        <v>27411</v>
      </c>
      <c r="B5846" s="2" t="s">
        <v>27412</v>
      </c>
      <c r="C5846" s="434">
        <v>2936.0971599999998</v>
      </c>
      <c r="D5846" s="193"/>
      <c r="E5846" s="193"/>
      <c r="F5846" s="193"/>
      <c r="G5846" s="541"/>
    </row>
    <row r="5847" spans="1:7" ht="16.5">
      <c r="A5847" s="2" t="s">
        <v>27413</v>
      </c>
      <c r="B5847" s="2" t="s">
        <v>27414</v>
      </c>
      <c r="C5847" s="434">
        <v>2935.89284</v>
      </c>
      <c r="D5847" s="193"/>
      <c r="E5847" s="193"/>
      <c r="F5847" s="193"/>
      <c r="G5847" s="541"/>
    </row>
    <row r="5848" spans="1:7" ht="16.5">
      <c r="A5848" s="2" t="s">
        <v>27415</v>
      </c>
      <c r="B5848" s="2" t="s">
        <v>27416</v>
      </c>
      <c r="C5848" s="434">
        <v>2932.8622949999999</v>
      </c>
      <c r="D5848" s="193"/>
      <c r="E5848" s="193"/>
      <c r="F5848" s="193"/>
      <c r="G5848" s="541"/>
    </row>
    <row r="5849" spans="1:7" ht="16.5">
      <c r="A5849" s="2" t="s">
        <v>27417</v>
      </c>
      <c r="B5849" s="2" t="s">
        <v>27418</v>
      </c>
      <c r="C5849" s="434">
        <v>2931.5624320000002</v>
      </c>
      <c r="D5849" s="193"/>
      <c r="E5849" s="193"/>
      <c r="F5849" s="193"/>
      <c r="G5849" s="541"/>
    </row>
    <row r="5850" spans="1:7" ht="16.5">
      <c r="A5850" s="2" t="s">
        <v>27419</v>
      </c>
      <c r="B5850" s="2" t="s">
        <v>27420</v>
      </c>
      <c r="C5850" s="434">
        <v>2930.727985</v>
      </c>
      <c r="D5850" s="193"/>
      <c r="E5850" s="193"/>
      <c r="F5850" s="193"/>
      <c r="G5850" s="541"/>
    </row>
    <row r="5851" spans="1:7" ht="16.5">
      <c r="A5851" s="2" t="s">
        <v>27421</v>
      </c>
      <c r="B5851" s="2" t="s">
        <v>27422</v>
      </c>
      <c r="C5851" s="434">
        <v>2929.503052</v>
      </c>
      <c r="D5851" s="193"/>
      <c r="E5851" s="193"/>
      <c r="F5851" s="193"/>
      <c r="G5851" s="541"/>
    </row>
    <row r="5852" spans="1:7" ht="16.5">
      <c r="A5852" s="2" t="s">
        <v>27423</v>
      </c>
      <c r="B5852" s="2" t="s">
        <v>27424</v>
      </c>
      <c r="C5852" s="434">
        <v>2925.9462199999998</v>
      </c>
      <c r="D5852" s="193"/>
      <c r="E5852" s="193"/>
      <c r="F5852" s="193"/>
      <c r="G5852" s="541"/>
    </row>
    <row r="5853" spans="1:7" ht="16.5">
      <c r="A5853" s="2" t="s">
        <v>27425</v>
      </c>
      <c r="B5853" s="2" t="s">
        <v>6386</v>
      </c>
      <c r="C5853" s="434">
        <v>2925.6095660000001</v>
      </c>
      <c r="D5853" s="193"/>
      <c r="E5853" s="193"/>
      <c r="F5853" s="193"/>
      <c r="G5853" s="541"/>
    </row>
    <row r="5854" spans="1:7" ht="16.5">
      <c r="A5854" s="2" t="s">
        <v>27426</v>
      </c>
      <c r="B5854" s="2" t="s">
        <v>27427</v>
      </c>
      <c r="C5854" s="434">
        <v>2924.4517190000001</v>
      </c>
      <c r="D5854" s="193"/>
      <c r="E5854" s="193"/>
      <c r="F5854" s="193"/>
      <c r="G5854" s="541"/>
    </row>
    <row r="5855" spans="1:7" ht="16.5">
      <c r="A5855" s="2" t="s">
        <v>27428</v>
      </c>
      <c r="B5855" s="2" t="s">
        <v>27429</v>
      </c>
      <c r="C5855" s="434">
        <v>2923.9334819999999</v>
      </c>
      <c r="D5855" s="193"/>
      <c r="E5855" s="193"/>
      <c r="F5855" s="193"/>
      <c r="G5855" s="541"/>
    </row>
    <row r="5856" spans="1:7" ht="16.5">
      <c r="A5856" s="2" t="s">
        <v>27430</v>
      </c>
      <c r="B5856" s="2" t="s">
        <v>27431</v>
      </c>
      <c r="C5856" s="434">
        <v>2923.7183340000001</v>
      </c>
      <c r="D5856" s="193"/>
      <c r="E5856" s="193"/>
      <c r="F5856" s="193"/>
      <c r="G5856" s="541"/>
    </row>
    <row r="5857" spans="1:7" ht="16.5">
      <c r="A5857" s="2" t="s">
        <v>27432</v>
      </c>
      <c r="B5857" s="2" t="s">
        <v>27433</v>
      </c>
      <c r="C5857" s="434">
        <v>2923.1533549999999</v>
      </c>
      <c r="D5857" s="193"/>
      <c r="E5857" s="193"/>
      <c r="F5857" s="193"/>
      <c r="G5857" s="541"/>
    </row>
    <row r="5858" spans="1:7" ht="16.5">
      <c r="A5858" s="2" t="s">
        <v>27434</v>
      </c>
      <c r="B5858" s="2" t="s">
        <v>27435</v>
      </c>
      <c r="C5858" s="434">
        <v>2922.8833599999998</v>
      </c>
      <c r="D5858" s="193"/>
      <c r="E5858" s="193"/>
      <c r="F5858" s="193"/>
      <c r="G5858" s="541"/>
    </row>
    <row r="5859" spans="1:7" ht="16.5">
      <c r="A5859" s="2" t="s">
        <v>27436</v>
      </c>
      <c r="B5859" s="2" t="s">
        <v>27437</v>
      </c>
      <c r="C5859" s="434">
        <v>2920.8876369999998</v>
      </c>
      <c r="D5859" s="193"/>
      <c r="E5859" s="193"/>
      <c r="F5859" s="193"/>
      <c r="G5859" s="541"/>
    </row>
    <row r="5860" spans="1:7" ht="16.5">
      <c r="A5860" s="2" t="s">
        <v>27438</v>
      </c>
      <c r="B5860" s="2" t="s">
        <v>27439</v>
      </c>
      <c r="C5860" s="434">
        <v>2920.7381220000002</v>
      </c>
      <c r="D5860" s="193"/>
      <c r="E5860" s="193"/>
      <c r="F5860" s="193"/>
      <c r="G5860" s="541"/>
    </row>
    <row r="5861" spans="1:7" ht="16.5">
      <c r="A5861" s="2" t="s">
        <v>27440</v>
      </c>
      <c r="B5861" s="2" t="s">
        <v>27441</v>
      </c>
      <c r="C5861" s="434">
        <v>2918.8308430000002</v>
      </c>
      <c r="D5861" s="193"/>
      <c r="E5861" s="193"/>
      <c r="F5861" s="193"/>
      <c r="G5861" s="541"/>
    </row>
    <row r="5862" spans="1:7" ht="16.5">
      <c r="A5862" s="2" t="s">
        <v>27442</v>
      </c>
      <c r="B5862" s="2" t="s">
        <v>27443</v>
      </c>
      <c r="C5862" s="434">
        <v>2918.7484730000001</v>
      </c>
      <c r="D5862" s="193"/>
      <c r="E5862" s="193"/>
      <c r="F5862" s="193"/>
      <c r="G5862" s="541"/>
    </row>
    <row r="5863" spans="1:7" ht="16.5">
      <c r="A5863" s="2" t="s">
        <v>27444</v>
      </c>
      <c r="B5863" s="2" t="s">
        <v>27445</v>
      </c>
      <c r="C5863" s="434">
        <v>2917.643145</v>
      </c>
      <c r="D5863" s="193"/>
      <c r="E5863" s="193"/>
      <c r="F5863" s="193"/>
      <c r="G5863" s="541"/>
    </row>
    <row r="5864" spans="1:7" ht="16.5">
      <c r="A5864" s="2" t="s">
        <v>27446</v>
      </c>
      <c r="B5864" s="2" t="s">
        <v>18565</v>
      </c>
      <c r="C5864" s="434">
        <v>2916.7818550000002</v>
      </c>
      <c r="D5864" s="193"/>
      <c r="E5864" s="193"/>
      <c r="F5864" s="193"/>
      <c r="G5864" s="541"/>
    </row>
    <row r="5865" spans="1:7" ht="16.5">
      <c r="A5865" s="2" t="s">
        <v>27447</v>
      </c>
      <c r="B5865" s="2" t="s">
        <v>27448</v>
      </c>
      <c r="C5865" s="434">
        <v>2914.473583</v>
      </c>
      <c r="D5865" s="193"/>
      <c r="E5865" s="193"/>
      <c r="F5865" s="193"/>
      <c r="G5865" s="541"/>
    </row>
    <row r="5866" spans="1:7" ht="16.5">
      <c r="A5866" s="2" t="s">
        <v>27449</v>
      </c>
      <c r="B5866" s="2" t="s">
        <v>27450</v>
      </c>
      <c r="C5866" s="434">
        <v>2912.713628</v>
      </c>
      <c r="D5866" s="193"/>
      <c r="E5866" s="193"/>
      <c r="F5866" s="193"/>
      <c r="G5866" s="541"/>
    </row>
    <row r="5867" spans="1:7" ht="16.5">
      <c r="A5867" s="2" t="s">
        <v>27451</v>
      </c>
      <c r="B5867" s="2" t="s">
        <v>27452</v>
      </c>
      <c r="C5867" s="434">
        <v>2911.0754320000001</v>
      </c>
      <c r="D5867" s="193"/>
      <c r="E5867" s="193"/>
      <c r="F5867" s="193"/>
      <c r="G5867" s="541"/>
    </row>
    <row r="5868" spans="1:7" ht="16.5">
      <c r="A5868" s="2" t="s">
        <v>27453</v>
      </c>
      <c r="B5868" s="2" t="s">
        <v>27454</v>
      </c>
      <c r="C5868" s="434">
        <v>2910.3638780000001</v>
      </c>
      <c r="D5868" s="193"/>
      <c r="E5868" s="193"/>
      <c r="F5868" s="193"/>
      <c r="G5868" s="541"/>
    </row>
    <row r="5869" spans="1:7" ht="16.5">
      <c r="A5869" s="2" t="s">
        <v>27455</v>
      </c>
      <c r="B5869" s="2" t="s">
        <v>27456</v>
      </c>
      <c r="C5869" s="434">
        <v>2910.1721699999998</v>
      </c>
      <c r="D5869" s="193"/>
      <c r="E5869" s="193"/>
      <c r="F5869" s="193"/>
      <c r="G5869" s="541"/>
    </row>
    <row r="5870" spans="1:7" ht="16.5">
      <c r="A5870" s="2" t="s">
        <v>27457</v>
      </c>
      <c r="B5870" s="2" t="s">
        <v>14820</v>
      </c>
      <c r="C5870" s="434">
        <v>2909.227159</v>
      </c>
      <c r="D5870" s="193"/>
      <c r="E5870" s="193"/>
      <c r="F5870" s="193"/>
      <c r="G5870" s="541"/>
    </row>
    <row r="5871" spans="1:7" ht="16.5">
      <c r="A5871" s="2" t="s">
        <v>27458</v>
      </c>
      <c r="B5871" s="2" t="s">
        <v>27459</v>
      </c>
      <c r="C5871" s="434">
        <v>2906.5655660000002</v>
      </c>
      <c r="D5871" s="193"/>
      <c r="E5871" s="193"/>
      <c r="F5871" s="193"/>
      <c r="G5871" s="541"/>
    </row>
    <row r="5872" spans="1:7" ht="16.5">
      <c r="A5872" s="2" t="s">
        <v>27460</v>
      </c>
      <c r="B5872" s="2" t="s">
        <v>27461</v>
      </c>
      <c r="C5872" s="434">
        <v>2904.4916469999998</v>
      </c>
      <c r="D5872" s="193"/>
      <c r="E5872" s="193"/>
      <c r="F5872" s="193"/>
      <c r="G5872" s="541"/>
    </row>
    <row r="5873" spans="1:7" ht="16.5">
      <c r="A5873" s="2" t="s">
        <v>27462</v>
      </c>
      <c r="B5873" s="2" t="s">
        <v>27463</v>
      </c>
      <c r="C5873" s="434">
        <v>2903.916052</v>
      </c>
      <c r="D5873" s="193"/>
      <c r="E5873" s="193"/>
      <c r="F5873" s="193"/>
      <c r="G5873" s="541"/>
    </row>
    <row r="5874" spans="1:7" ht="16.5">
      <c r="A5874" s="2" t="s">
        <v>27464</v>
      </c>
      <c r="B5874" s="2" t="s">
        <v>27465</v>
      </c>
      <c r="C5874" s="434">
        <v>2903.3232830000002</v>
      </c>
      <c r="D5874" s="193"/>
      <c r="E5874" s="193"/>
      <c r="F5874" s="193"/>
      <c r="G5874" s="541"/>
    </row>
    <row r="5875" spans="1:7" ht="16.5">
      <c r="A5875" s="2" t="s">
        <v>27466</v>
      </c>
      <c r="B5875" s="2" t="s">
        <v>27467</v>
      </c>
      <c r="C5875" s="434">
        <v>2903.3169579999999</v>
      </c>
      <c r="D5875" s="193"/>
      <c r="E5875" s="193"/>
      <c r="F5875" s="193"/>
      <c r="G5875" s="541"/>
    </row>
    <row r="5876" spans="1:7" ht="16.5">
      <c r="A5876" s="2" t="s">
        <v>27468</v>
      </c>
      <c r="B5876" s="2" t="s">
        <v>27469</v>
      </c>
      <c r="C5876" s="434">
        <v>2902.8185450000001</v>
      </c>
      <c r="D5876" s="193"/>
      <c r="E5876" s="193"/>
      <c r="F5876" s="193"/>
      <c r="G5876" s="541"/>
    </row>
    <row r="5877" spans="1:7" ht="16.5">
      <c r="A5877" s="2" t="s">
        <v>27470</v>
      </c>
      <c r="B5877" s="2" t="s">
        <v>27471</v>
      </c>
      <c r="C5877" s="434">
        <v>2902.3801680000001</v>
      </c>
      <c r="D5877" s="193"/>
      <c r="E5877" s="193"/>
      <c r="F5877" s="193"/>
      <c r="G5877" s="541"/>
    </row>
    <row r="5878" spans="1:7" ht="16.5">
      <c r="A5878" s="2" t="s">
        <v>27472</v>
      </c>
      <c r="B5878" s="2" t="s">
        <v>27473</v>
      </c>
      <c r="C5878" s="434">
        <v>2902.0867979999998</v>
      </c>
      <c r="D5878" s="193"/>
      <c r="E5878" s="193"/>
      <c r="F5878" s="193"/>
      <c r="G5878" s="541"/>
    </row>
    <row r="5879" spans="1:7" ht="16.5">
      <c r="A5879" s="2" t="s">
        <v>27474</v>
      </c>
      <c r="B5879" s="2" t="s">
        <v>27475</v>
      </c>
      <c r="C5879" s="434">
        <v>2901.0076140000001</v>
      </c>
      <c r="D5879" s="193"/>
      <c r="E5879" s="193"/>
      <c r="F5879" s="193"/>
      <c r="G5879" s="541"/>
    </row>
    <row r="5880" spans="1:7" ht="16.5">
      <c r="A5880" s="2" t="s">
        <v>27476</v>
      </c>
      <c r="B5880" s="2" t="s">
        <v>23824</v>
      </c>
      <c r="C5880" s="434">
        <v>2900.9253349999999</v>
      </c>
      <c r="D5880" s="193"/>
      <c r="E5880" s="193"/>
      <c r="F5880" s="193"/>
      <c r="G5880" s="541"/>
    </row>
    <row r="5881" spans="1:7" ht="16.5">
      <c r="A5881" s="2" t="s">
        <v>27477</v>
      </c>
      <c r="B5881" s="2" t="s">
        <v>27478</v>
      </c>
      <c r="C5881" s="434">
        <v>2900.6893110000001</v>
      </c>
      <c r="D5881" s="193"/>
      <c r="E5881" s="193"/>
      <c r="F5881" s="193"/>
      <c r="G5881" s="541"/>
    </row>
    <row r="5882" spans="1:7" ht="16.5">
      <c r="A5882" s="2" t="s">
        <v>27479</v>
      </c>
      <c r="B5882" s="2" t="s">
        <v>27480</v>
      </c>
      <c r="C5882" s="434">
        <v>2899.0483319999998</v>
      </c>
      <c r="D5882" s="193"/>
      <c r="E5882" s="193"/>
      <c r="F5882" s="193"/>
      <c r="G5882" s="541"/>
    </row>
    <row r="5883" spans="1:7" ht="16.5">
      <c r="A5883" s="2" t="s">
        <v>27481</v>
      </c>
      <c r="B5883" s="2" t="s">
        <v>27482</v>
      </c>
      <c r="C5883" s="434">
        <v>2897.234876</v>
      </c>
      <c r="D5883" s="193"/>
      <c r="E5883" s="193"/>
      <c r="F5883" s="193"/>
      <c r="G5883" s="541"/>
    </row>
    <row r="5884" spans="1:7" ht="16.5">
      <c r="A5884" s="2" t="s">
        <v>27483</v>
      </c>
      <c r="B5884" s="2" t="s">
        <v>27484</v>
      </c>
      <c r="C5884" s="434">
        <v>2895.9285399999999</v>
      </c>
      <c r="D5884" s="193"/>
      <c r="E5884" s="193"/>
      <c r="F5884" s="193"/>
      <c r="G5884" s="541"/>
    </row>
    <row r="5885" spans="1:7" ht="16.5">
      <c r="A5885" s="2" t="s">
        <v>27485</v>
      </c>
      <c r="B5885" s="2" t="s">
        <v>27486</v>
      </c>
      <c r="C5885" s="434">
        <v>2895.6178930000001</v>
      </c>
      <c r="D5885" s="193"/>
      <c r="E5885" s="193"/>
      <c r="F5885" s="193"/>
      <c r="G5885" s="541"/>
    </row>
    <row r="5886" spans="1:7" ht="16.5">
      <c r="A5886" s="2" t="s">
        <v>27487</v>
      </c>
      <c r="B5886" s="2" t="s">
        <v>27488</v>
      </c>
      <c r="C5886" s="434">
        <v>2895.3473049999998</v>
      </c>
      <c r="D5886" s="193"/>
      <c r="E5886" s="193"/>
      <c r="F5886" s="193"/>
      <c r="G5886" s="541"/>
    </row>
    <row r="5887" spans="1:7" ht="16.5">
      <c r="A5887" s="2" t="s">
        <v>27489</v>
      </c>
      <c r="B5887" s="2" t="s">
        <v>27490</v>
      </c>
      <c r="C5887" s="434">
        <v>2895.0411049999998</v>
      </c>
      <c r="D5887" s="193"/>
      <c r="E5887" s="193"/>
      <c r="F5887" s="193"/>
      <c r="G5887" s="541"/>
    </row>
    <row r="5888" spans="1:7" ht="16.5">
      <c r="A5888" s="2" t="s">
        <v>27491</v>
      </c>
      <c r="B5888" s="2" t="s">
        <v>27492</v>
      </c>
      <c r="C5888" s="434">
        <v>2894.3810250000001</v>
      </c>
      <c r="D5888" s="193"/>
      <c r="E5888" s="193"/>
      <c r="F5888" s="193"/>
      <c r="G5888" s="541"/>
    </row>
    <row r="5889" spans="1:7" ht="16.5">
      <c r="A5889" s="2" t="s">
        <v>27493</v>
      </c>
      <c r="B5889" s="2" t="s">
        <v>18966</v>
      </c>
      <c r="C5889" s="434">
        <v>2894.313525</v>
      </c>
      <c r="D5889" s="193"/>
      <c r="E5889" s="193"/>
      <c r="F5889" s="193"/>
      <c r="G5889" s="541"/>
    </row>
    <row r="5890" spans="1:7" ht="16.5">
      <c r="A5890" s="2" t="s">
        <v>27494</v>
      </c>
      <c r="B5890" s="2" t="s">
        <v>27495</v>
      </c>
      <c r="C5890" s="434">
        <v>2891.8626519999998</v>
      </c>
      <c r="D5890" s="193"/>
      <c r="E5890" s="193"/>
      <c r="F5890" s="193"/>
      <c r="G5890" s="541"/>
    </row>
    <row r="5891" spans="1:7" ht="16.5">
      <c r="A5891" s="2" t="s">
        <v>27496</v>
      </c>
      <c r="B5891" s="2" t="s">
        <v>27497</v>
      </c>
      <c r="C5891" s="434">
        <v>2891.6580720000002</v>
      </c>
      <c r="D5891" s="193"/>
      <c r="E5891" s="193"/>
      <c r="F5891" s="193"/>
      <c r="G5891" s="541"/>
    </row>
    <row r="5892" spans="1:7" ht="16.5">
      <c r="A5892" s="2" t="s">
        <v>27498</v>
      </c>
      <c r="B5892" s="2" t="s">
        <v>27499</v>
      </c>
      <c r="C5892" s="434">
        <v>2891.6088420000001</v>
      </c>
      <c r="D5892" s="193"/>
      <c r="E5892" s="193"/>
      <c r="F5892" s="193"/>
      <c r="G5892" s="541"/>
    </row>
    <row r="5893" spans="1:7" ht="16.5">
      <c r="A5893" s="2" t="s">
        <v>27500</v>
      </c>
      <c r="B5893" s="2" t="s">
        <v>27501</v>
      </c>
      <c r="C5893" s="434">
        <v>2891.4380270000001</v>
      </c>
      <c r="D5893" s="193"/>
      <c r="E5893" s="193"/>
      <c r="F5893" s="193"/>
      <c r="G5893" s="541"/>
    </row>
    <row r="5894" spans="1:7" ht="16.5">
      <c r="A5894" s="2" t="s">
        <v>27502</v>
      </c>
      <c r="B5894" s="2" t="s">
        <v>27503</v>
      </c>
      <c r="C5894" s="434">
        <v>2889.8787160000002</v>
      </c>
      <c r="D5894" s="193"/>
      <c r="E5894" s="193"/>
      <c r="F5894" s="193"/>
      <c r="G5894" s="541"/>
    </row>
    <row r="5895" spans="1:7" ht="16.5">
      <c r="A5895" s="2" t="s">
        <v>27504</v>
      </c>
      <c r="B5895" s="2" t="s">
        <v>27505</v>
      </c>
      <c r="C5895" s="434">
        <v>2889.6542450000002</v>
      </c>
      <c r="D5895" s="193"/>
      <c r="E5895" s="193"/>
      <c r="F5895" s="193"/>
      <c r="G5895" s="541"/>
    </row>
    <row r="5896" spans="1:7" ht="16.5">
      <c r="A5896" s="2" t="s">
        <v>27506</v>
      </c>
      <c r="B5896" s="2" t="s">
        <v>27507</v>
      </c>
      <c r="C5896" s="434">
        <v>2889.5882360000001</v>
      </c>
      <c r="D5896" s="193"/>
      <c r="E5896" s="193"/>
      <c r="F5896" s="193"/>
      <c r="G5896" s="541"/>
    </row>
    <row r="5897" spans="1:7" ht="16.5">
      <c r="A5897" s="2" t="s">
        <v>27508</v>
      </c>
      <c r="B5897" s="2" t="s">
        <v>27509</v>
      </c>
      <c r="C5897" s="434">
        <v>2886.16806</v>
      </c>
      <c r="D5897" s="193"/>
      <c r="E5897" s="193"/>
      <c r="F5897" s="193"/>
      <c r="G5897" s="541"/>
    </row>
    <row r="5898" spans="1:7" ht="16.5">
      <c r="A5898" s="2" t="s">
        <v>27510</v>
      </c>
      <c r="B5898" s="2" t="s">
        <v>27511</v>
      </c>
      <c r="C5898" s="434">
        <v>2884.767038</v>
      </c>
      <c r="D5898" s="193"/>
      <c r="E5898" s="193"/>
      <c r="F5898" s="193"/>
      <c r="G5898" s="541"/>
    </row>
    <row r="5899" spans="1:7" ht="16.5">
      <c r="A5899" s="2" t="s">
        <v>27512</v>
      </c>
      <c r="B5899" s="2" t="s">
        <v>27513</v>
      </c>
      <c r="C5899" s="434">
        <v>2884.3147100000001</v>
      </c>
      <c r="D5899" s="193"/>
      <c r="E5899" s="193"/>
      <c r="F5899" s="193"/>
      <c r="G5899" s="541"/>
    </row>
    <row r="5900" spans="1:7" ht="16.5">
      <c r="A5900" s="2" t="s">
        <v>27514</v>
      </c>
      <c r="B5900" s="2" t="s">
        <v>27515</v>
      </c>
      <c r="C5900" s="434">
        <v>2883.7432130000002</v>
      </c>
      <c r="D5900" s="193"/>
      <c r="E5900" s="193"/>
      <c r="F5900" s="193"/>
      <c r="G5900" s="541"/>
    </row>
    <row r="5901" spans="1:7" ht="16.5">
      <c r="A5901" s="2" t="s">
        <v>27516</v>
      </c>
      <c r="B5901" s="2" t="s">
        <v>27517</v>
      </c>
      <c r="C5901" s="434">
        <v>2883.7192449999998</v>
      </c>
      <c r="D5901" s="193"/>
      <c r="E5901" s="193"/>
      <c r="F5901" s="193"/>
      <c r="G5901" s="541"/>
    </row>
    <row r="5902" spans="1:7" ht="16.5">
      <c r="A5902" s="2" t="s">
        <v>27518</v>
      </c>
      <c r="B5902" s="2" t="s">
        <v>27519</v>
      </c>
      <c r="C5902" s="434">
        <v>2883.5125170000001</v>
      </c>
      <c r="D5902" s="193"/>
      <c r="E5902" s="193"/>
      <c r="F5902" s="193"/>
      <c r="G5902" s="541"/>
    </row>
    <row r="5903" spans="1:7" ht="16.5">
      <c r="A5903" s="2" t="s">
        <v>27520</v>
      </c>
      <c r="B5903" s="2" t="s">
        <v>27521</v>
      </c>
      <c r="C5903" s="434">
        <v>2883.0781350000002</v>
      </c>
      <c r="D5903" s="193"/>
      <c r="E5903" s="193"/>
      <c r="F5903" s="193"/>
      <c r="G5903" s="541"/>
    </row>
    <row r="5904" spans="1:7" ht="16.5">
      <c r="A5904" s="2" t="s">
        <v>27522</v>
      </c>
      <c r="B5904" s="2" t="s">
        <v>27523</v>
      </c>
      <c r="C5904" s="434">
        <v>2882.14518</v>
      </c>
      <c r="D5904" s="193"/>
      <c r="E5904" s="193"/>
      <c r="F5904" s="193"/>
      <c r="G5904" s="541"/>
    </row>
    <row r="5905" spans="1:7" ht="16.5">
      <c r="A5905" s="2" t="s">
        <v>27524</v>
      </c>
      <c r="B5905" s="2" t="s">
        <v>27525</v>
      </c>
      <c r="C5905" s="434">
        <v>2881.488265</v>
      </c>
      <c r="D5905" s="193"/>
      <c r="E5905" s="193"/>
      <c r="F5905" s="193"/>
      <c r="G5905" s="541"/>
    </row>
    <row r="5906" spans="1:7" ht="16.5">
      <c r="A5906" s="2" t="s">
        <v>27526</v>
      </c>
      <c r="B5906" s="2" t="s">
        <v>27527</v>
      </c>
      <c r="C5906" s="434">
        <v>2881.3663539999998</v>
      </c>
      <c r="D5906" s="193"/>
      <c r="E5906" s="193"/>
      <c r="F5906" s="193"/>
      <c r="G5906" s="541"/>
    </row>
    <row r="5907" spans="1:7" ht="16.5">
      <c r="A5907" s="2" t="s">
        <v>27528</v>
      </c>
      <c r="B5907" s="2" t="s">
        <v>27529</v>
      </c>
      <c r="C5907" s="434">
        <v>2878.0856399999998</v>
      </c>
      <c r="D5907" s="193"/>
      <c r="E5907" s="193"/>
      <c r="F5907" s="193"/>
      <c r="G5907" s="541"/>
    </row>
    <row r="5908" spans="1:7" ht="16.5">
      <c r="A5908" s="2" t="s">
        <v>27530</v>
      </c>
      <c r="B5908" s="2" t="s">
        <v>3800</v>
      </c>
      <c r="C5908" s="434">
        <v>2877.9577840000002</v>
      </c>
      <c r="D5908" s="193"/>
      <c r="E5908" s="193"/>
      <c r="F5908" s="193"/>
      <c r="G5908" s="541"/>
    </row>
    <row r="5909" spans="1:7" ht="16.5">
      <c r="A5909" s="2" t="s">
        <v>27531</v>
      </c>
      <c r="B5909" s="2" t="s">
        <v>27532</v>
      </c>
      <c r="C5909" s="434">
        <v>2877.3956889999999</v>
      </c>
      <c r="D5909" s="193"/>
      <c r="E5909" s="193"/>
      <c r="F5909" s="193"/>
      <c r="G5909" s="541"/>
    </row>
    <row r="5910" spans="1:7" ht="16.5">
      <c r="A5910" s="2" t="s">
        <v>27533</v>
      </c>
      <c r="B5910" s="2" t="s">
        <v>27534</v>
      </c>
      <c r="C5910" s="434">
        <v>2877.2276189999998</v>
      </c>
      <c r="D5910" s="193"/>
      <c r="E5910" s="193"/>
      <c r="F5910" s="193"/>
      <c r="G5910" s="541"/>
    </row>
    <row r="5911" spans="1:7" ht="16.5">
      <c r="A5911" s="2" t="s">
        <v>27535</v>
      </c>
      <c r="B5911" s="2" t="s">
        <v>27536</v>
      </c>
      <c r="C5911" s="434">
        <v>2876.7822230000002</v>
      </c>
      <c r="D5911" s="193"/>
      <c r="E5911" s="193"/>
      <c r="F5911" s="193"/>
      <c r="G5911" s="541"/>
    </row>
    <row r="5912" spans="1:7" ht="16.5">
      <c r="A5912" s="2" t="s">
        <v>27537</v>
      </c>
      <c r="B5912" s="2" t="s">
        <v>27538</v>
      </c>
      <c r="C5912" s="434">
        <v>2876.708592</v>
      </c>
      <c r="D5912" s="193"/>
      <c r="E5912" s="193"/>
      <c r="F5912" s="193"/>
      <c r="G5912" s="541"/>
    </row>
    <row r="5913" spans="1:7" ht="16.5">
      <c r="A5913" s="2" t="s">
        <v>27539</v>
      </c>
      <c r="B5913" s="2" t="s">
        <v>27386</v>
      </c>
      <c r="C5913" s="434">
        <v>2876.5289349999998</v>
      </c>
      <c r="D5913" s="193"/>
      <c r="E5913" s="193"/>
      <c r="F5913" s="193"/>
      <c r="G5913" s="541"/>
    </row>
    <row r="5914" spans="1:7" ht="16.5">
      <c r="A5914" s="2" t="s">
        <v>27540</v>
      </c>
      <c r="B5914" s="2" t="s">
        <v>27541</v>
      </c>
      <c r="C5914" s="434">
        <v>2872.754226</v>
      </c>
      <c r="D5914" s="193"/>
      <c r="E5914" s="193"/>
      <c r="F5914" s="193"/>
      <c r="G5914" s="541"/>
    </row>
    <row r="5915" spans="1:7" ht="16.5">
      <c r="A5915" s="2" t="s">
        <v>27542</v>
      </c>
      <c r="B5915" s="2" t="s">
        <v>27543</v>
      </c>
      <c r="C5915" s="434">
        <v>2872.717944</v>
      </c>
      <c r="D5915" s="193"/>
      <c r="E5915" s="193"/>
      <c r="F5915" s="193"/>
      <c r="G5915" s="541"/>
    </row>
    <row r="5916" spans="1:7" ht="16.5">
      <c r="A5916" s="2" t="s">
        <v>27544</v>
      </c>
      <c r="B5916" s="2" t="s">
        <v>27545</v>
      </c>
      <c r="C5916" s="434">
        <v>2871.4457459999999</v>
      </c>
      <c r="D5916" s="193"/>
      <c r="E5916" s="193"/>
      <c r="F5916" s="193"/>
      <c r="G5916" s="541"/>
    </row>
    <row r="5917" spans="1:7" ht="16.5">
      <c r="A5917" s="2" t="s">
        <v>27546</v>
      </c>
      <c r="B5917" s="2" t="s">
        <v>27547</v>
      </c>
      <c r="C5917" s="434">
        <v>2871.392484</v>
      </c>
      <c r="D5917" s="193"/>
      <c r="E5917" s="193"/>
      <c r="F5917" s="193"/>
      <c r="G5917" s="541"/>
    </row>
    <row r="5918" spans="1:7" ht="16.5">
      <c r="A5918" s="2" t="s">
        <v>27548</v>
      </c>
      <c r="B5918" s="2" t="s">
        <v>27549</v>
      </c>
      <c r="C5918" s="434">
        <v>2871.1332609999999</v>
      </c>
      <c r="D5918" s="193"/>
      <c r="E5918" s="193"/>
      <c r="F5918" s="193"/>
      <c r="G5918" s="541"/>
    </row>
    <row r="5919" spans="1:7" ht="16.5">
      <c r="A5919" s="2" t="s">
        <v>27550</v>
      </c>
      <c r="B5919" s="2" t="s">
        <v>27551</v>
      </c>
      <c r="C5919" s="434">
        <v>2870.7061450000001</v>
      </c>
      <c r="D5919" s="193"/>
      <c r="E5919" s="193"/>
      <c r="F5919" s="193"/>
      <c r="G5919" s="541"/>
    </row>
    <row r="5920" spans="1:7" ht="16.5">
      <c r="A5920" s="2" t="s">
        <v>27552</v>
      </c>
      <c r="B5920" s="2" t="s">
        <v>27553</v>
      </c>
      <c r="C5920" s="434">
        <v>2869.0667239999998</v>
      </c>
      <c r="D5920" s="193"/>
      <c r="E5920" s="193"/>
      <c r="F5920" s="193"/>
      <c r="G5920" s="541"/>
    </row>
    <row r="5921" spans="1:7" ht="16.5">
      <c r="A5921" s="2" t="s">
        <v>27554</v>
      </c>
      <c r="B5921" s="2" t="s">
        <v>27555</v>
      </c>
      <c r="C5921" s="434">
        <v>2868.961166</v>
      </c>
      <c r="D5921" s="193"/>
      <c r="E5921" s="193"/>
      <c r="F5921" s="193"/>
      <c r="G5921" s="541"/>
    </row>
    <row r="5922" spans="1:7" ht="16.5">
      <c r="A5922" s="2" t="s">
        <v>27556</v>
      </c>
      <c r="B5922" s="2" t="s">
        <v>27557</v>
      </c>
      <c r="C5922" s="434">
        <v>2866.736578</v>
      </c>
      <c r="D5922" s="193"/>
      <c r="E5922" s="193"/>
      <c r="F5922" s="193"/>
      <c r="G5922" s="541"/>
    </row>
    <row r="5923" spans="1:7" ht="16.5">
      <c r="A5923" s="2" t="s">
        <v>27558</v>
      </c>
      <c r="B5923" s="2" t="s">
        <v>27559</v>
      </c>
      <c r="C5923" s="434">
        <v>2864.080516</v>
      </c>
      <c r="D5923" s="193"/>
      <c r="E5923" s="193"/>
      <c r="F5923" s="193"/>
      <c r="G5923" s="541"/>
    </row>
    <row r="5924" spans="1:7" ht="16.5">
      <c r="A5924" s="2" t="s">
        <v>27560</v>
      </c>
      <c r="B5924" s="2" t="s">
        <v>27561</v>
      </c>
      <c r="C5924" s="434">
        <v>2861.8416900000002</v>
      </c>
      <c r="D5924" s="193"/>
      <c r="E5924" s="193"/>
      <c r="F5924" s="193"/>
      <c r="G5924" s="541"/>
    </row>
    <row r="5925" spans="1:7" ht="16.5">
      <c r="A5925" s="2" t="s">
        <v>27562</v>
      </c>
      <c r="B5925" s="2" t="s">
        <v>27563</v>
      </c>
      <c r="C5925" s="434">
        <v>2860.7865019999999</v>
      </c>
      <c r="D5925" s="193"/>
      <c r="E5925" s="193"/>
      <c r="F5925" s="193"/>
      <c r="G5925" s="541"/>
    </row>
    <row r="5926" spans="1:7" ht="16.5">
      <c r="A5926" s="2" t="s">
        <v>27564</v>
      </c>
      <c r="B5926" s="2" t="s">
        <v>27565</v>
      </c>
      <c r="C5926" s="434">
        <v>2860.6762869999998</v>
      </c>
      <c r="D5926" s="193"/>
      <c r="E5926" s="193"/>
      <c r="F5926" s="193"/>
      <c r="G5926" s="541"/>
    </row>
    <row r="5927" spans="1:7" ht="16.5">
      <c r="A5927" s="2" t="s">
        <v>27566</v>
      </c>
      <c r="B5927" s="2" t="s">
        <v>27567</v>
      </c>
      <c r="C5927" s="434">
        <v>2858.1772639999999</v>
      </c>
      <c r="D5927" s="193"/>
      <c r="E5927" s="193"/>
      <c r="F5927" s="193"/>
      <c r="G5927" s="541"/>
    </row>
    <row r="5928" spans="1:7" ht="16.5">
      <c r="A5928" s="2" t="s">
        <v>27568</v>
      </c>
      <c r="B5928" s="2" t="s">
        <v>27569</v>
      </c>
      <c r="C5928" s="434">
        <v>2858.1721590000002</v>
      </c>
      <c r="D5928" s="193"/>
      <c r="E5928" s="193"/>
      <c r="F5928" s="193"/>
      <c r="G5928" s="541"/>
    </row>
    <row r="5929" spans="1:7" ht="16.5">
      <c r="A5929" s="2" t="s">
        <v>27570</v>
      </c>
      <c r="B5929" s="2" t="s">
        <v>27571</v>
      </c>
      <c r="C5929" s="434">
        <v>2857.650858</v>
      </c>
      <c r="D5929" s="193"/>
      <c r="E5929" s="193"/>
      <c r="F5929" s="193"/>
      <c r="G5929" s="541"/>
    </row>
    <row r="5930" spans="1:7" ht="16.5">
      <c r="A5930" s="2" t="s">
        <v>27572</v>
      </c>
      <c r="B5930" s="2" t="s">
        <v>27573</v>
      </c>
      <c r="C5930" s="434">
        <v>2857.478893</v>
      </c>
      <c r="D5930" s="193"/>
      <c r="E5930" s="193"/>
      <c r="F5930" s="193"/>
      <c r="G5930" s="541"/>
    </row>
    <row r="5931" spans="1:7" ht="16.5">
      <c r="A5931" s="2" t="s">
        <v>27574</v>
      </c>
      <c r="B5931" s="2" t="s">
        <v>27575</v>
      </c>
      <c r="C5931" s="434">
        <v>2856.728658</v>
      </c>
      <c r="D5931" s="193"/>
      <c r="E5931" s="193"/>
      <c r="F5931" s="193"/>
      <c r="G5931" s="541"/>
    </row>
    <row r="5932" spans="1:7" ht="16.5">
      <c r="A5932" s="2" t="s">
        <v>27576</v>
      </c>
      <c r="B5932" s="2" t="s">
        <v>27577</v>
      </c>
      <c r="C5932" s="434">
        <v>2855.172791</v>
      </c>
      <c r="D5932" s="193"/>
      <c r="E5932" s="193"/>
      <c r="F5932" s="193"/>
      <c r="G5932" s="541"/>
    </row>
    <row r="5933" spans="1:7" ht="16.5">
      <c r="A5933" s="2" t="s">
        <v>27578</v>
      </c>
      <c r="B5933" s="2" t="s">
        <v>27579</v>
      </c>
      <c r="C5933" s="434">
        <v>2853.104206</v>
      </c>
      <c r="D5933" s="193"/>
      <c r="E5933" s="193"/>
      <c r="F5933" s="193"/>
      <c r="G5933" s="541"/>
    </row>
    <row r="5934" spans="1:7" ht="16.5">
      <c r="A5934" s="2" t="s">
        <v>27580</v>
      </c>
      <c r="B5934" s="2" t="s">
        <v>27581</v>
      </c>
      <c r="C5934" s="434">
        <v>2852.8832080000002</v>
      </c>
      <c r="D5934" s="193"/>
      <c r="E5934" s="193"/>
      <c r="F5934" s="193"/>
      <c r="G5934" s="541"/>
    </row>
    <row r="5935" spans="1:7" ht="16.5">
      <c r="A5935" s="2" t="s">
        <v>27582</v>
      </c>
      <c r="B5935" s="2" t="s">
        <v>27583</v>
      </c>
      <c r="C5935" s="434">
        <v>2852.269663</v>
      </c>
      <c r="D5935" s="193"/>
      <c r="E5935" s="193"/>
      <c r="F5935" s="193"/>
      <c r="G5935" s="541"/>
    </row>
    <row r="5936" spans="1:7" ht="16.5">
      <c r="A5936" s="2" t="s">
        <v>27584</v>
      </c>
      <c r="B5936" s="2" t="s">
        <v>27585</v>
      </c>
      <c r="C5936" s="434">
        <v>2851.9974360000001</v>
      </c>
      <c r="D5936" s="193"/>
      <c r="E5936" s="193"/>
      <c r="F5936" s="193"/>
      <c r="G5936" s="541"/>
    </row>
    <row r="5937" spans="1:7" ht="16.5">
      <c r="A5937" s="2" t="s">
        <v>27586</v>
      </c>
      <c r="B5937" s="2" t="s">
        <v>27587</v>
      </c>
      <c r="C5937" s="434">
        <v>2851.8356549999999</v>
      </c>
      <c r="D5937" s="193"/>
      <c r="E5937" s="193"/>
      <c r="F5937" s="193"/>
      <c r="G5937" s="541"/>
    </row>
    <row r="5938" spans="1:7" ht="16.5">
      <c r="A5938" s="2" t="s">
        <v>27588</v>
      </c>
      <c r="B5938" s="2" t="s">
        <v>27589</v>
      </c>
      <c r="C5938" s="434">
        <v>2851.811604</v>
      </c>
      <c r="D5938" s="193"/>
      <c r="E5938" s="193"/>
      <c r="F5938" s="193"/>
      <c r="G5938" s="541"/>
    </row>
    <row r="5939" spans="1:7" ht="16.5">
      <c r="A5939" s="2" t="s">
        <v>27590</v>
      </c>
      <c r="B5939" s="2" t="s">
        <v>27591</v>
      </c>
      <c r="C5939" s="434">
        <v>2850.3092459999998</v>
      </c>
      <c r="D5939" s="193"/>
      <c r="E5939" s="193"/>
      <c r="F5939" s="193"/>
      <c r="G5939" s="541"/>
    </row>
    <row r="5940" spans="1:7" ht="16.5">
      <c r="A5940" s="2" t="s">
        <v>27592</v>
      </c>
      <c r="B5940" s="2" t="s">
        <v>27593</v>
      </c>
      <c r="C5940" s="434">
        <v>2849.262256</v>
      </c>
      <c r="D5940" s="193"/>
      <c r="E5940" s="193"/>
      <c r="F5940" s="193"/>
      <c r="G5940" s="541"/>
    </row>
    <row r="5941" spans="1:7" ht="16.5">
      <c r="A5941" s="2" t="s">
        <v>27594</v>
      </c>
      <c r="B5941" s="2" t="s">
        <v>27595</v>
      </c>
      <c r="C5941" s="434">
        <v>2846.2583829999999</v>
      </c>
      <c r="D5941" s="193"/>
      <c r="E5941" s="193"/>
      <c r="F5941" s="193"/>
      <c r="G5941" s="541"/>
    </row>
    <row r="5942" spans="1:7" ht="16.5">
      <c r="A5942" s="2" t="s">
        <v>27596</v>
      </c>
      <c r="B5942" s="2" t="s">
        <v>27597</v>
      </c>
      <c r="C5942" s="434">
        <v>2845.3888569999999</v>
      </c>
      <c r="D5942" s="193"/>
      <c r="E5942" s="193"/>
      <c r="F5942" s="193"/>
      <c r="G5942" s="541"/>
    </row>
    <row r="5943" spans="1:7" ht="16.5">
      <c r="A5943" s="2" t="s">
        <v>27598</v>
      </c>
      <c r="B5943" s="2" t="s">
        <v>27599</v>
      </c>
      <c r="C5943" s="434">
        <v>2844.0405009999999</v>
      </c>
      <c r="D5943" s="193"/>
      <c r="E5943" s="193"/>
      <c r="F5943" s="193"/>
      <c r="G5943" s="541"/>
    </row>
    <row r="5944" spans="1:7" ht="16.5">
      <c r="A5944" s="2" t="s">
        <v>27600</v>
      </c>
      <c r="B5944" s="2" t="s">
        <v>27601</v>
      </c>
      <c r="C5944" s="434">
        <v>2842.2104450000002</v>
      </c>
      <c r="D5944" s="193"/>
      <c r="E5944" s="193"/>
      <c r="F5944" s="193"/>
      <c r="G5944" s="541"/>
    </row>
    <row r="5945" spans="1:7" ht="16.5">
      <c r="A5945" s="2" t="s">
        <v>27602</v>
      </c>
      <c r="B5945" s="2" t="s">
        <v>27603</v>
      </c>
      <c r="C5945" s="434">
        <v>2841.7316110000002</v>
      </c>
      <c r="D5945" s="193"/>
      <c r="E5945" s="193"/>
      <c r="F5945" s="193"/>
      <c r="G5945" s="541"/>
    </row>
    <row r="5946" spans="1:7" ht="16.5">
      <c r="A5946" s="2" t="s">
        <v>27604</v>
      </c>
      <c r="B5946" s="2" t="s">
        <v>27605</v>
      </c>
      <c r="C5946" s="434">
        <v>2841.299728</v>
      </c>
      <c r="D5946" s="193"/>
      <c r="E5946" s="193"/>
      <c r="F5946" s="193"/>
      <c r="G5946" s="541"/>
    </row>
    <row r="5947" spans="1:7" ht="16.5">
      <c r="A5947" s="2" t="s">
        <v>27606</v>
      </c>
      <c r="B5947" s="2" t="s">
        <v>27607</v>
      </c>
      <c r="C5947" s="434">
        <v>2840.9921239999999</v>
      </c>
      <c r="D5947" s="193"/>
      <c r="E5947" s="193"/>
      <c r="F5947" s="193"/>
      <c r="G5947" s="541"/>
    </row>
    <row r="5948" spans="1:7" ht="16.5">
      <c r="A5948" s="2" t="s">
        <v>27608</v>
      </c>
      <c r="B5948" s="2" t="s">
        <v>27609</v>
      </c>
      <c r="C5948" s="434">
        <v>2840.5069239999998</v>
      </c>
      <c r="D5948" s="193"/>
      <c r="E5948" s="193"/>
      <c r="F5948" s="193"/>
      <c r="G5948" s="541"/>
    </row>
    <row r="5949" spans="1:7" ht="16.5">
      <c r="A5949" s="2" t="s">
        <v>27610</v>
      </c>
      <c r="B5949" s="2" t="s">
        <v>27611</v>
      </c>
      <c r="C5949" s="434">
        <v>2838.3513539999999</v>
      </c>
      <c r="D5949" s="193"/>
      <c r="E5949" s="193"/>
      <c r="F5949" s="193"/>
      <c r="G5949" s="541"/>
    </row>
    <row r="5950" spans="1:7" ht="16.5">
      <c r="A5950" s="2" t="s">
        <v>27612</v>
      </c>
      <c r="B5950" s="2" t="s">
        <v>27613</v>
      </c>
      <c r="C5950" s="434">
        <v>2838.104006</v>
      </c>
      <c r="D5950" s="193"/>
      <c r="E5950" s="193"/>
      <c r="F5950" s="193"/>
      <c r="G5950" s="541"/>
    </row>
    <row r="5951" spans="1:7" ht="16.5">
      <c r="A5951" s="2" t="s">
        <v>27614</v>
      </c>
      <c r="B5951" s="2" t="s">
        <v>27615</v>
      </c>
      <c r="C5951" s="434">
        <v>2837.4837849999999</v>
      </c>
      <c r="D5951" s="193"/>
      <c r="E5951" s="193"/>
      <c r="F5951" s="193"/>
      <c r="G5951" s="541"/>
    </row>
    <row r="5952" spans="1:7" ht="16.5">
      <c r="A5952" s="2" t="s">
        <v>27616</v>
      </c>
      <c r="B5952" s="2" t="s">
        <v>27617</v>
      </c>
      <c r="C5952" s="434">
        <v>2837.3260019999998</v>
      </c>
      <c r="D5952" s="193"/>
      <c r="E5952" s="193"/>
      <c r="F5952" s="193"/>
      <c r="G5952" s="541"/>
    </row>
    <row r="5953" spans="1:7" ht="16.5">
      <c r="A5953" s="2" t="s">
        <v>27618</v>
      </c>
      <c r="B5953" s="2" t="s">
        <v>27619</v>
      </c>
      <c r="C5953" s="434">
        <v>2837.2747340000001</v>
      </c>
      <c r="D5953" s="193"/>
      <c r="E5953" s="193"/>
      <c r="F5953" s="193"/>
      <c r="G5953" s="541"/>
    </row>
    <row r="5954" spans="1:7" ht="16.5">
      <c r="A5954" s="2" t="s">
        <v>27620</v>
      </c>
      <c r="B5954" s="2" t="s">
        <v>27621</v>
      </c>
      <c r="C5954" s="434">
        <v>2837.0955760000002</v>
      </c>
      <c r="D5954" s="193"/>
      <c r="E5954" s="193"/>
      <c r="F5954" s="193"/>
      <c r="G5954" s="541"/>
    </row>
    <row r="5955" spans="1:7" ht="16.5">
      <c r="A5955" s="2" t="s">
        <v>27622</v>
      </c>
      <c r="B5955" s="2" t="s">
        <v>27623</v>
      </c>
      <c r="C5955" s="434">
        <v>2835.0910610000001</v>
      </c>
      <c r="D5955" s="193"/>
      <c r="E5955" s="193"/>
      <c r="F5955" s="193"/>
      <c r="G5955" s="541"/>
    </row>
    <row r="5956" spans="1:7" ht="16.5">
      <c r="A5956" s="2" t="s">
        <v>27624</v>
      </c>
      <c r="B5956" s="2" t="s">
        <v>27625</v>
      </c>
      <c r="C5956" s="434">
        <v>2834.8369120000002</v>
      </c>
      <c r="D5956" s="193"/>
      <c r="E5956" s="193"/>
      <c r="F5956" s="193"/>
      <c r="G5956" s="541"/>
    </row>
    <row r="5957" spans="1:7" ht="16.5">
      <c r="A5957" s="2" t="s">
        <v>27626</v>
      </c>
      <c r="B5957" s="2" t="s">
        <v>27627</v>
      </c>
      <c r="C5957" s="434">
        <v>2831.0279369999998</v>
      </c>
      <c r="D5957" s="193"/>
      <c r="E5957" s="193"/>
      <c r="F5957" s="193"/>
      <c r="G5957" s="541"/>
    </row>
    <row r="5958" spans="1:7" ht="16.5">
      <c r="A5958" s="2" t="s">
        <v>27628</v>
      </c>
      <c r="B5958" s="2" t="s">
        <v>27629</v>
      </c>
      <c r="C5958" s="434">
        <v>2830.8453410000002</v>
      </c>
      <c r="D5958" s="193"/>
      <c r="E5958" s="193"/>
      <c r="F5958" s="193"/>
      <c r="G5958" s="541"/>
    </row>
    <row r="5959" spans="1:7" ht="16.5">
      <c r="A5959" s="2" t="s">
        <v>27630</v>
      </c>
      <c r="B5959" s="2" t="s">
        <v>27631</v>
      </c>
      <c r="C5959" s="434">
        <v>2829.7178269999999</v>
      </c>
      <c r="D5959" s="193"/>
      <c r="E5959" s="193"/>
      <c r="F5959" s="193"/>
      <c r="G5959" s="541"/>
    </row>
    <row r="5960" spans="1:7" ht="16.5">
      <c r="A5960" s="2" t="s">
        <v>27632</v>
      </c>
      <c r="B5960" s="2" t="s">
        <v>27633</v>
      </c>
      <c r="C5960" s="434">
        <v>2828.8007210000001</v>
      </c>
      <c r="D5960" s="193"/>
      <c r="E5960" s="193"/>
      <c r="F5960" s="193"/>
      <c r="G5960" s="541"/>
    </row>
    <row r="5961" spans="1:7" ht="16.5">
      <c r="A5961" s="2" t="s">
        <v>27634</v>
      </c>
      <c r="B5961" s="2" t="s">
        <v>27635</v>
      </c>
      <c r="C5961" s="434">
        <v>2827.1101010000002</v>
      </c>
      <c r="D5961" s="193"/>
      <c r="E5961" s="193"/>
      <c r="F5961" s="193"/>
      <c r="G5961" s="541"/>
    </row>
    <row r="5962" spans="1:7" ht="16.5">
      <c r="A5962" s="2" t="s">
        <v>27636</v>
      </c>
      <c r="B5962" s="2" t="s">
        <v>27637</v>
      </c>
      <c r="C5962" s="434">
        <v>2826.706917</v>
      </c>
      <c r="D5962" s="193"/>
      <c r="E5962" s="193"/>
      <c r="F5962" s="193"/>
      <c r="G5962" s="541"/>
    </row>
    <row r="5963" spans="1:7" ht="16.5">
      <c r="A5963" s="2" t="s">
        <v>27638</v>
      </c>
      <c r="B5963" s="2" t="s">
        <v>27639</v>
      </c>
      <c r="C5963" s="434">
        <v>2825.9944559999999</v>
      </c>
      <c r="D5963" s="193"/>
      <c r="E5963" s="193"/>
      <c r="F5963" s="193"/>
      <c r="G5963" s="541"/>
    </row>
    <row r="5964" spans="1:7" ht="16.5">
      <c r="A5964" s="2" t="s">
        <v>27640</v>
      </c>
      <c r="B5964" s="2" t="s">
        <v>27641</v>
      </c>
      <c r="C5964" s="434">
        <v>2825.6818880000001</v>
      </c>
      <c r="D5964" s="193"/>
      <c r="E5964" s="193"/>
      <c r="F5964" s="193"/>
      <c r="G5964" s="541"/>
    </row>
    <row r="5965" spans="1:7" ht="16.5">
      <c r="A5965" s="2" t="s">
        <v>27642</v>
      </c>
      <c r="B5965" s="2" t="s">
        <v>27643</v>
      </c>
      <c r="C5965" s="434">
        <v>2824.3777850000001</v>
      </c>
      <c r="D5965" s="193"/>
      <c r="E5965" s="193"/>
      <c r="F5965" s="193"/>
      <c r="G5965" s="541"/>
    </row>
    <row r="5966" spans="1:7" ht="16.5">
      <c r="A5966" s="2" t="s">
        <v>27644</v>
      </c>
      <c r="B5966" s="2" t="s">
        <v>27645</v>
      </c>
      <c r="C5966" s="434">
        <v>2822.5492410000002</v>
      </c>
      <c r="D5966" s="193"/>
      <c r="E5966" s="193"/>
      <c r="F5966" s="193"/>
      <c r="G5966" s="541"/>
    </row>
    <row r="5967" spans="1:7" ht="16.5">
      <c r="A5967" s="2" t="s">
        <v>27646</v>
      </c>
      <c r="B5967" s="2" t="s">
        <v>27647</v>
      </c>
      <c r="C5967" s="434">
        <v>2821.6269699999998</v>
      </c>
      <c r="D5967" s="193"/>
      <c r="E5967" s="193"/>
      <c r="F5967" s="193"/>
      <c r="G5967" s="541"/>
    </row>
    <row r="5968" spans="1:7" ht="16.5">
      <c r="A5968" s="2" t="s">
        <v>27648</v>
      </c>
      <c r="B5968" s="2" t="s">
        <v>27649</v>
      </c>
      <c r="C5968" s="434">
        <v>2821.1988879999999</v>
      </c>
      <c r="D5968" s="193"/>
      <c r="E5968" s="193"/>
      <c r="F5968" s="193"/>
      <c r="G5968" s="541"/>
    </row>
    <row r="5969" spans="1:7" ht="16.5">
      <c r="A5969" s="2" t="s">
        <v>27650</v>
      </c>
      <c r="B5969" s="2" t="s">
        <v>27651</v>
      </c>
      <c r="C5969" s="434">
        <v>2820.2162429999998</v>
      </c>
      <c r="D5969" s="193"/>
      <c r="E5969" s="193"/>
      <c r="F5969" s="193"/>
      <c r="G5969" s="541"/>
    </row>
    <row r="5970" spans="1:7" ht="16.5">
      <c r="A5970" s="2" t="s">
        <v>27652</v>
      </c>
      <c r="B5970" s="2" t="s">
        <v>27653</v>
      </c>
      <c r="C5970" s="434">
        <v>2819.2463480000001</v>
      </c>
      <c r="D5970" s="193"/>
      <c r="E5970" s="193"/>
      <c r="F5970" s="193"/>
      <c r="G5970" s="541"/>
    </row>
    <row r="5971" spans="1:7" ht="16.5">
      <c r="A5971" s="2" t="s">
        <v>27654</v>
      </c>
      <c r="B5971" s="2" t="s">
        <v>27655</v>
      </c>
      <c r="C5971" s="434">
        <v>2818.959527</v>
      </c>
      <c r="D5971" s="193"/>
      <c r="E5971" s="193"/>
      <c r="F5971" s="193"/>
      <c r="G5971" s="541"/>
    </row>
    <row r="5972" spans="1:7" ht="16.5">
      <c r="A5972" s="2" t="s">
        <v>27656</v>
      </c>
      <c r="B5972" s="2" t="s">
        <v>27657</v>
      </c>
      <c r="C5972" s="434">
        <v>2818.2681619999998</v>
      </c>
      <c r="D5972" s="193"/>
      <c r="E5972" s="193"/>
      <c r="F5972" s="193"/>
      <c r="G5972" s="541"/>
    </row>
    <row r="5973" spans="1:7" ht="16.5">
      <c r="A5973" s="2" t="s">
        <v>27658</v>
      </c>
      <c r="B5973" s="2" t="s">
        <v>27659</v>
      </c>
      <c r="C5973" s="434">
        <v>2817.2856109999998</v>
      </c>
      <c r="D5973" s="193"/>
      <c r="E5973" s="193"/>
      <c r="F5973" s="193"/>
      <c r="G5973" s="541"/>
    </row>
    <row r="5974" spans="1:7" ht="16.5">
      <c r="A5974" s="2" t="s">
        <v>27660</v>
      </c>
      <c r="B5974" s="2" t="s">
        <v>27661</v>
      </c>
      <c r="C5974" s="434">
        <v>2816.3401800000001</v>
      </c>
      <c r="D5974" s="193"/>
      <c r="E5974" s="193"/>
      <c r="F5974" s="193"/>
      <c r="G5974" s="541"/>
    </row>
    <row r="5975" spans="1:7" ht="16.5">
      <c r="A5975" s="2" t="s">
        <v>27662</v>
      </c>
      <c r="B5975" s="2" t="s">
        <v>27663</v>
      </c>
      <c r="C5975" s="434">
        <v>2816.1882620000001</v>
      </c>
      <c r="D5975" s="193"/>
      <c r="E5975" s="193"/>
      <c r="F5975" s="193"/>
      <c r="G5975" s="541"/>
    </row>
    <row r="5976" spans="1:7" ht="16.5">
      <c r="A5976" s="2" t="s">
        <v>27664</v>
      </c>
      <c r="B5976" s="2" t="s">
        <v>27665</v>
      </c>
      <c r="C5976" s="434">
        <v>2815.5057230000002</v>
      </c>
      <c r="D5976" s="193"/>
      <c r="E5976" s="193"/>
      <c r="F5976" s="193"/>
      <c r="G5976" s="541"/>
    </row>
    <row r="5977" spans="1:7" ht="16.5">
      <c r="A5977" s="2" t="s">
        <v>27666</v>
      </c>
      <c r="B5977" s="2" t="s">
        <v>27667</v>
      </c>
      <c r="C5977" s="434">
        <v>2815.2777980000001</v>
      </c>
      <c r="D5977" s="193"/>
      <c r="E5977" s="193"/>
      <c r="F5977" s="193"/>
      <c r="G5977" s="541"/>
    </row>
    <row r="5978" spans="1:7" ht="16.5">
      <c r="A5978" s="2" t="s">
        <v>27668</v>
      </c>
      <c r="B5978" s="2" t="s">
        <v>27669</v>
      </c>
      <c r="C5978" s="434">
        <v>2815.1762840000001</v>
      </c>
      <c r="D5978" s="193"/>
      <c r="E5978" s="193"/>
      <c r="F5978" s="193"/>
      <c r="G5978" s="541"/>
    </row>
    <row r="5979" spans="1:7" ht="16.5">
      <c r="A5979" s="2" t="s">
        <v>27670</v>
      </c>
      <c r="B5979" s="2" t="s">
        <v>27671</v>
      </c>
      <c r="C5979" s="434">
        <v>2814.5013290000002</v>
      </c>
      <c r="D5979" s="193"/>
      <c r="E5979" s="193"/>
      <c r="F5979" s="193"/>
      <c r="G5979" s="541"/>
    </row>
    <row r="5980" spans="1:7" ht="16.5">
      <c r="A5980" s="2" t="s">
        <v>27672</v>
      </c>
      <c r="B5980" s="2" t="s">
        <v>27673</v>
      </c>
      <c r="C5980" s="434">
        <v>2814.4448560000001</v>
      </c>
      <c r="D5980" s="193"/>
      <c r="E5980" s="193"/>
      <c r="F5980" s="193"/>
      <c r="G5980" s="541"/>
    </row>
    <row r="5981" spans="1:7" ht="16.5">
      <c r="A5981" s="2" t="s">
        <v>27674</v>
      </c>
      <c r="B5981" s="2" t="s">
        <v>27675</v>
      </c>
      <c r="C5981" s="434">
        <v>2814.104664</v>
      </c>
      <c r="D5981" s="193"/>
      <c r="E5981" s="193"/>
      <c r="F5981" s="193"/>
      <c r="G5981" s="541"/>
    </row>
    <row r="5982" spans="1:7" ht="16.5">
      <c r="A5982" s="2" t="s">
        <v>27676</v>
      </c>
      <c r="B5982" s="2" t="s">
        <v>27677</v>
      </c>
      <c r="C5982" s="434">
        <v>2812.988621</v>
      </c>
      <c r="D5982" s="193"/>
      <c r="E5982" s="193"/>
      <c r="F5982" s="193"/>
      <c r="G5982" s="541"/>
    </row>
    <row r="5983" spans="1:7" ht="16.5">
      <c r="A5983" s="2" t="s">
        <v>27678</v>
      </c>
      <c r="B5983" s="2" t="s">
        <v>27679</v>
      </c>
      <c r="C5983" s="434">
        <v>2812.2452199999998</v>
      </c>
      <c r="D5983" s="193"/>
      <c r="E5983" s="193"/>
      <c r="F5983" s="193"/>
      <c r="G5983" s="541"/>
    </row>
    <row r="5984" spans="1:7" ht="16.5">
      <c r="A5984" s="2" t="s">
        <v>27680</v>
      </c>
      <c r="B5984" s="2" t="s">
        <v>27681</v>
      </c>
      <c r="C5984" s="434">
        <v>2811.4318309999999</v>
      </c>
      <c r="D5984" s="193"/>
      <c r="E5984" s="193"/>
      <c r="F5984" s="193"/>
      <c r="G5984" s="541"/>
    </row>
    <row r="5985" spans="1:7" ht="16.5">
      <c r="A5985" s="2" t="s">
        <v>27682</v>
      </c>
      <c r="B5985" s="2" t="s">
        <v>27683</v>
      </c>
      <c r="C5985" s="434">
        <v>2809.4949539999998</v>
      </c>
      <c r="D5985" s="193"/>
      <c r="E5985" s="193"/>
      <c r="F5985" s="193"/>
      <c r="G5985" s="541"/>
    </row>
    <row r="5986" spans="1:7" ht="16.5">
      <c r="A5986" s="2" t="s">
        <v>27684</v>
      </c>
      <c r="B5986" s="2" t="s">
        <v>27685</v>
      </c>
      <c r="C5986" s="434">
        <v>2809.2424289999999</v>
      </c>
      <c r="D5986" s="193"/>
      <c r="E5986" s="193"/>
      <c r="F5986" s="193"/>
      <c r="G5986" s="541"/>
    </row>
    <row r="5987" spans="1:7" ht="16.5">
      <c r="A5987" s="2" t="s">
        <v>27686</v>
      </c>
      <c r="B5987" s="2" t="s">
        <v>27687</v>
      </c>
      <c r="C5987" s="434">
        <v>2808.0647370000002</v>
      </c>
      <c r="D5987" s="193"/>
      <c r="E5987" s="193"/>
      <c r="F5987" s="193"/>
      <c r="G5987" s="541"/>
    </row>
    <row r="5988" spans="1:7" ht="16.5">
      <c r="A5988" s="2" t="s">
        <v>27688</v>
      </c>
      <c r="B5988" s="2" t="s">
        <v>27689</v>
      </c>
      <c r="C5988" s="434">
        <v>2807.7201610000002</v>
      </c>
      <c r="D5988" s="193"/>
      <c r="E5988" s="193"/>
      <c r="F5988" s="193"/>
      <c r="G5988" s="541"/>
    </row>
    <row r="5989" spans="1:7" ht="16.5">
      <c r="A5989" s="2" t="s">
        <v>27690</v>
      </c>
      <c r="B5989" s="2" t="s">
        <v>27691</v>
      </c>
      <c r="C5989" s="434">
        <v>2807.522054</v>
      </c>
      <c r="D5989" s="193"/>
      <c r="E5989" s="193"/>
      <c r="F5989" s="193"/>
      <c r="G5989" s="541"/>
    </row>
    <row r="5990" spans="1:7" ht="16.5">
      <c r="A5990" s="2" t="s">
        <v>27692</v>
      </c>
      <c r="B5990" s="2" t="s">
        <v>27693</v>
      </c>
      <c r="C5990" s="434">
        <v>2806.8886619999998</v>
      </c>
      <c r="D5990" s="193"/>
      <c r="E5990" s="193"/>
      <c r="F5990" s="193"/>
      <c r="G5990" s="541"/>
    </row>
    <row r="5991" spans="1:7" ht="16.5">
      <c r="A5991" s="2" t="s">
        <v>27694</v>
      </c>
      <c r="B5991" s="2" t="s">
        <v>27695</v>
      </c>
      <c r="C5991" s="434">
        <v>2806.1204939999998</v>
      </c>
      <c r="D5991" s="193"/>
      <c r="E5991" s="193"/>
      <c r="F5991" s="193"/>
      <c r="G5991" s="541"/>
    </row>
    <row r="5992" spans="1:7" ht="16.5">
      <c r="A5992" s="2" t="s">
        <v>27696</v>
      </c>
      <c r="B5992" s="2" t="s">
        <v>27697</v>
      </c>
      <c r="C5992" s="434">
        <v>2804.9032769999999</v>
      </c>
      <c r="D5992" s="193"/>
      <c r="E5992" s="193"/>
      <c r="F5992" s="193"/>
      <c r="G5992" s="541"/>
    </row>
    <row r="5993" spans="1:7" ht="16.5">
      <c r="A5993" s="2" t="s">
        <v>27698</v>
      </c>
      <c r="B5993" s="2" t="s">
        <v>27699</v>
      </c>
      <c r="C5993" s="434">
        <v>2804.2631550000001</v>
      </c>
      <c r="D5993" s="193"/>
      <c r="E5993" s="193"/>
      <c r="F5993" s="193"/>
      <c r="G5993" s="541"/>
    </row>
    <row r="5994" spans="1:7" ht="16.5">
      <c r="A5994" s="2" t="s">
        <v>27700</v>
      </c>
      <c r="B5994" s="2" t="s">
        <v>27701</v>
      </c>
      <c r="C5994" s="434">
        <v>2803.278718</v>
      </c>
      <c r="D5994" s="193"/>
      <c r="E5994" s="193"/>
      <c r="F5994" s="193"/>
      <c r="G5994" s="541"/>
    </row>
    <row r="5995" spans="1:7" ht="16.5">
      <c r="A5995" s="2" t="s">
        <v>27702</v>
      </c>
      <c r="B5995" s="2" t="s">
        <v>27703</v>
      </c>
      <c r="C5995" s="434">
        <v>2802.7179209999999</v>
      </c>
      <c r="D5995" s="193"/>
      <c r="E5995" s="193"/>
      <c r="F5995" s="193"/>
      <c r="G5995" s="541"/>
    </row>
    <row r="5996" spans="1:7" ht="16.5">
      <c r="A5996" s="2" t="s">
        <v>27704</v>
      </c>
      <c r="B5996" s="2" t="s">
        <v>27705</v>
      </c>
      <c r="C5996" s="434">
        <v>2802.476013</v>
      </c>
      <c r="D5996" s="193"/>
      <c r="E5996" s="193"/>
      <c r="F5996" s="193"/>
      <c r="G5996" s="541"/>
    </row>
    <row r="5997" spans="1:7" ht="16.5">
      <c r="A5997" s="2" t="s">
        <v>27706</v>
      </c>
      <c r="B5997" s="2" t="s">
        <v>27707</v>
      </c>
      <c r="C5997" s="434">
        <v>2802.4215009999998</v>
      </c>
      <c r="D5997" s="193"/>
      <c r="E5997" s="193"/>
      <c r="F5997" s="193"/>
      <c r="G5997" s="541"/>
    </row>
    <row r="5998" spans="1:7" ht="16.5">
      <c r="A5998" s="2" t="s">
        <v>27708</v>
      </c>
      <c r="B5998" s="2" t="s">
        <v>27709</v>
      </c>
      <c r="C5998" s="434">
        <v>2800.6971509999998</v>
      </c>
      <c r="D5998" s="193"/>
      <c r="E5998" s="193"/>
      <c r="F5998" s="193"/>
      <c r="G5998" s="541"/>
    </row>
    <row r="5999" spans="1:7" ht="16.5">
      <c r="A5999" s="2" t="s">
        <v>27710</v>
      </c>
      <c r="B5999" s="2" t="s">
        <v>27711</v>
      </c>
      <c r="C5999" s="434">
        <v>2799.843202</v>
      </c>
      <c r="D5999" s="193"/>
      <c r="E5999" s="193"/>
      <c r="F5999" s="193"/>
      <c r="G5999" s="541"/>
    </row>
    <row r="6000" spans="1:7" ht="16.5">
      <c r="A6000" s="2" t="s">
        <v>27712</v>
      </c>
      <c r="B6000" s="2" t="s">
        <v>27713</v>
      </c>
      <c r="C6000" s="434">
        <v>2799.2885350000001</v>
      </c>
      <c r="D6000" s="193"/>
      <c r="E6000" s="193"/>
      <c r="F6000" s="193"/>
      <c r="G6000" s="541"/>
    </row>
    <row r="6001" spans="1:7" ht="16.5">
      <c r="A6001" s="2" t="s">
        <v>27714</v>
      </c>
      <c r="B6001" s="2" t="s">
        <v>27715</v>
      </c>
      <c r="C6001" s="434">
        <v>2799.2257589999999</v>
      </c>
      <c r="D6001" s="193"/>
      <c r="E6001" s="193"/>
      <c r="F6001" s="193"/>
      <c r="G6001" s="541"/>
    </row>
    <row r="6002" spans="1:7" ht="16.5">
      <c r="A6002" s="2" t="s">
        <v>27716</v>
      </c>
      <c r="B6002" s="2" t="s">
        <v>27717</v>
      </c>
      <c r="C6002" s="434">
        <v>2799.1354759999999</v>
      </c>
      <c r="D6002" s="193"/>
      <c r="E6002" s="193"/>
      <c r="F6002" s="193"/>
      <c r="G6002" s="541"/>
    </row>
    <row r="6003" spans="1:7" ht="16.5">
      <c r="A6003" s="2" t="s">
        <v>27718</v>
      </c>
      <c r="B6003" s="2" t="s">
        <v>27719</v>
      </c>
      <c r="C6003" s="434">
        <v>2798.9007200000001</v>
      </c>
      <c r="D6003" s="193"/>
      <c r="E6003" s="193"/>
      <c r="F6003" s="193"/>
      <c r="G6003" s="541"/>
    </row>
    <row r="6004" spans="1:7" ht="16.5">
      <c r="A6004" s="2" t="s">
        <v>27720</v>
      </c>
      <c r="B6004" s="2" t="s">
        <v>27721</v>
      </c>
      <c r="C6004" s="434">
        <v>2798.5510519999998</v>
      </c>
      <c r="D6004" s="193"/>
      <c r="E6004" s="193"/>
      <c r="F6004" s="193"/>
      <c r="G6004" s="541"/>
    </row>
    <row r="6005" spans="1:7" ht="16.5">
      <c r="A6005" s="2" t="s">
        <v>27722</v>
      </c>
      <c r="B6005" s="2" t="s">
        <v>27723</v>
      </c>
      <c r="C6005" s="434">
        <v>2797.5915650000002</v>
      </c>
      <c r="D6005" s="193"/>
      <c r="E6005" s="193"/>
      <c r="F6005" s="193"/>
      <c r="G6005" s="541"/>
    </row>
    <row r="6006" spans="1:7" ht="16.5">
      <c r="A6006" s="2" t="s">
        <v>27724</v>
      </c>
      <c r="B6006" s="2" t="s">
        <v>27725</v>
      </c>
      <c r="C6006" s="434">
        <v>2797.4563790000002</v>
      </c>
      <c r="D6006" s="193"/>
      <c r="E6006" s="193"/>
      <c r="F6006" s="193"/>
      <c r="G6006" s="541"/>
    </row>
    <row r="6007" spans="1:7" ht="16.5">
      <c r="A6007" s="2" t="s">
        <v>27726</v>
      </c>
      <c r="B6007" s="2" t="s">
        <v>19888</v>
      </c>
      <c r="C6007" s="434">
        <v>2797.3141000000001</v>
      </c>
      <c r="D6007" s="193"/>
      <c r="E6007" s="193"/>
      <c r="F6007" s="193"/>
      <c r="G6007" s="541"/>
    </row>
    <row r="6008" spans="1:7" ht="16.5">
      <c r="A6008" s="2" t="s">
        <v>27727</v>
      </c>
      <c r="B6008" s="2" t="s">
        <v>27728</v>
      </c>
      <c r="C6008" s="434">
        <v>2796.51872</v>
      </c>
      <c r="D6008" s="193"/>
      <c r="E6008" s="193"/>
      <c r="F6008" s="193"/>
      <c r="G6008" s="541"/>
    </row>
    <row r="6009" spans="1:7" ht="16.5">
      <c r="A6009" s="2" t="s">
        <v>27729</v>
      </c>
      <c r="B6009" s="2" t="s">
        <v>23453</v>
      </c>
      <c r="C6009" s="434">
        <v>2795.8725020000002</v>
      </c>
      <c r="D6009" s="193"/>
      <c r="E6009" s="193"/>
      <c r="F6009" s="193"/>
      <c r="G6009" s="541"/>
    </row>
    <row r="6010" spans="1:7" ht="16.5">
      <c r="A6010" s="2" t="s">
        <v>27730</v>
      </c>
      <c r="B6010" s="2" t="s">
        <v>27731</v>
      </c>
      <c r="C6010" s="434">
        <v>2794.5271419999999</v>
      </c>
      <c r="D6010" s="193"/>
      <c r="E6010" s="193"/>
      <c r="F6010" s="193"/>
      <c r="G6010" s="541"/>
    </row>
    <row r="6011" spans="1:7" ht="16.5">
      <c r="A6011" s="2" t="s">
        <v>27732</v>
      </c>
      <c r="B6011" s="2" t="s">
        <v>27733</v>
      </c>
      <c r="C6011" s="434">
        <v>2794.0576930000002</v>
      </c>
      <c r="D6011" s="193"/>
      <c r="E6011" s="193"/>
      <c r="F6011" s="193"/>
      <c r="G6011" s="541"/>
    </row>
    <row r="6012" spans="1:7" ht="16.5">
      <c r="A6012" s="2" t="s">
        <v>27734</v>
      </c>
      <c r="B6012" s="2" t="s">
        <v>27735</v>
      </c>
      <c r="C6012" s="434">
        <v>2793.9288499999998</v>
      </c>
      <c r="D6012" s="193"/>
      <c r="E6012" s="193"/>
      <c r="F6012" s="193"/>
      <c r="G6012" s="541"/>
    </row>
    <row r="6013" spans="1:7" ht="16.5">
      <c r="A6013" s="2" t="s">
        <v>27736</v>
      </c>
      <c r="B6013" s="2" t="s">
        <v>27737</v>
      </c>
      <c r="C6013" s="434">
        <v>2791.277799</v>
      </c>
      <c r="D6013" s="193"/>
      <c r="E6013" s="193"/>
      <c r="F6013" s="193"/>
      <c r="G6013" s="541"/>
    </row>
    <row r="6014" spans="1:7" ht="16.5">
      <c r="A6014" s="2" t="s">
        <v>27738</v>
      </c>
      <c r="B6014" s="2" t="s">
        <v>27739</v>
      </c>
      <c r="C6014" s="434">
        <v>2790.539037</v>
      </c>
      <c r="D6014" s="193"/>
      <c r="E6014" s="193"/>
      <c r="F6014" s="193"/>
      <c r="G6014" s="541"/>
    </row>
    <row r="6015" spans="1:7" ht="16.5">
      <c r="A6015" s="2" t="s">
        <v>27740</v>
      </c>
      <c r="B6015" s="2" t="s">
        <v>27741</v>
      </c>
      <c r="C6015" s="434">
        <v>2790.054024</v>
      </c>
      <c r="D6015" s="193"/>
      <c r="E6015" s="193"/>
      <c r="F6015" s="193"/>
      <c r="G6015" s="541"/>
    </row>
    <row r="6016" spans="1:7" ht="16.5">
      <c r="A6016" s="2" t="s">
        <v>27742</v>
      </c>
      <c r="B6016" s="2" t="s">
        <v>27743</v>
      </c>
      <c r="C6016" s="434">
        <v>2789.7153790000002</v>
      </c>
      <c r="D6016" s="193"/>
      <c r="E6016" s="193"/>
      <c r="F6016" s="193"/>
      <c r="G6016" s="541"/>
    </row>
    <row r="6017" spans="1:7" ht="16.5">
      <c r="A6017" s="2" t="s">
        <v>27744</v>
      </c>
      <c r="B6017" s="2" t="s">
        <v>27745</v>
      </c>
      <c r="C6017" s="434">
        <v>2785.8716159999999</v>
      </c>
      <c r="D6017" s="193"/>
      <c r="E6017" s="193"/>
      <c r="F6017" s="193"/>
      <c r="G6017" s="541"/>
    </row>
    <row r="6018" spans="1:7" ht="16.5">
      <c r="A6018" s="2" t="s">
        <v>27746</v>
      </c>
      <c r="B6018" s="2" t="s">
        <v>27747</v>
      </c>
      <c r="C6018" s="434">
        <v>2785.5505659999999</v>
      </c>
      <c r="D6018" s="193"/>
      <c r="E6018" s="193"/>
      <c r="F6018" s="193"/>
      <c r="G6018" s="541"/>
    </row>
    <row r="6019" spans="1:7" ht="16.5">
      <c r="A6019" s="2" t="s">
        <v>27748</v>
      </c>
      <c r="B6019" s="2" t="s">
        <v>27749</v>
      </c>
      <c r="C6019" s="434">
        <v>2785.36987</v>
      </c>
      <c r="D6019" s="193"/>
      <c r="E6019" s="193"/>
      <c r="F6019" s="193"/>
      <c r="G6019" s="541"/>
    </row>
    <row r="6020" spans="1:7" ht="16.5">
      <c r="A6020" s="2" t="s">
        <v>27750</v>
      </c>
      <c r="B6020" s="2" t="s">
        <v>27751</v>
      </c>
      <c r="C6020" s="434">
        <v>2785.170631</v>
      </c>
      <c r="D6020" s="193"/>
      <c r="E6020" s="193"/>
      <c r="F6020" s="193"/>
      <c r="G6020" s="541"/>
    </row>
    <row r="6021" spans="1:7" ht="16.5">
      <c r="A6021" s="2" t="s">
        <v>27752</v>
      </c>
      <c r="B6021" s="2" t="s">
        <v>27753</v>
      </c>
      <c r="C6021" s="434">
        <v>2784.437684</v>
      </c>
      <c r="D6021" s="193"/>
      <c r="E6021" s="193"/>
      <c r="F6021" s="193"/>
      <c r="G6021" s="541"/>
    </row>
    <row r="6022" spans="1:7" ht="16.5">
      <c r="A6022" s="2" t="s">
        <v>27754</v>
      </c>
      <c r="B6022" s="2" t="s">
        <v>27755</v>
      </c>
      <c r="C6022" s="434">
        <v>2782.8230100000001</v>
      </c>
      <c r="D6022" s="193"/>
      <c r="E6022" s="193"/>
      <c r="F6022" s="193"/>
      <c r="G6022" s="541"/>
    </row>
    <row r="6023" spans="1:7" ht="16.5">
      <c r="A6023" s="2" t="s">
        <v>27756</v>
      </c>
      <c r="B6023" s="2" t="s">
        <v>27757</v>
      </c>
      <c r="C6023" s="434">
        <v>2782.764154</v>
      </c>
      <c r="D6023" s="193"/>
      <c r="E6023" s="193"/>
      <c r="F6023" s="193"/>
      <c r="G6023" s="541"/>
    </row>
    <row r="6024" spans="1:7" ht="16.5">
      <c r="A6024" s="2" t="s">
        <v>27758</v>
      </c>
      <c r="B6024" s="2" t="s">
        <v>27759</v>
      </c>
      <c r="C6024" s="434">
        <v>2782.4022709999999</v>
      </c>
      <c r="D6024" s="193"/>
      <c r="E6024" s="193"/>
      <c r="F6024" s="193"/>
      <c r="G6024" s="541"/>
    </row>
    <row r="6025" spans="1:7" ht="16.5">
      <c r="A6025" s="2" t="s">
        <v>27760</v>
      </c>
      <c r="B6025" s="2" t="s">
        <v>27761</v>
      </c>
      <c r="C6025" s="434">
        <v>2782.1091919999999</v>
      </c>
      <c r="D6025" s="193"/>
      <c r="E6025" s="193"/>
      <c r="F6025" s="193"/>
      <c r="G6025" s="541"/>
    </row>
    <row r="6026" spans="1:7" ht="16.5">
      <c r="A6026" s="2" t="s">
        <v>27762</v>
      </c>
      <c r="B6026" s="2" t="s">
        <v>27763</v>
      </c>
      <c r="C6026" s="434">
        <v>2781.8905490000002</v>
      </c>
      <c r="D6026" s="193"/>
      <c r="E6026" s="193"/>
      <c r="F6026" s="193"/>
      <c r="G6026" s="541"/>
    </row>
    <row r="6027" spans="1:7" ht="16.5">
      <c r="A6027" s="2" t="s">
        <v>27764</v>
      </c>
      <c r="B6027" s="2" t="s">
        <v>27765</v>
      </c>
      <c r="C6027" s="434">
        <v>2781.1095310000001</v>
      </c>
      <c r="D6027" s="193"/>
      <c r="E6027" s="193"/>
      <c r="F6027" s="193"/>
      <c r="G6027" s="541"/>
    </row>
    <row r="6028" spans="1:7" ht="16.5">
      <c r="A6028" s="2" t="s">
        <v>27766</v>
      </c>
      <c r="B6028" s="2" t="s">
        <v>27767</v>
      </c>
      <c r="C6028" s="434">
        <v>2780.6969490000001</v>
      </c>
      <c r="D6028" s="193"/>
      <c r="E6028" s="193"/>
      <c r="F6028" s="193"/>
      <c r="G6028" s="541"/>
    </row>
    <row r="6029" spans="1:7" ht="16.5">
      <c r="A6029" s="2" t="s">
        <v>27768</v>
      </c>
      <c r="B6029" s="2" t="s">
        <v>27769</v>
      </c>
      <c r="C6029" s="434">
        <v>2780.2243709999998</v>
      </c>
      <c r="D6029" s="193"/>
      <c r="E6029" s="193"/>
      <c r="F6029" s="193"/>
      <c r="G6029" s="541"/>
    </row>
    <row r="6030" spans="1:7" ht="16.5">
      <c r="A6030" s="2" t="s">
        <v>27770</v>
      </c>
      <c r="B6030" s="2" t="s">
        <v>27771</v>
      </c>
      <c r="C6030" s="434">
        <v>2780.136004</v>
      </c>
      <c r="D6030" s="193"/>
      <c r="E6030" s="193"/>
      <c r="F6030" s="193"/>
      <c r="G6030" s="541"/>
    </row>
    <row r="6031" spans="1:7" ht="16.5">
      <c r="A6031" s="2" t="s">
        <v>27772</v>
      </c>
      <c r="B6031" s="2" t="s">
        <v>27773</v>
      </c>
      <c r="C6031" s="434">
        <v>2779.4912810000001</v>
      </c>
      <c r="D6031" s="193"/>
      <c r="E6031" s="193"/>
      <c r="F6031" s="193"/>
      <c r="G6031" s="541"/>
    </row>
    <row r="6032" spans="1:7" ht="16.5">
      <c r="A6032" s="2" t="s">
        <v>27774</v>
      </c>
      <c r="B6032" s="2" t="s">
        <v>27775</v>
      </c>
      <c r="C6032" s="434">
        <v>2779.1398939999999</v>
      </c>
      <c r="D6032" s="193"/>
      <c r="E6032" s="193"/>
      <c r="F6032" s="193"/>
      <c r="G6032" s="541"/>
    </row>
    <row r="6033" spans="1:7" ht="16.5">
      <c r="A6033" s="2" t="s">
        <v>27776</v>
      </c>
      <c r="B6033" s="2" t="s">
        <v>27777</v>
      </c>
      <c r="C6033" s="434">
        <v>2778.9598150000002</v>
      </c>
      <c r="D6033" s="193"/>
      <c r="E6033" s="193"/>
      <c r="F6033" s="193"/>
      <c r="G6033" s="541"/>
    </row>
    <row r="6034" spans="1:7" ht="16.5">
      <c r="A6034" s="2" t="s">
        <v>27778</v>
      </c>
      <c r="B6034" s="2" t="s">
        <v>27779</v>
      </c>
      <c r="C6034" s="434">
        <v>2777.1601780000001</v>
      </c>
      <c r="D6034" s="193"/>
      <c r="E6034" s="193"/>
      <c r="F6034" s="193"/>
      <c r="G6034" s="541"/>
    </row>
    <row r="6035" spans="1:7" ht="16.5">
      <c r="A6035" s="2" t="s">
        <v>27780</v>
      </c>
      <c r="B6035" s="2" t="s">
        <v>27781</v>
      </c>
      <c r="C6035" s="434">
        <v>2775.3221450000001</v>
      </c>
      <c r="D6035" s="193"/>
      <c r="E6035" s="193"/>
      <c r="F6035" s="193"/>
      <c r="G6035" s="541"/>
    </row>
    <row r="6036" spans="1:7" ht="16.5">
      <c r="A6036" s="2" t="s">
        <v>27782</v>
      </c>
      <c r="B6036" s="2" t="s">
        <v>27783</v>
      </c>
      <c r="C6036" s="434">
        <v>2775.1688180000001</v>
      </c>
      <c r="D6036" s="193"/>
      <c r="E6036" s="193"/>
      <c r="F6036" s="193"/>
      <c r="G6036" s="541"/>
    </row>
    <row r="6037" spans="1:7" ht="16.5">
      <c r="A6037" s="2" t="s">
        <v>27784</v>
      </c>
      <c r="B6037" s="2" t="s">
        <v>27785</v>
      </c>
      <c r="C6037" s="434">
        <v>2772.821113</v>
      </c>
      <c r="D6037" s="193"/>
      <c r="E6037" s="193"/>
      <c r="F6037" s="193"/>
      <c r="G6037" s="541"/>
    </row>
    <row r="6038" spans="1:7" ht="16.5">
      <c r="A6038" s="2" t="s">
        <v>27786</v>
      </c>
      <c r="B6038" s="2" t="s">
        <v>27787</v>
      </c>
      <c r="C6038" s="434">
        <v>2772.6042280000001</v>
      </c>
      <c r="D6038" s="193"/>
      <c r="E6038" s="193"/>
      <c r="F6038" s="193"/>
      <c r="G6038" s="541"/>
    </row>
    <row r="6039" spans="1:7" ht="16.5">
      <c r="A6039" s="2" t="s">
        <v>27788</v>
      </c>
      <c r="B6039" s="2" t="s">
        <v>27789</v>
      </c>
      <c r="C6039" s="434">
        <v>2772.5457430000001</v>
      </c>
      <c r="D6039" s="193"/>
      <c r="E6039" s="193"/>
      <c r="F6039" s="193"/>
      <c r="G6039" s="541"/>
    </row>
    <row r="6040" spans="1:7" ht="16.5">
      <c r="A6040" s="2" t="s">
        <v>27790</v>
      </c>
      <c r="B6040" s="2" t="s">
        <v>27791</v>
      </c>
      <c r="C6040" s="434">
        <v>2772.5308610000002</v>
      </c>
      <c r="D6040" s="193"/>
      <c r="E6040" s="193"/>
      <c r="F6040" s="193"/>
      <c r="G6040" s="541"/>
    </row>
    <row r="6041" spans="1:7" ht="16.5">
      <c r="A6041" s="2" t="s">
        <v>27792</v>
      </c>
      <c r="B6041" s="2" t="s">
        <v>27793</v>
      </c>
      <c r="C6041" s="434">
        <v>2772.3777409999998</v>
      </c>
      <c r="D6041" s="193"/>
      <c r="E6041" s="193"/>
      <c r="F6041" s="193"/>
      <c r="G6041" s="541"/>
    </row>
    <row r="6042" spans="1:7" ht="16.5">
      <c r="A6042" s="2" t="s">
        <v>27794</v>
      </c>
      <c r="B6042" s="2" t="s">
        <v>27795</v>
      </c>
      <c r="C6042" s="434">
        <v>2770.0716149999998</v>
      </c>
      <c r="D6042" s="193"/>
      <c r="E6042" s="193"/>
      <c r="F6042" s="193"/>
      <c r="G6042" s="541"/>
    </row>
    <row r="6043" spans="1:7" ht="16.5">
      <c r="A6043" s="2" t="s">
        <v>27796</v>
      </c>
      <c r="B6043" s="2" t="s">
        <v>27797</v>
      </c>
      <c r="C6043" s="434">
        <v>2770.0483509999999</v>
      </c>
      <c r="D6043" s="193"/>
      <c r="E6043" s="193"/>
      <c r="F6043" s="193"/>
      <c r="G6043" s="541"/>
    </row>
    <row r="6044" spans="1:7" ht="16.5">
      <c r="A6044" s="2" t="s">
        <v>27798</v>
      </c>
      <c r="B6044" s="2" t="s">
        <v>27799</v>
      </c>
      <c r="C6044" s="434">
        <v>2769.6943999999999</v>
      </c>
      <c r="D6044" s="193"/>
      <c r="E6044" s="193"/>
      <c r="F6044" s="193"/>
      <c r="G6044" s="541"/>
    </row>
    <row r="6045" spans="1:7" ht="16.5">
      <c r="A6045" s="2" t="s">
        <v>27800</v>
      </c>
      <c r="B6045" s="2" t="s">
        <v>27801</v>
      </c>
      <c r="C6045" s="434">
        <v>2769.1961620000002</v>
      </c>
      <c r="D6045" s="193"/>
      <c r="E6045" s="193"/>
      <c r="F6045" s="193"/>
      <c r="G6045" s="541"/>
    </row>
    <row r="6046" spans="1:7" ht="16.5">
      <c r="A6046" s="2" t="s">
        <v>27802</v>
      </c>
      <c r="B6046" s="2" t="s">
        <v>27803</v>
      </c>
      <c r="C6046" s="434">
        <v>2768.948891</v>
      </c>
      <c r="D6046" s="193"/>
      <c r="E6046" s="193"/>
      <c r="F6046" s="193"/>
      <c r="G6046" s="541"/>
    </row>
    <row r="6047" spans="1:7" ht="16.5">
      <c r="A6047" s="2" t="s">
        <v>27804</v>
      </c>
      <c r="B6047" s="2" t="s">
        <v>27805</v>
      </c>
      <c r="C6047" s="434">
        <v>2768.090737</v>
      </c>
      <c r="D6047" s="193"/>
      <c r="E6047" s="193"/>
      <c r="F6047" s="193"/>
      <c r="G6047" s="541"/>
    </row>
    <row r="6048" spans="1:7" ht="16.5">
      <c r="A6048" s="2" t="s">
        <v>27806</v>
      </c>
      <c r="B6048" s="2" t="s">
        <v>27807</v>
      </c>
      <c r="C6048" s="434">
        <v>2767.1286030000001</v>
      </c>
      <c r="D6048" s="193"/>
      <c r="E6048" s="193"/>
      <c r="F6048" s="193"/>
      <c r="G6048" s="541"/>
    </row>
    <row r="6049" spans="1:7" ht="16.5">
      <c r="A6049" s="2" t="s">
        <v>27808</v>
      </c>
      <c r="B6049" s="2" t="s">
        <v>27809</v>
      </c>
      <c r="C6049" s="434">
        <v>2766.7747370000002</v>
      </c>
      <c r="D6049" s="193"/>
      <c r="E6049" s="193"/>
      <c r="F6049" s="193"/>
      <c r="G6049" s="541"/>
    </row>
    <row r="6050" spans="1:7" ht="16.5">
      <c r="A6050" s="2" t="s">
        <v>27810</v>
      </c>
      <c r="B6050" s="2" t="s">
        <v>27811</v>
      </c>
      <c r="C6050" s="434">
        <v>2765.6458080000002</v>
      </c>
      <c r="D6050" s="193"/>
      <c r="E6050" s="193"/>
      <c r="F6050" s="193"/>
      <c r="G6050" s="541"/>
    </row>
    <row r="6051" spans="1:7" ht="16.5">
      <c r="A6051" s="2" t="s">
        <v>27812</v>
      </c>
      <c r="B6051" s="2" t="s">
        <v>27813</v>
      </c>
      <c r="C6051" s="434">
        <v>2765.386755</v>
      </c>
      <c r="D6051" s="193"/>
      <c r="E6051" s="193"/>
      <c r="F6051" s="193"/>
      <c r="G6051" s="541"/>
    </row>
    <row r="6052" spans="1:7" ht="16.5">
      <c r="A6052" s="2" t="s">
        <v>27814</v>
      </c>
      <c r="B6052" s="2" t="s">
        <v>27815</v>
      </c>
      <c r="C6052" s="434">
        <v>2764.9073320000002</v>
      </c>
      <c r="D6052" s="193"/>
      <c r="E6052" s="193"/>
      <c r="F6052" s="193"/>
      <c r="G6052" s="541"/>
    </row>
    <row r="6053" spans="1:7" ht="16.5">
      <c r="A6053" s="2" t="s">
        <v>27816</v>
      </c>
      <c r="B6053" s="2" t="s">
        <v>27817</v>
      </c>
      <c r="C6053" s="434">
        <v>2764.6624499999998</v>
      </c>
      <c r="D6053" s="193"/>
      <c r="E6053" s="193"/>
      <c r="F6053" s="193"/>
      <c r="G6053" s="541"/>
    </row>
    <row r="6054" spans="1:7" ht="16.5">
      <c r="A6054" s="2" t="s">
        <v>27818</v>
      </c>
      <c r="B6054" s="2" t="s">
        <v>27819</v>
      </c>
      <c r="C6054" s="434">
        <v>2762.6732740000002</v>
      </c>
      <c r="D6054" s="193"/>
      <c r="E6054" s="193"/>
      <c r="F6054" s="193"/>
      <c r="G6054" s="541"/>
    </row>
    <row r="6055" spans="1:7" ht="16.5">
      <c r="A6055" s="2" t="s">
        <v>27820</v>
      </c>
      <c r="B6055" s="2" t="s">
        <v>27821</v>
      </c>
      <c r="C6055" s="434">
        <v>2762.0799940000002</v>
      </c>
      <c r="D6055" s="193"/>
      <c r="E6055" s="193"/>
      <c r="F6055" s="193"/>
      <c r="G6055" s="541"/>
    </row>
    <row r="6056" spans="1:7" ht="16.5">
      <c r="A6056" s="2" t="s">
        <v>27822</v>
      </c>
      <c r="B6056" s="2" t="s">
        <v>20231</v>
      </c>
      <c r="C6056" s="434">
        <v>2761.430429</v>
      </c>
      <c r="D6056" s="193"/>
      <c r="E6056" s="193"/>
      <c r="F6056" s="193"/>
      <c r="G6056" s="541"/>
    </row>
    <row r="6057" spans="1:7" ht="16.5">
      <c r="A6057" s="2" t="s">
        <v>27823</v>
      </c>
      <c r="B6057" s="2" t="s">
        <v>27824</v>
      </c>
      <c r="C6057" s="434">
        <v>2760.8759340000001</v>
      </c>
      <c r="D6057" s="193"/>
      <c r="E6057" s="193"/>
      <c r="F6057" s="193"/>
      <c r="G6057" s="541"/>
    </row>
    <row r="6058" spans="1:7" ht="16.5">
      <c r="A6058" s="2" t="s">
        <v>27825</v>
      </c>
      <c r="B6058" s="2" t="s">
        <v>27826</v>
      </c>
      <c r="C6058" s="434">
        <v>2756.4488719999999</v>
      </c>
      <c r="D6058" s="193"/>
      <c r="E6058" s="193"/>
      <c r="F6058" s="193"/>
      <c r="G6058" s="541"/>
    </row>
    <row r="6059" spans="1:7" ht="16.5">
      <c r="A6059" s="2" t="s">
        <v>27827</v>
      </c>
      <c r="B6059" s="2" t="s">
        <v>27828</v>
      </c>
      <c r="C6059" s="434">
        <v>2756.00837</v>
      </c>
      <c r="D6059" s="193"/>
      <c r="E6059" s="193"/>
      <c r="F6059" s="193"/>
      <c r="G6059" s="541"/>
    </row>
    <row r="6060" spans="1:7" ht="16.5">
      <c r="A6060" s="2" t="s">
        <v>27829</v>
      </c>
      <c r="B6060" s="2" t="s">
        <v>27830</v>
      </c>
      <c r="C6060" s="434">
        <v>2755.8007750000002</v>
      </c>
      <c r="D6060" s="193"/>
      <c r="E6060" s="193"/>
      <c r="F6060" s="193"/>
      <c r="G6060" s="541"/>
    </row>
    <row r="6061" spans="1:7" ht="16.5">
      <c r="A6061" s="2" t="s">
        <v>27831</v>
      </c>
      <c r="B6061" s="2" t="s">
        <v>27832</v>
      </c>
      <c r="C6061" s="434">
        <v>2755.7689209999999</v>
      </c>
      <c r="D6061" s="193"/>
      <c r="E6061" s="193"/>
      <c r="F6061" s="193"/>
      <c r="G6061" s="541"/>
    </row>
    <row r="6062" spans="1:7" ht="16.5">
      <c r="A6062" s="2" t="s">
        <v>27833</v>
      </c>
      <c r="B6062" s="2" t="s">
        <v>27834</v>
      </c>
      <c r="C6062" s="434">
        <v>2755.0310140000001</v>
      </c>
      <c r="D6062" s="193"/>
      <c r="E6062" s="193"/>
      <c r="F6062" s="193"/>
      <c r="G6062" s="541"/>
    </row>
    <row r="6063" spans="1:7" ht="16.5">
      <c r="A6063" s="2" t="s">
        <v>27835</v>
      </c>
      <c r="B6063" s="2" t="s">
        <v>27836</v>
      </c>
      <c r="C6063" s="434">
        <v>2752.6413280000002</v>
      </c>
      <c r="D6063" s="193"/>
      <c r="E6063" s="193"/>
      <c r="F6063" s="193"/>
      <c r="G6063" s="541"/>
    </row>
    <row r="6064" spans="1:7" ht="16.5">
      <c r="A6064" s="2" t="s">
        <v>27837</v>
      </c>
      <c r="B6064" s="2" t="s">
        <v>27838</v>
      </c>
      <c r="C6064" s="434">
        <v>2751.8372690000001</v>
      </c>
      <c r="D6064" s="193"/>
      <c r="E6064" s="193"/>
      <c r="F6064" s="193"/>
      <c r="G6064" s="541"/>
    </row>
    <row r="6065" spans="1:7" ht="16.5">
      <c r="A6065" s="2" t="s">
        <v>27839</v>
      </c>
      <c r="B6065" s="2" t="s">
        <v>27840</v>
      </c>
      <c r="C6065" s="434">
        <v>2749.1477479999999</v>
      </c>
      <c r="D6065" s="193"/>
      <c r="E6065" s="193"/>
      <c r="F6065" s="193"/>
      <c r="G6065" s="541"/>
    </row>
    <row r="6066" spans="1:7" ht="16.5">
      <c r="A6066" s="2" t="s">
        <v>27841</v>
      </c>
      <c r="B6066" s="2" t="s">
        <v>27842</v>
      </c>
      <c r="C6066" s="434">
        <v>2749.1010419999998</v>
      </c>
      <c r="D6066" s="193"/>
      <c r="E6066" s="193"/>
      <c r="F6066" s="193"/>
      <c r="G6066" s="541"/>
    </row>
    <row r="6067" spans="1:7" ht="16.5">
      <c r="A6067" s="2" t="s">
        <v>27843</v>
      </c>
      <c r="B6067" s="2" t="s">
        <v>27844</v>
      </c>
      <c r="C6067" s="434">
        <v>2747.6708800000001</v>
      </c>
      <c r="D6067" s="193"/>
      <c r="E6067" s="193"/>
      <c r="F6067" s="193"/>
      <c r="G6067" s="541"/>
    </row>
    <row r="6068" spans="1:7" ht="16.5">
      <c r="A6068" s="2" t="s">
        <v>27845</v>
      </c>
      <c r="B6068" s="2" t="s">
        <v>27846</v>
      </c>
      <c r="C6068" s="434">
        <v>2747.2536540000001</v>
      </c>
      <c r="D6068" s="193"/>
      <c r="E6068" s="193"/>
      <c r="F6068" s="193"/>
      <c r="G6068" s="541"/>
    </row>
    <row r="6069" spans="1:7" ht="16.5">
      <c r="A6069" s="2" t="s">
        <v>1535</v>
      </c>
      <c r="B6069" s="2" t="s">
        <v>27847</v>
      </c>
      <c r="C6069" s="434">
        <v>2747.0527080000002</v>
      </c>
      <c r="D6069" s="193"/>
      <c r="E6069" s="193"/>
      <c r="F6069" s="193"/>
      <c r="G6069" s="541"/>
    </row>
    <row r="6070" spans="1:7" ht="16.5">
      <c r="A6070" s="2" t="s">
        <v>27848</v>
      </c>
      <c r="B6070" s="2" t="s">
        <v>27849</v>
      </c>
      <c r="C6070" s="434">
        <v>2746.2875680000002</v>
      </c>
      <c r="D6070" s="193"/>
      <c r="E6070" s="193"/>
      <c r="F6070" s="193"/>
      <c r="G6070" s="541"/>
    </row>
    <row r="6071" spans="1:7" ht="16.5">
      <c r="A6071" s="2" t="s">
        <v>27850</v>
      </c>
      <c r="B6071" s="2" t="s">
        <v>27851</v>
      </c>
      <c r="C6071" s="434">
        <v>2745.9805510000001</v>
      </c>
      <c r="D6071" s="193"/>
      <c r="E6071" s="193"/>
      <c r="F6071" s="193"/>
      <c r="G6071" s="541"/>
    </row>
    <row r="6072" spans="1:7" ht="16.5">
      <c r="A6072" s="2" t="s">
        <v>27852</v>
      </c>
      <c r="B6072" s="2" t="s">
        <v>27853</v>
      </c>
      <c r="C6072" s="434">
        <v>2744.9084539999999</v>
      </c>
      <c r="D6072" s="193"/>
      <c r="E6072" s="193"/>
      <c r="F6072" s="193"/>
      <c r="G6072" s="541"/>
    </row>
    <row r="6073" spans="1:7" ht="16.5">
      <c r="A6073" s="2" t="s">
        <v>27854</v>
      </c>
      <c r="B6073" s="2" t="s">
        <v>27855</v>
      </c>
      <c r="C6073" s="434">
        <v>2744.7950649999998</v>
      </c>
      <c r="D6073" s="193"/>
      <c r="E6073" s="193"/>
      <c r="F6073" s="193"/>
      <c r="G6073" s="541"/>
    </row>
    <row r="6074" spans="1:7" ht="16.5">
      <c r="A6074" s="2" t="s">
        <v>27856</v>
      </c>
      <c r="B6074" s="2" t="s">
        <v>27857</v>
      </c>
      <c r="C6074" s="434">
        <v>2744.7641060000001</v>
      </c>
      <c r="D6074" s="193"/>
      <c r="E6074" s="193"/>
      <c r="F6074" s="193"/>
      <c r="G6074" s="541"/>
    </row>
    <row r="6075" spans="1:7" ht="16.5">
      <c r="A6075" s="2" t="s">
        <v>27858</v>
      </c>
      <c r="B6075" s="2" t="s">
        <v>27859</v>
      </c>
      <c r="C6075" s="434">
        <v>2744.464156</v>
      </c>
      <c r="D6075" s="193"/>
      <c r="E6075" s="193"/>
      <c r="F6075" s="193"/>
      <c r="G6075" s="541"/>
    </row>
    <row r="6076" spans="1:7" ht="16.5">
      <c r="A6076" s="2" t="s">
        <v>27860</v>
      </c>
      <c r="B6076" s="2" t="s">
        <v>27861</v>
      </c>
      <c r="C6076" s="434">
        <v>2744.0243350000001</v>
      </c>
      <c r="D6076" s="193"/>
      <c r="E6076" s="193"/>
      <c r="F6076" s="193"/>
      <c r="G6076" s="541"/>
    </row>
    <row r="6077" spans="1:7" ht="16.5">
      <c r="A6077" s="2" t="s">
        <v>27862</v>
      </c>
      <c r="B6077" s="2" t="s">
        <v>27863</v>
      </c>
      <c r="C6077" s="434">
        <v>2742.7965450000002</v>
      </c>
      <c r="D6077" s="193"/>
      <c r="E6077" s="193"/>
      <c r="F6077" s="193"/>
      <c r="G6077" s="541"/>
    </row>
    <row r="6078" spans="1:7" ht="16.5">
      <c r="A6078" s="2" t="s">
        <v>27864</v>
      </c>
      <c r="B6078" s="2" t="s">
        <v>27865</v>
      </c>
      <c r="C6078" s="434">
        <v>2742.4750170000002</v>
      </c>
      <c r="D6078" s="193"/>
      <c r="E6078" s="193"/>
      <c r="F6078" s="193"/>
      <c r="G6078" s="541"/>
    </row>
    <row r="6079" spans="1:7" ht="16.5">
      <c r="A6079" s="2" t="s">
        <v>27866</v>
      </c>
      <c r="B6079" s="2" t="s">
        <v>27867</v>
      </c>
      <c r="C6079" s="434">
        <v>2741.541514</v>
      </c>
      <c r="D6079" s="193"/>
      <c r="E6079" s="193"/>
      <c r="F6079" s="193"/>
      <c r="G6079" s="541"/>
    </row>
    <row r="6080" spans="1:7" ht="16.5">
      <c r="A6080" s="2" t="s">
        <v>27868</v>
      </c>
      <c r="B6080" s="2" t="s">
        <v>27869</v>
      </c>
      <c r="C6080" s="434">
        <v>2741.0193370000002</v>
      </c>
      <c r="D6080" s="193"/>
      <c r="E6080" s="193"/>
      <c r="F6080" s="193"/>
      <c r="G6080" s="541"/>
    </row>
    <row r="6081" spans="1:7" ht="16.5">
      <c r="A6081" s="2" t="s">
        <v>27870</v>
      </c>
      <c r="B6081" s="2" t="s">
        <v>27871</v>
      </c>
      <c r="C6081" s="434">
        <v>2740.3608880000002</v>
      </c>
      <c r="D6081" s="193"/>
      <c r="E6081" s="193"/>
      <c r="F6081" s="193"/>
      <c r="G6081" s="541"/>
    </row>
    <row r="6082" spans="1:7" ht="16.5">
      <c r="A6082" s="2" t="s">
        <v>27872</v>
      </c>
      <c r="B6082" s="2" t="s">
        <v>27873</v>
      </c>
      <c r="C6082" s="434">
        <v>2739.6154620000002</v>
      </c>
      <c r="D6082" s="193"/>
      <c r="E6082" s="193"/>
      <c r="F6082" s="193"/>
      <c r="G6082" s="541"/>
    </row>
    <row r="6083" spans="1:7" ht="16.5">
      <c r="A6083" s="2" t="s">
        <v>27874</v>
      </c>
      <c r="B6083" s="2" t="s">
        <v>27875</v>
      </c>
      <c r="C6083" s="434">
        <v>2738.425992</v>
      </c>
      <c r="D6083" s="193"/>
      <c r="E6083" s="193"/>
      <c r="F6083" s="193"/>
      <c r="G6083" s="541"/>
    </row>
    <row r="6084" spans="1:7" ht="16.5">
      <c r="A6084" s="2" t="s">
        <v>27876</v>
      </c>
      <c r="B6084" s="2" t="s">
        <v>27877</v>
      </c>
      <c r="C6084" s="434">
        <v>2738.2110859999998</v>
      </c>
      <c r="D6084" s="193"/>
      <c r="E6084" s="193"/>
      <c r="F6084" s="193"/>
      <c r="G6084" s="541"/>
    </row>
    <row r="6085" spans="1:7" ht="16.5">
      <c r="A6085" s="2" t="s">
        <v>27878</v>
      </c>
      <c r="B6085" s="2" t="s">
        <v>27879</v>
      </c>
      <c r="C6085" s="434">
        <v>2738.1532269999998</v>
      </c>
      <c r="D6085" s="193"/>
      <c r="E6085" s="193"/>
      <c r="F6085" s="193"/>
      <c r="G6085" s="541"/>
    </row>
    <row r="6086" spans="1:7" ht="16.5">
      <c r="A6086" s="2" t="s">
        <v>27880</v>
      </c>
      <c r="B6086" s="2" t="s">
        <v>27881</v>
      </c>
      <c r="C6086" s="434">
        <v>2737.2335469999998</v>
      </c>
      <c r="D6086" s="193"/>
      <c r="E6086" s="193"/>
      <c r="F6086" s="193"/>
      <c r="G6086" s="541"/>
    </row>
    <row r="6087" spans="1:7" ht="16.5">
      <c r="A6087" s="2" t="s">
        <v>27882</v>
      </c>
      <c r="B6087" s="2" t="s">
        <v>27883</v>
      </c>
      <c r="C6087" s="434">
        <v>2735.5235739999998</v>
      </c>
      <c r="D6087" s="193"/>
      <c r="E6087" s="193"/>
      <c r="F6087" s="193"/>
      <c r="G6087" s="541"/>
    </row>
    <row r="6088" spans="1:7" ht="16.5">
      <c r="A6088" s="2" t="s">
        <v>27884</v>
      </c>
      <c r="B6088" s="2" t="s">
        <v>27885</v>
      </c>
      <c r="C6088" s="434">
        <v>2735.2621789999998</v>
      </c>
      <c r="D6088" s="193"/>
      <c r="E6088" s="193"/>
      <c r="F6088" s="193"/>
      <c r="G6088" s="541"/>
    </row>
    <row r="6089" spans="1:7" ht="16.5">
      <c r="A6089" s="2" t="s">
        <v>27886</v>
      </c>
      <c r="B6089" s="2" t="s">
        <v>27887</v>
      </c>
      <c r="C6089" s="434">
        <v>2734.8128320000001</v>
      </c>
      <c r="D6089" s="193"/>
      <c r="E6089" s="193"/>
      <c r="F6089" s="193"/>
      <c r="G6089" s="541"/>
    </row>
    <row r="6090" spans="1:7" ht="16.5">
      <c r="A6090" s="2" t="s">
        <v>27888</v>
      </c>
      <c r="B6090" s="2" t="s">
        <v>27889</v>
      </c>
      <c r="C6090" s="434">
        <v>2734.7664479999999</v>
      </c>
      <c r="D6090" s="193"/>
      <c r="E6090" s="193"/>
      <c r="F6090" s="193"/>
      <c r="G6090" s="541"/>
    </row>
    <row r="6091" spans="1:7" ht="16.5">
      <c r="A6091" s="2" t="s">
        <v>27890</v>
      </c>
      <c r="B6091" s="2" t="s">
        <v>27891</v>
      </c>
      <c r="C6091" s="434">
        <v>2734.7229550000002</v>
      </c>
      <c r="D6091" s="193"/>
      <c r="E6091" s="193"/>
      <c r="F6091" s="193"/>
      <c r="G6091" s="541"/>
    </row>
    <row r="6092" spans="1:7" ht="16.5">
      <c r="A6092" s="2" t="s">
        <v>27892</v>
      </c>
      <c r="B6092" s="2" t="s">
        <v>27893</v>
      </c>
      <c r="C6092" s="434">
        <v>2731.9529050000001</v>
      </c>
      <c r="D6092" s="193"/>
      <c r="E6092" s="193"/>
      <c r="F6092" s="193"/>
      <c r="G6092" s="541"/>
    </row>
    <row r="6093" spans="1:7" ht="16.5">
      <c r="A6093" s="2" t="s">
        <v>27894</v>
      </c>
      <c r="B6093" s="2" t="s">
        <v>27895</v>
      </c>
      <c r="C6093" s="434">
        <v>2731.8661000000002</v>
      </c>
      <c r="D6093" s="193"/>
      <c r="E6093" s="193"/>
      <c r="F6093" s="193"/>
      <c r="G6093" s="541"/>
    </row>
    <row r="6094" spans="1:7" ht="16.5">
      <c r="A6094" s="2" t="s">
        <v>27896</v>
      </c>
      <c r="B6094" s="2" t="s">
        <v>27897</v>
      </c>
      <c r="C6094" s="434">
        <v>2731.4844090000001</v>
      </c>
      <c r="D6094" s="193"/>
      <c r="E6094" s="193"/>
      <c r="F6094" s="193"/>
      <c r="G6094" s="541"/>
    </row>
    <row r="6095" spans="1:7" ht="16.5">
      <c r="A6095" s="2" t="s">
        <v>27898</v>
      </c>
      <c r="B6095" s="2" t="s">
        <v>27899</v>
      </c>
      <c r="C6095" s="434">
        <v>2730.3878479999998</v>
      </c>
      <c r="D6095" s="193"/>
      <c r="E6095" s="193"/>
      <c r="F6095" s="193"/>
      <c r="G6095" s="541"/>
    </row>
    <row r="6096" spans="1:7" ht="16.5">
      <c r="A6096" s="2" t="s">
        <v>27900</v>
      </c>
      <c r="B6096" s="2" t="s">
        <v>27901</v>
      </c>
      <c r="C6096" s="434">
        <v>2730.2838390000002</v>
      </c>
      <c r="D6096" s="193"/>
      <c r="E6096" s="193"/>
      <c r="F6096" s="193"/>
      <c r="G6096" s="541"/>
    </row>
    <row r="6097" spans="1:7" ht="16.5">
      <c r="A6097" s="2" t="s">
        <v>27902</v>
      </c>
      <c r="B6097" s="2" t="s">
        <v>27903</v>
      </c>
      <c r="C6097" s="434">
        <v>2729.7838449999999</v>
      </c>
      <c r="D6097" s="193"/>
      <c r="E6097" s="193"/>
      <c r="F6097" s="193"/>
      <c r="G6097" s="541"/>
    </row>
    <row r="6098" spans="1:7" ht="16.5">
      <c r="A6098" s="2" t="s">
        <v>27904</v>
      </c>
      <c r="B6098" s="2" t="s">
        <v>27905</v>
      </c>
      <c r="C6098" s="434">
        <v>2727.9793330000002</v>
      </c>
      <c r="D6098" s="193"/>
      <c r="E6098" s="193"/>
      <c r="F6098" s="193"/>
      <c r="G6098" s="541"/>
    </row>
    <row r="6099" spans="1:7" ht="16.5">
      <c r="A6099" s="2" t="s">
        <v>27906</v>
      </c>
      <c r="B6099" s="2" t="s">
        <v>27907</v>
      </c>
      <c r="C6099" s="434">
        <v>2727.8676810000002</v>
      </c>
      <c r="D6099" s="193"/>
      <c r="E6099" s="193"/>
      <c r="F6099" s="193"/>
      <c r="G6099" s="541"/>
    </row>
    <row r="6100" spans="1:7" ht="16.5">
      <c r="A6100" s="2" t="s">
        <v>27908</v>
      </c>
      <c r="B6100" s="2" t="s">
        <v>27909</v>
      </c>
      <c r="C6100" s="434">
        <v>2727.5543240000002</v>
      </c>
      <c r="D6100" s="193"/>
      <c r="E6100" s="193"/>
      <c r="F6100" s="193"/>
      <c r="G6100" s="541"/>
    </row>
    <row r="6101" spans="1:7" ht="16.5">
      <c r="A6101" s="2" t="s">
        <v>27910</v>
      </c>
      <c r="B6101" s="2" t="s">
        <v>27911</v>
      </c>
      <c r="C6101" s="434">
        <v>2727.4350089999998</v>
      </c>
      <c r="D6101" s="193"/>
      <c r="E6101" s="193"/>
      <c r="F6101" s="193"/>
      <c r="G6101" s="541"/>
    </row>
    <row r="6102" spans="1:7" ht="16.5">
      <c r="A6102" s="2" t="s">
        <v>27912</v>
      </c>
      <c r="B6102" s="2" t="s">
        <v>27913</v>
      </c>
      <c r="C6102" s="434">
        <v>2726.8689169999998</v>
      </c>
      <c r="D6102" s="193"/>
      <c r="E6102" s="193"/>
      <c r="F6102" s="193"/>
      <c r="G6102" s="541"/>
    </row>
    <row r="6103" spans="1:7" ht="16.5">
      <c r="A6103" s="2" t="s">
        <v>27914</v>
      </c>
      <c r="B6103" s="2" t="s">
        <v>27915</v>
      </c>
      <c r="C6103" s="434">
        <v>2725.906966</v>
      </c>
      <c r="D6103" s="193"/>
      <c r="E6103" s="193"/>
      <c r="F6103" s="193"/>
      <c r="G6103" s="541"/>
    </row>
    <row r="6104" spans="1:7" ht="16.5">
      <c r="A6104" s="2" t="s">
        <v>27916</v>
      </c>
      <c r="B6104" s="2" t="s">
        <v>27917</v>
      </c>
      <c r="C6104" s="434">
        <v>2725.5129010000001</v>
      </c>
      <c r="D6104" s="193"/>
      <c r="E6104" s="193"/>
      <c r="F6104" s="193"/>
      <c r="G6104" s="541"/>
    </row>
    <row r="6105" spans="1:7" ht="16.5">
      <c r="A6105" s="2" t="s">
        <v>27918</v>
      </c>
      <c r="B6105" s="2" t="s">
        <v>27919</v>
      </c>
      <c r="C6105" s="434">
        <v>2723.9894300000001</v>
      </c>
      <c r="D6105" s="193"/>
      <c r="E6105" s="193"/>
      <c r="F6105" s="193"/>
      <c r="G6105" s="541"/>
    </row>
    <row r="6106" spans="1:7" ht="16.5">
      <c r="A6106" s="2" t="s">
        <v>27920</v>
      </c>
      <c r="B6106" s="2" t="s">
        <v>27921</v>
      </c>
      <c r="C6106" s="434">
        <v>2723.9438740000001</v>
      </c>
      <c r="D6106" s="193"/>
      <c r="E6106" s="193"/>
      <c r="F6106" s="193"/>
      <c r="G6106" s="541"/>
    </row>
    <row r="6107" spans="1:7" ht="16.5">
      <c r="A6107" s="2" t="s">
        <v>27922</v>
      </c>
      <c r="B6107" s="2" t="s">
        <v>27923</v>
      </c>
      <c r="C6107" s="434">
        <v>2721.7743500000001</v>
      </c>
      <c r="D6107" s="193"/>
      <c r="E6107" s="193"/>
      <c r="F6107" s="193"/>
      <c r="G6107" s="541"/>
    </row>
    <row r="6108" spans="1:7" ht="16.5">
      <c r="A6108" s="2" t="s">
        <v>27924</v>
      </c>
      <c r="B6108" s="2" t="s">
        <v>27925</v>
      </c>
      <c r="C6108" s="434">
        <v>2721.3271530000002</v>
      </c>
      <c r="D6108" s="193"/>
      <c r="E6108" s="193"/>
      <c r="F6108" s="193"/>
      <c r="G6108" s="541"/>
    </row>
    <row r="6109" spans="1:7" ht="16.5">
      <c r="A6109" s="2" t="s">
        <v>27926</v>
      </c>
      <c r="B6109" s="2" t="s">
        <v>27927</v>
      </c>
      <c r="C6109" s="434">
        <v>2719.756249</v>
      </c>
      <c r="D6109" s="193"/>
      <c r="E6109" s="193"/>
      <c r="F6109" s="193"/>
      <c r="G6109" s="541"/>
    </row>
    <row r="6110" spans="1:7" ht="16.5">
      <c r="A6110" s="2" t="s">
        <v>27928</v>
      </c>
      <c r="B6110" s="2" t="s">
        <v>27929</v>
      </c>
      <c r="C6110" s="434">
        <v>2719.140245</v>
      </c>
      <c r="D6110" s="193"/>
      <c r="E6110" s="193"/>
      <c r="F6110" s="193"/>
      <c r="G6110" s="541"/>
    </row>
    <row r="6111" spans="1:7" ht="16.5">
      <c r="A6111" s="2" t="s">
        <v>27930</v>
      </c>
      <c r="B6111" s="2" t="s">
        <v>27931</v>
      </c>
      <c r="C6111" s="434">
        <v>2717.7512550000001</v>
      </c>
      <c r="D6111" s="193"/>
      <c r="E6111" s="193"/>
      <c r="F6111" s="193"/>
      <c r="G6111" s="541"/>
    </row>
    <row r="6112" spans="1:7" ht="16.5">
      <c r="A6112" s="2" t="s">
        <v>27932</v>
      </c>
      <c r="B6112" s="2" t="s">
        <v>27933</v>
      </c>
      <c r="C6112" s="434">
        <v>2717.0880860000002</v>
      </c>
      <c r="D6112" s="193"/>
      <c r="E6112" s="193"/>
      <c r="F6112" s="193"/>
      <c r="G6112" s="541"/>
    </row>
    <row r="6113" spans="1:7" ht="16.5">
      <c r="A6113" s="2" t="s">
        <v>27934</v>
      </c>
      <c r="B6113" s="2" t="s">
        <v>27935</v>
      </c>
      <c r="C6113" s="434">
        <v>2715.1667619999998</v>
      </c>
      <c r="D6113" s="193"/>
      <c r="E6113" s="193"/>
      <c r="F6113" s="193"/>
      <c r="G6113" s="541"/>
    </row>
    <row r="6114" spans="1:7" ht="16.5">
      <c r="A6114" s="2" t="s">
        <v>27936</v>
      </c>
      <c r="B6114" s="2" t="s">
        <v>27937</v>
      </c>
      <c r="C6114" s="434">
        <v>2714.7550190000002</v>
      </c>
      <c r="D6114" s="193"/>
      <c r="E6114" s="193"/>
      <c r="F6114" s="193"/>
      <c r="G6114" s="541"/>
    </row>
    <row r="6115" spans="1:7" ht="16.5">
      <c r="A6115" s="2" t="s">
        <v>27938</v>
      </c>
      <c r="B6115" s="2" t="s">
        <v>27939</v>
      </c>
      <c r="C6115" s="434">
        <v>2713.800827</v>
      </c>
      <c r="D6115" s="193"/>
      <c r="E6115" s="193"/>
      <c r="F6115" s="193"/>
      <c r="G6115" s="541"/>
    </row>
    <row r="6116" spans="1:7" ht="16.5">
      <c r="A6116" s="2" t="s">
        <v>27940</v>
      </c>
      <c r="B6116" s="2" t="s">
        <v>27941</v>
      </c>
      <c r="C6116" s="434">
        <v>2713.4936619999999</v>
      </c>
      <c r="D6116" s="193"/>
      <c r="E6116" s="193"/>
      <c r="F6116" s="193"/>
      <c r="G6116" s="541"/>
    </row>
    <row r="6117" spans="1:7" ht="16.5">
      <c r="A6117" s="2" t="s">
        <v>27942</v>
      </c>
      <c r="B6117" s="2" t="s">
        <v>27943</v>
      </c>
      <c r="C6117" s="434">
        <v>2713.4918389999998</v>
      </c>
      <c r="D6117" s="193"/>
      <c r="E6117" s="193"/>
      <c r="F6117" s="193"/>
      <c r="G6117" s="541"/>
    </row>
    <row r="6118" spans="1:7" ht="16.5">
      <c r="A6118" s="2" t="s">
        <v>27944</v>
      </c>
      <c r="B6118" s="2" t="s">
        <v>27945</v>
      </c>
      <c r="C6118" s="434">
        <v>2710.7930249999999</v>
      </c>
      <c r="D6118" s="193"/>
      <c r="E6118" s="193"/>
      <c r="F6118" s="193"/>
      <c r="G6118" s="541"/>
    </row>
    <row r="6119" spans="1:7" ht="16.5">
      <c r="A6119" s="2" t="s">
        <v>27946</v>
      </c>
      <c r="B6119" s="2" t="s">
        <v>27947</v>
      </c>
      <c r="C6119" s="434">
        <v>2710.4580030000002</v>
      </c>
      <c r="D6119" s="193"/>
      <c r="E6119" s="193"/>
      <c r="F6119" s="193"/>
      <c r="G6119" s="541"/>
    </row>
    <row r="6120" spans="1:7" ht="16.5">
      <c r="A6120" s="2" t="s">
        <v>27948</v>
      </c>
      <c r="B6120" s="2" t="s">
        <v>27949</v>
      </c>
      <c r="C6120" s="434">
        <v>2710.2661889999999</v>
      </c>
      <c r="D6120" s="193"/>
      <c r="E6120" s="193"/>
      <c r="F6120" s="193"/>
      <c r="G6120" s="541"/>
    </row>
    <row r="6121" spans="1:7" ht="16.5">
      <c r="A6121" s="2" t="s">
        <v>27950</v>
      </c>
      <c r="B6121" s="2" t="s">
        <v>27951</v>
      </c>
      <c r="C6121" s="434">
        <v>2709.9438810000001</v>
      </c>
      <c r="D6121" s="193"/>
      <c r="E6121" s="193"/>
      <c r="F6121" s="193"/>
      <c r="G6121" s="541"/>
    </row>
    <row r="6122" spans="1:7" ht="16.5">
      <c r="A6122" s="2" t="s">
        <v>27952</v>
      </c>
      <c r="B6122" s="2" t="s">
        <v>6451</v>
      </c>
      <c r="C6122" s="434">
        <v>2709.8632130000001</v>
      </c>
      <c r="D6122" s="193"/>
      <c r="E6122" s="193"/>
      <c r="F6122" s="193"/>
      <c r="G6122" s="541"/>
    </row>
    <row r="6123" spans="1:7" ht="16.5">
      <c r="A6123" s="2" t="s">
        <v>27953</v>
      </c>
      <c r="B6123" s="2" t="s">
        <v>27954</v>
      </c>
      <c r="C6123" s="434">
        <v>2709.4153839999999</v>
      </c>
      <c r="D6123" s="193"/>
      <c r="E6123" s="193"/>
      <c r="F6123" s="193"/>
      <c r="G6123" s="541"/>
    </row>
    <row r="6124" spans="1:7" ht="16.5">
      <c r="A6124" s="2" t="s">
        <v>27955</v>
      </c>
      <c r="B6124" s="2" t="s">
        <v>27956</v>
      </c>
      <c r="C6124" s="434">
        <v>2709.4143899999999</v>
      </c>
      <c r="D6124" s="193"/>
      <c r="E6124" s="193"/>
      <c r="F6124" s="193"/>
      <c r="G6124" s="541"/>
    </row>
    <row r="6125" spans="1:7" ht="16.5">
      <c r="A6125" s="2" t="s">
        <v>27957</v>
      </c>
      <c r="B6125" s="2" t="s">
        <v>27958</v>
      </c>
      <c r="C6125" s="434">
        <v>2708.0599849999999</v>
      </c>
      <c r="D6125" s="193"/>
      <c r="E6125" s="193"/>
      <c r="F6125" s="193"/>
      <c r="G6125" s="541"/>
    </row>
    <row r="6126" spans="1:7" ht="16.5">
      <c r="A6126" s="2" t="s">
        <v>27959</v>
      </c>
      <c r="B6126" s="2" t="s">
        <v>27960</v>
      </c>
      <c r="C6126" s="434">
        <v>2707.7462230000001</v>
      </c>
      <c r="D6126" s="193"/>
      <c r="E6126" s="193"/>
      <c r="F6126" s="193"/>
      <c r="G6126" s="541"/>
    </row>
    <row r="6127" spans="1:7" ht="16.5">
      <c r="A6127" s="2" t="s">
        <v>27961</v>
      </c>
      <c r="B6127" s="2" t="s">
        <v>27962</v>
      </c>
      <c r="C6127" s="434">
        <v>2707.0128119999999</v>
      </c>
      <c r="D6127" s="193"/>
      <c r="E6127" s="193"/>
      <c r="F6127" s="193"/>
      <c r="G6127" s="541"/>
    </row>
    <row r="6128" spans="1:7" ht="16.5">
      <c r="A6128" s="2" t="s">
        <v>27963</v>
      </c>
      <c r="B6128" s="2" t="s">
        <v>27964</v>
      </c>
      <c r="C6128" s="434">
        <v>2703.850351</v>
      </c>
      <c r="D6128" s="193"/>
      <c r="E6128" s="193"/>
      <c r="F6128" s="193"/>
      <c r="G6128" s="541"/>
    </row>
    <row r="6129" spans="1:7" ht="16.5">
      <c r="A6129" s="2" t="s">
        <v>27965</v>
      </c>
      <c r="B6129" s="2" t="s">
        <v>27966</v>
      </c>
      <c r="C6129" s="434">
        <v>2702.4820530000002</v>
      </c>
      <c r="D6129" s="193"/>
      <c r="E6129" s="193"/>
      <c r="F6129" s="193"/>
      <c r="G6129" s="541"/>
    </row>
    <row r="6130" spans="1:7" ht="16.5">
      <c r="A6130" s="2" t="s">
        <v>27967</v>
      </c>
      <c r="B6130" s="2" t="s">
        <v>27968</v>
      </c>
      <c r="C6130" s="434">
        <v>2701.3572060000001</v>
      </c>
      <c r="D6130" s="193"/>
      <c r="E6130" s="193"/>
      <c r="F6130" s="193"/>
      <c r="G6130" s="541"/>
    </row>
    <row r="6131" spans="1:7" ht="16.5">
      <c r="A6131" s="2" t="s">
        <v>27969</v>
      </c>
      <c r="B6131" s="2" t="s">
        <v>27970</v>
      </c>
      <c r="C6131" s="434">
        <v>2701.0379950000001</v>
      </c>
      <c r="D6131" s="193"/>
      <c r="E6131" s="193"/>
      <c r="F6131" s="193"/>
      <c r="G6131" s="541"/>
    </row>
    <row r="6132" spans="1:7" ht="16.5">
      <c r="A6132" s="2" t="s">
        <v>27971</v>
      </c>
      <c r="B6132" s="2" t="s">
        <v>27972</v>
      </c>
      <c r="C6132" s="434">
        <v>2700.4046739999999</v>
      </c>
      <c r="D6132" s="193"/>
      <c r="E6132" s="193"/>
      <c r="F6132" s="193"/>
      <c r="G6132" s="541"/>
    </row>
    <row r="6133" spans="1:7" ht="16.5">
      <c r="A6133" s="2" t="s">
        <v>27973</v>
      </c>
      <c r="B6133" s="2" t="s">
        <v>27974</v>
      </c>
      <c r="C6133" s="434">
        <v>2696.0763459999998</v>
      </c>
      <c r="D6133" s="193"/>
      <c r="E6133" s="193"/>
      <c r="F6133" s="193"/>
      <c r="G6133" s="541"/>
    </row>
    <row r="6134" spans="1:7" ht="16.5">
      <c r="A6134" s="2" t="s">
        <v>27975</v>
      </c>
      <c r="B6134" s="2" t="s">
        <v>27976</v>
      </c>
      <c r="C6134" s="434">
        <v>2695.6353899999999</v>
      </c>
      <c r="D6134" s="193"/>
      <c r="E6134" s="193"/>
      <c r="F6134" s="193"/>
      <c r="G6134" s="541"/>
    </row>
    <row r="6135" spans="1:7" ht="16.5">
      <c r="A6135" s="2" t="s">
        <v>27977</v>
      </c>
      <c r="B6135" s="2" t="s">
        <v>27978</v>
      </c>
      <c r="C6135" s="434">
        <v>2695.421648</v>
      </c>
      <c r="D6135" s="193"/>
      <c r="E6135" s="193"/>
      <c r="F6135" s="193"/>
      <c r="G6135" s="541"/>
    </row>
    <row r="6136" spans="1:7" ht="16.5">
      <c r="A6136" s="2" t="s">
        <v>27979</v>
      </c>
      <c r="B6136" s="2" t="s">
        <v>27980</v>
      </c>
      <c r="C6136" s="434">
        <v>2694.8127610000001</v>
      </c>
      <c r="D6136" s="193"/>
      <c r="E6136" s="193"/>
      <c r="F6136" s="193"/>
      <c r="G6136" s="541"/>
    </row>
    <row r="6137" spans="1:7" ht="16.5">
      <c r="A6137" s="2" t="s">
        <v>27981</v>
      </c>
      <c r="B6137" s="2" t="s">
        <v>27982</v>
      </c>
      <c r="C6137" s="434">
        <v>2692.954851</v>
      </c>
      <c r="D6137" s="193"/>
      <c r="E6137" s="193"/>
      <c r="F6137" s="193"/>
      <c r="G6137" s="541"/>
    </row>
    <row r="6138" spans="1:7" ht="16.5">
      <c r="A6138" s="2" t="s">
        <v>27983</v>
      </c>
      <c r="B6138" s="2" t="s">
        <v>27984</v>
      </c>
      <c r="C6138" s="434">
        <v>2692.3004609999998</v>
      </c>
      <c r="D6138" s="193"/>
      <c r="E6138" s="193"/>
      <c r="F6138" s="193"/>
      <c r="G6138" s="541"/>
    </row>
    <row r="6139" spans="1:7" ht="16.5">
      <c r="A6139" s="2" t="s">
        <v>27985</v>
      </c>
      <c r="B6139" s="2" t="s">
        <v>27986</v>
      </c>
      <c r="C6139" s="434">
        <v>2691.6512349999998</v>
      </c>
      <c r="D6139" s="193"/>
      <c r="E6139" s="193"/>
      <c r="F6139" s="193"/>
      <c r="G6139" s="541"/>
    </row>
    <row r="6140" spans="1:7" ht="16.5">
      <c r="A6140" s="2" t="s">
        <v>27987</v>
      </c>
      <c r="B6140" s="2" t="s">
        <v>27988</v>
      </c>
      <c r="C6140" s="434">
        <v>2691.2746790000001</v>
      </c>
      <c r="D6140" s="193"/>
      <c r="E6140" s="193"/>
      <c r="F6140" s="193"/>
      <c r="G6140" s="541"/>
    </row>
    <row r="6141" spans="1:7" ht="16.5">
      <c r="A6141" s="2" t="s">
        <v>27989</v>
      </c>
      <c r="B6141" s="2" t="s">
        <v>27990</v>
      </c>
      <c r="C6141" s="434">
        <v>2690.565513</v>
      </c>
      <c r="D6141" s="193"/>
      <c r="E6141" s="193"/>
      <c r="F6141" s="193"/>
      <c r="G6141" s="541"/>
    </row>
    <row r="6142" spans="1:7" ht="16.5">
      <c r="A6142" s="2" t="s">
        <v>27991</v>
      </c>
      <c r="B6142" s="2" t="s">
        <v>27992</v>
      </c>
      <c r="C6142" s="434">
        <v>2689.730446</v>
      </c>
      <c r="D6142" s="193"/>
      <c r="E6142" s="193"/>
      <c r="F6142" s="193"/>
      <c r="G6142" s="541"/>
    </row>
    <row r="6143" spans="1:7" ht="16.5">
      <c r="A6143" s="2" t="s">
        <v>27993</v>
      </c>
      <c r="B6143" s="2" t="s">
        <v>27994</v>
      </c>
      <c r="C6143" s="434">
        <v>2688.8399800000002</v>
      </c>
      <c r="D6143" s="193"/>
      <c r="E6143" s="193"/>
      <c r="F6143" s="193"/>
      <c r="G6143" s="541"/>
    </row>
    <row r="6144" spans="1:7" ht="16.5">
      <c r="A6144" s="2" t="s">
        <v>27995</v>
      </c>
      <c r="B6144" s="2" t="s">
        <v>27996</v>
      </c>
      <c r="C6144" s="434">
        <v>2687.562003</v>
      </c>
      <c r="D6144" s="193"/>
      <c r="E6144" s="193"/>
      <c r="F6144" s="193"/>
      <c r="G6144" s="541"/>
    </row>
    <row r="6145" spans="1:7" ht="16.5">
      <c r="A6145" s="2" t="s">
        <v>27997</v>
      </c>
      <c r="B6145" s="2" t="s">
        <v>27998</v>
      </c>
      <c r="C6145" s="434">
        <v>2687.4035170000002</v>
      </c>
      <c r="D6145" s="193"/>
      <c r="E6145" s="193"/>
      <c r="F6145" s="193"/>
      <c r="G6145" s="541"/>
    </row>
    <row r="6146" spans="1:7" ht="16.5">
      <c r="A6146" s="2" t="s">
        <v>27999</v>
      </c>
      <c r="B6146" s="2" t="s">
        <v>28000</v>
      </c>
      <c r="C6146" s="434">
        <v>2687.0308490000002</v>
      </c>
      <c r="D6146" s="193"/>
      <c r="E6146" s="193"/>
      <c r="F6146" s="193"/>
      <c r="G6146" s="541"/>
    </row>
    <row r="6147" spans="1:7" ht="16.5">
      <c r="A6147" s="2" t="s">
        <v>28001</v>
      </c>
      <c r="B6147" s="2" t="s">
        <v>28002</v>
      </c>
      <c r="C6147" s="434">
        <v>2685.585943</v>
      </c>
      <c r="D6147" s="193"/>
      <c r="E6147" s="193"/>
      <c r="F6147" s="193"/>
      <c r="G6147" s="541"/>
    </row>
    <row r="6148" spans="1:7" ht="16.5">
      <c r="A6148" s="2" t="s">
        <v>28003</v>
      </c>
      <c r="B6148" s="2" t="s">
        <v>28004</v>
      </c>
      <c r="C6148" s="434">
        <v>2685.4351959999999</v>
      </c>
      <c r="D6148" s="193"/>
      <c r="E6148" s="193"/>
      <c r="F6148" s="193"/>
      <c r="G6148" s="541"/>
    </row>
    <row r="6149" spans="1:7" ht="16.5">
      <c r="A6149" s="2" t="s">
        <v>28005</v>
      </c>
      <c r="B6149" s="2" t="s">
        <v>28006</v>
      </c>
      <c r="C6149" s="434">
        <v>2684.9094770000002</v>
      </c>
      <c r="D6149" s="193"/>
      <c r="E6149" s="193"/>
      <c r="F6149" s="193"/>
      <c r="G6149" s="541"/>
    </row>
    <row r="6150" spans="1:7" ht="16.5">
      <c r="A6150" s="2" t="s">
        <v>28007</v>
      </c>
      <c r="B6150" s="2" t="s">
        <v>28008</v>
      </c>
      <c r="C6150" s="434">
        <v>2682.636066</v>
      </c>
      <c r="D6150" s="193"/>
      <c r="E6150" s="193"/>
      <c r="F6150" s="193"/>
      <c r="G6150" s="541"/>
    </row>
    <row r="6151" spans="1:7" ht="16.5">
      <c r="A6151" s="2" t="s">
        <v>28009</v>
      </c>
      <c r="B6151" s="2" t="s">
        <v>28010</v>
      </c>
      <c r="C6151" s="434">
        <v>2680.3731160000002</v>
      </c>
      <c r="D6151" s="193"/>
      <c r="E6151" s="193"/>
      <c r="F6151" s="193"/>
      <c r="G6151" s="541"/>
    </row>
    <row r="6152" spans="1:7" ht="16.5">
      <c r="A6152" s="2" t="s">
        <v>28011</v>
      </c>
      <c r="B6152" s="2" t="s">
        <v>28012</v>
      </c>
      <c r="C6152" s="434">
        <v>2679.9823529999999</v>
      </c>
      <c r="D6152" s="193"/>
      <c r="E6152" s="193"/>
      <c r="F6152" s="193"/>
      <c r="G6152" s="541"/>
    </row>
    <row r="6153" spans="1:7" ht="16.5">
      <c r="A6153" s="2" t="s">
        <v>28013</v>
      </c>
      <c r="B6153" s="2" t="s">
        <v>28014</v>
      </c>
      <c r="C6153" s="434">
        <v>2679.722933</v>
      </c>
      <c r="D6153" s="193"/>
      <c r="E6153" s="193"/>
      <c r="F6153" s="193"/>
      <c r="G6153" s="541"/>
    </row>
    <row r="6154" spans="1:7" ht="16.5">
      <c r="A6154" s="2" t="s">
        <v>28015</v>
      </c>
      <c r="B6154" s="2" t="s">
        <v>28016</v>
      </c>
      <c r="C6154" s="434">
        <v>2676.0910760000002</v>
      </c>
      <c r="D6154" s="193"/>
      <c r="E6154" s="193"/>
      <c r="F6154" s="193"/>
      <c r="G6154" s="541"/>
    </row>
    <row r="6155" spans="1:7" ht="16.5">
      <c r="A6155" s="2" t="s">
        <v>28017</v>
      </c>
      <c r="B6155" s="2" t="s">
        <v>28018</v>
      </c>
      <c r="C6155" s="434">
        <v>2675.3473640000002</v>
      </c>
      <c r="D6155" s="193"/>
      <c r="E6155" s="193"/>
      <c r="F6155" s="193"/>
      <c r="G6155" s="541"/>
    </row>
    <row r="6156" spans="1:7" ht="16.5">
      <c r="A6156" s="2" t="s">
        <v>28019</v>
      </c>
      <c r="B6156" s="2" t="s">
        <v>28020</v>
      </c>
      <c r="C6156" s="434">
        <v>2674.4296290000002</v>
      </c>
      <c r="D6156" s="193"/>
      <c r="E6156" s="193"/>
      <c r="F6156" s="193"/>
      <c r="G6156" s="541"/>
    </row>
    <row r="6157" spans="1:7" ht="16.5">
      <c r="A6157" s="2" t="s">
        <v>28021</v>
      </c>
      <c r="B6157" s="2" t="s">
        <v>28022</v>
      </c>
      <c r="C6157" s="434">
        <v>2672.7851879999998</v>
      </c>
      <c r="D6157" s="193"/>
      <c r="E6157" s="193"/>
      <c r="F6157" s="193"/>
      <c r="G6157" s="541"/>
    </row>
    <row r="6158" spans="1:7" ht="16.5">
      <c r="A6158" s="2" t="s">
        <v>28023</v>
      </c>
      <c r="B6158" s="2" t="s">
        <v>28024</v>
      </c>
      <c r="C6158" s="434">
        <v>2672.1263789999998</v>
      </c>
      <c r="D6158" s="193"/>
      <c r="E6158" s="193"/>
      <c r="F6158" s="193"/>
      <c r="G6158" s="541"/>
    </row>
    <row r="6159" spans="1:7" ht="16.5">
      <c r="A6159" s="2" t="s">
        <v>28025</v>
      </c>
      <c r="B6159" s="2" t="s">
        <v>28026</v>
      </c>
      <c r="C6159" s="434">
        <v>2671.6409800000001</v>
      </c>
      <c r="D6159" s="193"/>
      <c r="E6159" s="193"/>
      <c r="F6159" s="193"/>
      <c r="G6159" s="541"/>
    </row>
    <row r="6160" spans="1:7" ht="16.5">
      <c r="A6160" s="2" t="s">
        <v>28027</v>
      </c>
      <c r="B6160" s="2" t="s">
        <v>28028</v>
      </c>
      <c r="C6160" s="434">
        <v>2670.6582749999998</v>
      </c>
      <c r="D6160" s="193"/>
      <c r="E6160" s="193"/>
      <c r="F6160" s="193"/>
      <c r="G6160" s="541"/>
    </row>
    <row r="6161" spans="1:7" ht="16.5">
      <c r="A6161" s="2" t="s">
        <v>28029</v>
      </c>
      <c r="B6161" s="2" t="s">
        <v>28030</v>
      </c>
      <c r="C6161" s="434">
        <v>2670.567556</v>
      </c>
      <c r="D6161" s="193"/>
      <c r="E6161" s="193"/>
      <c r="F6161" s="193"/>
      <c r="G6161" s="541"/>
    </row>
    <row r="6162" spans="1:7" ht="16.5">
      <c r="A6162" s="2" t="s">
        <v>28031</v>
      </c>
      <c r="B6162" s="2" t="s">
        <v>28032</v>
      </c>
      <c r="C6162" s="434">
        <v>2670.0729879999999</v>
      </c>
      <c r="D6162" s="193"/>
      <c r="E6162" s="193"/>
      <c r="F6162" s="193"/>
      <c r="G6162" s="541"/>
    </row>
    <row r="6163" spans="1:7" ht="16.5">
      <c r="A6163" s="2" t="s">
        <v>28033</v>
      </c>
      <c r="B6163" s="2" t="s">
        <v>28034</v>
      </c>
      <c r="C6163" s="434">
        <v>2669.1750080000002</v>
      </c>
      <c r="D6163" s="193"/>
      <c r="E6163" s="193"/>
      <c r="F6163" s="193"/>
      <c r="G6163" s="541"/>
    </row>
    <row r="6164" spans="1:7" ht="16.5">
      <c r="A6164" s="2" t="s">
        <v>28035</v>
      </c>
      <c r="B6164" s="2" t="s">
        <v>16736</v>
      </c>
      <c r="C6164" s="434">
        <v>2669.166659</v>
      </c>
      <c r="D6164" s="193"/>
      <c r="E6164" s="193"/>
      <c r="F6164" s="193"/>
      <c r="G6164" s="541"/>
    </row>
    <row r="6165" spans="1:7" ht="16.5">
      <c r="A6165" s="2" t="s">
        <v>28036</v>
      </c>
      <c r="B6165" s="2" t="s">
        <v>28037</v>
      </c>
      <c r="C6165" s="434">
        <v>2668.6504890000001</v>
      </c>
      <c r="D6165" s="193"/>
      <c r="E6165" s="193"/>
      <c r="F6165" s="193"/>
      <c r="G6165" s="541"/>
    </row>
    <row r="6166" spans="1:7" ht="16.5">
      <c r="A6166" s="2" t="s">
        <v>28038</v>
      </c>
      <c r="B6166" s="2" t="s">
        <v>28039</v>
      </c>
      <c r="C6166" s="434">
        <v>2666.216895</v>
      </c>
      <c r="D6166" s="193"/>
      <c r="E6166" s="193"/>
      <c r="F6166" s="193"/>
      <c r="G6166" s="541"/>
    </row>
    <row r="6167" spans="1:7" ht="16.5">
      <c r="A6167" s="2" t="s">
        <v>28040</v>
      </c>
      <c r="B6167" s="2" t="s">
        <v>28041</v>
      </c>
      <c r="C6167" s="434">
        <v>2664.1872779999999</v>
      </c>
      <c r="D6167" s="193"/>
      <c r="E6167" s="193"/>
      <c r="F6167" s="193"/>
      <c r="G6167" s="541"/>
    </row>
    <row r="6168" spans="1:7" ht="16.5">
      <c r="A6168" s="2" t="s">
        <v>28042</v>
      </c>
      <c r="B6168" s="2" t="s">
        <v>28043</v>
      </c>
      <c r="C6168" s="434">
        <v>2664.087771</v>
      </c>
      <c r="D6168" s="193"/>
      <c r="E6168" s="193"/>
      <c r="F6168" s="193"/>
      <c r="G6168" s="541"/>
    </row>
    <row r="6169" spans="1:7" ht="16.5">
      <c r="A6169" s="2" t="s">
        <v>28044</v>
      </c>
      <c r="B6169" s="2" t="s">
        <v>28045</v>
      </c>
      <c r="C6169" s="434">
        <v>2663.6064809999998</v>
      </c>
      <c r="D6169" s="193"/>
      <c r="E6169" s="193"/>
      <c r="F6169" s="193"/>
      <c r="G6169" s="541"/>
    </row>
    <row r="6170" spans="1:7" ht="16.5">
      <c r="A6170" s="2" t="s">
        <v>28046</v>
      </c>
      <c r="B6170" s="2" t="s">
        <v>28047</v>
      </c>
      <c r="C6170" s="434">
        <v>2662.6347139999998</v>
      </c>
      <c r="D6170" s="193"/>
      <c r="E6170" s="193"/>
      <c r="F6170" s="193"/>
      <c r="G6170" s="541"/>
    </row>
    <row r="6171" spans="1:7" ht="16.5">
      <c r="A6171" s="2" t="s">
        <v>28048</v>
      </c>
      <c r="B6171" s="2" t="s">
        <v>28049</v>
      </c>
      <c r="C6171" s="434">
        <v>2662.4137989999999</v>
      </c>
      <c r="D6171" s="193"/>
      <c r="E6171" s="193"/>
      <c r="F6171" s="193"/>
      <c r="G6171" s="541"/>
    </row>
    <row r="6172" spans="1:7" ht="16.5">
      <c r="A6172" s="2" t="s">
        <v>28050</v>
      </c>
      <c r="B6172" s="2" t="s">
        <v>28051</v>
      </c>
      <c r="C6172" s="434">
        <v>2661.6455080000001</v>
      </c>
      <c r="D6172" s="193"/>
      <c r="E6172" s="193"/>
      <c r="F6172" s="193"/>
      <c r="G6172" s="541"/>
    </row>
    <row r="6173" spans="1:7" ht="16.5">
      <c r="A6173" s="2" t="s">
        <v>28052</v>
      </c>
      <c r="B6173" s="2" t="s">
        <v>28053</v>
      </c>
      <c r="C6173" s="434">
        <v>2661.5575840000001</v>
      </c>
      <c r="D6173" s="193"/>
      <c r="E6173" s="193"/>
      <c r="F6173" s="193"/>
      <c r="G6173" s="541"/>
    </row>
    <row r="6174" spans="1:7" ht="16.5">
      <c r="A6174" s="2" t="s">
        <v>28054</v>
      </c>
      <c r="B6174" s="2" t="s">
        <v>28055</v>
      </c>
      <c r="C6174" s="434">
        <v>2659.8450979999998</v>
      </c>
      <c r="D6174" s="193"/>
      <c r="E6174" s="193"/>
      <c r="F6174" s="193"/>
      <c r="G6174" s="541"/>
    </row>
    <row r="6175" spans="1:7" ht="16.5">
      <c r="A6175" s="2" t="s">
        <v>28056</v>
      </c>
      <c r="B6175" s="2" t="s">
        <v>28057</v>
      </c>
      <c r="C6175" s="434">
        <v>2659.5840750000002</v>
      </c>
      <c r="D6175" s="193"/>
      <c r="E6175" s="193"/>
      <c r="F6175" s="193"/>
      <c r="G6175" s="541"/>
    </row>
    <row r="6176" spans="1:7" ht="16.5">
      <c r="A6176" s="2" t="s">
        <v>28058</v>
      </c>
      <c r="B6176" s="2" t="s">
        <v>28059</v>
      </c>
      <c r="C6176" s="434">
        <v>2659.539104</v>
      </c>
      <c r="D6176" s="193"/>
      <c r="E6176" s="193"/>
      <c r="F6176" s="193"/>
      <c r="G6176" s="541"/>
    </row>
    <row r="6177" spans="1:7" ht="16.5">
      <c r="A6177" s="2" t="s">
        <v>28060</v>
      </c>
      <c r="B6177" s="2" t="s">
        <v>28061</v>
      </c>
      <c r="C6177" s="434">
        <v>2658.1165850000002</v>
      </c>
      <c r="D6177" s="193"/>
      <c r="E6177" s="193"/>
      <c r="F6177" s="193"/>
      <c r="G6177" s="541"/>
    </row>
    <row r="6178" spans="1:7" ht="16.5">
      <c r="A6178" s="2" t="s">
        <v>28062</v>
      </c>
      <c r="B6178" s="2" t="s">
        <v>28063</v>
      </c>
      <c r="C6178" s="434">
        <v>2657.8150860000001</v>
      </c>
      <c r="D6178" s="193"/>
      <c r="E6178" s="193"/>
      <c r="F6178" s="193"/>
      <c r="G6178" s="541"/>
    </row>
    <row r="6179" spans="1:7" ht="16.5">
      <c r="A6179" s="2" t="s">
        <v>28064</v>
      </c>
      <c r="B6179" s="2" t="s">
        <v>28065</v>
      </c>
      <c r="C6179" s="434">
        <v>2656.1174820000001</v>
      </c>
      <c r="D6179" s="193"/>
      <c r="E6179" s="193"/>
      <c r="F6179" s="193"/>
      <c r="G6179" s="541"/>
    </row>
    <row r="6180" spans="1:7" ht="16.5">
      <c r="A6180" s="2" t="s">
        <v>28066</v>
      </c>
      <c r="B6180" s="2" t="s">
        <v>28067</v>
      </c>
      <c r="C6180" s="434">
        <v>2655.7882209999998</v>
      </c>
      <c r="D6180" s="193"/>
      <c r="E6180" s="193"/>
      <c r="F6180" s="193"/>
      <c r="G6180" s="541"/>
    </row>
    <row r="6181" spans="1:7" ht="16.5">
      <c r="A6181" s="2" t="s">
        <v>28068</v>
      </c>
      <c r="B6181" s="2" t="s">
        <v>28069</v>
      </c>
      <c r="C6181" s="434">
        <v>2655.2173189999999</v>
      </c>
      <c r="D6181" s="193"/>
      <c r="E6181" s="193"/>
      <c r="F6181" s="193"/>
      <c r="G6181" s="541"/>
    </row>
    <row r="6182" spans="1:7" ht="16.5">
      <c r="A6182" s="2" t="s">
        <v>28070</v>
      </c>
      <c r="B6182" s="2" t="s">
        <v>28071</v>
      </c>
      <c r="C6182" s="434">
        <v>2655.1472020000001</v>
      </c>
      <c r="D6182" s="193"/>
      <c r="E6182" s="193"/>
      <c r="F6182" s="193"/>
      <c r="G6182" s="541"/>
    </row>
    <row r="6183" spans="1:7" ht="16.5">
      <c r="A6183" s="2" t="s">
        <v>28072</v>
      </c>
      <c r="B6183" s="2" t="s">
        <v>28073</v>
      </c>
      <c r="C6183" s="434">
        <v>2653.9865300000001</v>
      </c>
      <c r="D6183" s="193"/>
      <c r="E6183" s="193"/>
      <c r="F6183" s="193"/>
      <c r="G6183" s="541"/>
    </row>
    <row r="6184" spans="1:7" ht="16.5">
      <c r="A6184" s="2" t="s">
        <v>28074</v>
      </c>
      <c r="B6184" s="2" t="s">
        <v>28075</v>
      </c>
      <c r="C6184" s="434">
        <v>2653.912949</v>
      </c>
      <c r="D6184" s="193"/>
      <c r="E6184" s="193"/>
      <c r="F6184" s="193"/>
      <c r="G6184" s="541"/>
    </row>
    <row r="6185" spans="1:7" ht="16.5">
      <c r="A6185" s="2" t="s">
        <v>28076</v>
      </c>
      <c r="B6185" s="2" t="s">
        <v>28077</v>
      </c>
      <c r="C6185" s="434">
        <v>2653.5764199999999</v>
      </c>
      <c r="D6185" s="193"/>
      <c r="E6185" s="193"/>
      <c r="F6185" s="193"/>
      <c r="G6185" s="541"/>
    </row>
    <row r="6186" spans="1:7" ht="16.5">
      <c r="A6186" s="2" t="s">
        <v>28078</v>
      </c>
      <c r="B6186" s="2" t="s">
        <v>28079</v>
      </c>
      <c r="C6186" s="434">
        <v>2652.5439940000001</v>
      </c>
      <c r="D6186" s="193"/>
      <c r="E6186" s="193"/>
      <c r="F6186" s="193"/>
      <c r="G6186" s="541"/>
    </row>
    <row r="6187" spans="1:7" ht="16.5">
      <c r="A6187" s="2" t="s">
        <v>28080</v>
      </c>
      <c r="B6187" s="2" t="s">
        <v>28081</v>
      </c>
      <c r="C6187" s="434">
        <v>2650.4442979999999</v>
      </c>
      <c r="D6187" s="193"/>
      <c r="E6187" s="193"/>
      <c r="F6187" s="193"/>
      <c r="G6187" s="541"/>
    </row>
    <row r="6188" spans="1:7" ht="16.5">
      <c r="A6188" s="2" t="s">
        <v>28082</v>
      </c>
      <c r="B6188" s="2" t="s">
        <v>28083</v>
      </c>
      <c r="C6188" s="434">
        <v>2650.1891209999999</v>
      </c>
      <c r="D6188" s="193"/>
      <c r="E6188" s="193"/>
      <c r="F6188" s="193"/>
      <c r="G6188" s="541"/>
    </row>
    <row r="6189" spans="1:7" ht="16.5">
      <c r="A6189" s="2" t="s">
        <v>28084</v>
      </c>
      <c r="B6189" s="2" t="s">
        <v>28085</v>
      </c>
      <c r="C6189" s="434">
        <v>2649.2847390000002</v>
      </c>
      <c r="D6189" s="193"/>
      <c r="E6189" s="193"/>
      <c r="F6189" s="193"/>
      <c r="G6189" s="541"/>
    </row>
    <row r="6190" spans="1:7" ht="16.5">
      <c r="A6190" s="2" t="s">
        <v>28086</v>
      </c>
      <c r="B6190" s="2" t="s">
        <v>28087</v>
      </c>
      <c r="C6190" s="434">
        <v>2647.354288</v>
      </c>
      <c r="D6190" s="193"/>
      <c r="E6190" s="193"/>
      <c r="F6190" s="193"/>
      <c r="G6190" s="541"/>
    </row>
    <row r="6191" spans="1:7" ht="16.5">
      <c r="A6191" s="2" t="s">
        <v>28088</v>
      </c>
      <c r="B6191" s="2" t="s">
        <v>28089</v>
      </c>
      <c r="C6191" s="434">
        <v>2644.1561630000001</v>
      </c>
      <c r="D6191" s="193"/>
      <c r="E6191" s="193"/>
      <c r="F6191" s="193"/>
      <c r="G6191" s="541"/>
    </row>
    <row r="6192" spans="1:7" ht="16.5">
      <c r="A6192" s="2" t="s">
        <v>28090</v>
      </c>
      <c r="B6192" s="2" t="s">
        <v>28091</v>
      </c>
      <c r="C6192" s="434">
        <v>2643.3453380000001</v>
      </c>
      <c r="D6192" s="193"/>
      <c r="E6192" s="193"/>
      <c r="F6192" s="193"/>
      <c r="G6192" s="541"/>
    </row>
    <row r="6193" spans="1:7" ht="16.5">
      <c r="A6193" s="2" t="s">
        <v>28092</v>
      </c>
      <c r="B6193" s="2" t="s">
        <v>28093</v>
      </c>
      <c r="C6193" s="434">
        <v>2643.2483969999998</v>
      </c>
      <c r="D6193" s="193"/>
      <c r="E6193" s="193"/>
      <c r="F6193" s="193"/>
      <c r="G6193" s="541"/>
    </row>
    <row r="6194" spans="1:7" ht="16.5">
      <c r="A6194" s="2" t="s">
        <v>28094</v>
      </c>
      <c r="B6194" s="2" t="s">
        <v>28095</v>
      </c>
      <c r="C6194" s="434">
        <v>2641.3846170000002</v>
      </c>
      <c r="D6194" s="193"/>
      <c r="E6194" s="193"/>
      <c r="F6194" s="193"/>
      <c r="G6194" s="541"/>
    </row>
    <row r="6195" spans="1:7" ht="16.5">
      <c r="A6195" s="2" t="s">
        <v>28096</v>
      </c>
      <c r="B6195" s="2" t="s">
        <v>28097</v>
      </c>
      <c r="C6195" s="434">
        <v>2639.2282620000001</v>
      </c>
      <c r="D6195" s="193"/>
      <c r="E6195" s="193"/>
      <c r="F6195" s="193"/>
      <c r="G6195" s="541"/>
    </row>
    <row r="6196" spans="1:7" ht="16.5">
      <c r="A6196" s="2" t="s">
        <v>28098</v>
      </c>
      <c r="B6196" s="2" t="s">
        <v>28099</v>
      </c>
      <c r="C6196" s="434">
        <v>2638.750489</v>
      </c>
      <c r="D6196" s="193"/>
      <c r="E6196" s="193"/>
      <c r="F6196" s="193"/>
      <c r="G6196" s="541"/>
    </row>
    <row r="6197" spans="1:7" ht="16.5">
      <c r="A6197" s="2" t="s">
        <v>28100</v>
      </c>
      <c r="B6197" s="2" t="s">
        <v>28101</v>
      </c>
      <c r="C6197" s="434">
        <v>2638.7181879999998</v>
      </c>
      <c r="D6197" s="193"/>
      <c r="E6197" s="193"/>
      <c r="F6197" s="193"/>
      <c r="G6197" s="541"/>
    </row>
    <row r="6198" spans="1:7" ht="16.5">
      <c r="A6198" s="2" t="s">
        <v>28102</v>
      </c>
      <c r="B6198" s="2" t="s">
        <v>28103</v>
      </c>
      <c r="C6198" s="434">
        <v>2638.0958879999998</v>
      </c>
      <c r="D6198" s="193"/>
      <c r="E6198" s="193"/>
      <c r="F6198" s="193"/>
      <c r="G6198" s="541"/>
    </row>
    <row r="6199" spans="1:7" ht="16.5">
      <c r="A6199" s="2" t="s">
        <v>28104</v>
      </c>
      <c r="B6199" s="2" t="s">
        <v>28105</v>
      </c>
      <c r="C6199" s="434">
        <v>2635.8731680000001</v>
      </c>
      <c r="D6199" s="193"/>
      <c r="E6199" s="193"/>
      <c r="F6199" s="193"/>
      <c r="G6199" s="541"/>
    </row>
    <row r="6200" spans="1:7" ht="16.5">
      <c r="A6200" s="2" t="s">
        <v>28106</v>
      </c>
      <c r="B6200" s="2" t="s">
        <v>28107</v>
      </c>
      <c r="C6200" s="434">
        <v>2635.3831679999998</v>
      </c>
      <c r="D6200" s="193"/>
      <c r="E6200" s="193"/>
      <c r="F6200" s="193"/>
      <c r="G6200" s="541"/>
    </row>
    <row r="6201" spans="1:7" ht="16.5">
      <c r="A6201" s="2" t="s">
        <v>28108</v>
      </c>
      <c r="B6201" s="2" t="s">
        <v>28109</v>
      </c>
      <c r="C6201" s="434">
        <v>2633.3170319999999</v>
      </c>
      <c r="D6201" s="193"/>
      <c r="E6201" s="193"/>
      <c r="F6201" s="193"/>
      <c r="G6201" s="541"/>
    </row>
    <row r="6202" spans="1:7" ht="16.5">
      <c r="A6202" s="2" t="s">
        <v>28110</v>
      </c>
      <c r="B6202" s="2" t="s">
        <v>28111</v>
      </c>
      <c r="C6202" s="434">
        <v>2632.8692529999998</v>
      </c>
      <c r="D6202" s="193"/>
      <c r="E6202" s="193"/>
      <c r="F6202" s="193"/>
      <c r="G6202" s="541"/>
    </row>
    <row r="6203" spans="1:7" ht="16.5">
      <c r="A6203" s="2" t="s">
        <v>28112</v>
      </c>
      <c r="B6203" s="2" t="s">
        <v>28113</v>
      </c>
      <c r="C6203" s="434">
        <v>2631.1888560000002</v>
      </c>
      <c r="D6203" s="193"/>
      <c r="E6203" s="193"/>
      <c r="F6203" s="193"/>
      <c r="G6203" s="541"/>
    </row>
    <row r="6204" spans="1:7" ht="16.5">
      <c r="A6204" s="2" t="s">
        <v>28114</v>
      </c>
      <c r="B6204" s="2" t="s">
        <v>28115</v>
      </c>
      <c r="C6204" s="434">
        <v>2630.8742160000002</v>
      </c>
      <c r="D6204" s="193"/>
      <c r="E6204" s="193"/>
      <c r="F6204" s="193"/>
      <c r="G6204" s="541"/>
    </row>
    <row r="6205" spans="1:7" ht="16.5">
      <c r="A6205" s="2" t="s">
        <v>28116</v>
      </c>
      <c r="B6205" s="2" t="s">
        <v>28117</v>
      </c>
      <c r="C6205" s="434">
        <v>2629.8430480000002</v>
      </c>
      <c r="D6205" s="193"/>
      <c r="E6205" s="193"/>
      <c r="F6205" s="193"/>
      <c r="G6205" s="541"/>
    </row>
    <row r="6206" spans="1:7" ht="16.5">
      <c r="A6206" s="2" t="s">
        <v>28118</v>
      </c>
      <c r="B6206" s="2" t="s">
        <v>28119</v>
      </c>
      <c r="C6206" s="434">
        <v>2629.6752780000002</v>
      </c>
      <c r="D6206" s="193"/>
      <c r="E6206" s="193"/>
      <c r="F6206" s="193"/>
      <c r="G6206" s="541"/>
    </row>
    <row r="6207" spans="1:7" ht="16.5">
      <c r="A6207" s="2" t="s">
        <v>28120</v>
      </c>
      <c r="B6207" s="2" t="s">
        <v>28121</v>
      </c>
      <c r="C6207" s="434">
        <v>2628.8843029999998</v>
      </c>
      <c r="D6207" s="193"/>
      <c r="E6207" s="193"/>
      <c r="F6207" s="193"/>
      <c r="G6207" s="541"/>
    </row>
    <row r="6208" spans="1:7" ht="16.5">
      <c r="A6208" s="2" t="s">
        <v>28122</v>
      </c>
      <c r="B6208" s="2" t="s">
        <v>28123</v>
      </c>
      <c r="C6208" s="434">
        <v>2627.512479</v>
      </c>
      <c r="D6208" s="193"/>
      <c r="E6208" s="193"/>
      <c r="F6208" s="193"/>
      <c r="G6208" s="541"/>
    </row>
    <row r="6209" spans="1:7" ht="16.5">
      <c r="A6209" s="2" t="s">
        <v>28124</v>
      </c>
      <c r="B6209" s="2" t="s">
        <v>28125</v>
      </c>
      <c r="C6209" s="434">
        <v>2627.3138079999999</v>
      </c>
      <c r="D6209" s="193"/>
      <c r="E6209" s="193"/>
      <c r="F6209" s="193"/>
      <c r="G6209" s="541"/>
    </row>
    <row r="6210" spans="1:7" ht="16.5">
      <c r="A6210" s="2" t="s">
        <v>28126</v>
      </c>
      <c r="B6210" s="2" t="s">
        <v>28127</v>
      </c>
      <c r="C6210" s="434">
        <v>2626.884227</v>
      </c>
      <c r="D6210" s="193"/>
      <c r="E6210" s="193"/>
      <c r="F6210" s="193"/>
      <c r="G6210" s="541"/>
    </row>
    <row r="6211" spans="1:7" ht="16.5">
      <c r="A6211" s="2" t="s">
        <v>28128</v>
      </c>
      <c r="B6211" s="2" t="s">
        <v>28129</v>
      </c>
      <c r="C6211" s="434">
        <v>2626.8488539999998</v>
      </c>
      <c r="D6211" s="193"/>
      <c r="E6211" s="193"/>
      <c r="F6211" s="193"/>
      <c r="G6211" s="541"/>
    </row>
    <row r="6212" spans="1:7" ht="16.5">
      <c r="A6212" s="2" t="s">
        <v>28130</v>
      </c>
      <c r="B6212" s="2" t="s">
        <v>28131</v>
      </c>
      <c r="C6212" s="434">
        <v>2626.7364899999998</v>
      </c>
      <c r="D6212" s="193"/>
      <c r="E6212" s="193"/>
      <c r="F6212" s="193"/>
      <c r="G6212" s="541"/>
    </row>
    <row r="6213" spans="1:7" ht="16.5">
      <c r="A6213" s="2" t="s">
        <v>28132</v>
      </c>
      <c r="B6213" s="2" t="s">
        <v>28133</v>
      </c>
      <c r="C6213" s="434">
        <v>2625.2956220000001</v>
      </c>
      <c r="D6213" s="193"/>
      <c r="E6213" s="193"/>
      <c r="F6213" s="193"/>
      <c r="G6213" s="541"/>
    </row>
    <row r="6214" spans="1:7" ht="16.5">
      <c r="A6214" s="2" t="s">
        <v>28134</v>
      </c>
      <c r="B6214" s="2" t="s">
        <v>28135</v>
      </c>
      <c r="C6214" s="434">
        <v>2624.8179719999998</v>
      </c>
      <c r="D6214" s="193"/>
      <c r="E6214" s="193"/>
      <c r="F6214" s="193"/>
      <c r="G6214" s="541"/>
    </row>
    <row r="6215" spans="1:7" ht="16.5">
      <c r="A6215" s="2" t="s">
        <v>28136</v>
      </c>
      <c r="B6215" s="2" t="s">
        <v>28137</v>
      </c>
      <c r="C6215" s="434">
        <v>2624.0522769999998</v>
      </c>
      <c r="D6215" s="193"/>
      <c r="E6215" s="193"/>
      <c r="F6215" s="193"/>
      <c r="G6215" s="541"/>
    </row>
    <row r="6216" spans="1:7" ht="16.5">
      <c r="A6216" s="2" t="s">
        <v>28138</v>
      </c>
      <c r="B6216" s="2" t="s">
        <v>28139</v>
      </c>
      <c r="C6216" s="434">
        <v>2623.529974</v>
      </c>
      <c r="D6216" s="193"/>
      <c r="E6216" s="193"/>
      <c r="F6216" s="193"/>
      <c r="G6216" s="541"/>
    </row>
    <row r="6217" spans="1:7" ht="16.5">
      <c r="A6217" s="2" t="s">
        <v>28140</v>
      </c>
      <c r="B6217" s="2" t="s">
        <v>28141</v>
      </c>
      <c r="C6217" s="434">
        <v>2622.3605429999998</v>
      </c>
      <c r="D6217" s="193"/>
      <c r="E6217" s="193"/>
      <c r="F6217" s="193"/>
      <c r="G6217" s="541"/>
    </row>
    <row r="6218" spans="1:7" ht="16.5">
      <c r="A6218" s="2" t="s">
        <v>28142</v>
      </c>
      <c r="B6218" s="2" t="s">
        <v>28143</v>
      </c>
      <c r="C6218" s="434">
        <v>2620.983041</v>
      </c>
      <c r="D6218" s="193"/>
      <c r="E6218" s="193"/>
      <c r="F6218" s="193"/>
      <c r="G6218" s="541"/>
    </row>
    <row r="6219" spans="1:7" ht="16.5">
      <c r="A6219" s="2" t="s">
        <v>28144</v>
      </c>
      <c r="B6219" s="2" t="s">
        <v>28145</v>
      </c>
      <c r="C6219" s="434">
        <v>2620.2704370000001</v>
      </c>
      <c r="D6219" s="193"/>
      <c r="E6219" s="193"/>
      <c r="F6219" s="193"/>
      <c r="G6219" s="541"/>
    </row>
    <row r="6220" spans="1:7" ht="16.5">
      <c r="A6220" s="2" t="s">
        <v>28146</v>
      </c>
      <c r="B6220" s="2" t="s">
        <v>28147</v>
      </c>
      <c r="C6220" s="434">
        <v>2618.4363659999999</v>
      </c>
      <c r="D6220" s="193"/>
      <c r="E6220" s="193"/>
      <c r="F6220" s="193"/>
      <c r="G6220" s="541"/>
    </row>
    <row r="6221" spans="1:7" ht="16.5">
      <c r="A6221" s="2" t="s">
        <v>28148</v>
      </c>
      <c r="B6221" s="2" t="s">
        <v>28149</v>
      </c>
      <c r="C6221" s="434">
        <v>2618.2537029999999</v>
      </c>
      <c r="D6221" s="193"/>
      <c r="E6221" s="193"/>
      <c r="F6221" s="193"/>
      <c r="G6221" s="541"/>
    </row>
    <row r="6222" spans="1:7" ht="16.5">
      <c r="A6222" s="2" t="s">
        <v>28150</v>
      </c>
      <c r="B6222" s="2" t="s">
        <v>28151</v>
      </c>
      <c r="C6222" s="434">
        <v>2617.9108289999999</v>
      </c>
      <c r="D6222" s="193"/>
      <c r="E6222" s="193"/>
      <c r="F6222" s="193"/>
      <c r="G6222" s="541"/>
    </row>
    <row r="6223" spans="1:7" ht="16.5">
      <c r="A6223" s="2" t="s">
        <v>28152</v>
      </c>
      <c r="B6223" s="2" t="s">
        <v>28153</v>
      </c>
      <c r="C6223" s="434">
        <v>2617.566503</v>
      </c>
      <c r="D6223" s="193"/>
      <c r="E6223" s="193"/>
      <c r="F6223" s="193"/>
      <c r="G6223" s="541"/>
    </row>
    <row r="6224" spans="1:7" ht="16.5">
      <c r="A6224" s="2" t="s">
        <v>28154</v>
      </c>
      <c r="B6224" s="2" t="s">
        <v>28155</v>
      </c>
      <c r="C6224" s="434">
        <v>2616.9926089999999</v>
      </c>
      <c r="D6224" s="193"/>
      <c r="E6224" s="193"/>
      <c r="F6224" s="193"/>
      <c r="G6224" s="541"/>
    </row>
    <row r="6225" spans="1:7" ht="16.5">
      <c r="A6225" s="2" t="s">
        <v>28156</v>
      </c>
      <c r="B6225" s="2" t="s">
        <v>28157</v>
      </c>
      <c r="C6225" s="434">
        <v>2615.4562310000001</v>
      </c>
      <c r="D6225" s="193"/>
      <c r="E6225" s="193"/>
      <c r="F6225" s="193"/>
      <c r="G6225" s="541"/>
    </row>
    <row r="6226" spans="1:7" ht="16.5">
      <c r="A6226" s="2" t="s">
        <v>28158</v>
      </c>
      <c r="B6226" s="2" t="s">
        <v>28159</v>
      </c>
      <c r="C6226" s="434">
        <v>2614.2999909999999</v>
      </c>
      <c r="D6226" s="193"/>
      <c r="E6226" s="193"/>
      <c r="F6226" s="193"/>
      <c r="G6226" s="541"/>
    </row>
    <row r="6227" spans="1:7" ht="16.5">
      <c r="A6227" s="2" t="s">
        <v>28160</v>
      </c>
      <c r="B6227" s="2" t="s">
        <v>28161</v>
      </c>
      <c r="C6227" s="434">
        <v>2613.5460670000002</v>
      </c>
      <c r="D6227" s="193"/>
      <c r="E6227" s="193"/>
      <c r="F6227" s="193"/>
      <c r="G6227" s="541"/>
    </row>
    <row r="6228" spans="1:7" ht="16.5">
      <c r="A6228" s="2" t="s">
        <v>28162</v>
      </c>
      <c r="B6228" s="2" t="s">
        <v>28163</v>
      </c>
      <c r="C6228" s="434">
        <v>2613.3814120000002</v>
      </c>
      <c r="D6228" s="193"/>
      <c r="E6228" s="193"/>
      <c r="F6228" s="193"/>
      <c r="G6228" s="541"/>
    </row>
    <row r="6229" spans="1:7" ht="16.5">
      <c r="A6229" s="2" t="s">
        <v>28164</v>
      </c>
      <c r="B6229" s="2" t="s">
        <v>28165</v>
      </c>
      <c r="C6229" s="434">
        <v>2613.2471099999998</v>
      </c>
      <c r="D6229" s="193"/>
      <c r="E6229" s="193"/>
      <c r="F6229" s="193"/>
      <c r="G6229" s="541"/>
    </row>
    <row r="6230" spans="1:7" ht="16.5">
      <c r="A6230" s="2" t="s">
        <v>28166</v>
      </c>
      <c r="B6230" s="2" t="s">
        <v>5772</v>
      </c>
      <c r="C6230" s="434">
        <v>2611.0124700000001</v>
      </c>
      <c r="D6230" s="193"/>
      <c r="E6230" s="193"/>
      <c r="F6230" s="193"/>
      <c r="G6230" s="541"/>
    </row>
    <row r="6231" spans="1:7" ht="16.5">
      <c r="A6231" s="2" t="s">
        <v>28167</v>
      </c>
      <c r="B6231" s="2" t="s">
        <v>28168</v>
      </c>
      <c r="C6231" s="434">
        <v>2609.899359</v>
      </c>
      <c r="D6231" s="193"/>
      <c r="E6231" s="193"/>
      <c r="F6231" s="193"/>
      <c r="G6231" s="541"/>
    </row>
    <row r="6232" spans="1:7" ht="16.5">
      <c r="A6232" s="2" t="s">
        <v>28169</v>
      </c>
      <c r="B6232" s="2" t="s">
        <v>28170</v>
      </c>
      <c r="C6232" s="434">
        <v>2609.7344760000001</v>
      </c>
      <c r="D6232" s="193"/>
      <c r="E6232" s="193"/>
      <c r="F6232" s="193"/>
      <c r="G6232" s="541"/>
    </row>
    <row r="6233" spans="1:7" ht="16.5">
      <c r="A6233" s="2" t="s">
        <v>28171</v>
      </c>
      <c r="B6233" s="2" t="s">
        <v>28172</v>
      </c>
      <c r="C6233" s="434">
        <v>2609.3670739999998</v>
      </c>
      <c r="D6233" s="193"/>
      <c r="E6233" s="193"/>
      <c r="F6233" s="193"/>
      <c r="G6233" s="541"/>
    </row>
    <row r="6234" spans="1:7" ht="16.5">
      <c r="A6234" s="2" t="s">
        <v>28173</v>
      </c>
      <c r="B6234" s="2" t="s">
        <v>28174</v>
      </c>
      <c r="C6234" s="434">
        <v>2609.0739749999998</v>
      </c>
      <c r="D6234" s="193"/>
      <c r="E6234" s="193"/>
      <c r="F6234" s="193"/>
      <c r="G6234" s="541"/>
    </row>
    <row r="6235" spans="1:7" ht="16.5">
      <c r="A6235" s="2" t="s">
        <v>28175</v>
      </c>
      <c r="B6235" s="2" t="s">
        <v>28176</v>
      </c>
      <c r="C6235" s="434">
        <v>2608.2631059999999</v>
      </c>
      <c r="D6235" s="193"/>
      <c r="E6235" s="193"/>
      <c r="F6235" s="193"/>
      <c r="G6235" s="541"/>
    </row>
    <row r="6236" spans="1:7" ht="16.5">
      <c r="A6236" s="2" t="s">
        <v>28177</v>
      </c>
      <c r="B6236" s="2" t="s">
        <v>28178</v>
      </c>
      <c r="C6236" s="434">
        <v>2607.1722960000002</v>
      </c>
      <c r="D6236" s="193"/>
      <c r="E6236" s="193"/>
      <c r="F6236" s="193"/>
      <c r="G6236" s="541"/>
    </row>
    <row r="6237" spans="1:7" ht="16.5">
      <c r="A6237" s="2" t="s">
        <v>28179</v>
      </c>
      <c r="B6237" s="2" t="s">
        <v>28180</v>
      </c>
      <c r="C6237" s="434">
        <v>2605.8910860000001</v>
      </c>
      <c r="D6237" s="193"/>
      <c r="E6237" s="193"/>
      <c r="F6237" s="193"/>
      <c r="G6237" s="541"/>
    </row>
    <row r="6238" spans="1:7" ht="16.5">
      <c r="A6238" s="2" t="s">
        <v>28181</v>
      </c>
      <c r="B6238" s="2" t="s">
        <v>28182</v>
      </c>
      <c r="C6238" s="434">
        <v>2605.5660119999998</v>
      </c>
      <c r="D6238" s="193"/>
      <c r="E6238" s="193"/>
      <c r="F6238" s="193"/>
      <c r="G6238" s="541"/>
    </row>
    <row r="6239" spans="1:7" ht="16.5">
      <c r="A6239" s="2" t="s">
        <v>28183</v>
      </c>
      <c r="B6239" s="2" t="s">
        <v>28184</v>
      </c>
      <c r="C6239" s="434">
        <v>2602.3966839999998</v>
      </c>
      <c r="D6239" s="193"/>
      <c r="E6239" s="193"/>
      <c r="F6239" s="193"/>
      <c r="G6239" s="541"/>
    </row>
    <row r="6240" spans="1:7" ht="16.5">
      <c r="A6240" s="2" t="s">
        <v>28185</v>
      </c>
      <c r="B6240" s="2" t="s">
        <v>28186</v>
      </c>
      <c r="C6240" s="434">
        <v>2600.3792859999999</v>
      </c>
      <c r="D6240" s="193"/>
      <c r="E6240" s="193"/>
      <c r="F6240" s="193"/>
      <c r="G6240" s="541"/>
    </row>
    <row r="6241" spans="1:7" ht="16.5">
      <c r="A6241" s="2" t="s">
        <v>28187</v>
      </c>
      <c r="B6241" s="2" t="s">
        <v>28188</v>
      </c>
      <c r="C6241" s="434">
        <v>2600.302541</v>
      </c>
      <c r="D6241" s="193"/>
      <c r="E6241" s="193"/>
      <c r="F6241" s="193"/>
      <c r="G6241" s="541"/>
    </row>
    <row r="6242" spans="1:7" ht="16.5">
      <c r="A6242" s="2" t="s">
        <v>28189</v>
      </c>
      <c r="B6242" s="2" t="s">
        <v>28190</v>
      </c>
      <c r="C6242" s="434">
        <v>2599.0137340000001</v>
      </c>
      <c r="D6242" s="193"/>
      <c r="E6242" s="193"/>
      <c r="F6242" s="193"/>
      <c r="G6242" s="541"/>
    </row>
    <row r="6243" spans="1:7" ht="16.5">
      <c r="A6243" s="2" t="s">
        <v>28191</v>
      </c>
      <c r="B6243" s="2" t="s">
        <v>28192</v>
      </c>
      <c r="C6243" s="434">
        <v>2598.2581049999999</v>
      </c>
      <c r="D6243" s="193"/>
      <c r="E6243" s="193"/>
      <c r="F6243" s="193"/>
      <c r="G6243" s="541"/>
    </row>
    <row r="6244" spans="1:7" ht="16.5">
      <c r="A6244" s="2" t="s">
        <v>28193</v>
      </c>
      <c r="B6244" s="2" t="s">
        <v>28194</v>
      </c>
      <c r="C6244" s="434">
        <v>2598.0251830000002</v>
      </c>
      <c r="D6244" s="193"/>
      <c r="E6244" s="193"/>
      <c r="F6244" s="193"/>
      <c r="G6244" s="541"/>
    </row>
    <row r="6245" spans="1:7" ht="16.5">
      <c r="A6245" s="2" t="s">
        <v>28195</v>
      </c>
      <c r="B6245" s="2" t="s">
        <v>28196</v>
      </c>
      <c r="C6245" s="434">
        <v>2597.115992</v>
      </c>
      <c r="D6245" s="193"/>
      <c r="E6245" s="193"/>
      <c r="F6245" s="193"/>
      <c r="G6245" s="541"/>
    </row>
    <row r="6246" spans="1:7" ht="16.5">
      <c r="A6246" s="2" t="s">
        <v>28197</v>
      </c>
      <c r="B6246" s="2" t="s">
        <v>28198</v>
      </c>
      <c r="C6246" s="434">
        <v>2596.0486369999999</v>
      </c>
      <c r="D6246" s="193"/>
      <c r="E6246" s="193"/>
      <c r="F6246" s="193"/>
      <c r="G6246" s="541"/>
    </row>
    <row r="6247" spans="1:7" ht="16.5">
      <c r="A6247" s="2" t="s">
        <v>28199</v>
      </c>
      <c r="B6247" s="2" t="s">
        <v>28200</v>
      </c>
      <c r="C6247" s="434">
        <v>2595.7921350000001</v>
      </c>
      <c r="D6247" s="193"/>
      <c r="E6247" s="193"/>
      <c r="F6247" s="193"/>
      <c r="G6247" s="541"/>
    </row>
    <row r="6248" spans="1:7" ht="16.5">
      <c r="A6248" s="2" t="s">
        <v>28201</v>
      </c>
      <c r="B6248" s="2" t="s">
        <v>28202</v>
      </c>
      <c r="C6248" s="434">
        <v>2595.427056</v>
      </c>
      <c r="D6248" s="193"/>
      <c r="E6248" s="193"/>
      <c r="F6248" s="193"/>
      <c r="G6248" s="541"/>
    </row>
    <row r="6249" spans="1:7" ht="16.5">
      <c r="A6249" s="2" t="s">
        <v>28203</v>
      </c>
      <c r="B6249" s="2" t="s">
        <v>28204</v>
      </c>
      <c r="C6249" s="434">
        <v>2594.2197420000002</v>
      </c>
      <c r="D6249" s="193"/>
      <c r="E6249" s="193"/>
      <c r="F6249" s="193"/>
      <c r="G6249" s="541"/>
    </row>
    <row r="6250" spans="1:7" ht="16.5">
      <c r="A6250" s="2" t="s">
        <v>28205</v>
      </c>
      <c r="B6250" s="2" t="s">
        <v>28206</v>
      </c>
      <c r="C6250" s="434">
        <v>2594.2151130000002</v>
      </c>
      <c r="D6250" s="193"/>
      <c r="E6250" s="193"/>
      <c r="F6250" s="193"/>
      <c r="G6250" s="541"/>
    </row>
    <row r="6251" spans="1:7" ht="16.5">
      <c r="A6251" s="2" t="s">
        <v>28207</v>
      </c>
      <c r="B6251" s="2" t="s">
        <v>28208</v>
      </c>
      <c r="C6251" s="434">
        <v>2593.842298</v>
      </c>
      <c r="D6251" s="193"/>
      <c r="E6251" s="193"/>
      <c r="F6251" s="193"/>
      <c r="G6251" s="541"/>
    </row>
    <row r="6252" spans="1:7" ht="16.5">
      <c r="A6252" s="2" t="s">
        <v>28209</v>
      </c>
      <c r="B6252" s="2" t="s">
        <v>28210</v>
      </c>
      <c r="C6252" s="434">
        <v>2592.796636</v>
      </c>
      <c r="D6252" s="193"/>
      <c r="E6252" s="193"/>
      <c r="F6252" s="193"/>
      <c r="G6252" s="541"/>
    </row>
    <row r="6253" spans="1:7" ht="16.5">
      <c r="A6253" s="2" t="s">
        <v>28211</v>
      </c>
      <c r="B6253" s="2" t="s">
        <v>28212</v>
      </c>
      <c r="C6253" s="434">
        <v>2590.0825679999998</v>
      </c>
      <c r="D6253" s="193"/>
      <c r="E6253" s="193"/>
      <c r="F6253" s="193"/>
      <c r="G6253" s="541"/>
    </row>
    <row r="6254" spans="1:7" ht="16.5">
      <c r="A6254" s="2" t="s">
        <v>28213</v>
      </c>
      <c r="B6254" s="2" t="s">
        <v>28214</v>
      </c>
      <c r="C6254" s="434">
        <v>2589.966891</v>
      </c>
      <c r="D6254" s="193"/>
      <c r="E6254" s="193"/>
      <c r="F6254" s="193"/>
      <c r="G6254" s="541"/>
    </row>
    <row r="6255" spans="1:7" ht="16.5">
      <c r="A6255" s="2" t="s">
        <v>28215</v>
      </c>
      <c r="B6255" s="2" t="s">
        <v>28216</v>
      </c>
      <c r="C6255" s="434">
        <v>2589.6643709999998</v>
      </c>
      <c r="D6255" s="193"/>
      <c r="E6255" s="193"/>
      <c r="F6255" s="193"/>
      <c r="G6255" s="541"/>
    </row>
    <row r="6256" spans="1:7" ht="16.5">
      <c r="A6256" s="2" t="s">
        <v>28217</v>
      </c>
      <c r="B6256" s="2" t="s">
        <v>28218</v>
      </c>
      <c r="C6256" s="434">
        <v>2588.4234019999999</v>
      </c>
      <c r="D6256" s="193"/>
      <c r="E6256" s="193"/>
      <c r="F6256" s="193"/>
      <c r="G6256" s="541"/>
    </row>
    <row r="6257" spans="1:7" ht="16.5">
      <c r="A6257" s="2" t="s">
        <v>28219</v>
      </c>
      <c r="B6257" s="2" t="s">
        <v>28220</v>
      </c>
      <c r="C6257" s="434">
        <v>2587.9385219999999</v>
      </c>
      <c r="D6257" s="193"/>
      <c r="E6257" s="193"/>
      <c r="F6257" s="193"/>
      <c r="G6257" s="541"/>
    </row>
    <row r="6258" spans="1:7" ht="16.5">
      <c r="A6258" s="2" t="s">
        <v>28221</v>
      </c>
      <c r="B6258" s="2" t="s">
        <v>28222</v>
      </c>
      <c r="C6258" s="434">
        <v>2586.3390960000002</v>
      </c>
      <c r="D6258" s="193"/>
      <c r="E6258" s="193"/>
      <c r="F6258" s="193"/>
      <c r="G6258" s="541"/>
    </row>
    <row r="6259" spans="1:7" ht="16.5">
      <c r="A6259" s="2" t="s">
        <v>28223</v>
      </c>
      <c r="B6259" s="2" t="s">
        <v>28224</v>
      </c>
      <c r="C6259" s="434">
        <v>2585.9229089999999</v>
      </c>
      <c r="D6259" s="193"/>
      <c r="E6259" s="193"/>
      <c r="F6259" s="193"/>
      <c r="G6259" s="541"/>
    </row>
    <row r="6260" spans="1:7" ht="16.5">
      <c r="A6260" s="2" t="s">
        <v>28225</v>
      </c>
      <c r="B6260" s="2" t="s">
        <v>28226</v>
      </c>
      <c r="C6260" s="434">
        <v>2585.7994619999999</v>
      </c>
      <c r="D6260" s="193"/>
      <c r="E6260" s="193"/>
      <c r="F6260" s="193"/>
      <c r="G6260" s="541"/>
    </row>
    <row r="6261" spans="1:7" ht="16.5">
      <c r="A6261" s="2" t="s">
        <v>28227</v>
      </c>
      <c r="B6261" s="2" t="s">
        <v>28228</v>
      </c>
      <c r="C6261" s="434">
        <v>2585.7857939999999</v>
      </c>
      <c r="D6261" s="193"/>
      <c r="E6261" s="193"/>
      <c r="F6261" s="193"/>
      <c r="G6261" s="541"/>
    </row>
    <row r="6262" spans="1:7" ht="16.5">
      <c r="A6262" s="2" t="s">
        <v>28229</v>
      </c>
      <c r="B6262" s="2" t="s">
        <v>28230</v>
      </c>
      <c r="C6262" s="434">
        <v>2585.064601</v>
      </c>
      <c r="D6262" s="193"/>
      <c r="E6262" s="193"/>
      <c r="F6262" s="193"/>
      <c r="G6262" s="541"/>
    </row>
    <row r="6263" spans="1:7" ht="16.5">
      <c r="A6263" s="2" t="s">
        <v>28231</v>
      </c>
      <c r="B6263" s="2" t="s">
        <v>28232</v>
      </c>
      <c r="C6263" s="434">
        <v>2584.7706250000001</v>
      </c>
      <c r="D6263" s="193"/>
      <c r="E6263" s="193"/>
      <c r="F6263" s="193"/>
      <c r="G6263" s="541"/>
    </row>
    <row r="6264" spans="1:7" ht="16.5">
      <c r="A6264" s="2" t="s">
        <v>28233</v>
      </c>
      <c r="B6264" s="2" t="s">
        <v>28234</v>
      </c>
      <c r="C6264" s="434">
        <v>2584.3327479999998</v>
      </c>
      <c r="D6264" s="193"/>
      <c r="E6264" s="193"/>
      <c r="F6264" s="193"/>
      <c r="G6264" s="541"/>
    </row>
    <row r="6265" spans="1:7" ht="16.5">
      <c r="A6265" s="2" t="s">
        <v>28235</v>
      </c>
      <c r="B6265" s="2" t="s">
        <v>28236</v>
      </c>
      <c r="C6265" s="434">
        <v>2584.1696510000002</v>
      </c>
      <c r="D6265" s="193"/>
      <c r="E6265" s="193"/>
      <c r="F6265" s="193"/>
      <c r="G6265" s="541"/>
    </row>
    <row r="6266" spans="1:7" ht="16.5">
      <c r="A6266" s="2" t="s">
        <v>28237</v>
      </c>
      <c r="B6266" s="2" t="s">
        <v>28238</v>
      </c>
      <c r="C6266" s="434">
        <v>2582.467799</v>
      </c>
      <c r="D6266" s="193"/>
      <c r="E6266" s="193"/>
      <c r="F6266" s="193"/>
      <c r="G6266" s="541"/>
    </row>
    <row r="6267" spans="1:7" ht="16.5">
      <c r="A6267" s="2" t="s">
        <v>28239</v>
      </c>
      <c r="B6267" s="2" t="s">
        <v>28240</v>
      </c>
      <c r="C6267" s="434">
        <v>2581.9463620000001</v>
      </c>
      <c r="D6267" s="193"/>
      <c r="E6267" s="193"/>
      <c r="F6267" s="193"/>
      <c r="G6267" s="541"/>
    </row>
    <row r="6268" spans="1:7" ht="16.5">
      <c r="A6268" s="2" t="s">
        <v>28241</v>
      </c>
      <c r="B6268" s="2" t="s">
        <v>28242</v>
      </c>
      <c r="C6268" s="434">
        <v>2581.0026760000001</v>
      </c>
      <c r="D6268" s="193"/>
      <c r="E6268" s="193"/>
      <c r="F6268" s="193"/>
      <c r="G6268" s="541"/>
    </row>
    <row r="6269" spans="1:7" ht="16.5">
      <c r="A6269" s="2" t="s">
        <v>28243</v>
      </c>
      <c r="B6269" s="2" t="s">
        <v>28244</v>
      </c>
      <c r="C6269" s="434">
        <v>2579.0812660000001</v>
      </c>
      <c r="D6269" s="193"/>
      <c r="E6269" s="193"/>
      <c r="F6269" s="193"/>
      <c r="G6269" s="541"/>
    </row>
    <row r="6270" spans="1:7" ht="16.5">
      <c r="A6270" s="2" t="s">
        <v>28245</v>
      </c>
      <c r="B6270" s="2" t="s">
        <v>28246</v>
      </c>
      <c r="C6270" s="434">
        <v>2576.6294819999998</v>
      </c>
      <c r="D6270" s="193"/>
      <c r="E6270" s="193"/>
      <c r="F6270" s="193"/>
      <c r="G6270" s="541"/>
    </row>
    <row r="6271" spans="1:7" ht="16.5">
      <c r="A6271" s="2" t="s">
        <v>28247</v>
      </c>
      <c r="B6271" s="2" t="s">
        <v>28248</v>
      </c>
      <c r="C6271" s="434">
        <v>2576.306419</v>
      </c>
      <c r="D6271" s="193"/>
      <c r="E6271" s="193"/>
      <c r="F6271" s="193"/>
      <c r="G6271" s="541"/>
    </row>
    <row r="6272" spans="1:7" ht="16.5">
      <c r="A6272" s="2" t="s">
        <v>28249</v>
      </c>
      <c r="B6272" s="2" t="s">
        <v>28250</v>
      </c>
      <c r="C6272" s="434">
        <v>2576.1581940000001</v>
      </c>
      <c r="D6272" s="193"/>
      <c r="E6272" s="193"/>
      <c r="F6272" s="193"/>
      <c r="G6272" s="541"/>
    </row>
    <row r="6273" spans="1:7" ht="16.5">
      <c r="A6273" s="2" t="s">
        <v>28251</v>
      </c>
      <c r="B6273" s="2" t="s">
        <v>28252</v>
      </c>
      <c r="C6273" s="434">
        <v>2575.9807519999999</v>
      </c>
      <c r="D6273" s="193"/>
      <c r="E6273" s="193"/>
      <c r="F6273" s="193"/>
      <c r="G6273" s="541"/>
    </row>
    <row r="6274" spans="1:7" ht="16.5">
      <c r="A6274" s="2" t="s">
        <v>28253</v>
      </c>
      <c r="B6274" s="2" t="s">
        <v>28254</v>
      </c>
      <c r="C6274" s="434">
        <v>2575.0181090000001</v>
      </c>
      <c r="D6274" s="193"/>
      <c r="E6274" s="193"/>
      <c r="F6274" s="193"/>
      <c r="G6274" s="541"/>
    </row>
    <row r="6275" spans="1:7" ht="16.5">
      <c r="A6275" s="2" t="s">
        <v>28255</v>
      </c>
      <c r="B6275" s="2" t="s">
        <v>28256</v>
      </c>
      <c r="C6275" s="434">
        <v>2574.9134210000002</v>
      </c>
      <c r="D6275" s="193"/>
      <c r="E6275" s="193"/>
      <c r="F6275" s="193"/>
      <c r="G6275" s="541"/>
    </row>
    <row r="6276" spans="1:7" ht="16.5">
      <c r="A6276" s="2" t="s">
        <v>28257</v>
      </c>
      <c r="B6276" s="2" t="s">
        <v>28258</v>
      </c>
      <c r="C6276" s="434">
        <v>2574.7290069999999</v>
      </c>
      <c r="D6276" s="193"/>
      <c r="E6276" s="193"/>
      <c r="F6276" s="193"/>
      <c r="G6276" s="541"/>
    </row>
    <row r="6277" spans="1:7" ht="16.5">
      <c r="A6277" s="2" t="s">
        <v>28259</v>
      </c>
      <c r="B6277" s="2" t="s">
        <v>28260</v>
      </c>
      <c r="C6277" s="434">
        <v>2574.2235300000002</v>
      </c>
      <c r="D6277" s="193"/>
      <c r="E6277" s="193"/>
      <c r="F6277" s="193"/>
      <c r="G6277" s="541"/>
    </row>
    <row r="6278" spans="1:7" ht="16.5">
      <c r="A6278" s="2" t="s">
        <v>28261</v>
      </c>
      <c r="B6278" s="2" t="s">
        <v>28262</v>
      </c>
      <c r="C6278" s="434">
        <v>2573.3581690000001</v>
      </c>
      <c r="D6278" s="193"/>
      <c r="E6278" s="193"/>
      <c r="F6278" s="193"/>
      <c r="G6278" s="541"/>
    </row>
    <row r="6279" spans="1:7" ht="16.5">
      <c r="A6279" s="2" t="s">
        <v>28263</v>
      </c>
      <c r="B6279" s="2" t="s">
        <v>28264</v>
      </c>
      <c r="C6279" s="434">
        <v>2573.001816</v>
      </c>
      <c r="D6279" s="193"/>
      <c r="E6279" s="193"/>
      <c r="F6279" s="193"/>
      <c r="G6279" s="541"/>
    </row>
    <row r="6280" spans="1:7" ht="16.5">
      <c r="A6280" s="2" t="s">
        <v>28265</v>
      </c>
      <c r="B6280" s="2" t="s">
        <v>28266</v>
      </c>
      <c r="C6280" s="434">
        <v>2570.079647</v>
      </c>
      <c r="D6280" s="193"/>
      <c r="E6280" s="193"/>
      <c r="F6280" s="193"/>
      <c r="G6280" s="541"/>
    </row>
    <row r="6281" spans="1:7" ht="16.5">
      <c r="A6281" s="2" t="s">
        <v>28267</v>
      </c>
      <c r="B6281" s="2" t="s">
        <v>28268</v>
      </c>
      <c r="C6281" s="434">
        <v>2569.5631309999999</v>
      </c>
      <c r="D6281" s="193"/>
      <c r="E6281" s="193"/>
      <c r="F6281" s="193"/>
      <c r="G6281" s="541"/>
    </row>
    <row r="6282" spans="1:7" ht="16.5">
      <c r="A6282" s="2" t="s">
        <v>28269</v>
      </c>
      <c r="B6282" s="2" t="s">
        <v>28270</v>
      </c>
      <c r="C6282" s="434">
        <v>2568.783966</v>
      </c>
      <c r="D6282" s="193"/>
      <c r="E6282" s="193"/>
      <c r="F6282" s="193"/>
      <c r="G6282" s="541"/>
    </row>
    <row r="6283" spans="1:7" ht="16.5">
      <c r="A6283" s="2" t="s">
        <v>28271</v>
      </c>
      <c r="B6283" s="2" t="s">
        <v>28272</v>
      </c>
      <c r="C6283" s="434">
        <v>2568.3596790000001</v>
      </c>
      <c r="D6283" s="193"/>
      <c r="E6283" s="193"/>
      <c r="F6283" s="193"/>
      <c r="G6283" s="541"/>
    </row>
    <row r="6284" spans="1:7" ht="16.5">
      <c r="A6284" s="2" t="s">
        <v>28273</v>
      </c>
      <c r="B6284" s="2" t="s">
        <v>28274</v>
      </c>
      <c r="C6284" s="434">
        <v>2568.3457010000002</v>
      </c>
      <c r="D6284" s="193"/>
      <c r="E6284" s="193"/>
      <c r="F6284" s="193"/>
      <c r="G6284" s="541"/>
    </row>
    <row r="6285" spans="1:7" ht="16.5">
      <c r="A6285" s="2" t="s">
        <v>28275</v>
      </c>
      <c r="B6285" s="2" t="s">
        <v>28276</v>
      </c>
      <c r="C6285" s="434">
        <v>2568.0539709999998</v>
      </c>
      <c r="D6285" s="193"/>
      <c r="E6285" s="193"/>
      <c r="F6285" s="193"/>
      <c r="G6285" s="541"/>
    </row>
    <row r="6286" spans="1:7" ht="16.5">
      <c r="A6286" s="2" t="s">
        <v>28277</v>
      </c>
      <c r="B6286" s="2" t="s">
        <v>28278</v>
      </c>
      <c r="C6286" s="434">
        <v>2567.7297880000001</v>
      </c>
      <c r="D6286" s="193"/>
      <c r="E6286" s="193"/>
      <c r="F6286" s="193"/>
      <c r="G6286" s="541"/>
    </row>
    <row r="6287" spans="1:7" ht="16.5">
      <c r="A6287" s="2" t="s">
        <v>28279</v>
      </c>
      <c r="B6287" s="2" t="s">
        <v>28280</v>
      </c>
      <c r="C6287" s="434">
        <v>2567.6544819999999</v>
      </c>
      <c r="D6287" s="193"/>
      <c r="E6287" s="193"/>
      <c r="F6287" s="193"/>
      <c r="G6287" s="541"/>
    </row>
    <row r="6288" spans="1:7" ht="16.5">
      <c r="A6288" s="2" t="s">
        <v>28281</v>
      </c>
      <c r="B6288" s="2" t="s">
        <v>28282</v>
      </c>
      <c r="C6288" s="434">
        <v>2567.4678159999999</v>
      </c>
      <c r="D6288" s="193"/>
      <c r="E6288" s="193"/>
      <c r="F6288" s="193"/>
      <c r="G6288" s="541"/>
    </row>
    <row r="6289" spans="1:7" ht="16.5">
      <c r="A6289" s="2" t="s">
        <v>28283</v>
      </c>
      <c r="B6289" s="2" t="s">
        <v>28284</v>
      </c>
      <c r="C6289" s="434">
        <v>2566.535378</v>
      </c>
      <c r="D6289" s="193"/>
      <c r="E6289" s="193"/>
      <c r="F6289" s="193"/>
      <c r="G6289" s="541"/>
    </row>
    <row r="6290" spans="1:7" ht="16.5">
      <c r="A6290" s="2" t="s">
        <v>28285</v>
      </c>
      <c r="B6290" s="2" t="s">
        <v>28286</v>
      </c>
      <c r="C6290" s="434">
        <v>2564.9132319999999</v>
      </c>
      <c r="D6290" s="193"/>
      <c r="E6290" s="193"/>
      <c r="F6290" s="193"/>
      <c r="G6290" s="541"/>
    </row>
    <row r="6291" spans="1:7" ht="16.5">
      <c r="A6291" s="2" t="s">
        <v>28287</v>
      </c>
      <c r="B6291" s="2" t="s">
        <v>28288</v>
      </c>
      <c r="C6291" s="434">
        <v>2564.6114710000002</v>
      </c>
      <c r="D6291" s="193"/>
      <c r="E6291" s="193"/>
      <c r="F6291" s="193"/>
      <c r="G6291" s="541"/>
    </row>
    <row r="6292" spans="1:7" ht="16.5">
      <c r="A6292" s="2" t="s">
        <v>28289</v>
      </c>
      <c r="B6292" s="2" t="s">
        <v>28290</v>
      </c>
      <c r="C6292" s="434">
        <v>2562.319806</v>
      </c>
      <c r="D6292" s="193"/>
      <c r="E6292" s="193"/>
      <c r="F6292" s="193"/>
      <c r="G6292" s="541"/>
    </row>
    <row r="6293" spans="1:7" ht="16.5">
      <c r="A6293" s="2" t="s">
        <v>28291</v>
      </c>
      <c r="B6293" s="2" t="s">
        <v>28292</v>
      </c>
      <c r="C6293" s="434">
        <v>2562.076568</v>
      </c>
      <c r="D6293" s="193"/>
      <c r="E6293" s="193"/>
      <c r="F6293" s="193"/>
      <c r="G6293" s="541"/>
    </row>
    <row r="6294" spans="1:7" ht="16.5">
      <c r="A6294" s="2" t="s">
        <v>28293</v>
      </c>
      <c r="B6294" s="2" t="s">
        <v>28294</v>
      </c>
      <c r="C6294" s="434">
        <v>2561.7353680000001</v>
      </c>
      <c r="D6294" s="193"/>
      <c r="E6294" s="193"/>
      <c r="F6294" s="193"/>
      <c r="G6294" s="541"/>
    </row>
    <row r="6295" spans="1:7" ht="16.5">
      <c r="A6295" s="2" t="s">
        <v>28295</v>
      </c>
      <c r="B6295" s="2" t="s">
        <v>28296</v>
      </c>
      <c r="C6295" s="434">
        <v>2560.7971429999998</v>
      </c>
      <c r="D6295" s="193"/>
      <c r="E6295" s="193"/>
      <c r="F6295" s="193"/>
      <c r="G6295" s="541"/>
    </row>
    <row r="6296" spans="1:7" ht="16.5">
      <c r="A6296" s="2" t="s">
        <v>28297</v>
      </c>
      <c r="B6296" s="2" t="s">
        <v>28298</v>
      </c>
      <c r="C6296" s="434">
        <v>2559.9695919999999</v>
      </c>
      <c r="D6296" s="193"/>
      <c r="E6296" s="193"/>
      <c r="F6296" s="193"/>
      <c r="G6296" s="541"/>
    </row>
    <row r="6297" spans="1:7" ht="16.5">
      <c r="A6297" s="2" t="s">
        <v>28299</v>
      </c>
      <c r="B6297" s="2" t="s">
        <v>28300</v>
      </c>
      <c r="C6297" s="434">
        <v>2559.9081470000001</v>
      </c>
      <c r="D6297" s="193"/>
      <c r="E6297" s="193"/>
      <c r="F6297" s="193"/>
      <c r="G6297" s="541"/>
    </row>
    <row r="6298" spans="1:7" ht="16.5">
      <c r="A6298" s="2" t="s">
        <v>28301</v>
      </c>
      <c r="B6298" s="2" t="s">
        <v>28302</v>
      </c>
      <c r="C6298" s="434">
        <v>2557.4455029999999</v>
      </c>
      <c r="D6298" s="193"/>
      <c r="E6298" s="193"/>
      <c r="F6298" s="193"/>
      <c r="G6298" s="541"/>
    </row>
    <row r="6299" spans="1:7" ht="16.5">
      <c r="A6299" s="2" t="s">
        <v>28303</v>
      </c>
      <c r="B6299" s="2" t="s">
        <v>28304</v>
      </c>
      <c r="C6299" s="434">
        <v>2557.307894</v>
      </c>
      <c r="D6299" s="193"/>
      <c r="E6299" s="193"/>
      <c r="F6299" s="193"/>
      <c r="G6299" s="541"/>
    </row>
    <row r="6300" spans="1:7" ht="16.5">
      <c r="A6300" s="2" t="s">
        <v>28305</v>
      </c>
      <c r="B6300" s="2" t="s">
        <v>28306</v>
      </c>
      <c r="C6300" s="434">
        <v>2556.3009910000001</v>
      </c>
      <c r="D6300" s="193"/>
      <c r="E6300" s="193"/>
      <c r="F6300" s="193"/>
      <c r="G6300" s="541"/>
    </row>
    <row r="6301" spans="1:7" ht="16.5">
      <c r="A6301" s="2" t="s">
        <v>28307</v>
      </c>
      <c r="B6301" s="2" t="s">
        <v>28308</v>
      </c>
      <c r="C6301" s="434">
        <v>2556.1349660000001</v>
      </c>
      <c r="D6301" s="193"/>
      <c r="E6301" s="193"/>
      <c r="F6301" s="193"/>
      <c r="G6301" s="541"/>
    </row>
    <row r="6302" spans="1:7" ht="16.5">
      <c r="A6302" s="2" t="s">
        <v>28309</v>
      </c>
      <c r="B6302" s="2" t="s">
        <v>28310</v>
      </c>
      <c r="C6302" s="434">
        <v>2555.4896859999999</v>
      </c>
      <c r="D6302" s="193"/>
      <c r="E6302" s="193"/>
      <c r="F6302" s="193"/>
      <c r="G6302" s="541"/>
    </row>
    <row r="6303" spans="1:7" ht="16.5">
      <c r="A6303" s="2" t="s">
        <v>28311</v>
      </c>
      <c r="B6303" s="2" t="s">
        <v>28312</v>
      </c>
      <c r="C6303" s="434">
        <v>2555.4896859999999</v>
      </c>
      <c r="D6303" s="193"/>
      <c r="E6303" s="193"/>
      <c r="F6303" s="193"/>
      <c r="G6303" s="541"/>
    </row>
    <row r="6304" spans="1:7" ht="16.5">
      <c r="A6304" s="2" t="s">
        <v>28313</v>
      </c>
      <c r="B6304" s="2" t="s">
        <v>28314</v>
      </c>
      <c r="C6304" s="434">
        <v>2554.144843</v>
      </c>
      <c r="D6304" s="193"/>
      <c r="E6304" s="193"/>
      <c r="F6304" s="193"/>
      <c r="G6304" s="541"/>
    </row>
    <row r="6305" spans="1:7" ht="16.5">
      <c r="A6305" s="2" t="s">
        <v>28315</v>
      </c>
      <c r="B6305" s="2" t="s">
        <v>28316</v>
      </c>
      <c r="C6305" s="434">
        <v>2553.8484360000002</v>
      </c>
      <c r="D6305" s="193"/>
      <c r="E6305" s="193"/>
      <c r="F6305" s="193"/>
      <c r="G6305" s="541"/>
    </row>
    <row r="6306" spans="1:7" ht="16.5">
      <c r="A6306" s="2" t="s">
        <v>28317</v>
      </c>
      <c r="B6306" s="2" t="s">
        <v>28318</v>
      </c>
      <c r="C6306" s="434">
        <v>2552.4415690000001</v>
      </c>
      <c r="D6306" s="193"/>
      <c r="E6306" s="193"/>
      <c r="F6306" s="193"/>
      <c r="G6306" s="541"/>
    </row>
    <row r="6307" spans="1:7" ht="16.5">
      <c r="A6307" s="2" t="s">
        <v>28319</v>
      </c>
      <c r="B6307" s="2" t="s">
        <v>28320</v>
      </c>
      <c r="C6307" s="434">
        <v>2550.3571459999998</v>
      </c>
      <c r="D6307" s="193"/>
      <c r="E6307" s="193"/>
      <c r="F6307" s="193"/>
      <c r="G6307" s="541"/>
    </row>
    <row r="6308" spans="1:7" ht="16.5">
      <c r="A6308" s="2" t="s">
        <v>28321</v>
      </c>
      <c r="B6308" s="2" t="s">
        <v>28322</v>
      </c>
      <c r="C6308" s="434">
        <v>2549.816965</v>
      </c>
      <c r="D6308" s="193"/>
      <c r="E6308" s="193"/>
      <c r="F6308" s="193"/>
      <c r="G6308" s="541"/>
    </row>
    <row r="6309" spans="1:7" ht="16.5">
      <c r="A6309" s="2" t="s">
        <v>28323</v>
      </c>
      <c r="B6309" s="2" t="s">
        <v>28324</v>
      </c>
      <c r="C6309" s="434">
        <v>2546.957034</v>
      </c>
      <c r="D6309" s="193"/>
      <c r="E6309" s="193"/>
      <c r="F6309" s="193"/>
      <c r="G6309" s="541"/>
    </row>
    <row r="6310" spans="1:7" ht="16.5">
      <c r="A6310" s="2" t="s">
        <v>28325</v>
      </c>
      <c r="B6310" s="2" t="s">
        <v>28326</v>
      </c>
      <c r="C6310" s="434">
        <v>2546.830927</v>
      </c>
      <c r="D6310" s="193"/>
      <c r="E6310" s="193"/>
      <c r="F6310" s="193"/>
      <c r="G6310" s="541"/>
    </row>
    <row r="6311" spans="1:7" ht="16.5">
      <c r="A6311" s="2" t="s">
        <v>28327</v>
      </c>
      <c r="B6311" s="2" t="s">
        <v>28328</v>
      </c>
      <c r="C6311" s="434">
        <v>2545.9741650000001</v>
      </c>
      <c r="D6311" s="193"/>
      <c r="E6311" s="193"/>
      <c r="F6311" s="193"/>
      <c r="G6311" s="541"/>
    </row>
    <row r="6312" spans="1:7" ht="16.5">
      <c r="A6312" s="2" t="s">
        <v>28329</v>
      </c>
      <c r="B6312" s="2" t="s">
        <v>28330</v>
      </c>
      <c r="C6312" s="434">
        <v>2545.7577209999999</v>
      </c>
      <c r="D6312" s="193"/>
      <c r="E6312" s="193"/>
      <c r="F6312" s="193"/>
      <c r="G6312" s="541"/>
    </row>
    <row r="6313" spans="1:7" ht="16.5">
      <c r="A6313" s="2" t="s">
        <v>28331</v>
      </c>
      <c r="B6313" s="2" t="s">
        <v>28332</v>
      </c>
      <c r="C6313" s="434">
        <v>2542.0020800000002</v>
      </c>
      <c r="D6313" s="193"/>
      <c r="E6313" s="193"/>
      <c r="F6313" s="193"/>
      <c r="G6313" s="541"/>
    </row>
    <row r="6314" spans="1:7" ht="16.5">
      <c r="A6314" s="2" t="s">
        <v>28333</v>
      </c>
      <c r="B6314" s="2" t="s">
        <v>23763</v>
      </c>
      <c r="C6314" s="434">
        <v>2536.1891390000001</v>
      </c>
      <c r="D6314" s="193"/>
      <c r="E6314" s="193"/>
      <c r="F6314" s="193"/>
      <c r="G6314" s="541"/>
    </row>
    <row r="6315" spans="1:7" ht="16.5">
      <c r="A6315" s="2" t="s">
        <v>28334</v>
      </c>
      <c r="B6315" s="2" t="s">
        <v>28335</v>
      </c>
      <c r="C6315" s="434">
        <v>2535.6549380000001</v>
      </c>
      <c r="D6315" s="193"/>
      <c r="E6315" s="193"/>
      <c r="F6315" s="193"/>
      <c r="G6315" s="541"/>
    </row>
    <row r="6316" spans="1:7" ht="16.5">
      <c r="A6316" s="2" t="s">
        <v>28336</v>
      </c>
      <c r="B6316" s="2" t="s">
        <v>28337</v>
      </c>
      <c r="C6316" s="434">
        <v>2535.5937479999998</v>
      </c>
      <c r="D6316" s="193"/>
      <c r="E6316" s="193"/>
      <c r="F6316" s="193"/>
      <c r="G6316" s="541"/>
    </row>
    <row r="6317" spans="1:7" ht="16.5">
      <c r="A6317" s="2" t="s">
        <v>28338</v>
      </c>
      <c r="B6317" s="2" t="s">
        <v>28339</v>
      </c>
      <c r="C6317" s="434">
        <v>2535.335979</v>
      </c>
      <c r="D6317" s="193"/>
      <c r="E6317" s="193"/>
      <c r="F6317" s="193"/>
      <c r="G6317" s="541"/>
    </row>
    <row r="6318" spans="1:7" ht="16.5">
      <c r="A6318" s="2" t="s">
        <v>28340</v>
      </c>
      <c r="B6318" s="2" t="s">
        <v>28341</v>
      </c>
      <c r="C6318" s="434">
        <v>2534.752418</v>
      </c>
      <c r="D6318" s="193"/>
      <c r="E6318" s="193"/>
      <c r="F6318" s="193"/>
      <c r="G6318" s="541"/>
    </row>
    <row r="6319" spans="1:7" ht="16.5">
      <c r="A6319" s="2" t="s">
        <v>28342</v>
      </c>
      <c r="B6319" s="2" t="s">
        <v>28343</v>
      </c>
      <c r="C6319" s="434">
        <v>2533.4755249999998</v>
      </c>
      <c r="D6319" s="193"/>
      <c r="E6319" s="193"/>
      <c r="F6319" s="193"/>
      <c r="G6319" s="541"/>
    </row>
    <row r="6320" spans="1:7" ht="16.5">
      <c r="A6320" s="2" t="s">
        <v>28344</v>
      </c>
      <c r="B6320" s="2" t="s">
        <v>28345</v>
      </c>
      <c r="C6320" s="434">
        <v>2532.4855379999999</v>
      </c>
      <c r="D6320" s="193"/>
      <c r="E6320" s="193"/>
      <c r="F6320" s="193"/>
      <c r="G6320" s="541"/>
    </row>
    <row r="6321" spans="1:7" ht="16.5">
      <c r="A6321" s="2" t="s">
        <v>28346</v>
      </c>
      <c r="B6321" s="2" t="s">
        <v>28347</v>
      </c>
      <c r="C6321" s="434">
        <v>2531.1950919999999</v>
      </c>
      <c r="D6321" s="193"/>
      <c r="E6321" s="193"/>
      <c r="F6321" s="193"/>
      <c r="G6321" s="541"/>
    </row>
    <row r="6322" spans="1:7" ht="16.5">
      <c r="A6322" s="2" t="s">
        <v>28348</v>
      </c>
      <c r="B6322" s="2" t="s">
        <v>28349</v>
      </c>
      <c r="C6322" s="434">
        <v>2530.9423870000001</v>
      </c>
      <c r="D6322" s="193"/>
      <c r="E6322" s="193"/>
      <c r="F6322" s="193"/>
      <c r="G6322" s="541"/>
    </row>
    <row r="6323" spans="1:7" ht="16.5">
      <c r="A6323" s="2" t="s">
        <v>28350</v>
      </c>
      <c r="B6323" s="2" t="s">
        <v>28351</v>
      </c>
      <c r="C6323" s="434">
        <v>2529.9276920000002</v>
      </c>
      <c r="D6323" s="193"/>
      <c r="E6323" s="193"/>
      <c r="F6323" s="193"/>
      <c r="G6323" s="541"/>
    </row>
    <row r="6324" spans="1:7" ht="16.5">
      <c r="A6324" s="2" t="s">
        <v>28352</v>
      </c>
      <c r="B6324" s="2" t="s">
        <v>28353</v>
      </c>
      <c r="C6324" s="434">
        <v>2529.7623079999998</v>
      </c>
      <c r="D6324" s="193"/>
      <c r="E6324" s="193"/>
      <c r="F6324" s="193"/>
      <c r="G6324" s="541"/>
    </row>
    <row r="6325" spans="1:7" ht="16.5">
      <c r="A6325" s="2" t="s">
        <v>28354</v>
      </c>
      <c r="B6325" s="2" t="s">
        <v>28355</v>
      </c>
      <c r="C6325" s="434">
        <v>2528.7991529999999</v>
      </c>
      <c r="D6325" s="193"/>
      <c r="E6325" s="193"/>
      <c r="F6325" s="193"/>
      <c r="G6325" s="541"/>
    </row>
    <row r="6326" spans="1:7" ht="16.5">
      <c r="A6326" s="2" t="s">
        <v>28356</v>
      </c>
      <c r="B6326" s="2" t="s">
        <v>28357</v>
      </c>
      <c r="C6326" s="434">
        <v>2528.601819</v>
      </c>
      <c r="D6326" s="193"/>
      <c r="E6326" s="193"/>
      <c r="F6326" s="193"/>
      <c r="G6326" s="541"/>
    </row>
    <row r="6327" spans="1:7" ht="16.5">
      <c r="A6327" s="2" t="s">
        <v>28358</v>
      </c>
      <c r="B6327" s="2" t="s">
        <v>28359</v>
      </c>
      <c r="C6327" s="434">
        <v>2526.8346019999999</v>
      </c>
      <c r="D6327" s="193"/>
      <c r="E6327" s="193"/>
      <c r="F6327" s="193"/>
      <c r="G6327" s="541"/>
    </row>
    <row r="6328" spans="1:7" ht="16.5">
      <c r="A6328" s="2" t="s">
        <v>28360</v>
      </c>
      <c r="B6328" s="2" t="s">
        <v>28361</v>
      </c>
      <c r="C6328" s="434">
        <v>2526.5252489999998</v>
      </c>
      <c r="D6328" s="193"/>
      <c r="E6328" s="193"/>
      <c r="F6328" s="193"/>
      <c r="G6328" s="541"/>
    </row>
    <row r="6329" spans="1:7" ht="16.5">
      <c r="A6329" s="2" t="s">
        <v>28362</v>
      </c>
      <c r="B6329" s="2" t="s">
        <v>28363</v>
      </c>
      <c r="C6329" s="434">
        <v>2525.4669990000002</v>
      </c>
      <c r="D6329" s="193"/>
      <c r="E6329" s="193"/>
      <c r="F6329" s="193"/>
      <c r="G6329" s="541"/>
    </row>
    <row r="6330" spans="1:7" ht="16.5">
      <c r="A6330" s="2" t="s">
        <v>28364</v>
      </c>
      <c r="B6330" s="2" t="s">
        <v>28365</v>
      </c>
      <c r="C6330" s="434">
        <v>2525.1066529999998</v>
      </c>
      <c r="D6330" s="193"/>
      <c r="E6330" s="193"/>
      <c r="F6330" s="193"/>
      <c r="G6330" s="541"/>
    </row>
    <row r="6331" spans="1:7" ht="16.5">
      <c r="A6331" s="2" t="s">
        <v>28366</v>
      </c>
      <c r="B6331" s="2" t="s">
        <v>28367</v>
      </c>
      <c r="C6331" s="434">
        <v>2524.893204</v>
      </c>
      <c r="D6331" s="193"/>
      <c r="E6331" s="193"/>
      <c r="F6331" s="193"/>
      <c r="G6331" s="541"/>
    </row>
    <row r="6332" spans="1:7" ht="16.5">
      <c r="A6332" s="2" t="s">
        <v>28368</v>
      </c>
      <c r="B6332" s="2" t="s">
        <v>28369</v>
      </c>
      <c r="C6332" s="434">
        <v>2524.6227140000001</v>
      </c>
      <c r="D6332" s="193"/>
      <c r="E6332" s="193"/>
      <c r="F6332" s="193"/>
      <c r="G6332" s="541"/>
    </row>
    <row r="6333" spans="1:7" ht="16.5">
      <c r="A6333" s="2" t="s">
        <v>28370</v>
      </c>
      <c r="B6333" s="2" t="s">
        <v>28371</v>
      </c>
      <c r="C6333" s="434">
        <v>2524.2051369999999</v>
      </c>
      <c r="D6333" s="193"/>
      <c r="E6333" s="193"/>
      <c r="F6333" s="193"/>
      <c r="G6333" s="541"/>
    </row>
    <row r="6334" spans="1:7" ht="16.5">
      <c r="A6334" s="2" t="s">
        <v>28372</v>
      </c>
      <c r="B6334" s="2" t="s">
        <v>28373</v>
      </c>
      <c r="C6334" s="434">
        <v>2523.350085</v>
      </c>
      <c r="D6334" s="193"/>
      <c r="E6334" s="193"/>
      <c r="F6334" s="193"/>
      <c r="G6334" s="541"/>
    </row>
    <row r="6335" spans="1:7" ht="16.5">
      <c r="A6335" s="2" t="s">
        <v>28374</v>
      </c>
      <c r="B6335" s="2" t="s">
        <v>28375</v>
      </c>
      <c r="C6335" s="434">
        <v>2523.043901</v>
      </c>
      <c r="D6335" s="193"/>
      <c r="E6335" s="193"/>
      <c r="F6335" s="193"/>
      <c r="G6335" s="541"/>
    </row>
    <row r="6336" spans="1:7" ht="16.5">
      <c r="A6336" s="2" t="s">
        <v>28376</v>
      </c>
      <c r="B6336" s="2" t="s">
        <v>28377</v>
      </c>
      <c r="C6336" s="434">
        <v>2522.8798240000001</v>
      </c>
      <c r="D6336" s="193"/>
      <c r="E6336" s="193"/>
      <c r="F6336" s="193"/>
      <c r="G6336" s="541"/>
    </row>
    <row r="6337" spans="1:7" ht="16.5">
      <c r="A6337" s="2" t="s">
        <v>28378</v>
      </c>
      <c r="B6337" s="2" t="s">
        <v>28379</v>
      </c>
      <c r="C6337" s="434">
        <v>2522.8004700000001</v>
      </c>
      <c r="D6337" s="193"/>
      <c r="E6337" s="193"/>
      <c r="F6337" s="193"/>
      <c r="G6337" s="541"/>
    </row>
    <row r="6338" spans="1:7" ht="16.5">
      <c r="A6338" s="2" t="s">
        <v>28380</v>
      </c>
      <c r="B6338" s="2" t="s">
        <v>28381</v>
      </c>
      <c r="C6338" s="434">
        <v>2521.4780609999998</v>
      </c>
      <c r="D6338" s="193"/>
      <c r="E6338" s="193"/>
      <c r="F6338" s="193"/>
      <c r="G6338" s="541"/>
    </row>
    <row r="6339" spans="1:7" ht="16.5">
      <c r="A6339" s="2" t="s">
        <v>28382</v>
      </c>
      <c r="B6339" s="2" t="s">
        <v>28383</v>
      </c>
      <c r="C6339" s="434">
        <v>2519.45307</v>
      </c>
      <c r="D6339" s="193"/>
      <c r="E6339" s="193"/>
      <c r="F6339" s="193"/>
      <c r="G6339" s="541"/>
    </row>
    <row r="6340" spans="1:7" ht="16.5">
      <c r="A6340" s="2" t="s">
        <v>28384</v>
      </c>
      <c r="B6340" s="2" t="s">
        <v>28385</v>
      </c>
      <c r="C6340" s="434">
        <v>2518.8354380000001</v>
      </c>
      <c r="D6340" s="193"/>
      <c r="E6340" s="193"/>
      <c r="F6340" s="193"/>
      <c r="G6340" s="541"/>
    </row>
    <row r="6341" spans="1:7" ht="16.5">
      <c r="A6341" s="2" t="s">
        <v>28386</v>
      </c>
      <c r="B6341" s="2" t="s">
        <v>28387</v>
      </c>
      <c r="C6341" s="434">
        <v>2518.5069060000001</v>
      </c>
      <c r="D6341" s="193"/>
      <c r="E6341" s="193"/>
      <c r="F6341" s="193"/>
      <c r="G6341" s="541"/>
    </row>
    <row r="6342" spans="1:7" ht="16.5">
      <c r="A6342" s="2" t="s">
        <v>28388</v>
      </c>
      <c r="B6342" s="2" t="s">
        <v>28389</v>
      </c>
      <c r="C6342" s="434">
        <v>2518.3799319999998</v>
      </c>
      <c r="D6342" s="193"/>
      <c r="E6342" s="193"/>
      <c r="F6342" s="193"/>
      <c r="G6342" s="541"/>
    </row>
    <row r="6343" spans="1:7" ht="16.5">
      <c r="A6343" s="2" t="s">
        <v>28390</v>
      </c>
      <c r="B6343" s="2" t="s">
        <v>28391</v>
      </c>
      <c r="C6343" s="434">
        <v>2518.3215599999999</v>
      </c>
      <c r="D6343" s="193"/>
      <c r="E6343" s="193"/>
      <c r="F6343" s="193"/>
      <c r="G6343" s="541"/>
    </row>
    <row r="6344" spans="1:7" ht="16.5">
      <c r="A6344" s="2" t="s">
        <v>28392</v>
      </c>
      <c r="B6344" s="2" t="s">
        <v>28393</v>
      </c>
      <c r="C6344" s="434">
        <v>2518.271166</v>
      </c>
      <c r="D6344" s="193"/>
      <c r="E6344" s="193"/>
      <c r="F6344" s="193"/>
      <c r="G6344" s="541"/>
    </row>
    <row r="6345" spans="1:7" ht="16.5">
      <c r="A6345" s="2" t="s">
        <v>28394</v>
      </c>
      <c r="B6345" s="2" t="s">
        <v>28395</v>
      </c>
      <c r="C6345" s="434">
        <v>2517.978188</v>
      </c>
      <c r="D6345" s="193"/>
      <c r="E6345" s="193"/>
      <c r="F6345" s="193"/>
      <c r="G6345" s="541"/>
    </row>
    <row r="6346" spans="1:7" ht="16.5">
      <c r="A6346" s="2" t="s">
        <v>28396</v>
      </c>
      <c r="B6346" s="2" t="s">
        <v>28397</v>
      </c>
      <c r="C6346" s="434">
        <v>2517.6904180000001</v>
      </c>
      <c r="D6346" s="193"/>
      <c r="E6346" s="193"/>
      <c r="F6346" s="193"/>
      <c r="G6346" s="541"/>
    </row>
    <row r="6347" spans="1:7" ht="16.5">
      <c r="A6347" s="2" t="s">
        <v>28398</v>
      </c>
      <c r="B6347" s="2" t="s">
        <v>28399</v>
      </c>
      <c r="C6347" s="434">
        <v>2517.4224770000001</v>
      </c>
      <c r="D6347" s="193"/>
      <c r="E6347" s="193"/>
      <c r="F6347" s="193"/>
      <c r="G6347" s="541"/>
    </row>
    <row r="6348" spans="1:7" ht="16.5">
      <c r="A6348" s="2" t="s">
        <v>28400</v>
      </c>
      <c r="B6348" s="2" t="s">
        <v>28401</v>
      </c>
      <c r="C6348" s="434">
        <v>2515.8210159999999</v>
      </c>
      <c r="D6348" s="193"/>
      <c r="E6348" s="193"/>
      <c r="F6348" s="193"/>
      <c r="G6348" s="541"/>
    </row>
    <row r="6349" spans="1:7" ht="16.5">
      <c r="A6349" s="2" t="s">
        <v>28402</v>
      </c>
      <c r="B6349" s="2" t="s">
        <v>28403</v>
      </c>
      <c r="C6349" s="434">
        <v>2515.3814710000001</v>
      </c>
      <c r="D6349" s="193"/>
      <c r="E6349" s="193"/>
      <c r="F6349" s="193"/>
      <c r="G6349" s="541"/>
    </row>
    <row r="6350" spans="1:7" ht="16.5">
      <c r="A6350" s="2" t="s">
        <v>28404</v>
      </c>
      <c r="B6350" s="2" t="s">
        <v>28405</v>
      </c>
      <c r="C6350" s="434">
        <v>2513.2786310000001</v>
      </c>
      <c r="D6350" s="193"/>
      <c r="E6350" s="193"/>
      <c r="F6350" s="193"/>
      <c r="G6350" s="541"/>
    </row>
    <row r="6351" spans="1:7" ht="16.5">
      <c r="A6351" s="2" t="s">
        <v>28406</v>
      </c>
      <c r="B6351" s="2" t="s">
        <v>28407</v>
      </c>
      <c r="C6351" s="434">
        <v>2512.2574719999998</v>
      </c>
      <c r="D6351" s="193"/>
      <c r="E6351" s="193"/>
      <c r="F6351" s="193"/>
      <c r="G6351" s="541"/>
    </row>
    <row r="6352" spans="1:7" ht="16.5">
      <c r="A6352" s="2" t="s">
        <v>28408</v>
      </c>
      <c r="B6352" s="2" t="s">
        <v>28409</v>
      </c>
      <c r="C6352" s="434">
        <v>2511.6730950000001</v>
      </c>
      <c r="D6352" s="193"/>
      <c r="E6352" s="193"/>
      <c r="F6352" s="193"/>
      <c r="G6352" s="541"/>
    </row>
    <row r="6353" spans="1:7" ht="16.5">
      <c r="A6353" s="2" t="s">
        <v>28410</v>
      </c>
      <c r="B6353" s="2" t="s">
        <v>22209</v>
      </c>
      <c r="C6353" s="434">
        <v>2511.1588729999999</v>
      </c>
      <c r="D6353" s="193"/>
      <c r="E6353" s="193"/>
      <c r="F6353" s="193"/>
      <c r="G6353" s="541"/>
    </row>
    <row r="6354" spans="1:7" ht="16.5">
      <c r="A6354" s="2" t="s">
        <v>28411</v>
      </c>
      <c r="B6354" s="2" t="s">
        <v>28412</v>
      </c>
      <c r="C6354" s="434">
        <v>2510.9371179999998</v>
      </c>
      <c r="D6354" s="193"/>
      <c r="E6354" s="193"/>
      <c r="F6354" s="193"/>
      <c r="G6354" s="541"/>
    </row>
    <row r="6355" spans="1:7" ht="16.5">
      <c r="A6355" s="2" t="s">
        <v>28413</v>
      </c>
      <c r="B6355" s="2" t="s">
        <v>28414</v>
      </c>
      <c r="C6355" s="434">
        <v>2510.4702189999998</v>
      </c>
      <c r="D6355" s="193"/>
      <c r="E6355" s="193"/>
      <c r="F6355" s="193"/>
      <c r="G6355" s="541"/>
    </row>
    <row r="6356" spans="1:7" ht="16.5">
      <c r="A6356" s="2" t="s">
        <v>28415</v>
      </c>
      <c r="B6356" s="2" t="s">
        <v>28416</v>
      </c>
      <c r="C6356" s="434">
        <v>2508.8706929999998</v>
      </c>
      <c r="D6356" s="193"/>
      <c r="E6356" s="193"/>
      <c r="F6356" s="193"/>
      <c r="G6356" s="541"/>
    </row>
    <row r="6357" spans="1:7" ht="16.5">
      <c r="A6357" s="2" t="s">
        <v>28417</v>
      </c>
      <c r="B6357" s="2" t="s">
        <v>28418</v>
      </c>
      <c r="C6357" s="434">
        <v>2508.7119739999998</v>
      </c>
      <c r="D6357" s="193"/>
      <c r="E6357" s="193"/>
      <c r="F6357" s="193"/>
      <c r="G6357" s="541"/>
    </row>
    <row r="6358" spans="1:7" ht="16.5">
      <c r="A6358" s="2" t="s">
        <v>28419</v>
      </c>
      <c r="B6358" s="2" t="s">
        <v>28420</v>
      </c>
      <c r="C6358" s="434">
        <v>2508.697662</v>
      </c>
      <c r="D6358" s="193"/>
      <c r="E6358" s="193"/>
      <c r="F6358" s="193"/>
      <c r="G6358" s="541"/>
    </row>
    <row r="6359" spans="1:7" ht="16.5">
      <c r="A6359" s="2" t="s">
        <v>28421</v>
      </c>
      <c r="B6359" s="2" t="s">
        <v>28422</v>
      </c>
      <c r="C6359" s="434">
        <v>2507.5250980000001</v>
      </c>
      <c r="D6359" s="193"/>
      <c r="E6359" s="193"/>
      <c r="F6359" s="193"/>
      <c r="G6359" s="541"/>
    </row>
    <row r="6360" spans="1:7" ht="16.5">
      <c r="A6360" s="2" t="s">
        <v>28423</v>
      </c>
      <c r="B6360" s="2" t="s">
        <v>28424</v>
      </c>
      <c r="C6360" s="434">
        <v>2507.2086089999998</v>
      </c>
      <c r="D6360" s="193"/>
      <c r="E6360" s="193"/>
      <c r="F6360" s="193"/>
      <c r="G6360" s="541"/>
    </row>
    <row r="6361" spans="1:7" ht="16.5">
      <c r="A6361" s="2" t="s">
        <v>28425</v>
      </c>
      <c r="B6361" s="2" t="s">
        <v>28426</v>
      </c>
      <c r="C6361" s="434">
        <v>2506.891075</v>
      </c>
      <c r="D6361" s="193"/>
      <c r="E6361" s="193"/>
      <c r="F6361" s="193"/>
      <c r="G6361" s="541"/>
    </row>
    <row r="6362" spans="1:7" ht="16.5">
      <c r="A6362" s="2" t="s">
        <v>28427</v>
      </c>
      <c r="B6362" s="2" t="s">
        <v>16787</v>
      </c>
      <c r="C6362" s="434">
        <v>2504.4537399999999</v>
      </c>
      <c r="D6362" s="193"/>
      <c r="E6362" s="193"/>
      <c r="F6362" s="193"/>
      <c r="G6362" s="541"/>
    </row>
    <row r="6363" spans="1:7" ht="16.5">
      <c r="A6363" s="2" t="s">
        <v>28428</v>
      </c>
      <c r="B6363" s="2" t="s">
        <v>28429</v>
      </c>
      <c r="C6363" s="434">
        <v>2504.3505</v>
      </c>
      <c r="D6363" s="193"/>
      <c r="E6363" s="193"/>
      <c r="F6363" s="193"/>
      <c r="G6363" s="541"/>
    </row>
    <row r="6364" spans="1:7" ht="16.5">
      <c r="A6364" s="2" t="s">
        <v>28430</v>
      </c>
      <c r="B6364" s="2" t="s">
        <v>28431</v>
      </c>
      <c r="C6364" s="434">
        <v>2503.6013440000002</v>
      </c>
      <c r="D6364" s="193"/>
      <c r="E6364" s="193"/>
      <c r="F6364" s="193"/>
      <c r="G6364" s="541"/>
    </row>
    <row r="6365" spans="1:7" ht="16.5">
      <c r="A6365" s="2" t="s">
        <v>28432</v>
      </c>
      <c r="B6365" s="2" t="s">
        <v>28433</v>
      </c>
      <c r="C6365" s="434">
        <v>2502.6705740000002</v>
      </c>
      <c r="D6365" s="193"/>
      <c r="E6365" s="193"/>
      <c r="F6365" s="193"/>
      <c r="G6365" s="541"/>
    </row>
    <row r="6366" spans="1:7" ht="16.5">
      <c r="A6366" s="2" t="s">
        <v>28434</v>
      </c>
      <c r="B6366" s="2" t="s">
        <v>28435</v>
      </c>
      <c r="C6366" s="434">
        <v>2501.7454379999999</v>
      </c>
      <c r="D6366" s="193"/>
      <c r="E6366" s="193"/>
      <c r="F6366" s="193"/>
      <c r="G6366" s="541"/>
    </row>
    <row r="6367" spans="1:7" ht="16.5">
      <c r="A6367" s="2" t="s">
        <v>28436</v>
      </c>
      <c r="B6367" s="2" t="s">
        <v>28437</v>
      </c>
      <c r="C6367" s="434">
        <v>2500.9490919999998</v>
      </c>
      <c r="D6367" s="193"/>
      <c r="E6367" s="193"/>
      <c r="F6367" s="193"/>
      <c r="G6367" s="541"/>
    </row>
    <row r="6368" spans="1:7" ht="16.5">
      <c r="A6368" s="2" t="s">
        <v>28438</v>
      </c>
      <c r="B6368" s="2" t="s">
        <v>28439</v>
      </c>
      <c r="C6368" s="434">
        <v>2500.9442079999999</v>
      </c>
      <c r="D6368" s="193"/>
      <c r="E6368" s="193"/>
      <c r="F6368" s="193"/>
      <c r="G6368" s="541"/>
    </row>
    <row r="6369" spans="1:7" ht="16.5">
      <c r="A6369" s="2" t="s">
        <v>28440</v>
      </c>
      <c r="B6369" s="2" t="s">
        <v>28441</v>
      </c>
      <c r="C6369" s="434">
        <v>2500.7224369999999</v>
      </c>
      <c r="D6369" s="193"/>
      <c r="E6369" s="193"/>
      <c r="F6369" s="193"/>
      <c r="G6369" s="541"/>
    </row>
    <row r="6370" spans="1:7" ht="16.5">
      <c r="A6370" s="2" t="s">
        <v>28442</v>
      </c>
      <c r="B6370" s="2" t="s">
        <v>28443</v>
      </c>
      <c r="C6370" s="434">
        <v>2500.2667099999999</v>
      </c>
      <c r="D6370" s="193"/>
      <c r="E6370" s="193"/>
      <c r="F6370" s="193"/>
      <c r="G6370" s="541"/>
    </row>
    <row r="6371" spans="1:7" ht="16.5">
      <c r="A6371" s="2" t="s">
        <v>28444</v>
      </c>
      <c r="B6371" s="2" t="s">
        <v>28445</v>
      </c>
      <c r="C6371" s="434">
        <v>2499.3675029999999</v>
      </c>
      <c r="D6371" s="193"/>
      <c r="E6371" s="193"/>
      <c r="F6371" s="193"/>
      <c r="G6371" s="541"/>
    </row>
    <row r="6372" spans="1:7" ht="16.5">
      <c r="A6372" s="2" t="s">
        <v>28446</v>
      </c>
      <c r="B6372" s="2" t="s">
        <v>28447</v>
      </c>
      <c r="C6372" s="434">
        <v>2499.063787</v>
      </c>
      <c r="D6372" s="193"/>
      <c r="E6372" s="193"/>
      <c r="F6372" s="193"/>
      <c r="G6372" s="541"/>
    </row>
    <row r="6373" spans="1:7" ht="16.5">
      <c r="A6373" s="2" t="s">
        <v>28448</v>
      </c>
      <c r="B6373" s="2" t="s">
        <v>28449</v>
      </c>
      <c r="C6373" s="434">
        <v>2498.6371479999998</v>
      </c>
      <c r="D6373" s="193"/>
      <c r="E6373" s="193"/>
      <c r="F6373" s="193"/>
      <c r="G6373" s="541"/>
    </row>
    <row r="6374" spans="1:7" ht="16.5">
      <c r="A6374" s="2" t="s">
        <v>28450</v>
      </c>
      <c r="B6374" s="2" t="s">
        <v>28451</v>
      </c>
      <c r="C6374" s="434">
        <v>2497.7694080000001</v>
      </c>
      <c r="D6374" s="193"/>
      <c r="E6374" s="193"/>
      <c r="F6374" s="193"/>
      <c r="G6374" s="541"/>
    </row>
    <row r="6375" spans="1:7" ht="16.5">
      <c r="A6375" s="2" t="s">
        <v>28452</v>
      </c>
      <c r="B6375" s="2" t="s">
        <v>28453</v>
      </c>
      <c r="C6375" s="434">
        <v>2497.5919739999999</v>
      </c>
      <c r="D6375" s="193"/>
      <c r="E6375" s="193"/>
      <c r="F6375" s="193"/>
      <c r="G6375" s="541"/>
    </row>
    <row r="6376" spans="1:7" ht="16.5">
      <c r="A6376" s="2" t="s">
        <v>28454</v>
      </c>
      <c r="B6376" s="2" t="s">
        <v>28455</v>
      </c>
      <c r="C6376" s="434">
        <v>2494.781414</v>
      </c>
      <c r="D6376" s="193"/>
      <c r="E6376" s="193"/>
      <c r="F6376" s="193"/>
      <c r="G6376" s="541"/>
    </row>
    <row r="6377" spans="1:7" ht="16.5">
      <c r="A6377" s="2" t="s">
        <v>28456</v>
      </c>
      <c r="B6377" s="2" t="s">
        <v>28457</v>
      </c>
      <c r="C6377" s="434">
        <v>2494.4825000000001</v>
      </c>
      <c r="D6377" s="193"/>
      <c r="E6377" s="193"/>
      <c r="F6377" s="193"/>
      <c r="G6377" s="541"/>
    </row>
    <row r="6378" spans="1:7" ht="16.5">
      <c r="A6378" s="2" t="s">
        <v>28458</v>
      </c>
      <c r="B6378" s="2" t="s">
        <v>28459</v>
      </c>
      <c r="C6378" s="434">
        <v>2494.0587030000002</v>
      </c>
      <c r="D6378" s="193"/>
      <c r="E6378" s="193"/>
      <c r="F6378" s="193"/>
      <c r="G6378" s="541"/>
    </row>
    <row r="6379" spans="1:7" ht="16.5">
      <c r="A6379" s="2" t="s">
        <v>28460</v>
      </c>
      <c r="B6379" s="2" t="s">
        <v>28461</v>
      </c>
      <c r="C6379" s="434">
        <v>2493.6673740000001</v>
      </c>
      <c r="D6379" s="193"/>
      <c r="E6379" s="193"/>
      <c r="F6379" s="193"/>
      <c r="G6379" s="541"/>
    </row>
    <row r="6380" spans="1:7" ht="16.5">
      <c r="A6380" s="2" t="s">
        <v>28462</v>
      </c>
      <c r="B6380" s="2" t="s">
        <v>28463</v>
      </c>
      <c r="C6380" s="434">
        <v>2493.3923530000002</v>
      </c>
      <c r="D6380" s="193"/>
      <c r="E6380" s="193"/>
      <c r="F6380" s="193"/>
      <c r="G6380" s="541"/>
    </row>
    <row r="6381" spans="1:7" ht="16.5">
      <c r="A6381" s="2" t="s">
        <v>28464</v>
      </c>
      <c r="B6381" s="2" t="s">
        <v>28465</v>
      </c>
      <c r="C6381" s="434">
        <v>2492.6979449999999</v>
      </c>
      <c r="D6381" s="193"/>
      <c r="E6381" s="193"/>
      <c r="F6381" s="193"/>
      <c r="G6381" s="541"/>
    </row>
    <row r="6382" spans="1:7" ht="16.5">
      <c r="A6382" s="2" t="s">
        <v>28466</v>
      </c>
      <c r="B6382" s="2" t="s">
        <v>28467</v>
      </c>
      <c r="C6382" s="434">
        <v>2492.4189879999999</v>
      </c>
      <c r="D6382" s="193"/>
      <c r="E6382" s="193"/>
      <c r="F6382" s="193"/>
      <c r="G6382" s="541"/>
    </row>
    <row r="6383" spans="1:7" ht="16.5">
      <c r="A6383" s="2" t="s">
        <v>28468</v>
      </c>
      <c r="B6383" s="2" t="s">
        <v>28469</v>
      </c>
      <c r="C6383" s="434">
        <v>2492.3936279999998</v>
      </c>
      <c r="D6383" s="193"/>
      <c r="E6383" s="193"/>
      <c r="F6383" s="193"/>
      <c r="G6383" s="541"/>
    </row>
    <row r="6384" spans="1:7" ht="16.5">
      <c r="A6384" s="2" t="s">
        <v>28470</v>
      </c>
      <c r="B6384" s="2" t="s">
        <v>28471</v>
      </c>
      <c r="C6384" s="434">
        <v>2491.7586099999999</v>
      </c>
      <c r="D6384" s="193"/>
      <c r="E6384" s="193"/>
      <c r="F6384" s="193"/>
      <c r="G6384" s="541"/>
    </row>
    <row r="6385" spans="1:7" ht="16.5">
      <c r="A6385" s="2" t="s">
        <v>28472</v>
      </c>
      <c r="B6385" s="2" t="s">
        <v>28473</v>
      </c>
      <c r="C6385" s="434">
        <v>2490.2386369999999</v>
      </c>
      <c r="D6385" s="193"/>
      <c r="E6385" s="193"/>
      <c r="F6385" s="193"/>
      <c r="G6385" s="541"/>
    </row>
    <row r="6386" spans="1:7" ht="16.5">
      <c r="A6386" s="2" t="s">
        <v>28474</v>
      </c>
      <c r="B6386" s="2" t="s">
        <v>28475</v>
      </c>
      <c r="C6386" s="434">
        <v>2490.1969300000001</v>
      </c>
      <c r="D6386" s="193"/>
      <c r="E6386" s="193"/>
      <c r="F6386" s="193"/>
      <c r="G6386" s="541"/>
    </row>
    <row r="6387" spans="1:7" ht="16.5">
      <c r="A6387" s="2" t="s">
        <v>28476</v>
      </c>
      <c r="B6387" s="2" t="s">
        <v>28477</v>
      </c>
      <c r="C6387" s="434">
        <v>2489.8771670000001</v>
      </c>
      <c r="D6387" s="193"/>
      <c r="E6387" s="193"/>
      <c r="F6387" s="193"/>
      <c r="G6387" s="541"/>
    </row>
    <row r="6388" spans="1:7" ht="16.5">
      <c r="A6388" s="2" t="s">
        <v>28478</v>
      </c>
      <c r="B6388" s="2" t="s">
        <v>28479</v>
      </c>
      <c r="C6388" s="434">
        <v>2489.130103</v>
      </c>
      <c r="D6388" s="193"/>
      <c r="E6388" s="193"/>
      <c r="F6388" s="193"/>
      <c r="G6388" s="541"/>
    </row>
    <row r="6389" spans="1:7" ht="16.5">
      <c r="A6389" s="2" t="s">
        <v>28480</v>
      </c>
      <c r="B6389" s="2" t="s">
        <v>28481</v>
      </c>
      <c r="C6389" s="434">
        <v>2488.6557859999998</v>
      </c>
      <c r="D6389" s="193"/>
      <c r="E6389" s="193"/>
      <c r="F6389" s="193"/>
      <c r="G6389" s="541"/>
    </row>
    <row r="6390" spans="1:7" ht="16.5">
      <c r="A6390" s="2" t="s">
        <v>28482</v>
      </c>
      <c r="B6390" s="2" t="s">
        <v>28483</v>
      </c>
      <c r="C6390" s="434">
        <v>2488.630584</v>
      </c>
      <c r="D6390" s="193"/>
      <c r="E6390" s="193"/>
      <c r="F6390" s="193"/>
      <c r="G6390" s="541"/>
    </row>
    <row r="6391" spans="1:7" ht="16.5">
      <c r="A6391" s="2" t="s">
        <v>28484</v>
      </c>
      <c r="B6391" s="2" t="s">
        <v>28485</v>
      </c>
      <c r="C6391" s="434">
        <v>2488.5031239999998</v>
      </c>
      <c r="D6391" s="193"/>
      <c r="E6391" s="193"/>
      <c r="F6391" s="193"/>
      <c r="G6391" s="541"/>
    </row>
    <row r="6392" spans="1:7" ht="16.5">
      <c r="A6392" s="2" t="s">
        <v>28486</v>
      </c>
      <c r="B6392" s="2" t="s">
        <v>28487</v>
      </c>
      <c r="C6392" s="434">
        <v>2486.4171289999999</v>
      </c>
      <c r="D6392" s="193"/>
      <c r="E6392" s="193"/>
      <c r="F6392" s="193"/>
      <c r="G6392" s="541"/>
    </row>
    <row r="6393" spans="1:7" ht="16.5">
      <c r="A6393" s="2" t="s">
        <v>28488</v>
      </c>
      <c r="B6393" s="2" t="s">
        <v>28489</v>
      </c>
      <c r="C6393" s="434">
        <v>2485.994428</v>
      </c>
      <c r="D6393" s="193"/>
      <c r="E6393" s="193"/>
      <c r="F6393" s="193"/>
      <c r="G6393" s="541"/>
    </row>
    <row r="6394" spans="1:7" ht="16.5">
      <c r="A6394" s="2" t="s">
        <v>28490</v>
      </c>
      <c r="B6394" s="2" t="s">
        <v>28491</v>
      </c>
      <c r="C6394" s="434">
        <v>2485.7414349999999</v>
      </c>
      <c r="D6394" s="193"/>
      <c r="E6394" s="193"/>
      <c r="F6394" s="193"/>
      <c r="G6394" s="541"/>
    </row>
    <row r="6395" spans="1:7" ht="16.5">
      <c r="A6395" s="2" t="s">
        <v>28492</v>
      </c>
      <c r="B6395" s="2" t="s">
        <v>28493</v>
      </c>
      <c r="C6395" s="434">
        <v>2485.509125</v>
      </c>
      <c r="D6395" s="193"/>
      <c r="E6395" s="193"/>
      <c r="F6395" s="193"/>
      <c r="G6395" s="541"/>
    </row>
    <row r="6396" spans="1:7" ht="16.5">
      <c r="A6396" s="2" t="s">
        <v>28494</v>
      </c>
      <c r="B6396" s="2" t="s">
        <v>14528</v>
      </c>
      <c r="C6396" s="434">
        <v>2484.981162</v>
      </c>
      <c r="D6396" s="193"/>
      <c r="E6396" s="193"/>
      <c r="F6396" s="193"/>
      <c r="G6396" s="541"/>
    </row>
    <row r="6397" spans="1:7" ht="16.5">
      <c r="A6397" s="2" t="s">
        <v>28495</v>
      </c>
      <c r="B6397" s="2" t="s">
        <v>28496</v>
      </c>
      <c r="C6397" s="434">
        <v>2484.9110639999999</v>
      </c>
      <c r="D6397" s="193"/>
      <c r="E6397" s="193"/>
      <c r="F6397" s="193"/>
      <c r="G6397" s="541"/>
    </row>
    <row r="6398" spans="1:7" ht="16.5">
      <c r="A6398" s="2" t="s">
        <v>28497</v>
      </c>
      <c r="B6398" s="2" t="s">
        <v>28498</v>
      </c>
      <c r="C6398" s="434">
        <v>2484.5739359999998</v>
      </c>
      <c r="D6398" s="193"/>
      <c r="E6398" s="193"/>
      <c r="F6398" s="193"/>
      <c r="G6398" s="541"/>
    </row>
    <row r="6399" spans="1:7" ht="16.5">
      <c r="A6399" s="2" t="s">
        <v>28499</v>
      </c>
      <c r="B6399" s="2" t="s">
        <v>28500</v>
      </c>
      <c r="C6399" s="434">
        <v>2484.1233820000002</v>
      </c>
      <c r="D6399" s="193"/>
      <c r="E6399" s="193"/>
      <c r="F6399" s="193"/>
      <c r="G6399" s="541"/>
    </row>
    <row r="6400" spans="1:7" ht="16.5">
      <c r="A6400" s="2" t="s">
        <v>28501</v>
      </c>
      <c r="B6400" s="2" t="s">
        <v>28502</v>
      </c>
      <c r="C6400" s="434">
        <v>2483.4294869999999</v>
      </c>
      <c r="D6400" s="193"/>
      <c r="E6400" s="193"/>
      <c r="F6400" s="193"/>
      <c r="G6400" s="541"/>
    </row>
    <row r="6401" spans="1:7" ht="16.5">
      <c r="A6401" s="2" t="s">
        <v>28503</v>
      </c>
      <c r="B6401" s="2" t="s">
        <v>25878</v>
      </c>
      <c r="C6401" s="434">
        <v>2483.0835219999999</v>
      </c>
      <c r="D6401" s="193"/>
      <c r="E6401" s="193"/>
      <c r="F6401" s="193"/>
      <c r="G6401" s="541"/>
    </row>
    <row r="6402" spans="1:7" ht="16.5">
      <c r="A6402" s="2" t="s">
        <v>28504</v>
      </c>
      <c r="B6402" s="2" t="s">
        <v>28505</v>
      </c>
      <c r="C6402" s="434">
        <v>2481.8624140000002</v>
      </c>
      <c r="D6402" s="193"/>
      <c r="E6402" s="193"/>
      <c r="F6402" s="193"/>
      <c r="G6402" s="541"/>
    </row>
    <row r="6403" spans="1:7" ht="16.5">
      <c r="A6403" s="2" t="s">
        <v>28506</v>
      </c>
      <c r="B6403" s="2" t="s">
        <v>28507</v>
      </c>
      <c r="C6403" s="434">
        <v>2481.7147100000002</v>
      </c>
      <c r="D6403" s="193"/>
      <c r="E6403" s="193"/>
      <c r="F6403" s="193"/>
      <c r="G6403" s="541"/>
    </row>
    <row r="6404" spans="1:7" ht="16.5">
      <c r="A6404" s="2" t="s">
        <v>28508</v>
      </c>
      <c r="B6404" s="2" t="s">
        <v>28509</v>
      </c>
      <c r="C6404" s="434">
        <v>2481.2459290000002</v>
      </c>
      <c r="D6404" s="193"/>
      <c r="E6404" s="193"/>
      <c r="F6404" s="193"/>
      <c r="G6404" s="541"/>
    </row>
    <row r="6405" spans="1:7" ht="16.5">
      <c r="A6405" s="2" t="s">
        <v>28510</v>
      </c>
      <c r="B6405" s="2" t="s">
        <v>28511</v>
      </c>
      <c r="C6405" s="434">
        <v>2481.2018899999998</v>
      </c>
      <c r="D6405" s="193"/>
      <c r="E6405" s="193"/>
      <c r="F6405" s="193"/>
      <c r="G6405" s="541"/>
    </row>
    <row r="6406" spans="1:7" ht="16.5">
      <c r="A6406" s="2" t="s">
        <v>28512</v>
      </c>
      <c r="B6406" s="2" t="s">
        <v>28513</v>
      </c>
      <c r="C6406" s="434">
        <v>2480.7245760000001</v>
      </c>
      <c r="D6406" s="193"/>
      <c r="E6406" s="193"/>
      <c r="F6406" s="193"/>
      <c r="G6406" s="541"/>
    </row>
    <row r="6407" spans="1:7" ht="16.5">
      <c r="A6407" s="2" t="s">
        <v>28514</v>
      </c>
      <c r="B6407" s="2" t="s">
        <v>28515</v>
      </c>
      <c r="C6407" s="434">
        <v>2480.7071999999998</v>
      </c>
      <c r="D6407" s="193"/>
      <c r="E6407" s="193"/>
      <c r="F6407" s="193"/>
      <c r="G6407" s="541"/>
    </row>
    <row r="6408" spans="1:7" ht="16.5">
      <c r="A6408" s="2" t="s">
        <v>28516</v>
      </c>
      <c r="B6408" s="2" t="s">
        <v>28517</v>
      </c>
      <c r="C6408" s="434">
        <v>2478.8196899999998</v>
      </c>
      <c r="D6408" s="193"/>
      <c r="E6408" s="193"/>
      <c r="F6408" s="193"/>
      <c r="G6408" s="541"/>
    </row>
    <row r="6409" spans="1:7" ht="16.5">
      <c r="A6409" s="2" t="s">
        <v>28518</v>
      </c>
      <c r="B6409" s="2" t="s">
        <v>28519</v>
      </c>
      <c r="C6409" s="434">
        <v>2478.545877</v>
      </c>
      <c r="D6409" s="193"/>
      <c r="E6409" s="193"/>
      <c r="F6409" s="193"/>
      <c r="G6409" s="541"/>
    </row>
    <row r="6410" spans="1:7" ht="16.5">
      <c r="A6410" s="2" t="s">
        <v>28520</v>
      </c>
      <c r="B6410" s="2" t="s">
        <v>28521</v>
      </c>
      <c r="C6410" s="434">
        <v>2478.5383579999998</v>
      </c>
      <c r="D6410" s="193"/>
      <c r="E6410" s="193"/>
      <c r="F6410" s="193"/>
      <c r="G6410" s="541"/>
    </row>
    <row r="6411" spans="1:7" ht="16.5">
      <c r="A6411" s="2" t="s">
        <v>28522</v>
      </c>
      <c r="B6411" s="2" t="s">
        <v>28523</v>
      </c>
      <c r="C6411" s="434">
        <v>2477.9989890000002</v>
      </c>
      <c r="D6411" s="193"/>
      <c r="E6411" s="193"/>
      <c r="F6411" s="193"/>
      <c r="G6411" s="541"/>
    </row>
    <row r="6412" spans="1:7" ht="16.5">
      <c r="A6412" s="2" t="s">
        <v>28524</v>
      </c>
      <c r="B6412" s="2" t="s">
        <v>28525</v>
      </c>
      <c r="C6412" s="434">
        <v>2477.2274550000002</v>
      </c>
      <c r="D6412" s="193"/>
      <c r="E6412" s="193"/>
      <c r="F6412" s="193"/>
      <c r="G6412" s="541"/>
    </row>
    <row r="6413" spans="1:7" ht="16.5">
      <c r="A6413" s="2" t="s">
        <v>28526</v>
      </c>
      <c r="B6413" s="2" t="s">
        <v>28527</v>
      </c>
      <c r="C6413" s="434">
        <v>2474.2772679999998</v>
      </c>
      <c r="D6413" s="193"/>
      <c r="E6413" s="193"/>
      <c r="F6413" s="193"/>
      <c r="G6413" s="541"/>
    </row>
    <row r="6414" spans="1:7" ht="16.5">
      <c r="A6414" s="2" t="s">
        <v>28528</v>
      </c>
      <c r="B6414" s="2" t="s">
        <v>19266</v>
      </c>
      <c r="C6414" s="434">
        <v>2473.1624940000002</v>
      </c>
      <c r="D6414" s="193"/>
      <c r="E6414" s="193"/>
      <c r="F6414" s="193"/>
      <c r="G6414" s="541"/>
    </row>
    <row r="6415" spans="1:7" ht="16.5">
      <c r="A6415" s="2" t="s">
        <v>28529</v>
      </c>
      <c r="B6415" s="2" t="s">
        <v>28530</v>
      </c>
      <c r="C6415" s="434">
        <v>2473.1441620000001</v>
      </c>
      <c r="D6415" s="193"/>
      <c r="E6415" s="193"/>
      <c r="F6415" s="193"/>
      <c r="G6415" s="541"/>
    </row>
    <row r="6416" spans="1:7" ht="16.5">
      <c r="A6416" s="2" t="s">
        <v>28531</v>
      </c>
      <c r="B6416" s="2" t="s">
        <v>28532</v>
      </c>
      <c r="C6416" s="434">
        <v>2473.1359619999998</v>
      </c>
      <c r="D6416" s="193"/>
      <c r="E6416" s="193"/>
      <c r="F6416" s="193"/>
      <c r="G6416" s="541"/>
    </row>
    <row r="6417" spans="1:7" ht="16.5">
      <c r="A6417" s="2" t="s">
        <v>28533</v>
      </c>
      <c r="B6417" s="2" t="s">
        <v>28534</v>
      </c>
      <c r="C6417" s="434">
        <v>2473.0582220000001</v>
      </c>
      <c r="D6417" s="193"/>
      <c r="E6417" s="193"/>
      <c r="F6417" s="193"/>
      <c r="G6417" s="541"/>
    </row>
    <row r="6418" spans="1:7" ht="16.5">
      <c r="A6418" s="2" t="s">
        <v>28535</v>
      </c>
      <c r="B6418" s="2" t="s">
        <v>28536</v>
      </c>
      <c r="C6418" s="434">
        <v>2472.915121</v>
      </c>
      <c r="D6418" s="193"/>
      <c r="E6418" s="193"/>
      <c r="F6418" s="193"/>
      <c r="G6418" s="541"/>
    </row>
    <row r="6419" spans="1:7" ht="16.5">
      <c r="A6419" s="2" t="s">
        <v>28537</v>
      </c>
      <c r="B6419" s="2" t="s">
        <v>28538</v>
      </c>
      <c r="C6419" s="434">
        <v>2472.5220370000002</v>
      </c>
      <c r="D6419" s="193"/>
      <c r="E6419" s="193"/>
      <c r="F6419" s="193"/>
      <c r="G6419" s="541"/>
    </row>
    <row r="6420" spans="1:7" ht="16.5">
      <c r="A6420" s="2" t="s">
        <v>28539</v>
      </c>
      <c r="B6420" s="2" t="s">
        <v>28540</v>
      </c>
      <c r="C6420" s="434">
        <v>2472.3444749999999</v>
      </c>
      <c r="D6420" s="193"/>
      <c r="E6420" s="193"/>
      <c r="F6420" s="193"/>
      <c r="G6420" s="541"/>
    </row>
    <row r="6421" spans="1:7" ht="16.5">
      <c r="A6421" s="2" t="s">
        <v>28541</v>
      </c>
      <c r="B6421" s="2" t="s">
        <v>28542</v>
      </c>
      <c r="C6421" s="434">
        <v>2471.298796</v>
      </c>
      <c r="D6421" s="193"/>
      <c r="E6421" s="193"/>
      <c r="F6421" s="193"/>
      <c r="G6421" s="541"/>
    </row>
    <row r="6422" spans="1:7" ht="16.5">
      <c r="A6422" s="2" t="s">
        <v>28543</v>
      </c>
      <c r="B6422" s="2" t="s">
        <v>28544</v>
      </c>
      <c r="C6422" s="434">
        <v>2467.9072849999998</v>
      </c>
      <c r="D6422" s="193"/>
      <c r="E6422" s="193"/>
      <c r="F6422" s="193"/>
      <c r="G6422" s="541"/>
    </row>
    <row r="6423" spans="1:7" ht="16.5">
      <c r="A6423" s="2" t="s">
        <v>28545</v>
      </c>
      <c r="B6423" s="2" t="s">
        <v>28546</v>
      </c>
      <c r="C6423" s="434">
        <v>2467.8775099999998</v>
      </c>
      <c r="D6423" s="193"/>
      <c r="E6423" s="193"/>
      <c r="F6423" s="193"/>
      <c r="G6423" s="541"/>
    </row>
    <row r="6424" spans="1:7" ht="16.5">
      <c r="A6424" s="2" t="s">
        <v>28547</v>
      </c>
      <c r="B6424" s="2" t="s">
        <v>28548</v>
      </c>
      <c r="C6424" s="434">
        <v>2467.4634649999998</v>
      </c>
      <c r="D6424" s="193"/>
      <c r="E6424" s="193"/>
      <c r="F6424" s="193"/>
      <c r="G6424" s="541"/>
    </row>
    <row r="6425" spans="1:7" ht="16.5">
      <c r="A6425" s="2" t="s">
        <v>28549</v>
      </c>
      <c r="B6425" s="2" t="s">
        <v>28550</v>
      </c>
      <c r="C6425" s="434">
        <v>2466.7894980000001</v>
      </c>
      <c r="D6425" s="193"/>
      <c r="E6425" s="193"/>
      <c r="F6425" s="193"/>
      <c r="G6425" s="541"/>
    </row>
    <row r="6426" spans="1:7" ht="16.5">
      <c r="A6426" s="2" t="s">
        <v>28551</v>
      </c>
      <c r="B6426" s="2" t="s">
        <v>28552</v>
      </c>
      <c r="C6426" s="434">
        <v>2466.6709810000002</v>
      </c>
      <c r="D6426" s="193"/>
      <c r="E6426" s="193"/>
      <c r="F6426" s="193"/>
      <c r="G6426" s="541"/>
    </row>
    <row r="6427" spans="1:7" ht="16.5">
      <c r="A6427" s="2" t="s">
        <v>28553</v>
      </c>
      <c r="B6427" s="2" t="s">
        <v>28554</v>
      </c>
      <c r="C6427" s="434">
        <v>2465.8562959999999</v>
      </c>
      <c r="D6427" s="193"/>
      <c r="E6427" s="193"/>
      <c r="F6427" s="193"/>
      <c r="G6427" s="541"/>
    </row>
    <row r="6428" spans="1:7" ht="16.5">
      <c r="A6428" s="2" t="s">
        <v>28555</v>
      </c>
      <c r="B6428" s="2" t="s">
        <v>28556</v>
      </c>
      <c r="C6428" s="434">
        <v>2465.7872069999999</v>
      </c>
      <c r="D6428" s="193"/>
      <c r="E6428" s="193"/>
      <c r="F6428" s="193"/>
      <c r="G6428" s="541"/>
    </row>
    <row r="6429" spans="1:7" ht="16.5">
      <c r="A6429" s="2" t="s">
        <v>28557</v>
      </c>
      <c r="B6429" s="2" t="s">
        <v>28558</v>
      </c>
      <c r="C6429" s="434">
        <v>2465.3036499999998</v>
      </c>
      <c r="D6429" s="193"/>
      <c r="E6429" s="193"/>
      <c r="F6429" s="193"/>
      <c r="G6429" s="541"/>
    </row>
    <row r="6430" spans="1:7" ht="16.5">
      <c r="A6430" s="2" t="s">
        <v>28559</v>
      </c>
      <c r="B6430" s="2" t="s">
        <v>28560</v>
      </c>
      <c r="C6430" s="434">
        <v>2464.9490470000001</v>
      </c>
      <c r="D6430" s="193"/>
      <c r="E6430" s="193"/>
      <c r="F6430" s="193"/>
      <c r="G6430" s="541"/>
    </row>
    <row r="6431" spans="1:7" ht="16.5">
      <c r="A6431" s="2" t="s">
        <v>28561</v>
      </c>
      <c r="B6431" s="2" t="s">
        <v>28562</v>
      </c>
      <c r="C6431" s="434">
        <v>2463.1612359999999</v>
      </c>
      <c r="D6431" s="193"/>
      <c r="E6431" s="193"/>
      <c r="F6431" s="193"/>
      <c r="G6431" s="541"/>
    </row>
    <row r="6432" spans="1:7" ht="16.5">
      <c r="A6432" s="2" t="s">
        <v>28563</v>
      </c>
      <c r="B6432" s="2" t="s">
        <v>28564</v>
      </c>
      <c r="C6432" s="434">
        <v>2463.1338540000002</v>
      </c>
      <c r="D6432" s="193"/>
      <c r="E6432" s="193"/>
      <c r="F6432" s="193"/>
      <c r="G6432" s="541"/>
    </row>
    <row r="6433" spans="1:7" ht="16.5">
      <c r="A6433" s="2" t="s">
        <v>28565</v>
      </c>
      <c r="B6433" s="2" t="s">
        <v>28566</v>
      </c>
      <c r="C6433" s="434">
        <v>2462.4096009999998</v>
      </c>
      <c r="D6433" s="193"/>
      <c r="E6433" s="193"/>
      <c r="F6433" s="193"/>
      <c r="G6433" s="541"/>
    </row>
    <row r="6434" spans="1:7" ht="16.5">
      <c r="A6434" s="2" t="s">
        <v>28567</v>
      </c>
      <c r="B6434" s="2" t="s">
        <v>15978</v>
      </c>
      <c r="C6434" s="434">
        <v>2462.2305710000001</v>
      </c>
      <c r="D6434" s="193"/>
      <c r="E6434" s="193"/>
      <c r="F6434" s="193"/>
      <c r="G6434" s="541"/>
    </row>
    <row r="6435" spans="1:7" ht="16.5">
      <c r="A6435" s="2" t="s">
        <v>28568</v>
      </c>
      <c r="B6435" s="2" t="s">
        <v>28569</v>
      </c>
      <c r="C6435" s="434">
        <v>2461.1640659999998</v>
      </c>
      <c r="D6435" s="193"/>
      <c r="E6435" s="193"/>
      <c r="F6435" s="193"/>
      <c r="G6435" s="541"/>
    </row>
    <row r="6436" spans="1:7" ht="16.5">
      <c r="A6436" s="2" t="s">
        <v>28570</v>
      </c>
      <c r="B6436" s="2" t="s">
        <v>28571</v>
      </c>
      <c r="C6436" s="434">
        <v>2457.4860990000002</v>
      </c>
      <c r="D6436" s="193"/>
      <c r="E6436" s="193"/>
      <c r="F6436" s="193"/>
      <c r="G6436" s="541"/>
    </row>
    <row r="6437" spans="1:7" ht="16.5">
      <c r="A6437" s="2" t="s">
        <v>28572</v>
      </c>
      <c r="B6437" s="2" t="s">
        <v>28573</v>
      </c>
      <c r="C6437" s="434">
        <v>2456.8667150000001</v>
      </c>
      <c r="D6437" s="193"/>
      <c r="E6437" s="193"/>
      <c r="F6437" s="193"/>
      <c r="G6437" s="541"/>
    </row>
    <row r="6438" spans="1:7" ht="16.5">
      <c r="A6438" s="2" t="s">
        <v>28574</v>
      </c>
      <c r="B6438" s="2" t="s">
        <v>28575</v>
      </c>
      <c r="C6438" s="434">
        <v>2455.9565309999998</v>
      </c>
      <c r="D6438" s="193"/>
      <c r="E6438" s="193"/>
      <c r="F6438" s="193"/>
      <c r="G6438" s="541"/>
    </row>
    <row r="6439" spans="1:7" ht="16.5">
      <c r="A6439" s="2" t="s">
        <v>28576</v>
      </c>
      <c r="B6439" s="2" t="s">
        <v>28577</v>
      </c>
      <c r="C6439" s="434">
        <v>2453.718977</v>
      </c>
      <c r="D6439" s="193"/>
      <c r="E6439" s="193"/>
      <c r="F6439" s="193"/>
      <c r="G6439" s="541"/>
    </row>
    <row r="6440" spans="1:7" ht="16.5">
      <c r="A6440" s="2" t="s">
        <v>28578</v>
      </c>
      <c r="B6440" s="2" t="s">
        <v>28579</v>
      </c>
      <c r="C6440" s="434">
        <v>2453.7179000000001</v>
      </c>
      <c r="D6440" s="193"/>
      <c r="E6440" s="193"/>
      <c r="F6440" s="193"/>
      <c r="G6440" s="541"/>
    </row>
    <row r="6441" spans="1:7" ht="16.5">
      <c r="A6441" s="2" t="s">
        <v>28580</v>
      </c>
      <c r="B6441" s="2" t="s">
        <v>28581</v>
      </c>
      <c r="C6441" s="434">
        <v>2453.2898580000001</v>
      </c>
      <c r="D6441" s="193"/>
      <c r="E6441" s="193"/>
      <c r="F6441" s="193"/>
      <c r="G6441" s="541"/>
    </row>
    <row r="6442" spans="1:7" ht="16.5">
      <c r="A6442" s="2" t="s">
        <v>28582</v>
      </c>
      <c r="B6442" s="2" t="s">
        <v>28583</v>
      </c>
      <c r="C6442" s="434">
        <v>2453.0859059999998</v>
      </c>
      <c r="D6442" s="193"/>
      <c r="E6442" s="193"/>
      <c r="F6442" s="193"/>
      <c r="G6442" s="541"/>
    </row>
    <row r="6443" spans="1:7" ht="16.5">
      <c r="A6443" s="2" t="s">
        <v>28584</v>
      </c>
      <c r="B6443" s="2" t="s">
        <v>28585</v>
      </c>
      <c r="C6443" s="434">
        <v>2452.8055410000002</v>
      </c>
      <c r="D6443" s="193"/>
      <c r="E6443" s="193"/>
      <c r="F6443" s="193"/>
      <c r="G6443" s="541"/>
    </row>
    <row r="6444" spans="1:7" ht="16.5">
      <c r="A6444" s="2" t="s">
        <v>28586</v>
      </c>
      <c r="B6444" s="2" t="s">
        <v>28587</v>
      </c>
      <c r="C6444" s="434">
        <v>2452.361249</v>
      </c>
      <c r="D6444" s="193"/>
      <c r="E6444" s="193"/>
      <c r="F6444" s="193"/>
      <c r="G6444" s="541"/>
    </row>
    <row r="6445" spans="1:7" ht="16.5">
      <c r="A6445" s="2" t="s">
        <v>28588</v>
      </c>
      <c r="B6445" s="2" t="s">
        <v>28589</v>
      </c>
      <c r="C6445" s="434">
        <v>2451.8534030000001</v>
      </c>
      <c r="D6445" s="193"/>
      <c r="E6445" s="193"/>
      <c r="F6445" s="193"/>
      <c r="G6445" s="541"/>
    </row>
    <row r="6446" spans="1:7" ht="16.5">
      <c r="A6446" s="2" t="s">
        <v>28590</v>
      </c>
      <c r="B6446" s="2" t="s">
        <v>28591</v>
      </c>
      <c r="C6446" s="434">
        <v>2451.1096550000002</v>
      </c>
      <c r="D6446" s="193"/>
      <c r="E6446" s="193"/>
      <c r="F6446" s="193"/>
      <c r="G6446" s="541"/>
    </row>
    <row r="6447" spans="1:7" ht="16.5">
      <c r="A6447" s="2" t="s">
        <v>28592</v>
      </c>
      <c r="B6447" s="2" t="s">
        <v>28593</v>
      </c>
      <c r="C6447" s="434">
        <v>2450.5003590000001</v>
      </c>
      <c r="D6447" s="193"/>
      <c r="E6447" s="193"/>
      <c r="F6447" s="193"/>
      <c r="G6447" s="541"/>
    </row>
    <row r="6448" spans="1:7" ht="16.5">
      <c r="A6448" s="2" t="s">
        <v>28594</v>
      </c>
      <c r="B6448" s="2" t="s">
        <v>28595</v>
      </c>
      <c r="C6448" s="434">
        <v>2449.6364760000001</v>
      </c>
      <c r="D6448" s="193"/>
      <c r="E6448" s="193"/>
      <c r="F6448" s="193"/>
      <c r="G6448" s="541"/>
    </row>
    <row r="6449" spans="1:7" ht="16.5">
      <c r="A6449" s="2" t="s">
        <v>28596</v>
      </c>
      <c r="B6449" s="2" t="s">
        <v>28597</v>
      </c>
      <c r="C6449" s="434">
        <v>2448.6341170000001</v>
      </c>
      <c r="D6449" s="193"/>
      <c r="E6449" s="193"/>
      <c r="F6449" s="193"/>
      <c r="G6449" s="541"/>
    </row>
    <row r="6450" spans="1:7" ht="16.5">
      <c r="A6450" s="2" t="s">
        <v>28598</v>
      </c>
      <c r="B6450" s="2" t="s">
        <v>28599</v>
      </c>
      <c r="C6450" s="434">
        <v>2448.4111189999999</v>
      </c>
      <c r="D6450" s="193"/>
      <c r="E6450" s="193"/>
      <c r="F6450" s="193"/>
      <c r="G6450" s="541"/>
    </row>
    <row r="6451" spans="1:7" ht="16.5">
      <c r="A6451" s="2" t="s">
        <v>28600</v>
      </c>
      <c r="B6451" s="2" t="s">
        <v>28601</v>
      </c>
      <c r="C6451" s="434">
        <v>2448.4038129999999</v>
      </c>
      <c r="D6451" s="193"/>
      <c r="E6451" s="193"/>
      <c r="F6451" s="193"/>
      <c r="G6451" s="541"/>
    </row>
    <row r="6452" spans="1:7" ht="16.5">
      <c r="A6452" s="2" t="s">
        <v>28602</v>
      </c>
      <c r="B6452" s="2" t="s">
        <v>28603</v>
      </c>
      <c r="C6452" s="434">
        <v>2447.527278</v>
      </c>
      <c r="D6452" s="193"/>
      <c r="E6452" s="193"/>
      <c r="F6452" s="193"/>
      <c r="G6452" s="541"/>
    </row>
    <row r="6453" spans="1:7" ht="16.5">
      <c r="A6453" s="2" t="s">
        <v>28604</v>
      </c>
      <c r="B6453" s="2" t="s">
        <v>28605</v>
      </c>
      <c r="C6453" s="434">
        <v>2447.221399</v>
      </c>
      <c r="D6453" s="193"/>
      <c r="E6453" s="193"/>
      <c r="F6453" s="193"/>
      <c r="G6453" s="541"/>
    </row>
    <row r="6454" spans="1:7" ht="16.5">
      <c r="A6454" s="2" t="s">
        <v>28606</v>
      </c>
      <c r="B6454" s="2" t="s">
        <v>28607</v>
      </c>
      <c r="C6454" s="434">
        <v>2446.8029259999998</v>
      </c>
      <c r="D6454" s="193"/>
      <c r="E6454" s="193"/>
      <c r="F6454" s="193"/>
      <c r="G6454" s="541"/>
    </row>
    <row r="6455" spans="1:7" ht="16.5">
      <c r="A6455" s="2" t="s">
        <v>28608</v>
      </c>
      <c r="B6455" s="2" t="s">
        <v>28609</v>
      </c>
      <c r="C6455" s="434">
        <v>2446.7353440000002</v>
      </c>
      <c r="D6455" s="193"/>
      <c r="E6455" s="193"/>
      <c r="F6455" s="193"/>
      <c r="G6455" s="541"/>
    </row>
    <row r="6456" spans="1:7" ht="16.5">
      <c r="A6456" s="2" t="s">
        <v>28610</v>
      </c>
      <c r="B6456" s="2" t="s">
        <v>28611</v>
      </c>
      <c r="C6456" s="434">
        <v>2446.6765989999999</v>
      </c>
      <c r="D6456" s="193"/>
      <c r="E6456" s="193"/>
      <c r="F6456" s="193"/>
      <c r="G6456" s="541"/>
    </row>
    <row r="6457" spans="1:7" ht="16.5">
      <c r="A6457" s="2" t="s">
        <v>28612</v>
      </c>
      <c r="B6457" s="2" t="s">
        <v>28613</v>
      </c>
      <c r="C6457" s="434">
        <v>2446.089821</v>
      </c>
      <c r="D6457" s="193"/>
      <c r="E6457" s="193"/>
      <c r="F6457" s="193"/>
      <c r="G6457" s="541"/>
    </row>
    <row r="6458" spans="1:7" ht="16.5">
      <c r="A6458" s="2" t="s">
        <v>28614</v>
      </c>
      <c r="B6458" s="2" t="s">
        <v>28615</v>
      </c>
      <c r="C6458" s="434">
        <v>2445.4785769999999</v>
      </c>
      <c r="D6458" s="193"/>
      <c r="E6458" s="193"/>
      <c r="F6458" s="193"/>
      <c r="G6458" s="541"/>
    </row>
    <row r="6459" spans="1:7" ht="16.5">
      <c r="A6459" s="2" t="s">
        <v>28616</v>
      </c>
      <c r="B6459" s="2" t="s">
        <v>28617</v>
      </c>
      <c r="C6459" s="434">
        <v>2445.3756250000001</v>
      </c>
      <c r="D6459" s="193"/>
      <c r="E6459" s="193"/>
      <c r="F6459" s="193"/>
      <c r="G6459" s="541"/>
    </row>
    <row r="6460" spans="1:7" ht="16.5">
      <c r="A6460" s="2" t="s">
        <v>28618</v>
      </c>
      <c r="B6460" s="2" t="s">
        <v>7960</v>
      </c>
      <c r="C6460" s="434">
        <v>2444.8675029999999</v>
      </c>
      <c r="D6460" s="193"/>
      <c r="E6460" s="193"/>
      <c r="F6460" s="193"/>
      <c r="G6460" s="541"/>
    </row>
    <row r="6461" spans="1:7" ht="16.5">
      <c r="A6461" s="2" t="s">
        <v>28619</v>
      </c>
      <c r="B6461" s="2" t="s">
        <v>28620</v>
      </c>
      <c r="C6461" s="434">
        <v>2444.5570830000001</v>
      </c>
      <c r="D6461" s="193"/>
      <c r="E6461" s="193"/>
      <c r="F6461" s="193"/>
      <c r="G6461" s="541"/>
    </row>
    <row r="6462" spans="1:7" ht="16.5">
      <c r="A6462" s="2" t="s">
        <v>28621</v>
      </c>
      <c r="B6462" s="2" t="s">
        <v>28622</v>
      </c>
      <c r="C6462" s="434">
        <v>2443.8264060000001</v>
      </c>
      <c r="D6462" s="193"/>
      <c r="E6462" s="193"/>
      <c r="F6462" s="193"/>
      <c r="G6462" s="541"/>
    </row>
    <row r="6463" spans="1:7" ht="16.5">
      <c r="A6463" s="2" t="s">
        <v>28623</v>
      </c>
      <c r="B6463" s="2" t="s">
        <v>28624</v>
      </c>
      <c r="C6463" s="434">
        <v>2441.0768309999999</v>
      </c>
      <c r="D6463" s="193"/>
      <c r="E6463" s="193"/>
      <c r="F6463" s="193"/>
      <c r="G6463" s="541"/>
    </row>
    <row r="6464" spans="1:7" ht="16.5">
      <c r="A6464" s="2" t="s">
        <v>28625</v>
      </c>
      <c r="B6464" s="2" t="s">
        <v>28626</v>
      </c>
      <c r="C6464" s="434">
        <v>2439.4538210000001</v>
      </c>
      <c r="D6464" s="193"/>
      <c r="E6464" s="193"/>
      <c r="F6464" s="193"/>
      <c r="G6464" s="541"/>
    </row>
    <row r="6465" spans="1:7" ht="16.5">
      <c r="A6465" s="2" t="s">
        <v>28627</v>
      </c>
      <c r="B6465" s="2" t="s">
        <v>28628</v>
      </c>
      <c r="C6465" s="434">
        <v>2439.4371110000002</v>
      </c>
      <c r="D6465" s="193"/>
      <c r="E6465" s="193"/>
      <c r="F6465" s="193"/>
      <c r="G6465" s="541"/>
    </row>
    <row r="6466" spans="1:7" ht="16.5">
      <c r="A6466" s="2" t="s">
        <v>28629</v>
      </c>
      <c r="B6466" s="2" t="s">
        <v>28630</v>
      </c>
      <c r="C6466" s="434">
        <v>2439.2360680000002</v>
      </c>
      <c r="D6466" s="193"/>
      <c r="E6466" s="193"/>
      <c r="F6466" s="193"/>
      <c r="G6466" s="541"/>
    </row>
    <row r="6467" spans="1:7" ht="16.5">
      <c r="A6467" s="2" t="s">
        <v>28631</v>
      </c>
      <c r="B6467" s="2" t="s">
        <v>28632</v>
      </c>
      <c r="C6467" s="434">
        <v>2439.2360680000002</v>
      </c>
      <c r="D6467" s="193"/>
      <c r="E6467" s="193"/>
      <c r="F6467" s="193"/>
      <c r="G6467" s="541"/>
    </row>
    <row r="6468" spans="1:7" ht="16.5">
      <c r="A6468" s="2" t="s">
        <v>28633</v>
      </c>
      <c r="B6468" s="2" t="s">
        <v>28634</v>
      </c>
      <c r="C6468" s="434">
        <v>2438.5885290000001</v>
      </c>
      <c r="D6468" s="193"/>
      <c r="E6468" s="193"/>
      <c r="F6468" s="193"/>
      <c r="G6468" s="541"/>
    </row>
    <row r="6469" spans="1:7" ht="16.5">
      <c r="A6469" s="2" t="s">
        <v>28635</v>
      </c>
      <c r="B6469" s="2" t="s">
        <v>28636</v>
      </c>
      <c r="C6469" s="434">
        <v>2437.865738</v>
      </c>
      <c r="D6469" s="193"/>
      <c r="E6469" s="193"/>
      <c r="F6469" s="193"/>
      <c r="G6469" s="541"/>
    </row>
    <row r="6470" spans="1:7" ht="16.5">
      <c r="A6470" s="2" t="s">
        <v>28637</v>
      </c>
      <c r="B6470" s="2" t="s">
        <v>28638</v>
      </c>
      <c r="C6470" s="434">
        <v>2437.2091359999999</v>
      </c>
      <c r="D6470" s="193"/>
      <c r="E6470" s="193"/>
      <c r="F6470" s="193"/>
      <c r="G6470" s="541"/>
    </row>
    <row r="6471" spans="1:7" ht="16.5">
      <c r="A6471" s="2" t="s">
        <v>28639</v>
      </c>
      <c r="B6471" s="2" t="s">
        <v>28640</v>
      </c>
      <c r="C6471" s="434">
        <v>2436.8454419999998</v>
      </c>
      <c r="D6471" s="193"/>
      <c r="E6471" s="193"/>
      <c r="F6471" s="193"/>
      <c r="G6471" s="541"/>
    </row>
    <row r="6472" spans="1:7" ht="16.5">
      <c r="A6472" s="2" t="s">
        <v>28641</v>
      </c>
      <c r="B6472" s="2" t="s">
        <v>28642</v>
      </c>
      <c r="C6472" s="434">
        <v>2436.5788699999998</v>
      </c>
      <c r="D6472" s="193"/>
      <c r="E6472" s="193"/>
      <c r="F6472" s="193"/>
      <c r="G6472" s="541"/>
    </row>
    <row r="6473" spans="1:7" ht="16.5">
      <c r="A6473" s="2" t="s">
        <v>28643</v>
      </c>
      <c r="B6473" s="2" t="s">
        <v>28644</v>
      </c>
      <c r="C6473" s="434">
        <v>2435.8493669999998</v>
      </c>
      <c r="D6473" s="193"/>
      <c r="E6473" s="193"/>
      <c r="F6473" s="193"/>
      <c r="G6473" s="541"/>
    </row>
    <row r="6474" spans="1:7" ht="16.5">
      <c r="A6474" s="2" t="s">
        <v>28645</v>
      </c>
      <c r="B6474" s="2" t="s">
        <v>28646</v>
      </c>
      <c r="C6474" s="434">
        <v>2434.0698830000001</v>
      </c>
      <c r="D6474" s="193"/>
      <c r="E6474" s="193"/>
      <c r="F6474" s="193"/>
      <c r="G6474" s="541"/>
    </row>
    <row r="6475" spans="1:7" ht="16.5">
      <c r="A6475" s="2" t="s">
        <v>28647</v>
      </c>
      <c r="B6475" s="2" t="s">
        <v>28648</v>
      </c>
      <c r="C6475" s="434">
        <v>2431.9811</v>
      </c>
      <c r="D6475" s="193"/>
      <c r="E6475" s="193"/>
      <c r="F6475" s="193"/>
      <c r="G6475" s="541"/>
    </row>
    <row r="6476" spans="1:7" ht="16.5">
      <c r="A6476" s="2" t="s">
        <v>28649</v>
      </c>
      <c r="B6476" s="2" t="s">
        <v>28650</v>
      </c>
      <c r="C6476" s="434">
        <v>2429.4296370000002</v>
      </c>
      <c r="D6476" s="193"/>
      <c r="E6476" s="193"/>
      <c r="F6476" s="193"/>
      <c r="G6476" s="541"/>
    </row>
    <row r="6477" spans="1:7" ht="16.5">
      <c r="A6477" s="2" t="s">
        <v>28651</v>
      </c>
      <c r="B6477" s="2" t="s">
        <v>28652</v>
      </c>
      <c r="C6477" s="434">
        <v>2428.7776859999999</v>
      </c>
      <c r="D6477" s="193"/>
      <c r="E6477" s="193"/>
      <c r="F6477" s="193"/>
      <c r="G6477" s="541"/>
    </row>
    <row r="6478" spans="1:7" ht="16.5">
      <c r="A6478" s="2" t="s">
        <v>28653</v>
      </c>
      <c r="B6478" s="2" t="s">
        <v>28654</v>
      </c>
      <c r="C6478" s="434">
        <v>2428.063572</v>
      </c>
      <c r="D6478" s="193"/>
      <c r="E6478" s="193"/>
      <c r="F6478" s="193"/>
      <c r="G6478" s="541"/>
    </row>
    <row r="6479" spans="1:7" ht="16.5">
      <c r="A6479" s="2" t="s">
        <v>28655</v>
      </c>
      <c r="B6479" s="2" t="s">
        <v>28656</v>
      </c>
      <c r="C6479" s="434">
        <v>2427.5086820000001</v>
      </c>
      <c r="D6479" s="193"/>
      <c r="E6479" s="193"/>
      <c r="F6479" s="193"/>
      <c r="G6479" s="541"/>
    </row>
    <row r="6480" spans="1:7" ht="16.5">
      <c r="A6480" s="2" t="s">
        <v>28657</v>
      </c>
      <c r="B6480" s="2" t="s">
        <v>28658</v>
      </c>
      <c r="C6480" s="434">
        <v>2427.1825640000002</v>
      </c>
      <c r="D6480" s="193"/>
      <c r="E6480" s="193"/>
      <c r="F6480" s="193"/>
      <c r="G6480" s="541"/>
    </row>
    <row r="6481" spans="1:7" ht="16.5">
      <c r="A6481" s="2" t="s">
        <v>28659</v>
      </c>
      <c r="B6481" s="2" t="s">
        <v>28660</v>
      </c>
      <c r="C6481" s="434">
        <v>2427.0747310000002</v>
      </c>
      <c r="D6481" s="193"/>
      <c r="E6481" s="193"/>
      <c r="F6481" s="193"/>
      <c r="G6481" s="541"/>
    </row>
    <row r="6482" spans="1:7" ht="16.5">
      <c r="A6482" s="2" t="s">
        <v>28661</v>
      </c>
      <c r="B6482" s="2" t="s">
        <v>17029</v>
      </c>
      <c r="C6482" s="434">
        <v>2426.3867279999999</v>
      </c>
      <c r="D6482" s="193"/>
      <c r="E6482" s="193"/>
      <c r="F6482" s="193"/>
      <c r="G6482" s="541"/>
    </row>
    <row r="6483" spans="1:7" ht="16.5">
      <c r="A6483" s="2" t="s">
        <v>28662</v>
      </c>
      <c r="B6483" s="2" t="s">
        <v>28663</v>
      </c>
      <c r="C6483" s="434">
        <v>2426.2519569999999</v>
      </c>
      <c r="D6483" s="193"/>
      <c r="E6483" s="193"/>
      <c r="F6483" s="193"/>
      <c r="G6483" s="541"/>
    </row>
    <row r="6484" spans="1:7" ht="16.5">
      <c r="A6484" s="2" t="s">
        <v>28664</v>
      </c>
      <c r="B6484" s="2" t="s">
        <v>28665</v>
      </c>
      <c r="C6484" s="434">
        <v>2424.8642989999998</v>
      </c>
      <c r="D6484" s="193"/>
      <c r="E6484" s="193"/>
      <c r="F6484" s="193"/>
      <c r="G6484" s="541"/>
    </row>
    <row r="6485" spans="1:7" ht="16.5">
      <c r="A6485" s="2" t="s">
        <v>28666</v>
      </c>
      <c r="B6485" s="2" t="s">
        <v>28667</v>
      </c>
      <c r="C6485" s="434">
        <v>2424.4464320000002</v>
      </c>
      <c r="D6485" s="193"/>
      <c r="E6485" s="193"/>
      <c r="F6485" s="193"/>
      <c r="G6485" s="541"/>
    </row>
    <row r="6486" spans="1:7" ht="16.5">
      <c r="A6486" s="2" t="s">
        <v>28668</v>
      </c>
      <c r="B6486" s="2" t="s">
        <v>28669</v>
      </c>
      <c r="C6486" s="434">
        <v>2424.346556</v>
      </c>
      <c r="D6486" s="193"/>
      <c r="E6486" s="193"/>
      <c r="F6486" s="193"/>
      <c r="G6486" s="541"/>
    </row>
    <row r="6487" spans="1:7" ht="16.5">
      <c r="A6487" s="2" t="s">
        <v>28670</v>
      </c>
      <c r="B6487" s="2" t="s">
        <v>28671</v>
      </c>
      <c r="C6487" s="434">
        <v>2423.8231030000002</v>
      </c>
      <c r="D6487" s="193"/>
      <c r="E6487" s="193"/>
      <c r="F6487" s="193"/>
      <c r="G6487" s="541"/>
    </row>
    <row r="6488" spans="1:7" ht="16.5">
      <c r="A6488" s="2" t="s">
        <v>28672</v>
      </c>
      <c r="B6488" s="2" t="s">
        <v>28673</v>
      </c>
      <c r="C6488" s="434">
        <v>2422.6983930000001</v>
      </c>
      <c r="D6488" s="193"/>
      <c r="E6488" s="193"/>
      <c r="F6488" s="193"/>
      <c r="G6488" s="541"/>
    </row>
    <row r="6489" spans="1:7" ht="16.5">
      <c r="A6489" s="2" t="s">
        <v>28674</v>
      </c>
      <c r="B6489" s="2" t="s">
        <v>28675</v>
      </c>
      <c r="C6489" s="434">
        <v>2421.9815610000001</v>
      </c>
      <c r="D6489" s="193"/>
      <c r="E6489" s="193"/>
      <c r="F6489" s="193"/>
      <c r="G6489" s="541"/>
    </row>
    <row r="6490" spans="1:7" ht="16.5">
      <c r="A6490" s="2" t="s">
        <v>28676</v>
      </c>
      <c r="B6490" s="2" t="s">
        <v>28677</v>
      </c>
      <c r="C6490" s="434">
        <v>2421.3252969999999</v>
      </c>
      <c r="D6490" s="193"/>
      <c r="E6490" s="193"/>
      <c r="F6490" s="193"/>
      <c r="G6490" s="541"/>
    </row>
    <row r="6491" spans="1:7" ht="16.5">
      <c r="A6491" s="2" t="s">
        <v>28678</v>
      </c>
      <c r="B6491" s="2" t="s">
        <v>28679</v>
      </c>
      <c r="C6491" s="434">
        <v>2421.0713270000001</v>
      </c>
      <c r="D6491" s="193"/>
      <c r="E6491" s="193"/>
      <c r="F6491" s="193"/>
      <c r="G6491" s="541"/>
    </row>
    <row r="6492" spans="1:7" ht="16.5">
      <c r="A6492" s="2" t="s">
        <v>28680</v>
      </c>
      <c r="B6492" s="2" t="s">
        <v>28681</v>
      </c>
      <c r="C6492" s="434">
        <v>2420.6894860000002</v>
      </c>
      <c r="D6492" s="193"/>
      <c r="E6492" s="193"/>
      <c r="F6492" s="193"/>
      <c r="G6492" s="541"/>
    </row>
    <row r="6493" spans="1:7" ht="16.5">
      <c r="A6493" s="2" t="s">
        <v>28682</v>
      </c>
      <c r="B6493" s="2" t="s">
        <v>28683</v>
      </c>
      <c r="C6493" s="434">
        <v>2419.4871889999999</v>
      </c>
      <c r="D6493" s="193"/>
      <c r="E6493" s="193"/>
      <c r="F6493" s="193"/>
      <c r="G6493" s="541"/>
    </row>
    <row r="6494" spans="1:7" ht="16.5">
      <c r="A6494" s="2" t="s">
        <v>28684</v>
      </c>
      <c r="B6494" s="2" t="s">
        <v>28685</v>
      </c>
      <c r="C6494" s="434">
        <v>2418.8212830000002</v>
      </c>
      <c r="D6494" s="193"/>
      <c r="E6494" s="193"/>
      <c r="F6494" s="193"/>
      <c r="G6494" s="541"/>
    </row>
    <row r="6495" spans="1:7" ht="16.5">
      <c r="A6495" s="2" t="s">
        <v>28686</v>
      </c>
      <c r="B6495" s="2" t="s">
        <v>28687</v>
      </c>
      <c r="C6495" s="434">
        <v>2418.2081870000002</v>
      </c>
      <c r="D6495" s="193"/>
      <c r="E6495" s="193"/>
      <c r="F6495" s="193"/>
      <c r="G6495" s="541"/>
    </row>
    <row r="6496" spans="1:7" ht="16.5">
      <c r="A6496" s="2" t="s">
        <v>28688</v>
      </c>
      <c r="B6496" s="2" t="s">
        <v>28689</v>
      </c>
      <c r="C6496" s="434">
        <v>2418.0314100000001</v>
      </c>
      <c r="D6496" s="193"/>
      <c r="E6496" s="193"/>
      <c r="F6496" s="193"/>
      <c r="G6496" s="541"/>
    </row>
    <row r="6497" spans="1:7" ht="16.5">
      <c r="A6497" s="2" t="s">
        <v>28690</v>
      </c>
      <c r="B6497" s="2" t="s">
        <v>28691</v>
      </c>
      <c r="C6497" s="434">
        <v>2417.9661630000001</v>
      </c>
      <c r="D6497" s="193"/>
      <c r="E6497" s="193"/>
      <c r="F6497" s="193"/>
      <c r="G6497" s="541"/>
    </row>
    <row r="6498" spans="1:7" ht="16.5">
      <c r="A6498" s="2" t="s">
        <v>28692</v>
      </c>
      <c r="B6498" s="2" t="s">
        <v>28693</v>
      </c>
      <c r="C6498" s="434">
        <v>2417.3204449999998</v>
      </c>
      <c r="D6498" s="193"/>
      <c r="E6498" s="193"/>
      <c r="F6498" s="193"/>
      <c r="G6498" s="541"/>
    </row>
    <row r="6499" spans="1:7" ht="16.5">
      <c r="A6499" s="2" t="s">
        <v>28694</v>
      </c>
      <c r="B6499" s="2" t="s">
        <v>28695</v>
      </c>
      <c r="C6499" s="434">
        <v>2417.1062219999999</v>
      </c>
      <c r="D6499" s="193"/>
      <c r="E6499" s="193"/>
      <c r="F6499" s="193"/>
      <c r="G6499" s="541"/>
    </row>
    <row r="6500" spans="1:7" ht="16.5">
      <c r="A6500" s="2" t="s">
        <v>28696</v>
      </c>
      <c r="B6500" s="2" t="s">
        <v>28697</v>
      </c>
      <c r="C6500" s="434">
        <v>2416.254234</v>
      </c>
      <c r="D6500" s="193"/>
      <c r="E6500" s="193"/>
      <c r="F6500" s="193"/>
      <c r="G6500" s="541"/>
    </row>
    <row r="6501" spans="1:7" ht="16.5">
      <c r="A6501" s="2" t="s">
        <v>28698</v>
      </c>
      <c r="B6501" s="2" t="s">
        <v>28699</v>
      </c>
      <c r="C6501" s="434">
        <v>2415.420239</v>
      </c>
      <c r="D6501" s="193"/>
      <c r="E6501" s="193"/>
      <c r="F6501" s="193"/>
      <c r="G6501" s="541"/>
    </row>
    <row r="6502" spans="1:7" ht="16.5">
      <c r="A6502" s="2" t="s">
        <v>28700</v>
      </c>
      <c r="B6502" s="2" t="s">
        <v>28701</v>
      </c>
      <c r="C6502" s="434">
        <v>2415.2909169999998</v>
      </c>
      <c r="D6502" s="193"/>
      <c r="E6502" s="193"/>
      <c r="F6502" s="193"/>
      <c r="G6502" s="541"/>
    </row>
    <row r="6503" spans="1:7" ht="16.5">
      <c r="A6503" s="2" t="s">
        <v>28702</v>
      </c>
      <c r="B6503" s="2" t="s">
        <v>28703</v>
      </c>
      <c r="C6503" s="434">
        <v>2414.647524</v>
      </c>
      <c r="D6503" s="193"/>
      <c r="E6503" s="193"/>
      <c r="F6503" s="193"/>
      <c r="G6503" s="541"/>
    </row>
    <row r="6504" spans="1:7" ht="16.5">
      <c r="A6504" s="2" t="s">
        <v>28704</v>
      </c>
      <c r="B6504" s="2" t="s">
        <v>28705</v>
      </c>
      <c r="C6504" s="434">
        <v>2413.4619360000002</v>
      </c>
      <c r="D6504" s="193"/>
      <c r="E6504" s="193"/>
      <c r="F6504" s="193"/>
      <c r="G6504" s="541"/>
    </row>
    <row r="6505" spans="1:7" ht="16.5">
      <c r="A6505" s="2" t="s">
        <v>28706</v>
      </c>
      <c r="B6505" s="2" t="s">
        <v>28707</v>
      </c>
      <c r="C6505" s="434">
        <v>2413.2768000000001</v>
      </c>
      <c r="D6505" s="193"/>
      <c r="E6505" s="193"/>
      <c r="F6505" s="193"/>
      <c r="G6505" s="541"/>
    </row>
    <row r="6506" spans="1:7" ht="16.5">
      <c r="A6506" s="2" t="s">
        <v>28708</v>
      </c>
      <c r="B6506" s="2" t="s">
        <v>28709</v>
      </c>
      <c r="C6506" s="434">
        <v>2411.479527</v>
      </c>
      <c r="D6506" s="193"/>
      <c r="E6506" s="193"/>
      <c r="F6506" s="193"/>
      <c r="G6506" s="541"/>
    </row>
    <row r="6507" spans="1:7" ht="16.5">
      <c r="A6507" s="2" t="s">
        <v>28710</v>
      </c>
      <c r="B6507" s="2" t="s">
        <v>28711</v>
      </c>
      <c r="C6507" s="434">
        <v>2411.1577280000001</v>
      </c>
      <c r="D6507" s="193"/>
      <c r="E6507" s="193"/>
      <c r="F6507" s="193"/>
      <c r="G6507" s="541"/>
    </row>
    <row r="6508" spans="1:7" ht="16.5">
      <c r="A6508" s="2" t="s">
        <v>28712</v>
      </c>
      <c r="B6508" s="2" t="s">
        <v>28713</v>
      </c>
      <c r="C6508" s="434">
        <v>2410.8787689999999</v>
      </c>
      <c r="D6508" s="193"/>
      <c r="E6508" s="193"/>
      <c r="F6508" s="193"/>
      <c r="G6508" s="541"/>
    </row>
    <row r="6509" spans="1:7" ht="16.5">
      <c r="A6509" s="2" t="s">
        <v>28714</v>
      </c>
      <c r="B6509" s="2" t="s">
        <v>28715</v>
      </c>
      <c r="C6509" s="434">
        <v>2410.6691249999999</v>
      </c>
      <c r="D6509" s="193"/>
      <c r="E6509" s="193"/>
      <c r="F6509" s="193"/>
      <c r="G6509" s="541"/>
    </row>
    <row r="6510" spans="1:7" ht="16.5">
      <c r="A6510" s="2" t="s">
        <v>28716</v>
      </c>
      <c r="B6510" s="2" t="s">
        <v>28717</v>
      </c>
      <c r="C6510" s="434">
        <v>2410.1044569999999</v>
      </c>
      <c r="D6510" s="193"/>
      <c r="E6510" s="193"/>
      <c r="F6510" s="193"/>
      <c r="G6510" s="541"/>
    </row>
    <row r="6511" spans="1:7" ht="16.5">
      <c r="A6511" s="2" t="s">
        <v>28718</v>
      </c>
      <c r="B6511" s="2" t="s">
        <v>28719</v>
      </c>
      <c r="C6511" s="434">
        <v>2410.0497599999999</v>
      </c>
      <c r="D6511" s="193"/>
      <c r="E6511" s="193"/>
      <c r="F6511" s="193"/>
      <c r="G6511" s="541"/>
    </row>
    <row r="6512" spans="1:7" ht="16.5">
      <c r="A6512" s="2" t="s">
        <v>28720</v>
      </c>
      <c r="B6512" s="2" t="s">
        <v>28721</v>
      </c>
      <c r="C6512" s="434">
        <v>2408.2436339999999</v>
      </c>
      <c r="D6512" s="193"/>
      <c r="E6512" s="193"/>
      <c r="F6512" s="193"/>
      <c r="G6512" s="541"/>
    </row>
    <row r="6513" spans="1:7" ht="16.5">
      <c r="A6513" s="2" t="s">
        <v>28722</v>
      </c>
      <c r="B6513" s="2" t="s">
        <v>28723</v>
      </c>
      <c r="C6513" s="434">
        <v>2407.8951280000001</v>
      </c>
      <c r="D6513" s="193"/>
      <c r="E6513" s="193"/>
      <c r="F6513" s="193"/>
      <c r="G6513" s="541"/>
    </row>
    <row r="6514" spans="1:7" ht="16.5">
      <c r="A6514" s="2" t="s">
        <v>28724</v>
      </c>
      <c r="B6514" s="2" t="s">
        <v>28725</v>
      </c>
      <c r="C6514" s="434">
        <v>2406.3676129999999</v>
      </c>
      <c r="D6514" s="193"/>
      <c r="E6514" s="193"/>
      <c r="F6514" s="193"/>
      <c r="G6514" s="541"/>
    </row>
    <row r="6515" spans="1:7" ht="16.5">
      <c r="A6515" s="2" t="s">
        <v>28726</v>
      </c>
      <c r="B6515" s="2" t="s">
        <v>28727</v>
      </c>
      <c r="C6515" s="434">
        <v>2404.539123</v>
      </c>
      <c r="D6515" s="193"/>
      <c r="E6515" s="193"/>
      <c r="F6515" s="193"/>
      <c r="G6515" s="541"/>
    </row>
    <row r="6516" spans="1:7" ht="16.5">
      <c r="A6516" s="2" t="s">
        <v>28728</v>
      </c>
      <c r="B6516" s="2" t="s">
        <v>28729</v>
      </c>
      <c r="C6516" s="434">
        <v>2404.0169580000002</v>
      </c>
      <c r="D6516" s="193"/>
      <c r="E6516" s="193"/>
      <c r="F6516" s="193"/>
      <c r="G6516" s="541"/>
    </row>
    <row r="6517" spans="1:7" ht="16.5">
      <c r="A6517" s="2" t="s">
        <v>28730</v>
      </c>
      <c r="B6517" s="2" t="s">
        <v>28731</v>
      </c>
      <c r="C6517" s="434">
        <v>2403.4120360000002</v>
      </c>
      <c r="D6517" s="193"/>
      <c r="E6517" s="193"/>
      <c r="F6517" s="193"/>
      <c r="G6517" s="541"/>
    </row>
    <row r="6518" spans="1:7" ht="16.5">
      <c r="A6518" s="2" t="s">
        <v>28732</v>
      </c>
      <c r="B6518" s="2" t="s">
        <v>28733</v>
      </c>
      <c r="C6518" s="434">
        <v>2403.2440550000001</v>
      </c>
      <c r="D6518" s="193"/>
      <c r="E6518" s="193"/>
      <c r="F6518" s="193"/>
      <c r="G6518" s="541"/>
    </row>
    <row r="6519" spans="1:7" ht="16.5">
      <c r="A6519" s="2" t="s">
        <v>28734</v>
      </c>
      <c r="B6519" s="2" t="s">
        <v>28735</v>
      </c>
      <c r="C6519" s="434">
        <v>2401.9261080000001</v>
      </c>
      <c r="D6519" s="193"/>
      <c r="E6519" s="193"/>
      <c r="F6519" s="193"/>
      <c r="G6519" s="541"/>
    </row>
    <row r="6520" spans="1:7" ht="16.5">
      <c r="A6520" s="2" t="s">
        <v>28736</v>
      </c>
      <c r="B6520" s="2" t="s">
        <v>28737</v>
      </c>
      <c r="C6520" s="434">
        <v>2400.5670060000002</v>
      </c>
      <c r="D6520" s="193"/>
      <c r="E6520" s="193"/>
      <c r="F6520" s="193"/>
      <c r="G6520" s="541"/>
    </row>
    <row r="6521" spans="1:7" ht="16.5">
      <c r="A6521" s="2" t="s">
        <v>28738</v>
      </c>
      <c r="B6521" s="2" t="s">
        <v>28739</v>
      </c>
      <c r="C6521" s="434">
        <v>2399.0541410000001</v>
      </c>
      <c r="D6521" s="193"/>
      <c r="E6521" s="193"/>
      <c r="F6521" s="193"/>
      <c r="G6521" s="541"/>
    </row>
    <row r="6522" spans="1:7" ht="16.5">
      <c r="A6522" s="2" t="s">
        <v>28740</v>
      </c>
      <c r="B6522" s="2" t="s">
        <v>28741</v>
      </c>
      <c r="C6522" s="434">
        <v>2397.8891840000001</v>
      </c>
      <c r="D6522" s="193"/>
      <c r="E6522" s="193"/>
      <c r="F6522" s="193"/>
      <c r="G6522" s="541"/>
    </row>
    <row r="6523" spans="1:7" ht="16.5">
      <c r="A6523" s="2" t="s">
        <v>28742</v>
      </c>
      <c r="B6523" s="2" t="s">
        <v>28743</v>
      </c>
      <c r="C6523" s="434">
        <v>2397.842318</v>
      </c>
      <c r="D6523" s="193"/>
      <c r="E6523" s="193"/>
      <c r="F6523" s="193"/>
      <c r="G6523" s="541"/>
    </row>
    <row r="6524" spans="1:7" ht="16.5">
      <c r="A6524" s="2" t="s">
        <v>28744</v>
      </c>
      <c r="B6524" s="2" t="s">
        <v>15433</v>
      </c>
      <c r="C6524" s="434">
        <v>2396.334664</v>
      </c>
      <c r="D6524" s="193"/>
      <c r="E6524" s="193"/>
      <c r="F6524" s="193"/>
      <c r="G6524" s="541"/>
    </row>
    <row r="6525" spans="1:7" ht="16.5">
      <c r="A6525" s="2" t="s">
        <v>28745</v>
      </c>
      <c r="B6525" s="2" t="s">
        <v>28746</v>
      </c>
      <c r="C6525" s="434">
        <v>2396.2032469999999</v>
      </c>
      <c r="D6525" s="193"/>
      <c r="E6525" s="193"/>
      <c r="F6525" s="193"/>
      <c r="G6525" s="541"/>
    </row>
    <row r="6526" spans="1:7" ht="16.5">
      <c r="A6526" s="2" t="s">
        <v>28747</v>
      </c>
      <c r="B6526" s="2" t="s">
        <v>28748</v>
      </c>
      <c r="C6526" s="434">
        <v>2395.315094</v>
      </c>
      <c r="D6526" s="193"/>
      <c r="E6526" s="193"/>
      <c r="F6526" s="193"/>
      <c r="G6526" s="541"/>
    </row>
    <row r="6527" spans="1:7" ht="16.5">
      <c r="A6527" s="2" t="s">
        <v>28749</v>
      </c>
      <c r="B6527" s="2" t="s">
        <v>28750</v>
      </c>
      <c r="C6527" s="434">
        <v>2395.0979349999998</v>
      </c>
      <c r="D6527" s="193"/>
      <c r="E6527" s="193"/>
      <c r="F6527" s="193"/>
      <c r="G6527" s="541"/>
    </row>
    <row r="6528" spans="1:7" ht="16.5">
      <c r="A6528" s="2" t="s">
        <v>28751</v>
      </c>
      <c r="B6528" s="2" t="s">
        <v>28752</v>
      </c>
      <c r="C6528" s="434">
        <v>2394.7251350000001</v>
      </c>
      <c r="D6528" s="193"/>
      <c r="E6528" s="193"/>
      <c r="F6528" s="193"/>
      <c r="G6528" s="541"/>
    </row>
    <row r="6529" spans="1:7" ht="16.5">
      <c r="A6529" s="2" t="s">
        <v>28753</v>
      </c>
      <c r="B6529" s="2" t="s">
        <v>28754</v>
      </c>
      <c r="C6529" s="434">
        <v>2393.9165680000001</v>
      </c>
      <c r="D6529" s="193"/>
      <c r="E6529" s="193"/>
      <c r="F6529" s="193"/>
      <c r="G6529" s="541"/>
    </row>
    <row r="6530" spans="1:7" ht="16.5">
      <c r="A6530" s="2" t="s">
        <v>28755</v>
      </c>
      <c r="B6530" s="2" t="s">
        <v>28756</v>
      </c>
      <c r="C6530" s="434">
        <v>2393.654031</v>
      </c>
      <c r="D6530" s="193"/>
      <c r="E6530" s="193"/>
      <c r="F6530" s="193"/>
      <c r="G6530" s="541"/>
    </row>
    <row r="6531" spans="1:7" ht="16.5">
      <c r="A6531" s="2" t="s">
        <v>28757</v>
      </c>
      <c r="B6531" s="2" t="s">
        <v>28758</v>
      </c>
      <c r="C6531" s="434">
        <v>2392.4632900000001</v>
      </c>
      <c r="D6531" s="193"/>
      <c r="E6531" s="193"/>
      <c r="F6531" s="193"/>
      <c r="G6531" s="541"/>
    </row>
    <row r="6532" spans="1:7" ht="16.5">
      <c r="A6532" s="2" t="s">
        <v>28759</v>
      </c>
      <c r="B6532" s="2" t="s">
        <v>28760</v>
      </c>
      <c r="C6532" s="434">
        <v>2391.6922370000002</v>
      </c>
      <c r="D6532" s="193"/>
      <c r="E6532" s="193"/>
      <c r="F6532" s="193"/>
      <c r="G6532" s="541"/>
    </row>
    <row r="6533" spans="1:7" ht="16.5">
      <c r="A6533" s="2" t="s">
        <v>28761</v>
      </c>
      <c r="B6533" s="2" t="s">
        <v>28762</v>
      </c>
      <c r="C6533" s="434">
        <v>2391.1304660000001</v>
      </c>
      <c r="D6533" s="193"/>
      <c r="E6533" s="193"/>
      <c r="F6533" s="193"/>
      <c r="G6533" s="541"/>
    </row>
    <row r="6534" spans="1:7" ht="16.5">
      <c r="A6534" s="2" t="s">
        <v>28763</v>
      </c>
      <c r="B6534" s="2" t="s">
        <v>28764</v>
      </c>
      <c r="C6534" s="434">
        <v>2389.2942979999998</v>
      </c>
      <c r="D6534" s="193"/>
      <c r="E6534" s="193"/>
      <c r="F6534" s="193"/>
      <c r="G6534" s="541"/>
    </row>
    <row r="6535" spans="1:7" ht="16.5">
      <c r="A6535" s="2" t="s">
        <v>28765</v>
      </c>
      <c r="B6535" s="2" t="s">
        <v>28766</v>
      </c>
      <c r="C6535" s="434">
        <v>2388.7137659999999</v>
      </c>
      <c r="D6535" s="193"/>
      <c r="E6535" s="193"/>
      <c r="F6535" s="193"/>
      <c r="G6535" s="541"/>
    </row>
    <row r="6536" spans="1:7" ht="16.5">
      <c r="A6536" s="2" t="s">
        <v>28767</v>
      </c>
      <c r="B6536" s="2" t="s">
        <v>28768</v>
      </c>
      <c r="C6536" s="434">
        <v>2388.7103969999998</v>
      </c>
      <c r="D6536" s="193"/>
      <c r="E6536" s="193"/>
      <c r="F6536" s="193"/>
      <c r="G6536" s="541"/>
    </row>
    <row r="6537" spans="1:7" ht="16.5">
      <c r="A6537" s="2" t="s">
        <v>28769</v>
      </c>
      <c r="B6537" s="2" t="s">
        <v>28770</v>
      </c>
      <c r="C6537" s="434">
        <v>2388.56061</v>
      </c>
      <c r="D6537" s="193"/>
      <c r="E6537" s="193"/>
      <c r="F6537" s="193"/>
      <c r="G6537" s="541"/>
    </row>
    <row r="6538" spans="1:7" ht="16.5">
      <c r="A6538" s="2" t="s">
        <v>28771</v>
      </c>
      <c r="B6538" s="2" t="s">
        <v>28772</v>
      </c>
      <c r="C6538" s="434">
        <v>2388.4422770000001</v>
      </c>
      <c r="D6538" s="193"/>
      <c r="E6538" s="193"/>
      <c r="F6538" s="193"/>
      <c r="G6538" s="541"/>
    </row>
    <row r="6539" spans="1:7" ht="16.5">
      <c r="A6539" s="2" t="s">
        <v>28773</v>
      </c>
      <c r="B6539" s="2" t="s">
        <v>28774</v>
      </c>
      <c r="C6539" s="434">
        <v>2388.2339259999999</v>
      </c>
      <c r="D6539" s="193"/>
      <c r="E6539" s="193"/>
      <c r="F6539" s="193"/>
      <c r="G6539" s="541"/>
    </row>
    <row r="6540" spans="1:7" ht="16.5">
      <c r="A6540" s="2" t="s">
        <v>28775</v>
      </c>
      <c r="B6540" s="2" t="s">
        <v>28776</v>
      </c>
      <c r="C6540" s="434">
        <v>2386.877673</v>
      </c>
      <c r="D6540" s="193"/>
      <c r="E6540" s="193"/>
      <c r="F6540" s="193"/>
      <c r="G6540" s="541"/>
    </row>
    <row r="6541" spans="1:7" ht="16.5">
      <c r="A6541" s="2" t="s">
        <v>28777</v>
      </c>
      <c r="B6541" s="2" t="s">
        <v>28778</v>
      </c>
      <c r="C6541" s="434">
        <v>2386.4054310000001</v>
      </c>
      <c r="D6541" s="193"/>
      <c r="E6541" s="193"/>
      <c r="F6541" s="193"/>
      <c r="G6541" s="541"/>
    </row>
    <row r="6542" spans="1:7" ht="16.5">
      <c r="A6542" s="2" t="s">
        <v>28779</v>
      </c>
      <c r="B6542" s="2" t="s">
        <v>28780</v>
      </c>
      <c r="C6542" s="434">
        <v>2386.2778039999998</v>
      </c>
      <c r="D6542" s="193"/>
      <c r="E6542" s="193"/>
      <c r="F6542" s="193"/>
      <c r="G6542" s="541"/>
    </row>
    <row r="6543" spans="1:7" ht="16.5">
      <c r="A6543" s="2" t="s">
        <v>28781</v>
      </c>
      <c r="B6543" s="2" t="s">
        <v>28782</v>
      </c>
      <c r="C6543" s="434">
        <v>2385.520176</v>
      </c>
      <c r="D6543" s="193"/>
      <c r="E6543" s="193"/>
      <c r="F6543" s="193"/>
      <c r="G6543" s="541"/>
    </row>
    <row r="6544" spans="1:7" ht="16.5">
      <c r="A6544" s="2" t="s">
        <v>28783</v>
      </c>
      <c r="B6544" s="2" t="s">
        <v>28784</v>
      </c>
      <c r="C6544" s="434">
        <v>2385.0348210000002</v>
      </c>
      <c r="D6544" s="193"/>
      <c r="E6544" s="193"/>
      <c r="F6544" s="193"/>
      <c r="G6544" s="541"/>
    </row>
    <row r="6545" spans="1:7" ht="16.5">
      <c r="A6545" s="2" t="s">
        <v>28785</v>
      </c>
      <c r="B6545" s="2" t="s">
        <v>28786</v>
      </c>
      <c r="C6545" s="434">
        <v>2384.832175</v>
      </c>
      <c r="D6545" s="193"/>
      <c r="E6545" s="193"/>
      <c r="F6545" s="193"/>
      <c r="G6545" s="541"/>
    </row>
    <row r="6546" spans="1:7" ht="16.5">
      <c r="A6546" s="2" t="s">
        <v>28787</v>
      </c>
      <c r="B6546" s="2" t="s">
        <v>28788</v>
      </c>
      <c r="C6546" s="434">
        <v>2384.6495239999999</v>
      </c>
      <c r="D6546" s="193"/>
      <c r="E6546" s="193"/>
      <c r="F6546" s="193"/>
      <c r="G6546" s="541"/>
    </row>
    <row r="6547" spans="1:7" ht="16.5">
      <c r="A6547" s="2" t="s">
        <v>28789</v>
      </c>
      <c r="B6547" s="2" t="s">
        <v>28790</v>
      </c>
      <c r="C6547" s="434">
        <v>2384.2539889999998</v>
      </c>
      <c r="D6547" s="193"/>
      <c r="E6547" s="193"/>
      <c r="F6547" s="193"/>
      <c r="G6547" s="541"/>
    </row>
    <row r="6548" spans="1:7" ht="16.5">
      <c r="A6548" s="2" t="s">
        <v>28791</v>
      </c>
      <c r="B6548" s="2" t="s">
        <v>28792</v>
      </c>
      <c r="C6548" s="434">
        <v>2384.119318</v>
      </c>
      <c r="D6548" s="193"/>
      <c r="E6548" s="193"/>
      <c r="F6548" s="193"/>
      <c r="G6548" s="541"/>
    </row>
    <row r="6549" spans="1:7" ht="16.5">
      <c r="A6549" s="2" t="s">
        <v>28793</v>
      </c>
      <c r="B6549" s="2" t="s">
        <v>28794</v>
      </c>
      <c r="C6549" s="434">
        <v>2383.9687399999998</v>
      </c>
      <c r="D6549" s="193"/>
      <c r="E6549" s="193"/>
      <c r="F6549" s="193"/>
      <c r="G6549" s="541"/>
    </row>
    <row r="6550" spans="1:7" ht="16.5">
      <c r="A6550" s="2" t="s">
        <v>28795</v>
      </c>
      <c r="B6550" s="2" t="s">
        <v>28796</v>
      </c>
      <c r="C6550" s="434">
        <v>2383.1660280000001</v>
      </c>
      <c r="D6550" s="193"/>
      <c r="E6550" s="193"/>
      <c r="F6550" s="193"/>
      <c r="G6550" s="541"/>
    </row>
    <row r="6551" spans="1:7" ht="16.5">
      <c r="A6551" s="2" t="s">
        <v>28797</v>
      </c>
      <c r="B6551" s="2" t="s">
        <v>28798</v>
      </c>
      <c r="C6551" s="434">
        <v>2383.0384100000001</v>
      </c>
      <c r="D6551" s="193"/>
      <c r="E6551" s="193"/>
      <c r="F6551" s="193"/>
      <c r="G6551" s="541"/>
    </row>
    <row r="6552" spans="1:7" ht="16.5">
      <c r="A6552" s="2" t="s">
        <v>28799</v>
      </c>
      <c r="B6552" s="2" t="s">
        <v>28800</v>
      </c>
      <c r="C6552" s="434">
        <v>2382.7494430000002</v>
      </c>
      <c r="D6552" s="193"/>
      <c r="E6552" s="193"/>
      <c r="F6552" s="193"/>
      <c r="G6552" s="541"/>
    </row>
    <row r="6553" spans="1:7" ht="16.5">
      <c r="A6553" s="2" t="s">
        <v>28801</v>
      </c>
      <c r="B6553" s="2" t="s">
        <v>28802</v>
      </c>
      <c r="C6553" s="434">
        <v>2380.496991</v>
      </c>
      <c r="D6553" s="193"/>
      <c r="E6553" s="193"/>
      <c r="F6553" s="193"/>
      <c r="G6553" s="541"/>
    </row>
    <row r="6554" spans="1:7" ht="16.5">
      <c r="A6554" s="2" t="s">
        <v>28803</v>
      </c>
      <c r="B6554" s="2" t="s">
        <v>28804</v>
      </c>
      <c r="C6554" s="434">
        <v>2380.2793710000001</v>
      </c>
      <c r="D6554" s="193"/>
      <c r="E6554" s="193"/>
      <c r="F6554" s="193"/>
      <c r="G6554" s="541"/>
    </row>
    <row r="6555" spans="1:7" ht="16.5">
      <c r="A6555" s="2" t="s">
        <v>28805</v>
      </c>
      <c r="B6555" s="2" t="s">
        <v>28806</v>
      </c>
      <c r="C6555" s="434">
        <v>2380.0950419999999</v>
      </c>
      <c r="D6555" s="193"/>
      <c r="E6555" s="193"/>
      <c r="F6555" s="193"/>
      <c r="G6555" s="541"/>
    </row>
    <row r="6556" spans="1:7" ht="16.5">
      <c r="A6556" s="2" t="s">
        <v>28807</v>
      </c>
      <c r="B6556" s="2" t="s">
        <v>28808</v>
      </c>
      <c r="C6556" s="434">
        <v>2378.5127210000001</v>
      </c>
      <c r="D6556" s="193"/>
      <c r="E6556" s="193"/>
      <c r="F6556" s="193"/>
      <c r="G6556" s="541"/>
    </row>
    <row r="6557" spans="1:7" ht="16.5">
      <c r="A6557" s="2" t="s">
        <v>28809</v>
      </c>
      <c r="B6557" s="2" t="s">
        <v>19035</v>
      </c>
      <c r="C6557" s="434">
        <v>2378.3810680000001</v>
      </c>
      <c r="D6557" s="193"/>
      <c r="E6557" s="193"/>
      <c r="F6557" s="193"/>
      <c r="G6557" s="541"/>
    </row>
    <row r="6558" spans="1:7" ht="16.5">
      <c r="A6558" s="2" t="s">
        <v>28810</v>
      </c>
      <c r="B6558" s="2" t="s">
        <v>28811</v>
      </c>
      <c r="C6558" s="434">
        <v>2378.3714220000002</v>
      </c>
      <c r="D6558" s="193"/>
      <c r="E6558" s="193"/>
      <c r="F6558" s="193"/>
      <c r="G6558" s="541"/>
    </row>
    <row r="6559" spans="1:7" ht="16.5">
      <c r="A6559" s="2" t="s">
        <v>28812</v>
      </c>
      <c r="B6559" s="2" t="s">
        <v>28813</v>
      </c>
      <c r="C6559" s="434">
        <v>2377.357019</v>
      </c>
      <c r="D6559" s="193"/>
      <c r="E6559" s="193"/>
      <c r="F6559" s="193"/>
      <c r="G6559" s="541"/>
    </row>
    <row r="6560" spans="1:7" ht="16.5">
      <c r="A6560" s="2" t="s">
        <v>28814</v>
      </c>
      <c r="B6560" s="2" t="s">
        <v>28815</v>
      </c>
      <c r="C6560" s="434">
        <v>2377.3267839999999</v>
      </c>
      <c r="D6560" s="193"/>
      <c r="E6560" s="193"/>
      <c r="F6560" s="193"/>
      <c r="G6560" s="541"/>
    </row>
    <row r="6561" spans="1:7" ht="16.5">
      <c r="A6561" s="2" t="s">
        <v>28816</v>
      </c>
      <c r="B6561" s="2" t="s">
        <v>28817</v>
      </c>
      <c r="C6561" s="434">
        <v>2377.1450049999999</v>
      </c>
      <c r="D6561" s="193"/>
      <c r="E6561" s="193"/>
      <c r="F6561" s="193"/>
      <c r="G6561" s="541"/>
    </row>
    <row r="6562" spans="1:7" ht="16.5">
      <c r="A6562" s="2" t="s">
        <v>28818</v>
      </c>
      <c r="B6562" s="2" t="s">
        <v>28819</v>
      </c>
      <c r="C6562" s="434">
        <v>2376.467823</v>
      </c>
      <c r="D6562" s="193"/>
      <c r="E6562" s="193"/>
      <c r="F6562" s="193"/>
      <c r="G6562" s="541"/>
    </row>
    <row r="6563" spans="1:7" ht="16.5">
      <c r="A6563" s="2" t="s">
        <v>28820</v>
      </c>
      <c r="B6563" s="2" t="s">
        <v>28821</v>
      </c>
      <c r="C6563" s="434">
        <v>2374.327972</v>
      </c>
      <c r="D6563" s="193"/>
      <c r="E6563" s="193"/>
      <c r="F6563" s="193"/>
      <c r="G6563" s="541"/>
    </row>
    <row r="6564" spans="1:7" ht="16.5">
      <c r="A6564" s="2" t="s">
        <v>28822</v>
      </c>
      <c r="B6564" s="2" t="s">
        <v>28823</v>
      </c>
      <c r="C6564" s="434">
        <v>2373.4780900000001</v>
      </c>
      <c r="D6564" s="193"/>
      <c r="E6564" s="193"/>
      <c r="F6564" s="193"/>
      <c r="G6564" s="541"/>
    </row>
    <row r="6565" spans="1:7" ht="16.5">
      <c r="A6565" s="2" t="s">
        <v>28824</v>
      </c>
      <c r="B6565" s="2" t="s">
        <v>28825</v>
      </c>
      <c r="C6565" s="434">
        <v>2372.0805409999998</v>
      </c>
      <c r="D6565" s="193"/>
      <c r="E6565" s="193"/>
      <c r="F6565" s="193"/>
      <c r="G6565" s="541"/>
    </row>
    <row r="6566" spans="1:7" ht="16.5">
      <c r="A6566" s="2" t="s">
        <v>28826</v>
      </c>
      <c r="B6566" s="2" t="s">
        <v>28827</v>
      </c>
      <c r="C6566" s="434">
        <v>2371.8149800000001</v>
      </c>
      <c r="D6566" s="193"/>
      <c r="E6566" s="193"/>
      <c r="F6566" s="193"/>
      <c r="G6566" s="541"/>
    </row>
    <row r="6567" spans="1:7" ht="16.5">
      <c r="A6567" s="2" t="s">
        <v>28828</v>
      </c>
      <c r="B6567" s="2" t="s">
        <v>28829</v>
      </c>
      <c r="C6567" s="434">
        <v>2371.7261789999998</v>
      </c>
      <c r="D6567" s="193"/>
      <c r="E6567" s="193"/>
      <c r="F6567" s="193"/>
      <c r="G6567" s="541"/>
    </row>
    <row r="6568" spans="1:7" ht="16.5">
      <c r="A6568" s="2" t="s">
        <v>28830</v>
      </c>
      <c r="B6568" s="2" t="s">
        <v>28831</v>
      </c>
      <c r="C6568" s="434">
        <v>2370.4431549999999</v>
      </c>
      <c r="D6568" s="193"/>
      <c r="E6568" s="193"/>
      <c r="F6568" s="193"/>
      <c r="G6568" s="541"/>
    </row>
    <row r="6569" spans="1:7" ht="16.5">
      <c r="A6569" s="2" t="s">
        <v>28832</v>
      </c>
      <c r="B6569" s="2" t="s">
        <v>28833</v>
      </c>
      <c r="C6569" s="434">
        <v>2369.965807</v>
      </c>
      <c r="D6569" s="193"/>
      <c r="E6569" s="193"/>
      <c r="F6569" s="193"/>
      <c r="G6569" s="541"/>
    </row>
    <row r="6570" spans="1:7" ht="16.5">
      <c r="A6570" s="2" t="s">
        <v>28834</v>
      </c>
      <c r="B6570" s="2" t="s">
        <v>28835</v>
      </c>
      <c r="C6570" s="434">
        <v>2368.7852189999999</v>
      </c>
      <c r="D6570" s="193"/>
      <c r="E6570" s="193"/>
      <c r="F6570" s="193"/>
      <c r="G6570" s="541"/>
    </row>
    <row r="6571" spans="1:7" ht="16.5">
      <c r="A6571" s="2" t="s">
        <v>28836</v>
      </c>
      <c r="B6571" s="2" t="s">
        <v>28837</v>
      </c>
      <c r="C6571" s="434">
        <v>2368.6766160000002</v>
      </c>
      <c r="D6571" s="193"/>
      <c r="E6571" s="193"/>
      <c r="F6571" s="193"/>
      <c r="G6571" s="541"/>
    </row>
    <row r="6572" spans="1:7" ht="16.5">
      <c r="A6572" s="2" t="s">
        <v>28838</v>
      </c>
      <c r="B6572" s="2" t="s">
        <v>28839</v>
      </c>
      <c r="C6572" s="434">
        <v>2367.5217830000001</v>
      </c>
      <c r="D6572" s="193"/>
      <c r="E6572" s="193"/>
      <c r="F6572" s="193"/>
      <c r="G6572" s="541"/>
    </row>
    <row r="6573" spans="1:7" ht="16.5">
      <c r="A6573" s="2" t="s">
        <v>28840</v>
      </c>
      <c r="B6573" s="2" t="s">
        <v>28841</v>
      </c>
      <c r="C6573" s="434">
        <v>2367.207347</v>
      </c>
      <c r="D6573" s="193"/>
      <c r="E6573" s="193"/>
      <c r="F6573" s="193"/>
      <c r="G6573" s="541"/>
    </row>
    <row r="6574" spans="1:7" ht="16.5">
      <c r="A6574" s="2" t="s">
        <v>28842</v>
      </c>
      <c r="B6574" s="2" t="s">
        <v>28843</v>
      </c>
      <c r="C6574" s="434">
        <v>2366.334312</v>
      </c>
      <c r="D6574" s="193"/>
      <c r="E6574" s="193"/>
      <c r="F6574" s="193"/>
      <c r="G6574" s="541"/>
    </row>
    <row r="6575" spans="1:7" ht="16.5">
      <c r="A6575" s="2" t="s">
        <v>28844</v>
      </c>
      <c r="B6575" s="2" t="s">
        <v>28845</v>
      </c>
      <c r="C6575" s="434">
        <v>2364.038266</v>
      </c>
      <c r="D6575" s="193"/>
      <c r="E6575" s="193"/>
      <c r="F6575" s="193"/>
      <c r="G6575" s="541"/>
    </row>
    <row r="6576" spans="1:7" ht="16.5">
      <c r="A6576" s="2" t="s">
        <v>28846</v>
      </c>
      <c r="B6576" s="2" t="s">
        <v>4054</v>
      </c>
      <c r="C6576" s="434">
        <v>2363.284623</v>
      </c>
      <c r="D6576" s="193"/>
      <c r="E6576" s="193"/>
      <c r="F6576" s="193"/>
      <c r="G6576" s="541"/>
    </row>
    <row r="6577" spans="1:7" ht="16.5">
      <c r="A6577" s="2" t="s">
        <v>28847</v>
      </c>
      <c r="B6577" s="2" t="s">
        <v>12392</v>
      </c>
      <c r="C6577" s="434">
        <v>2362.2817319999999</v>
      </c>
      <c r="D6577" s="193"/>
      <c r="E6577" s="193"/>
      <c r="F6577" s="193"/>
      <c r="G6577" s="541"/>
    </row>
    <row r="6578" spans="1:7" ht="16.5">
      <c r="A6578" s="2" t="s">
        <v>28848</v>
      </c>
      <c r="B6578" s="2" t="s">
        <v>28849</v>
      </c>
      <c r="C6578" s="434">
        <v>2362.133382</v>
      </c>
      <c r="D6578" s="193"/>
      <c r="E6578" s="193"/>
      <c r="F6578" s="193"/>
      <c r="G6578" s="541"/>
    </row>
    <row r="6579" spans="1:7" ht="16.5">
      <c r="A6579" s="2" t="s">
        <v>28850</v>
      </c>
      <c r="B6579" s="2" t="s">
        <v>28851</v>
      </c>
      <c r="C6579" s="434">
        <v>2362.0077970000002</v>
      </c>
      <c r="D6579" s="193"/>
      <c r="E6579" s="193"/>
      <c r="F6579" s="193"/>
      <c r="G6579" s="541"/>
    </row>
    <row r="6580" spans="1:7" ht="16.5">
      <c r="A6580" s="2" t="s">
        <v>28852</v>
      </c>
      <c r="B6580" s="2" t="s">
        <v>28853</v>
      </c>
      <c r="C6580" s="434">
        <v>2361.521749</v>
      </c>
      <c r="D6580" s="193"/>
      <c r="E6580" s="193"/>
      <c r="F6580" s="193"/>
      <c r="G6580" s="541"/>
    </row>
    <row r="6581" spans="1:7" ht="16.5">
      <c r="A6581" s="2" t="s">
        <v>28854</v>
      </c>
      <c r="B6581" s="2" t="s">
        <v>28855</v>
      </c>
      <c r="C6581" s="434">
        <v>2360.6644259999998</v>
      </c>
      <c r="D6581" s="193"/>
      <c r="E6581" s="193"/>
      <c r="F6581" s="193"/>
      <c r="G6581" s="541"/>
    </row>
    <row r="6582" spans="1:7" ht="16.5">
      <c r="A6582" s="2" t="s">
        <v>28856</v>
      </c>
      <c r="B6582" s="2" t="s">
        <v>28857</v>
      </c>
      <c r="C6582" s="434">
        <v>2359.733663</v>
      </c>
      <c r="D6582" s="193"/>
      <c r="E6582" s="193"/>
      <c r="F6582" s="193"/>
      <c r="G6582" s="541"/>
    </row>
    <row r="6583" spans="1:7" ht="16.5">
      <c r="A6583" s="2" t="s">
        <v>28858</v>
      </c>
      <c r="B6583" s="2" t="s">
        <v>5178</v>
      </c>
      <c r="C6583" s="434">
        <v>2358.6287320000001</v>
      </c>
      <c r="D6583" s="193"/>
      <c r="E6583" s="193"/>
      <c r="F6583" s="193"/>
      <c r="G6583" s="541"/>
    </row>
    <row r="6584" spans="1:7" ht="16.5">
      <c r="A6584" s="2" t="s">
        <v>28859</v>
      </c>
      <c r="B6584" s="2" t="s">
        <v>28860</v>
      </c>
      <c r="C6584" s="434">
        <v>2358.0812980000001</v>
      </c>
      <c r="D6584" s="193"/>
      <c r="E6584" s="193"/>
      <c r="F6584" s="193"/>
      <c r="G6584" s="541"/>
    </row>
    <row r="6585" spans="1:7" ht="16.5">
      <c r="A6585" s="2" t="s">
        <v>28861</v>
      </c>
      <c r="B6585" s="2" t="s">
        <v>28862</v>
      </c>
      <c r="C6585" s="434">
        <v>2357.0473729999999</v>
      </c>
      <c r="D6585" s="193"/>
      <c r="E6585" s="193"/>
      <c r="F6585" s="193"/>
      <c r="G6585" s="541"/>
    </row>
    <row r="6586" spans="1:7" ht="16.5">
      <c r="A6586" s="2" t="s">
        <v>28863</v>
      </c>
      <c r="B6586" s="2" t="s">
        <v>28864</v>
      </c>
      <c r="C6586" s="434">
        <v>2356.994866</v>
      </c>
      <c r="D6586" s="193"/>
      <c r="E6586" s="193"/>
      <c r="F6586" s="193"/>
      <c r="G6586" s="541"/>
    </row>
    <row r="6587" spans="1:7" ht="16.5">
      <c r="A6587" s="2" t="s">
        <v>28865</v>
      </c>
      <c r="B6587" s="2" t="s">
        <v>28866</v>
      </c>
      <c r="C6587" s="434">
        <v>2356.3519700000002</v>
      </c>
      <c r="D6587" s="193"/>
      <c r="E6587" s="193"/>
      <c r="F6587" s="193"/>
      <c r="G6587" s="541"/>
    </row>
    <row r="6588" spans="1:7" ht="16.5">
      <c r="A6588" s="2" t="s">
        <v>28867</v>
      </c>
      <c r="B6588" s="2" t="s">
        <v>28868</v>
      </c>
      <c r="C6588" s="434">
        <v>2356.2351640000002</v>
      </c>
      <c r="D6588" s="193"/>
      <c r="E6588" s="193"/>
      <c r="F6588" s="193"/>
      <c r="G6588" s="541"/>
    </row>
    <row r="6589" spans="1:7" ht="16.5">
      <c r="A6589" s="2" t="s">
        <v>28869</v>
      </c>
      <c r="B6589" s="2" t="s">
        <v>28870</v>
      </c>
      <c r="C6589" s="434">
        <v>2354.6828860000001</v>
      </c>
      <c r="D6589" s="193"/>
      <c r="E6589" s="193"/>
      <c r="F6589" s="193"/>
      <c r="G6589" s="541"/>
    </row>
    <row r="6590" spans="1:7" ht="16.5">
      <c r="A6590" s="2" t="s">
        <v>28871</v>
      </c>
      <c r="B6590" s="2" t="s">
        <v>28872</v>
      </c>
      <c r="C6590" s="434">
        <v>2353.905874</v>
      </c>
      <c r="D6590" s="193"/>
      <c r="E6590" s="193"/>
      <c r="F6590" s="193"/>
      <c r="G6590" s="541"/>
    </row>
    <row r="6591" spans="1:7" ht="16.5">
      <c r="A6591" s="2" t="s">
        <v>28873</v>
      </c>
      <c r="B6591" s="2" t="s">
        <v>28874</v>
      </c>
      <c r="C6591" s="434">
        <v>2353.5975130000002</v>
      </c>
      <c r="D6591" s="193"/>
      <c r="E6591" s="193"/>
      <c r="F6591" s="193"/>
      <c r="G6591" s="541"/>
    </row>
    <row r="6592" spans="1:7" ht="16.5">
      <c r="A6592" s="2" t="s">
        <v>28875</v>
      </c>
      <c r="B6592" s="2" t="s">
        <v>28876</v>
      </c>
      <c r="C6592" s="434">
        <v>2352.3032629999998</v>
      </c>
      <c r="D6592" s="193"/>
      <c r="E6592" s="193"/>
      <c r="F6592" s="193"/>
      <c r="G6592" s="541"/>
    </row>
    <row r="6593" spans="1:7" ht="16.5">
      <c r="A6593" s="2" t="s">
        <v>28877</v>
      </c>
      <c r="B6593" s="2" t="s">
        <v>28878</v>
      </c>
      <c r="C6593" s="434">
        <v>2351.1329479999999</v>
      </c>
      <c r="D6593" s="193"/>
      <c r="E6593" s="193"/>
      <c r="F6593" s="193"/>
      <c r="G6593" s="541"/>
    </row>
    <row r="6594" spans="1:7" ht="16.5">
      <c r="A6594" s="2" t="s">
        <v>28879</v>
      </c>
      <c r="B6594" s="2" t="s">
        <v>28880</v>
      </c>
      <c r="C6594" s="434">
        <v>2350.8147119999999</v>
      </c>
      <c r="D6594" s="193"/>
      <c r="E6594" s="193"/>
      <c r="F6594" s="193"/>
      <c r="G6594" s="541"/>
    </row>
    <row r="6595" spans="1:7" ht="16.5">
      <c r="A6595" s="2" t="s">
        <v>28881</v>
      </c>
      <c r="B6595" s="2" t="s">
        <v>28882</v>
      </c>
      <c r="C6595" s="434">
        <v>2350.1197280000001</v>
      </c>
      <c r="D6595" s="193"/>
      <c r="E6595" s="193"/>
      <c r="F6595" s="193"/>
      <c r="G6595" s="541"/>
    </row>
    <row r="6596" spans="1:7" ht="16.5">
      <c r="A6596" s="2" t="s">
        <v>28883</v>
      </c>
      <c r="B6596" s="2" t="s">
        <v>28884</v>
      </c>
      <c r="C6596" s="434">
        <v>2349.0654209999998</v>
      </c>
      <c r="D6596" s="193"/>
      <c r="E6596" s="193"/>
      <c r="F6596" s="193"/>
      <c r="G6596" s="541"/>
    </row>
    <row r="6597" spans="1:7" ht="16.5">
      <c r="A6597" s="2" t="s">
        <v>28885</v>
      </c>
      <c r="B6597" s="2" t="s">
        <v>28886</v>
      </c>
      <c r="C6597" s="434">
        <v>2348.1590609999998</v>
      </c>
      <c r="D6597" s="193"/>
      <c r="E6597" s="193"/>
      <c r="F6597" s="193"/>
      <c r="G6597" s="541"/>
    </row>
    <row r="6598" spans="1:7" ht="16.5">
      <c r="A6598" s="2" t="s">
        <v>28887</v>
      </c>
      <c r="B6598" s="2" t="s">
        <v>28888</v>
      </c>
      <c r="C6598" s="434">
        <v>2346.8251620000001</v>
      </c>
      <c r="D6598" s="193"/>
      <c r="E6598" s="193"/>
      <c r="F6598" s="193"/>
      <c r="G6598" s="541"/>
    </row>
    <row r="6599" spans="1:7" ht="16.5">
      <c r="A6599" s="2" t="s">
        <v>28889</v>
      </c>
      <c r="B6599" s="2" t="s">
        <v>28890</v>
      </c>
      <c r="C6599" s="434">
        <v>2345.1218370000001</v>
      </c>
      <c r="D6599" s="193"/>
      <c r="E6599" s="193"/>
      <c r="F6599" s="193"/>
      <c r="G6599" s="541"/>
    </row>
    <row r="6600" spans="1:7" ht="16.5">
      <c r="A6600" s="2" t="s">
        <v>28891</v>
      </c>
      <c r="B6600" s="2" t="s">
        <v>28892</v>
      </c>
      <c r="C6600" s="434">
        <v>2345.0910199999998</v>
      </c>
      <c r="D6600" s="193"/>
      <c r="E6600" s="193"/>
      <c r="F6600" s="193"/>
      <c r="G6600" s="541"/>
    </row>
    <row r="6601" spans="1:7" ht="16.5">
      <c r="A6601" s="2" t="s">
        <v>28893</v>
      </c>
      <c r="B6601" s="2" t="s">
        <v>28894</v>
      </c>
      <c r="C6601" s="434">
        <v>2343.2881809999999</v>
      </c>
      <c r="D6601" s="193"/>
      <c r="E6601" s="193"/>
      <c r="F6601" s="193"/>
      <c r="G6601" s="541"/>
    </row>
    <row r="6602" spans="1:7" ht="16.5">
      <c r="A6602" s="2" t="s">
        <v>28895</v>
      </c>
      <c r="B6602" s="2" t="s">
        <v>28896</v>
      </c>
      <c r="C6602" s="434">
        <v>2343.239967</v>
      </c>
      <c r="D6602" s="193"/>
      <c r="E6602" s="193"/>
      <c r="F6602" s="193"/>
      <c r="G6602" s="541"/>
    </row>
    <row r="6603" spans="1:7" ht="16.5">
      <c r="A6603" s="2" t="s">
        <v>28897</v>
      </c>
      <c r="B6603" s="2" t="s">
        <v>28898</v>
      </c>
      <c r="C6603" s="434">
        <v>2343.0827810000001</v>
      </c>
      <c r="D6603" s="193"/>
      <c r="E6603" s="193"/>
      <c r="F6603" s="193"/>
      <c r="G6603" s="541"/>
    </row>
    <row r="6604" spans="1:7" ht="16.5">
      <c r="A6604" s="2" t="s">
        <v>28899</v>
      </c>
      <c r="B6604" s="2" t="s">
        <v>28900</v>
      </c>
      <c r="C6604" s="434">
        <v>2342.3352669999999</v>
      </c>
      <c r="D6604" s="193"/>
      <c r="E6604" s="193"/>
      <c r="F6604" s="193"/>
      <c r="G6604" s="541"/>
    </row>
    <row r="6605" spans="1:7" ht="16.5">
      <c r="A6605" s="2" t="s">
        <v>28901</v>
      </c>
      <c r="B6605" s="2" t="s">
        <v>28902</v>
      </c>
      <c r="C6605" s="434">
        <v>2341.5277059999999</v>
      </c>
      <c r="D6605" s="193"/>
      <c r="E6605" s="193"/>
      <c r="F6605" s="193"/>
      <c r="G6605" s="541"/>
    </row>
    <row r="6606" spans="1:7" ht="16.5">
      <c r="A6606" s="2" t="s">
        <v>28903</v>
      </c>
      <c r="B6606" s="2" t="s">
        <v>28904</v>
      </c>
      <c r="C6606" s="434">
        <v>2341.5277059999999</v>
      </c>
      <c r="D6606" s="193"/>
      <c r="E6606" s="193"/>
      <c r="F6606" s="193"/>
      <c r="G6606" s="541"/>
    </row>
    <row r="6607" spans="1:7" ht="16.5">
      <c r="A6607" s="2" t="s">
        <v>28905</v>
      </c>
      <c r="B6607" s="2" t="s">
        <v>28906</v>
      </c>
      <c r="C6607" s="434">
        <v>2341.1438189999999</v>
      </c>
      <c r="D6607" s="193"/>
      <c r="E6607" s="193"/>
      <c r="F6607" s="193"/>
      <c r="G6607" s="541"/>
    </row>
    <row r="6608" spans="1:7" ht="16.5">
      <c r="A6608" s="2" t="s">
        <v>28907</v>
      </c>
      <c r="B6608" s="2" t="s">
        <v>28908</v>
      </c>
      <c r="C6608" s="434">
        <v>2339.5365750000001</v>
      </c>
      <c r="D6608" s="193"/>
      <c r="E6608" s="193"/>
      <c r="F6608" s="193"/>
      <c r="G6608" s="541"/>
    </row>
    <row r="6609" spans="1:7" ht="16.5">
      <c r="A6609" s="2" t="s">
        <v>28909</v>
      </c>
      <c r="B6609" s="2" t="s">
        <v>28910</v>
      </c>
      <c r="C6609" s="434">
        <v>2338.768286</v>
      </c>
      <c r="D6609" s="193"/>
      <c r="E6609" s="193"/>
      <c r="F6609" s="193"/>
      <c r="G6609" s="541"/>
    </row>
    <row r="6610" spans="1:7" ht="16.5">
      <c r="A6610" s="2" t="s">
        <v>28911</v>
      </c>
      <c r="B6610" s="2" t="s">
        <v>28912</v>
      </c>
      <c r="C6610" s="434">
        <v>2337.0852239999999</v>
      </c>
      <c r="D6610" s="193"/>
      <c r="E6610" s="193"/>
      <c r="F6610" s="193"/>
      <c r="G6610" s="541"/>
    </row>
    <row r="6611" spans="1:7" ht="16.5">
      <c r="A6611" s="2" t="s">
        <v>28913</v>
      </c>
      <c r="B6611" s="2" t="s">
        <v>28914</v>
      </c>
      <c r="C6611" s="434">
        <v>2336.8712390000001</v>
      </c>
      <c r="D6611" s="193"/>
      <c r="E6611" s="193"/>
      <c r="F6611" s="193"/>
      <c r="G6611" s="541"/>
    </row>
    <row r="6612" spans="1:7" ht="16.5">
      <c r="A6612" s="2" t="s">
        <v>28915</v>
      </c>
      <c r="B6612" s="2" t="s">
        <v>28916</v>
      </c>
      <c r="C6612" s="434">
        <v>2335.743477</v>
      </c>
      <c r="D6612" s="193"/>
      <c r="E6612" s="193"/>
      <c r="F6612" s="193"/>
      <c r="G6612" s="541"/>
    </row>
    <row r="6613" spans="1:7" ht="16.5">
      <c r="A6613" s="2" t="s">
        <v>28917</v>
      </c>
      <c r="B6613" s="2" t="s">
        <v>28918</v>
      </c>
      <c r="C6613" s="434">
        <v>2335.7227800000001</v>
      </c>
      <c r="D6613" s="193"/>
      <c r="E6613" s="193"/>
      <c r="F6613" s="193"/>
      <c r="G6613" s="541"/>
    </row>
    <row r="6614" spans="1:7" ht="16.5">
      <c r="A6614" s="2" t="s">
        <v>28919</v>
      </c>
      <c r="B6614" s="2" t="s">
        <v>28920</v>
      </c>
      <c r="C6614" s="434">
        <v>2334.7763970000001</v>
      </c>
      <c r="D6614" s="193"/>
      <c r="E6614" s="193"/>
      <c r="F6614" s="193"/>
      <c r="G6614" s="541"/>
    </row>
    <row r="6615" spans="1:7" ht="16.5">
      <c r="A6615" s="2" t="s">
        <v>28921</v>
      </c>
      <c r="B6615" s="2" t="s">
        <v>28922</v>
      </c>
      <c r="C6615" s="434">
        <v>2334.508503</v>
      </c>
      <c r="D6615" s="193"/>
      <c r="E6615" s="193"/>
      <c r="F6615" s="193"/>
      <c r="G6615" s="541"/>
    </row>
    <row r="6616" spans="1:7" ht="16.5">
      <c r="A6616" s="2" t="s">
        <v>28923</v>
      </c>
      <c r="B6616" s="2" t="s">
        <v>28924</v>
      </c>
      <c r="C6616" s="434">
        <v>2334.2603949999998</v>
      </c>
      <c r="D6616" s="193"/>
      <c r="E6616" s="193"/>
      <c r="F6616" s="193"/>
      <c r="G6616" s="541"/>
    </row>
    <row r="6617" spans="1:7" ht="16.5">
      <c r="A6617" s="2" t="s">
        <v>28925</v>
      </c>
      <c r="B6617" s="2" t="s">
        <v>28926</v>
      </c>
      <c r="C6617" s="434">
        <v>2333.4692009999999</v>
      </c>
      <c r="D6617" s="193"/>
      <c r="E6617" s="193"/>
      <c r="F6617" s="193"/>
      <c r="G6617" s="541"/>
    </row>
    <row r="6618" spans="1:7" ht="16.5">
      <c r="A6618" s="2" t="s">
        <v>28927</v>
      </c>
      <c r="B6618" s="2" t="s">
        <v>28928</v>
      </c>
      <c r="C6618" s="434">
        <v>2332.203352</v>
      </c>
      <c r="D6618" s="193"/>
      <c r="E6618" s="193"/>
      <c r="F6618" s="193"/>
      <c r="G6618" s="541"/>
    </row>
    <row r="6619" spans="1:7" ht="16.5">
      <c r="A6619" s="2" t="s">
        <v>28929</v>
      </c>
      <c r="B6619" s="2" t="s">
        <v>28930</v>
      </c>
      <c r="C6619" s="434">
        <v>2331.834668</v>
      </c>
      <c r="D6619" s="193"/>
      <c r="E6619" s="193"/>
      <c r="F6619" s="193"/>
      <c r="G6619" s="541"/>
    </row>
    <row r="6620" spans="1:7" ht="16.5">
      <c r="A6620" s="2" t="s">
        <v>28931</v>
      </c>
      <c r="B6620" s="2" t="s">
        <v>28932</v>
      </c>
      <c r="C6620" s="434">
        <v>2331.7379540000002</v>
      </c>
      <c r="D6620" s="193"/>
      <c r="E6620" s="193"/>
      <c r="F6620" s="193"/>
      <c r="G6620" s="541"/>
    </row>
    <row r="6621" spans="1:7" ht="16.5">
      <c r="A6621" s="2" t="s">
        <v>28933</v>
      </c>
      <c r="B6621" s="2" t="s">
        <v>28934</v>
      </c>
      <c r="C6621" s="434">
        <v>2331.2759620000002</v>
      </c>
      <c r="D6621" s="193"/>
      <c r="E6621" s="193"/>
      <c r="F6621" s="193"/>
      <c r="G6621" s="541"/>
    </row>
    <row r="6622" spans="1:7" ht="16.5">
      <c r="A6622" s="2" t="s">
        <v>28935</v>
      </c>
      <c r="B6622" s="2" t="s">
        <v>28936</v>
      </c>
      <c r="C6622" s="434">
        <v>2331.224107</v>
      </c>
      <c r="D6622" s="193"/>
      <c r="E6622" s="193"/>
      <c r="F6622" s="193"/>
      <c r="G6622" s="541"/>
    </row>
    <row r="6623" spans="1:7" ht="16.5">
      <c r="A6623" s="2" t="s">
        <v>28937</v>
      </c>
      <c r="B6623" s="2" t="s">
        <v>28938</v>
      </c>
      <c r="C6623" s="434">
        <v>2330.7108239999998</v>
      </c>
      <c r="D6623" s="193"/>
      <c r="E6623" s="193"/>
      <c r="F6623" s="193"/>
      <c r="G6623" s="541"/>
    </row>
    <row r="6624" spans="1:7" ht="16.5">
      <c r="A6624" s="2" t="s">
        <v>28939</v>
      </c>
      <c r="B6624" s="2" t="s">
        <v>28940</v>
      </c>
      <c r="C6624" s="434">
        <v>2330.535527</v>
      </c>
      <c r="D6624" s="193"/>
      <c r="E6624" s="193"/>
      <c r="F6624" s="193"/>
      <c r="G6624" s="541"/>
    </row>
    <row r="6625" spans="1:7" ht="16.5">
      <c r="A6625" s="2" t="s">
        <v>28941</v>
      </c>
      <c r="B6625" s="2" t="s">
        <v>28942</v>
      </c>
      <c r="C6625" s="434">
        <v>2329.949494</v>
      </c>
      <c r="D6625" s="193"/>
      <c r="E6625" s="193"/>
      <c r="F6625" s="193"/>
      <c r="G6625" s="541"/>
    </row>
    <row r="6626" spans="1:7" ht="16.5">
      <c r="A6626" s="2" t="s">
        <v>28943</v>
      </c>
      <c r="B6626" s="2" t="s">
        <v>28944</v>
      </c>
      <c r="C6626" s="434">
        <v>2329.7439610000001</v>
      </c>
      <c r="D6626" s="193"/>
      <c r="E6626" s="193"/>
      <c r="F6626" s="193"/>
      <c r="G6626" s="541"/>
    </row>
    <row r="6627" spans="1:7" ht="16.5">
      <c r="A6627" s="2" t="s">
        <v>28945</v>
      </c>
      <c r="B6627" s="2" t="s">
        <v>28946</v>
      </c>
      <c r="C6627" s="434">
        <v>2328.8192260000001</v>
      </c>
      <c r="D6627" s="193"/>
      <c r="E6627" s="193"/>
      <c r="F6627" s="193"/>
      <c r="G6627" s="541"/>
    </row>
    <row r="6628" spans="1:7" ht="16.5">
      <c r="A6628" s="2" t="s">
        <v>28947</v>
      </c>
      <c r="B6628" s="2" t="s">
        <v>28948</v>
      </c>
      <c r="C6628" s="434">
        <v>2328.5827680000002</v>
      </c>
      <c r="D6628" s="193"/>
      <c r="E6628" s="193"/>
      <c r="F6628" s="193"/>
      <c r="G6628" s="541"/>
    </row>
    <row r="6629" spans="1:7" ht="16.5">
      <c r="A6629" s="2" t="s">
        <v>28949</v>
      </c>
      <c r="B6629" s="2" t="s">
        <v>28950</v>
      </c>
      <c r="C6629" s="434">
        <v>2327.7036929999999</v>
      </c>
      <c r="D6629" s="193"/>
      <c r="E6629" s="193"/>
      <c r="F6629" s="193"/>
      <c r="G6629" s="541"/>
    </row>
    <row r="6630" spans="1:7" ht="16.5">
      <c r="A6630" s="2" t="s">
        <v>28951</v>
      </c>
      <c r="B6630" s="2" t="s">
        <v>28952</v>
      </c>
      <c r="C6630" s="434">
        <v>2326.5603230000002</v>
      </c>
      <c r="D6630" s="193"/>
      <c r="E6630" s="193"/>
      <c r="F6630" s="193"/>
      <c r="G6630" s="541"/>
    </row>
    <row r="6631" spans="1:7" ht="16.5">
      <c r="A6631" s="2" t="s">
        <v>28953</v>
      </c>
      <c r="B6631" s="2" t="s">
        <v>28954</v>
      </c>
      <c r="C6631" s="434">
        <v>2326.1279319999999</v>
      </c>
      <c r="D6631" s="193"/>
      <c r="E6631" s="193"/>
      <c r="F6631" s="193"/>
      <c r="G6631" s="541"/>
    </row>
    <row r="6632" spans="1:7" ht="16.5">
      <c r="A6632" s="2" t="s">
        <v>28955</v>
      </c>
      <c r="B6632" s="2" t="s">
        <v>28956</v>
      </c>
      <c r="C6632" s="434">
        <v>2325.8667449999998</v>
      </c>
      <c r="D6632" s="193"/>
      <c r="E6632" s="193"/>
      <c r="F6632" s="193"/>
      <c r="G6632" s="541"/>
    </row>
    <row r="6633" spans="1:7" ht="16.5">
      <c r="A6633" s="2" t="s">
        <v>28957</v>
      </c>
      <c r="B6633" s="2" t="s">
        <v>28958</v>
      </c>
      <c r="C6633" s="434">
        <v>2325.8466939999998</v>
      </c>
      <c r="D6633" s="193"/>
      <c r="E6633" s="193"/>
      <c r="F6633" s="193"/>
      <c r="G6633" s="541"/>
    </row>
    <row r="6634" spans="1:7" ht="16.5">
      <c r="A6634" s="2" t="s">
        <v>28959</v>
      </c>
      <c r="B6634" s="2" t="s">
        <v>28960</v>
      </c>
      <c r="C6634" s="434">
        <v>2325.445901</v>
      </c>
      <c r="D6634" s="193"/>
      <c r="E6634" s="193"/>
      <c r="F6634" s="193"/>
      <c r="G6634" s="541"/>
    </row>
    <row r="6635" spans="1:7" ht="16.5">
      <c r="A6635" s="2" t="s">
        <v>28961</v>
      </c>
      <c r="B6635" s="2" t="s">
        <v>28962</v>
      </c>
      <c r="C6635" s="434">
        <v>2324.3868229999998</v>
      </c>
      <c r="D6635" s="193"/>
      <c r="E6635" s="193"/>
      <c r="F6635" s="193"/>
      <c r="G6635" s="541"/>
    </row>
    <row r="6636" spans="1:7" ht="16.5">
      <c r="A6636" s="2" t="s">
        <v>28963</v>
      </c>
      <c r="B6636" s="2" t="s">
        <v>28964</v>
      </c>
      <c r="C6636" s="434">
        <v>2324.3168169999999</v>
      </c>
      <c r="D6636" s="193"/>
      <c r="E6636" s="193"/>
      <c r="F6636" s="193"/>
      <c r="G6636" s="541"/>
    </row>
    <row r="6637" spans="1:7" ht="16.5">
      <c r="A6637" s="2" t="s">
        <v>28965</v>
      </c>
      <c r="B6637" s="2" t="s">
        <v>28966</v>
      </c>
      <c r="C6637" s="434">
        <v>2323.9807040000001</v>
      </c>
      <c r="D6637" s="193"/>
      <c r="E6637" s="193"/>
      <c r="F6637" s="193"/>
      <c r="G6637" s="541"/>
    </row>
    <row r="6638" spans="1:7" ht="16.5">
      <c r="A6638" s="2" t="s">
        <v>28967</v>
      </c>
      <c r="B6638" s="2" t="s">
        <v>28968</v>
      </c>
      <c r="C6638" s="434">
        <v>2323.5413319999998</v>
      </c>
      <c r="D6638" s="193"/>
      <c r="E6638" s="193"/>
      <c r="F6638" s="193"/>
      <c r="G6638" s="541"/>
    </row>
    <row r="6639" spans="1:7" ht="16.5">
      <c r="A6639" s="2" t="s">
        <v>28969</v>
      </c>
      <c r="B6639" s="2" t="s">
        <v>28970</v>
      </c>
      <c r="C6639" s="434">
        <v>2323.5132079999998</v>
      </c>
      <c r="D6639" s="193"/>
      <c r="E6639" s="193"/>
      <c r="F6639" s="193"/>
      <c r="G6639" s="541"/>
    </row>
    <row r="6640" spans="1:7" ht="16.5">
      <c r="A6640" s="2" t="s">
        <v>28971</v>
      </c>
      <c r="B6640" s="2" t="s">
        <v>28972</v>
      </c>
      <c r="C6640" s="434">
        <v>2321.507744</v>
      </c>
      <c r="D6640" s="193"/>
      <c r="E6640" s="193"/>
      <c r="F6640" s="193"/>
      <c r="G6640" s="541"/>
    </row>
    <row r="6641" spans="1:7" ht="16.5">
      <c r="A6641" s="2" t="s">
        <v>28973</v>
      </c>
      <c r="B6641" s="2" t="s">
        <v>28974</v>
      </c>
      <c r="C6641" s="434">
        <v>2321.4810339999999</v>
      </c>
      <c r="D6641" s="193"/>
      <c r="E6641" s="193"/>
      <c r="F6641" s="193"/>
      <c r="G6641" s="541"/>
    </row>
    <row r="6642" spans="1:7" ht="16.5">
      <c r="A6642" s="2" t="s">
        <v>28975</v>
      </c>
      <c r="B6642" s="2" t="s">
        <v>28976</v>
      </c>
      <c r="C6642" s="434">
        <v>2321.3707549999999</v>
      </c>
      <c r="D6642" s="193"/>
      <c r="E6642" s="193"/>
      <c r="F6642" s="193"/>
      <c r="G6642" s="541"/>
    </row>
    <row r="6643" spans="1:7" ht="16.5">
      <c r="A6643" s="2" t="s">
        <v>28977</v>
      </c>
      <c r="B6643" s="2" t="s">
        <v>28978</v>
      </c>
      <c r="C6643" s="434">
        <v>2318.8839039999998</v>
      </c>
      <c r="D6643" s="193"/>
      <c r="E6643" s="193"/>
      <c r="F6643" s="193"/>
      <c r="G6643" s="541"/>
    </row>
    <row r="6644" spans="1:7" ht="16.5">
      <c r="A6644" s="2" t="s">
        <v>28979</v>
      </c>
      <c r="B6644" s="2" t="s">
        <v>28980</v>
      </c>
      <c r="C6644" s="434">
        <v>2318.3552890000001</v>
      </c>
      <c r="D6644" s="193"/>
      <c r="E6644" s="193"/>
      <c r="F6644" s="193"/>
      <c r="G6644" s="541"/>
    </row>
    <row r="6645" spans="1:7" ht="16.5">
      <c r="A6645" s="2" t="s">
        <v>28981</v>
      </c>
      <c r="B6645" s="2" t="s">
        <v>28982</v>
      </c>
      <c r="C6645" s="434">
        <v>2318.1175450000001</v>
      </c>
      <c r="D6645" s="193"/>
      <c r="E6645" s="193"/>
      <c r="F6645" s="193"/>
      <c r="G6645" s="541"/>
    </row>
    <row r="6646" spans="1:7" ht="16.5">
      <c r="A6646" s="2" t="s">
        <v>28983</v>
      </c>
      <c r="B6646" s="2" t="s">
        <v>28984</v>
      </c>
      <c r="C6646" s="434">
        <v>2317.305989</v>
      </c>
      <c r="D6646" s="193"/>
      <c r="E6646" s="193"/>
      <c r="F6646" s="193"/>
      <c r="G6646" s="541"/>
    </row>
    <row r="6647" spans="1:7" ht="16.5">
      <c r="A6647" s="2" t="s">
        <v>28985</v>
      </c>
      <c r="B6647" s="2" t="s">
        <v>28986</v>
      </c>
      <c r="C6647" s="434">
        <v>2315.1074610000001</v>
      </c>
      <c r="D6647" s="193"/>
      <c r="E6647" s="193"/>
      <c r="F6647" s="193"/>
      <c r="G6647" s="541"/>
    </row>
    <row r="6648" spans="1:7" ht="16.5">
      <c r="A6648" s="2" t="s">
        <v>28987</v>
      </c>
      <c r="B6648" s="2" t="s">
        <v>28988</v>
      </c>
      <c r="C6648" s="434">
        <v>2314.2473599999998</v>
      </c>
      <c r="D6648" s="193"/>
      <c r="E6648" s="193"/>
      <c r="F6648" s="193"/>
      <c r="G6648" s="541"/>
    </row>
    <row r="6649" spans="1:7" ht="16.5">
      <c r="A6649" s="2" t="s">
        <v>28989</v>
      </c>
      <c r="B6649" s="2" t="s">
        <v>28990</v>
      </c>
      <c r="C6649" s="434">
        <v>2314.0943739999998</v>
      </c>
      <c r="D6649" s="193"/>
      <c r="E6649" s="193"/>
      <c r="F6649" s="193"/>
      <c r="G6649" s="541"/>
    </row>
    <row r="6650" spans="1:7" ht="16.5">
      <c r="A6650" s="2" t="s">
        <v>28991</v>
      </c>
      <c r="B6650" s="2" t="s">
        <v>28992</v>
      </c>
      <c r="C6650" s="434">
        <v>2312.7780670000002</v>
      </c>
      <c r="D6650" s="193"/>
      <c r="E6650" s="193"/>
      <c r="F6650" s="193"/>
      <c r="G6650" s="541"/>
    </row>
    <row r="6651" spans="1:7" ht="16.5">
      <c r="A6651" s="2" t="s">
        <v>28993</v>
      </c>
      <c r="B6651" s="2" t="s">
        <v>28994</v>
      </c>
      <c r="C6651" s="434">
        <v>2311.7465200000001</v>
      </c>
      <c r="D6651" s="193"/>
      <c r="E6651" s="193"/>
      <c r="F6651" s="193"/>
      <c r="G6651" s="541"/>
    </row>
    <row r="6652" spans="1:7" ht="16.5">
      <c r="A6652" s="2" t="s">
        <v>28995</v>
      </c>
      <c r="B6652" s="2" t="s">
        <v>28996</v>
      </c>
      <c r="C6652" s="434">
        <v>2310.7924419999999</v>
      </c>
      <c r="D6652" s="193"/>
      <c r="E6652" s="193"/>
      <c r="F6652" s="193"/>
      <c r="G6652" s="541"/>
    </row>
    <row r="6653" spans="1:7" ht="16.5">
      <c r="A6653" s="2" t="s">
        <v>28997</v>
      </c>
      <c r="B6653" s="2" t="s">
        <v>28998</v>
      </c>
      <c r="C6653" s="434">
        <v>2310.6565089999999</v>
      </c>
      <c r="D6653" s="193"/>
      <c r="E6653" s="193"/>
      <c r="F6653" s="193"/>
      <c r="G6653" s="541"/>
    </row>
    <row r="6654" spans="1:7" ht="16.5">
      <c r="A6654" s="2" t="s">
        <v>28999</v>
      </c>
      <c r="B6654" s="2" t="s">
        <v>29000</v>
      </c>
      <c r="C6654" s="434">
        <v>2309.5784720000001</v>
      </c>
      <c r="D6654" s="193"/>
      <c r="E6654" s="193"/>
      <c r="F6654" s="193"/>
      <c r="G6654" s="541"/>
    </row>
    <row r="6655" spans="1:7" ht="16.5">
      <c r="A6655" s="2" t="s">
        <v>29001</v>
      </c>
      <c r="B6655" s="2" t="s">
        <v>29002</v>
      </c>
      <c r="C6655" s="434">
        <v>2308.9969369999999</v>
      </c>
      <c r="D6655" s="193"/>
      <c r="E6655" s="193"/>
      <c r="F6655" s="193"/>
      <c r="G6655" s="541"/>
    </row>
    <row r="6656" spans="1:7" ht="16.5">
      <c r="A6656" s="2" t="s">
        <v>29003</v>
      </c>
      <c r="B6656" s="2" t="s">
        <v>29004</v>
      </c>
      <c r="C6656" s="434">
        <v>2308.3887289999998</v>
      </c>
      <c r="D6656" s="193"/>
      <c r="E6656" s="193"/>
      <c r="F6656" s="193"/>
      <c r="G6656" s="541"/>
    </row>
    <row r="6657" spans="1:7" ht="16.5">
      <c r="A6657" s="2" t="s">
        <v>29005</v>
      </c>
      <c r="B6657" s="2" t="s">
        <v>29006</v>
      </c>
      <c r="C6657" s="434">
        <v>2307.9499919999998</v>
      </c>
      <c r="D6657" s="193"/>
      <c r="E6657" s="193"/>
      <c r="F6657" s="193"/>
      <c r="G6657" s="541"/>
    </row>
    <row r="6658" spans="1:7" ht="16.5">
      <c r="A6658" s="2" t="s">
        <v>29007</v>
      </c>
      <c r="B6658" s="2" t="s">
        <v>29008</v>
      </c>
      <c r="C6658" s="434">
        <v>2306.5530650000001</v>
      </c>
      <c r="D6658" s="193"/>
      <c r="E6658" s="193"/>
      <c r="F6658" s="193"/>
      <c r="G6658" s="541"/>
    </row>
    <row r="6659" spans="1:7" ht="16.5">
      <c r="A6659" s="2" t="s">
        <v>29009</v>
      </c>
      <c r="B6659" s="2" t="s">
        <v>29010</v>
      </c>
      <c r="C6659" s="434">
        <v>2305.9523770000001</v>
      </c>
      <c r="D6659" s="193"/>
      <c r="E6659" s="193"/>
      <c r="F6659" s="193"/>
      <c r="G6659" s="541"/>
    </row>
    <row r="6660" spans="1:7" ht="16.5">
      <c r="A6660" s="2" t="s">
        <v>29011</v>
      </c>
      <c r="B6660" s="2" t="s">
        <v>29012</v>
      </c>
      <c r="C6660" s="434">
        <v>2303.5129929999998</v>
      </c>
      <c r="D6660" s="193"/>
      <c r="E6660" s="193"/>
      <c r="F6660" s="193"/>
      <c r="G6660" s="541"/>
    </row>
    <row r="6661" spans="1:7" ht="16.5">
      <c r="A6661" s="2" t="s">
        <v>29013</v>
      </c>
      <c r="B6661" s="2" t="s">
        <v>29014</v>
      </c>
      <c r="C6661" s="434">
        <v>2303.3356199999998</v>
      </c>
      <c r="D6661" s="193"/>
      <c r="E6661" s="193"/>
      <c r="F6661" s="193"/>
      <c r="G6661" s="541"/>
    </row>
    <row r="6662" spans="1:7" ht="16.5">
      <c r="A6662" s="2" t="s">
        <v>29015</v>
      </c>
      <c r="B6662" s="2" t="s">
        <v>29016</v>
      </c>
      <c r="C6662" s="434">
        <v>2303.2011910000001</v>
      </c>
      <c r="D6662" s="193"/>
      <c r="E6662" s="193"/>
      <c r="F6662" s="193"/>
      <c r="G6662" s="541"/>
    </row>
    <row r="6663" spans="1:7" ht="16.5">
      <c r="A6663" s="2" t="s">
        <v>29017</v>
      </c>
      <c r="B6663" s="2" t="s">
        <v>29018</v>
      </c>
      <c r="C6663" s="434">
        <v>2301.1787119999999</v>
      </c>
      <c r="D6663" s="193"/>
      <c r="E6663" s="193"/>
      <c r="F6663" s="193"/>
      <c r="G6663" s="541"/>
    </row>
    <row r="6664" spans="1:7" ht="16.5">
      <c r="A6664" s="2" t="s">
        <v>29019</v>
      </c>
      <c r="B6664" s="2" t="s">
        <v>29020</v>
      </c>
      <c r="C6664" s="434">
        <v>2301.0853229999998</v>
      </c>
      <c r="D6664" s="193"/>
      <c r="E6664" s="193"/>
      <c r="F6664" s="193"/>
      <c r="G6664" s="541"/>
    </row>
    <row r="6665" spans="1:7" ht="16.5">
      <c r="A6665" s="2" t="s">
        <v>29021</v>
      </c>
      <c r="B6665" s="2" t="s">
        <v>29022</v>
      </c>
      <c r="C6665" s="434">
        <v>2300.7761609999998</v>
      </c>
      <c r="D6665" s="193"/>
      <c r="E6665" s="193"/>
      <c r="F6665" s="193"/>
      <c r="G6665" s="541"/>
    </row>
    <row r="6666" spans="1:7" ht="16.5">
      <c r="A6666" s="2" t="s">
        <v>29023</v>
      </c>
      <c r="B6666" s="2" t="s">
        <v>29024</v>
      </c>
      <c r="C6666" s="434">
        <v>2298.1563179999998</v>
      </c>
      <c r="D6666" s="193"/>
      <c r="E6666" s="193"/>
      <c r="F6666" s="193"/>
      <c r="G6666" s="541"/>
    </row>
    <row r="6667" spans="1:7" ht="16.5">
      <c r="A6667" s="2" t="s">
        <v>29025</v>
      </c>
      <c r="B6667" s="2" t="s">
        <v>29026</v>
      </c>
      <c r="C6667" s="434">
        <v>2296.582191</v>
      </c>
      <c r="D6667" s="193"/>
      <c r="E6667" s="193"/>
      <c r="F6667" s="193"/>
      <c r="G6667" s="541"/>
    </row>
    <row r="6668" spans="1:7" ht="16.5">
      <c r="A6668" s="2" t="s">
        <v>29027</v>
      </c>
      <c r="B6668" s="2" t="s">
        <v>29028</v>
      </c>
      <c r="C6668" s="434">
        <v>2294.7754020000002</v>
      </c>
      <c r="D6668" s="193"/>
      <c r="E6668" s="193"/>
      <c r="F6668" s="193"/>
      <c r="G6668" s="541"/>
    </row>
    <row r="6669" spans="1:7" ht="16.5">
      <c r="A6669" s="2" t="s">
        <v>29029</v>
      </c>
      <c r="B6669" s="2" t="s">
        <v>29030</v>
      </c>
      <c r="C6669" s="434">
        <v>2291.9856359999999</v>
      </c>
      <c r="D6669" s="193"/>
      <c r="E6669" s="193"/>
      <c r="F6669" s="193"/>
      <c r="G6669" s="541"/>
    </row>
    <row r="6670" spans="1:7" ht="16.5">
      <c r="A6670" s="2" t="s">
        <v>29031</v>
      </c>
      <c r="B6670" s="2" t="s">
        <v>29032</v>
      </c>
      <c r="C6670" s="434">
        <v>2291.8147530000001</v>
      </c>
      <c r="D6670" s="193"/>
      <c r="E6670" s="193"/>
      <c r="F6670" s="193"/>
      <c r="G6670" s="541"/>
    </row>
    <row r="6671" spans="1:7" ht="16.5">
      <c r="A6671" s="2" t="s">
        <v>29033</v>
      </c>
      <c r="B6671" s="2" t="s">
        <v>3717</v>
      </c>
      <c r="C6671" s="434">
        <v>2291.2413900000001</v>
      </c>
      <c r="D6671" s="193"/>
      <c r="E6671" s="193"/>
      <c r="F6671" s="193"/>
      <c r="G6671" s="541"/>
    </row>
    <row r="6672" spans="1:7" ht="16.5">
      <c r="A6672" s="2" t="s">
        <v>29034</v>
      </c>
      <c r="B6672" s="2" t="s">
        <v>29035</v>
      </c>
      <c r="C6672" s="434">
        <v>2290.9286219999999</v>
      </c>
      <c r="D6672" s="193"/>
      <c r="E6672" s="193"/>
      <c r="F6672" s="193"/>
      <c r="G6672" s="541"/>
    </row>
    <row r="6673" spans="1:7" ht="16.5">
      <c r="A6673" s="2" t="s">
        <v>29036</v>
      </c>
      <c r="B6673" s="2" t="s">
        <v>19409</v>
      </c>
      <c r="C6673" s="434">
        <v>2290.3412549999998</v>
      </c>
      <c r="D6673" s="193"/>
      <c r="E6673" s="193"/>
      <c r="F6673" s="193"/>
      <c r="G6673" s="541"/>
    </row>
    <row r="6674" spans="1:7" ht="16.5">
      <c r="A6674" s="2" t="s">
        <v>29037</v>
      </c>
      <c r="B6674" s="2" t="s">
        <v>29038</v>
      </c>
      <c r="C6674" s="434">
        <v>2289.8299459999998</v>
      </c>
      <c r="D6674" s="193"/>
      <c r="E6674" s="193"/>
      <c r="F6674" s="193"/>
      <c r="G6674" s="541"/>
    </row>
    <row r="6675" spans="1:7" ht="16.5">
      <c r="A6675" s="2" t="s">
        <v>29039</v>
      </c>
      <c r="B6675" s="2" t="s">
        <v>29040</v>
      </c>
      <c r="C6675" s="434">
        <v>2289.4158640000001</v>
      </c>
      <c r="D6675" s="193"/>
      <c r="E6675" s="193"/>
      <c r="F6675" s="193"/>
      <c r="G6675" s="541"/>
    </row>
    <row r="6676" spans="1:7" ht="16.5">
      <c r="A6676" s="2" t="s">
        <v>29041</v>
      </c>
      <c r="B6676" s="2" t="s">
        <v>29042</v>
      </c>
      <c r="C6676" s="434">
        <v>2288.5794059999998</v>
      </c>
      <c r="D6676" s="193"/>
      <c r="E6676" s="193"/>
      <c r="F6676" s="193"/>
      <c r="G6676" s="541"/>
    </row>
    <row r="6677" spans="1:7" ht="16.5">
      <c r="A6677" s="2" t="s">
        <v>29043</v>
      </c>
      <c r="B6677" s="2" t="s">
        <v>29044</v>
      </c>
      <c r="C6677" s="434">
        <v>2288.3743119999999</v>
      </c>
      <c r="D6677" s="193"/>
      <c r="E6677" s="193"/>
      <c r="F6677" s="193"/>
      <c r="G6677" s="541"/>
    </row>
    <row r="6678" spans="1:7" ht="16.5">
      <c r="A6678" s="2" t="s">
        <v>29045</v>
      </c>
      <c r="B6678" s="2" t="s">
        <v>29046</v>
      </c>
      <c r="C6678" s="434">
        <v>2287.8244920000002</v>
      </c>
      <c r="D6678" s="193"/>
      <c r="E6678" s="193"/>
      <c r="F6678" s="193"/>
      <c r="G6678" s="541"/>
    </row>
    <row r="6679" spans="1:7" ht="16.5">
      <c r="A6679" s="2" t="s">
        <v>29047</v>
      </c>
      <c r="B6679" s="2" t="s">
        <v>29048</v>
      </c>
      <c r="C6679" s="434">
        <v>2287.5647789999998</v>
      </c>
      <c r="D6679" s="193"/>
      <c r="E6679" s="193"/>
      <c r="F6679" s="193"/>
      <c r="G6679" s="541"/>
    </row>
    <row r="6680" spans="1:7" ht="16.5">
      <c r="A6680" s="2" t="s">
        <v>29049</v>
      </c>
      <c r="B6680" s="2" t="s">
        <v>29050</v>
      </c>
      <c r="C6680" s="434">
        <v>2287.469619</v>
      </c>
      <c r="D6680" s="193"/>
      <c r="E6680" s="193"/>
      <c r="F6680" s="193"/>
      <c r="G6680" s="541"/>
    </row>
    <row r="6681" spans="1:7" ht="16.5">
      <c r="A6681" s="2" t="s">
        <v>29051</v>
      </c>
      <c r="B6681" s="2" t="s">
        <v>29052</v>
      </c>
      <c r="C6681" s="434">
        <v>2286.360968</v>
      </c>
      <c r="D6681" s="193"/>
      <c r="E6681" s="193"/>
      <c r="F6681" s="193"/>
      <c r="G6681" s="541"/>
    </row>
    <row r="6682" spans="1:7" ht="16.5">
      <c r="A6682" s="2" t="s">
        <v>29053</v>
      </c>
      <c r="B6682" s="2" t="s">
        <v>29054</v>
      </c>
      <c r="C6682" s="434">
        <v>2282.5814249999999</v>
      </c>
      <c r="D6682" s="193"/>
      <c r="E6682" s="193"/>
      <c r="F6682" s="193"/>
      <c r="G6682" s="541"/>
    </row>
    <row r="6683" spans="1:7" ht="16.5">
      <c r="A6683" s="2" t="s">
        <v>29055</v>
      </c>
      <c r="B6683" s="2" t="s">
        <v>29056</v>
      </c>
      <c r="C6683" s="434">
        <v>2282.0121279999998</v>
      </c>
      <c r="D6683" s="193"/>
      <c r="E6683" s="193"/>
      <c r="F6683" s="193"/>
      <c r="G6683" s="541"/>
    </row>
    <row r="6684" spans="1:7" ht="16.5">
      <c r="A6684" s="2" t="s">
        <v>29057</v>
      </c>
      <c r="B6684" s="2" t="s">
        <v>29058</v>
      </c>
      <c r="C6684" s="434">
        <v>2281.1289080000001</v>
      </c>
      <c r="D6684" s="193"/>
      <c r="E6684" s="193"/>
      <c r="F6684" s="193"/>
      <c r="G6684" s="541"/>
    </row>
    <row r="6685" spans="1:7" ht="16.5">
      <c r="A6685" s="2" t="s">
        <v>29059</v>
      </c>
      <c r="B6685" s="2" t="s">
        <v>29060</v>
      </c>
      <c r="C6685" s="434">
        <v>2280.9653840000001</v>
      </c>
      <c r="D6685" s="193"/>
      <c r="E6685" s="193"/>
      <c r="F6685" s="193"/>
      <c r="G6685" s="541"/>
    </row>
    <row r="6686" spans="1:7" ht="16.5">
      <c r="A6686" s="2" t="s">
        <v>29061</v>
      </c>
      <c r="B6686" s="2" t="s">
        <v>29062</v>
      </c>
      <c r="C6686" s="434">
        <v>2280.7382659999998</v>
      </c>
      <c r="D6686" s="193"/>
      <c r="E6686" s="193"/>
      <c r="F6686" s="193"/>
      <c r="G6686" s="541"/>
    </row>
    <row r="6687" spans="1:7" ht="16.5">
      <c r="A6687" s="2" t="s">
        <v>29063</v>
      </c>
      <c r="B6687" s="2" t="s">
        <v>29064</v>
      </c>
      <c r="C6687" s="434">
        <v>2280.5624929999999</v>
      </c>
      <c r="D6687" s="193"/>
      <c r="E6687" s="193"/>
      <c r="F6687" s="193"/>
      <c r="G6687" s="541"/>
    </row>
    <row r="6688" spans="1:7" ht="16.5">
      <c r="A6688" s="2" t="s">
        <v>29065</v>
      </c>
      <c r="B6688" s="2" t="s">
        <v>29066</v>
      </c>
      <c r="C6688" s="434">
        <v>2279.6024590000002</v>
      </c>
      <c r="D6688" s="193"/>
      <c r="E6688" s="193"/>
      <c r="F6688" s="193"/>
      <c r="G6688" s="541"/>
    </row>
    <row r="6689" spans="1:7" ht="16.5">
      <c r="A6689" s="2" t="s">
        <v>29067</v>
      </c>
      <c r="B6689" s="2" t="s">
        <v>29068</v>
      </c>
      <c r="C6689" s="434">
        <v>2278.8658540000001</v>
      </c>
      <c r="D6689" s="193"/>
      <c r="E6689" s="193"/>
      <c r="F6689" s="193"/>
      <c r="G6689" s="541"/>
    </row>
    <row r="6690" spans="1:7" ht="16.5">
      <c r="A6690" s="2" t="s">
        <v>29069</v>
      </c>
      <c r="B6690" s="2" t="s">
        <v>29070</v>
      </c>
      <c r="C6690" s="434">
        <v>2278.1025249999998</v>
      </c>
      <c r="D6690" s="193"/>
      <c r="E6690" s="193"/>
      <c r="F6690" s="193"/>
      <c r="G6690" s="541"/>
    </row>
    <row r="6691" spans="1:7" ht="16.5">
      <c r="A6691" s="2" t="s">
        <v>29071</v>
      </c>
      <c r="B6691" s="2" t="s">
        <v>29072</v>
      </c>
      <c r="C6691" s="434">
        <v>2277.8596109999999</v>
      </c>
      <c r="D6691" s="193"/>
      <c r="E6691" s="193"/>
      <c r="F6691" s="193"/>
      <c r="G6691" s="541"/>
    </row>
    <row r="6692" spans="1:7" ht="16.5">
      <c r="A6692" s="2" t="s">
        <v>29073</v>
      </c>
      <c r="B6692" s="2" t="s">
        <v>29074</v>
      </c>
      <c r="C6692" s="434">
        <v>2277.1726950000002</v>
      </c>
      <c r="D6692" s="193"/>
      <c r="E6692" s="193"/>
      <c r="F6692" s="193"/>
      <c r="G6692" s="541"/>
    </row>
    <row r="6693" spans="1:7" ht="16.5">
      <c r="A6693" s="2" t="s">
        <v>29075</v>
      </c>
      <c r="B6693" s="2" t="s">
        <v>29076</v>
      </c>
      <c r="C6693" s="434">
        <v>2275.80449</v>
      </c>
      <c r="D6693" s="193"/>
      <c r="E6693" s="193"/>
      <c r="F6693" s="193"/>
      <c r="G6693" s="541"/>
    </row>
    <row r="6694" spans="1:7" ht="16.5">
      <c r="A6694" s="2" t="s">
        <v>29077</v>
      </c>
      <c r="B6694" s="2" t="s">
        <v>29078</v>
      </c>
      <c r="C6694" s="434">
        <v>2274.950057</v>
      </c>
      <c r="D6694" s="193"/>
      <c r="E6694" s="193"/>
      <c r="F6694" s="193"/>
      <c r="G6694" s="541"/>
    </row>
    <row r="6695" spans="1:7" ht="16.5">
      <c r="A6695" s="2" t="s">
        <v>29079</v>
      </c>
      <c r="B6695" s="2" t="s">
        <v>29080</v>
      </c>
      <c r="C6695" s="434">
        <v>2274.71522</v>
      </c>
      <c r="D6695" s="193"/>
      <c r="E6695" s="193"/>
      <c r="F6695" s="193"/>
      <c r="G6695" s="541"/>
    </row>
    <row r="6696" spans="1:7" ht="16.5">
      <c r="A6696" s="2" t="s">
        <v>29081</v>
      </c>
      <c r="B6696" s="2" t="s">
        <v>29082</v>
      </c>
      <c r="C6696" s="434">
        <v>2274.1440779999998</v>
      </c>
      <c r="D6696" s="193"/>
      <c r="E6696" s="193"/>
      <c r="F6696" s="193"/>
      <c r="G6696" s="541"/>
    </row>
    <row r="6697" spans="1:7" ht="16.5">
      <c r="A6697" s="2" t="s">
        <v>29083</v>
      </c>
      <c r="B6697" s="2" t="s">
        <v>29084</v>
      </c>
      <c r="C6697" s="434">
        <v>2273.863374</v>
      </c>
      <c r="D6697" s="193"/>
      <c r="E6697" s="193"/>
      <c r="F6697" s="193"/>
      <c r="G6697" s="541"/>
    </row>
    <row r="6698" spans="1:7" ht="16.5">
      <c r="A6698" s="2" t="s">
        <v>29085</v>
      </c>
      <c r="B6698" s="2" t="s">
        <v>29086</v>
      </c>
      <c r="C6698" s="434">
        <v>2273.5877860000001</v>
      </c>
      <c r="D6698" s="193"/>
      <c r="E6698" s="193"/>
      <c r="F6698" s="193"/>
      <c r="G6698" s="541"/>
    </row>
    <row r="6699" spans="1:7" ht="16.5">
      <c r="A6699" s="2" t="s">
        <v>29087</v>
      </c>
      <c r="B6699" s="2" t="s">
        <v>29088</v>
      </c>
      <c r="C6699" s="434">
        <v>2273.2594810000001</v>
      </c>
      <c r="D6699" s="193"/>
      <c r="E6699" s="193"/>
      <c r="F6699" s="193"/>
      <c r="G6699" s="541"/>
    </row>
    <row r="6700" spans="1:7" ht="16.5">
      <c r="A6700" s="2" t="s">
        <v>29089</v>
      </c>
      <c r="B6700" s="2" t="s">
        <v>29090</v>
      </c>
      <c r="C6700" s="434">
        <v>2271.9761229999999</v>
      </c>
      <c r="D6700" s="193"/>
      <c r="E6700" s="193"/>
      <c r="F6700" s="193"/>
      <c r="G6700" s="541"/>
    </row>
    <row r="6701" spans="1:7" ht="16.5">
      <c r="A6701" s="2" t="s">
        <v>29091</v>
      </c>
      <c r="B6701" s="2" t="s">
        <v>29092</v>
      </c>
      <c r="C6701" s="434">
        <v>2271.5321269999999</v>
      </c>
      <c r="D6701" s="193"/>
      <c r="E6701" s="193"/>
      <c r="F6701" s="193"/>
      <c r="G6701" s="541"/>
    </row>
    <row r="6702" spans="1:7" ht="16.5">
      <c r="A6702" s="2" t="s">
        <v>29093</v>
      </c>
      <c r="B6702" s="2" t="s">
        <v>29094</v>
      </c>
      <c r="C6702" s="434">
        <v>2271.0059860000001</v>
      </c>
      <c r="D6702" s="193"/>
      <c r="E6702" s="193"/>
      <c r="F6702" s="193"/>
      <c r="G6702" s="541"/>
    </row>
    <row r="6703" spans="1:7" ht="16.5">
      <c r="A6703" s="2" t="s">
        <v>29095</v>
      </c>
      <c r="B6703" s="2" t="s">
        <v>29096</v>
      </c>
      <c r="C6703" s="434">
        <v>2269.272606</v>
      </c>
      <c r="D6703" s="193"/>
      <c r="E6703" s="193"/>
      <c r="F6703" s="193"/>
      <c r="G6703" s="541"/>
    </row>
    <row r="6704" spans="1:7" ht="16.5">
      <c r="A6704" s="2" t="s">
        <v>29097</v>
      </c>
      <c r="B6704" s="2" t="s">
        <v>29098</v>
      </c>
      <c r="C6704" s="434">
        <v>2269.2457319999999</v>
      </c>
      <c r="D6704" s="193"/>
      <c r="E6704" s="193"/>
      <c r="F6704" s="193"/>
      <c r="G6704" s="541"/>
    </row>
    <row r="6705" spans="1:7" ht="16.5">
      <c r="A6705" s="2" t="s">
        <v>29099</v>
      </c>
      <c r="B6705" s="2" t="s">
        <v>29100</v>
      </c>
      <c r="C6705" s="434">
        <v>2265.8015580000001</v>
      </c>
      <c r="D6705" s="193"/>
      <c r="E6705" s="193"/>
      <c r="F6705" s="193"/>
      <c r="G6705" s="541"/>
    </row>
    <row r="6706" spans="1:7" ht="16.5">
      <c r="A6706" s="2" t="s">
        <v>29101</v>
      </c>
      <c r="B6706" s="2" t="s">
        <v>29102</v>
      </c>
      <c r="C6706" s="434">
        <v>2264.1950339999999</v>
      </c>
      <c r="D6706" s="193"/>
      <c r="E6706" s="193"/>
      <c r="F6706" s="193"/>
      <c r="G6706" s="541"/>
    </row>
    <row r="6707" spans="1:7" ht="16.5">
      <c r="A6707" s="2" t="s">
        <v>29103</v>
      </c>
      <c r="B6707" s="2" t="s">
        <v>29104</v>
      </c>
      <c r="C6707" s="434">
        <v>2263.9863489999998</v>
      </c>
      <c r="D6707" s="193"/>
      <c r="E6707" s="193"/>
      <c r="F6707" s="193"/>
      <c r="G6707" s="541"/>
    </row>
    <row r="6708" spans="1:7" ht="16.5">
      <c r="A6708" s="2" t="s">
        <v>29105</v>
      </c>
      <c r="B6708" s="2" t="s">
        <v>29106</v>
      </c>
      <c r="C6708" s="434">
        <v>2263.881519</v>
      </c>
      <c r="D6708" s="193"/>
      <c r="E6708" s="193"/>
      <c r="F6708" s="193"/>
      <c r="G6708" s="541"/>
    </row>
    <row r="6709" spans="1:7" ht="16.5">
      <c r="A6709" s="2" t="s">
        <v>29107</v>
      </c>
      <c r="B6709" s="2" t="s">
        <v>29108</v>
      </c>
      <c r="C6709" s="434">
        <v>2263.3642260000001</v>
      </c>
      <c r="D6709" s="193"/>
      <c r="E6709" s="193"/>
      <c r="F6709" s="193"/>
      <c r="G6709" s="541"/>
    </row>
    <row r="6710" spans="1:7" ht="16.5">
      <c r="A6710" s="2" t="s">
        <v>29109</v>
      </c>
      <c r="B6710" s="2" t="s">
        <v>17971</v>
      </c>
      <c r="C6710" s="434">
        <v>2263.304349</v>
      </c>
      <c r="D6710" s="193"/>
      <c r="E6710" s="193"/>
      <c r="F6710" s="193"/>
      <c r="G6710" s="541"/>
    </row>
    <row r="6711" spans="1:7" ht="16.5">
      <c r="A6711" s="2" t="s">
        <v>29110</v>
      </c>
      <c r="B6711" s="2" t="s">
        <v>29111</v>
      </c>
      <c r="C6711" s="434">
        <v>2263.0646310000002</v>
      </c>
      <c r="D6711" s="193"/>
      <c r="E6711" s="193"/>
      <c r="F6711" s="193"/>
      <c r="G6711" s="541"/>
    </row>
    <row r="6712" spans="1:7" ht="16.5">
      <c r="A6712" s="2" t="s">
        <v>29112</v>
      </c>
      <c r="B6712" s="2" t="s">
        <v>29113</v>
      </c>
      <c r="C6712" s="434">
        <v>2262.5021769999998</v>
      </c>
      <c r="D6712" s="193"/>
      <c r="E6712" s="193"/>
      <c r="F6712" s="193"/>
      <c r="G6712" s="541"/>
    </row>
    <row r="6713" spans="1:7" ht="16.5">
      <c r="A6713" s="2" t="s">
        <v>29114</v>
      </c>
      <c r="B6713" s="2" t="s">
        <v>29115</v>
      </c>
      <c r="C6713" s="434">
        <v>2262.1499199999998</v>
      </c>
      <c r="D6713" s="193"/>
      <c r="E6713" s="193"/>
      <c r="F6713" s="193"/>
      <c r="G6713" s="541"/>
    </row>
    <row r="6714" spans="1:7" ht="16.5">
      <c r="A6714" s="2" t="s">
        <v>29116</v>
      </c>
      <c r="B6714" s="2" t="s">
        <v>29117</v>
      </c>
      <c r="C6714" s="434">
        <v>2260.3574870000002</v>
      </c>
      <c r="D6714" s="193"/>
      <c r="E6714" s="193"/>
      <c r="F6714" s="193"/>
      <c r="G6714" s="541"/>
    </row>
    <row r="6715" spans="1:7" ht="16.5">
      <c r="A6715" s="2" t="s">
        <v>29118</v>
      </c>
      <c r="B6715" s="2" t="s">
        <v>29119</v>
      </c>
      <c r="C6715" s="434">
        <v>2258.9576950000001</v>
      </c>
      <c r="D6715" s="193"/>
      <c r="E6715" s="193"/>
      <c r="F6715" s="193"/>
      <c r="G6715" s="541"/>
    </row>
    <row r="6716" spans="1:7" ht="16.5">
      <c r="A6716" s="2" t="s">
        <v>29120</v>
      </c>
      <c r="B6716" s="2" t="s">
        <v>29121</v>
      </c>
      <c r="C6716" s="434">
        <v>2256.2944739999998</v>
      </c>
      <c r="D6716" s="193"/>
      <c r="E6716" s="193"/>
      <c r="F6716" s="193"/>
      <c r="G6716" s="541"/>
    </row>
    <row r="6717" spans="1:7" ht="16.5">
      <c r="A6717" s="2" t="s">
        <v>29122</v>
      </c>
      <c r="B6717" s="2" t="s">
        <v>29123</v>
      </c>
      <c r="C6717" s="434">
        <v>2255.5144449999998</v>
      </c>
      <c r="D6717" s="193"/>
      <c r="E6717" s="193"/>
      <c r="F6717" s="193"/>
      <c r="G6717" s="541"/>
    </row>
    <row r="6718" spans="1:7" ht="16.5">
      <c r="A6718" s="2" t="s">
        <v>29124</v>
      </c>
      <c r="B6718" s="2" t="s">
        <v>29125</v>
      </c>
      <c r="C6718" s="434">
        <v>2254.896976</v>
      </c>
      <c r="D6718" s="193"/>
      <c r="E6718" s="193"/>
      <c r="F6718" s="193"/>
      <c r="G6718" s="541"/>
    </row>
    <row r="6719" spans="1:7" ht="16.5">
      <c r="A6719" s="2" t="s">
        <v>29126</v>
      </c>
      <c r="B6719" s="2" t="s">
        <v>29127</v>
      </c>
      <c r="C6719" s="434">
        <v>2254.8657330000001</v>
      </c>
      <c r="D6719" s="193"/>
      <c r="E6719" s="193"/>
      <c r="F6719" s="193"/>
      <c r="G6719" s="541"/>
    </row>
    <row r="6720" spans="1:7" ht="16.5">
      <c r="A6720" s="2" t="s">
        <v>29128</v>
      </c>
      <c r="B6720" s="2" t="s">
        <v>27226</v>
      </c>
      <c r="C6720" s="434">
        <v>2254.1968360000001</v>
      </c>
      <c r="D6720" s="193"/>
      <c r="E6720" s="193"/>
      <c r="F6720" s="193"/>
      <c r="G6720" s="541"/>
    </row>
    <row r="6721" spans="1:7" ht="16.5">
      <c r="A6721" s="2" t="s">
        <v>29129</v>
      </c>
      <c r="B6721" s="2" t="s">
        <v>29130</v>
      </c>
      <c r="C6721" s="434">
        <v>2253.2022750000001</v>
      </c>
      <c r="D6721" s="193"/>
      <c r="E6721" s="193"/>
      <c r="F6721" s="193"/>
      <c r="G6721" s="541"/>
    </row>
    <row r="6722" spans="1:7" ht="16.5">
      <c r="A6722" s="2" t="s">
        <v>29131</v>
      </c>
      <c r="B6722" s="2" t="s">
        <v>29132</v>
      </c>
      <c r="C6722" s="434">
        <v>2252.879551</v>
      </c>
      <c r="D6722" s="193"/>
      <c r="E6722" s="193"/>
      <c r="F6722" s="193"/>
      <c r="G6722" s="541"/>
    </row>
    <row r="6723" spans="1:7" ht="16.5">
      <c r="A6723" s="2" t="s">
        <v>29133</v>
      </c>
      <c r="B6723" s="2" t="s">
        <v>29134</v>
      </c>
      <c r="C6723" s="434">
        <v>2252.6383959999998</v>
      </c>
      <c r="D6723" s="193"/>
      <c r="E6723" s="193"/>
      <c r="F6723" s="193"/>
      <c r="G6723" s="541"/>
    </row>
    <row r="6724" spans="1:7" ht="16.5">
      <c r="A6724" s="2" t="s">
        <v>29135</v>
      </c>
      <c r="B6724" s="2" t="s">
        <v>29136</v>
      </c>
      <c r="C6724" s="434">
        <v>2251.4480490000001</v>
      </c>
      <c r="D6724" s="193"/>
      <c r="E6724" s="193"/>
      <c r="F6724" s="193"/>
      <c r="G6724" s="541"/>
    </row>
    <row r="6725" spans="1:7" ht="16.5">
      <c r="A6725" s="2" t="s">
        <v>29137</v>
      </c>
      <c r="B6725" s="2" t="s">
        <v>29138</v>
      </c>
      <c r="C6725" s="434">
        <v>2250.9126030000002</v>
      </c>
      <c r="D6725" s="193"/>
      <c r="E6725" s="193"/>
      <c r="F6725" s="193"/>
      <c r="G6725" s="541"/>
    </row>
    <row r="6726" spans="1:7" ht="16.5">
      <c r="A6726" s="2" t="s">
        <v>29139</v>
      </c>
      <c r="B6726" s="2" t="s">
        <v>29140</v>
      </c>
      <c r="C6726" s="434">
        <v>2250.754179</v>
      </c>
      <c r="D6726" s="193"/>
      <c r="E6726" s="193"/>
      <c r="F6726" s="193"/>
      <c r="G6726" s="541"/>
    </row>
    <row r="6727" spans="1:7" ht="16.5">
      <c r="A6727" s="2" t="s">
        <v>29141</v>
      </c>
      <c r="B6727" s="2" t="s">
        <v>29142</v>
      </c>
      <c r="C6727" s="434">
        <v>2250.6848100000002</v>
      </c>
      <c r="D6727" s="193"/>
      <c r="E6727" s="193"/>
      <c r="F6727" s="193"/>
      <c r="G6727" s="541"/>
    </row>
    <row r="6728" spans="1:7" ht="16.5">
      <c r="A6728" s="2" t="s">
        <v>29143</v>
      </c>
      <c r="B6728" s="2" t="s">
        <v>29144</v>
      </c>
      <c r="C6728" s="434">
        <v>2250.2627510000002</v>
      </c>
      <c r="D6728" s="193"/>
      <c r="E6728" s="193"/>
      <c r="F6728" s="193"/>
      <c r="G6728" s="541"/>
    </row>
    <row r="6729" spans="1:7" ht="16.5">
      <c r="A6729" s="2" t="s">
        <v>29145</v>
      </c>
      <c r="B6729" s="2" t="s">
        <v>14742</v>
      </c>
      <c r="C6729" s="434">
        <v>2248.771092</v>
      </c>
      <c r="D6729" s="193"/>
      <c r="E6729" s="193"/>
      <c r="F6729" s="193"/>
      <c r="G6729" s="541"/>
    </row>
    <row r="6730" spans="1:7" ht="16.5">
      <c r="A6730" s="2" t="s">
        <v>29146</v>
      </c>
      <c r="B6730" s="2" t="s">
        <v>29147</v>
      </c>
      <c r="C6730" s="434">
        <v>2248.5452230000001</v>
      </c>
      <c r="D6730" s="193"/>
      <c r="E6730" s="193"/>
      <c r="F6730" s="193"/>
      <c r="G6730" s="541"/>
    </row>
    <row r="6731" spans="1:7" ht="16.5">
      <c r="A6731" s="2" t="s">
        <v>29148</v>
      </c>
      <c r="B6731" s="2" t="s">
        <v>29149</v>
      </c>
      <c r="C6731" s="434">
        <v>2248.5169940000001</v>
      </c>
      <c r="D6731" s="193"/>
      <c r="E6731" s="193"/>
      <c r="F6731" s="193"/>
      <c r="G6731" s="541"/>
    </row>
    <row r="6732" spans="1:7" ht="16.5">
      <c r="A6732" s="2" t="s">
        <v>29150</v>
      </c>
      <c r="B6732" s="2" t="s">
        <v>29151</v>
      </c>
      <c r="C6732" s="434">
        <v>2248.1265680000001</v>
      </c>
      <c r="D6732" s="193"/>
      <c r="E6732" s="193"/>
      <c r="F6732" s="193"/>
      <c r="G6732" s="541"/>
    </row>
    <row r="6733" spans="1:7" ht="16.5">
      <c r="A6733" s="2" t="s">
        <v>29152</v>
      </c>
      <c r="B6733" s="2" t="s">
        <v>29153</v>
      </c>
      <c r="C6733" s="434">
        <v>2247.0703389999999</v>
      </c>
      <c r="D6733" s="193"/>
      <c r="E6733" s="193"/>
      <c r="F6733" s="193"/>
      <c r="G6733" s="541"/>
    </row>
    <row r="6734" spans="1:7" ht="16.5">
      <c r="A6734" s="2" t="s">
        <v>29154</v>
      </c>
      <c r="B6734" s="2" t="s">
        <v>29155</v>
      </c>
      <c r="C6734" s="434">
        <v>2246.6343670000001</v>
      </c>
      <c r="D6734" s="193"/>
      <c r="E6734" s="193"/>
      <c r="F6734" s="193"/>
      <c r="G6734" s="541"/>
    </row>
    <row r="6735" spans="1:7" ht="16.5">
      <c r="A6735" s="2" t="s">
        <v>29156</v>
      </c>
      <c r="B6735" s="2" t="s">
        <v>29157</v>
      </c>
      <c r="C6735" s="434">
        <v>2246.407475</v>
      </c>
      <c r="D6735" s="193"/>
      <c r="E6735" s="193"/>
      <c r="F6735" s="193"/>
      <c r="G6735" s="541"/>
    </row>
    <row r="6736" spans="1:7" ht="16.5">
      <c r="A6736" s="2" t="s">
        <v>29158</v>
      </c>
      <c r="B6736" s="2" t="s">
        <v>29159</v>
      </c>
      <c r="C6736" s="434">
        <v>2245.9423849999998</v>
      </c>
      <c r="D6736" s="193"/>
      <c r="E6736" s="193"/>
      <c r="F6736" s="193"/>
      <c r="G6736" s="541"/>
    </row>
    <row r="6737" spans="1:7" ht="16.5">
      <c r="A6737" s="2" t="s">
        <v>29160</v>
      </c>
      <c r="B6737" s="2" t="s">
        <v>29161</v>
      </c>
      <c r="C6737" s="434">
        <v>2245.1343579999998</v>
      </c>
      <c r="D6737" s="193"/>
      <c r="E6737" s="193"/>
      <c r="F6737" s="193"/>
      <c r="G6737" s="541"/>
    </row>
    <row r="6738" spans="1:7" ht="16.5">
      <c r="A6738" s="2" t="s">
        <v>29162</v>
      </c>
      <c r="B6738" s="2" t="s">
        <v>29163</v>
      </c>
      <c r="C6738" s="434">
        <v>2244.9514410000002</v>
      </c>
      <c r="D6738" s="193"/>
      <c r="E6738" s="193"/>
      <c r="F6738" s="193"/>
      <c r="G6738" s="541"/>
    </row>
    <row r="6739" spans="1:7" ht="16.5">
      <c r="A6739" s="2" t="s">
        <v>29164</v>
      </c>
      <c r="B6739" s="2" t="s">
        <v>29165</v>
      </c>
      <c r="C6739" s="434">
        <v>2243.6331719999998</v>
      </c>
      <c r="D6739" s="193"/>
      <c r="E6739" s="193"/>
      <c r="F6739" s="193"/>
      <c r="G6739" s="541"/>
    </row>
    <row r="6740" spans="1:7" ht="16.5">
      <c r="A6740" s="2" t="s">
        <v>29166</v>
      </c>
      <c r="B6740" s="2" t="s">
        <v>29167</v>
      </c>
      <c r="C6740" s="434">
        <v>2243.1605760000002</v>
      </c>
      <c r="D6740" s="193"/>
      <c r="E6740" s="193"/>
      <c r="F6740" s="193"/>
      <c r="G6740" s="541"/>
    </row>
    <row r="6741" spans="1:7" ht="16.5">
      <c r="A6741" s="2" t="s">
        <v>29168</v>
      </c>
      <c r="B6741" s="2" t="s">
        <v>29169</v>
      </c>
      <c r="C6741" s="434">
        <v>2241.8794200000002</v>
      </c>
      <c r="D6741" s="193"/>
      <c r="E6741" s="193"/>
      <c r="F6741" s="193"/>
      <c r="G6741" s="541"/>
    </row>
    <row r="6742" spans="1:7" ht="16.5">
      <c r="A6742" s="2" t="s">
        <v>29170</v>
      </c>
      <c r="B6742" s="2" t="s">
        <v>29171</v>
      </c>
      <c r="C6742" s="434">
        <v>2241.3586230000001</v>
      </c>
      <c r="D6742" s="193"/>
      <c r="E6742" s="193"/>
      <c r="F6742" s="193"/>
      <c r="G6742" s="541"/>
    </row>
    <row r="6743" spans="1:7" ht="16.5">
      <c r="A6743" s="2" t="s">
        <v>29172</v>
      </c>
      <c r="B6743" s="2" t="s">
        <v>29173</v>
      </c>
      <c r="C6743" s="434">
        <v>2241.3085860000001</v>
      </c>
      <c r="D6743" s="193"/>
      <c r="E6743" s="193"/>
      <c r="F6743" s="193"/>
      <c r="G6743" s="541"/>
    </row>
    <row r="6744" spans="1:7" ht="16.5">
      <c r="A6744" s="2" t="s">
        <v>29174</v>
      </c>
      <c r="B6744" s="2" t="s">
        <v>19540</v>
      </c>
      <c r="C6744" s="434">
        <v>2240.1176249999999</v>
      </c>
      <c r="D6744" s="193"/>
      <c r="E6744" s="193"/>
      <c r="F6744" s="193"/>
      <c r="G6744" s="541"/>
    </row>
    <row r="6745" spans="1:7" ht="16.5">
      <c r="A6745" s="2" t="s">
        <v>29175</v>
      </c>
      <c r="B6745" s="2" t="s">
        <v>29176</v>
      </c>
      <c r="C6745" s="434">
        <v>2239.859238</v>
      </c>
      <c r="D6745" s="193"/>
      <c r="E6745" s="193"/>
      <c r="F6745" s="193"/>
      <c r="G6745" s="541"/>
    </row>
    <row r="6746" spans="1:7" ht="16.5">
      <c r="A6746" s="2" t="s">
        <v>29177</v>
      </c>
      <c r="B6746" s="2" t="s">
        <v>29178</v>
      </c>
      <c r="C6746" s="434">
        <v>2238.9734290000001</v>
      </c>
      <c r="D6746" s="193"/>
      <c r="E6746" s="193"/>
      <c r="F6746" s="193"/>
      <c r="G6746" s="541"/>
    </row>
    <row r="6747" spans="1:7" ht="16.5">
      <c r="A6747" s="2" t="s">
        <v>29179</v>
      </c>
      <c r="B6747" s="2" t="s">
        <v>29180</v>
      </c>
      <c r="C6747" s="434">
        <v>2238.8898880000002</v>
      </c>
      <c r="D6747" s="193"/>
      <c r="E6747" s="193"/>
      <c r="F6747" s="193"/>
      <c r="G6747" s="541"/>
    </row>
    <row r="6748" spans="1:7" ht="16.5">
      <c r="A6748" s="2" t="s">
        <v>29181</v>
      </c>
      <c r="B6748" s="2" t="s">
        <v>29182</v>
      </c>
      <c r="C6748" s="434">
        <v>2238.7567469999999</v>
      </c>
      <c r="D6748" s="193"/>
      <c r="E6748" s="193"/>
      <c r="F6748" s="193"/>
      <c r="G6748" s="541"/>
    </row>
    <row r="6749" spans="1:7" ht="16.5">
      <c r="A6749" s="2" t="s">
        <v>29183</v>
      </c>
      <c r="B6749" s="2" t="s">
        <v>29184</v>
      </c>
      <c r="C6749" s="434">
        <v>2238.4175679999998</v>
      </c>
      <c r="D6749" s="193"/>
      <c r="E6749" s="193"/>
      <c r="F6749" s="193"/>
      <c r="G6749" s="541"/>
    </row>
    <row r="6750" spans="1:7" ht="16.5">
      <c r="A6750" s="2" t="s">
        <v>29185</v>
      </c>
      <c r="B6750" s="2" t="s">
        <v>29186</v>
      </c>
      <c r="C6750" s="434">
        <v>2238.1102580000002</v>
      </c>
      <c r="D6750" s="193"/>
      <c r="E6750" s="193"/>
      <c r="F6750" s="193"/>
      <c r="G6750" s="541"/>
    </row>
    <row r="6751" spans="1:7" ht="16.5">
      <c r="A6751" s="2" t="s">
        <v>29187</v>
      </c>
      <c r="B6751" s="2" t="s">
        <v>29188</v>
      </c>
      <c r="C6751" s="434">
        <v>2237.9850729999998</v>
      </c>
      <c r="D6751" s="193"/>
      <c r="E6751" s="193"/>
      <c r="F6751" s="193"/>
      <c r="G6751" s="541"/>
    </row>
    <row r="6752" spans="1:7" ht="16.5">
      <c r="A6752" s="2" t="s">
        <v>29189</v>
      </c>
      <c r="B6752" s="2" t="s">
        <v>29190</v>
      </c>
      <c r="C6752" s="434">
        <v>2237.9599199999998</v>
      </c>
      <c r="D6752" s="193"/>
      <c r="E6752" s="193"/>
      <c r="F6752" s="193"/>
      <c r="G6752" s="541"/>
    </row>
    <row r="6753" spans="1:7" ht="16.5">
      <c r="A6753" s="2" t="s">
        <v>29191</v>
      </c>
      <c r="B6753" s="2" t="s">
        <v>29192</v>
      </c>
      <c r="C6753" s="434">
        <v>2235.8853279999998</v>
      </c>
      <c r="D6753" s="193"/>
      <c r="E6753" s="193"/>
      <c r="F6753" s="193"/>
      <c r="G6753" s="541"/>
    </row>
    <row r="6754" spans="1:7" ht="16.5">
      <c r="A6754" s="2" t="s">
        <v>29193</v>
      </c>
      <c r="B6754" s="2" t="s">
        <v>29194</v>
      </c>
      <c r="C6754" s="434">
        <v>2233.9814660000002</v>
      </c>
      <c r="D6754" s="193"/>
      <c r="E6754" s="193"/>
      <c r="F6754" s="193"/>
      <c r="G6754" s="541"/>
    </row>
    <row r="6755" spans="1:7" ht="16.5">
      <c r="A6755" s="2" t="s">
        <v>29195</v>
      </c>
      <c r="B6755" s="2" t="s">
        <v>29196</v>
      </c>
      <c r="C6755" s="434">
        <v>2233.3405469999998</v>
      </c>
      <c r="D6755" s="193"/>
      <c r="E6755" s="193"/>
      <c r="F6755" s="193"/>
      <c r="G6755" s="541"/>
    </row>
    <row r="6756" spans="1:7" ht="16.5">
      <c r="A6756" s="2" t="s">
        <v>29197</v>
      </c>
      <c r="B6756" s="2" t="s">
        <v>29198</v>
      </c>
      <c r="C6756" s="434">
        <v>2232.848712</v>
      </c>
      <c r="D6756" s="193"/>
      <c r="E6756" s="193"/>
      <c r="F6756" s="193"/>
      <c r="G6756" s="541"/>
    </row>
    <row r="6757" spans="1:7" ht="16.5">
      <c r="A6757" s="2" t="s">
        <v>29199</v>
      </c>
      <c r="B6757" s="2" t="s">
        <v>29200</v>
      </c>
      <c r="C6757" s="434">
        <v>2232.4563199999998</v>
      </c>
      <c r="D6757" s="193"/>
      <c r="E6757" s="193"/>
      <c r="F6757" s="193"/>
      <c r="G6757" s="541"/>
    </row>
    <row r="6758" spans="1:7" ht="16.5">
      <c r="A6758" s="2" t="s">
        <v>29201</v>
      </c>
      <c r="B6758" s="2" t="s">
        <v>29202</v>
      </c>
      <c r="C6758" s="434">
        <v>2232.088115</v>
      </c>
      <c r="D6758" s="193"/>
      <c r="E6758" s="193"/>
      <c r="F6758" s="193"/>
      <c r="G6758" s="541"/>
    </row>
    <row r="6759" spans="1:7" ht="16.5">
      <c r="A6759" s="2" t="s">
        <v>29203</v>
      </c>
      <c r="B6759" s="2" t="s">
        <v>29204</v>
      </c>
      <c r="C6759" s="434">
        <v>2231.9229829999999</v>
      </c>
      <c r="D6759" s="193"/>
      <c r="E6759" s="193"/>
      <c r="F6759" s="193"/>
      <c r="G6759" s="541"/>
    </row>
    <row r="6760" spans="1:7" ht="16.5">
      <c r="A6760" s="2" t="s">
        <v>29205</v>
      </c>
      <c r="B6760" s="2" t="s">
        <v>29206</v>
      </c>
      <c r="C6760" s="434">
        <v>2231.8590760000002</v>
      </c>
      <c r="D6760" s="193"/>
      <c r="E6760" s="193"/>
      <c r="F6760" s="193"/>
      <c r="G6760" s="541"/>
    </row>
    <row r="6761" spans="1:7" ht="16.5">
      <c r="A6761" s="2" t="s">
        <v>29207</v>
      </c>
      <c r="B6761" s="2" t="s">
        <v>29208</v>
      </c>
      <c r="C6761" s="434">
        <v>2229.5111700000002</v>
      </c>
      <c r="D6761" s="193"/>
      <c r="E6761" s="193"/>
      <c r="F6761" s="193"/>
      <c r="G6761" s="541"/>
    </row>
    <row r="6762" spans="1:7" ht="16.5">
      <c r="A6762" s="2" t="s">
        <v>29209</v>
      </c>
      <c r="B6762" s="2" t="s">
        <v>29210</v>
      </c>
      <c r="C6762" s="434">
        <v>2228.5623009999999</v>
      </c>
      <c r="D6762" s="193"/>
      <c r="E6762" s="193"/>
      <c r="F6762" s="193"/>
      <c r="G6762" s="541"/>
    </row>
    <row r="6763" spans="1:7" ht="16.5">
      <c r="A6763" s="2" t="s">
        <v>29211</v>
      </c>
      <c r="B6763" s="2" t="s">
        <v>29212</v>
      </c>
      <c r="C6763" s="434">
        <v>2227.8293939999999</v>
      </c>
      <c r="D6763" s="193"/>
      <c r="E6763" s="193"/>
      <c r="F6763" s="193"/>
      <c r="G6763" s="541"/>
    </row>
    <row r="6764" spans="1:7" ht="16.5">
      <c r="A6764" s="2" t="s">
        <v>29213</v>
      </c>
      <c r="B6764" s="2" t="s">
        <v>29214</v>
      </c>
      <c r="C6764" s="434">
        <v>2226.8464250000002</v>
      </c>
      <c r="D6764" s="193"/>
      <c r="E6764" s="193"/>
      <c r="F6764" s="193"/>
      <c r="G6764" s="541"/>
    </row>
    <row r="6765" spans="1:7" ht="16.5">
      <c r="A6765" s="2" t="s">
        <v>29215</v>
      </c>
      <c r="B6765" s="2" t="s">
        <v>29216</v>
      </c>
      <c r="C6765" s="434">
        <v>2226.430026</v>
      </c>
      <c r="D6765" s="193"/>
      <c r="E6765" s="193"/>
      <c r="F6765" s="193"/>
      <c r="G6765" s="541"/>
    </row>
    <row r="6766" spans="1:7" ht="16.5">
      <c r="A6766" s="2" t="s">
        <v>29217</v>
      </c>
      <c r="B6766" s="2" t="s">
        <v>29218</v>
      </c>
      <c r="C6766" s="434">
        <v>2224.5595290000001</v>
      </c>
      <c r="D6766" s="193"/>
      <c r="E6766" s="193"/>
      <c r="F6766" s="193"/>
      <c r="G6766" s="541"/>
    </row>
    <row r="6767" spans="1:7" ht="16.5">
      <c r="A6767" s="2" t="s">
        <v>29219</v>
      </c>
      <c r="B6767" s="2" t="s">
        <v>29220</v>
      </c>
      <c r="C6767" s="434">
        <v>2223.2992509999999</v>
      </c>
      <c r="D6767" s="193"/>
      <c r="E6767" s="193"/>
      <c r="F6767" s="193"/>
      <c r="G6767" s="541"/>
    </row>
    <row r="6768" spans="1:7" ht="16.5">
      <c r="A6768" s="2" t="s">
        <v>29221</v>
      </c>
      <c r="B6768" s="2" t="s">
        <v>29222</v>
      </c>
      <c r="C6768" s="434">
        <v>2222.6482930000002</v>
      </c>
      <c r="D6768" s="193"/>
      <c r="E6768" s="193"/>
      <c r="F6768" s="193"/>
      <c r="G6768" s="541"/>
    </row>
    <row r="6769" spans="1:7" ht="16.5">
      <c r="A6769" s="2" t="s">
        <v>29223</v>
      </c>
      <c r="B6769" s="2" t="s">
        <v>29224</v>
      </c>
      <c r="C6769" s="434">
        <v>2222.6097110000001</v>
      </c>
      <c r="D6769" s="193"/>
      <c r="E6769" s="193"/>
      <c r="F6769" s="193"/>
      <c r="G6769" s="541"/>
    </row>
    <row r="6770" spans="1:7" ht="16.5">
      <c r="A6770" s="2" t="s">
        <v>29225</v>
      </c>
      <c r="B6770" s="2" t="s">
        <v>29226</v>
      </c>
      <c r="C6770" s="434">
        <v>2222.5033779999999</v>
      </c>
      <c r="D6770" s="193"/>
      <c r="E6770" s="193"/>
      <c r="F6770" s="193"/>
      <c r="G6770" s="541"/>
    </row>
    <row r="6771" spans="1:7" ht="16.5">
      <c r="A6771" s="2" t="s">
        <v>29227</v>
      </c>
      <c r="B6771" s="2" t="s">
        <v>29228</v>
      </c>
      <c r="C6771" s="434">
        <v>2221.6596939999999</v>
      </c>
      <c r="D6771" s="193"/>
      <c r="E6771" s="193"/>
      <c r="F6771" s="193"/>
      <c r="G6771" s="541"/>
    </row>
    <row r="6772" spans="1:7" ht="16.5">
      <c r="A6772" s="2" t="s">
        <v>29229</v>
      </c>
      <c r="B6772" s="2" t="s">
        <v>29230</v>
      </c>
      <c r="C6772" s="434">
        <v>2220.8348449999999</v>
      </c>
      <c r="D6772" s="193"/>
      <c r="E6772" s="193"/>
      <c r="F6772" s="193"/>
      <c r="G6772" s="541"/>
    </row>
    <row r="6773" spans="1:7" ht="16.5">
      <c r="A6773" s="2" t="s">
        <v>29231</v>
      </c>
      <c r="B6773" s="2" t="s">
        <v>29232</v>
      </c>
      <c r="C6773" s="434">
        <v>2219.9579140000001</v>
      </c>
      <c r="D6773" s="193"/>
      <c r="E6773" s="193"/>
      <c r="F6773" s="193"/>
      <c r="G6773" s="541"/>
    </row>
    <row r="6774" spans="1:7" ht="16.5">
      <c r="A6774" s="2" t="s">
        <v>29233</v>
      </c>
      <c r="B6774" s="2" t="s">
        <v>29234</v>
      </c>
      <c r="C6774" s="434">
        <v>2219.649312</v>
      </c>
      <c r="D6774" s="193"/>
      <c r="E6774" s="193"/>
      <c r="F6774" s="193"/>
      <c r="G6774" s="541"/>
    </row>
    <row r="6775" spans="1:7" ht="16.5">
      <c r="A6775" s="2" t="s">
        <v>29235</v>
      </c>
      <c r="B6775" s="2" t="s">
        <v>29236</v>
      </c>
      <c r="C6775" s="434">
        <v>2219.2108920000001</v>
      </c>
      <c r="D6775" s="193"/>
      <c r="E6775" s="193"/>
      <c r="F6775" s="193"/>
      <c r="G6775" s="541"/>
    </row>
    <row r="6776" spans="1:7" ht="16.5">
      <c r="A6776" s="2" t="s">
        <v>29237</v>
      </c>
      <c r="B6776" s="2" t="s">
        <v>29238</v>
      </c>
      <c r="C6776" s="434">
        <v>2217.8713210000001</v>
      </c>
      <c r="D6776" s="193"/>
      <c r="E6776" s="193"/>
      <c r="F6776" s="193"/>
      <c r="G6776" s="541"/>
    </row>
    <row r="6777" spans="1:7" ht="16.5">
      <c r="A6777" s="2" t="s">
        <v>3543</v>
      </c>
      <c r="B6777" s="2" t="s">
        <v>29239</v>
      </c>
      <c r="C6777" s="434">
        <v>2216.3384529999998</v>
      </c>
      <c r="D6777" s="193"/>
      <c r="E6777" s="193"/>
      <c r="F6777" s="193"/>
      <c r="G6777" s="541"/>
    </row>
    <row r="6778" spans="1:7" ht="16.5">
      <c r="A6778" s="2" t="s">
        <v>29240</v>
      </c>
      <c r="B6778" s="2" t="s">
        <v>29241</v>
      </c>
      <c r="C6778" s="434">
        <v>2215.8440380000002</v>
      </c>
      <c r="D6778" s="193"/>
      <c r="E6778" s="193"/>
      <c r="F6778" s="193"/>
      <c r="G6778" s="541"/>
    </row>
    <row r="6779" spans="1:7" ht="16.5">
      <c r="A6779" s="2" t="s">
        <v>29242</v>
      </c>
      <c r="B6779" s="2" t="s">
        <v>29243</v>
      </c>
      <c r="C6779" s="434">
        <v>2215.4892540000001</v>
      </c>
      <c r="D6779" s="193"/>
      <c r="E6779" s="193"/>
      <c r="F6779" s="193"/>
      <c r="G6779" s="541"/>
    </row>
    <row r="6780" spans="1:7" ht="16.5">
      <c r="A6780" s="2" t="s">
        <v>29244</v>
      </c>
      <c r="B6780" s="2" t="s">
        <v>23557</v>
      </c>
      <c r="C6780" s="434">
        <v>2214.928011</v>
      </c>
      <c r="D6780" s="193"/>
      <c r="E6780" s="193"/>
      <c r="F6780" s="193"/>
      <c r="G6780" s="541"/>
    </row>
    <row r="6781" spans="1:7" ht="16.5">
      <c r="A6781" s="2" t="s">
        <v>29245</v>
      </c>
      <c r="B6781" s="2" t="s">
        <v>29246</v>
      </c>
      <c r="C6781" s="434">
        <v>2214.8936760000001</v>
      </c>
      <c r="D6781" s="193"/>
      <c r="E6781" s="193"/>
      <c r="F6781" s="193"/>
      <c r="G6781" s="541"/>
    </row>
    <row r="6782" spans="1:7" ht="16.5">
      <c r="A6782" s="2" t="s">
        <v>29247</v>
      </c>
      <c r="B6782" s="2" t="s">
        <v>29248</v>
      </c>
      <c r="C6782" s="434">
        <v>2214.8873920000001</v>
      </c>
      <c r="D6782" s="193"/>
      <c r="E6782" s="193"/>
      <c r="F6782" s="193"/>
      <c r="G6782" s="541"/>
    </row>
    <row r="6783" spans="1:7" ht="16.5">
      <c r="A6783" s="2" t="s">
        <v>29249</v>
      </c>
      <c r="B6783" s="2" t="s">
        <v>29250</v>
      </c>
      <c r="C6783" s="434">
        <v>2214.477758</v>
      </c>
      <c r="D6783" s="193"/>
      <c r="E6783" s="193"/>
      <c r="F6783" s="193"/>
      <c r="G6783" s="541"/>
    </row>
    <row r="6784" spans="1:7" ht="16.5">
      <c r="A6784" s="2" t="s">
        <v>29251</v>
      </c>
      <c r="B6784" s="2" t="s">
        <v>29252</v>
      </c>
      <c r="C6784" s="434">
        <v>2213.6558300000002</v>
      </c>
      <c r="D6784" s="193"/>
      <c r="E6784" s="193"/>
      <c r="F6784" s="193"/>
      <c r="G6784" s="541"/>
    </row>
    <row r="6785" spans="1:7" ht="16.5">
      <c r="A6785" s="2" t="s">
        <v>29253</v>
      </c>
      <c r="B6785" s="2" t="s">
        <v>29254</v>
      </c>
      <c r="C6785" s="434">
        <v>2212.8270229999998</v>
      </c>
      <c r="D6785" s="193"/>
      <c r="E6785" s="193"/>
      <c r="F6785" s="193"/>
      <c r="G6785" s="541"/>
    </row>
    <row r="6786" spans="1:7" ht="16.5">
      <c r="A6786" s="2" t="s">
        <v>29255</v>
      </c>
      <c r="B6786" s="2" t="s">
        <v>29256</v>
      </c>
      <c r="C6786" s="434">
        <v>2212.4636679999999</v>
      </c>
      <c r="D6786" s="193"/>
      <c r="E6786" s="193"/>
      <c r="F6786" s="193"/>
      <c r="G6786" s="541"/>
    </row>
    <row r="6787" spans="1:7" ht="16.5">
      <c r="A6787" s="2" t="s">
        <v>29257</v>
      </c>
      <c r="B6787" s="2" t="s">
        <v>29258</v>
      </c>
      <c r="C6787" s="434">
        <v>2211.8830379999999</v>
      </c>
      <c r="D6787" s="193"/>
      <c r="E6787" s="193"/>
      <c r="F6787" s="193"/>
      <c r="G6787" s="541"/>
    </row>
    <row r="6788" spans="1:7" ht="16.5">
      <c r="A6788" s="2" t="s">
        <v>29259</v>
      </c>
      <c r="B6788" s="2" t="s">
        <v>29260</v>
      </c>
      <c r="C6788" s="434">
        <v>2210.3993799999998</v>
      </c>
      <c r="D6788" s="193"/>
      <c r="E6788" s="193"/>
      <c r="F6788" s="193"/>
      <c r="G6788" s="541"/>
    </row>
    <row r="6789" spans="1:7" ht="16.5">
      <c r="A6789" s="2" t="s">
        <v>29261</v>
      </c>
      <c r="B6789" s="2" t="s">
        <v>29262</v>
      </c>
      <c r="C6789" s="434">
        <v>2210.3792149999999</v>
      </c>
      <c r="D6789" s="193"/>
      <c r="E6789" s="193"/>
      <c r="F6789" s="193"/>
      <c r="G6789" s="541"/>
    </row>
    <row r="6790" spans="1:7" ht="16.5">
      <c r="A6790" s="2" t="s">
        <v>29263</v>
      </c>
      <c r="B6790" s="2" t="s">
        <v>29264</v>
      </c>
      <c r="C6790" s="434">
        <v>2209.865922</v>
      </c>
      <c r="D6790" s="193"/>
      <c r="E6790" s="193"/>
      <c r="F6790" s="193"/>
      <c r="G6790" s="541"/>
    </row>
    <row r="6791" spans="1:7" ht="16.5">
      <c r="A6791" s="2" t="s">
        <v>29265</v>
      </c>
      <c r="B6791" s="2" t="s">
        <v>29266</v>
      </c>
      <c r="C6791" s="434">
        <v>2209.7884279999998</v>
      </c>
      <c r="D6791" s="193"/>
      <c r="E6791" s="193"/>
      <c r="F6791" s="193"/>
      <c r="G6791" s="541"/>
    </row>
    <row r="6792" spans="1:7" ht="16.5">
      <c r="A6792" s="2" t="s">
        <v>29267</v>
      </c>
      <c r="B6792" s="2" t="s">
        <v>29268</v>
      </c>
      <c r="C6792" s="434">
        <v>2209.431947</v>
      </c>
      <c r="D6792" s="193"/>
      <c r="E6792" s="193"/>
      <c r="F6792" s="193"/>
      <c r="G6792" s="541"/>
    </row>
    <row r="6793" spans="1:7" ht="16.5">
      <c r="A6793" s="2" t="s">
        <v>29269</v>
      </c>
      <c r="B6793" s="2" t="s">
        <v>29270</v>
      </c>
      <c r="C6793" s="434">
        <v>2209.3105289999999</v>
      </c>
      <c r="D6793" s="193"/>
      <c r="E6793" s="193"/>
      <c r="F6793" s="193"/>
      <c r="G6793" s="541"/>
    </row>
    <row r="6794" spans="1:7" ht="16.5">
      <c r="A6794" s="2" t="s">
        <v>29271</v>
      </c>
      <c r="B6794" s="2" t="s">
        <v>29272</v>
      </c>
      <c r="C6794" s="434">
        <v>2209.2283210000001</v>
      </c>
      <c r="D6794" s="193"/>
      <c r="E6794" s="193"/>
      <c r="F6794" s="193"/>
      <c r="G6794" s="541"/>
    </row>
    <row r="6795" spans="1:7" ht="16.5">
      <c r="A6795" s="2" t="s">
        <v>29273</v>
      </c>
      <c r="B6795" s="2" t="s">
        <v>29274</v>
      </c>
      <c r="C6795" s="434">
        <v>2208.7262310000001</v>
      </c>
      <c r="D6795" s="193"/>
      <c r="E6795" s="193"/>
      <c r="F6795" s="193"/>
      <c r="G6795" s="541"/>
    </row>
    <row r="6796" spans="1:7" ht="16.5">
      <c r="A6796" s="2" t="s">
        <v>29275</v>
      </c>
      <c r="B6796" s="2" t="s">
        <v>29276</v>
      </c>
      <c r="C6796" s="434">
        <v>2207.6009760000002</v>
      </c>
      <c r="D6796" s="193"/>
      <c r="E6796" s="193"/>
      <c r="F6796" s="193"/>
      <c r="G6796" s="541"/>
    </row>
    <row r="6797" spans="1:7" ht="16.5">
      <c r="A6797" s="2" t="s">
        <v>29277</v>
      </c>
      <c r="B6797" s="2" t="s">
        <v>29278</v>
      </c>
      <c r="C6797" s="434">
        <v>2205.3877400000001</v>
      </c>
      <c r="D6797" s="193"/>
      <c r="E6797" s="193"/>
      <c r="F6797" s="193"/>
      <c r="G6797" s="541"/>
    </row>
    <row r="6798" spans="1:7" ht="16.5">
      <c r="A6798" s="2" t="s">
        <v>29279</v>
      </c>
      <c r="B6798" s="2" t="s">
        <v>29280</v>
      </c>
      <c r="C6798" s="434">
        <v>2204.8000240000001</v>
      </c>
      <c r="D6798" s="193"/>
      <c r="E6798" s="193"/>
      <c r="F6798" s="193"/>
      <c r="G6798" s="541"/>
    </row>
    <row r="6799" spans="1:7" ht="16.5">
      <c r="A6799" s="2" t="s">
        <v>29281</v>
      </c>
      <c r="B6799" s="2" t="s">
        <v>29282</v>
      </c>
      <c r="C6799" s="434">
        <v>2204.787585</v>
      </c>
      <c r="D6799" s="193"/>
      <c r="E6799" s="193"/>
      <c r="F6799" s="193"/>
      <c r="G6799" s="541"/>
    </row>
    <row r="6800" spans="1:7" ht="16.5">
      <c r="A6800" s="2" t="s">
        <v>29283</v>
      </c>
      <c r="B6800" s="2" t="s">
        <v>29284</v>
      </c>
      <c r="C6800" s="434">
        <v>2204.754743</v>
      </c>
      <c r="D6800" s="193"/>
      <c r="E6800" s="193"/>
      <c r="F6800" s="193"/>
      <c r="G6800" s="541"/>
    </row>
    <row r="6801" spans="1:7" ht="16.5">
      <c r="A6801" s="2" t="s">
        <v>29285</v>
      </c>
      <c r="B6801" s="2" t="s">
        <v>29286</v>
      </c>
      <c r="C6801" s="434">
        <v>2204.4566399999999</v>
      </c>
      <c r="D6801" s="193"/>
      <c r="E6801" s="193"/>
      <c r="F6801" s="193"/>
      <c r="G6801" s="541"/>
    </row>
    <row r="6802" spans="1:7" ht="16.5">
      <c r="A6802" s="2" t="s">
        <v>29287</v>
      </c>
      <c r="B6802" s="2" t="s">
        <v>29288</v>
      </c>
      <c r="C6802" s="434">
        <v>2203.7611149999998</v>
      </c>
      <c r="D6802" s="193"/>
      <c r="E6802" s="193"/>
      <c r="F6802" s="193"/>
      <c r="G6802" s="541"/>
    </row>
    <row r="6803" spans="1:7" ht="16.5">
      <c r="A6803" s="2" t="s">
        <v>29289</v>
      </c>
      <c r="B6803" s="2" t="s">
        <v>29290</v>
      </c>
      <c r="C6803" s="434">
        <v>2203.490413</v>
      </c>
      <c r="D6803" s="193"/>
      <c r="E6803" s="193"/>
      <c r="F6803" s="193"/>
      <c r="G6803" s="541"/>
    </row>
    <row r="6804" spans="1:7" ht="16.5">
      <c r="A6804" s="2" t="s">
        <v>29291</v>
      </c>
      <c r="B6804" s="2" t="s">
        <v>29292</v>
      </c>
      <c r="C6804" s="434">
        <v>2202.0336630000002</v>
      </c>
      <c r="D6804" s="193"/>
      <c r="E6804" s="193"/>
      <c r="F6804" s="193"/>
      <c r="G6804" s="541"/>
    </row>
    <row r="6805" spans="1:7" ht="16.5">
      <c r="A6805" s="2" t="s">
        <v>29293</v>
      </c>
      <c r="B6805" s="2" t="s">
        <v>29294</v>
      </c>
      <c r="C6805" s="434">
        <v>2201.7090079999998</v>
      </c>
      <c r="D6805" s="193"/>
      <c r="E6805" s="193"/>
      <c r="F6805" s="193"/>
      <c r="G6805" s="541"/>
    </row>
    <row r="6806" spans="1:7" ht="16.5">
      <c r="A6806" s="2" t="s">
        <v>29295</v>
      </c>
      <c r="B6806" s="2" t="s">
        <v>29296</v>
      </c>
      <c r="C6806" s="434">
        <v>2201.514615</v>
      </c>
      <c r="D6806" s="193"/>
      <c r="E6806" s="193"/>
      <c r="F6806" s="193"/>
      <c r="G6806" s="541"/>
    </row>
    <row r="6807" spans="1:7" ht="16.5">
      <c r="A6807" s="2" t="s">
        <v>29297</v>
      </c>
      <c r="B6807" s="2" t="s">
        <v>29298</v>
      </c>
      <c r="C6807" s="434">
        <v>2201.4863099999998</v>
      </c>
      <c r="D6807" s="193"/>
      <c r="E6807" s="193"/>
      <c r="F6807" s="193"/>
      <c r="G6807" s="541"/>
    </row>
    <row r="6808" spans="1:7" ht="16.5">
      <c r="A6808" s="2" t="s">
        <v>29299</v>
      </c>
      <c r="B6808" s="2" t="s">
        <v>29300</v>
      </c>
      <c r="C6808" s="434">
        <v>2200.6393050000001</v>
      </c>
      <c r="D6808" s="193"/>
      <c r="E6808" s="193"/>
      <c r="F6808" s="193"/>
      <c r="G6808" s="541"/>
    </row>
    <row r="6809" spans="1:7" ht="16.5">
      <c r="A6809" s="2" t="s">
        <v>29301</v>
      </c>
      <c r="B6809" s="2" t="s">
        <v>29302</v>
      </c>
      <c r="C6809" s="434">
        <v>2199.8240089999999</v>
      </c>
      <c r="D6809" s="193"/>
      <c r="E6809" s="193"/>
      <c r="F6809" s="193"/>
      <c r="G6809" s="541"/>
    </row>
    <row r="6810" spans="1:7" ht="16.5">
      <c r="A6810" s="2" t="s">
        <v>1510</v>
      </c>
      <c r="B6810" s="2" t="s">
        <v>29303</v>
      </c>
      <c r="C6810" s="434">
        <v>2198.5363179999999</v>
      </c>
      <c r="D6810" s="193"/>
      <c r="E6810" s="193"/>
      <c r="F6810" s="193"/>
      <c r="G6810" s="541"/>
    </row>
    <row r="6811" spans="1:7" ht="16.5">
      <c r="A6811" s="2" t="s">
        <v>29304</v>
      </c>
      <c r="B6811" s="2" t="s">
        <v>29305</v>
      </c>
      <c r="C6811" s="434">
        <v>2197.8972490000001</v>
      </c>
      <c r="D6811" s="193"/>
      <c r="E6811" s="193"/>
      <c r="F6811" s="193"/>
      <c r="G6811" s="541"/>
    </row>
    <row r="6812" spans="1:7" ht="16.5">
      <c r="A6812" s="2" t="s">
        <v>29306</v>
      </c>
      <c r="B6812" s="2" t="s">
        <v>29307</v>
      </c>
      <c r="C6812" s="434">
        <v>2196.7153389999999</v>
      </c>
      <c r="D6812" s="193"/>
      <c r="E6812" s="193"/>
      <c r="F6812" s="193"/>
      <c r="G6812" s="541"/>
    </row>
    <row r="6813" spans="1:7" ht="16.5">
      <c r="A6813" s="2" t="s">
        <v>29308</v>
      </c>
      <c r="B6813" s="2" t="s">
        <v>29309</v>
      </c>
      <c r="C6813" s="434">
        <v>2196.2066679999998</v>
      </c>
      <c r="D6813" s="193"/>
      <c r="E6813" s="193"/>
      <c r="F6813" s="193"/>
      <c r="G6813" s="541"/>
    </row>
    <row r="6814" spans="1:7" ht="16.5">
      <c r="A6814" s="2" t="s">
        <v>29310</v>
      </c>
      <c r="B6814" s="2" t="s">
        <v>29311</v>
      </c>
      <c r="C6814" s="434">
        <v>2194.5306759999999</v>
      </c>
      <c r="D6814" s="193"/>
      <c r="E6814" s="193"/>
      <c r="F6814" s="193"/>
      <c r="G6814" s="541"/>
    </row>
    <row r="6815" spans="1:7" ht="16.5">
      <c r="A6815" s="2" t="s">
        <v>29312</v>
      </c>
      <c r="B6815" s="2" t="s">
        <v>29313</v>
      </c>
      <c r="C6815" s="434">
        <v>2194.411392</v>
      </c>
      <c r="D6815" s="193"/>
      <c r="E6815" s="193"/>
      <c r="F6815" s="193"/>
      <c r="G6815" s="541"/>
    </row>
    <row r="6816" spans="1:7" ht="16.5">
      <c r="A6816" s="2" t="s">
        <v>29314</v>
      </c>
      <c r="B6816" s="2" t="s">
        <v>29315</v>
      </c>
      <c r="C6816" s="434">
        <v>2192.8489060000002</v>
      </c>
      <c r="D6816" s="193"/>
      <c r="E6816" s="193"/>
      <c r="F6816" s="193"/>
      <c r="G6816" s="541"/>
    </row>
    <row r="6817" spans="1:7" ht="16.5">
      <c r="A6817" s="2" t="s">
        <v>29316</v>
      </c>
      <c r="B6817" s="2" t="s">
        <v>24338</v>
      </c>
      <c r="C6817" s="434">
        <v>2192.2190169999999</v>
      </c>
      <c r="D6817" s="193"/>
      <c r="E6817" s="193"/>
      <c r="F6817" s="193"/>
      <c r="G6817" s="541"/>
    </row>
    <row r="6818" spans="1:7" ht="16.5">
      <c r="A6818" s="2" t="s">
        <v>29317</v>
      </c>
      <c r="B6818" s="2" t="s">
        <v>29318</v>
      </c>
      <c r="C6818" s="434">
        <v>2191.4595899999999</v>
      </c>
      <c r="D6818" s="193"/>
      <c r="E6818" s="193"/>
      <c r="F6818" s="193"/>
      <c r="G6818" s="541"/>
    </row>
    <row r="6819" spans="1:7" ht="16.5">
      <c r="A6819" s="2" t="s">
        <v>29319</v>
      </c>
      <c r="B6819" s="2" t="s">
        <v>29320</v>
      </c>
      <c r="C6819" s="434">
        <v>2191.2413339999998</v>
      </c>
      <c r="D6819" s="193"/>
      <c r="E6819" s="193"/>
      <c r="F6819" s="193"/>
      <c r="G6819" s="541"/>
    </row>
    <row r="6820" spans="1:7" ht="16.5">
      <c r="A6820" s="2" t="s">
        <v>29321</v>
      </c>
      <c r="B6820" s="2" t="s">
        <v>29322</v>
      </c>
      <c r="C6820" s="434">
        <v>2190.520172</v>
      </c>
      <c r="D6820" s="193"/>
      <c r="E6820" s="193"/>
      <c r="F6820" s="193"/>
      <c r="G6820" s="541"/>
    </row>
    <row r="6821" spans="1:7" ht="16.5">
      <c r="A6821" s="2" t="s">
        <v>29323</v>
      </c>
      <c r="B6821" s="2" t="s">
        <v>29324</v>
      </c>
      <c r="C6821" s="434">
        <v>2188.9774259999999</v>
      </c>
      <c r="D6821" s="193"/>
      <c r="E6821" s="193"/>
      <c r="F6821" s="193"/>
      <c r="G6821" s="541"/>
    </row>
    <row r="6822" spans="1:7" ht="16.5">
      <c r="A6822" s="2" t="s">
        <v>29325</v>
      </c>
      <c r="B6822" s="2" t="s">
        <v>29326</v>
      </c>
      <c r="C6822" s="434">
        <v>2188.8847780000001</v>
      </c>
      <c r="D6822" s="193"/>
      <c r="E6822" s="193"/>
      <c r="F6822" s="193"/>
      <c r="G6822" s="541"/>
    </row>
    <row r="6823" spans="1:7" ht="16.5">
      <c r="A6823" s="2" t="s">
        <v>29327</v>
      </c>
      <c r="B6823" s="2" t="s">
        <v>29328</v>
      </c>
      <c r="C6823" s="434">
        <v>2187.6821759999998</v>
      </c>
      <c r="D6823" s="193"/>
      <c r="E6823" s="193"/>
      <c r="F6823" s="193"/>
      <c r="G6823" s="541"/>
    </row>
    <row r="6824" spans="1:7" ht="16.5">
      <c r="A6824" s="2" t="s">
        <v>29329</v>
      </c>
      <c r="B6824" s="2" t="s">
        <v>29330</v>
      </c>
      <c r="C6824" s="434">
        <v>2186.8670139999999</v>
      </c>
      <c r="D6824" s="193"/>
      <c r="E6824" s="193"/>
      <c r="F6824" s="193"/>
      <c r="G6824" s="541"/>
    </row>
    <row r="6825" spans="1:7" ht="16.5">
      <c r="A6825" s="2" t="s">
        <v>29331</v>
      </c>
      <c r="B6825" s="2" t="s">
        <v>25333</v>
      </c>
      <c r="C6825" s="434">
        <v>2186.8081999999999</v>
      </c>
      <c r="D6825" s="193"/>
      <c r="E6825" s="193"/>
      <c r="F6825" s="193"/>
      <c r="G6825" s="541"/>
    </row>
    <row r="6826" spans="1:7" ht="16.5">
      <c r="A6826" s="2" t="s">
        <v>29332</v>
      </c>
      <c r="B6826" s="2" t="s">
        <v>29333</v>
      </c>
      <c r="C6826" s="434">
        <v>2186.7983239999999</v>
      </c>
      <c r="D6826" s="193"/>
      <c r="E6826" s="193"/>
      <c r="F6826" s="193"/>
      <c r="G6826" s="541"/>
    </row>
    <row r="6827" spans="1:7" ht="16.5">
      <c r="A6827" s="2" t="s">
        <v>29334</v>
      </c>
      <c r="B6827" s="2" t="s">
        <v>29335</v>
      </c>
      <c r="C6827" s="434">
        <v>2185.5403430000001</v>
      </c>
      <c r="D6827" s="193"/>
      <c r="E6827" s="193"/>
      <c r="F6827" s="193"/>
      <c r="G6827" s="541"/>
    </row>
    <row r="6828" spans="1:7" ht="16.5">
      <c r="A6828" s="2" t="s">
        <v>29336</v>
      </c>
      <c r="B6828" s="2" t="s">
        <v>29337</v>
      </c>
      <c r="C6828" s="434">
        <v>2184.6713370000002</v>
      </c>
      <c r="D6828" s="193"/>
      <c r="E6828" s="193"/>
      <c r="F6828" s="193"/>
      <c r="G6828" s="541"/>
    </row>
    <row r="6829" spans="1:7" ht="16.5">
      <c r="A6829" s="2" t="s">
        <v>29338</v>
      </c>
      <c r="B6829" s="2" t="s">
        <v>29339</v>
      </c>
      <c r="C6829" s="434">
        <v>2184.6239169999999</v>
      </c>
      <c r="D6829" s="193"/>
      <c r="E6829" s="193"/>
      <c r="F6829" s="193"/>
      <c r="G6829" s="541"/>
    </row>
    <row r="6830" spans="1:7" ht="16.5">
      <c r="A6830" s="2" t="s">
        <v>29340</v>
      </c>
      <c r="B6830" s="2" t="s">
        <v>29341</v>
      </c>
      <c r="C6830" s="434">
        <v>2184.2106370000001</v>
      </c>
      <c r="D6830" s="193"/>
      <c r="E6830" s="193"/>
      <c r="F6830" s="193"/>
      <c r="G6830" s="541"/>
    </row>
    <row r="6831" spans="1:7" ht="16.5">
      <c r="A6831" s="2" t="s">
        <v>29342</v>
      </c>
      <c r="B6831" s="2" t="s">
        <v>29343</v>
      </c>
      <c r="C6831" s="434">
        <v>2182.5338099999999</v>
      </c>
      <c r="D6831" s="193"/>
      <c r="E6831" s="193"/>
      <c r="F6831" s="193"/>
      <c r="G6831" s="541"/>
    </row>
    <row r="6832" spans="1:7" ht="16.5">
      <c r="A6832" s="2" t="s">
        <v>29344</v>
      </c>
      <c r="B6832" s="2" t="s">
        <v>29345</v>
      </c>
      <c r="C6832" s="434">
        <v>2181.0327459999999</v>
      </c>
      <c r="D6832" s="193"/>
      <c r="E6832" s="193"/>
      <c r="F6832" s="193"/>
      <c r="G6832" s="541"/>
    </row>
    <row r="6833" spans="1:7" ht="16.5">
      <c r="A6833" s="2" t="s">
        <v>29346</v>
      </c>
      <c r="B6833" s="2" t="s">
        <v>29347</v>
      </c>
      <c r="C6833" s="434">
        <v>2180.5316929999999</v>
      </c>
      <c r="D6833" s="193"/>
      <c r="E6833" s="193"/>
      <c r="F6833" s="193"/>
      <c r="G6833" s="541"/>
    </row>
    <row r="6834" spans="1:7" ht="16.5">
      <c r="A6834" s="2" t="s">
        <v>29348</v>
      </c>
      <c r="B6834" s="2" t="s">
        <v>29349</v>
      </c>
      <c r="C6834" s="434">
        <v>2179.6840350000002</v>
      </c>
      <c r="D6834" s="193"/>
      <c r="E6834" s="193"/>
      <c r="F6834" s="193"/>
      <c r="G6834" s="541"/>
    </row>
    <row r="6835" spans="1:7" ht="16.5">
      <c r="A6835" s="2" t="s">
        <v>29350</v>
      </c>
      <c r="B6835" s="2" t="s">
        <v>29351</v>
      </c>
      <c r="C6835" s="434">
        <v>2178.9390859999999</v>
      </c>
      <c r="D6835" s="193"/>
      <c r="E6835" s="193"/>
      <c r="F6835" s="193"/>
      <c r="G6835" s="541"/>
    </row>
    <row r="6836" spans="1:7" ht="16.5">
      <c r="A6836" s="2" t="s">
        <v>29352</v>
      </c>
      <c r="B6836" s="2" t="s">
        <v>4181</v>
      </c>
      <c r="C6836" s="434">
        <v>2178.8620879999999</v>
      </c>
      <c r="D6836" s="193"/>
      <c r="E6836" s="193"/>
      <c r="F6836" s="193"/>
      <c r="G6836" s="541"/>
    </row>
    <row r="6837" spans="1:7" ht="16.5">
      <c r="A6837" s="2" t="s">
        <v>29353</v>
      </c>
      <c r="B6837" s="2" t="s">
        <v>29354</v>
      </c>
      <c r="C6837" s="434">
        <v>2178.6825899999999</v>
      </c>
      <c r="D6837" s="193"/>
      <c r="E6837" s="193"/>
      <c r="F6837" s="193"/>
      <c r="G6837" s="541"/>
    </row>
    <row r="6838" spans="1:7" ht="16.5">
      <c r="A6838" s="2" t="s">
        <v>29355</v>
      </c>
      <c r="B6838" s="2" t="s">
        <v>29356</v>
      </c>
      <c r="C6838" s="434">
        <v>2178.488468</v>
      </c>
      <c r="D6838" s="193"/>
      <c r="E6838" s="193"/>
      <c r="F6838" s="193"/>
      <c r="G6838" s="541"/>
    </row>
    <row r="6839" spans="1:7" ht="16.5">
      <c r="A6839" s="2" t="s">
        <v>29357</v>
      </c>
      <c r="B6839" s="2" t="s">
        <v>29358</v>
      </c>
      <c r="C6839" s="434">
        <v>2178.2774469999999</v>
      </c>
      <c r="D6839" s="193"/>
      <c r="E6839" s="193"/>
      <c r="F6839" s="193"/>
      <c r="G6839" s="541"/>
    </row>
    <row r="6840" spans="1:7" ht="16.5">
      <c r="A6840" s="2" t="s">
        <v>29359</v>
      </c>
      <c r="B6840" s="2" t="s">
        <v>29360</v>
      </c>
      <c r="C6840" s="434">
        <v>2177.8862119999999</v>
      </c>
      <c r="D6840" s="193"/>
      <c r="E6840" s="193"/>
      <c r="F6840" s="193"/>
      <c r="G6840" s="541"/>
    </row>
    <row r="6841" spans="1:7" ht="16.5">
      <c r="A6841" s="2" t="s">
        <v>29361</v>
      </c>
      <c r="B6841" s="2" t="s">
        <v>29362</v>
      </c>
      <c r="C6841" s="434">
        <v>2177.100512</v>
      </c>
      <c r="D6841" s="193"/>
      <c r="E6841" s="193"/>
      <c r="F6841" s="193"/>
      <c r="G6841" s="541"/>
    </row>
    <row r="6842" spans="1:7" ht="16.5">
      <c r="A6842" s="2" t="s">
        <v>29363</v>
      </c>
      <c r="B6842" s="2" t="s">
        <v>29364</v>
      </c>
      <c r="C6842" s="434">
        <v>2175.858201</v>
      </c>
      <c r="D6842" s="193"/>
      <c r="E6842" s="193"/>
      <c r="F6842" s="193"/>
      <c r="G6842" s="541"/>
    </row>
    <row r="6843" spans="1:7" ht="16.5">
      <c r="A6843" s="2" t="s">
        <v>29365</v>
      </c>
      <c r="B6843" s="2" t="s">
        <v>29366</v>
      </c>
      <c r="C6843" s="434">
        <v>2175.856233</v>
      </c>
      <c r="D6843" s="193"/>
      <c r="E6843" s="193"/>
      <c r="F6843" s="193"/>
      <c r="G6843" s="541"/>
    </row>
    <row r="6844" spans="1:7" ht="16.5">
      <c r="A6844" s="2" t="s">
        <v>29367</v>
      </c>
      <c r="B6844" s="2" t="s">
        <v>29368</v>
      </c>
      <c r="C6844" s="434">
        <v>2175.2079819999999</v>
      </c>
      <c r="D6844" s="193"/>
      <c r="E6844" s="193"/>
      <c r="F6844" s="193"/>
      <c r="G6844" s="541"/>
    </row>
    <row r="6845" spans="1:7" ht="16.5">
      <c r="A6845" s="2" t="s">
        <v>29369</v>
      </c>
      <c r="B6845" s="2" t="s">
        <v>29370</v>
      </c>
      <c r="C6845" s="434">
        <v>2173.520426</v>
      </c>
      <c r="D6845" s="193"/>
      <c r="E6845" s="193"/>
      <c r="F6845" s="193"/>
      <c r="G6845" s="541"/>
    </row>
    <row r="6846" spans="1:7" ht="16.5">
      <c r="A6846" s="2" t="s">
        <v>29371</v>
      </c>
      <c r="B6846" s="2" t="s">
        <v>29372</v>
      </c>
      <c r="C6846" s="434">
        <v>2172.6306300000001</v>
      </c>
      <c r="D6846" s="193"/>
      <c r="E6846" s="193"/>
      <c r="F6846" s="193"/>
      <c r="G6846" s="541"/>
    </row>
    <row r="6847" spans="1:7" ht="16.5">
      <c r="A6847" s="2" t="s">
        <v>29373</v>
      </c>
      <c r="B6847" s="2" t="s">
        <v>29374</v>
      </c>
      <c r="C6847" s="434">
        <v>2171.7496070000002</v>
      </c>
      <c r="D6847" s="193"/>
      <c r="E6847" s="193"/>
      <c r="F6847" s="193"/>
      <c r="G6847" s="541"/>
    </row>
    <row r="6848" spans="1:7" ht="16.5">
      <c r="A6848" s="2" t="s">
        <v>29375</v>
      </c>
      <c r="B6848" s="2" t="s">
        <v>29376</v>
      </c>
      <c r="C6848" s="434">
        <v>2171.2069740000002</v>
      </c>
      <c r="D6848" s="193"/>
      <c r="E6848" s="193"/>
      <c r="F6848" s="193"/>
      <c r="G6848" s="541"/>
    </row>
    <row r="6849" spans="1:7" ht="16.5">
      <c r="A6849" s="2" t="s">
        <v>29377</v>
      </c>
      <c r="B6849" s="2" t="s">
        <v>29378</v>
      </c>
      <c r="C6849" s="434">
        <v>2170.7758829999998</v>
      </c>
      <c r="D6849" s="193"/>
      <c r="E6849" s="193"/>
      <c r="F6849" s="193"/>
      <c r="G6849" s="541"/>
    </row>
    <row r="6850" spans="1:7" ht="16.5">
      <c r="A6850" s="2" t="s">
        <v>29379</v>
      </c>
      <c r="B6850" s="2" t="s">
        <v>29380</v>
      </c>
      <c r="C6850" s="434">
        <v>2170.1985669999999</v>
      </c>
      <c r="D6850" s="193"/>
      <c r="E6850" s="193"/>
      <c r="F6850" s="193"/>
      <c r="G6850" s="541"/>
    </row>
    <row r="6851" spans="1:7" ht="16.5">
      <c r="A6851" s="2" t="s">
        <v>29381</v>
      </c>
      <c r="B6851" s="2" t="s">
        <v>29382</v>
      </c>
      <c r="C6851" s="434">
        <v>2169.3477109999999</v>
      </c>
      <c r="D6851" s="193"/>
      <c r="E6851" s="193"/>
      <c r="F6851" s="193"/>
      <c r="G6851" s="541"/>
    </row>
    <row r="6852" spans="1:7" ht="16.5">
      <c r="A6852" s="2" t="s">
        <v>29383</v>
      </c>
      <c r="B6852" s="2" t="s">
        <v>29384</v>
      </c>
      <c r="C6852" s="434">
        <v>2169.1953530000001</v>
      </c>
      <c r="D6852" s="193"/>
      <c r="E6852" s="193"/>
      <c r="F6852" s="193"/>
      <c r="G6852" s="541"/>
    </row>
    <row r="6853" spans="1:7" ht="16.5">
      <c r="A6853" s="2" t="s">
        <v>29385</v>
      </c>
      <c r="B6853" s="2" t="s">
        <v>29386</v>
      </c>
      <c r="C6853" s="434">
        <v>2168.828743</v>
      </c>
      <c r="D6853" s="193"/>
      <c r="E6853" s="193"/>
      <c r="F6853" s="193"/>
      <c r="G6853" s="541"/>
    </row>
    <row r="6854" spans="1:7" ht="16.5">
      <c r="A6854" s="2" t="s">
        <v>29387</v>
      </c>
      <c r="B6854" s="2" t="s">
        <v>29388</v>
      </c>
      <c r="C6854" s="434">
        <v>2168.603521</v>
      </c>
      <c r="D6854" s="193"/>
      <c r="E6854" s="193"/>
      <c r="F6854" s="193"/>
      <c r="G6854" s="541"/>
    </row>
    <row r="6855" spans="1:7" ht="16.5">
      <c r="A6855" s="2" t="s">
        <v>29389</v>
      </c>
      <c r="B6855" s="2" t="s">
        <v>26080</v>
      </c>
      <c r="C6855" s="434">
        <v>2167.5715540000001</v>
      </c>
      <c r="D6855" s="193"/>
      <c r="E6855" s="193"/>
      <c r="F6855" s="193"/>
      <c r="G6855" s="541"/>
    </row>
    <row r="6856" spans="1:7" ht="16.5">
      <c r="A6856" s="2" t="s">
        <v>29390</v>
      </c>
      <c r="B6856" s="2" t="s">
        <v>29391</v>
      </c>
      <c r="C6856" s="434">
        <v>2165.9409909999999</v>
      </c>
      <c r="D6856" s="193"/>
      <c r="E6856" s="193"/>
      <c r="F6856" s="193"/>
      <c r="G6856" s="541"/>
    </row>
    <row r="6857" spans="1:7" ht="16.5">
      <c r="A6857" s="2" t="s">
        <v>29392</v>
      </c>
      <c r="B6857" s="2" t="s">
        <v>29393</v>
      </c>
      <c r="C6857" s="434">
        <v>2165.8559930000001</v>
      </c>
      <c r="D6857" s="193"/>
      <c r="E6857" s="193"/>
      <c r="F6857" s="193"/>
      <c r="G6857" s="541"/>
    </row>
    <row r="6858" spans="1:7" ht="16.5">
      <c r="A6858" s="2" t="s">
        <v>29394</v>
      </c>
      <c r="B6858" s="2" t="s">
        <v>29395</v>
      </c>
      <c r="C6858" s="434">
        <v>2165.5124099999998</v>
      </c>
      <c r="D6858" s="193"/>
      <c r="E6858" s="193"/>
      <c r="F6858" s="193"/>
      <c r="G6858" s="541"/>
    </row>
    <row r="6859" spans="1:7" ht="16.5">
      <c r="A6859" s="2" t="s">
        <v>29396</v>
      </c>
      <c r="B6859" s="2" t="s">
        <v>29397</v>
      </c>
      <c r="C6859" s="434">
        <v>2164.5673929999998</v>
      </c>
      <c r="D6859" s="193"/>
      <c r="E6859" s="193"/>
      <c r="F6859" s="193"/>
      <c r="G6859" s="541"/>
    </row>
    <row r="6860" spans="1:7" ht="16.5">
      <c r="A6860" s="2" t="s">
        <v>29398</v>
      </c>
      <c r="B6860" s="2" t="s">
        <v>29399</v>
      </c>
      <c r="C6860" s="434">
        <v>2163.3102749999998</v>
      </c>
      <c r="D6860" s="193"/>
      <c r="E6860" s="193"/>
      <c r="F6860" s="193"/>
      <c r="G6860" s="541"/>
    </row>
    <row r="6861" spans="1:7" ht="16.5">
      <c r="A6861" s="2" t="s">
        <v>29400</v>
      </c>
      <c r="B6861" s="2" t="s">
        <v>29401</v>
      </c>
      <c r="C6861" s="434">
        <v>2163.0723819999998</v>
      </c>
      <c r="D6861" s="193"/>
      <c r="E6861" s="193"/>
      <c r="F6861" s="193"/>
      <c r="G6861" s="541"/>
    </row>
    <row r="6862" spans="1:7" ht="16.5">
      <c r="A6862" s="2" t="s">
        <v>29402</v>
      </c>
      <c r="B6862" s="2" t="s">
        <v>29403</v>
      </c>
      <c r="C6862" s="434">
        <v>2162.4648440000001</v>
      </c>
      <c r="D6862" s="193"/>
      <c r="E6862" s="193"/>
      <c r="F6862" s="193"/>
      <c r="G6862" s="541"/>
    </row>
    <row r="6863" spans="1:7" ht="16.5">
      <c r="A6863" s="2" t="s">
        <v>29404</v>
      </c>
      <c r="B6863" s="2" t="s">
        <v>29405</v>
      </c>
      <c r="C6863" s="434">
        <v>2162.4266269999998</v>
      </c>
      <c r="D6863" s="193"/>
      <c r="E6863" s="193"/>
      <c r="F6863" s="193"/>
      <c r="G6863" s="541"/>
    </row>
    <row r="6864" spans="1:7" ht="16.5">
      <c r="A6864" s="2" t="s">
        <v>29406</v>
      </c>
      <c r="B6864" s="2" t="s">
        <v>29407</v>
      </c>
      <c r="C6864" s="434">
        <v>2162.174</v>
      </c>
      <c r="D6864" s="193"/>
      <c r="E6864" s="193"/>
      <c r="F6864" s="193"/>
      <c r="G6864" s="541"/>
    </row>
    <row r="6865" spans="1:7" ht="16.5">
      <c r="A6865" s="2" t="s">
        <v>29408</v>
      </c>
      <c r="B6865" s="2" t="s">
        <v>29409</v>
      </c>
      <c r="C6865" s="434">
        <v>2161.6809330000001</v>
      </c>
      <c r="D6865" s="193"/>
      <c r="E6865" s="193"/>
      <c r="F6865" s="193"/>
      <c r="G6865" s="541"/>
    </row>
    <row r="6866" spans="1:7" ht="16.5">
      <c r="A6866" s="2" t="s">
        <v>29410</v>
      </c>
      <c r="B6866" s="2" t="s">
        <v>29411</v>
      </c>
      <c r="C6866" s="434">
        <v>2161.5513019999999</v>
      </c>
      <c r="D6866" s="193"/>
      <c r="E6866" s="193"/>
      <c r="F6866" s="193"/>
      <c r="G6866" s="541"/>
    </row>
    <row r="6867" spans="1:7" ht="16.5">
      <c r="A6867" s="2" t="s">
        <v>29412</v>
      </c>
      <c r="B6867" s="2" t="s">
        <v>29413</v>
      </c>
      <c r="C6867" s="434">
        <v>2161.214457</v>
      </c>
      <c r="D6867" s="193"/>
      <c r="E6867" s="193"/>
      <c r="F6867" s="193"/>
      <c r="G6867" s="541"/>
    </row>
    <row r="6868" spans="1:7" ht="16.5">
      <c r="A6868" s="2" t="s">
        <v>29414</v>
      </c>
      <c r="B6868" s="2" t="s">
        <v>29415</v>
      </c>
      <c r="C6868" s="434">
        <v>2160.9671739999999</v>
      </c>
      <c r="D6868" s="193"/>
      <c r="E6868" s="193"/>
      <c r="F6868" s="193"/>
      <c r="G6868" s="541"/>
    </row>
    <row r="6869" spans="1:7" ht="16.5">
      <c r="A6869" s="2" t="s">
        <v>29416</v>
      </c>
      <c r="B6869" s="2" t="s">
        <v>29417</v>
      </c>
      <c r="C6869" s="434">
        <v>2160.7072760000001</v>
      </c>
      <c r="D6869" s="193"/>
      <c r="E6869" s="193"/>
      <c r="F6869" s="193"/>
      <c r="G6869" s="541"/>
    </row>
    <row r="6870" spans="1:7" ht="16.5">
      <c r="A6870" s="2" t="s">
        <v>29418</v>
      </c>
      <c r="B6870" s="2" t="s">
        <v>29419</v>
      </c>
      <c r="C6870" s="434">
        <v>2160.2651989999999</v>
      </c>
      <c r="D6870" s="193"/>
      <c r="E6870" s="193"/>
      <c r="F6870" s="193"/>
      <c r="G6870" s="541"/>
    </row>
    <row r="6871" spans="1:7" ht="16.5">
      <c r="A6871" s="2" t="s">
        <v>29420</v>
      </c>
      <c r="B6871" s="2" t="s">
        <v>29421</v>
      </c>
      <c r="C6871" s="434">
        <v>2160.1635729999998</v>
      </c>
      <c r="D6871" s="193"/>
      <c r="E6871" s="193"/>
      <c r="F6871" s="193"/>
      <c r="G6871" s="541"/>
    </row>
    <row r="6872" spans="1:7" ht="16.5">
      <c r="A6872" s="2" t="s">
        <v>29422</v>
      </c>
      <c r="B6872" s="2" t="s">
        <v>29423</v>
      </c>
      <c r="C6872" s="434">
        <v>2160.0851419999999</v>
      </c>
      <c r="D6872" s="193"/>
      <c r="E6872" s="193"/>
      <c r="F6872" s="193"/>
      <c r="G6872" s="541"/>
    </row>
    <row r="6873" spans="1:7" ht="16.5">
      <c r="A6873" s="2" t="s">
        <v>29424</v>
      </c>
      <c r="B6873" s="2" t="s">
        <v>29425</v>
      </c>
      <c r="C6873" s="434">
        <v>2160.0545569999999</v>
      </c>
      <c r="D6873" s="193"/>
      <c r="E6873" s="193"/>
      <c r="F6873" s="193"/>
      <c r="G6873" s="541"/>
    </row>
    <row r="6874" spans="1:7" ht="16.5">
      <c r="A6874" s="2" t="s">
        <v>29426</v>
      </c>
      <c r="B6874" s="2" t="s">
        <v>29427</v>
      </c>
      <c r="C6874" s="434">
        <v>2159.9621010000001</v>
      </c>
      <c r="D6874" s="193"/>
      <c r="E6874" s="193"/>
      <c r="F6874" s="193"/>
      <c r="G6874" s="541"/>
    </row>
    <row r="6875" spans="1:7" ht="16.5">
      <c r="A6875" s="2" t="s">
        <v>29428</v>
      </c>
      <c r="B6875" s="2" t="s">
        <v>29429</v>
      </c>
      <c r="C6875" s="434">
        <v>2159.9507140000001</v>
      </c>
      <c r="D6875" s="193"/>
      <c r="E6875" s="193"/>
      <c r="F6875" s="193"/>
      <c r="G6875" s="541"/>
    </row>
    <row r="6876" spans="1:7" ht="16.5">
      <c r="A6876" s="2" t="s">
        <v>29430</v>
      </c>
      <c r="B6876" s="2" t="s">
        <v>10776</v>
      </c>
      <c r="C6876" s="434">
        <v>2159.1247020000001</v>
      </c>
      <c r="D6876" s="193"/>
      <c r="E6876" s="193"/>
      <c r="F6876" s="193"/>
      <c r="G6876" s="541"/>
    </row>
    <row r="6877" spans="1:7" ht="16.5">
      <c r="A6877" s="2" t="s">
        <v>29431</v>
      </c>
      <c r="B6877" s="2" t="s">
        <v>29432</v>
      </c>
      <c r="C6877" s="434">
        <v>2156.5113099999999</v>
      </c>
      <c r="D6877" s="193"/>
      <c r="E6877" s="193"/>
      <c r="F6877" s="193"/>
      <c r="G6877" s="541"/>
    </row>
    <row r="6878" spans="1:7" ht="16.5">
      <c r="A6878" s="2" t="s">
        <v>29433</v>
      </c>
      <c r="B6878" s="2" t="s">
        <v>29434</v>
      </c>
      <c r="C6878" s="434">
        <v>2156.0101020000002</v>
      </c>
      <c r="D6878" s="193"/>
      <c r="E6878" s="193"/>
      <c r="F6878" s="193"/>
      <c r="G6878" s="541"/>
    </row>
    <row r="6879" spans="1:7" ht="16.5">
      <c r="A6879" s="2" t="s">
        <v>29435</v>
      </c>
      <c r="B6879" s="2" t="s">
        <v>29436</v>
      </c>
      <c r="C6879" s="434">
        <v>2155.9268139999999</v>
      </c>
      <c r="D6879" s="193"/>
      <c r="E6879" s="193"/>
      <c r="F6879" s="193"/>
      <c r="G6879" s="541"/>
    </row>
    <row r="6880" spans="1:7" ht="16.5">
      <c r="A6880" s="2" t="s">
        <v>29437</v>
      </c>
      <c r="B6880" s="2" t="s">
        <v>29438</v>
      </c>
      <c r="C6880" s="434">
        <v>2155.5393519999998</v>
      </c>
      <c r="D6880" s="193"/>
      <c r="E6880" s="193"/>
      <c r="F6880" s="193"/>
      <c r="G6880" s="541"/>
    </row>
    <row r="6881" spans="1:7" ht="16.5">
      <c r="A6881" s="2" t="s">
        <v>29439</v>
      </c>
      <c r="B6881" s="2" t="s">
        <v>29440</v>
      </c>
      <c r="C6881" s="434">
        <v>2155.5211810000001</v>
      </c>
      <c r="D6881" s="193"/>
      <c r="E6881" s="193"/>
      <c r="F6881" s="193"/>
      <c r="G6881" s="541"/>
    </row>
    <row r="6882" spans="1:7" ht="16.5">
      <c r="A6882" s="2" t="s">
        <v>29441</v>
      </c>
      <c r="B6882" s="2" t="s">
        <v>29442</v>
      </c>
      <c r="C6882" s="434">
        <v>2155.4763269999999</v>
      </c>
      <c r="D6882" s="193"/>
      <c r="E6882" s="193"/>
      <c r="F6882" s="193"/>
      <c r="G6882" s="541"/>
    </row>
    <row r="6883" spans="1:7" ht="16.5">
      <c r="A6883" s="2" t="s">
        <v>29443</v>
      </c>
      <c r="B6883" s="2" t="s">
        <v>29444</v>
      </c>
      <c r="C6883" s="434">
        <v>2154.47111</v>
      </c>
      <c r="D6883" s="193"/>
      <c r="E6883" s="193"/>
      <c r="F6883" s="193"/>
      <c r="G6883" s="541"/>
    </row>
    <row r="6884" spans="1:7" ht="16.5">
      <c r="A6884" s="2" t="s">
        <v>29445</v>
      </c>
      <c r="B6884" s="2" t="s">
        <v>29446</v>
      </c>
      <c r="C6884" s="434">
        <v>2154.3562390000002</v>
      </c>
      <c r="D6884" s="193"/>
      <c r="E6884" s="193"/>
      <c r="F6884" s="193"/>
      <c r="G6884" s="541"/>
    </row>
    <row r="6885" spans="1:7" ht="16.5">
      <c r="A6885" s="2" t="s">
        <v>29447</v>
      </c>
      <c r="B6885" s="2" t="s">
        <v>29448</v>
      </c>
      <c r="C6885" s="434">
        <v>2154.1466919999998</v>
      </c>
      <c r="D6885" s="193"/>
      <c r="E6885" s="193"/>
      <c r="F6885" s="193"/>
      <c r="G6885" s="541"/>
    </row>
    <row r="6886" spans="1:7" ht="16.5">
      <c r="A6886" s="2" t="s">
        <v>29449</v>
      </c>
      <c r="B6886" s="2" t="s">
        <v>29450</v>
      </c>
      <c r="C6886" s="434">
        <v>2153.9755209999998</v>
      </c>
      <c r="D6886" s="193"/>
      <c r="E6886" s="193"/>
      <c r="F6886" s="193"/>
      <c r="G6886" s="541"/>
    </row>
    <row r="6887" spans="1:7" ht="16.5">
      <c r="A6887" s="2" t="s">
        <v>29451</v>
      </c>
      <c r="B6887" s="2" t="s">
        <v>29452</v>
      </c>
      <c r="C6887" s="434">
        <v>2153.7229299999999</v>
      </c>
      <c r="D6887" s="193"/>
      <c r="E6887" s="193"/>
      <c r="F6887" s="193"/>
      <c r="G6887" s="541"/>
    </row>
    <row r="6888" spans="1:7" ht="16.5">
      <c r="A6888" s="2" t="s">
        <v>29453</v>
      </c>
      <c r="B6888" s="2" t="s">
        <v>29454</v>
      </c>
      <c r="C6888" s="434">
        <v>2153.470945</v>
      </c>
      <c r="D6888" s="193"/>
      <c r="E6888" s="193"/>
      <c r="F6888" s="193"/>
      <c r="G6888" s="541"/>
    </row>
    <row r="6889" spans="1:7" ht="16.5">
      <c r="A6889" s="2" t="s">
        <v>29455</v>
      </c>
      <c r="B6889" s="2" t="s">
        <v>29456</v>
      </c>
      <c r="C6889" s="434">
        <v>2153.3819370000001</v>
      </c>
      <c r="D6889" s="193"/>
      <c r="E6889" s="193"/>
      <c r="F6889" s="193"/>
      <c r="G6889" s="541"/>
    </row>
    <row r="6890" spans="1:7" ht="16.5">
      <c r="A6890" s="2" t="s">
        <v>29457</v>
      </c>
      <c r="B6890" s="2" t="s">
        <v>29458</v>
      </c>
      <c r="C6890" s="434">
        <v>2153.265864</v>
      </c>
      <c r="D6890" s="193"/>
      <c r="E6890" s="193"/>
      <c r="F6890" s="193"/>
      <c r="G6890" s="541"/>
    </row>
    <row r="6891" spans="1:7" ht="16.5">
      <c r="A6891" s="2" t="s">
        <v>29459</v>
      </c>
      <c r="B6891" s="2" t="s">
        <v>29460</v>
      </c>
      <c r="C6891" s="434">
        <v>2153.065904</v>
      </c>
      <c r="D6891" s="193"/>
      <c r="E6891" s="193"/>
      <c r="F6891" s="193"/>
      <c r="G6891" s="541"/>
    </row>
    <row r="6892" spans="1:7" ht="16.5">
      <c r="A6892" s="2" t="s">
        <v>29461</v>
      </c>
      <c r="B6892" s="2" t="s">
        <v>29462</v>
      </c>
      <c r="C6892" s="434">
        <v>2152.976079</v>
      </c>
      <c r="D6892" s="193"/>
      <c r="E6892" s="193"/>
      <c r="F6892" s="193"/>
      <c r="G6892" s="541"/>
    </row>
    <row r="6893" spans="1:7" ht="16.5">
      <c r="A6893" s="2" t="s">
        <v>29463</v>
      </c>
      <c r="B6893" s="2" t="s">
        <v>29464</v>
      </c>
      <c r="C6893" s="434">
        <v>2152.858706</v>
      </c>
      <c r="D6893" s="193"/>
      <c r="E6893" s="193"/>
      <c r="F6893" s="193"/>
      <c r="G6893" s="541"/>
    </row>
    <row r="6894" spans="1:7" ht="16.5">
      <c r="A6894" s="2" t="s">
        <v>29465</v>
      </c>
      <c r="B6894" s="2" t="s">
        <v>29466</v>
      </c>
      <c r="C6894" s="434">
        <v>2152.7260510000001</v>
      </c>
      <c r="D6894" s="193"/>
      <c r="E6894" s="193"/>
      <c r="F6894" s="193"/>
      <c r="G6894" s="541"/>
    </row>
    <row r="6895" spans="1:7" ht="16.5">
      <c r="A6895" s="2" t="s">
        <v>29467</v>
      </c>
      <c r="B6895" s="2" t="s">
        <v>29468</v>
      </c>
      <c r="C6895" s="434">
        <v>2151.9364500000001</v>
      </c>
      <c r="D6895" s="193"/>
      <c r="E6895" s="193"/>
      <c r="F6895" s="193"/>
      <c r="G6895" s="541"/>
    </row>
    <row r="6896" spans="1:7" ht="16.5">
      <c r="A6896" s="2" t="s">
        <v>29469</v>
      </c>
      <c r="B6896" s="2" t="s">
        <v>29470</v>
      </c>
      <c r="C6896" s="434">
        <v>2151.2220120000002</v>
      </c>
      <c r="D6896" s="193"/>
      <c r="E6896" s="193"/>
      <c r="F6896" s="193"/>
      <c r="G6896" s="541"/>
    </row>
    <row r="6897" spans="1:7" ht="16.5">
      <c r="A6897" s="2" t="s">
        <v>29471</v>
      </c>
      <c r="B6897" s="2" t="s">
        <v>29472</v>
      </c>
      <c r="C6897" s="434">
        <v>2150.3885749999999</v>
      </c>
      <c r="D6897" s="193"/>
      <c r="E6897" s="193"/>
      <c r="F6897" s="193"/>
      <c r="G6897" s="541"/>
    </row>
    <row r="6898" spans="1:7" ht="16.5">
      <c r="A6898" s="2" t="s">
        <v>29473</v>
      </c>
      <c r="B6898" s="2" t="s">
        <v>29474</v>
      </c>
      <c r="C6898" s="434">
        <v>2149.0280899999998</v>
      </c>
      <c r="D6898" s="193"/>
      <c r="E6898" s="193"/>
      <c r="F6898" s="193"/>
      <c r="G6898" s="541"/>
    </row>
    <row r="6899" spans="1:7" ht="16.5">
      <c r="A6899" s="2" t="s">
        <v>29475</v>
      </c>
      <c r="B6899" s="2" t="s">
        <v>29476</v>
      </c>
      <c r="C6899" s="434">
        <v>2147.8870299999999</v>
      </c>
      <c r="D6899" s="193"/>
      <c r="E6899" s="193"/>
      <c r="F6899" s="193"/>
      <c r="G6899" s="541"/>
    </row>
    <row r="6900" spans="1:7" ht="16.5">
      <c r="A6900" s="2" t="s">
        <v>29477</v>
      </c>
      <c r="B6900" s="2" t="s">
        <v>29478</v>
      </c>
      <c r="C6900" s="434">
        <v>2147.4462979999998</v>
      </c>
      <c r="D6900" s="193"/>
      <c r="E6900" s="193"/>
      <c r="F6900" s="193"/>
      <c r="G6900" s="541"/>
    </row>
    <row r="6901" spans="1:7" ht="16.5">
      <c r="A6901" s="2" t="s">
        <v>29479</v>
      </c>
      <c r="B6901" s="2" t="s">
        <v>29480</v>
      </c>
      <c r="C6901" s="434">
        <v>2146.5712979999998</v>
      </c>
      <c r="D6901" s="193"/>
      <c r="E6901" s="193"/>
      <c r="F6901" s="193"/>
      <c r="G6901" s="541"/>
    </row>
    <row r="6902" spans="1:7" ht="16.5">
      <c r="A6902" s="2" t="s">
        <v>29481</v>
      </c>
      <c r="B6902" s="2" t="s">
        <v>29482</v>
      </c>
      <c r="C6902" s="434">
        <v>2145.729969</v>
      </c>
      <c r="D6902" s="193"/>
      <c r="E6902" s="193"/>
      <c r="F6902" s="193"/>
      <c r="G6902" s="541"/>
    </row>
    <row r="6903" spans="1:7" ht="16.5">
      <c r="A6903" s="2" t="s">
        <v>29483</v>
      </c>
      <c r="B6903" s="2" t="s">
        <v>29484</v>
      </c>
      <c r="C6903" s="434">
        <v>2145.6487029999998</v>
      </c>
      <c r="D6903" s="193"/>
      <c r="E6903" s="193"/>
      <c r="F6903" s="193"/>
      <c r="G6903" s="541"/>
    </row>
    <row r="6904" spans="1:7" ht="16.5">
      <c r="A6904" s="2" t="s">
        <v>29485</v>
      </c>
      <c r="B6904" s="2" t="s">
        <v>29486</v>
      </c>
      <c r="C6904" s="434">
        <v>2145.066902</v>
      </c>
      <c r="D6904" s="193"/>
      <c r="E6904" s="193"/>
      <c r="F6904" s="193"/>
      <c r="G6904" s="541"/>
    </row>
    <row r="6905" spans="1:7" ht="16.5">
      <c r="A6905" s="2" t="s">
        <v>29487</v>
      </c>
      <c r="B6905" s="2" t="s">
        <v>29488</v>
      </c>
      <c r="C6905" s="434">
        <v>2143.6562909999998</v>
      </c>
      <c r="D6905" s="193"/>
      <c r="E6905" s="193"/>
      <c r="F6905" s="193"/>
      <c r="G6905" s="541"/>
    </row>
    <row r="6906" spans="1:7" ht="16.5">
      <c r="A6906" s="2" t="s">
        <v>29489</v>
      </c>
      <c r="B6906" s="2" t="s">
        <v>29490</v>
      </c>
      <c r="C6906" s="434">
        <v>2143.0401959999999</v>
      </c>
      <c r="D6906" s="193"/>
      <c r="E6906" s="193"/>
      <c r="F6906" s="193"/>
      <c r="G6906" s="541"/>
    </row>
    <row r="6907" spans="1:7" ht="16.5">
      <c r="A6907" s="2" t="s">
        <v>29491</v>
      </c>
      <c r="B6907" s="2" t="s">
        <v>29492</v>
      </c>
      <c r="C6907" s="434">
        <v>2142.5016460000002</v>
      </c>
      <c r="D6907" s="193"/>
      <c r="E6907" s="193"/>
      <c r="F6907" s="193"/>
      <c r="G6907" s="541"/>
    </row>
    <row r="6908" spans="1:7" ht="16.5">
      <c r="A6908" s="2" t="s">
        <v>29493</v>
      </c>
      <c r="B6908" s="2" t="s">
        <v>29494</v>
      </c>
      <c r="C6908" s="434">
        <v>2142.3326980000002</v>
      </c>
      <c r="D6908" s="193"/>
      <c r="E6908" s="193"/>
      <c r="F6908" s="193"/>
      <c r="G6908" s="541"/>
    </row>
    <row r="6909" spans="1:7" ht="16.5">
      <c r="A6909" s="2" t="s">
        <v>29495</v>
      </c>
      <c r="B6909" s="2" t="s">
        <v>29496</v>
      </c>
      <c r="C6909" s="434">
        <v>2142.2176610000001</v>
      </c>
      <c r="D6909" s="193"/>
      <c r="E6909" s="193"/>
      <c r="F6909" s="193"/>
      <c r="G6909" s="541"/>
    </row>
    <row r="6910" spans="1:7" ht="16.5">
      <c r="A6910" s="2" t="s">
        <v>29497</v>
      </c>
      <c r="B6910" s="2" t="s">
        <v>29498</v>
      </c>
      <c r="C6910" s="434">
        <v>2141.8057509999999</v>
      </c>
      <c r="D6910" s="193"/>
      <c r="E6910" s="193"/>
      <c r="F6910" s="193"/>
      <c r="G6910" s="541"/>
    </row>
    <row r="6911" spans="1:7" ht="16.5">
      <c r="A6911" s="2" t="s">
        <v>29499</v>
      </c>
      <c r="B6911" s="2" t="s">
        <v>29500</v>
      </c>
      <c r="C6911" s="434">
        <v>2141.2417420000002</v>
      </c>
      <c r="D6911" s="193"/>
      <c r="E6911" s="193"/>
      <c r="F6911" s="193"/>
      <c r="G6911" s="541"/>
    </row>
    <row r="6912" spans="1:7" ht="16.5">
      <c r="A6912" s="2" t="s">
        <v>29501</v>
      </c>
      <c r="B6912" s="2" t="s">
        <v>29502</v>
      </c>
      <c r="C6912" s="434">
        <v>2141.1296689999999</v>
      </c>
      <c r="D6912" s="193"/>
      <c r="E6912" s="193"/>
      <c r="F6912" s="193"/>
      <c r="G6912" s="541"/>
    </row>
    <row r="6913" spans="1:7" ht="16.5">
      <c r="A6913" s="2" t="s">
        <v>29503</v>
      </c>
      <c r="B6913" s="2" t="s">
        <v>29504</v>
      </c>
      <c r="C6913" s="434">
        <v>2140.9344879999999</v>
      </c>
      <c r="D6913" s="193"/>
      <c r="E6913" s="193"/>
      <c r="F6913" s="193"/>
      <c r="G6913" s="541"/>
    </row>
    <row r="6914" spans="1:7" ht="16.5">
      <c r="A6914" s="2" t="s">
        <v>29505</v>
      </c>
      <c r="B6914" s="2" t="s">
        <v>29506</v>
      </c>
      <c r="C6914" s="434">
        <v>2140.8539700000001</v>
      </c>
      <c r="D6914" s="193"/>
      <c r="E6914" s="193"/>
      <c r="F6914" s="193"/>
      <c r="G6914" s="541"/>
    </row>
    <row r="6915" spans="1:7" ht="16.5">
      <c r="A6915" s="2" t="s">
        <v>29507</v>
      </c>
      <c r="B6915" s="2" t="s">
        <v>29508</v>
      </c>
      <c r="C6915" s="434">
        <v>2140.782737</v>
      </c>
      <c r="D6915" s="193"/>
      <c r="E6915" s="193"/>
      <c r="F6915" s="193"/>
      <c r="G6915" s="541"/>
    </row>
    <row r="6916" spans="1:7" ht="16.5">
      <c r="A6916" s="2" t="s">
        <v>29509</v>
      </c>
      <c r="B6916" s="2" t="s">
        <v>29510</v>
      </c>
      <c r="C6916" s="434">
        <v>2140.3651490000002</v>
      </c>
      <c r="D6916" s="193"/>
      <c r="E6916" s="193"/>
      <c r="F6916" s="193"/>
      <c r="G6916" s="541"/>
    </row>
    <row r="6917" spans="1:7" ht="16.5">
      <c r="A6917" s="2" t="s">
        <v>29511</v>
      </c>
      <c r="B6917" s="2" t="s">
        <v>29512</v>
      </c>
      <c r="C6917" s="434">
        <v>2139.5790360000001</v>
      </c>
      <c r="D6917" s="193"/>
      <c r="E6917" s="193"/>
      <c r="F6917" s="193"/>
      <c r="G6917" s="541"/>
    </row>
    <row r="6918" spans="1:7" ht="16.5">
      <c r="A6918" s="2" t="s">
        <v>29513</v>
      </c>
      <c r="B6918" s="2" t="s">
        <v>29514</v>
      </c>
      <c r="C6918" s="434">
        <v>2139.097722</v>
      </c>
      <c r="D6918" s="193"/>
      <c r="E6918" s="193"/>
      <c r="F6918" s="193"/>
      <c r="G6918" s="541"/>
    </row>
    <row r="6919" spans="1:7" ht="16.5">
      <c r="A6919" s="2" t="s">
        <v>29515</v>
      </c>
      <c r="B6919" s="2" t="s">
        <v>29516</v>
      </c>
      <c r="C6919" s="434">
        <v>2138.885139</v>
      </c>
      <c r="D6919" s="193"/>
      <c r="E6919" s="193"/>
      <c r="F6919" s="193"/>
      <c r="G6919" s="541"/>
    </row>
    <row r="6920" spans="1:7" ht="16.5">
      <c r="A6920" s="2" t="s">
        <v>29517</v>
      </c>
      <c r="B6920" s="2" t="s">
        <v>29518</v>
      </c>
      <c r="C6920" s="434">
        <v>2138.7356869999999</v>
      </c>
      <c r="D6920" s="193"/>
      <c r="E6920" s="193"/>
      <c r="F6920" s="193"/>
      <c r="G6920" s="541"/>
    </row>
    <row r="6921" spans="1:7" ht="16.5">
      <c r="A6921" s="2" t="s">
        <v>29519</v>
      </c>
      <c r="B6921" s="2" t="s">
        <v>29520</v>
      </c>
      <c r="C6921" s="434">
        <v>2138.2168350000002</v>
      </c>
      <c r="D6921" s="193"/>
      <c r="E6921" s="193"/>
      <c r="F6921" s="193"/>
      <c r="G6921" s="541"/>
    </row>
    <row r="6922" spans="1:7" ht="16.5">
      <c r="A6922" s="2" t="s">
        <v>29521</v>
      </c>
      <c r="B6922" s="2" t="s">
        <v>29522</v>
      </c>
      <c r="C6922" s="434">
        <v>2138.1737720000001</v>
      </c>
      <c r="D6922" s="193"/>
      <c r="E6922" s="193"/>
      <c r="F6922" s="193"/>
      <c r="G6922" s="541"/>
    </row>
    <row r="6923" spans="1:7" ht="16.5">
      <c r="A6923" s="2" t="s">
        <v>29523</v>
      </c>
      <c r="B6923" s="2" t="s">
        <v>29524</v>
      </c>
      <c r="C6923" s="434">
        <v>2137.5040170000002</v>
      </c>
      <c r="D6923" s="193"/>
      <c r="E6923" s="193"/>
      <c r="F6923" s="193"/>
      <c r="G6923" s="541"/>
    </row>
    <row r="6924" spans="1:7" ht="16.5">
      <c r="A6924" s="2" t="s">
        <v>29525</v>
      </c>
      <c r="B6924" s="2" t="s">
        <v>29526</v>
      </c>
      <c r="C6924" s="434">
        <v>2137.4813640000002</v>
      </c>
      <c r="D6924" s="193"/>
      <c r="E6924" s="193"/>
      <c r="F6924" s="193"/>
      <c r="G6924" s="541"/>
    </row>
    <row r="6925" spans="1:7" ht="16.5">
      <c r="A6925" s="2" t="s">
        <v>29527</v>
      </c>
      <c r="B6925" s="2" t="s">
        <v>29528</v>
      </c>
      <c r="C6925" s="434">
        <v>2137.1469139999999</v>
      </c>
      <c r="D6925" s="193"/>
      <c r="E6925" s="193"/>
      <c r="F6925" s="193"/>
      <c r="G6925" s="541"/>
    </row>
    <row r="6926" spans="1:7" ht="16.5">
      <c r="A6926" s="2" t="s">
        <v>29529</v>
      </c>
      <c r="B6926" s="2" t="s">
        <v>29530</v>
      </c>
      <c r="C6926" s="434">
        <v>2136.928363</v>
      </c>
      <c r="D6926" s="193"/>
      <c r="E6926" s="193"/>
      <c r="F6926" s="193"/>
      <c r="G6926" s="541"/>
    </row>
    <row r="6927" spans="1:7" ht="16.5">
      <c r="A6927" s="2" t="s">
        <v>29531</v>
      </c>
      <c r="B6927" s="2" t="s">
        <v>29532</v>
      </c>
      <c r="C6927" s="434">
        <v>2135.0681519999998</v>
      </c>
      <c r="D6927" s="193"/>
      <c r="E6927" s="193"/>
      <c r="F6927" s="193"/>
      <c r="G6927" s="541"/>
    </row>
    <row r="6928" spans="1:7" ht="16.5">
      <c r="A6928" s="2" t="s">
        <v>29533</v>
      </c>
      <c r="B6928" s="2" t="s">
        <v>29534</v>
      </c>
      <c r="C6928" s="434">
        <v>2134.2480879999998</v>
      </c>
      <c r="D6928" s="193"/>
      <c r="E6928" s="193"/>
      <c r="F6928" s="193"/>
      <c r="G6928" s="541"/>
    </row>
    <row r="6929" spans="1:7" ht="16.5">
      <c r="A6929" s="2" t="s">
        <v>29535</v>
      </c>
      <c r="B6929" s="2" t="s">
        <v>29536</v>
      </c>
      <c r="C6929" s="434">
        <v>2133.6107179999999</v>
      </c>
      <c r="D6929" s="193"/>
      <c r="E6929" s="193"/>
      <c r="F6929" s="193"/>
      <c r="G6929" s="541"/>
    </row>
    <row r="6930" spans="1:7" ht="16.5">
      <c r="A6930" s="2" t="s">
        <v>29537</v>
      </c>
      <c r="B6930" s="2" t="s">
        <v>29538</v>
      </c>
      <c r="C6930" s="434">
        <v>2132.7676759999999</v>
      </c>
      <c r="D6930" s="193"/>
      <c r="E6930" s="193"/>
      <c r="F6930" s="193"/>
      <c r="G6930" s="541"/>
    </row>
    <row r="6931" spans="1:7" ht="16.5">
      <c r="A6931" s="2" t="s">
        <v>29539</v>
      </c>
      <c r="B6931" s="2" t="s">
        <v>29540</v>
      </c>
      <c r="C6931" s="434">
        <v>2131.778041</v>
      </c>
      <c r="D6931" s="193"/>
      <c r="E6931" s="193"/>
      <c r="F6931" s="193"/>
      <c r="G6931" s="541"/>
    </row>
    <row r="6932" spans="1:7" ht="16.5">
      <c r="A6932" s="2" t="s">
        <v>29541</v>
      </c>
      <c r="B6932" s="2" t="s">
        <v>29542</v>
      </c>
      <c r="C6932" s="434">
        <v>2131.6490509999999</v>
      </c>
      <c r="D6932" s="193"/>
      <c r="E6932" s="193"/>
      <c r="F6932" s="193"/>
      <c r="G6932" s="541"/>
    </row>
    <row r="6933" spans="1:7" ht="16.5">
      <c r="A6933" s="2" t="s">
        <v>29543</v>
      </c>
      <c r="B6933" s="2" t="s">
        <v>29544</v>
      </c>
      <c r="C6933" s="434">
        <v>2131.4623969999998</v>
      </c>
      <c r="D6933" s="193"/>
      <c r="E6933" s="193"/>
      <c r="F6933" s="193"/>
      <c r="G6933" s="541"/>
    </row>
    <row r="6934" spans="1:7" ht="16.5">
      <c r="A6934" s="2" t="s">
        <v>29545</v>
      </c>
      <c r="B6934" s="2" t="s">
        <v>29546</v>
      </c>
      <c r="C6934" s="434">
        <v>2131.3634729999999</v>
      </c>
      <c r="D6934" s="193"/>
      <c r="E6934" s="193"/>
      <c r="F6934" s="193"/>
      <c r="G6934" s="541"/>
    </row>
    <row r="6935" spans="1:7" ht="16.5">
      <c r="A6935" s="2" t="s">
        <v>29547</v>
      </c>
      <c r="B6935" s="2" t="s">
        <v>29548</v>
      </c>
      <c r="C6935" s="434">
        <v>2131.2141379999998</v>
      </c>
      <c r="D6935" s="193"/>
      <c r="E6935" s="193"/>
      <c r="F6935" s="193"/>
      <c r="G6935" s="541"/>
    </row>
    <row r="6936" spans="1:7" ht="16.5">
      <c r="A6936" s="2" t="s">
        <v>29549</v>
      </c>
      <c r="B6936" s="2" t="s">
        <v>29550</v>
      </c>
      <c r="C6936" s="434">
        <v>2131.1064759999999</v>
      </c>
      <c r="D6936" s="193"/>
      <c r="E6936" s="193"/>
      <c r="F6936" s="193"/>
      <c r="G6936" s="541"/>
    </row>
    <row r="6937" spans="1:7" ht="16.5">
      <c r="A6937" s="2" t="s">
        <v>29551</v>
      </c>
      <c r="B6937" s="2" t="s">
        <v>29552</v>
      </c>
      <c r="C6937" s="434">
        <v>2131.0318689999999</v>
      </c>
      <c r="D6937" s="193"/>
      <c r="E6937" s="193"/>
      <c r="F6937" s="193"/>
      <c r="G6937" s="541"/>
    </row>
    <row r="6938" spans="1:7" ht="16.5">
      <c r="A6938" s="2" t="s">
        <v>29553</v>
      </c>
      <c r="B6938" s="2" t="s">
        <v>29554</v>
      </c>
      <c r="C6938" s="434">
        <v>2128.350422</v>
      </c>
      <c r="D6938" s="193"/>
      <c r="E6938" s="193"/>
      <c r="F6938" s="193"/>
      <c r="G6938" s="541"/>
    </row>
    <row r="6939" spans="1:7" ht="16.5">
      <c r="A6939" s="2" t="s">
        <v>29555</v>
      </c>
      <c r="B6939" s="2" t="s">
        <v>29556</v>
      </c>
      <c r="C6939" s="434">
        <v>2124.4264579999999</v>
      </c>
      <c r="D6939" s="193"/>
      <c r="E6939" s="193"/>
      <c r="F6939" s="193"/>
      <c r="G6939" s="541"/>
    </row>
    <row r="6940" spans="1:7" ht="16.5">
      <c r="A6940" s="2" t="s">
        <v>29557</v>
      </c>
      <c r="B6940" s="2" t="s">
        <v>29558</v>
      </c>
      <c r="C6940" s="434">
        <v>2123.6035729999999</v>
      </c>
      <c r="D6940" s="193"/>
      <c r="E6940" s="193"/>
      <c r="F6940" s="193"/>
      <c r="G6940" s="541"/>
    </row>
    <row r="6941" spans="1:7" ht="16.5">
      <c r="A6941" s="2" t="s">
        <v>29559</v>
      </c>
      <c r="B6941" s="2" t="s">
        <v>29560</v>
      </c>
      <c r="C6941" s="434">
        <v>2123.478701</v>
      </c>
      <c r="D6941" s="193"/>
      <c r="E6941" s="193"/>
      <c r="F6941" s="193"/>
      <c r="G6941" s="541"/>
    </row>
    <row r="6942" spans="1:7" ht="16.5">
      <c r="A6942" s="2" t="s">
        <v>29561</v>
      </c>
      <c r="B6942" s="2" t="s">
        <v>29562</v>
      </c>
      <c r="C6942" s="434">
        <v>2123.2311479999998</v>
      </c>
      <c r="D6942" s="193"/>
      <c r="E6942" s="193"/>
      <c r="F6942" s="193"/>
      <c r="G6942" s="541"/>
    </row>
    <row r="6943" spans="1:7" ht="16.5">
      <c r="A6943" s="2" t="s">
        <v>29563</v>
      </c>
      <c r="B6943" s="2" t="s">
        <v>29564</v>
      </c>
      <c r="C6943" s="434">
        <v>2122.921887</v>
      </c>
      <c r="D6943" s="193"/>
      <c r="E6943" s="193"/>
      <c r="F6943" s="193"/>
      <c r="G6943" s="541"/>
    </row>
    <row r="6944" spans="1:7" ht="16.5">
      <c r="A6944" s="2" t="s">
        <v>29565</v>
      </c>
      <c r="B6944" s="2" t="s">
        <v>29566</v>
      </c>
      <c r="C6944" s="434">
        <v>2122.4954910000001</v>
      </c>
      <c r="D6944" s="193"/>
      <c r="E6944" s="193"/>
      <c r="F6944" s="193"/>
      <c r="G6944" s="541"/>
    </row>
    <row r="6945" spans="1:7" ht="16.5">
      <c r="A6945" s="2" t="s">
        <v>29567</v>
      </c>
      <c r="B6945" s="2" t="s">
        <v>29568</v>
      </c>
      <c r="C6945" s="434">
        <v>2122.149496</v>
      </c>
      <c r="D6945" s="193"/>
      <c r="E6945" s="193"/>
      <c r="F6945" s="193"/>
      <c r="G6945" s="541"/>
    </row>
    <row r="6946" spans="1:7" ht="16.5">
      <c r="A6946" s="2" t="s">
        <v>29569</v>
      </c>
      <c r="B6946" s="2" t="s">
        <v>29570</v>
      </c>
      <c r="C6946" s="434">
        <v>2121.2137499999999</v>
      </c>
      <c r="D6946" s="193"/>
      <c r="E6946" s="193"/>
      <c r="F6946" s="193"/>
      <c r="G6946" s="541"/>
    </row>
    <row r="6947" spans="1:7" ht="16.5">
      <c r="A6947" s="2" t="s">
        <v>29571</v>
      </c>
      <c r="B6947" s="2" t="s">
        <v>29572</v>
      </c>
      <c r="C6947" s="434">
        <v>2120.232493</v>
      </c>
      <c r="D6947" s="193"/>
      <c r="E6947" s="193"/>
      <c r="F6947" s="193"/>
      <c r="G6947" s="541"/>
    </row>
    <row r="6948" spans="1:7" ht="16.5">
      <c r="A6948" s="2" t="s">
        <v>29573</v>
      </c>
      <c r="B6948" s="2" t="s">
        <v>29574</v>
      </c>
      <c r="C6948" s="434">
        <v>2119.166651</v>
      </c>
      <c r="D6948" s="193"/>
      <c r="E6948" s="193"/>
      <c r="F6948" s="193"/>
      <c r="G6948" s="541"/>
    </row>
    <row r="6949" spans="1:7" ht="16.5">
      <c r="A6949" s="2" t="s">
        <v>29575</v>
      </c>
      <c r="B6949" s="2" t="s">
        <v>29576</v>
      </c>
      <c r="C6949" s="434">
        <v>2116.5402680000002</v>
      </c>
      <c r="D6949" s="193"/>
      <c r="E6949" s="193"/>
      <c r="F6949" s="193"/>
      <c r="G6949" s="541"/>
    </row>
    <row r="6950" spans="1:7" ht="16.5">
      <c r="A6950" s="2" t="s">
        <v>29577</v>
      </c>
      <c r="B6950" s="2" t="s">
        <v>29578</v>
      </c>
      <c r="C6950" s="434">
        <v>2116.1497549999999</v>
      </c>
      <c r="D6950" s="193"/>
      <c r="E6950" s="193"/>
      <c r="F6950" s="193"/>
      <c r="G6950" s="541"/>
    </row>
    <row r="6951" spans="1:7" ht="16.5">
      <c r="A6951" s="2" t="s">
        <v>29579</v>
      </c>
      <c r="B6951" s="2" t="s">
        <v>29580</v>
      </c>
      <c r="C6951" s="434">
        <v>2114.9975610000001</v>
      </c>
      <c r="D6951" s="193"/>
      <c r="E6951" s="193"/>
      <c r="F6951" s="193"/>
      <c r="G6951" s="541"/>
    </row>
    <row r="6952" spans="1:7" ht="16.5">
      <c r="A6952" s="2" t="s">
        <v>29581</v>
      </c>
      <c r="B6952" s="2" t="s">
        <v>29582</v>
      </c>
      <c r="C6952" s="434">
        <v>2114.7178239999998</v>
      </c>
      <c r="D6952" s="193"/>
      <c r="E6952" s="193"/>
      <c r="F6952" s="193"/>
      <c r="G6952" s="541"/>
    </row>
    <row r="6953" spans="1:7" ht="16.5">
      <c r="A6953" s="2" t="s">
        <v>29583</v>
      </c>
      <c r="B6953" s="2" t="s">
        <v>29584</v>
      </c>
      <c r="C6953" s="434">
        <v>2114.1648730000002</v>
      </c>
      <c r="D6953" s="193"/>
      <c r="E6953" s="193"/>
      <c r="F6953" s="193"/>
      <c r="G6953" s="541"/>
    </row>
    <row r="6954" spans="1:7" ht="16.5">
      <c r="A6954" s="2" t="s">
        <v>29585</v>
      </c>
      <c r="B6954" s="2" t="s">
        <v>29586</v>
      </c>
      <c r="C6954" s="434">
        <v>2113.7300310000001</v>
      </c>
      <c r="D6954" s="193"/>
      <c r="E6954" s="193"/>
      <c r="F6954" s="193"/>
      <c r="G6954" s="541"/>
    </row>
    <row r="6955" spans="1:7" ht="16.5">
      <c r="A6955" s="2" t="s">
        <v>29587</v>
      </c>
      <c r="B6955" s="2" t="s">
        <v>29588</v>
      </c>
      <c r="C6955" s="434">
        <v>2113.183364</v>
      </c>
      <c r="D6955" s="193"/>
      <c r="E6955" s="193"/>
      <c r="F6955" s="193"/>
      <c r="G6955" s="541"/>
    </row>
    <row r="6956" spans="1:7" ht="16.5">
      <c r="A6956" s="2" t="s">
        <v>29589</v>
      </c>
      <c r="B6956" s="2" t="s">
        <v>29590</v>
      </c>
      <c r="C6956" s="434">
        <v>2112.81014</v>
      </c>
      <c r="D6956" s="193"/>
      <c r="E6956" s="193"/>
      <c r="F6956" s="193"/>
      <c r="G6956" s="541"/>
    </row>
    <row r="6957" spans="1:7" ht="16.5">
      <c r="A6957" s="2" t="s">
        <v>29591</v>
      </c>
      <c r="B6957" s="2" t="s">
        <v>29592</v>
      </c>
      <c r="C6957" s="434">
        <v>2112.195815</v>
      </c>
      <c r="D6957" s="193"/>
      <c r="E6957" s="193"/>
      <c r="F6957" s="193"/>
      <c r="G6957" s="541"/>
    </row>
    <row r="6958" spans="1:7" ht="16.5">
      <c r="A6958" s="2" t="s">
        <v>29593</v>
      </c>
      <c r="B6958" s="2" t="s">
        <v>29594</v>
      </c>
      <c r="C6958" s="434">
        <v>2112.071923</v>
      </c>
      <c r="D6958" s="193"/>
      <c r="E6958" s="193"/>
      <c r="F6958" s="193"/>
      <c r="G6958" s="541"/>
    </row>
    <row r="6959" spans="1:7" ht="16.5">
      <c r="A6959" s="2" t="s">
        <v>29595</v>
      </c>
      <c r="B6959" s="2" t="s">
        <v>29596</v>
      </c>
      <c r="C6959" s="434">
        <v>2112.0692279999998</v>
      </c>
      <c r="D6959" s="193"/>
      <c r="E6959" s="193"/>
      <c r="F6959" s="193"/>
      <c r="G6959" s="541"/>
    </row>
    <row r="6960" spans="1:7" ht="16.5">
      <c r="A6960" s="2" t="s">
        <v>29597</v>
      </c>
      <c r="B6960" s="2" t="s">
        <v>29598</v>
      </c>
      <c r="C6960" s="434">
        <v>2112.040962</v>
      </c>
      <c r="D6960" s="193"/>
      <c r="E6960" s="193"/>
      <c r="F6960" s="193"/>
      <c r="G6960" s="541"/>
    </row>
    <row r="6961" spans="1:7" ht="16.5">
      <c r="A6961" s="2" t="s">
        <v>29599</v>
      </c>
      <c r="B6961" s="2" t="s">
        <v>29600</v>
      </c>
      <c r="C6961" s="434">
        <v>2111.792516</v>
      </c>
      <c r="D6961" s="193"/>
      <c r="E6961" s="193"/>
      <c r="F6961" s="193"/>
      <c r="G6961" s="541"/>
    </row>
    <row r="6962" spans="1:7" ht="16.5">
      <c r="A6962" s="2" t="s">
        <v>29601</v>
      </c>
      <c r="B6962" s="2" t="s">
        <v>29602</v>
      </c>
      <c r="C6962" s="434">
        <v>2111.0746159999999</v>
      </c>
      <c r="D6962" s="193"/>
      <c r="E6962" s="193"/>
      <c r="F6962" s="193"/>
      <c r="G6962" s="541"/>
    </row>
    <row r="6963" spans="1:7" ht="16.5">
      <c r="A6963" s="2" t="s">
        <v>29603</v>
      </c>
      <c r="B6963" s="2" t="s">
        <v>29604</v>
      </c>
      <c r="C6963" s="434">
        <v>2110.9419830000002</v>
      </c>
      <c r="D6963" s="193"/>
      <c r="E6963" s="193"/>
      <c r="F6963" s="193"/>
      <c r="G6963" s="541"/>
    </row>
    <row r="6964" spans="1:7" ht="16.5">
      <c r="A6964" s="2" t="s">
        <v>29605</v>
      </c>
      <c r="B6964" s="2" t="s">
        <v>29606</v>
      </c>
      <c r="C6964" s="434">
        <v>2110.741458</v>
      </c>
      <c r="D6964" s="193"/>
      <c r="E6964" s="193"/>
      <c r="F6964" s="193"/>
      <c r="G6964" s="541"/>
    </row>
    <row r="6965" spans="1:7" ht="16.5">
      <c r="A6965" s="2" t="s">
        <v>29607</v>
      </c>
      <c r="B6965" s="2" t="s">
        <v>29608</v>
      </c>
      <c r="C6965" s="434">
        <v>2110.5205299999998</v>
      </c>
      <c r="D6965" s="193"/>
      <c r="E6965" s="193"/>
      <c r="F6965" s="193"/>
      <c r="G6965" s="541"/>
    </row>
    <row r="6966" spans="1:7" ht="16.5">
      <c r="A6966" s="2" t="s">
        <v>29609</v>
      </c>
      <c r="B6966" s="2" t="s">
        <v>29610</v>
      </c>
      <c r="C6966" s="434">
        <v>2109.2156850000001</v>
      </c>
      <c r="D6966" s="193"/>
      <c r="E6966" s="193"/>
      <c r="F6966" s="193"/>
      <c r="G6966" s="541"/>
    </row>
    <row r="6967" spans="1:7" ht="16.5">
      <c r="A6967" s="2" t="s">
        <v>29611</v>
      </c>
      <c r="B6967" s="2" t="s">
        <v>29612</v>
      </c>
      <c r="C6967" s="434">
        <v>2107.9987160000001</v>
      </c>
      <c r="D6967" s="193"/>
      <c r="E6967" s="193"/>
      <c r="F6967" s="193"/>
      <c r="G6967" s="541"/>
    </row>
    <row r="6968" spans="1:7" ht="16.5">
      <c r="A6968" s="2" t="s">
        <v>29613</v>
      </c>
      <c r="B6968" s="2" t="s">
        <v>29614</v>
      </c>
      <c r="C6968" s="434">
        <v>2107.7442329999999</v>
      </c>
      <c r="D6968" s="193"/>
      <c r="E6968" s="193"/>
      <c r="F6968" s="193"/>
      <c r="G6968" s="541"/>
    </row>
    <row r="6969" spans="1:7" ht="16.5">
      <c r="A6969" s="2" t="s">
        <v>29615</v>
      </c>
      <c r="B6969" s="2" t="s">
        <v>29616</v>
      </c>
      <c r="C6969" s="434">
        <v>2107.6918580000001</v>
      </c>
      <c r="D6969" s="193"/>
      <c r="E6969" s="193"/>
      <c r="F6969" s="193"/>
      <c r="G6969" s="541"/>
    </row>
    <row r="6970" spans="1:7" ht="16.5">
      <c r="A6970" s="2" t="s">
        <v>29617</v>
      </c>
      <c r="B6970" s="2" t="s">
        <v>29618</v>
      </c>
      <c r="C6970" s="434">
        <v>2107.1676029999999</v>
      </c>
      <c r="D6970" s="193"/>
      <c r="E6970" s="193"/>
      <c r="F6970" s="193"/>
      <c r="G6970" s="541"/>
    </row>
    <row r="6971" spans="1:7" ht="16.5">
      <c r="A6971" s="2" t="s">
        <v>29619</v>
      </c>
      <c r="B6971" s="2" t="s">
        <v>29620</v>
      </c>
      <c r="C6971" s="434">
        <v>2106.6839660000001</v>
      </c>
      <c r="D6971" s="193"/>
      <c r="E6971" s="193"/>
      <c r="F6971" s="193"/>
      <c r="G6971" s="541"/>
    </row>
    <row r="6972" spans="1:7" ht="16.5">
      <c r="A6972" s="2" t="s">
        <v>29621</v>
      </c>
      <c r="B6972" s="2" t="s">
        <v>29622</v>
      </c>
      <c r="C6972" s="434">
        <v>2106.6181430000001</v>
      </c>
      <c r="D6972" s="193"/>
      <c r="E6972" s="193"/>
      <c r="F6972" s="193"/>
      <c r="G6972" s="541"/>
    </row>
    <row r="6973" spans="1:7" ht="16.5">
      <c r="A6973" s="2" t="s">
        <v>29623</v>
      </c>
      <c r="B6973" s="2" t="s">
        <v>29624</v>
      </c>
      <c r="C6973" s="434">
        <v>2106.176101</v>
      </c>
      <c r="D6973" s="193"/>
      <c r="E6973" s="193"/>
      <c r="F6973" s="193"/>
      <c r="G6973" s="541"/>
    </row>
    <row r="6974" spans="1:7" ht="16.5">
      <c r="A6974" s="2" t="s">
        <v>29625</v>
      </c>
      <c r="B6974" s="2" t="s">
        <v>29626</v>
      </c>
      <c r="C6974" s="434">
        <v>2105.8557660000001</v>
      </c>
      <c r="D6974" s="193"/>
      <c r="E6974" s="193"/>
      <c r="F6974" s="193"/>
      <c r="G6974" s="541"/>
    </row>
    <row r="6975" spans="1:7" ht="16.5">
      <c r="A6975" s="2" t="s">
        <v>29627</v>
      </c>
      <c r="B6975" s="2" t="s">
        <v>29628</v>
      </c>
      <c r="C6975" s="434">
        <v>2105.806889</v>
      </c>
      <c r="D6975" s="193"/>
      <c r="E6975" s="193"/>
      <c r="F6975" s="193"/>
      <c r="G6975" s="541"/>
    </row>
    <row r="6976" spans="1:7" ht="16.5">
      <c r="A6976" s="2" t="s">
        <v>29629</v>
      </c>
      <c r="B6976" s="2" t="s">
        <v>29630</v>
      </c>
      <c r="C6976" s="434">
        <v>2105.5118739999998</v>
      </c>
      <c r="D6976" s="193"/>
      <c r="E6976" s="193"/>
      <c r="F6976" s="193"/>
      <c r="G6976" s="541"/>
    </row>
    <row r="6977" spans="1:7" ht="16.5">
      <c r="A6977" s="2" t="s">
        <v>29629</v>
      </c>
      <c r="B6977" s="2" t="s">
        <v>29631</v>
      </c>
      <c r="C6977" s="434">
        <v>2105.4252029999998</v>
      </c>
      <c r="D6977" s="193"/>
      <c r="E6977" s="193"/>
      <c r="F6977" s="193"/>
      <c r="G6977" s="541"/>
    </row>
    <row r="6978" spans="1:7" ht="16.5">
      <c r="A6978" s="2" t="s">
        <v>29632</v>
      </c>
      <c r="B6978" s="2" t="s">
        <v>29633</v>
      </c>
      <c r="C6978" s="434">
        <v>2105.1811590000002</v>
      </c>
      <c r="D6978" s="193"/>
      <c r="E6978" s="193"/>
      <c r="F6978" s="193"/>
      <c r="G6978" s="541"/>
    </row>
    <row r="6979" spans="1:7" ht="16.5">
      <c r="A6979" s="2" t="s">
        <v>29634</v>
      </c>
      <c r="B6979" s="2" t="s">
        <v>29635</v>
      </c>
      <c r="C6979" s="434">
        <v>2104.8486590000002</v>
      </c>
      <c r="D6979" s="193"/>
      <c r="E6979" s="193"/>
      <c r="F6979" s="193"/>
      <c r="G6979" s="541"/>
    </row>
    <row r="6980" spans="1:7" ht="16.5">
      <c r="A6980" s="2" t="s">
        <v>29636</v>
      </c>
      <c r="B6980" s="2" t="s">
        <v>29637</v>
      </c>
      <c r="C6980" s="434">
        <v>2102.8944929999998</v>
      </c>
      <c r="D6980" s="193"/>
      <c r="E6980" s="193"/>
      <c r="F6980" s="193"/>
      <c r="G6980" s="541"/>
    </row>
    <row r="6981" spans="1:7" ht="16.5">
      <c r="A6981" s="2" t="s">
        <v>29638</v>
      </c>
      <c r="B6981" s="2" t="s">
        <v>29639</v>
      </c>
      <c r="C6981" s="434">
        <v>2101.7365709999999</v>
      </c>
      <c r="D6981" s="193"/>
      <c r="E6981" s="193"/>
      <c r="F6981" s="193"/>
      <c r="G6981" s="541"/>
    </row>
    <row r="6982" spans="1:7" ht="16.5">
      <c r="A6982" s="2" t="s">
        <v>29640</v>
      </c>
      <c r="B6982" s="2" t="s">
        <v>29641</v>
      </c>
      <c r="C6982" s="434">
        <v>2101.2725310000001</v>
      </c>
      <c r="D6982" s="193"/>
      <c r="E6982" s="193"/>
      <c r="F6982" s="193"/>
      <c r="G6982" s="541"/>
    </row>
    <row r="6983" spans="1:7" ht="16.5">
      <c r="A6983" s="2" t="s">
        <v>29642</v>
      </c>
      <c r="B6983" s="2" t="s">
        <v>29643</v>
      </c>
      <c r="C6983" s="434">
        <v>2100.4558019999999</v>
      </c>
      <c r="D6983" s="193"/>
      <c r="E6983" s="193"/>
      <c r="F6983" s="193"/>
      <c r="G6983" s="541"/>
    </row>
    <row r="6984" spans="1:7" ht="16.5">
      <c r="A6984" s="2" t="s">
        <v>29644</v>
      </c>
      <c r="B6984" s="2" t="s">
        <v>29645</v>
      </c>
      <c r="C6984" s="434">
        <v>2099.9965139999999</v>
      </c>
      <c r="D6984" s="193"/>
      <c r="E6984" s="193"/>
      <c r="F6984" s="193"/>
      <c r="G6984" s="541"/>
    </row>
    <row r="6985" spans="1:7" ht="16.5">
      <c r="A6985" s="2" t="s">
        <v>29646</v>
      </c>
      <c r="B6985" s="2" t="s">
        <v>29647</v>
      </c>
      <c r="C6985" s="434">
        <v>2099.120265</v>
      </c>
      <c r="D6985" s="193"/>
      <c r="E6985" s="193"/>
      <c r="F6985" s="193"/>
      <c r="G6985" s="541"/>
    </row>
    <row r="6986" spans="1:7" ht="16.5">
      <c r="A6986" s="2" t="s">
        <v>29648</v>
      </c>
      <c r="B6986" s="2" t="s">
        <v>29649</v>
      </c>
      <c r="C6986" s="434">
        <v>2098.0753490000002</v>
      </c>
      <c r="D6986" s="193"/>
      <c r="E6986" s="193"/>
      <c r="F6986" s="193"/>
      <c r="G6986" s="541"/>
    </row>
    <row r="6987" spans="1:7" ht="16.5">
      <c r="A6987" s="2" t="s">
        <v>29650</v>
      </c>
      <c r="B6987" s="2" t="s">
        <v>29651</v>
      </c>
      <c r="C6987" s="434">
        <v>2097.5463020000002</v>
      </c>
      <c r="D6987" s="193"/>
      <c r="E6987" s="193"/>
      <c r="F6987" s="193"/>
      <c r="G6987" s="541"/>
    </row>
    <row r="6988" spans="1:7" ht="16.5">
      <c r="A6988" s="2" t="s">
        <v>29652</v>
      </c>
      <c r="B6988" s="2" t="s">
        <v>29653</v>
      </c>
      <c r="C6988" s="434">
        <v>2097.408136</v>
      </c>
      <c r="D6988" s="193"/>
      <c r="E6988" s="193"/>
      <c r="F6988" s="193"/>
      <c r="G6988" s="541"/>
    </row>
    <row r="6989" spans="1:7" ht="16.5">
      <c r="A6989" s="2" t="s">
        <v>29654</v>
      </c>
      <c r="B6989" s="2" t="s">
        <v>29655</v>
      </c>
      <c r="C6989" s="434">
        <v>2096.8865270000001</v>
      </c>
      <c r="D6989" s="193"/>
      <c r="E6989" s="193"/>
      <c r="F6989" s="193"/>
      <c r="G6989" s="541"/>
    </row>
    <row r="6990" spans="1:7" ht="16.5">
      <c r="A6990" s="2" t="s">
        <v>29656</v>
      </c>
      <c r="B6990" s="2" t="s">
        <v>29657</v>
      </c>
      <c r="C6990" s="434">
        <v>2095.404348</v>
      </c>
      <c r="D6990" s="193"/>
      <c r="E6990" s="193"/>
      <c r="F6990" s="193"/>
      <c r="G6990" s="541"/>
    </row>
    <row r="6991" spans="1:7" ht="16.5">
      <c r="A6991" s="2" t="s">
        <v>29658</v>
      </c>
      <c r="B6991" s="2" t="s">
        <v>29659</v>
      </c>
      <c r="C6991" s="434">
        <v>2095.401539</v>
      </c>
      <c r="D6991" s="193"/>
      <c r="E6991" s="193"/>
      <c r="F6991" s="193"/>
      <c r="G6991" s="541"/>
    </row>
    <row r="6992" spans="1:7" ht="16.5">
      <c r="A6992" s="2" t="s">
        <v>29660</v>
      </c>
      <c r="B6992" s="2" t="s">
        <v>29661</v>
      </c>
      <c r="C6992" s="434">
        <v>2094.3849570000002</v>
      </c>
      <c r="D6992" s="193"/>
      <c r="E6992" s="193"/>
      <c r="F6992" s="193"/>
      <c r="G6992" s="541"/>
    </row>
    <row r="6993" spans="1:7" ht="16.5">
      <c r="A6993" s="2" t="s">
        <v>29662</v>
      </c>
      <c r="B6993" s="2" t="s">
        <v>5532</v>
      </c>
      <c r="C6993" s="434">
        <v>2094.3734829999999</v>
      </c>
      <c r="D6993" s="193"/>
      <c r="E6993" s="193"/>
      <c r="F6993" s="193"/>
      <c r="G6993" s="541"/>
    </row>
    <row r="6994" spans="1:7" ht="16.5">
      <c r="A6994" s="2" t="s">
        <v>29663</v>
      </c>
      <c r="B6994" s="2" t="s">
        <v>29664</v>
      </c>
      <c r="C6994" s="434">
        <v>2093.9992980000002</v>
      </c>
      <c r="D6994" s="193"/>
      <c r="E6994" s="193"/>
      <c r="F6994" s="193"/>
      <c r="G6994" s="541"/>
    </row>
    <row r="6995" spans="1:7" ht="16.5">
      <c r="A6995" s="2" t="s">
        <v>29665</v>
      </c>
      <c r="B6995" s="2" t="s">
        <v>29666</v>
      </c>
      <c r="C6995" s="434">
        <v>2092.4286780000002</v>
      </c>
      <c r="D6995" s="193"/>
      <c r="E6995" s="193"/>
      <c r="F6995" s="193"/>
      <c r="G6995" s="541"/>
    </row>
    <row r="6996" spans="1:7" ht="16.5">
      <c r="A6996" s="2" t="s">
        <v>29667</v>
      </c>
      <c r="B6996" s="2" t="s">
        <v>29668</v>
      </c>
      <c r="C6996" s="434">
        <v>2091.196848</v>
      </c>
      <c r="D6996" s="193"/>
      <c r="E6996" s="193"/>
      <c r="F6996" s="193"/>
      <c r="G6996" s="541"/>
    </row>
    <row r="6997" spans="1:7" ht="16.5">
      <c r="A6997" s="2" t="s">
        <v>29669</v>
      </c>
      <c r="B6997" s="2" t="s">
        <v>29670</v>
      </c>
      <c r="C6997" s="434">
        <v>2090.626448</v>
      </c>
      <c r="D6997" s="193"/>
      <c r="E6997" s="193"/>
      <c r="F6997" s="193"/>
      <c r="G6997" s="541"/>
    </row>
    <row r="6998" spans="1:7" ht="16.5">
      <c r="A6998" s="2" t="s">
        <v>29671</v>
      </c>
      <c r="B6998" s="2" t="s">
        <v>29672</v>
      </c>
      <c r="C6998" s="434">
        <v>2089.273091</v>
      </c>
      <c r="D6998" s="193"/>
      <c r="E6998" s="193"/>
      <c r="F6998" s="193"/>
      <c r="G6998" s="541"/>
    </row>
    <row r="6999" spans="1:7" ht="16.5">
      <c r="A6999" s="2" t="s">
        <v>29673</v>
      </c>
      <c r="B6999" s="2" t="s">
        <v>29674</v>
      </c>
      <c r="C6999" s="434">
        <v>2089.183192</v>
      </c>
      <c r="D6999" s="193"/>
      <c r="E6999" s="193"/>
      <c r="F6999" s="193"/>
      <c r="G6999" s="541"/>
    </row>
    <row r="7000" spans="1:7" ht="16.5">
      <c r="A7000" s="2" t="s">
        <v>29675</v>
      </c>
      <c r="B7000" s="2" t="s">
        <v>29676</v>
      </c>
      <c r="C7000" s="434">
        <v>2088.6499170000002</v>
      </c>
      <c r="D7000" s="193"/>
      <c r="E7000" s="193"/>
      <c r="F7000" s="193"/>
      <c r="G7000" s="541"/>
    </row>
    <row r="7001" spans="1:7" ht="16.5">
      <c r="A7001" s="2" t="s">
        <v>29677</v>
      </c>
      <c r="B7001" s="2" t="s">
        <v>29678</v>
      </c>
      <c r="C7001" s="434">
        <v>2088.0303210000002</v>
      </c>
      <c r="D7001" s="193"/>
      <c r="E7001" s="193"/>
      <c r="F7001" s="193"/>
      <c r="G7001" s="541"/>
    </row>
    <row r="7002" spans="1:7" ht="16.5">
      <c r="A7002" s="2" t="s">
        <v>29679</v>
      </c>
      <c r="B7002" s="2" t="s">
        <v>29680</v>
      </c>
      <c r="C7002" s="434">
        <v>2087.431493</v>
      </c>
      <c r="D7002" s="193"/>
      <c r="E7002" s="193"/>
      <c r="F7002" s="193"/>
      <c r="G7002" s="541"/>
    </row>
    <row r="7003" spans="1:7" ht="16.5">
      <c r="A7003" s="2" t="s">
        <v>29681</v>
      </c>
      <c r="B7003" s="2" t="s">
        <v>29682</v>
      </c>
      <c r="C7003" s="434">
        <v>2087.3373379999998</v>
      </c>
      <c r="D7003" s="193"/>
      <c r="E7003" s="193"/>
      <c r="F7003" s="193"/>
      <c r="G7003" s="541"/>
    </row>
    <row r="7004" spans="1:7" ht="16.5">
      <c r="A7004" s="2" t="s">
        <v>29683</v>
      </c>
      <c r="B7004" s="2" t="s">
        <v>29684</v>
      </c>
      <c r="C7004" s="434">
        <v>2086.982211</v>
      </c>
      <c r="D7004" s="193"/>
      <c r="E7004" s="193"/>
      <c r="F7004" s="193"/>
      <c r="G7004" s="541"/>
    </row>
    <row r="7005" spans="1:7" ht="16.5">
      <c r="A7005" s="2" t="s">
        <v>29685</v>
      </c>
      <c r="B7005" s="2" t="s">
        <v>29686</v>
      </c>
      <c r="C7005" s="434">
        <v>2085.9462480000002</v>
      </c>
      <c r="D7005" s="193"/>
      <c r="E7005" s="193"/>
      <c r="F7005" s="193"/>
      <c r="G7005" s="541"/>
    </row>
    <row r="7006" spans="1:7" ht="16.5">
      <c r="A7006" s="2" t="s">
        <v>29687</v>
      </c>
      <c r="B7006" s="2" t="s">
        <v>29688</v>
      </c>
      <c r="C7006" s="434">
        <v>2084.3105179999998</v>
      </c>
      <c r="D7006" s="193"/>
      <c r="E7006" s="193"/>
      <c r="F7006" s="193"/>
      <c r="G7006" s="541"/>
    </row>
    <row r="7007" spans="1:7" ht="16.5">
      <c r="A7007" s="2" t="s">
        <v>29689</v>
      </c>
      <c r="B7007" s="2" t="s">
        <v>29690</v>
      </c>
      <c r="C7007" s="434">
        <v>2084.2265219999999</v>
      </c>
      <c r="D7007" s="193"/>
      <c r="E7007" s="193"/>
      <c r="F7007" s="193"/>
      <c r="G7007" s="541"/>
    </row>
    <row r="7008" spans="1:7" ht="16.5">
      <c r="A7008" s="2" t="s">
        <v>29691</v>
      </c>
      <c r="B7008" s="2" t="s">
        <v>29692</v>
      </c>
      <c r="C7008" s="434">
        <v>2083.7312929999998</v>
      </c>
      <c r="D7008" s="193"/>
      <c r="E7008" s="193"/>
      <c r="F7008" s="193"/>
      <c r="G7008" s="541"/>
    </row>
    <row r="7009" spans="1:7" ht="16.5">
      <c r="A7009" s="2" t="s">
        <v>29693</v>
      </c>
      <c r="B7009" s="2" t="s">
        <v>29694</v>
      </c>
      <c r="C7009" s="434">
        <v>2082.1722199999999</v>
      </c>
      <c r="D7009" s="193"/>
      <c r="E7009" s="193"/>
      <c r="F7009" s="193"/>
      <c r="G7009" s="541"/>
    </row>
    <row r="7010" spans="1:7" ht="16.5">
      <c r="A7010" s="2" t="s">
        <v>29695</v>
      </c>
      <c r="B7010" s="2" t="s">
        <v>29696</v>
      </c>
      <c r="C7010" s="434">
        <v>2081.0660640000001</v>
      </c>
      <c r="D7010" s="193"/>
      <c r="E7010" s="193"/>
      <c r="F7010" s="193"/>
      <c r="G7010" s="541"/>
    </row>
    <row r="7011" spans="1:7" ht="16.5">
      <c r="A7011" s="2" t="s">
        <v>29697</v>
      </c>
      <c r="B7011" s="2" t="s">
        <v>29698</v>
      </c>
      <c r="C7011" s="434">
        <v>2080.0682539999998</v>
      </c>
      <c r="D7011" s="193"/>
      <c r="E7011" s="193"/>
      <c r="F7011" s="193"/>
      <c r="G7011" s="541"/>
    </row>
    <row r="7012" spans="1:7" ht="16.5">
      <c r="A7012" s="2" t="s">
        <v>29699</v>
      </c>
      <c r="B7012" s="2" t="s">
        <v>29700</v>
      </c>
      <c r="C7012" s="434">
        <v>2079.7188780000001</v>
      </c>
      <c r="D7012" s="193"/>
      <c r="E7012" s="193"/>
      <c r="F7012" s="193"/>
      <c r="G7012" s="541"/>
    </row>
    <row r="7013" spans="1:7" ht="16.5">
      <c r="A7013" s="2" t="s">
        <v>29701</v>
      </c>
      <c r="B7013" s="2" t="s">
        <v>29702</v>
      </c>
      <c r="C7013" s="434">
        <v>2079.427596</v>
      </c>
      <c r="D7013" s="193"/>
      <c r="E7013" s="193"/>
      <c r="F7013" s="193"/>
      <c r="G7013" s="541"/>
    </row>
    <row r="7014" spans="1:7" ht="16.5">
      <c r="A7014" s="2" t="s">
        <v>29703</v>
      </c>
      <c r="B7014" s="2" t="s">
        <v>29704</v>
      </c>
      <c r="C7014" s="434">
        <v>2079.2304610000001</v>
      </c>
      <c r="D7014" s="193"/>
      <c r="E7014" s="193"/>
      <c r="F7014" s="193"/>
      <c r="G7014" s="541"/>
    </row>
    <row r="7015" spans="1:7" ht="16.5">
      <c r="A7015" s="2" t="s">
        <v>29705</v>
      </c>
      <c r="B7015" s="2" t="s">
        <v>29706</v>
      </c>
      <c r="C7015" s="434">
        <v>2079.1753950000002</v>
      </c>
      <c r="D7015" s="193"/>
      <c r="E7015" s="193"/>
      <c r="F7015" s="193"/>
      <c r="G7015" s="541"/>
    </row>
    <row r="7016" spans="1:7" ht="16.5">
      <c r="A7016" s="2" t="s">
        <v>29707</v>
      </c>
      <c r="B7016" s="2" t="s">
        <v>29708</v>
      </c>
      <c r="C7016" s="434">
        <v>2079.0178930000002</v>
      </c>
      <c r="D7016" s="193"/>
      <c r="E7016" s="193"/>
      <c r="F7016" s="193"/>
      <c r="G7016" s="541"/>
    </row>
    <row r="7017" spans="1:7" ht="16.5">
      <c r="A7017" s="2" t="s">
        <v>29709</v>
      </c>
      <c r="B7017" s="2" t="s">
        <v>29710</v>
      </c>
      <c r="C7017" s="434">
        <v>2078.650752</v>
      </c>
      <c r="D7017" s="193"/>
      <c r="E7017" s="193"/>
      <c r="F7017" s="193"/>
      <c r="G7017" s="541"/>
    </row>
    <row r="7018" spans="1:7" ht="16.5">
      <c r="A7018" s="2" t="s">
        <v>29711</v>
      </c>
      <c r="B7018" s="2" t="s">
        <v>29712</v>
      </c>
      <c r="C7018" s="434">
        <v>2078.251182</v>
      </c>
      <c r="D7018" s="193"/>
      <c r="E7018" s="193"/>
      <c r="F7018" s="193"/>
      <c r="G7018" s="541"/>
    </row>
    <row r="7019" spans="1:7" ht="16.5">
      <c r="A7019" s="2" t="s">
        <v>29713</v>
      </c>
      <c r="B7019" s="2" t="s">
        <v>29714</v>
      </c>
      <c r="C7019" s="434">
        <v>2078.2373149999999</v>
      </c>
      <c r="D7019" s="193"/>
      <c r="E7019" s="193"/>
      <c r="F7019" s="193"/>
      <c r="G7019" s="541"/>
    </row>
    <row r="7020" spans="1:7" ht="16.5">
      <c r="A7020" s="2" t="s">
        <v>29715</v>
      </c>
      <c r="B7020" s="2" t="s">
        <v>29716</v>
      </c>
      <c r="C7020" s="434">
        <v>2078.1147129999999</v>
      </c>
      <c r="D7020" s="193"/>
      <c r="E7020" s="193"/>
      <c r="F7020" s="193"/>
      <c r="G7020" s="541"/>
    </row>
    <row r="7021" spans="1:7" ht="16.5">
      <c r="A7021" s="2" t="s">
        <v>29717</v>
      </c>
      <c r="B7021" s="2" t="s">
        <v>29718</v>
      </c>
      <c r="C7021" s="434">
        <v>2077.1053449999999</v>
      </c>
      <c r="D7021" s="193"/>
      <c r="E7021" s="193"/>
      <c r="F7021" s="193"/>
      <c r="G7021" s="541"/>
    </row>
    <row r="7022" spans="1:7" ht="16.5">
      <c r="A7022" s="2" t="s">
        <v>29719</v>
      </c>
      <c r="B7022" s="2" t="s">
        <v>29720</v>
      </c>
      <c r="C7022" s="434">
        <v>2076.682386</v>
      </c>
      <c r="D7022" s="193"/>
      <c r="E7022" s="193"/>
      <c r="F7022" s="193"/>
      <c r="G7022" s="541"/>
    </row>
    <row r="7023" spans="1:7" ht="16.5">
      <c r="A7023" s="2" t="s">
        <v>29721</v>
      </c>
      <c r="B7023" s="2" t="s">
        <v>29722</v>
      </c>
      <c r="C7023" s="434">
        <v>2073.0752379999999</v>
      </c>
      <c r="D7023" s="193"/>
      <c r="E7023" s="193"/>
      <c r="F7023" s="193"/>
      <c r="G7023" s="541"/>
    </row>
    <row r="7024" spans="1:7" ht="16.5">
      <c r="A7024" s="2" t="s">
        <v>29723</v>
      </c>
      <c r="B7024" s="2" t="s">
        <v>17206</v>
      </c>
      <c r="C7024" s="434">
        <v>2072.1354809999998</v>
      </c>
      <c r="D7024" s="193"/>
      <c r="E7024" s="193"/>
      <c r="F7024" s="193"/>
      <c r="G7024" s="541"/>
    </row>
    <row r="7025" spans="1:7" ht="16.5">
      <c r="A7025" s="2" t="s">
        <v>29724</v>
      </c>
      <c r="B7025" s="2" t="s">
        <v>29725</v>
      </c>
      <c r="C7025" s="434">
        <v>2071.3030480000002</v>
      </c>
      <c r="D7025" s="193"/>
      <c r="E7025" s="193"/>
      <c r="F7025" s="193"/>
      <c r="G7025" s="541"/>
    </row>
    <row r="7026" spans="1:7" ht="16.5">
      <c r="A7026" s="2" t="s">
        <v>29726</v>
      </c>
      <c r="B7026" s="2" t="s">
        <v>29727</v>
      </c>
      <c r="C7026" s="434">
        <v>2069.6196989999999</v>
      </c>
      <c r="D7026" s="193"/>
      <c r="E7026" s="193"/>
      <c r="F7026" s="193"/>
      <c r="G7026" s="541"/>
    </row>
    <row r="7027" spans="1:7" ht="16.5">
      <c r="A7027" s="2" t="s">
        <v>29728</v>
      </c>
      <c r="B7027" s="2" t="s">
        <v>23463</v>
      </c>
      <c r="C7027" s="434">
        <v>2069.5645129999998</v>
      </c>
      <c r="D7027" s="193"/>
      <c r="E7027" s="193"/>
      <c r="F7027" s="193"/>
      <c r="G7027" s="541"/>
    </row>
    <row r="7028" spans="1:7" ht="16.5">
      <c r="A7028" s="2" t="s">
        <v>29729</v>
      </c>
      <c r="B7028" s="2" t="s">
        <v>29730</v>
      </c>
      <c r="C7028" s="434">
        <v>2069.4389019999999</v>
      </c>
      <c r="D7028" s="193"/>
      <c r="E7028" s="193"/>
      <c r="F7028" s="193"/>
      <c r="G7028" s="541"/>
    </row>
    <row r="7029" spans="1:7" ht="16.5">
      <c r="A7029" s="2" t="s">
        <v>29731</v>
      </c>
      <c r="B7029" s="2" t="s">
        <v>8686</v>
      </c>
      <c r="C7029" s="434">
        <v>2069.4389019999999</v>
      </c>
      <c r="D7029" s="193"/>
      <c r="E7029" s="193"/>
      <c r="F7029" s="193"/>
      <c r="G7029" s="541"/>
    </row>
    <row r="7030" spans="1:7" ht="16.5">
      <c r="A7030" s="2" t="s">
        <v>29732</v>
      </c>
      <c r="B7030" s="2" t="s">
        <v>29733</v>
      </c>
      <c r="C7030" s="434">
        <v>2069.339078</v>
      </c>
      <c r="D7030" s="193"/>
      <c r="E7030" s="193"/>
      <c r="F7030" s="193"/>
      <c r="G7030" s="541"/>
    </row>
    <row r="7031" spans="1:7" ht="16.5">
      <c r="A7031" s="2" t="s">
        <v>29734</v>
      </c>
      <c r="B7031" s="2" t="s">
        <v>29735</v>
      </c>
      <c r="C7031" s="434">
        <v>2068.5440100000001</v>
      </c>
      <c r="D7031" s="193"/>
      <c r="E7031" s="193"/>
      <c r="F7031" s="193"/>
      <c r="G7031" s="541"/>
    </row>
    <row r="7032" spans="1:7" ht="16.5">
      <c r="A7032" s="2" t="s">
        <v>29736</v>
      </c>
      <c r="B7032" s="2" t="s">
        <v>29737</v>
      </c>
      <c r="C7032" s="434">
        <v>2068.3941789999999</v>
      </c>
      <c r="D7032" s="193"/>
      <c r="E7032" s="193"/>
      <c r="F7032" s="193"/>
      <c r="G7032" s="541"/>
    </row>
    <row r="7033" spans="1:7" ht="16.5">
      <c r="A7033" s="2" t="s">
        <v>29738</v>
      </c>
      <c r="B7033" s="2" t="s">
        <v>29739</v>
      </c>
      <c r="C7033" s="434">
        <v>2067.9593289999998</v>
      </c>
      <c r="D7033" s="193"/>
      <c r="E7033" s="193"/>
      <c r="F7033" s="193"/>
      <c r="G7033" s="541"/>
    </row>
    <row r="7034" spans="1:7" ht="16.5">
      <c r="A7034" s="2" t="s">
        <v>29740</v>
      </c>
      <c r="B7034" s="2" t="s">
        <v>29741</v>
      </c>
      <c r="C7034" s="434">
        <v>2067.7444820000001</v>
      </c>
      <c r="D7034" s="193"/>
      <c r="E7034" s="193"/>
      <c r="F7034" s="193"/>
      <c r="G7034" s="541"/>
    </row>
    <row r="7035" spans="1:7" ht="16.5">
      <c r="A7035" s="2" t="s">
        <v>29742</v>
      </c>
      <c r="B7035" s="2" t="s">
        <v>29743</v>
      </c>
      <c r="C7035" s="434">
        <v>2066.6296809999999</v>
      </c>
      <c r="D7035" s="193"/>
      <c r="E7035" s="193"/>
      <c r="F7035" s="193"/>
      <c r="G7035" s="541"/>
    </row>
    <row r="7036" spans="1:7" ht="16.5">
      <c r="A7036" s="2" t="s">
        <v>29744</v>
      </c>
      <c r="B7036" s="2" t="s">
        <v>29745</v>
      </c>
      <c r="C7036" s="434">
        <v>2065.7870379999999</v>
      </c>
      <c r="D7036" s="193"/>
      <c r="E7036" s="193"/>
      <c r="F7036" s="193"/>
      <c r="G7036" s="541"/>
    </row>
    <row r="7037" spans="1:7" ht="16.5">
      <c r="A7037" s="2" t="s">
        <v>29746</v>
      </c>
      <c r="B7037" s="2" t="s">
        <v>29747</v>
      </c>
      <c r="C7037" s="434">
        <v>2063.3219210000002</v>
      </c>
      <c r="D7037" s="193"/>
      <c r="E7037" s="193"/>
      <c r="F7037" s="193"/>
      <c r="G7037" s="541"/>
    </row>
    <row r="7038" spans="1:7" ht="16.5">
      <c r="A7038" s="2" t="s">
        <v>29748</v>
      </c>
      <c r="B7038" s="2" t="s">
        <v>29749</v>
      </c>
      <c r="C7038" s="434">
        <v>2063.3219210000002</v>
      </c>
      <c r="D7038" s="193"/>
      <c r="E7038" s="193"/>
      <c r="F7038" s="193"/>
      <c r="G7038" s="541"/>
    </row>
    <row r="7039" spans="1:7" ht="16.5">
      <c r="A7039" s="2" t="s">
        <v>29750</v>
      </c>
      <c r="B7039" s="2" t="s">
        <v>29751</v>
      </c>
      <c r="C7039" s="434">
        <v>2063.2781770000001</v>
      </c>
      <c r="D7039" s="193"/>
      <c r="E7039" s="193"/>
      <c r="F7039" s="193"/>
      <c r="G7039" s="541"/>
    </row>
    <row r="7040" spans="1:7" ht="16.5">
      <c r="A7040" s="2" t="s">
        <v>29752</v>
      </c>
      <c r="B7040" s="2" t="s">
        <v>29753</v>
      </c>
      <c r="C7040" s="434">
        <v>2062.3028589999999</v>
      </c>
      <c r="D7040" s="193"/>
      <c r="E7040" s="193"/>
      <c r="F7040" s="193"/>
      <c r="G7040" s="541"/>
    </row>
    <row r="7041" spans="1:7" ht="16.5">
      <c r="A7041" s="2" t="s">
        <v>29754</v>
      </c>
      <c r="B7041" s="2" t="s">
        <v>29755</v>
      </c>
      <c r="C7041" s="434">
        <v>2062.0897239999999</v>
      </c>
      <c r="D7041" s="193"/>
      <c r="E7041" s="193"/>
      <c r="F7041" s="193"/>
      <c r="G7041" s="541"/>
    </row>
    <row r="7042" spans="1:7" ht="16.5">
      <c r="A7042" s="2" t="s">
        <v>29756</v>
      </c>
      <c r="B7042" s="2" t="s">
        <v>29757</v>
      </c>
      <c r="C7042" s="434">
        <v>2061.082375</v>
      </c>
      <c r="D7042" s="193"/>
      <c r="E7042" s="193"/>
      <c r="F7042" s="193"/>
      <c r="G7042" s="541"/>
    </row>
    <row r="7043" spans="1:7" ht="16.5">
      <c r="A7043" s="2" t="s">
        <v>29758</v>
      </c>
      <c r="B7043" s="2" t="s">
        <v>29759</v>
      </c>
      <c r="C7043" s="434">
        <v>2059.8287580000001</v>
      </c>
      <c r="D7043" s="193"/>
      <c r="E7043" s="193"/>
      <c r="F7043" s="193"/>
      <c r="G7043" s="541"/>
    </row>
    <row r="7044" spans="1:7" ht="16.5">
      <c r="A7044" s="2" t="s">
        <v>29760</v>
      </c>
      <c r="B7044" s="2" t="s">
        <v>29761</v>
      </c>
      <c r="C7044" s="434">
        <v>2058.6917960000001</v>
      </c>
      <c r="D7044" s="193"/>
      <c r="E7044" s="193"/>
      <c r="F7044" s="193"/>
      <c r="G7044" s="541"/>
    </row>
    <row r="7045" spans="1:7" ht="16.5">
      <c r="A7045" s="2" t="s">
        <v>29762</v>
      </c>
      <c r="B7045" s="2" t="s">
        <v>29763</v>
      </c>
      <c r="C7045" s="434">
        <v>2056.6209709999998</v>
      </c>
      <c r="D7045" s="193"/>
      <c r="E7045" s="193"/>
      <c r="F7045" s="193"/>
      <c r="G7045" s="541"/>
    </row>
    <row r="7046" spans="1:7" ht="16.5">
      <c r="A7046" s="2" t="s">
        <v>29764</v>
      </c>
      <c r="B7046" s="2" t="s">
        <v>29765</v>
      </c>
      <c r="C7046" s="434">
        <v>2055.4709499999999</v>
      </c>
      <c r="D7046" s="193"/>
      <c r="E7046" s="193"/>
      <c r="F7046" s="193"/>
      <c r="G7046" s="541"/>
    </row>
    <row r="7047" spans="1:7" ht="16.5">
      <c r="A7047" s="2" t="s">
        <v>29766</v>
      </c>
      <c r="B7047" s="2" t="s">
        <v>29767</v>
      </c>
      <c r="C7047" s="434">
        <v>2054.3393729999998</v>
      </c>
      <c r="D7047" s="193"/>
      <c r="E7047" s="193"/>
      <c r="F7047" s="193"/>
      <c r="G7047" s="541"/>
    </row>
    <row r="7048" spans="1:7" ht="16.5">
      <c r="A7048" s="2" t="s">
        <v>29768</v>
      </c>
      <c r="B7048" s="2" t="s">
        <v>29769</v>
      </c>
      <c r="C7048" s="434">
        <v>2054.1034960000002</v>
      </c>
      <c r="D7048" s="193"/>
      <c r="E7048" s="193"/>
      <c r="F7048" s="193"/>
      <c r="G7048" s="541"/>
    </row>
    <row r="7049" spans="1:7" ht="16.5">
      <c r="A7049" s="2" t="s">
        <v>29770</v>
      </c>
      <c r="B7049" s="2" t="s">
        <v>29771</v>
      </c>
      <c r="C7049" s="434">
        <v>2053.68561</v>
      </c>
      <c r="D7049" s="193"/>
      <c r="E7049" s="193"/>
      <c r="F7049" s="193"/>
      <c r="G7049" s="541"/>
    </row>
    <row r="7050" spans="1:7" ht="16.5">
      <c r="A7050" s="2" t="s">
        <v>29772</v>
      </c>
      <c r="B7050" s="2" t="s">
        <v>29773</v>
      </c>
      <c r="C7050" s="434">
        <v>2052.8684899999998</v>
      </c>
      <c r="D7050" s="193"/>
      <c r="E7050" s="193"/>
      <c r="F7050" s="193"/>
      <c r="G7050" s="541"/>
    </row>
    <row r="7051" spans="1:7" ht="16.5">
      <c r="A7051" s="2" t="s">
        <v>29774</v>
      </c>
      <c r="B7051" s="2" t="s">
        <v>29775</v>
      </c>
      <c r="C7051" s="434">
        <v>2052.3790119999999</v>
      </c>
      <c r="D7051" s="193"/>
      <c r="E7051" s="193"/>
      <c r="F7051" s="193"/>
      <c r="G7051" s="541"/>
    </row>
    <row r="7052" spans="1:7" ht="16.5">
      <c r="A7052" s="2" t="s">
        <v>29776</v>
      </c>
      <c r="B7052" s="2" t="s">
        <v>29777</v>
      </c>
      <c r="C7052" s="434">
        <v>2051.265797</v>
      </c>
      <c r="D7052" s="193"/>
      <c r="E7052" s="193"/>
      <c r="F7052" s="193"/>
      <c r="G7052" s="541"/>
    </row>
    <row r="7053" spans="1:7" ht="16.5">
      <c r="A7053" s="2" t="s">
        <v>29778</v>
      </c>
      <c r="B7053" s="2" t="s">
        <v>29779</v>
      </c>
      <c r="C7053" s="434">
        <v>2050.9054099999998</v>
      </c>
      <c r="D7053" s="193"/>
      <c r="E7053" s="193"/>
      <c r="F7053" s="193"/>
      <c r="G7053" s="541"/>
    </row>
    <row r="7054" spans="1:7" ht="16.5">
      <c r="A7054" s="2" t="s">
        <v>29780</v>
      </c>
      <c r="B7054" s="2" t="s">
        <v>29781</v>
      </c>
      <c r="C7054" s="434">
        <v>2050.6177560000001</v>
      </c>
      <c r="D7054" s="193"/>
      <c r="E7054" s="193"/>
      <c r="F7054" s="193"/>
      <c r="G7054" s="541"/>
    </row>
    <row r="7055" spans="1:7" ht="16.5">
      <c r="A7055" s="2" t="s">
        <v>29782</v>
      </c>
      <c r="B7055" s="2" t="s">
        <v>29783</v>
      </c>
      <c r="C7055" s="434">
        <v>2050.2711979999999</v>
      </c>
      <c r="D7055" s="193"/>
      <c r="E7055" s="193"/>
      <c r="F7055" s="193"/>
      <c r="G7055" s="541"/>
    </row>
    <row r="7056" spans="1:7" ht="16.5">
      <c r="A7056" s="2" t="s">
        <v>29784</v>
      </c>
      <c r="B7056" s="2" t="s">
        <v>29785</v>
      </c>
      <c r="C7056" s="434">
        <v>2048.6338209999999</v>
      </c>
      <c r="D7056" s="193"/>
      <c r="E7056" s="193"/>
      <c r="F7056" s="193"/>
      <c r="G7056" s="541"/>
    </row>
    <row r="7057" spans="1:7" ht="16.5">
      <c r="A7057" s="2" t="s">
        <v>29786</v>
      </c>
      <c r="B7057" s="2" t="s">
        <v>29787</v>
      </c>
      <c r="C7057" s="434">
        <v>2047.911638</v>
      </c>
      <c r="D7057" s="193"/>
      <c r="E7057" s="193"/>
      <c r="F7057" s="193"/>
      <c r="G7057" s="541"/>
    </row>
    <row r="7058" spans="1:7" ht="16.5">
      <c r="A7058" s="2" t="s">
        <v>29788</v>
      </c>
      <c r="B7058" s="2" t="s">
        <v>29789</v>
      </c>
      <c r="C7058" s="434">
        <v>2047.6208329999999</v>
      </c>
      <c r="D7058" s="193"/>
      <c r="E7058" s="193"/>
      <c r="F7058" s="193"/>
      <c r="G7058" s="541"/>
    </row>
    <row r="7059" spans="1:7" ht="16.5">
      <c r="A7059" s="2" t="s">
        <v>29790</v>
      </c>
      <c r="B7059" s="2" t="s">
        <v>29791</v>
      </c>
      <c r="C7059" s="434">
        <v>2047.3971670000001</v>
      </c>
      <c r="D7059" s="193"/>
      <c r="E7059" s="193"/>
      <c r="F7059" s="193"/>
      <c r="G7059" s="541"/>
    </row>
    <row r="7060" spans="1:7" ht="16.5">
      <c r="A7060" s="2" t="s">
        <v>29792</v>
      </c>
      <c r="B7060" s="2" t="s">
        <v>29793</v>
      </c>
      <c r="C7060" s="434">
        <v>2047.1451890000001</v>
      </c>
      <c r="D7060" s="193"/>
      <c r="E7060" s="193"/>
      <c r="F7060" s="193"/>
      <c r="G7060" s="541"/>
    </row>
    <row r="7061" spans="1:7" ht="16.5">
      <c r="A7061" s="2" t="s">
        <v>29794</v>
      </c>
      <c r="B7061" s="2" t="s">
        <v>29795</v>
      </c>
      <c r="C7061" s="434">
        <v>2047.1328719999999</v>
      </c>
      <c r="D7061" s="193"/>
      <c r="E7061" s="193"/>
      <c r="F7061" s="193"/>
      <c r="G7061" s="541"/>
    </row>
    <row r="7062" spans="1:7" ht="16.5">
      <c r="A7062" s="2" t="s">
        <v>29796</v>
      </c>
      <c r="B7062" s="2" t="s">
        <v>29797</v>
      </c>
      <c r="C7062" s="434">
        <v>2046.991687</v>
      </c>
      <c r="D7062" s="193"/>
      <c r="E7062" s="193"/>
      <c r="F7062" s="193"/>
      <c r="G7062" s="541"/>
    </row>
    <row r="7063" spans="1:7" ht="16.5">
      <c r="A7063" s="2" t="s">
        <v>29798</v>
      </c>
      <c r="B7063" s="2" t="s">
        <v>29799</v>
      </c>
      <c r="C7063" s="434">
        <v>2046.7596000000001</v>
      </c>
      <c r="D7063" s="193"/>
      <c r="E7063" s="193"/>
      <c r="F7063" s="193"/>
      <c r="G7063" s="541"/>
    </row>
    <row r="7064" spans="1:7" ht="16.5">
      <c r="A7064" s="2" t="s">
        <v>29800</v>
      </c>
      <c r="B7064" s="2" t="s">
        <v>29801</v>
      </c>
      <c r="C7064" s="434">
        <v>2046.2610930000001</v>
      </c>
      <c r="D7064" s="193"/>
      <c r="E7064" s="193"/>
      <c r="F7064" s="193"/>
      <c r="G7064" s="541"/>
    </row>
    <row r="7065" spans="1:7" ht="16.5">
      <c r="A7065" s="2" t="s">
        <v>29802</v>
      </c>
      <c r="B7065" s="2" t="s">
        <v>29803</v>
      </c>
      <c r="C7065" s="434">
        <v>2045.886454</v>
      </c>
      <c r="D7065" s="193"/>
      <c r="E7065" s="193"/>
      <c r="F7065" s="193"/>
      <c r="G7065" s="541"/>
    </row>
    <row r="7066" spans="1:7" ht="16.5">
      <c r="A7066" s="2" t="s">
        <v>29804</v>
      </c>
      <c r="B7066" s="2" t="s">
        <v>29805</v>
      </c>
      <c r="C7066" s="434">
        <v>2045.3582369999999</v>
      </c>
      <c r="D7066" s="193"/>
      <c r="E7066" s="193"/>
      <c r="F7066" s="193"/>
      <c r="G7066" s="541"/>
    </row>
    <row r="7067" spans="1:7" ht="16.5">
      <c r="A7067" s="2" t="s">
        <v>29806</v>
      </c>
      <c r="B7067" s="2" t="s">
        <v>29807</v>
      </c>
      <c r="C7067" s="434">
        <v>2043.331778</v>
      </c>
      <c r="D7067" s="193"/>
      <c r="E7067" s="193"/>
      <c r="F7067" s="193"/>
      <c r="G7067" s="541"/>
    </row>
    <row r="7068" spans="1:7" ht="16.5">
      <c r="A7068" s="2" t="s">
        <v>29808</v>
      </c>
      <c r="B7068" s="2" t="s">
        <v>29809</v>
      </c>
      <c r="C7068" s="434">
        <v>2042.467805</v>
      </c>
      <c r="D7068" s="193"/>
      <c r="E7068" s="193"/>
      <c r="F7068" s="193"/>
      <c r="G7068" s="541"/>
    </row>
    <row r="7069" spans="1:7" ht="16.5">
      <c r="A7069" s="2" t="s">
        <v>29810</v>
      </c>
      <c r="B7069" s="2" t="s">
        <v>29811</v>
      </c>
      <c r="C7069" s="434">
        <v>2042.467805</v>
      </c>
      <c r="D7069" s="193"/>
      <c r="E7069" s="193"/>
      <c r="F7069" s="193"/>
      <c r="G7069" s="541"/>
    </row>
    <row r="7070" spans="1:7" ht="16.5">
      <c r="A7070" s="2" t="s">
        <v>29812</v>
      </c>
      <c r="B7070" s="2" t="s">
        <v>29813</v>
      </c>
      <c r="C7070" s="434">
        <v>2042.467805</v>
      </c>
      <c r="D7070" s="193"/>
      <c r="E7070" s="193"/>
      <c r="F7070" s="193"/>
      <c r="G7070" s="541"/>
    </row>
    <row r="7071" spans="1:7" ht="16.5">
      <c r="A7071" s="2" t="s">
        <v>29814</v>
      </c>
      <c r="B7071" s="2" t="s">
        <v>29815</v>
      </c>
      <c r="C7071" s="434">
        <v>2042.467805</v>
      </c>
      <c r="D7071" s="193"/>
      <c r="E7071" s="193"/>
      <c r="F7071" s="193"/>
      <c r="G7071" s="541"/>
    </row>
    <row r="7072" spans="1:7" ht="16.5">
      <c r="A7072" s="2" t="s">
        <v>29816</v>
      </c>
      <c r="B7072" s="2" t="s">
        <v>29817</v>
      </c>
      <c r="C7072" s="434">
        <v>2042.252422</v>
      </c>
      <c r="D7072" s="193"/>
      <c r="E7072" s="193"/>
      <c r="F7072" s="193"/>
      <c r="G7072" s="541"/>
    </row>
    <row r="7073" spans="1:7" ht="16.5">
      <c r="A7073" s="2" t="s">
        <v>29818</v>
      </c>
      <c r="B7073" s="2" t="s">
        <v>29819</v>
      </c>
      <c r="C7073" s="434">
        <v>2042.0689420000001</v>
      </c>
      <c r="D7073" s="193"/>
      <c r="E7073" s="193"/>
      <c r="F7073" s="193"/>
      <c r="G7073" s="541"/>
    </row>
    <row r="7074" spans="1:7" ht="16.5">
      <c r="A7074" s="2" t="s">
        <v>29820</v>
      </c>
      <c r="B7074" s="2" t="s">
        <v>29512</v>
      </c>
      <c r="C7074" s="434">
        <v>2041.8600779999999</v>
      </c>
      <c r="D7074" s="193"/>
      <c r="E7074" s="193"/>
      <c r="F7074" s="193"/>
      <c r="G7074" s="541"/>
    </row>
    <row r="7075" spans="1:7" ht="16.5">
      <c r="A7075" s="2" t="s">
        <v>29821</v>
      </c>
      <c r="B7075" s="2" t="s">
        <v>29822</v>
      </c>
      <c r="C7075" s="434">
        <v>2038.0802000000001</v>
      </c>
      <c r="D7075" s="193"/>
      <c r="E7075" s="193"/>
      <c r="F7075" s="193"/>
      <c r="G7075" s="541"/>
    </row>
    <row r="7076" spans="1:7" ht="16.5">
      <c r="A7076" s="2" t="s">
        <v>29823</v>
      </c>
      <c r="B7076" s="2" t="s">
        <v>29824</v>
      </c>
      <c r="C7076" s="434">
        <v>2038.0782139999999</v>
      </c>
      <c r="D7076" s="193"/>
      <c r="E7076" s="193"/>
      <c r="F7076" s="193"/>
      <c r="G7076" s="541"/>
    </row>
    <row r="7077" spans="1:7" ht="16.5">
      <c r="A7077" s="2" t="s">
        <v>29825</v>
      </c>
      <c r="B7077" s="2" t="s">
        <v>29826</v>
      </c>
      <c r="C7077" s="434">
        <v>2037.640572</v>
      </c>
      <c r="D7077" s="193"/>
      <c r="E7077" s="193"/>
      <c r="F7077" s="193"/>
      <c r="G7077" s="541"/>
    </row>
    <row r="7078" spans="1:7" ht="16.5">
      <c r="A7078" s="2" t="s">
        <v>29827</v>
      </c>
      <c r="B7078" s="2" t="s">
        <v>29828</v>
      </c>
      <c r="C7078" s="434">
        <v>2037.095734</v>
      </c>
      <c r="D7078" s="193"/>
      <c r="E7078" s="193"/>
      <c r="F7078" s="193"/>
      <c r="G7078" s="541"/>
    </row>
    <row r="7079" spans="1:7" ht="16.5">
      <c r="A7079" s="2" t="s">
        <v>29829</v>
      </c>
      <c r="B7079" s="2" t="s">
        <v>29830</v>
      </c>
      <c r="C7079" s="434">
        <v>2035.608999</v>
      </c>
      <c r="D7079" s="193"/>
      <c r="E7079" s="193"/>
      <c r="F7079" s="193"/>
      <c r="G7079" s="541"/>
    </row>
    <row r="7080" spans="1:7" ht="16.5">
      <c r="A7080" s="2" t="s">
        <v>29831</v>
      </c>
      <c r="B7080" s="2" t="s">
        <v>29832</v>
      </c>
      <c r="C7080" s="434">
        <v>2035.4404360000001</v>
      </c>
      <c r="D7080" s="193"/>
      <c r="E7080" s="193"/>
      <c r="F7080" s="193"/>
      <c r="G7080" s="541"/>
    </row>
    <row r="7081" spans="1:7" ht="16.5">
      <c r="A7081" s="2" t="s">
        <v>29833</v>
      </c>
      <c r="B7081" s="2" t="s">
        <v>29834</v>
      </c>
      <c r="C7081" s="434">
        <v>2035.399854</v>
      </c>
      <c r="D7081" s="193"/>
      <c r="E7081" s="193"/>
      <c r="F7081" s="193"/>
      <c r="G7081" s="541"/>
    </row>
    <row r="7082" spans="1:7" ht="16.5">
      <c r="A7082" s="2" t="s">
        <v>29835</v>
      </c>
      <c r="B7082" s="2" t="s">
        <v>29836</v>
      </c>
      <c r="C7082" s="434">
        <v>2034.2776120000001</v>
      </c>
      <c r="D7082" s="193"/>
      <c r="E7082" s="193"/>
      <c r="F7082" s="193"/>
      <c r="G7082" s="541"/>
    </row>
    <row r="7083" spans="1:7" ht="16.5">
      <c r="A7083" s="2" t="s">
        <v>29837</v>
      </c>
      <c r="B7083" s="2" t="s">
        <v>29838</v>
      </c>
      <c r="C7083" s="434">
        <v>2034.0102790000001</v>
      </c>
      <c r="D7083" s="193"/>
      <c r="E7083" s="193"/>
      <c r="F7083" s="193"/>
      <c r="G7083" s="541"/>
    </row>
    <row r="7084" spans="1:7" ht="16.5">
      <c r="A7084" s="2" t="s">
        <v>29839</v>
      </c>
      <c r="B7084" s="2" t="s">
        <v>29840</v>
      </c>
      <c r="C7084" s="434">
        <v>2033.9576159999999</v>
      </c>
      <c r="D7084" s="193"/>
      <c r="E7084" s="193"/>
      <c r="F7084" s="193"/>
      <c r="G7084" s="541"/>
    </row>
    <row r="7085" spans="1:7" ht="16.5">
      <c r="A7085" s="2" t="s">
        <v>29841</v>
      </c>
      <c r="B7085" s="2" t="s">
        <v>29842</v>
      </c>
      <c r="C7085" s="434">
        <v>2032.9736800000001</v>
      </c>
      <c r="D7085" s="193"/>
      <c r="E7085" s="193"/>
      <c r="F7085" s="193"/>
      <c r="G7085" s="541"/>
    </row>
    <row r="7086" spans="1:7" ht="16.5">
      <c r="A7086" s="2" t="s">
        <v>29843</v>
      </c>
      <c r="B7086" s="2" t="s">
        <v>29844</v>
      </c>
      <c r="C7086" s="434">
        <v>2031.3983149999999</v>
      </c>
      <c r="D7086" s="193"/>
      <c r="E7086" s="193"/>
      <c r="F7086" s="193"/>
      <c r="G7086" s="541"/>
    </row>
    <row r="7087" spans="1:7" ht="16.5">
      <c r="A7087" s="2" t="s">
        <v>29845</v>
      </c>
      <c r="B7087" s="2" t="s">
        <v>29846</v>
      </c>
      <c r="C7087" s="434">
        <v>2031.2060269999999</v>
      </c>
      <c r="D7087" s="193"/>
      <c r="E7087" s="193"/>
      <c r="F7087" s="193"/>
      <c r="G7087" s="541"/>
    </row>
    <row r="7088" spans="1:7" ht="16.5">
      <c r="A7088" s="2" t="s">
        <v>29847</v>
      </c>
      <c r="B7088" s="2" t="s">
        <v>29848</v>
      </c>
      <c r="C7088" s="434">
        <v>2030.2542920000001</v>
      </c>
      <c r="D7088" s="193"/>
      <c r="E7088" s="193"/>
      <c r="F7088" s="193"/>
      <c r="G7088" s="541"/>
    </row>
    <row r="7089" spans="1:7" ht="16.5">
      <c r="A7089" s="2" t="s">
        <v>29849</v>
      </c>
      <c r="B7089" s="2" t="s">
        <v>29850</v>
      </c>
      <c r="C7089" s="434">
        <v>2029.9878140000001</v>
      </c>
      <c r="D7089" s="193"/>
      <c r="E7089" s="193"/>
      <c r="F7089" s="193"/>
      <c r="G7089" s="541"/>
    </row>
    <row r="7090" spans="1:7" ht="16.5">
      <c r="A7090" s="2" t="s">
        <v>29851</v>
      </c>
      <c r="B7090" s="2" t="s">
        <v>29852</v>
      </c>
      <c r="C7090" s="434">
        <v>2029.3792120000001</v>
      </c>
      <c r="D7090" s="193"/>
      <c r="E7090" s="193"/>
      <c r="F7090" s="193"/>
      <c r="G7090" s="541"/>
    </row>
    <row r="7091" spans="1:7" ht="16.5">
      <c r="A7091" s="2" t="s">
        <v>29853</v>
      </c>
      <c r="B7091" s="2" t="s">
        <v>29854</v>
      </c>
      <c r="C7091" s="434">
        <v>2029.0875799999999</v>
      </c>
      <c r="D7091" s="193"/>
      <c r="E7091" s="193"/>
      <c r="F7091" s="193"/>
      <c r="G7091" s="541"/>
    </row>
    <row r="7092" spans="1:7" ht="16.5">
      <c r="A7092" s="2" t="s">
        <v>29855</v>
      </c>
      <c r="B7092" s="2" t="s">
        <v>29856</v>
      </c>
      <c r="C7092" s="434">
        <v>2028.488077</v>
      </c>
      <c r="D7092" s="193"/>
      <c r="E7092" s="193"/>
      <c r="F7092" s="193"/>
      <c r="G7092" s="541"/>
    </row>
    <row r="7093" spans="1:7" ht="16.5">
      <c r="A7093" s="2" t="s">
        <v>29857</v>
      </c>
      <c r="B7093" s="2" t="s">
        <v>29858</v>
      </c>
      <c r="C7093" s="434">
        <v>2027.394254</v>
      </c>
      <c r="D7093" s="193"/>
      <c r="E7093" s="193"/>
      <c r="F7093" s="193"/>
      <c r="G7093" s="541"/>
    </row>
    <row r="7094" spans="1:7" ht="16.5">
      <c r="A7094" s="2" t="s">
        <v>29859</v>
      </c>
      <c r="B7094" s="2" t="s">
        <v>29860</v>
      </c>
      <c r="C7094" s="434">
        <v>2027.135123</v>
      </c>
      <c r="D7094" s="193"/>
      <c r="E7094" s="193"/>
      <c r="F7094" s="193"/>
      <c r="G7094" s="541"/>
    </row>
    <row r="7095" spans="1:7" ht="16.5">
      <c r="A7095" s="2" t="s">
        <v>29861</v>
      </c>
      <c r="B7095" s="2" t="s">
        <v>29862</v>
      </c>
      <c r="C7095" s="434">
        <v>2026.9723819999999</v>
      </c>
      <c r="D7095" s="193"/>
      <c r="E7095" s="193"/>
      <c r="F7095" s="193"/>
      <c r="G7095" s="541"/>
    </row>
    <row r="7096" spans="1:7" ht="16.5">
      <c r="A7096" s="2" t="s">
        <v>29863</v>
      </c>
      <c r="B7096" s="2" t="s">
        <v>29864</v>
      </c>
      <c r="C7096" s="434">
        <v>2026.406945</v>
      </c>
      <c r="D7096" s="193"/>
      <c r="E7096" s="193"/>
      <c r="F7096" s="193"/>
      <c r="G7096" s="541"/>
    </row>
    <row r="7097" spans="1:7" ht="16.5">
      <c r="A7097" s="2" t="s">
        <v>29865</v>
      </c>
      <c r="B7097" s="2" t="s">
        <v>29866</v>
      </c>
      <c r="C7097" s="434">
        <v>2025.732939</v>
      </c>
      <c r="D7097" s="193"/>
      <c r="E7097" s="193"/>
      <c r="F7097" s="193"/>
      <c r="G7097" s="541"/>
    </row>
    <row r="7098" spans="1:7" ht="16.5">
      <c r="A7098" s="2" t="s">
        <v>29867</v>
      </c>
      <c r="B7098" s="2" t="s">
        <v>29868</v>
      </c>
      <c r="C7098" s="434">
        <v>2024.8951770000001</v>
      </c>
      <c r="D7098" s="193"/>
      <c r="E7098" s="193"/>
      <c r="F7098" s="193"/>
      <c r="G7098" s="541"/>
    </row>
    <row r="7099" spans="1:7" ht="16.5">
      <c r="A7099" s="2" t="s">
        <v>29869</v>
      </c>
      <c r="B7099" s="2" t="s">
        <v>29870</v>
      </c>
      <c r="C7099" s="434">
        <v>2023.407463</v>
      </c>
      <c r="D7099" s="193"/>
      <c r="E7099" s="193"/>
      <c r="F7099" s="193"/>
      <c r="G7099" s="541"/>
    </row>
    <row r="7100" spans="1:7" ht="16.5">
      <c r="A7100" s="2" t="s">
        <v>29871</v>
      </c>
      <c r="B7100" s="2" t="s">
        <v>29872</v>
      </c>
      <c r="C7100" s="434">
        <v>2022.010704</v>
      </c>
      <c r="D7100" s="193"/>
      <c r="E7100" s="193"/>
      <c r="F7100" s="193"/>
      <c r="G7100" s="541"/>
    </row>
    <row r="7101" spans="1:7" ht="16.5">
      <c r="A7101" s="2" t="s">
        <v>29873</v>
      </c>
      <c r="B7101" s="2" t="s">
        <v>29874</v>
      </c>
      <c r="C7101" s="434">
        <v>2021.8195310000001</v>
      </c>
      <c r="D7101" s="193"/>
      <c r="E7101" s="193"/>
      <c r="F7101" s="193"/>
      <c r="G7101" s="541"/>
    </row>
    <row r="7102" spans="1:7" ht="16.5">
      <c r="A7102" s="2" t="s">
        <v>29875</v>
      </c>
      <c r="B7102" s="2" t="s">
        <v>29876</v>
      </c>
      <c r="C7102" s="434">
        <v>2021.471509</v>
      </c>
      <c r="D7102" s="193"/>
      <c r="E7102" s="193"/>
      <c r="F7102" s="193"/>
      <c r="G7102" s="541"/>
    </row>
    <row r="7103" spans="1:7" ht="16.5">
      <c r="A7103" s="2" t="s">
        <v>29877</v>
      </c>
      <c r="B7103" s="2" t="s">
        <v>29878</v>
      </c>
      <c r="C7103" s="434">
        <v>2020.278536</v>
      </c>
      <c r="D7103" s="193"/>
      <c r="E7103" s="193"/>
      <c r="F7103" s="193"/>
      <c r="G7103" s="541"/>
    </row>
    <row r="7104" spans="1:7" ht="16.5">
      <c r="A7104" s="2" t="s">
        <v>29879</v>
      </c>
      <c r="B7104" s="2" t="s">
        <v>29880</v>
      </c>
      <c r="C7104" s="434">
        <v>2020.0825930000001</v>
      </c>
      <c r="D7104" s="193"/>
      <c r="E7104" s="193"/>
      <c r="F7104" s="193"/>
      <c r="G7104" s="541"/>
    </row>
    <row r="7105" spans="1:7" ht="16.5">
      <c r="A7105" s="2" t="s">
        <v>29881</v>
      </c>
      <c r="B7105" s="2" t="s">
        <v>29882</v>
      </c>
      <c r="C7105" s="434">
        <v>2019.5513390000001</v>
      </c>
      <c r="D7105" s="193"/>
      <c r="E7105" s="193"/>
      <c r="F7105" s="193"/>
      <c r="G7105" s="541"/>
    </row>
    <row r="7106" spans="1:7" ht="16.5">
      <c r="A7106" s="2" t="s">
        <v>29883</v>
      </c>
      <c r="B7106" s="2" t="s">
        <v>29884</v>
      </c>
      <c r="C7106" s="434">
        <v>2019.1357009999999</v>
      </c>
      <c r="D7106" s="193"/>
      <c r="E7106" s="193"/>
      <c r="F7106" s="193"/>
      <c r="G7106" s="541"/>
    </row>
    <row r="7107" spans="1:7" ht="16.5">
      <c r="A7107" s="2" t="s">
        <v>29885</v>
      </c>
      <c r="B7107" s="2" t="s">
        <v>29886</v>
      </c>
      <c r="C7107" s="434">
        <v>2018.6373639999999</v>
      </c>
      <c r="D7107" s="193"/>
      <c r="E7107" s="193"/>
      <c r="F7107" s="193"/>
      <c r="G7107" s="541"/>
    </row>
    <row r="7108" spans="1:7" ht="16.5">
      <c r="A7108" s="2" t="s">
        <v>29887</v>
      </c>
      <c r="B7108" s="2" t="s">
        <v>29888</v>
      </c>
      <c r="C7108" s="434">
        <v>2018.6267029999999</v>
      </c>
      <c r="D7108" s="193"/>
      <c r="E7108" s="193"/>
      <c r="F7108" s="193"/>
      <c r="G7108" s="541"/>
    </row>
    <row r="7109" spans="1:7" ht="16.5">
      <c r="A7109" s="2" t="s">
        <v>29889</v>
      </c>
      <c r="B7109" s="2" t="s">
        <v>29890</v>
      </c>
      <c r="C7109" s="434">
        <v>2018.3241640000001</v>
      </c>
      <c r="D7109" s="193"/>
      <c r="E7109" s="193"/>
      <c r="F7109" s="193"/>
      <c r="G7109" s="541"/>
    </row>
    <row r="7110" spans="1:7" ht="16.5">
      <c r="A7110" s="2" t="s">
        <v>29891</v>
      </c>
      <c r="B7110" s="2" t="s">
        <v>29892</v>
      </c>
      <c r="C7110" s="434">
        <v>2017.203542</v>
      </c>
      <c r="D7110" s="193"/>
      <c r="E7110" s="193"/>
      <c r="F7110" s="193"/>
      <c r="G7110" s="541"/>
    </row>
    <row r="7111" spans="1:7" ht="16.5">
      <c r="A7111" s="2" t="s">
        <v>29893</v>
      </c>
      <c r="B7111" s="2" t="s">
        <v>29894</v>
      </c>
      <c r="C7111" s="434">
        <v>2016.728355</v>
      </c>
      <c r="D7111" s="193"/>
      <c r="E7111" s="193"/>
      <c r="F7111" s="193"/>
      <c r="G7111" s="541"/>
    </row>
    <row r="7112" spans="1:7" ht="16.5">
      <c r="A7112" s="2" t="s">
        <v>29895</v>
      </c>
      <c r="B7112" s="2" t="s">
        <v>29896</v>
      </c>
      <c r="C7112" s="434">
        <v>2016.5155890000001</v>
      </c>
      <c r="D7112" s="193"/>
      <c r="E7112" s="193"/>
      <c r="F7112" s="193"/>
      <c r="G7112" s="541"/>
    </row>
    <row r="7113" spans="1:7" ht="16.5">
      <c r="A7113" s="2" t="s">
        <v>29897</v>
      </c>
      <c r="B7113" s="2" t="s">
        <v>29898</v>
      </c>
      <c r="C7113" s="434">
        <v>2015.9206019999999</v>
      </c>
      <c r="D7113" s="193"/>
      <c r="E7113" s="193"/>
      <c r="F7113" s="193"/>
      <c r="G7113" s="541"/>
    </row>
    <row r="7114" spans="1:7" ht="16.5">
      <c r="A7114" s="2" t="s">
        <v>29899</v>
      </c>
      <c r="B7114" s="2" t="s">
        <v>29900</v>
      </c>
      <c r="C7114" s="434">
        <v>2013.473853</v>
      </c>
      <c r="D7114" s="193"/>
      <c r="E7114" s="193"/>
      <c r="F7114" s="193"/>
      <c r="G7114" s="541"/>
    </row>
    <row r="7115" spans="1:7" ht="16.5">
      <c r="A7115" s="2" t="s">
        <v>29901</v>
      </c>
      <c r="B7115" s="2" t="s">
        <v>29902</v>
      </c>
      <c r="C7115" s="434">
        <v>2013.094407</v>
      </c>
      <c r="D7115" s="193"/>
      <c r="E7115" s="193"/>
      <c r="F7115" s="193"/>
      <c r="G7115" s="541"/>
    </row>
    <row r="7116" spans="1:7" ht="16.5">
      <c r="A7116" s="2" t="s">
        <v>29903</v>
      </c>
      <c r="B7116" s="2" t="s">
        <v>29904</v>
      </c>
      <c r="C7116" s="434">
        <v>2012.947594</v>
      </c>
      <c r="D7116" s="193"/>
      <c r="E7116" s="193"/>
      <c r="F7116" s="193"/>
      <c r="G7116" s="541"/>
    </row>
    <row r="7117" spans="1:7" ht="16.5">
      <c r="A7117" s="2" t="s">
        <v>29905</v>
      </c>
      <c r="B7117" s="2" t="s">
        <v>29906</v>
      </c>
      <c r="C7117" s="434">
        <v>2012.4763969999999</v>
      </c>
      <c r="D7117" s="193"/>
      <c r="E7117" s="193"/>
      <c r="F7117" s="193"/>
      <c r="G7117" s="541"/>
    </row>
    <row r="7118" spans="1:7" ht="16.5">
      <c r="A7118" s="2" t="s">
        <v>29907</v>
      </c>
      <c r="B7118" s="2" t="s">
        <v>29908</v>
      </c>
      <c r="C7118" s="434">
        <v>2012.2432200000001</v>
      </c>
      <c r="D7118" s="193"/>
      <c r="E7118" s="193"/>
      <c r="F7118" s="193"/>
      <c r="G7118" s="541"/>
    </row>
    <row r="7119" spans="1:7" ht="16.5">
      <c r="A7119" s="2" t="s">
        <v>29909</v>
      </c>
      <c r="B7119" s="2" t="s">
        <v>29910</v>
      </c>
      <c r="C7119" s="434">
        <v>2011.5415969999999</v>
      </c>
      <c r="D7119" s="193"/>
      <c r="E7119" s="193"/>
      <c r="F7119" s="193"/>
      <c r="G7119" s="541"/>
    </row>
    <row r="7120" spans="1:7" ht="16.5">
      <c r="A7120" s="2" t="s">
        <v>29911</v>
      </c>
      <c r="B7120" s="2" t="s">
        <v>15600</v>
      </c>
      <c r="C7120" s="434">
        <v>2010.8747760000001</v>
      </c>
      <c r="D7120" s="193"/>
      <c r="E7120" s="193"/>
      <c r="F7120" s="193"/>
      <c r="G7120" s="541"/>
    </row>
    <row r="7121" spans="1:7" ht="16.5">
      <c r="A7121" s="2" t="s">
        <v>29912</v>
      </c>
      <c r="B7121" s="2" t="s">
        <v>29913</v>
      </c>
      <c r="C7121" s="434">
        <v>2010.585286</v>
      </c>
      <c r="D7121" s="193"/>
      <c r="E7121" s="193"/>
      <c r="F7121" s="193"/>
      <c r="G7121" s="541"/>
    </row>
    <row r="7122" spans="1:7" ht="16.5">
      <c r="A7122" s="2" t="s">
        <v>29914</v>
      </c>
      <c r="B7122" s="2" t="s">
        <v>29915</v>
      </c>
      <c r="C7122" s="434">
        <v>2009.8057679999999</v>
      </c>
      <c r="D7122" s="193"/>
      <c r="E7122" s="193"/>
      <c r="F7122" s="193"/>
      <c r="G7122" s="541"/>
    </row>
    <row r="7123" spans="1:7" ht="16.5">
      <c r="A7123" s="2" t="s">
        <v>29916</v>
      </c>
      <c r="B7123" s="2" t="s">
        <v>6524</v>
      </c>
      <c r="C7123" s="434">
        <v>2009.6009120000001</v>
      </c>
      <c r="D7123" s="193"/>
      <c r="E7123" s="193"/>
      <c r="F7123" s="193"/>
      <c r="G7123" s="541"/>
    </row>
    <row r="7124" spans="1:7" ht="16.5">
      <c r="A7124" s="2" t="s">
        <v>29917</v>
      </c>
      <c r="B7124" s="2" t="s">
        <v>29918</v>
      </c>
      <c r="C7124" s="434">
        <v>2009.5436259999999</v>
      </c>
      <c r="D7124" s="193"/>
      <c r="E7124" s="193"/>
      <c r="F7124" s="193"/>
      <c r="G7124" s="541"/>
    </row>
    <row r="7125" spans="1:7" ht="16.5">
      <c r="A7125" s="2" t="s">
        <v>29919</v>
      </c>
      <c r="B7125" s="2" t="s">
        <v>29920</v>
      </c>
      <c r="C7125" s="434">
        <v>2008.969212</v>
      </c>
      <c r="D7125" s="193"/>
      <c r="E7125" s="193"/>
      <c r="F7125" s="193"/>
      <c r="G7125" s="541"/>
    </row>
    <row r="7126" spans="1:7" ht="16.5">
      <c r="A7126" s="2" t="s">
        <v>29921</v>
      </c>
      <c r="B7126" s="2" t="s">
        <v>29922</v>
      </c>
      <c r="C7126" s="434">
        <v>2008.921501</v>
      </c>
      <c r="D7126" s="193"/>
      <c r="E7126" s="193"/>
      <c r="F7126" s="193"/>
      <c r="G7126" s="541"/>
    </row>
    <row r="7127" spans="1:7" ht="16.5">
      <c r="A7127" s="2" t="s">
        <v>29923</v>
      </c>
      <c r="B7127" s="2" t="s">
        <v>29924</v>
      </c>
      <c r="C7127" s="434">
        <v>2008.7355210000001</v>
      </c>
      <c r="D7127" s="193"/>
      <c r="E7127" s="193"/>
      <c r="F7127" s="193"/>
      <c r="G7127" s="541"/>
    </row>
    <row r="7128" spans="1:7" ht="16.5">
      <c r="A7128" s="2" t="s">
        <v>29925</v>
      </c>
      <c r="B7128" s="2" t="s">
        <v>29926</v>
      </c>
      <c r="C7128" s="434">
        <v>2008.4337740000001</v>
      </c>
      <c r="D7128" s="193"/>
      <c r="E7128" s="193"/>
      <c r="F7128" s="193"/>
      <c r="G7128" s="541"/>
    </row>
    <row r="7129" spans="1:7" ht="16.5">
      <c r="A7129" s="2" t="s">
        <v>29927</v>
      </c>
      <c r="B7129" s="2" t="s">
        <v>29928</v>
      </c>
      <c r="C7129" s="434">
        <v>2006.066599</v>
      </c>
      <c r="D7129" s="193"/>
      <c r="E7129" s="193"/>
      <c r="F7129" s="193"/>
      <c r="G7129" s="541"/>
    </row>
    <row r="7130" spans="1:7" ht="16.5">
      <c r="A7130" s="2" t="s">
        <v>29929</v>
      </c>
      <c r="B7130" s="2" t="s">
        <v>29930</v>
      </c>
      <c r="C7130" s="434">
        <v>2005.385417</v>
      </c>
      <c r="D7130" s="193"/>
      <c r="E7130" s="193"/>
      <c r="F7130" s="193"/>
      <c r="G7130" s="541"/>
    </row>
    <row r="7131" spans="1:7" ht="16.5">
      <c r="A7131" s="2" t="s">
        <v>29931</v>
      </c>
      <c r="B7131" s="2" t="s">
        <v>29932</v>
      </c>
      <c r="C7131" s="434">
        <v>2004.9851819999999</v>
      </c>
      <c r="D7131" s="193"/>
      <c r="E7131" s="193"/>
      <c r="F7131" s="193"/>
      <c r="G7131" s="541"/>
    </row>
    <row r="7132" spans="1:7" ht="16.5">
      <c r="A7132" s="2" t="s">
        <v>29933</v>
      </c>
      <c r="B7132" s="2" t="s">
        <v>29934</v>
      </c>
      <c r="C7132" s="434">
        <v>2003.9991299999999</v>
      </c>
      <c r="D7132" s="193"/>
      <c r="E7132" s="193"/>
      <c r="F7132" s="193"/>
      <c r="G7132" s="541"/>
    </row>
    <row r="7133" spans="1:7" ht="16.5">
      <c r="A7133" s="2" t="s">
        <v>29935</v>
      </c>
      <c r="B7133" s="2" t="s">
        <v>29936</v>
      </c>
      <c r="C7133" s="434">
        <v>2003.92354</v>
      </c>
      <c r="D7133" s="193"/>
      <c r="E7133" s="193"/>
      <c r="F7133" s="193"/>
      <c r="G7133" s="541"/>
    </row>
    <row r="7134" spans="1:7" ht="16.5">
      <c r="A7134" s="2" t="s">
        <v>29937</v>
      </c>
      <c r="B7134" s="2" t="s">
        <v>29938</v>
      </c>
      <c r="C7134" s="434">
        <v>2003.9226880000001</v>
      </c>
      <c r="D7134" s="193"/>
      <c r="E7134" s="193"/>
      <c r="F7134" s="193"/>
      <c r="G7134" s="541"/>
    </row>
    <row r="7135" spans="1:7" ht="16.5">
      <c r="A7135" s="2" t="s">
        <v>29939</v>
      </c>
      <c r="B7135" s="2" t="s">
        <v>29940</v>
      </c>
      <c r="C7135" s="434">
        <v>2002.79088</v>
      </c>
      <c r="D7135" s="193"/>
      <c r="E7135" s="193"/>
      <c r="F7135" s="193"/>
      <c r="G7135" s="541"/>
    </row>
    <row r="7136" spans="1:7" ht="16.5">
      <c r="A7136" s="2" t="s">
        <v>29941</v>
      </c>
      <c r="B7136" s="2" t="s">
        <v>29942</v>
      </c>
      <c r="C7136" s="434">
        <v>2001.5957000000001</v>
      </c>
      <c r="D7136" s="193"/>
      <c r="E7136" s="193"/>
      <c r="F7136" s="193"/>
      <c r="G7136" s="541"/>
    </row>
    <row r="7137" spans="1:7" ht="16.5">
      <c r="A7137" s="2" t="s">
        <v>29943</v>
      </c>
      <c r="B7137" s="2" t="s">
        <v>29944</v>
      </c>
      <c r="C7137" s="434">
        <v>2001.0834789999999</v>
      </c>
      <c r="D7137" s="193"/>
      <c r="E7137" s="193"/>
      <c r="F7137" s="193"/>
      <c r="G7137" s="541"/>
    </row>
    <row r="7138" spans="1:7" ht="16.5">
      <c r="A7138" s="2" t="s">
        <v>29945</v>
      </c>
      <c r="B7138" s="2" t="s">
        <v>29946</v>
      </c>
      <c r="C7138" s="434">
        <v>2000.061991</v>
      </c>
      <c r="D7138" s="193"/>
      <c r="E7138" s="193"/>
      <c r="F7138" s="193"/>
      <c r="G7138" s="541"/>
    </row>
    <row r="7139" spans="1:7" ht="16.5">
      <c r="A7139" s="2" t="s">
        <v>29947</v>
      </c>
      <c r="B7139" s="2" t="s">
        <v>29948</v>
      </c>
      <c r="C7139" s="434">
        <v>1998.2032670000001</v>
      </c>
      <c r="D7139" s="193"/>
      <c r="E7139" s="193"/>
      <c r="F7139" s="193"/>
      <c r="G7139" s="541"/>
    </row>
    <row r="7140" spans="1:7" ht="16.5">
      <c r="A7140" s="2" t="s">
        <v>29949</v>
      </c>
      <c r="B7140" s="2" t="s">
        <v>29950</v>
      </c>
      <c r="C7140" s="434">
        <v>1997.3714809999999</v>
      </c>
      <c r="D7140" s="193"/>
      <c r="E7140" s="193"/>
      <c r="F7140" s="193"/>
      <c r="G7140" s="541"/>
    </row>
    <row r="7141" spans="1:7" ht="16.5">
      <c r="A7141" s="2" t="s">
        <v>29951</v>
      </c>
      <c r="B7141" s="2" t="s">
        <v>29952</v>
      </c>
      <c r="C7141" s="434">
        <v>1997.2163579999999</v>
      </c>
      <c r="D7141" s="193"/>
      <c r="E7141" s="193"/>
      <c r="F7141" s="193"/>
      <c r="G7141" s="541"/>
    </row>
    <row r="7142" spans="1:7" ht="16.5">
      <c r="A7142" s="2" t="s">
        <v>29953</v>
      </c>
      <c r="B7142" s="2" t="s">
        <v>29954</v>
      </c>
      <c r="C7142" s="434">
        <v>1997.194109</v>
      </c>
      <c r="D7142" s="193"/>
      <c r="E7142" s="193"/>
      <c r="F7142" s="193"/>
      <c r="G7142" s="541"/>
    </row>
    <row r="7143" spans="1:7" ht="16.5">
      <c r="A7143" s="2" t="s">
        <v>29955</v>
      </c>
      <c r="B7143" s="2" t="s">
        <v>29956</v>
      </c>
      <c r="C7143" s="434">
        <v>1996.961834</v>
      </c>
      <c r="D7143" s="193"/>
      <c r="E7143" s="193"/>
      <c r="F7143" s="193"/>
      <c r="G7143" s="541"/>
    </row>
    <row r="7144" spans="1:7" ht="16.5">
      <c r="A7144" s="2" t="s">
        <v>29957</v>
      </c>
      <c r="B7144" s="2" t="s">
        <v>29958</v>
      </c>
      <c r="C7144" s="434">
        <v>1994.7608399999999</v>
      </c>
      <c r="D7144" s="193"/>
      <c r="E7144" s="193"/>
      <c r="F7144" s="193"/>
      <c r="G7144" s="541"/>
    </row>
    <row r="7145" spans="1:7" ht="16.5">
      <c r="A7145" s="2" t="s">
        <v>29959</v>
      </c>
      <c r="B7145" s="2" t="s">
        <v>29960</v>
      </c>
      <c r="C7145" s="434">
        <v>1993.3433669999999</v>
      </c>
      <c r="D7145" s="193"/>
      <c r="E7145" s="193"/>
      <c r="F7145" s="193"/>
      <c r="G7145" s="541"/>
    </row>
    <row r="7146" spans="1:7" ht="16.5">
      <c r="A7146" s="2" t="s">
        <v>29961</v>
      </c>
      <c r="B7146" s="2" t="s">
        <v>29962</v>
      </c>
      <c r="C7146" s="434">
        <v>1993.0719549999999</v>
      </c>
      <c r="D7146" s="193"/>
      <c r="E7146" s="193"/>
      <c r="F7146" s="193"/>
      <c r="G7146" s="541"/>
    </row>
    <row r="7147" spans="1:7" ht="16.5">
      <c r="A7147" s="2" t="s">
        <v>29963</v>
      </c>
      <c r="B7147" s="2" t="s">
        <v>29964</v>
      </c>
      <c r="C7147" s="434">
        <v>1993.042408</v>
      </c>
      <c r="D7147" s="193"/>
      <c r="E7147" s="193"/>
      <c r="F7147" s="193"/>
      <c r="G7147" s="541"/>
    </row>
    <row r="7148" spans="1:7" ht="16.5">
      <c r="A7148" s="2" t="s">
        <v>29965</v>
      </c>
      <c r="B7148" s="2" t="s">
        <v>29966</v>
      </c>
      <c r="C7148" s="434">
        <v>1992.5943930000001</v>
      </c>
      <c r="D7148" s="193"/>
      <c r="E7148" s="193"/>
      <c r="F7148" s="193"/>
      <c r="G7148" s="541"/>
    </row>
    <row r="7149" spans="1:7" ht="16.5">
      <c r="A7149" s="2" t="s">
        <v>29967</v>
      </c>
      <c r="B7149" s="2" t="s">
        <v>29968</v>
      </c>
      <c r="C7149" s="434">
        <v>1990.397252</v>
      </c>
      <c r="D7149" s="193"/>
      <c r="E7149" s="193"/>
      <c r="F7149" s="193"/>
      <c r="G7149" s="541"/>
    </row>
    <row r="7150" spans="1:7" ht="16.5">
      <c r="A7150" s="2" t="s">
        <v>29969</v>
      </c>
      <c r="B7150" s="2" t="s">
        <v>29970</v>
      </c>
      <c r="C7150" s="434">
        <v>1989.8321880000001</v>
      </c>
      <c r="D7150" s="193"/>
      <c r="E7150" s="193"/>
      <c r="F7150" s="193"/>
      <c r="G7150" s="541"/>
    </row>
    <row r="7151" spans="1:7" ht="16.5">
      <c r="A7151" s="2" t="s">
        <v>29971</v>
      </c>
      <c r="B7151" s="2" t="s">
        <v>29972</v>
      </c>
      <c r="C7151" s="434">
        <v>1989.806697</v>
      </c>
      <c r="D7151" s="193"/>
      <c r="E7151" s="193"/>
      <c r="F7151" s="193"/>
      <c r="G7151" s="541"/>
    </row>
    <row r="7152" spans="1:7" ht="16.5">
      <c r="A7152" s="2" t="s">
        <v>29973</v>
      </c>
      <c r="B7152" s="2" t="s">
        <v>29974</v>
      </c>
      <c r="C7152" s="434">
        <v>1989.485361</v>
      </c>
      <c r="D7152" s="193"/>
      <c r="E7152" s="193"/>
      <c r="F7152" s="193"/>
      <c r="G7152" s="541"/>
    </row>
    <row r="7153" spans="1:7" ht="16.5">
      <c r="A7153" s="2" t="s">
        <v>29975</v>
      </c>
      <c r="B7153" s="2" t="s">
        <v>29976</v>
      </c>
      <c r="C7153" s="434">
        <v>1989.2561350000001</v>
      </c>
      <c r="D7153" s="193"/>
      <c r="E7153" s="193"/>
      <c r="F7153" s="193"/>
      <c r="G7153" s="541"/>
    </row>
    <row r="7154" spans="1:7" ht="16.5">
      <c r="A7154" s="2" t="s">
        <v>29977</v>
      </c>
      <c r="B7154" s="2" t="s">
        <v>29978</v>
      </c>
      <c r="C7154" s="434">
        <v>1987.342494</v>
      </c>
      <c r="D7154" s="193"/>
      <c r="E7154" s="193"/>
      <c r="F7154" s="193"/>
      <c r="G7154" s="541"/>
    </row>
    <row r="7155" spans="1:7" ht="16.5">
      <c r="A7155" s="2" t="s">
        <v>29979</v>
      </c>
      <c r="B7155" s="2" t="s">
        <v>29980</v>
      </c>
      <c r="C7155" s="434">
        <v>1986.4413</v>
      </c>
      <c r="D7155" s="193"/>
      <c r="E7155" s="193"/>
      <c r="F7155" s="193"/>
      <c r="G7155" s="541"/>
    </row>
    <row r="7156" spans="1:7" ht="16.5">
      <c r="A7156" s="2" t="s">
        <v>29981</v>
      </c>
      <c r="B7156" s="2" t="s">
        <v>29982</v>
      </c>
      <c r="C7156" s="434">
        <v>1984.4078919999999</v>
      </c>
      <c r="D7156" s="193"/>
      <c r="E7156" s="193"/>
      <c r="F7156" s="193"/>
      <c r="G7156" s="541"/>
    </row>
    <row r="7157" spans="1:7" ht="16.5">
      <c r="A7157" s="2" t="s">
        <v>29983</v>
      </c>
      <c r="B7157" s="2" t="s">
        <v>29984</v>
      </c>
      <c r="C7157" s="434">
        <v>1984.3166450000001</v>
      </c>
      <c r="D7157" s="193"/>
      <c r="E7157" s="193"/>
      <c r="F7157" s="193"/>
      <c r="G7157" s="541"/>
    </row>
    <row r="7158" spans="1:7" ht="16.5">
      <c r="A7158" s="2" t="s">
        <v>29985</v>
      </c>
      <c r="B7158" s="2" t="s">
        <v>29986</v>
      </c>
      <c r="C7158" s="434">
        <v>1982.429533</v>
      </c>
      <c r="D7158" s="193"/>
      <c r="E7158" s="193"/>
      <c r="F7158" s="193"/>
      <c r="G7158" s="541"/>
    </row>
    <row r="7159" spans="1:7" ht="16.5">
      <c r="A7159" s="2" t="s">
        <v>29987</v>
      </c>
      <c r="B7159" s="2" t="s">
        <v>29988</v>
      </c>
      <c r="C7159" s="434">
        <v>1982.0948209999999</v>
      </c>
      <c r="D7159" s="193"/>
      <c r="E7159" s="193"/>
      <c r="F7159" s="193"/>
      <c r="G7159" s="541"/>
    </row>
    <row r="7160" spans="1:7" ht="16.5">
      <c r="A7160" s="2" t="s">
        <v>29989</v>
      </c>
      <c r="B7160" s="2" t="s">
        <v>29990</v>
      </c>
      <c r="C7160" s="434">
        <v>1981.5092999999999</v>
      </c>
      <c r="D7160" s="193"/>
      <c r="E7160" s="193"/>
      <c r="F7160" s="193"/>
      <c r="G7160" s="541"/>
    </row>
    <row r="7161" spans="1:7" ht="16.5">
      <c r="A7161" s="2" t="s">
        <v>29991</v>
      </c>
      <c r="B7161" s="2" t="s">
        <v>29992</v>
      </c>
      <c r="C7161" s="434">
        <v>1980.9576669999999</v>
      </c>
      <c r="D7161" s="193"/>
      <c r="E7161" s="193"/>
      <c r="F7161" s="193"/>
      <c r="G7161" s="541"/>
    </row>
    <row r="7162" spans="1:7" ht="16.5">
      <c r="A7162" s="2" t="s">
        <v>29993</v>
      </c>
      <c r="B7162" s="2" t="s">
        <v>29994</v>
      </c>
      <c r="C7162" s="434">
        <v>1980.6963800000001</v>
      </c>
      <c r="D7162" s="193"/>
      <c r="E7162" s="193"/>
      <c r="F7162" s="193"/>
      <c r="G7162" s="541"/>
    </row>
    <row r="7163" spans="1:7" ht="16.5">
      <c r="A7163" s="2" t="s">
        <v>29995</v>
      </c>
      <c r="B7163" s="2" t="s">
        <v>29996</v>
      </c>
      <c r="C7163" s="434">
        <v>1980.485889</v>
      </c>
      <c r="D7163" s="193"/>
      <c r="E7163" s="193"/>
      <c r="F7163" s="193"/>
      <c r="G7163" s="541"/>
    </row>
    <row r="7164" spans="1:7" ht="16.5">
      <c r="A7164" s="2" t="s">
        <v>29997</v>
      </c>
      <c r="B7164" s="2" t="s">
        <v>29998</v>
      </c>
      <c r="C7164" s="434">
        <v>1980.13121</v>
      </c>
      <c r="D7164" s="193"/>
      <c r="E7164" s="193"/>
      <c r="F7164" s="193"/>
      <c r="G7164" s="541"/>
    </row>
    <row r="7165" spans="1:7" ht="16.5">
      <c r="A7165" s="2" t="s">
        <v>29999</v>
      </c>
      <c r="B7165" s="2" t="s">
        <v>30000</v>
      </c>
      <c r="C7165" s="434">
        <v>1979.147203</v>
      </c>
      <c r="D7165" s="193"/>
      <c r="E7165" s="193"/>
      <c r="F7165" s="193"/>
      <c r="G7165" s="541"/>
    </row>
    <row r="7166" spans="1:7" ht="16.5">
      <c r="A7166" s="2" t="s">
        <v>30001</v>
      </c>
      <c r="B7166" s="2" t="s">
        <v>30002</v>
      </c>
      <c r="C7166" s="434">
        <v>1978.048972</v>
      </c>
      <c r="D7166" s="193"/>
      <c r="E7166" s="193"/>
      <c r="F7166" s="193"/>
      <c r="G7166" s="541"/>
    </row>
    <row r="7167" spans="1:7" ht="16.5">
      <c r="A7167" s="2" t="s">
        <v>30003</v>
      </c>
      <c r="B7167" s="2" t="s">
        <v>30004</v>
      </c>
      <c r="C7167" s="434">
        <v>1977.928582</v>
      </c>
      <c r="D7167" s="193"/>
      <c r="E7167" s="193"/>
      <c r="F7167" s="193"/>
      <c r="G7167" s="541"/>
    </row>
    <row r="7168" spans="1:7" ht="16.5">
      <c r="A7168" s="2" t="s">
        <v>30005</v>
      </c>
      <c r="B7168" s="2" t="s">
        <v>30006</v>
      </c>
      <c r="C7168" s="434">
        <v>1976.7829839999999</v>
      </c>
      <c r="D7168" s="193"/>
      <c r="E7168" s="193"/>
      <c r="F7168" s="193"/>
      <c r="G7168" s="541"/>
    </row>
    <row r="7169" spans="1:7" ht="16.5">
      <c r="A7169" s="2" t="s">
        <v>30007</v>
      </c>
      <c r="B7169" s="2" t="s">
        <v>30008</v>
      </c>
      <c r="C7169" s="434">
        <v>1976.6463819999999</v>
      </c>
      <c r="D7169" s="193"/>
      <c r="E7169" s="193"/>
      <c r="F7169" s="193"/>
      <c r="G7169" s="541"/>
    </row>
    <row r="7170" spans="1:7" ht="16.5">
      <c r="A7170" s="2" t="s">
        <v>30009</v>
      </c>
      <c r="B7170" s="2" t="s">
        <v>30010</v>
      </c>
      <c r="C7170" s="434">
        <v>1976.5640840000001</v>
      </c>
      <c r="D7170" s="193"/>
      <c r="E7170" s="193"/>
      <c r="F7170" s="193"/>
      <c r="G7170" s="541"/>
    </row>
    <row r="7171" spans="1:7" ht="16.5">
      <c r="A7171" s="2" t="s">
        <v>30011</v>
      </c>
      <c r="B7171" s="2" t="s">
        <v>30012</v>
      </c>
      <c r="C7171" s="434">
        <v>1976.2905840000001</v>
      </c>
      <c r="D7171" s="193"/>
      <c r="E7171" s="193"/>
      <c r="F7171" s="193"/>
      <c r="G7171" s="541"/>
    </row>
    <row r="7172" spans="1:7" ht="16.5">
      <c r="A7172" s="2" t="s">
        <v>30013</v>
      </c>
      <c r="B7172" s="2" t="s">
        <v>30014</v>
      </c>
      <c r="C7172" s="434">
        <v>1975.300084</v>
      </c>
      <c r="D7172" s="193"/>
      <c r="E7172" s="193"/>
      <c r="F7172" s="193"/>
      <c r="G7172" s="541"/>
    </row>
    <row r="7173" spans="1:7" ht="16.5">
      <c r="A7173" s="2" t="s">
        <v>30015</v>
      </c>
      <c r="B7173" s="2" t="s">
        <v>30016</v>
      </c>
      <c r="C7173" s="434">
        <v>1974.824805</v>
      </c>
      <c r="D7173" s="193"/>
      <c r="E7173" s="193"/>
      <c r="F7173" s="193"/>
      <c r="G7173" s="541"/>
    </row>
    <row r="7174" spans="1:7" ht="16.5">
      <c r="A7174" s="2" t="s">
        <v>30017</v>
      </c>
      <c r="B7174" s="2" t="s">
        <v>30018</v>
      </c>
      <c r="C7174" s="434">
        <v>1973.881202</v>
      </c>
      <c r="D7174" s="193"/>
      <c r="E7174" s="193"/>
      <c r="F7174" s="193"/>
      <c r="G7174" s="541"/>
    </row>
    <row r="7175" spans="1:7" ht="16.5">
      <c r="A7175" s="2" t="s">
        <v>30019</v>
      </c>
      <c r="B7175" s="2" t="s">
        <v>30020</v>
      </c>
      <c r="C7175" s="434">
        <v>1971.442501</v>
      </c>
      <c r="D7175" s="193"/>
      <c r="E7175" s="193"/>
      <c r="F7175" s="193"/>
      <c r="G7175" s="541"/>
    </row>
    <row r="7176" spans="1:7" ht="16.5">
      <c r="A7176" s="2" t="s">
        <v>30021</v>
      </c>
      <c r="B7176" s="2" t="s">
        <v>30022</v>
      </c>
      <c r="C7176" s="434">
        <v>1971.0642580000001</v>
      </c>
      <c r="D7176" s="193"/>
      <c r="E7176" s="193"/>
      <c r="F7176" s="193"/>
      <c r="G7176" s="541"/>
    </row>
    <row r="7177" spans="1:7" ht="16.5">
      <c r="A7177" s="2" t="s">
        <v>30023</v>
      </c>
      <c r="B7177" s="2" t="s">
        <v>30024</v>
      </c>
      <c r="C7177" s="434">
        <v>1970.201849</v>
      </c>
      <c r="D7177" s="193"/>
      <c r="E7177" s="193"/>
      <c r="F7177" s="193"/>
      <c r="G7177" s="541"/>
    </row>
    <row r="7178" spans="1:7" ht="16.5">
      <c r="A7178" s="2" t="s">
        <v>30025</v>
      </c>
      <c r="B7178" s="2" t="s">
        <v>30026</v>
      </c>
      <c r="C7178" s="434">
        <v>1968.773553</v>
      </c>
      <c r="D7178" s="193"/>
      <c r="E7178" s="193"/>
      <c r="F7178" s="193"/>
      <c r="G7178" s="541"/>
    </row>
    <row r="7179" spans="1:7" ht="16.5">
      <c r="A7179" s="2" t="s">
        <v>30027</v>
      </c>
      <c r="B7179" s="2" t="s">
        <v>30028</v>
      </c>
      <c r="C7179" s="434">
        <v>1968.0003509999999</v>
      </c>
      <c r="D7179" s="193"/>
      <c r="E7179" s="193"/>
      <c r="F7179" s="193"/>
      <c r="G7179" s="541"/>
    </row>
    <row r="7180" spans="1:7" ht="16.5">
      <c r="A7180" s="2" t="s">
        <v>30029</v>
      </c>
      <c r="B7180" s="2" t="s">
        <v>30030</v>
      </c>
      <c r="C7180" s="434">
        <v>1966.6098950000001</v>
      </c>
      <c r="D7180" s="193"/>
      <c r="E7180" s="193"/>
      <c r="F7180" s="193"/>
      <c r="G7180" s="541"/>
    </row>
    <row r="7181" spans="1:7" ht="16.5">
      <c r="A7181" s="2" t="s">
        <v>30031</v>
      </c>
      <c r="B7181" s="2" t="s">
        <v>30032</v>
      </c>
      <c r="C7181" s="434">
        <v>1965.5212650000001</v>
      </c>
      <c r="D7181" s="193"/>
      <c r="E7181" s="193"/>
      <c r="F7181" s="193"/>
      <c r="G7181" s="541"/>
    </row>
    <row r="7182" spans="1:7" ht="16.5">
      <c r="A7182" s="2" t="s">
        <v>30033</v>
      </c>
      <c r="B7182" s="2" t="s">
        <v>30034</v>
      </c>
      <c r="C7182" s="434">
        <v>1965.4434510000001</v>
      </c>
      <c r="D7182" s="193"/>
      <c r="E7182" s="193"/>
      <c r="F7182" s="193"/>
      <c r="G7182" s="541"/>
    </row>
    <row r="7183" spans="1:7" ht="16.5">
      <c r="A7183" s="2" t="s">
        <v>30035</v>
      </c>
      <c r="B7183" s="2" t="s">
        <v>30036</v>
      </c>
      <c r="C7183" s="434">
        <v>1964.7365400000001</v>
      </c>
      <c r="D7183" s="193"/>
      <c r="E7183" s="193"/>
      <c r="F7183" s="193"/>
      <c r="G7183" s="541"/>
    </row>
    <row r="7184" spans="1:7" ht="16.5">
      <c r="A7184" s="2" t="s">
        <v>30037</v>
      </c>
      <c r="B7184" s="2" t="s">
        <v>30038</v>
      </c>
      <c r="C7184" s="434">
        <v>1964.330931</v>
      </c>
      <c r="D7184" s="193"/>
      <c r="E7184" s="193"/>
      <c r="F7184" s="193"/>
      <c r="G7184" s="541"/>
    </row>
    <row r="7185" spans="1:7" ht="16.5">
      <c r="A7185" s="2" t="s">
        <v>30039</v>
      </c>
      <c r="B7185" s="2" t="s">
        <v>30040</v>
      </c>
      <c r="C7185" s="434">
        <v>1963.16833</v>
      </c>
      <c r="D7185" s="193"/>
      <c r="E7185" s="193"/>
      <c r="F7185" s="193"/>
      <c r="G7185" s="541"/>
    </row>
    <row r="7186" spans="1:7" ht="16.5">
      <c r="A7186" s="2" t="s">
        <v>30041</v>
      </c>
      <c r="B7186" s="2" t="s">
        <v>30042</v>
      </c>
      <c r="C7186" s="434">
        <v>1963.0363070000001</v>
      </c>
      <c r="D7186" s="193"/>
      <c r="E7186" s="193"/>
      <c r="F7186" s="193"/>
      <c r="G7186" s="541"/>
    </row>
    <row r="7187" spans="1:7" ht="16.5">
      <c r="A7187" s="2" t="s">
        <v>30043</v>
      </c>
      <c r="B7187" s="2" t="s">
        <v>30044</v>
      </c>
      <c r="C7187" s="434">
        <v>1962.1001960000001</v>
      </c>
      <c r="D7187" s="193"/>
      <c r="E7187" s="193"/>
      <c r="F7187" s="193"/>
      <c r="G7187" s="541"/>
    </row>
    <row r="7188" spans="1:7" ht="16.5">
      <c r="A7188" s="2" t="s">
        <v>30045</v>
      </c>
      <c r="B7188" s="2" t="s">
        <v>30046</v>
      </c>
      <c r="C7188" s="434">
        <v>1961.4102640000001</v>
      </c>
      <c r="D7188" s="193"/>
      <c r="E7188" s="193"/>
      <c r="F7188" s="193"/>
      <c r="G7188" s="541"/>
    </row>
    <row r="7189" spans="1:7" ht="16.5">
      <c r="A7189" s="2" t="s">
        <v>30047</v>
      </c>
      <c r="B7189" s="2" t="s">
        <v>30048</v>
      </c>
      <c r="C7189" s="434">
        <v>1960.9640629999999</v>
      </c>
      <c r="D7189" s="193"/>
      <c r="E7189" s="193"/>
      <c r="F7189" s="193"/>
      <c r="G7189" s="541"/>
    </row>
    <row r="7190" spans="1:7" ht="16.5">
      <c r="A7190" s="2" t="s">
        <v>30049</v>
      </c>
      <c r="B7190" s="2" t="s">
        <v>30050</v>
      </c>
      <c r="C7190" s="434">
        <v>1960.6669750000001</v>
      </c>
      <c r="D7190" s="193"/>
      <c r="E7190" s="193"/>
      <c r="F7190" s="193"/>
      <c r="G7190" s="541"/>
    </row>
    <row r="7191" spans="1:7" ht="16.5">
      <c r="A7191" s="2" t="s">
        <v>30051</v>
      </c>
      <c r="B7191" s="2" t="s">
        <v>30052</v>
      </c>
      <c r="C7191" s="434">
        <v>1959.5650209999999</v>
      </c>
      <c r="D7191" s="193"/>
      <c r="E7191" s="193"/>
      <c r="F7191" s="193"/>
      <c r="G7191" s="541"/>
    </row>
    <row r="7192" spans="1:7" ht="16.5">
      <c r="A7192" s="2" t="s">
        <v>30053</v>
      </c>
      <c r="B7192" s="2" t="s">
        <v>30054</v>
      </c>
      <c r="C7192" s="434">
        <v>1959.303619</v>
      </c>
      <c r="D7192" s="193"/>
      <c r="E7192" s="193"/>
      <c r="F7192" s="193"/>
      <c r="G7192" s="541"/>
    </row>
    <row r="7193" spans="1:7" ht="16.5">
      <c r="A7193" s="2" t="s">
        <v>30055</v>
      </c>
      <c r="B7193" s="2" t="s">
        <v>30056</v>
      </c>
      <c r="C7193" s="434">
        <v>1957.910961</v>
      </c>
      <c r="D7193" s="193"/>
      <c r="E7193" s="193"/>
      <c r="F7193" s="193"/>
      <c r="G7193" s="541"/>
    </row>
    <row r="7194" spans="1:7" ht="16.5">
      <c r="A7194" s="2" t="s">
        <v>30057</v>
      </c>
      <c r="B7194" s="2" t="s">
        <v>30058</v>
      </c>
      <c r="C7194" s="434">
        <v>1957.8496809999999</v>
      </c>
      <c r="D7194" s="193"/>
      <c r="E7194" s="193"/>
      <c r="F7194" s="193"/>
      <c r="G7194" s="541"/>
    </row>
    <row r="7195" spans="1:7" ht="16.5">
      <c r="A7195" s="2" t="s">
        <v>30059</v>
      </c>
      <c r="B7195" s="2" t="s">
        <v>30060</v>
      </c>
      <c r="C7195" s="434">
        <v>1957.3565699999999</v>
      </c>
      <c r="D7195" s="193"/>
      <c r="E7195" s="193"/>
      <c r="F7195" s="193"/>
      <c r="G7195" s="541"/>
    </row>
    <row r="7196" spans="1:7" ht="16.5">
      <c r="A7196" s="2" t="s">
        <v>30061</v>
      </c>
      <c r="B7196" s="2" t="s">
        <v>30062</v>
      </c>
      <c r="C7196" s="434">
        <v>1956.678576</v>
      </c>
      <c r="D7196" s="193"/>
      <c r="E7196" s="193"/>
      <c r="F7196" s="193"/>
      <c r="G7196" s="541"/>
    </row>
    <row r="7197" spans="1:7" ht="16.5">
      <c r="A7197" s="2" t="s">
        <v>30063</v>
      </c>
      <c r="B7197" s="2" t="s">
        <v>30064</v>
      </c>
      <c r="C7197" s="434">
        <v>1956.3951199999999</v>
      </c>
      <c r="D7197" s="193"/>
      <c r="E7197" s="193"/>
      <c r="F7197" s="193"/>
      <c r="G7197" s="541"/>
    </row>
    <row r="7198" spans="1:7" ht="16.5">
      <c r="A7198" s="2" t="s">
        <v>30065</v>
      </c>
      <c r="B7198" s="2" t="s">
        <v>30066</v>
      </c>
      <c r="C7198" s="434">
        <v>1955.050688</v>
      </c>
      <c r="D7198" s="193"/>
      <c r="E7198" s="193"/>
      <c r="F7198" s="193"/>
      <c r="G7198" s="541"/>
    </row>
    <row r="7199" spans="1:7" ht="16.5">
      <c r="A7199" s="2" t="s">
        <v>30067</v>
      </c>
      <c r="B7199" s="2" t="s">
        <v>30068</v>
      </c>
      <c r="C7199" s="434">
        <v>1954.056662</v>
      </c>
      <c r="D7199" s="193"/>
      <c r="E7199" s="193"/>
      <c r="F7199" s="193"/>
      <c r="G7199" s="541"/>
    </row>
    <row r="7200" spans="1:7" ht="16.5">
      <c r="A7200" s="2" t="s">
        <v>30069</v>
      </c>
      <c r="B7200" s="2" t="s">
        <v>30070</v>
      </c>
      <c r="C7200" s="434">
        <v>1953.9166729999999</v>
      </c>
      <c r="D7200" s="193"/>
      <c r="E7200" s="193"/>
      <c r="F7200" s="193"/>
      <c r="G7200" s="541"/>
    </row>
    <row r="7201" spans="1:7" ht="16.5">
      <c r="A7201" s="2" t="s">
        <v>30071</v>
      </c>
      <c r="B7201" s="2" t="s">
        <v>30072</v>
      </c>
      <c r="C7201" s="434">
        <v>1953.5208090000001</v>
      </c>
      <c r="D7201" s="193"/>
      <c r="E7201" s="193"/>
      <c r="F7201" s="193"/>
      <c r="G7201" s="541"/>
    </row>
    <row r="7202" spans="1:7" ht="16.5">
      <c r="A7202" s="2" t="s">
        <v>30073</v>
      </c>
      <c r="B7202" s="2" t="s">
        <v>30074</v>
      </c>
      <c r="C7202" s="434">
        <v>1953.424456</v>
      </c>
      <c r="D7202" s="193"/>
      <c r="E7202" s="193"/>
      <c r="F7202" s="193"/>
      <c r="G7202" s="541"/>
    </row>
    <row r="7203" spans="1:7" ht="16.5">
      <c r="A7203" s="2" t="s">
        <v>30075</v>
      </c>
      <c r="B7203" s="2" t="s">
        <v>30076</v>
      </c>
      <c r="C7203" s="434">
        <v>1953.396236</v>
      </c>
      <c r="D7203" s="193"/>
      <c r="E7203" s="193"/>
      <c r="F7203" s="193"/>
      <c r="G7203" s="541"/>
    </row>
    <row r="7204" spans="1:7" ht="16.5">
      <c r="A7204" s="2" t="s">
        <v>30077</v>
      </c>
      <c r="B7204" s="2" t="s">
        <v>30078</v>
      </c>
      <c r="C7204" s="434">
        <v>1953.255488</v>
      </c>
      <c r="D7204" s="193"/>
      <c r="E7204" s="193"/>
      <c r="F7204" s="193"/>
      <c r="G7204" s="541"/>
    </row>
    <row r="7205" spans="1:7" ht="16.5">
      <c r="A7205" s="2" t="s">
        <v>30079</v>
      </c>
      <c r="B7205" s="2" t="s">
        <v>30080</v>
      </c>
      <c r="C7205" s="434">
        <v>1953.068303</v>
      </c>
      <c r="D7205" s="193"/>
      <c r="E7205" s="193"/>
      <c r="F7205" s="193"/>
      <c r="G7205" s="541"/>
    </row>
    <row r="7206" spans="1:7" ht="16.5">
      <c r="A7206" s="2" t="s">
        <v>30081</v>
      </c>
      <c r="B7206" s="2" t="s">
        <v>30082</v>
      </c>
      <c r="C7206" s="434">
        <v>1952.0728039999999</v>
      </c>
      <c r="D7206" s="193"/>
      <c r="E7206" s="193"/>
      <c r="F7206" s="193"/>
      <c r="G7206" s="541"/>
    </row>
    <row r="7207" spans="1:7" ht="16.5">
      <c r="A7207" s="2" t="s">
        <v>30083</v>
      </c>
      <c r="B7207" s="2" t="s">
        <v>30084</v>
      </c>
      <c r="C7207" s="434">
        <v>1951.9033589999999</v>
      </c>
      <c r="D7207" s="193"/>
      <c r="E7207" s="193"/>
      <c r="F7207" s="193"/>
      <c r="G7207" s="541"/>
    </row>
    <row r="7208" spans="1:7" ht="16.5">
      <c r="A7208" s="2" t="s">
        <v>30085</v>
      </c>
      <c r="B7208" s="2" t="s">
        <v>30086</v>
      </c>
      <c r="C7208" s="434">
        <v>1950.413988</v>
      </c>
      <c r="D7208" s="193"/>
      <c r="E7208" s="193"/>
      <c r="F7208" s="193"/>
      <c r="G7208" s="541"/>
    </row>
    <row r="7209" spans="1:7" ht="16.5">
      <c r="A7209" s="2" t="s">
        <v>30087</v>
      </c>
      <c r="B7209" s="2" t="s">
        <v>30088</v>
      </c>
      <c r="C7209" s="434">
        <v>1949.0018580000001</v>
      </c>
      <c r="D7209" s="193"/>
      <c r="E7209" s="193"/>
      <c r="F7209" s="193"/>
      <c r="G7209" s="541"/>
    </row>
    <row r="7210" spans="1:7" ht="16.5">
      <c r="A7210" s="2" t="s">
        <v>30089</v>
      </c>
      <c r="B7210" s="2" t="s">
        <v>30090</v>
      </c>
      <c r="C7210" s="434">
        <v>1948.9895529999999</v>
      </c>
      <c r="D7210" s="193"/>
      <c r="E7210" s="193"/>
      <c r="F7210" s="193"/>
      <c r="G7210" s="541"/>
    </row>
    <row r="7211" spans="1:7" ht="16.5">
      <c r="A7211" s="2" t="s">
        <v>30091</v>
      </c>
      <c r="B7211" s="2" t="s">
        <v>30092</v>
      </c>
      <c r="C7211" s="434">
        <v>1948.6813059999999</v>
      </c>
      <c r="D7211" s="193"/>
      <c r="E7211" s="193"/>
      <c r="F7211" s="193"/>
      <c r="G7211" s="541"/>
    </row>
    <row r="7212" spans="1:7" ht="16.5">
      <c r="A7212" s="2" t="s">
        <v>30093</v>
      </c>
      <c r="B7212" s="2" t="s">
        <v>18992</v>
      </c>
      <c r="C7212" s="434">
        <v>1948.1703150000001</v>
      </c>
      <c r="D7212" s="193"/>
      <c r="E7212" s="193"/>
      <c r="F7212" s="193"/>
      <c r="G7212" s="541"/>
    </row>
    <row r="7213" spans="1:7" ht="16.5">
      <c r="A7213" s="2" t="s">
        <v>30094</v>
      </c>
      <c r="B7213" s="2" t="s">
        <v>30095</v>
      </c>
      <c r="C7213" s="434">
        <v>1948.081175</v>
      </c>
      <c r="D7213" s="193"/>
      <c r="E7213" s="193"/>
      <c r="F7213" s="193"/>
      <c r="G7213" s="541"/>
    </row>
    <row r="7214" spans="1:7" ht="16.5">
      <c r="A7214" s="2" t="s">
        <v>30096</v>
      </c>
      <c r="B7214" s="2" t="s">
        <v>30097</v>
      </c>
      <c r="C7214" s="434">
        <v>1947.7262040000001</v>
      </c>
      <c r="D7214" s="193"/>
      <c r="E7214" s="193"/>
      <c r="F7214" s="193"/>
      <c r="G7214" s="541"/>
    </row>
    <row r="7215" spans="1:7" ht="16.5">
      <c r="A7215" s="2" t="s">
        <v>30098</v>
      </c>
      <c r="B7215" s="2" t="s">
        <v>30099</v>
      </c>
      <c r="C7215" s="434">
        <v>1946.640058</v>
      </c>
      <c r="D7215" s="193"/>
      <c r="E7215" s="193"/>
      <c r="F7215" s="193"/>
      <c r="G7215" s="541"/>
    </row>
    <row r="7216" spans="1:7" ht="16.5">
      <c r="A7216" s="2" t="s">
        <v>30100</v>
      </c>
      <c r="B7216" s="2" t="s">
        <v>30101</v>
      </c>
      <c r="C7216" s="434">
        <v>1946.3703780000001</v>
      </c>
      <c r="D7216" s="193"/>
      <c r="E7216" s="193"/>
      <c r="F7216" s="193"/>
      <c r="G7216" s="541"/>
    </row>
    <row r="7217" spans="1:7" ht="16.5">
      <c r="A7217" s="2" t="s">
        <v>30102</v>
      </c>
      <c r="B7217" s="2" t="s">
        <v>30103</v>
      </c>
      <c r="C7217" s="434">
        <v>1945.2808439999999</v>
      </c>
      <c r="D7217" s="193"/>
      <c r="E7217" s="193"/>
      <c r="F7217" s="193"/>
      <c r="G7217" s="541"/>
    </row>
    <row r="7218" spans="1:7" ht="16.5">
      <c r="A7218" s="2" t="s">
        <v>30104</v>
      </c>
      <c r="B7218" s="2" t="s">
        <v>30105</v>
      </c>
      <c r="C7218" s="434">
        <v>1945.2658240000001</v>
      </c>
      <c r="D7218" s="193"/>
      <c r="E7218" s="193"/>
      <c r="F7218" s="193"/>
      <c r="G7218" s="541"/>
    </row>
    <row r="7219" spans="1:7" ht="16.5">
      <c r="A7219" s="2" t="s">
        <v>30106</v>
      </c>
      <c r="B7219" s="2" t="s">
        <v>30107</v>
      </c>
      <c r="C7219" s="434">
        <v>1944.878905</v>
      </c>
      <c r="D7219" s="193"/>
      <c r="E7219" s="193"/>
      <c r="F7219" s="193"/>
      <c r="G7219" s="541"/>
    </row>
    <row r="7220" spans="1:7" ht="16.5">
      <c r="A7220" s="2" t="s">
        <v>30108</v>
      </c>
      <c r="B7220" s="2" t="s">
        <v>30109</v>
      </c>
      <c r="C7220" s="434">
        <v>1943.695561</v>
      </c>
      <c r="D7220" s="193"/>
      <c r="E7220" s="193"/>
      <c r="F7220" s="193"/>
      <c r="G7220" s="541"/>
    </row>
    <row r="7221" spans="1:7" ht="16.5">
      <c r="A7221" s="2" t="s">
        <v>30110</v>
      </c>
      <c r="B7221" s="2" t="s">
        <v>30111</v>
      </c>
      <c r="C7221" s="434">
        <v>1941.5969500000001</v>
      </c>
      <c r="D7221" s="193"/>
      <c r="E7221" s="193"/>
      <c r="F7221" s="193"/>
      <c r="G7221" s="541"/>
    </row>
    <row r="7222" spans="1:7" ht="16.5">
      <c r="A7222" s="2" t="s">
        <v>30112</v>
      </c>
      <c r="B7222" s="2" t="s">
        <v>30113</v>
      </c>
      <c r="C7222" s="434">
        <v>1941.4581430000001</v>
      </c>
      <c r="D7222" s="193"/>
      <c r="E7222" s="193"/>
      <c r="F7222" s="193"/>
      <c r="G7222" s="541"/>
    </row>
    <row r="7223" spans="1:7" ht="16.5">
      <c r="A7223" s="2" t="s">
        <v>30114</v>
      </c>
      <c r="B7223" s="2" t="s">
        <v>30115</v>
      </c>
      <c r="C7223" s="434">
        <v>1940.5426990000001</v>
      </c>
      <c r="D7223" s="193"/>
      <c r="E7223" s="193"/>
      <c r="F7223" s="193"/>
      <c r="G7223" s="541"/>
    </row>
    <row r="7224" spans="1:7" ht="16.5">
      <c r="A7224" s="2" t="s">
        <v>30116</v>
      </c>
      <c r="B7224" s="2" t="s">
        <v>30117</v>
      </c>
      <c r="C7224" s="434">
        <v>1940.3966419999999</v>
      </c>
      <c r="D7224" s="193"/>
      <c r="E7224" s="193"/>
      <c r="F7224" s="193"/>
      <c r="G7224" s="541"/>
    </row>
    <row r="7225" spans="1:7" ht="16.5">
      <c r="A7225" s="2" t="s">
        <v>30118</v>
      </c>
      <c r="B7225" s="2" t="s">
        <v>30119</v>
      </c>
      <c r="C7225" s="434">
        <v>1938.64453</v>
      </c>
      <c r="D7225" s="193"/>
      <c r="E7225" s="193"/>
      <c r="F7225" s="193"/>
      <c r="G7225" s="541"/>
    </row>
    <row r="7226" spans="1:7" ht="16.5">
      <c r="A7226" s="2" t="s">
        <v>30120</v>
      </c>
      <c r="B7226" s="2" t="s">
        <v>30121</v>
      </c>
      <c r="C7226" s="434">
        <v>1938.2454270000001</v>
      </c>
      <c r="D7226" s="193"/>
      <c r="E7226" s="193"/>
      <c r="F7226" s="193"/>
      <c r="G7226" s="541"/>
    </row>
    <row r="7227" spans="1:7" ht="16.5">
      <c r="A7227" s="2" t="s">
        <v>30122</v>
      </c>
      <c r="B7227" s="2" t="s">
        <v>30123</v>
      </c>
      <c r="C7227" s="434">
        <v>1938.1975930000001</v>
      </c>
      <c r="D7227" s="193"/>
      <c r="E7227" s="193"/>
      <c r="F7227" s="193"/>
      <c r="G7227" s="541"/>
    </row>
    <row r="7228" spans="1:7" ht="16.5">
      <c r="A7228" s="2" t="s">
        <v>30124</v>
      </c>
      <c r="B7228" s="2" t="s">
        <v>30125</v>
      </c>
      <c r="C7228" s="434">
        <v>1937.523318</v>
      </c>
      <c r="D7228" s="193"/>
      <c r="E7228" s="193"/>
      <c r="F7228" s="193"/>
      <c r="G7228" s="541"/>
    </row>
    <row r="7229" spans="1:7" ht="16.5">
      <c r="A7229" s="2" t="s">
        <v>30126</v>
      </c>
      <c r="B7229" s="2" t="s">
        <v>30127</v>
      </c>
      <c r="C7229" s="434">
        <v>1937.356374</v>
      </c>
      <c r="D7229" s="193"/>
      <c r="E7229" s="193"/>
      <c r="F7229" s="193"/>
      <c r="G7229" s="541"/>
    </row>
    <row r="7230" spans="1:7" ht="16.5">
      <c r="A7230" s="2" t="s">
        <v>30128</v>
      </c>
      <c r="B7230" s="2" t="s">
        <v>30129</v>
      </c>
      <c r="C7230" s="434">
        <v>1936.9589579999999</v>
      </c>
      <c r="D7230" s="193"/>
      <c r="E7230" s="193"/>
      <c r="F7230" s="193"/>
      <c r="G7230" s="541"/>
    </row>
    <row r="7231" spans="1:7" ht="16.5">
      <c r="A7231" s="2" t="s">
        <v>30130</v>
      </c>
      <c r="B7231" s="2" t="s">
        <v>30131</v>
      </c>
      <c r="C7231" s="434">
        <v>1936.037953</v>
      </c>
      <c r="D7231" s="193"/>
      <c r="E7231" s="193"/>
      <c r="F7231" s="193"/>
      <c r="G7231" s="541"/>
    </row>
    <row r="7232" spans="1:7" ht="16.5">
      <c r="A7232" s="2" t="s">
        <v>30132</v>
      </c>
      <c r="B7232" s="2" t="s">
        <v>30133</v>
      </c>
      <c r="C7232" s="434">
        <v>1935.885196</v>
      </c>
      <c r="D7232" s="193"/>
      <c r="E7232" s="193"/>
      <c r="F7232" s="193"/>
      <c r="G7232" s="541"/>
    </row>
    <row r="7233" spans="1:7" ht="16.5">
      <c r="A7233" s="2" t="s">
        <v>30134</v>
      </c>
      <c r="B7233" s="2" t="s">
        <v>30135</v>
      </c>
      <c r="C7233" s="434">
        <v>1934.9651160000001</v>
      </c>
      <c r="D7233" s="193"/>
      <c r="E7233" s="193"/>
      <c r="F7233" s="193"/>
      <c r="G7233" s="541"/>
    </row>
    <row r="7234" spans="1:7" ht="16.5">
      <c r="A7234" s="2" t="s">
        <v>30136</v>
      </c>
      <c r="B7234" s="2" t="s">
        <v>30137</v>
      </c>
      <c r="C7234" s="434">
        <v>1934.868377</v>
      </c>
      <c r="D7234" s="193"/>
      <c r="E7234" s="193"/>
      <c r="F7234" s="193"/>
      <c r="G7234" s="541"/>
    </row>
    <row r="7235" spans="1:7" ht="16.5">
      <c r="A7235" s="2" t="s">
        <v>30138</v>
      </c>
      <c r="B7235" s="2" t="s">
        <v>30139</v>
      </c>
      <c r="C7235" s="434">
        <v>1934.4373370000001</v>
      </c>
      <c r="D7235" s="193"/>
      <c r="E7235" s="193"/>
      <c r="F7235" s="193"/>
      <c r="G7235" s="541"/>
    </row>
    <row r="7236" spans="1:7" ht="16.5">
      <c r="A7236" s="2" t="s">
        <v>30140</v>
      </c>
      <c r="B7236" s="2" t="s">
        <v>30141</v>
      </c>
      <c r="C7236" s="434">
        <v>1934.090972</v>
      </c>
      <c r="D7236" s="193"/>
      <c r="E7236" s="193"/>
      <c r="F7236" s="193"/>
      <c r="G7236" s="541"/>
    </row>
    <row r="7237" spans="1:7" ht="16.5">
      <c r="A7237" s="2" t="s">
        <v>30142</v>
      </c>
      <c r="B7237" s="2" t="s">
        <v>30143</v>
      </c>
      <c r="C7237" s="434">
        <v>1934.087671</v>
      </c>
      <c r="D7237" s="193"/>
      <c r="E7237" s="193"/>
      <c r="F7237" s="193"/>
      <c r="G7237" s="541"/>
    </row>
    <row r="7238" spans="1:7" ht="16.5">
      <c r="A7238" s="2" t="s">
        <v>30144</v>
      </c>
      <c r="B7238" s="2" t="s">
        <v>30145</v>
      </c>
      <c r="C7238" s="434">
        <v>1933.8971690000001</v>
      </c>
      <c r="D7238" s="193"/>
      <c r="E7238" s="193"/>
      <c r="F7238" s="193"/>
      <c r="G7238" s="541"/>
    </row>
    <row r="7239" spans="1:7" ht="16.5">
      <c r="A7239" s="2" t="s">
        <v>30146</v>
      </c>
      <c r="B7239" s="2" t="s">
        <v>30147</v>
      </c>
      <c r="C7239" s="434">
        <v>1933.584593</v>
      </c>
      <c r="D7239" s="193"/>
      <c r="E7239" s="193"/>
      <c r="F7239" s="193"/>
      <c r="G7239" s="541"/>
    </row>
    <row r="7240" spans="1:7" ht="16.5">
      <c r="A7240" s="2" t="s">
        <v>30148</v>
      </c>
      <c r="B7240" s="2" t="s">
        <v>11400</v>
      </c>
      <c r="C7240" s="434">
        <v>1932.819403</v>
      </c>
      <c r="D7240" s="193"/>
      <c r="E7240" s="193"/>
      <c r="F7240" s="193"/>
      <c r="G7240" s="541"/>
    </row>
    <row r="7241" spans="1:7" ht="16.5">
      <c r="A7241" s="2" t="s">
        <v>30149</v>
      </c>
      <c r="B7241" s="2" t="s">
        <v>30150</v>
      </c>
      <c r="C7241" s="434">
        <v>1932.656487</v>
      </c>
      <c r="D7241" s="193"/>
      <c r="E7241" s="193"/>
      <c r="F7241" s="193"/>
      <c r="G7241" s="541"/>
    </row>
    <row r="7242" spans="1:7" ht="16.5">
      <c r="A7242" s="2" t="s">
        <v>30151</v>
      </c>
      <c r="B7242" s="2" t="s">
        <v>30152</v>
      </c>
      <c r="C7242" s="434">
        <v>1930.7945460000001</v>
      </c>
      <c r="D7242" s="193"/>
      <c r="E7242" s="193"/>
      <c r="F7242" s="193"/>
      <c r="G7242" s="541"/>
    </row>
    <row r="7243" spans="1:7" ht="16.5">
      <c r="A7243" s="2" t="s">
        <v>30153</v>
      </c>
      <c r="B7243" s="2" t="s">
        <v>30154</v>
      </c>
      <c r="C7243" s="434">
        <v>1930.2156869999999</v>
      </c>
      <c r="D7243" s="193"/>
      <c r="E7243" s="193"/>
      <c r="F7243" s="193"/>
      <c r="G7243" s="541"/>
    </row>
    <row r="7244" spans="1:7" ht="16.5">
      <c r="A7244" s="2" t="s">
        <v>30155</v>
      </c>
      <c r="B7244" s="2" t="s">
        <v>30156</v>
      </c>
      <c r="C7244" s="434">
        <v>1928.835865</v>
      </c>
      <c r="D7244" s="193"/>
      <c r="E7244" s="193"/>
      <c r="F7244" s="193"/>
      <c r="G7244" s="541"/>
    </row>
    <row r="7245" spans="1:7" ht="16.5">
      <c r="A7245" s="2" t="s">
        <v>30157</v>
      </c>
      <c r="B7245" s="2" t="s">
        <v>30158</v>
      </c>
      <c r="C7245" s="434">
        <v>1928.431499</v>
      </c>
      <c r="D7245" s="193"/>
      <c r="E7245" s="193"/>
      <c r="F7245" s="193"/>
      <c r="G7245" s="541"/>
    </row>
    <row r="7246" spans="1:7" ht="16.5">
      <c r="A7246" s="2" t="s">
        <v>30159</v>
      </c>
      <c r="B7246" s="2" t="s">
        <v>30160</v>
      </c>
      <c r="C7246" s="434">
        <v>1928.3782630000001</v>
      </c>
      <c r="D7246" s="193"/>
      <c r="E7246" s="193"/>
      <c r="F7246" s="193"/>
      <c r="G7246" s="541"/>
    </row>
    <row r="7247" spans="1:7" ht="16.5">
      <c r="A7247" s="2" t="s">
        <v>30161</v>
      </c>
      <c r="B7247" s="2" t="s">
        <v>30162</v>
      </c>
      <c r="C7247" s="434">
        <v>1927.620739</v>
      </c>
      <c r="D7247" s="193"/>
      <c r="E7247" s="193"/>
      <c r="F7247" s="193"/>
      <c r="G7247" s="541"/>
    </row>
    <row r="7248" spans="1:7" ht="16.5">
      <c r="A7248" s="2" t="s">
        <v>30163</v>
      </c>
      <c r="B7248" s="2" t="s">
        <v>13842</v>
      </c>
      <c r="C7248" s="434">
        <v>1925.3361629999999</v>
      </c>
      <c r="D7248" s="193"/>
      <c r="E7248" s="193"/>
      <c r="F7248" s="193"/>
      <c r="G7248" s="541"/>
    </row>
    <row r="7249" spans="1:7" ht="16.5">
      <c r="A7249" s="2" t="s">
        <v>30164</v>
      </c>
      <c r="B7249" s="2" t="s">
        <v>30165</v>
      </c>
      <c r="C7249" s="434">
        <v>1924.835601</v>
      </c>
      <c r="D7249" s="193"/>
      <c r="E7249" s="193"/>
      <c r="F7249" s="193"/>
      <c r="G7249" s="541"/>
    </row>
    <row r="7250" spans="1:7" ht="16.5">
      <c r="A7250" s="2" t="s">
        <v>30166</v>
      </c>
      <c r="B7250" s="2" t="s">
        <v>30167</v>
      </c>
      <c r="C7250" s="434">
        <v>1924.5907139999999</v>
      </c>
      <c r="D7250" s="193"/>
      <c r="E7250" s="193"/>
      <c r="F7250" s="193"/>
      <c r="G7250" s="541"/>
    </row>
    <row r="7251" spans="1:7" ht="16.5">
      <c r="A7251" s="2" t="s">
        <v>30168</v>
      </c>
      <c r="B7251" s="2" t="s">
        <v>30169</v>
      </c>
      <c r="C7251" s="434">
        <v>1924.4652369999999</v>
      </c>
      <c r="D7251" s="193"/>
      <c r="E7251" s="193"/>
      <c r="F7251" s="193"/>
      <c r="G7251" s="541"/>
    </row>
    <row r="7252" spans="1:7" ht="16.5">
      <c r="A7252" s="2" t="s">
        <v>30170</v>
      </c>
      <c r="B7252" s="2" t="s">
        <v>17206</v>
      </c>
      <c r="C7252" s="434">
        <v>1923.843858</v>
      </c>
      <c r="D7252" s="193"/>
      <c r="E7252" s="193"/>
      <c r="F7252" s="193"/>
      <c r="G7252" s="541"/>
    </row>
    <row r="7253" spans="1:7" ht="16.5">
      <c r="A7253" s="2" t="s">
        <v>30171</v>
      </c>
      <c r="B7253" s="2" t="s">
        <v>30172</v>
      </c>
      <c r="C7253" s="434">
        <v>1923.8420149999999</v>
      </c>
      <c r="D7253" s="193"/>
      <c r="E7253" s="193"/>
      <c r="F7253" s="193"/>
      <c r="G7253" s="541"/>
    </row>
    <row r="7254" spans="1:7" ht="16.5">
      <c r="A7254" s="2" t="s">
        <v>30173</v>
      </c>
      <c r="B7254" s="2" t="s">
        <v>30174</v>
      </c>
      <c r="C7254" s="434">
        <v>1923.820424</v>
      </c>
      <c r="D7254" s="193"/>
      <c r="E7254" s="193"/>
      <c r="F7254" s="193"/>
      <c r="G7254" s="541"/>
    </row>
    <row r="7255" spans="1:7" ht="16.5">
      <c r="A7255" s="2" t="s">
        <v>30175</v>
      </c>
      <c r="B7255" s="2" t="s">
        <v>30176</v>
      </c>
      <c r="C7255" s="434">
        <v>1923.7893300000001</v>
      </c>
      <c r="D7255" s="193"/>
      <c r="E7255" s="193"/>
      <c r="F7255" s="193"/>
      <c r="G7255" s="541"/>
    </row>
    <row r="7256" spans="1:7" ht="16.5">
      <c r="A7256" s="2" t="s">
        <v>30177</v>
      </c>
      <c r="B7256" s="2" t="s">
        <v>30178</v>
      </c>
      <c r="C7256" s="434">
        <v>1923.5946799999999</v>
      </c>
      <c r="D7256" s="193"/>
      <c r="E7256" s="193"/>
      <c r="F7256" s="193"/>
      <c r="G7256" s="541"/>
    </row>
    <row r="7257" spans="1:7" ht="16.5">
      <c r="A7257" s="2" t="s">
        <v>30179</v>
      </c>
      <c r="B7257" s="2" t="s">
        <v>27859</v>
      </c>
      <c r="C7257" s="434">
        <v>1922.96135</v>
      </c>
      <c r="D7257" s="193"/>
      <c r="E7257" s="193"/>
      <c r="F7257" s="193"/>
      <c r="G7257" s="541"/>
    </row>
    <row r="7258" spans="1:7" ht="16.5">
      <c r="A7258" s="2" t="s">
        <v>30180</v>
      </c>
      <c r="B7258" s="2" t="s">
        <v>30181</v>
      </c>
      <c r="C7258" s="434">
        <v>1922.652834</v>
      </c>
      <c r="D7258" s="193"/>
      <c r="E7258" s="193"/>
      <c r="F7258" s="193"/>
      <c r="G7258" s="541"/>
    </row>
    <row r="7259" spans="1:7" ht="16.5">
      <c r="A7259" s="2" t="s">
        <v>30182</v>
      </c>
      <c r="B7259" s="2" t="s">
        <v>30183</v>
      </c>
      <c r="C7259" s="434">
        <v>1921.519245</v>
      </c>
      <c r="D7259" s="193"/>
      <c r="E7259" s="193"/>
      <c r="F7259" s="193"/>
      <c r="G7259" s="541"/>
    </row>
    <row r="7260" spans="1:7" ht="16.5">
      <c r="A7260" s="2" t="s">
        <v>30184</v>
      </c>
      <c r="B7260" s="2" t="s">
        <v>30185</v>
      </c>
      <c r="C7260" s="434">
        <v>1921.2434009999999</v>
      </c>
      <c r="D7260" s="193"/>
      <c r="E7260" s="193"/>
      <c r="F7260" s="193"/>
      <c r="G7260" s="541"/>
    </row>
    <row r="7261" spans="1:7" ht="16.5">
      <c r="A7261" s="2" t="s">
        <v>30186</v>
      </c>
      <c r="B7261" s="2" t="s">
        <v>30187</v>
      </c>
      <c r="C7261" s="434">
        <v>1921.030935</v>
      </c>
      <c r="D7261" s="193"/>
      <c r="E7261" s="193"/>
      <c r="F7261" s="193"/>
      <c r="G7261" s="541"/>
    </row>
    <row r="7262" spans="1:7" ht="16.5">
      <c r="A7262" s="2" t="s">
        <v>30188</v>
      </c>
      <c r="B7262" s="2" t="s">
        <v>30189</v>
      </c>
      <c r="C7262" s="434">
        <v>1920.891699</v>
      </c>
      <c r="D7262" s="193"/>
      <c r="E7262" s="193"/>
      <c r="F7262" s="193"/>
      <c r="G7262" s="541"/>
    </row>
    <row r="7263" spans="1:7" ht="16.5">
      <c r="A7263" s="2" t="s">
        <v>30190</v>
      </c>
      <c r="B7263" s="2" t="s">
        <v>30191</v>
      </c>
      <c r="C7263" s="434">
        <v>1920.6326320000001</v>
      </c>
      <c r="D7263" s="193"/>
      <c r="E7263" s="193"/>
      <c r="F7263" s="193"/>
      <c r="G7263" s="541"/>
    </row>
    <row r="7264" spans="1:7" ht="16.5">
      <c r="A7264" s="2" t="s">
        <v>30192</v>
      </c>
      <c r="B7264" s="2" t="s">
        <v>30193</v>
      </c>
      <c r="C7264" s="434">
        <v>1920.3350350000001</v>
      </c>
      <c r="D7264" s="193"/>
      <c r="E7264" s="193"/>
      <c r="F7264" s="193"/>
      <c r="G7264" s="541"/>
    </row>
    <row r="7265" spans="1:7" ht="16.5">
      <c r="A7265" s="2" t="s">
        <v>30194</v>
      </c>
      <c r="B7265" s="2" t="s">
        <v>30195</v>
      </c>
      <c r="C7265" s="434">
        <v>1919.7613670000001</v>
      </c>
      <c r="D7265" s="193"/>
      <c r="E7265" s="193"/>
      <c r="F7265" s="193"/>
      <c r="G7265" s="541"/>
    </row>
    <row r="7266" spans="1:7" ht="16.5">
      <c r="A7266" s="2" t="s">
        <v>30196</v>
      </c>
      <c r="B7266" s="2" t="s">
        <v>30197</v>
      </c>
      <c r="C7266" s="434">
        <v>1919.700409</v>
      </c>
      <c r="D7266" s="193"/>
      <c r="E7266" s="193"/>
      <c r="F7266" s="193"/>
      <c r="G7266" s="541"/>
    </row>
    <row r="7267" spans="1:7" ht="16.5">
      <c r="A7267" s="2" t="s">
        <v>30198</v>
      </c>
      <c r="B7267" s="2" t="s">
        <v>30199</v>
      </c>
      <c r="C7267" s="434">
        <v>1919.375974</v>
      </c>
      <c r="D7267" s="193"/>
      <c r="E7267" s="193"/>
      <c r="F7267" s="193"/>
      <c r="G7267" s="541"/>
    </row>
    <row r="7268" spans="1:7" ht="16.5">
      <c r="A7268" s="2" t="s">
        <v>30200</v>
      </c>
      <c r="B7268" s="2" t="s">
        <v>30201</v>
      </c>
      <c r="C7268" s="434">
        <v>1918.0022859999999</v>
      </c>
      <c r="D7268" s="193"/>
      <c r="E7268" s="193"/>
      <c r="F7268" s="193"/>
      <c r="G7268" s="541"/>
    </row>
    <row r="7269" spans="1:7" ht="16.5">
      <c r="A7269" s="2" t="s">
        <v>30202</v>
      </c>
      <c r="B7269" s="2" t="s">
        <v>30203</v>
      </c>
      <c r="C7269" s="434">
        <v>1917.419247</v>
      </c>
      <c r="D7269" s="193"/>
      <c r="E7269" s="193"/>
      <c r="F7269" s="193"/>
      <c r="G7269" s="541"/>
    </row>
    <row r="7270" spans="1:7" ht="16.5">
      <c r="A7270" s="2" t="s">
        <v>30204</v>
      </c>
      <c r="B7270" s="2" t="s">
        <v>30205</v>
      </c>
      <c r="C7270" s="434">
        <v>1917.2470780000001</v>
      </c>
      <c r="D7270" s="193"/>
      <c r="E7270" s="193"/>
      <c r="F7270" s="193"/>
      <c r="G7270" s="541"/>
    </row>
    <row r="7271" spans="1:7" ht="16.5">
      <c r="A7271" s="2" t="s">
        <v>30206</v>
      </c>
      <c r="B7271" s="2" t="s">
        <v>30207</v>
      </c>
      <c r="C7271" s="434">
        <v>1914.906203</v>
      </c>
      <c r="D7271" s="193"/>
      <c r="E7271" s="193"/>
      <c r="F7271" s="193"/>
      <c r="G7271" s="541"/>
    </row>
    <row r="7272" spans="1:7" ht="16.5">
      <c r="A7272" s="2" t="s">
        <v>30208</v>
      </c>
      <c r="B7272" s="2" t="s">
        <v>30209</v>
      </c>
      <c r="C7272" s="434">
        <v>1914.6276580000001</v>
      </c>
      <c r="D7272" s="193"/>
      <c r="E7272" s="193"/>
      <c r="F7272" s="193"/>
      <c r="G7272" s="541"/>
    </row>
    <row r="7273" spans="1:7" ht="16.5">
      <c r="A7273" s="2" t="s">
        <v>30210</v>
      </c>
      <c r="B7273" s="2" t="s">
        <v>30211</v>
      </c>
      <c r="C7273" s="434">
        <v>1914.2805020000001</v>
      </c>
      <c r="D7273" s="193"/>
      <c r="E7273" s="193"/>
      <c r="F7273" s="193"/>
      <c r="G7273" s="541"/>
    </row>
    <row r="7274" spans="1:7" ht="16.5">
      <c r="A7274" s="2" t="s">
        <v>30212</v>
      </c>
      <c r="B7274" s="2" t="s">
        <v>30213</v>
      </c>
      <c r="C7274" s="434">
        <v>1913.3454549999999</v>
      </c>
      <c r="D7274" s="193"/>
      <c r="E7274" s="193"/>
      <c r="F7274" s="193"/>
      <c r="G7274" s="541"/>
    </row>
    <row r="7275" spans="1:7" ht="16.5">
      <c r="A7275" s="2" t="s">
        <v>30214</v>
      </c>
      <c r="B7275" s="2" t="s">
        <v>30215</v>
      </c>
      <c r="C7275" s="434">
        <v>1912.816814</v>
      </c>
      <c r="D7275" s="193"/>
      <c r="E7275" s="193"/>
      <c r="F7275" s="193"/>
      <c r="G7275" s="541"/>
    </row>
    <row r="7276" spans="1:7" ht="16.5">
      <c r="A7276" s="2" t="s">
        <v>30216</v>
      </c>
      <c r="B7276" s="2" t="s">
        <v>30217</v>
      </c>
      <c r="C7276" s="434">
        <v>1911.979331</v>
      </c>
      <c r="D7276" s="193"/>
      <c r="E7276" s="193"/>
      <c r="F7276" s="193"/>
      <c r="G7276" s="541"/>
    </row>
    <row r="7277" spans="1:7" ht="16.5">
      <c r="A7277" s="2" t="s">
        <v>30218</v>
      </c>
      <c r="B7277" s="2" t="s">
        <v>30219</v>
      </c>
      <c r="C7277" s="434">
        <v>1911.2683099999999</v>
      </c>
      <c r="D7277" s="193"/>
      <c r="E7277" s="193"/>
      <c r="F7277" s="193"/>
      <c r="G7277" s="541"/>
    </row>
    <row r="7278" spans="1:7" ht="16.5">
      <c r="A7278" s="2" t="s">
        <v>30220</v>
      </c>
      <c r="B7278" s="2" t="s">
        <v>30221</v>
      </c>
      <c r="C7278" s="434">
        <v>1911.2683099999999</v>
      </c>
      <c r="D7278" s="193"/>
      <c r="E7278" s="193"/>
      <c r="F7278" s="193"/>
      <c r="G7278" s="541"/>
    </row>
    <row r="7279" spans="1:7" ht="16.5">
      <c r="A7279" s="2" t="s">
        <v>30222</v>
      </c>
      <c r="B7279" s="2" t="s">
        <v>30223</v>
      </c>
      <c r="C7279" s="434">
        <v>1911.1951369999999</v>
      </c>
      <c r="D7279" s="193"/>
      <c r="E7279" s="193"/>
      <c r="F7279" s="193"/>
      <c r="G7279" s="541"/>
    </row>
    <row r="7280" spans="1:7" ht="16.5">
      <c r="A7280" s="2" t="s">
        <v>30224</v>
      </c>
      <c r="B7280" s="2" t="s">
        <v>30225</v>
      </c>
      <c r="C7280" s="434">
        <v>1911.0416540000001</v>
      </c>
      <c r="D7280" s="193"/>
      <c r="E7280" s="193"/>
      <c r="F7280" s="193"/>
      <c r="G7280" s="541"/>
    </row>
    <row r="7281" spans="1:7" ht="16.5">
      <c r="A7281" s="2" t="s">
        <v>30226</v>
      </c>
      <c r="B7281" s="2" t="s">
        <v>30227</v>
      </c>
      <c r="C7281" s="434">
        <v>1910.994592</v>
      </c>
      <c r="D7281" s="193"/>
      <c r="E7281" s="193"/>
      <c r="F7281" s="193"/>
      <c r="G7281" s="541"/>
    </row>
    <row r="7282" spans="1:7" ht="16.5">
      <c r="A7282" s="2" t="s">
        <v>30228</v>
      </c>
      <c r="B7282" s="2" t="s">
        <v>30229</v>
      </c>
      <c r="C7282" s="434">
        <v>1910.4365969999999</v>
      </c>
      <c r="D7282" s="193"/>
      <c r="E7282" s="193"/>
      <c r="F7282" s="193"/>
      <c r="G7282" s="541"/>
    </row>
    <row r="7283" spans="1:7" ht="16.5">
      <c r="A7283" s="2" t="s">
        <v>30230</v>
      </c>
      <c r="B7283" s="2" t="s">
        <v>30231</v>
      </c>
      <c r="C7283" s="434">
        <v>1910.258838</v>
      </c>
      <c r="D7283" s="193"/>
      <c r="E7283" s="193"/>
      <c r="F7283" s="193"/>
      <c r="G7283" s="541"/>
    </row>
    <row r="7284" spans="1:7" ht="16.5">
      <c r="A7284" s="2" t="s">
        <v>30232</v>
      </c>
      <c r="B7284" s="2" t="s">
        <v>30233</v>
      </c>
      <c r="C7284" s="434">
        <v>1909.291968</v>
      </c>
      <c r="D7284" s="193"/>
      <c r="E7284" s="193"/>
      <c r="F7284" s="193"/>
      <c r="G7284" s="541"/>
    </row>
    <row r="7285" spans="1:7" ht="16.5">
      <c r="A7285" s="2" t="s">
        <v>30234</v>
      </c>
      <c r="B7285" s="2" t="s">
        <v>30235</v>
      </c>
      <c r="C7285" s="434">
        <v>1909.2519809999999</v>
      </c>
      <c r="D7285" s="193"/>
      <c r="E7285" s="193"/>
      <c r="F7285" s="193"/>
      <c r="G7285" s="541"/>
    </row>
    <row r="7286" spans="1:7" ht="16.5">
      <c r="A7286" s="2" t="s">
        <v>30236</v>
      </c>
      <c r="B7286" s="2" t="s">
        <v>30237</v>
      </c>
      <c r="C7286" s="434">
        <v>1908.5676550000001</v>
      </c>
      <c r="D7286" s="193"/>
      <c r="E7286" s="193"/>
      <c r="F7286" s="193"/>
      <c r="G7286" s="541"/>
    </row>
    <row r="7287" spans="1:7" ht="16.5">
      <c r="A7287" s="2" t="s">
        <v>30238</v>
      </c>
      <c r="B7287" s="2" t="s">
        <v>30239</v>
      </c>
      <c r="C7287" s="434">
        <v>1908.233753</v>
      </c>
      <c r="D7287" s="193"/>
      <c r="E7287" s="193"/>
      <c r="F7287" s="193"/>
      <c r="G7287" s="541"/>
    </row>
    <row r="7288" spans="1:7" ht="16.5">
      <c r="A7288" s="2" t="s">
        <v>30240</v>
      </c>
      <c r="B7288" s="2" t="s">
        <v>30241</v>
      </c>
      <c r="C7288" s="434">
        <v>1908.064858</v>
      </c>
      <c r="D7288" s="193"/>
      <c r="E7288" s="193"/>
      <c r="F7288" s="193"/>
      <c r="G7288" s="541"/>
    </row>
    <row r="7289" spans="1:7" ht="16.5">
      <c r="A7289" s="2" t="s">
        <v>30242</v>
      </c>
      <c r="B7289" s="2" t="s">
        <v>28634</v>
      </c>
      <c r="C7289" s="434">
        <v>1907.515635</v>
      </c>
      <c r="D7289" s="193"/>
      <c r="E7289" s="193"/>
      <c r="F7289" s="193"/>
      <c r="G7289" s="541"/>
    </row>
    <row r="7290" spans="1:7" ht="16.5">
      <c r="A7290" s="2" t="s">
        <v>30243</v>
      </c>
      <c r="B7290" s="2" t="s">
        <v>30244</v>
      </c>
      <c r="C7290" s="434">
        <v>1907.374924</v>
      </c>
      <c r="D7290" s="193"/>
      <c r="E7290" s="193"/>
      <c r="F7290" s="193"/>
      <c r="G7290" s="541"/>
    </row>
    <row r="7291" spans="1:7" ht="16.5">
      <c r="A7291" s="2" t="s">
        <v>30245</v>
      </c>
      <c r="B7291" s="2" t="s">
        <v>30246</v>
      </c>
      <c r="C7291" s="434">
        <v>1907.14968</v>
      </c>
      <c r="D7291" s="193"/>
      <c r="E7291" s="193"/>
      <c r="F7291" s="193"/>
      <c r="G7291" s="541"/>
    </row>
    <row r="7292" spans="1:7" ht="16.5">
      <c r="A7292" s="2" t="s">
        <v>30247</v>
      </c>
      <c r="B7292" s="2" t="s">
        <v>30248</v>
      </c>
      <c r="C7292" s="434">
        <v>1906.673511</v>
      </c>
      <c r="D7292" s="193"/>
      <c r="E7292" s="193"/>
      <c r="F7292" s="193"/>
      <c r="G7292" s="541"/>
    </row>
    <row r="7293" spans="1:7" ht="16.5">
      <c r="A7293" s="2" t="s">
        <v>30249</v>
      </c>
      <c r="B7293" s="2" t="s">
        <v>30250</v>
      </c>
      <c r="C7293" s="434">
        <v>1906.3428530000001</v>
      </c>
      <c r="D7293" s="193"/>
      <c r="E7293" s="193"/>
      <c r="F7293" s="193"/>
      <c r="G7293" s="541"/>
    </row>
    <row r="7294" spans="1:7" ht="16.5">
      <c r="A7294" s="2" t="s">
        <v>30251</v>
      </c>
      <c r="B7294" s="2" t="s">
        <v>30252</v>
      </c>
      <c r="C7294" s="434">
        <v>1905.1811439999999</v>
      </c>
      <c r="D7294" s="193"/>
      <c r="E7294" s="193"/>
      <c r="F7294" s="193"/>
      <c r="G7294" s="541"/>
    </row>
    <row r="7295" spans="1:7" ht="16.5">
      <c r="A7295" s="2" t="s">
        <v>30253</v>
      </c>
      <c r="B7295" s="2" t="s">
        <v>30254</v>
      </c>
      <c r="C7295" s="434">
        <v>1904.6934799999999</v>
      </c>
      <c r="D7295" s="193"/>
      <c r="E7295" s="193"/>
      <c r="F7295" s="193"/>
      <c r="G7295" s="541"/>
    </row>
    <row r="7296" spans="1:7" ht="16.5">
      <c r="A7296" s="2" t="s">
        <v>30255</v>
      </c>
      <c r="B7296" s="2" t="s">
        <v>30256</v>
      </c>
      <c r="C7296" s="434">
        <v>1903.1252010000001</v>
      </c>
      <c r="D7296" s="193"/>
      <c r="E7296" s="193"/>
      <c r="F7296" s="193"/>
      <c r="G7296" s="541"/>
    </row>
    <row r="7297" spans="1:7" ht="16.5">
      <c r="A7297" s="2" t="s">
        <v>30257</v>
      </c>
      <c r="B7297" s="2" t="s">
        <v>30258</v>
      </c>
      <c r="C7297" s="434">
        <v>1902.621343</v>
      </c>
      <c r="D7297" s="193"/>
      <c r="E7297" s="193"/>
      <c r="F7297" s="193"/>
      <c r="G7297" s="541"/>
    </row>
    <row r="7298" spans="1:7" ht="16.5">
      <c r="A7298" s="2" t="s">
        <v>30259</v>
      </c>
      <c r="B7298" s="2" t="s">
        <v>30260</v>
      </c>
      <c r="C7298" s="434">
        <v>1901.9898679999999</v>
      </c>
      <c r="D7298" s="193"/>
      <c r="E7298" s="193"/>
      <c r="F7298" s="193"/>
      <c r="G7298" s="541"/>
    </row>
    <row r="7299" spans="1:7" ht="16.5">
      <c r="A7299" s="2" t="s">
        <v>30261</v>
      </c>
      <c r="B7299" s="2" t="s">
        <v>30262</v>
      </c>
      <c r="C7299" s="434">
        <v>1901.451622</v>
      </c>
      <c r="D7299" s="193"/>
      <c r="E7299" s="193"/>
      <c r="F7299" s="193"/>
      <c r="G7299" s="541"/>
    </row>
    <row r="7300" spans="1:7" ht="16.5">
      <c r="A7300" s="2" t="s">
        <v>30263</v>
      </c>
      <c r="B7300" s="2" t="s">
        <v>30264</v>
      </c>
      <c r="C7300" s="434">
        <v>1901.188948</v>
      </c>
      <c r="D7300" s="193"/>
      <c r="E7300" s="193"/>
      <c r="F7300" s="193"/>
      <c r="G7300" s="541"/>
    </row>
    <row r="7301" spans="1:7" ht="16.5">
      <c r="A7301" s="2" t="s">
        <v>30265</v>
      </c>
      <c r="B7301" s="2" t="s">
        <v>30266</v>
      </c>
      <c r="C7301" s="434">
        <v>1901.089692</v>
      </c>
      <c r="D7301" s="193"/>
      <c r="E7301" s="193"/>
      <c r="F7301" s="193"/>
      <c r="G7301" s="541"/>
    </row>
    <row r="7302" spans="1:7" ht="16.5">
      <c r="A7302" s="2" t="s">
        <v>30267</v>
      </c>
      <c r="B7302" s="2" t="s">
        <v>30268</v>
      </c>
      <c r="C7302" s="434">
        <v>1900.986993</v>
      </c>
      <c r="D7302" s="193"/>
      <c r="E7302" s="193"/>
      <c r="F7302" s="193"/>
      <c r="G7302" s="541"/>
    </row>
    <row r="7303" spans="1:7" ht="16.5">
      <c r="A7303" s="2" t="s">
        <v>30269</v>
      </c>
      <c r="B7303" s="2" t="s">
        <v>30270</v>
      </c>
      <c r="C7303" s="434">
        <v>1900.816024</v>
      </c>
      <c r="D7303" s="193"/>
      <c r="E7303" s="193"/>
      <c r="F7303" s="193"/>
      <c r="G7303" s="541"/>
    </row>
    <row r="7304" spans="1:7" ht="16.5">
      <c r="A7304" s="2" t="s">
        <v>30271</v>
      </c>
      <c r="B7304" s="2" t="s">
        <v>30272</v>
      </c>
      <c r="C7304" s="434">
        <v>1900.5633949999999</v>
      </c>
      <c r="D7304" s="193"/>
      <c r="E7304" s="193"/>
      <c r="F7304" s="193"/>
      <c r="G7304" s="541"/>
    </row>
    <row r="7305" spans="1:7" ht="16.5">
      <c r="A7305" s="2" t="s">
        <v>30273</v>
      </c>
      <c r="B7305" s="2" t="s">
        <v>30274</v>
      </c>
      <c r="C7305" s="434">
        <v>1900.5274139999999</v>
      </c>
      <c r="D7305" s="193"/>
      <c r="E7305" s="193"/>
      <c r="F7305" s="193"/>
      <c r="G7305" s="541"/>
    </row>
    <row r="7306" spans="1:7" ht="16.5">
      <c r="A7306" s="2" t="s">
        <v>30275</v>
      </c>
      <c r="B7306" s="2" t="s">
        <v>30276</v>
      </c>
      <c r="C7306" s="434">
        <v>1900.254807</v>
      </c>
      <c r="D7306" s="193"/>
      <c r="E7306" s="193"/>
      <c r="F7306" s="193"/>
      <c r="G7306" s="541"/>
    </row>
    <row r="7307" spans="1:7" ht="16.5">
      <c r="A7307" s="2" t="s">
        <v>30277</v>
      </c>
      <c r="B7307" s="2" t="s">
        <v>30278</v>
      </c>
      <c r="C7307" s="434">
        <v>1900.066401</v>
      </c>
      <c r="D7307" s="193"/>
      <c r="E7307" s="193"/>
      <c r="F7307" s="193"/>
      <c r="G7307" s="541"/>
    </row>
    <row r="7308" spans="1:7" ht="16.5">
      <c r="A7308" s="2" t="s">
        <v>30279</v>
      </c>
      <c r="B7308" s="2" t="s">
        <v>30280</v>
      </c>
      <c r="C7308" s="434">
        <v>1900.009804</v>
      </c>
      <c r="D7308" s="193"/>
      <c r="E7308" s="193"/>
      <c r="F7308" s="193"/>
      <c r="G7308" s="541"/>
    </row>
    <row r="7309" spans="1:7" ht="16.5">
      <c r="A7309" s="2" t="s">
        <v>30281</v>
      </c>
      <c r="B7309" s="2" t="s">
        <v>30282</v>
      </c>
      <c r="C7309" s="434">
        <v>1899.9618720000001</v>
      </c>
      <c r="D7309" s="193"/>
      <c r="E7309" s="193"/>
      <c r="F7309" s="193"/>
      <c r="G7309" s="541"/>
    </row>
    <row r="7310" spans="1:7" ht="16.5">
      <c r="A7310" s="2" t="s">
        <v>30283</v>
      </c>
      <c r="B7310" s="2" t="s">
        <v>30284</v>
      </c>
      <c r="C7310" s="434">
        <v>1899.6018590000001</v>
      </c>
      <c r="D7310" s="193"/>
      <c r="E7310" s="193"/>
      <c r="F7310" s="193"/>
      <c r="G7310" s="541"/>
    </row>
    <row r="7311" spans="1:7" ht="16.5">
      <c r="A7311" s="2" t="s">
        <v>30285</v>
      </c>
      <c r="B7311" s="2" t="s">
        <v>30286</v>
      </c>
      <c r="C7311" s="434">
        <v>1899.4440039999999</v>
      </c>
      <c r="D7311" s="193"/>
      <c r="E7311" s="193"/>
      <c r="F7311" s="193"/>
      <c r="G7311" s="541"/>
    </row>
    <row r="7312" spans="1:7" ht="16.5">
      <c r="A7312" s="2" t="s">
        <v>30287</v>
      </c>
      <c r="B7312" s="2" t="s">
        <v>30288</v>
      </c>
      <c r="C7312" s="434">
        <v>1899.2815370000001</v>
      </c>
      <c r="D7312" s="193"/>
      <c r="E7312" s="193"/>
      <c r="F7312" s="193"/>
      <c r="G7312" s="541"/>
    </row>
    <row r="7313" spans="1:7" ht="16.5">
      <c r="A7313" s="2" t="s">
        <v>30289</v>
      </c>
      <c r="B7313" s="2" t="s">
        <v>30290</v>
      </c>
      <c r="C7313" s="434">
        <v>1898.7251349999999</v>
      </c>
      <c r="D7313" s="193"/>
      <c r="E7313" s="193"/>
      <c r="F7313" s="193"/>
      <c r="G7313" s="541"/>
    </row>
    <row r="7314" spans="1:7" ht="16.5">
      <c r="A7314" s="2" t="s">
        <v>30291</v>
      </c>
      <c r="B7314" s="2" t="s">
        <v>25558</v>
      </c>
      <c r="C7314" s="434">
        <v>1898.0217970000001</v>
      </c>
      <c r="D7314" s="193"/>
      <c r="E7314" s="193"/>
      <c r="F7314" s="193"/>
      <c r="G7314" s="541"/>
    </row>
    <row r="7315" spans="1:7" ht="16.5">
      <c r="A7315" s="2" t="s">
        <v>30292</v>
      </c>
      <c r="B7315" s="2" t="s">
        <v>30293</v>
      </c>
      <c r="C7315" s="434">
        <v>1897.490059</v>
      </c>
      <c r="D7315" s="193"/>
      <c r="E7315" s="193"/>
      <c r="F7315" s="193"/>
      <c r="G7315" s="541"/>
    </row>
    <row r="7316" spans="1:7" ht="16.5">
      <c r="A7316" s="2" t="s">
        <v>30294</v>
      </c>
      <c r="B7316" s="2" t="s">
        <v>30295</v>
      </c>
      <c r="C7316" s="434">
        <v>1897.3299689999999</v>
      </c>
      <c r="D7316" s="193"/>
      <c r="E7316" s="193"/>
      <c r="F7316" s="193"/>
      <c r="G7316" s="541"/>
    </row>
    <row r="7317" spans="1:7" ht="16.5">
      <c r="A7317" s="2" t="s">
        <v>30296</v>
      </c>
      <c r="B7317" s="2" t="s">
        <v>30297</v>
      </c>
      <c r="C7317" s="434">
        <v>1897.2429709999999</v>
      </c>
      <c r="D7317" s="193"/>
      <c r="E7317" s="193"/>
      <c r="F7317" s="193"/>
      <c r="G7317" s="541"/>
    </row>
    <row r="7318" spans="1:7" ht="16.5">
      <c r="A7318" s="2" t="s">
        <v>30298</v>
      </c>
      <c r="B7318" s="2" t="s">
        <v>30299</v>
      </c>
      <c r="C7318" s="434">
        <v>1896.154018</v>
      </c>
      <c r="D7318" s="193"/>
      <c r="E7318" s="193"/>
      <c r="F7318" s="193"/>
      <c r="G7318" s="541"/>
    </row>
    <row r="7319" spans="1:7" ht="16.5">
      <c r="A7319" s="2" t="s">
        <v>30300</v>
      </c>
      <c r="B7319" s="2" t="s">
        <v>30301</v>
      </c>
      <c r="C7319" s="434">
        <v>1896.0915090000001</v>
      </c>
      <c r="D7319" s="193"/>
      <c r="E7319" s="193"/>
      <c r="F7319" s="193"/>
      <c r="G7319" s="541"/>
    </row>
    <row r="7320" spans="1:7" ht="16.5">
      <c r="A7320" s="2" t="s">
        <v>30302</v>
      </c>
      <c r="B7320" s="2" t="s">
        <v>30303</v>
      </c>
      <c r="C7320" s="434">
        <v>1896.0421650000001</v>
      </c>
      <c r="D7320" s="193"/>
      <c r="E7320" s="193"/>
      <c r="F7320" s="193"/>
      <c r="G7320" s="541"/>
    </row>
    <row r="7321" spans="1:7" ht="16.5">
      <c r="A7321" s="2" t="s">
        <v>30304</v>
      </c>
      <c r="B7321" s="2" t="s">
        <v>30305</v>
      </c>
      <c r="C7321" s="434">
        <v>1895.5995089999999</v>
      </c>
      <c r="D7321" s="193"/>
      <c r="E7321" s="193"/>
      <c r="F7321" s="193"/>
      <c r="G7321" s="541"/>
    </row>
    <row r="7322" spans="1:7" ht="16.5">
      <c r="A7322" s="2" t="s">
        <v>30306</v>
      </c>
      <c r="B7322" s="2" t="s">
        <v>30307</v>
      </c>
      <c r="C7322" s="434">
        <v>1895.2893019999999</v>
      </c>
      <c r="D7322" s="193"/>
      <c r="E7322" s="193"/>
      <c r="F7322" s="193"/>
      <c r="G7322" s="541"/>
    </row>
    <row r="7323" spans="1:7" ht="16.5">
      <c r="A7323" s="2" t="s">
        <v>30308</v>
      </c>
      <c r="B7323" s="2" t="s">
        <v>30309</v>
      </c>
      <c r="C7323" s="434">
        <v>1895.242626</v>
      </c>
      <c r="D7323" s="193"/>
      <c r="E7323" s="193"/>
      <c r="F7323" s="193"/>
      <c r="G7323" s="541"/>
    </row>
    <row r="7324" spans="1:7" ht="16.5">
      <c r="A7324" s="2" t="s">
        <v>30310</v>
      </c>
      <c r="B7324" s="2" t="s">
        <v>30311</v>
      </c>
      <c r="C7324" s="434">
        <v>1895.2367059999999</v>
      </c>
      <c r="D7324" s="193"/>
      <c r="E7324" s="193"/>
      <c r="F7324" s="193"/>
      <c r="G7324" s="541"/>
    </row>
    <row r="7325" spans="1:7" ht="16.5">
      <c r="A7325" s="2" t="s">
        <v>30312</v>
      </c>
      <c r="B7325" s="2" t="s">
        <v>30313</v>
      </c>
      <c r="C7325" s="434">
        <v>1894.6061159999999</v>
      </c>
      <c r="D7325" s="193"/>
      <c r="E7325" s="193"/>
      <c r="F7325" s="193"/>
      <c r="G7325" s="541"/>
    </row>
    <row r="7326" spans="1:7" ht="16.5">
      <c r="A7326" s="2" t="s">
        <v>30314</v>
      </c>
      <c r="B7326" s="2" t="s">
        <v>30315</v>
      </c>
      <c r="C7326" s="434">
        <v>1893.4192599999999</v>
      </c>
      <c r="D7326" s="193"/>
      <c r="E7326" s="193"/>
      <c r="F7326" s="193"/>
      <c r="G7326" s="541"/>
    </row>
    <row r="7327" spans="1:7" ht="16.5">
      <c r="A7327" s="2" t="s">
        <v>30316</v>
      </c>
      <c r="B7327" s="2" t="s">
        <v>30317</v>
      </c>
      <c r="C7327" s="434">
        <v>1893.2620139999999</v>
      </c>
      <c r="D7327" s="193"/>
      <c r="E7327" s="193"/>
      <c r="F7327" s="193"/>
      <c r="G7327" s="541"/>
    </row>
    <row r="7328" spans="1:7" ht="16.5">
      <c r="A7328" s="2" t="s">
        <v>30318</v>
      </c>
      <c r="B7328" s="2" t="s">
        <v>30319</v>
      </c>
      <c r="C7328" s="434">
        <v>1893.2395799999999</v>
      </c>
      <c r="D7328" s="193"/>
      <c r="E7328" s="193"/>
      <c r="F7328" s="193"/>
      <c r="G7328" s="541"/>
    </row>
    <row r="7329" spans="1:7" ht="16.5">
      <c r="A7329" s="2" t="s">
        <v>30320</v>
      </c>
      <c r="B7329" s="2" t="s">
        <v>30321</v>
      </c>
      <c r="C7329" s="434">
        <v>1893.2004480000001</v>
      </c>
      <c r="D7329" s="193"/>
      <c r="E7329" s="193"/>
      <c r="F7329" s="193"/>
      <c r="G7329" s="541"/>
    </row>
    <row r="7330" spans="1:7" ht="16.5">
      <c r="A7330" s="2" t="s">
        <v>30322</v>
      </c>
      <c r="B7330" s="2" t="s">
        <v>30323</v>
      </c>
      <c r="C7330" s="434">
        <v>1893.153853</v>
      </c>
      <c r="D7330" s="193"/>
      <c r="E7330" s="193"/>
      <c r="F7330" s="193"/>
      <c r="G7330" s="541"/>
    </row>
    <row r="7331" spans="1:7" ht="16.5">
      <c r="A7331" s="2" t="s">
        <v>30324</v>
      </c>
      <c r="B7331" s="2" t="s">
        <v>30325</v>
      </c>
      <c r="C7331" s="434">
        <v>1893.133075</v>
      </c>
      <c r="D7331" s="193"/>
      <c r="E7331" s="193"/>
      <c r="F7331" s="193"/>
      <c r="G7331" s="541"/>
    </row>
    <row r="7332" spans="1:7" ht="16.5">
      <c r="A7332" s="2" t="s">
        <v>30326</v>
      </c>
      <c r="B7332" s="2" t="s">
        <v>30327</v>
      </c>
      <c r="C7332" s="434">
        <v>1892.870095</v>
      </c>
      <c r="D7332" s="193"/>
      <c r="E7332" s="193"/>
      <c r="F7332" s="193"/>
      <c r="G7332" s="541"/>
    </row>
    <row r="7333" spans="1:7" ht="16.5">
      <c r="A7333" s="2" t="s">
        <v>30328</v>
      </c>
      <c r="B7333" s="2" t="s">
        <v>30329</v>
      </c>
      <c r="C7333" s="434">
        <v>1891.203538</v>
      </c>
      <c r="D7333" s="193"/>
      <c r="E7333" s="193"/>
      <c r="F7333" s="193"/>
      <c r="G7333" s="541"/>
    </row>
    <row r="7334" spans="1:7" ht="16.5">
      <c r="A7334" s="2" t="s">
        <v>30330</v>
      </c>
      <c r="B7334" s="2" t="s">
        <v>30331</v>
      </c>
      <c r="C7334" s="434">
        <v>1890.3838519999999</v>
      </c>
      <c r="D7334" s="193"/>
      <c r="E7334" s="193"/>
      <c r="F7334" s="193"/>
      <c r="G7334" s="541"/>
    </row>
    <row r="7335" spans="1:7" ht="16.5">
      <c r="A7335" s="2" t="s">
        <v>30332</v>
      </c>
      <c r="B7335" s="2" t="s">
        <v>30333</v>
      </c>
      <c r="C7335" s="434">
        <v>1890.307671</v>
      </c>
      <c r="D7335" s="193"/>
      <c r="E7335" s="193"/>
      <c r="F7335" s="193"/>
      <c r="G7335" s="541"/>
    </row>
    <row r="7336" spans="1:7" ht="16.5">
      <c r="A7336" s="2" t="s">
        <v>30334</v>
      </c>
      <c r="B7336" s="2" t="s">
        <v>30335</v>
      </c>
      <c r="C7336" s="434">
        <v>1889.8413820000001</v>
      </c>
      <c r="D7336" s="193"/>
      <c r="E7336" s="193"/>
      <c r="F7336" s="193"/>
      <c r="G7336" s="541"/>
    </row>
    <row r="7337" spans="1:7" ht="16.5">
      <c r="A7337" s="2" t="s">
        <v>30336</v>
      </c>
      <c r="B7337" s="2" t="s">
        <v>30337</v>
      </c>
      <c r="C7337" s="434">
        <v>1888.453154</v>
      </c>
      <c r="D7337" s="193"/>
      <c r="E7337" s="193"/>
      <c r="F7337" s="193"/>
      <c r="G7337" s="541"/>
    </row>
    <row r="7338" spans="1:7" ht="16.5">
      <c r="A7338" s="2" t="s">
        <v>30338</v>
      </c>
      <c r="B7338" s="2" t="s">
        <v>30339</v>
      </c>
      <c r="C7338" s="434">
        <v>1888.1468259999999</v>
      </c>
      <c r="D7338" s="193"/>
      <c r="E7338" s="193"/>
      <c r="F7338" s="193"/>
      <c r="G7338" s="541"/>
    </row>
    <row r="7339" spans="1:7" ht="16.5">
      <c r="A7339" s="2" t="s">
        <v>30340</v>
      </c>
      <c r="B7339" s="2" t="s">
        <v>30341</v>
      </c>
      <c r="C7339" s="434">
        <v>1885.2353660000001</v>
      </c>
      <c r="D7339" s="193"/>
      <c r="E7339" s="193"/>
      <c r="F7339" s="193"/>
      <c r="G7339" s="541"/>
    </row>
    <row r="7340" spans="1:7" ht="16.5">
      <c r="A7340" s="2" t="s">
        <v>30342</v>
      </c>
      <c r="B7340" s="2" t="s">
        <v>30343</v>
      </c>
      <c r="C7340" s="434">
        <v>1883.7065050000001</v>
      </c>
      <c r="D7340" s="193"/>
      <c r="E7340" s="193"/>
      <c r="F7340" s="193"/>
      <c r="G7340" s="541"/>
    </row>
    <row r="7341" spans="1:7" ht="16.5">
      <c r="A7341" s="2" t="s">
        <v>30344</v>
      </c>
      <c r="B7341" s="2" t="s">
        <v>30345</v>
      </c>
      <c r="C7341" s="434">
        <v>1883.3049309999999</v>
      </c>
      <c r="D7341" s="193"/>
      <c r="E7341" s="193"/>
      <c r="F7341" s="193"/>
      <c r="G7341" s="541"/>
    </row>
    <row r="7342" spans="1:7" ht="16.5">
      <c r="A7342" s="2" t="s">
        <v>30346</v>
      </c>
      <c r="B7342" s="2" t="s">
        <v>16467</v>
      </c>
      <c r="C7342" s="434">
        <v>1882.7654010000001</v>
      </c>
      <c r="D7342" s="193"/>
      <c r="E7342" s="193"/>
      <c r="F7342" s="193"/>
      <c r="G7342" s="541"/>
    </row>
    <row r="7343" spans="1:7" ht="16.5">
      <c r="A7343" s="2" t="s">
        <v>30347</v>
      </c>
      <c r="B7343" s="2" t="s">
        <v>30348</v>
      </c>
      <c r="C7343" s="434">
        <v>1882.0438039999999</v>
      </c>
      <c r="D7343" s="193"/>
      <c r="E7343" s="193"/>
      <c r="F7343" s="193"/>
      <c r="G7343" s="541"/>
    </row>
    <row r="7344" spans="1:7" ht="16.5">
      <c r="A7344" s="2" t="s">
        <v>30349</v>
      </c>
      <c r="B7344" s="2" t="s">
        <v>30350</v>
      </c>
      <c r="C7344" s="434">
        <v>1881.3291690000001</v>
      </c>
      <c r="D7344" s="193"/>
      <c r="E7344" s="193"/>
      <c r="F7344" s="193"/>
      <c r="G7344" s="541"/>
    </row>
    <row r="7345" spans="1:7" ht="16.5">
      <c r="A7345" s="2" t="s">
        <v>30351</v>
      </c>
      <c r="B7345" s="2" t="s">
        <v>30352</v>
      </c>
      <c r="C7345" s="434">
        <v>1880.739403</v>
      </c>
      <c r="D7345" s="193"/>
      <c r="E7345" s="193"/>
      <c r="F7345" s="193"/>
      <c r="G7345" s="541"/>
    </row>
    <row r="7346" spans="1:7" ht="16.5">
      <c r="A7346" s="2" t="s">
        <v>30353</v>
      </c>
      <c r="B7346" s="2" t="s">
        <v>30354</v>
      </c>
      <c r="C7346" s="434">
        <v>1880.4651260000001</v>
      </c>
      <c r="D7346" s="193"/>
      <c r="E7346" s="193"/>
      <c r="F7346" s="193"/>
      <c r="G7346" s="541"/>
    </row>
    <row r="7347" spans="1:7" ht="16.5">
      <c r="A7347" s="2" t="s">
        <v>30355</v>
      </c>
      <c r="B7347" s="2" t="s">
        <v>30356</v>
      </c>
      <c r="C7347" s="434">
        <v>1879.535633</v>
      </c>
      <c r="D7347" s="193"/>
      <c r="E7347" s="193"/>
      <c r="F7347" s="193"/>
      <c r="G7347" s="541"/>
    </row>
    <row r="7348" spans="1:7" ht="16.5">
      <c r="A7348" s="2" t="s">
        <v>30357</v>
      </c>
      <c r="B7348" s="2" t="s">
        <v>30358</v>
      </c>
      <c r="C7348" s="434">
        <v>1879.2879479999999</v>
      </c>
      <c r="D7348" s="193"/>
      <c r="E7348" s="193"/>
      <c r="F7348" s="193"/>
      <c r="G7348" s="541"/>
    </row>
    <row r="7349" spans="1:7" ht="16.5">
      <c r="A7349" s="2" t="s">
        <v>30359</v>
      </c>
      <c r="B7349" s="2" t="s">
        <v>30360</v>
      </c>
      <c r="C7349" s="434">
        <v>1879.080348</v>
      </c>
      <c r="D7349" s="193"/>
      <c r="E7349" s="193"/>
      <c r="F7349" s="193"/>
      <c r="G7349" s="541"/>
    </row>
    <row r="7350" spans="1:7" ht="16.5">
      <c r="A7350" s="2" t="s">
        <v>30361</v>
      </c>
      <c r="B7350" s="2" t="s">
        <v>30362</v>
      </c>
      <c r="C7350" s="434">
        <v>1878.8904849999999</v>
      </c>
      <c r="D7350" s="193"/>
      <c r="E7350" s="193"/>
      <c r="F7350" s="193"/>
      <c r="G7350" s="541"/>
    </row>
    <row r="7351" spans="1:7" ht="16.5">
      <c r="A7351" s="2" t="s">
        <v>30363</v>
      </c>
      <c r="B7351" s="2" t="s">
        <v>30364</v>
      </c>
      <c r="C7351" s="434">
        <v>1878.8735489999999</v>
      </c>
      <c r="D7351" s="193"/>
      <c r="E7351" s="193"/>
      <c r="F7351" s="193"/>
      <c r="G7351" s="541"/>
    </row>
    <row r="7352" spans="1:7" ht="16.5">
      <c r="A7352" s="2" t="s">
        <v>30365</v>
      </c>
      <c r="B7352" s="2" t="s">
        <v>30366</v>
      </c>
      <c r="C7352" s="434">
        <v>1876.1962390000001</v>
      </c>
      <c r="D7352" s="193"/>
      <c r="E7352" s="193"/>
      <c r="F7352" s="193"/>
      <c r="G7352" s="541"/>
    </row>
    <row r="7353" spans="1:7" ht="16.5">
      <c r="A7353" s="2" t="s">
        <v>30367</v>
      </c>
      <c r="B7353" s="2" t="s">
        <v>30368</v>
      </c>
      <c r="C7353" s="434">
        <v>1875.5293409999999</v>
      </c>
      <c r="D7353" s="193"/>
      <c r="E7353" s="193"/>
      <c r="F7353" s="193"/>
      <c r="G7353" s="541"/>
    </row>
    <row r="7354" spans="1:7" ht="16.5">
      <c r="A7354" s="2" t="s">
        <v>30369</v>
      </c>
      <c r="B7354" s="2" t="s">
        <v>30370</v>
      </c>
      <c r="C7354" s="434">
        <v>1875.0432049999999</v>
      </c>
      <c r="D7354" s="193"/>
      <c r="E7354" s="193"/>
      <c r="F7354" s="193"/>
      <c r="G7354" s="541"/>
    </row>
    <row r="7355" spans="1:7" ht="16.5">
      <c r="A7355" s="2" t="s">
        <v>30371</v>
      </c>
      <c r="B7355" s="2" t="s">
        <v>30372</v>
      </c>
      <c r="C7355" s="434">
        <v>1874.079209</v>
      </c>
      <c r="D7355" s="193"/>
      <c r="E7355" s="193"/>
      <c r="F7355" s="193"/>
      <c r="G7355" s="541"/>
    </row>
    <row r="7356" spans="1:7" ht="16.5">
      <c r="A7356" s="2" t="s">
        <v>30373</v>
      </c>
      <c r="B7356" s="2" t="s">
        <v>30374</v>
      </c>
      <c r="C7356" s="434">
        <v>1873.997979</v>
      </c>
      <c r="D7356" s="193"/>
      <c r="E7356" s="193"/>
      <c r="F7356" s="193"/>
      <c r="G7356" s="541"/>
    </row>
    <row r="7357" spans="1:7" ht="16.5">
      <c r="A7357" s="2" t="s">
        <v>30375</v>
      </c>
      <c r="B7357" s="2" t="s">
        <v>30376</v>
      </c>
      <c r="C7357" s="434">
        <v>1872.887107</v>
      </c>
      <c r="D7357" s="193"/>
      <c r="E7357" s="193"/>
      <c r="F7357" s="193"/>
      <c r="G7357" s="541"/>
    </row>
    <row r="7358" spans="1:7" ht="16.5">
      <c r="A7358" s="2" t="s">
        <v>30377</v>
      </c>
      <c r="B7358" s="2" t="s">
        <v>30378</v>
      </c>
      <c r="C7358" s="434">
        <v>1872.6591450000001</v>
      </c>
      <c r="D7358" s="193"/>
      <c r="E7358" s="193"/>
      <c r="F7358" s="193"/>
      <c r="G7358" s="541"/>
    </row>
    <row r="7359" spans="1:7" ht="16.5">
      <c r="A7359" s="2" t="s">
        <v>30379</v>
      </c>
      <c r="B7359" s="2" t="s">
        <v>30380</v>
      </c>
      <c r="C7359" s="434">
        <v>1870.087734</v>
      </c>
      <c r="D7359" s="193"/>
      <c r="E7359" s="193"/>
      <c r="F7359" s="193"/>
      <c r="G7359" s="541"/>
    </row>
    <row r="7360" spans="1:7" ht="16.5">
      <c r="A7360" s="2" t="s">
        <v>30381</v>
      </c>
      <c r="B7360" s="2" t="s">
        <v>30382</v>
      </c>
      <c r="C7360" s="434">
        <v>1869.615638</v>
      </c>
      <c r="D7360" s="193"/>
      <c r="E7360" s="193"/>
      <c r="F7360" s="193"/>
      <c r="G7360" s="541"/>
    </row>
    <row r="7361" spans="1:7" ht="16.5">
      <c r="A7361" s="2" t="s">
        <v>30383</v>
      </c>
      <c r="B7361" s="2" t="s">
        <v>30384</v>
      </c>
      <c r="C7361" s="434">
        <v>1869.2718110000001</v>
      </c>
      <c r="D7361" s="193"/>
      <c r="E7361" s="193"/>
      <c r="F7361" s="193"/>
      <c r="G7361" s="541"/>
    </row>
    <row r="7362" spans="1:7" ht="16.5">
      <c r="A7362" s="2" t="s">
        <v>30385</v>
      </c>
      <c r="B7362" s="2" t="s">
        <v>30386</v>
      </c>
      <c r="C7362" s="434">
        <v>1869.235887</v>
      </c>
      <c r="D7362" s="193"/>
      <c r="E7362" s="193"/>
      <c r="F7362" s="193"/>
      <c r="G7362" s="541"/>
    </row>
    <row r="7363" spans="1:7" ht="16.5">
      <c r="A7363" s="2" t="s">
        <v>30387</v>
      </c>
      <c r="B7363" s="2" t="s">
        <v>30388</v>
      </c>
      <c r="C7363" s="434">
        <v>1868.9188409999999</v>
      </c>
      <c r="D7363" s="193"/>
      <c r="E7363" s="193"/>
      <c r="F7363" s="193"/>
      <c r="G7363" s="541"/>
    </row>
    <row r="7364" spans="1:7" ht="16.5">
      <c r="A7364" s="2" t="s">
        <v>30389</v>
      </c>
      <c r="B7364" s="2" t="s">
        <v>30390</v>
      </c>
      <c r="C7364" s="434">
        <v>1868.0466039999999</v>
      </c>
      <c r="D7364" s="193"/>
      <c r="E7364" s="193"/>
      <c r="F7364" s="193"/>
      <c r="G7364" s="541"/>
    </row>
    <row r="7365" spans="1:7" ht="16.5">
      <c r="A7365" s="2" t="s">
        <v>30391</v>
      </c>
      <c r="B7365" s="2" t="s">
        <v>30392</v>
      </c>
      <c r="C7365" s="434">
        <v>1867.455485</v>
      </c>
      <c r="D7365" s="193"/>
      <c r="E7365" s="193"/>
      <c r="F7365" s="193"/>
      <c r="G7365" s="541"/>
    </row>
    <row r="7366" spans="1:7" ht="16.5">
      <c r="A7366" s="2" t="s">
        <v>30393</v>
      </c>
      <c r="B7366" s="2" t="s">
        <v>30394</v>
      </c>
      <c r="C7366" s="434">
        <v>1867.3770480000001</v>
      </c>
      <c r="D7366" s="193"/>
      <c r="E7366" s="193"/>
      <c r="F7366" s="193"/>
      <c r="G7366" s="541"/>
    </row>
    <row r="7367" spans="1:7" ht="16.5">
      <c r="A7367" s="2" t="s">
        <v>30395</v>
      </c>
      <c r="B7367" s="2" t="s">
        <v>30396</v>
      </c>
      <c r="C7367" s="434">
        <v>1865.1457190000001</v>
      </c>
      <c r="D7367" s="193"/>
      <c r="E7367" s="193"/>
      <c r="F7367" s="193"/>
      <c r="G7367" s="541"/>
    </row>
    <row r="7368" spans="1:7" ht="16.5">
      <c r="A7368" s="2" t="s">
        <v>30397</v>
      </c>
      <c r="B7368" s="2" t="s">
        <v>30398</v>
      </c>
      <c r="C7368" s="434">
        <v>1864.7441510000001</v>
      </c>
      <c r="D7368" s="193"/>
      <c r="E7368" s="193"/>
      <c r="F7368" s="193"/>
      <c r="G7368" s="541"/>
    </row>
    <row r="7369" spans="1:7" ht="16.5">
      <c r="A7369" s="2" t="s">
        <v>30399</v>
      </c>
      <c r="B7369" s="2" t="s">
        <v>30400</v>
      </c>
      <c r="C7369" s="434">
        <v>1863.614548</v>
      </c>
      <c r="D7369" s="193"/>
      <c r="E7369" s="193"/>
      <c r="F7369" s="193"/>
      <c r="G7369" s="541"/>
    </row>
    <row r="7370" spans="1:7" ht="16.5">
      <c r="A7370" s="2" t="s">
        <v>30401</v>
      </c>
      <c r="B7370" s="2" t="s">
        <v>30402</v>
      </c>
      <c r="C7370" s="434">
        <v>1863.3508300000001</v>
      </c>
      <c r="D7370" s="193"/>
      <c r="E7370" s="193"/>
      <c r="F7370" s="193"/>
      <c r="G7370" s="541"/>
    </row>
    <row r="7371" spans="1:7" ht="16.5">
      <c r="A7371" s="2" t="s">
        <v>30403</v>
      </c>
      <c r="B7371" s="2" t="s">
        <v>30404</v>
      </c>
      <c r="C7371" s="434">
        <v>1863.1450629999999</v>
      </c>
      <c r="D7371" s="193"/>
      <c r="E7371" s="193"/>
      <c r="F7371" s="193"/>
      <c r="G7371" s="541"/>
    </row>
    <row r="7372" spans="1:7" ht="16.5">
      <c r="A7372" s="2" t="s">
        <v>30405</v>
      </c>
      <c r="B7372" s="2" t="s">
        <v>30406</v>
      </c>
      <c r="C7372" s="434">
        <v>1861.738445</v>
      </c>
      <c r="D7372" s="193"/>
      <c r="E7372" s="193"/>
      <c r="F7372" s="193"/>
      <c r="G7372" s="541"/>
    </row>
    <row r="7373" spans="1:7" ht="16.5">
      <c r="A7373" s="2" t="s">
        <v>30407</v>
      </c>
      <c r="B7373" s="2" t="s">
        <v>30408</v>
      </c>
      <c r="C7373" s="434">
        <v>1861.387835</v>
      </c>
      <c r="D7373" s="193"/>
      <c r="E7373" s="193"/>
      <c r="F7373" s="193"/>
      <c r="G7373" s="541"/>
    </row>
    <row r="7374" spans="1:7" ht="16.5">
      <c r="A7374" s="2" t="s">
        <v>30409</v>
      </c>
      <c r="B7374" s="2" t="s">
        <v>30410</v>
      </c>
      <c r="C7374" s="434">
        <v>1860.697703</v>
      </c>
      <c r="D7374" s="193"/>
      <c r="E7374" s="193"/>
      <c r="F7374" s="193"/>
      <c r="G7374" s="541"/>
    </row>
    <row r="7375" spans="1:7" ht="16.5">
      <c r="A7375" s="2" t="s">
        <v>30411</v>
      </c>
      <c r="B7375" s="2" t="s">
        <v>30412</v>
      </c>
      <c r="C7375" s="434">
        <v>1858.980133</v>
      </c>
      <c r="D7375" s="193"/>
      <c r="E7375" s="193"/>
      <c r="F7375" s="193"/>
      <c r="G7375" s="541"/>
    </row>
    <row r="7376" spans="1:7" ht="16.5">
      <c r="A7376" s="2" t="s">
        <v>30413</v>
      </c>
      <c r="B7376" s="2" t="s">
        <v>30414</v>
      </c>
      <c r="C7376" s="434">
        <v>1857.0004879999999</v>
      </c>
      <c r="D7376" s="193"/>
      <c r="E7376" s="193"/>
      <c r="F7376" s="193"/>
      <c r="G7376" s="541"/>
    </row>
    <row r="7377" spans="1:7" ht="16.5">
      <c r="A7377" s="2" t="s">
        <v>30415</v>
      </c>
      <c r="B7377" s="2" t="s">
        <v>30416</v>
      </c>
      <c r="C7377" s="434">
        <v>1856.70568</v>
      </c>
      <c r="D7377" s="193"/>
      <c r="E7377" s="193"/>
      <c r="F7377" s="193"/>
      <c r="G7377" s="541"/>
    </row>
    <row r="7378" spans="1:7" ht="16.5">
      <c r="A7378" s="2" t="s">
        <v>30417</v>
      </c>
      <c r="B7378" s="2" t="s">
        <v>30418</v>
      </c>
      <c r="C7378" s="434">
        <v>1856.265858</v>
      </c>
      <c r="D7378" s="193"/>
      <c r="E7378" s="193"/>
      <c r="F7378" s="193"/>
      <c r="G7378" s="541"/>
    </row>
    <row r="7379" spans="1:7" ht="16.5">
      <c r="A7379" s="2" t="s">
        <v>30419</v>
      </c>
      <c r="B7379" s="2" t="s">
        <v>30420</v>
      </c>
      <c r="C7379" s="434">
        <v>1855.7208169999999</v>
      </c>
      <c r="D7379" s="193"/>
      <c r="E7379" s="193"/>
      <c r="F7379" s="193"/>
      <c r="G7379" s="541"/>
    </row>
    <row r="7380" spans="1:7" ht="16.5">
      <c r="A7380" s="2" t="s">
        <v>30421</v>
      </c>
      <c r="B7380" s="2" t="s">
        <v>30422</v>
      </c>
      <c r="C7380" s="434">
        <v>1855.403879</v>
      </c>
      <c r="D7380" s="193"/>
      <c r="E7380" s="193"/>
      <c r="F7380" s="193"/>
      <c r="G7380" s="541"/>
    </row>
    <row r="7381" spans="1:7" ht="16.5">
      <c r="A7381" s="2" t="s">
        <v>30423</v>
      </c>
      <c r="B7381" s="2" t="s">
        <v>30424</v>
      </c>
      <c r="C7381" s="434">
        <v>1853.0223659999999</v>
      </c>
      <c r="D7381" s="193"/>
      <c r="E7381" s="193"/>
      <c r="F7381" s="193"/>
      <c r="G7381" s="541"/>
    </row>
    <row r="7382" spans="1:7" ht="16.5">
      <c r="A7382" s="2" t="s">
        <v>30425</v>
      </c>
      <c r="B7382" s="2" t="s">
        <v>30426</v>
      </c>
      <c r="C7382" s="434">
        <v>1852.6790060000001</v>
      </c>
      <c r="D7382" s="193"/>
      <c r="E7382" s="193"/>
      <c r="F7382" s="193"/>
      <c r="G7382" s="541"/>
    </row>
    <row r="7383" spans="1:7" ht="16.5">
      <c r="A7383" s="2" t="s">
        <v>30427</v>
      </c>
      <c r="B7383" s="2" t="s">
        <v>30428</v>
      </c>
      <c r="C7383" s="434">
        <v>1852.510084</v>
      </c>
      <c r="D7383" s="193"/>
      <c r="E7383" s="193"/>
      <c r="F7383" s="193"/>
      <c r="G7383" s="541"/>
    </row>
    <row r="7384" spans="1:7" ht="16.5">
      <c r="A7384" s="2" t="s">
        <v>30429</v>
      </c>
      <c r="B7384" s="2" t="s">
        <v>30430</v>
      </c>
      <c r="C7384" s="434">
        <v>1852.4519519999999</v>
      </c>
      <c r="D7384" s="193"/>
      <c r="E7384" s="193"/>
      <c r="F7384" s="193"/>
      <c r="G7384" s="541"/>
    </row>
    <row r="7385" spans="1:7" ht="16.5">
      <c r="A7385" s="2" t="s">
        <v>30431</v>
      </c>
      <c r="B7385" s="2" t="s">
        <v>30432</v>
      </c>
      <c r="C7385" s="434">
        <v>1852.237948</v>
      </c>
      <c r="D7385" s="193"/>
      <c r="E7385" s="193"/>
      <c r="F7385" s="193"/>
      <c r="G7385" s="541"/>
    </row>
    <row r="7386" spans="1:7" ht="16.5">
      <c r="A7386" s="2" t="s">
        <v>30433</v>
      </c>
      <c r="B7386" s="2" t="s">
        <v>30434</v>
      </c>
      <c r="C7386" s="434">
        <v>1852.0149550000001</v>
      </c>
      <c r="D7386" s="193"/>
      <c r="E7386" s="193"/>
      <c r="F7386" s="193"/>
      <c r="G7386" s="541"/>
    </row>
    <row r="7387" spans="1:7" ht="16.5">
      <c r="A7387" s="2" t="s">
        <v>30435</v>
      </c>
      <c r="B7387" s="2" t="s">
        <v>30436</v>
      </c>
      <c r="C7387" s="434">
        <v>1851.5178209999999</v>
      </c>
      <c r="D7387" s="193"/>
      <c r="E7387" s="193"/>
      <c r="F7387" s="193"/>
      <c r="G7387" s="541"/>
    </row>
    <row r="7388" spans="1:7" ht="16.5">
      <c r="A7388" s="2" t="s">
        <v>30437</v>
      </c>
      <c r="B7388" s="2" t="s">
        <v>30438</v>
      </c>
      <c r="C7388" s="434">
        <v>1850.725633</v>
      </c>
      <c r="D7388" s="193"/>
      <c r="E7388" s="193"/>
      <c r="F7388" s="193"/>
      <c r="G7388" s="541"/>
    </row>
    <row r="7389" spans="1:7" ht="16.5">
      <c r="A7389" s="2" t="s">
        <v>30439</v>
      </c>
      <c r="B7389" s="2" t="s">
        <v>30440</v>
      </c>
      <c r="C7389" s="434">
        <v>1850.3980329999999</v>
      </c>
      <c r="D7389" s="193"/>
      <c r="E7389" s="193"/>
      <c r="F7389" s="193"/>
      <c r="G7389" s="541"/>
    </row>
    <row r="7390" spans="1:7" ht="16.5">
      <c r="A7390" s="2" t="s">
        <v>30441</v>
      </c>
      <c r="B7390" s="2" t="s">
        <v>30442</v>
      </c>
      <c r="C7390" s="434">
        <v>1848.9685750000001</v>
      </c>
      <c r="D7390" s="193"/>
      <c r="E7390" s="193"/>
      <c r="F7390" s="193"/>
      <c r="G7390" s="541"/>
    </row>
    <row r="7391" spans="1:7" ht="16.5">
      <c r="A7391" s="2" t="s">
        <v>30443</v>
      </c>
      <c r="B7391" s="2" t="s">
        <v>30444</v>
      </c>
      <c r="C7391" s="434">
        <v>1848.914986</v>
      </c>
      <c r="D7391" s="193"/>
      <c r="E7391" s="193"/>
      <c r="F7391" s="193"/>
      <c r="G7391" s="541"/>
    </row>
    <row r="7392" spans="1:7" ht="16.5">
      <c r="A7392" s="2" t="s">
        <v>30445</v>
      </c>
      <c r="B7392" s="2" t="s">
        <v>30446</v>
      </c>
      <c r="C7392" s="434">
        <v>1848.7514080000001</v>
      </c>
      <c r="D7392" s="193"/>
      <c r="E7392" s="193"/>
      <c r="F7392" s="193"/>
      <c r="G7392" s="541"/>
    </row>
    <row r="7393" spans="1:7" ht="16.5">
      <c r="A7393" s="2" t="s">
        <v>30447</v>
      </c>
      <c r="B7393" s="2" t="s">
        <v>30448</v>
      </c>
      <c r="C7393" s="434">
        <v>1848.562715</v>
      </c>
      <c r="D7393" s="193"/>
      <c r="E7393" s="193"/>
      <c r="F7393" s="193"/>
      <c r="G7393" s="541"/>
    </row>
    <row r="7394" spans="1:7" ht="16.5">
      <c r="A7394" s="2" t="s">
        <v>30449</v>
      </c>
      <c r="B7394" s="2" t="s">
        <v>30450</v>
      </c>
      <c r="C7394" s="434">
        <v>1848.495304</v>
      </c>
      <c r="D7394" s="193"/>
      <c r="E7394" s="193"/>
      <c r="F7394" s="193"/>
      <c r="G7394" s="541"/>
    </row>
    <row r="7395" spans="1:7" ht="16.5">
      <c r="A7395" s="2" t="s">
        <v>30451</v>
      </c>
      <c r="B7395" s="2" t="s">
        <v>30452</v>
      </c>
      <c r="C7395" s="434">
        <v>1847.1735209999999</v>
      </c>
      <c r="D7395" s="193"/>
      <c r="E7395" s="193"/>
      <c r="F7395" s="193"/>
      <c r="G7395" s="541"/>
    </row>
    <row r="7396" spans="1:7" ht="16.5">
      <c r="A7396" s="2" t="s">
        <v>30453</v>
      </c>
      <c r="B7396" s="2" t="s">
        <v>30454</v>
      </c>
      <c r="C7396" s="434">
        <v>1845.589534</v>
      </c>
      <c r="D7396" s="193"/>
      <c r="E7396" s="193"/>
      <c r="F7396" s="193"/>
      <c r="G7396" s="541"/>
    </row>
    <row r="7397" spans="1:7" ht="16.5">
      <c r="A7397" s="2" t="s">
        <v>30455</v>
      </c>
      <c r="B7397" s="2" t="s">
        <v>30456</v>
      </c>
      <c r="C7397" s="434">
        <v>1845.3168499999999</v>
      </c>
      <c r="D7397" s="193"/>
      <c r="E7397" s="193"/>
      <c r="F7397" s="193"/>
      <c r="G7397" s="541"/>
    </row>
    <row r="7398" spans="1:7" ht="16.5">
      <c r="A7398" s="2" t="s">
        <v>30457</v>
      </c>
      <c r="B7398" s="2" t="s">
        <v>30458</v>
      </c>
      <c r="C7398" s="434">
        <v>1845.0910550000001</v>
      </c>
      <c r="D7398" s="193"/>
      <c r="E7398" s="193"/>
      <c r="F7398" s="193"/>
      <c r="G7398" s="541"/>
    </row>
    <row r="7399" spans="1:7" ht="16.5">
      <c r="A7399" s="2" t="s">
        <v>30459</v>
      </c>
      <c r="B7399" s="2" t="s">
        <v>30460</v>
      </c>
      <c r="C7399" s="434">
        <v>1843.224586</v>
      </c>
      <c r="D7399" s="193"/>
      <c r="E7399" s="193"/>
      <c r="F7399" s="193"/>
      <c r="G7399" s="541"/>
    </row>
    <row r="7400" spans="1:7" ht="16.5">
      <c r="A7400" s="2" t="s">
        <v>30461</v>
      </c>
      <c r="B7400" s="2" t="s">
        <v>30462</v>
      </c>
      <c r="C7400" s="434">
        <v>1842.6539009999999</v>
      </c>
      <c r="D7400" s="193"/>
      <c r="E7400" s="193"/>
      <c r="F7400" s="193"/>
      <c r="G7400" s="541"/>
    </row>
    <row r="7401" spans="1:7" ht="16.5">
      <c r="A7401" s="2" t="s">
        <v>30463</v>
      </c>
      <c r="B7401" s="2" t="s">
        <v>30464</v>
      </c>
      <c r="C7401" s="434">
        <v>1842.56351</v>
      </c>
      <c r="D7401" s="193"/>
      <c r="E7401" s="193"/>
      <c r="F7401" s="193"/>
      <c r="G7401" s="541"/>
    </row>
    <row r="7402" spans="1:7" ht="16.5">
      <c r="A7402" s="2" t="s">
        <v>30465</v>
      </c>
      <c r="B7402" s="2" t="s">
        <v>30466</v>
      </c>
      <c r="C7402" s="434">
        <v>1842.1120490000001</v>
      </c>
      <c r="D7402" s="193"/>
      <c r="E7402" s="193"/>
      <c r="F7402" s="193"/>
      <c r="G7402" s="541"/>
    </row>
    <row r="7403" spans="1:7" ht="16.5">
      <c r="A7403" s="2" t="s">
        <v>30467</v>
      </c>
      <c r="B7403" s="2" t="s">
        <v>30468</v>
      </c>
      <c r="C7403" s="434">
        <v>1840.405608</v>
      </c>
      <c r="D7403" s="193"/>
      <c r="E7403" s="193"/>
      <c r="F7403" s="193"/>
      <c r="G7403" s="541"/>
    </row>
    <row r="7404" spans="1:7" ht="16.5">
      <c r="A7404" s="2" t="s">
        <v>30469</v>
      </c>
      <c r="B7404" s="2" t="s">
        <v>30470</v>
      </c>
      <c r="C7404" s="434">
        <v>1840.3467949999999</v>
      </c>
      <c r="D7404" s="193"/>
      <c r="E7404" s="193"/>
      <c r="F7404" s="193"/>
      <c r="G7404" s="541"/>
    </row>
    <row r="7405" spans="1:7" ht="16.5">
      <c r="A7405" s="2" t="s">
        <v>30471</v>
      </c>
      <c r="B7405" s="2" t="s">
        <v>30472</v>
      </c>
      <c r="C7405" s="434">
        <v>1839.2049420000001</v>
      </c>
      <c r="D7405" s="193"/>
      <c r="E7405" s="193"/>
      <c r="F7405" s="193"/>
      <c r="G7405" s="541"/>
    </row>
    <row r="7406" spans="1:7" ht="16.5">
      <c r="A7406" s="2" t="s">
        <v>30473</v>
      </c>
      <c r="B7406" s="2" t="s">
        <v>30474</v>
      </c>
      <c r="C7406" s="434">
        <v>1838.416164</v>
      </c>
      <c r="D7406" s="193"/>
      <c r="E7406" s="193"/>
      <c r="F7406" s="193"/>
      <c r="G7406" s="541"/>
    </row>
    <row r="7407" spans="1:7" ht="16.5">
      <c r="A7407" s="2" t="s">
        <v>30475</v>
      </c>
      <c r="B7407" s="2" t="s">
        <v>30476</v>
      </c>
      <c r="C7407" s="434">
        <v>1838.3483309999999</v>
      </c>
      <c r="D7407" s="193"/>
      <c r="E7407" s="193"/>
      <c r="F7407" s="193"/>
      <c r="G7407" s="541"/>
    </row>
    <row r="7408" spans="1:7" ht="16.5">
      <c r="A7408" s="2" t="s">
        <v>30477</v>
      </c>
      <c r="B7408" s="2" t="s">
        <v>30478</v>
      </c>
      <c r="C7408" s="434">
        <v>1838.3004490000001</v>
      </c>
      <c r="D7408" s="193"/>
      <c r="E7408" s="193"/>
      <c r="F7408" s="193"/>
      <c r="G7408" s="541"/>
    </row>
    <row r="7409" spans="1:7" ht="16.5">
      <c r="A7409" s="2" t="s">
        <v>30479</v>
      </c>
      <c r="B7409" s="2" t="s">
        <v>30480</v>
      </c>
      <c r="C7409" s="434">
        <v>1837.4630729999999</v>
      </c>
      <c r="D7409" s="193"/>
      <c r="E7409" s="193"/>
      <c r="F7409" s="193"/>
      <c r="G7409" s="541"/>
    </row>
    <row r="7410" spans="1:7" ht="16.5">
      <c r="A7410" s="2" t="s">
        <v>30481</v>
      </c>
      <c r="B7410" s="2" t="s">
        <v>30482</v>
      </c>
      <c r="C7410" s="434">
        <v>1836.906829</v>
      </c>
      <c r="D7410" s="193"/>
      <c r="E7410" s="193"/>
      <c r="F7410" s="193"/>
      <c r="G7410" s="541"/>
    </row>
    <row r="7411" spans="1:7" ht="16.5">
      <c r="A7411" s="2" t="s">
        <v>30483</v>
      </c>
      <c r="B7411" s="2" t="s">
        <v>30484</v>
      </c>
      <c r="C7411" s="434">
        <v>1836.71009</v>
      </c>
      <c r="D7411" s="193"/>
      <c r="E7411" s="193"/>
      <c r="F7411" s="193"/>
      <c r="G7411" s="541"/>
    </row>
    <row r="7412" spans="1:7" ht="16.5">
      <c r="A7412" s="2" t="s">
        <v>30485</v>
      </c>
      <c r="B7412" s="2" t="s">
        <v>30486</v>
      </c>
      <c r="C7412" s="434">
        <v>1836.3093180000001</v>
      </c>
      <c r="D7412" s="193"/>
      <c r="E7412" s="193"/>
      <c r="F7412" s="193"/>
      <c r="G7412" s="541"/>
    </row>
    <row r="7413" spans="1:7" ht="16.5">
      <c r="A7413" s="2" t="s">
        <v>30487</v>
      </c>
      <c r="B7413" s="2" t="s">
        <v>30488</v>
      </c>
      <c r="C7413" s="434">
        <v>1835.8795419999999</v>
      </c>
      <c r="D7413" s="193"/>
      <c r="E7413" s="193"/>
      <c r="F7413" s="193"/>
      <c r="G7413" s="541"/>
    </row>
    <row r="7414" spans="1:7" ht="16.5">
      <c r="A7414" s="2" t="s">
        <v>30489</v>
      </c>
      <c r="B7414" s="2" t="s">
        <v>30490</v>
      </c>
      <c r="C7414" s="434">
        <v>1834.45363</v>
      </c>
      <c r="D7414" s="193"/>
      <c r="E7414" s="193"/>
      <c r="F7414" s="193"/>
      <c r="G7414" s="541"/>
    </row>
    <row r="7415" spans="1:7" ht="16.5">
      <c r="A7415" s="2" t="s">
        <v>30491</v>
      </c>
      <c r="B7415" s="2" t="s">
        <v>30492</v>
      </c>
      <c r="C7415" s="434">
        <v>1834.42761</v>
      </c>
      <c r="D7415" s="193"/>
      <c r="E7415" s="193"/>
      <c r="F7415" s="193"/>
      <c r="G7415" s="541"/>
    </row>
    <row r="7416" spans="1:7" ht="16.5">
      <c r="A7416" s="2" t="s">
        <v>30493</v>
      </c>
      <c r="B7416" s="2" t="s">
        <v>30494</v>
      </c>
      <c r="C7416" s="434">
        <v>1834.2629280000001</v>
      </c>
      <c r="D7416" s="193"/>
      <c r="E7416" s="193"/>
      <c r="F7416" s="193"/>
      <c r="G7416" s="541"/>
    </row>
    <row r="7417" spans="1:7" ht="16.5">
      <c r="A7417" s="2" t="s">
        <v>30495</v>
      </c>
      <c r="B7417" s="2" t="s">
        <v>30496</v>
      </c>
      <c r="C7417" s="434">
        <v>1832.8555510000001</v>
      </c>
      <c r="D7417" s="193"/>
      <c r="E7417" s="193"/>
      <c r="F7417" s="193"/>
      <c r="G7417" s="541"/>
    </row>
    <row r="7418" spans="1:7" ht="16.5">
      <c r="A7418" s="2" t="s">
        <v>30497</v>
      </c>
      <c r="B7418" s="2" t="s">
        <v>30498</v>
      </c>
      <c r="C7418" s="434">
        <v>1832.821338</v>
      </c>
      <c r="D7418" s="193"/>
      <c r="E7418" s="193"/>
      <c r="F7418" s="193"/>
      <c r="G7418" s="541"/>
    </row>
    <row r="7419" spans="1:7" ht="16.5">
      <c r="A7419" s="2" t="s">
        <v>30499</v>
      </c>
      <c r="B7419" s="2" t="s">
        <v>30500</v>
      </c>
      <c r="C7419" s="434">
        <v>1829.679249</v>
      </c>
      <c r="D7419" s="193"/>
      <c r="E7419" s="193"/>
      <c r="F7419" s="193"/>
      <c r="G7419" s="541"/>
    </row>
    <row r="7420" spans="1:7" ht="16.5">
      <c r="A7420" s="2" t="s">
        <v>30501</v>
      </c>
      <c r="B7420" s="2" t="s">
        <v>30502</v>
      </c>
      <c r="C7420" s="434">
        <v>1829.2940000000001</v>
      </c>
      <c r="D7420" s="193"/>
      <c r="E7420" s="193"/>
      <c r="F7420" s="193"/>
      <c r="G7420" s="541"/>
    </row>
    <row r="7421" spans="1:7" ht="16.5">
      <c r="A7421" s="2" t="s">
        <v>30503</v>
      </c>
      <c r="B7421" s="2" t="s">
        <v>30504</v>
      </c>
      <c r="C7421" s="434">
        <v>1829.1632050000001</v>
      </c>
      <c r="D7421" s="193"/>
      <c r="E7421" s="193"/>
      <c r="F7421" s="193"/>
      <c r="G7421" s="541"/>
    </row>
    <row r="7422" spans="1:7" ht="16.5">
      <c r="A7422" s="2" t="s">
        <v>30505</v>
      </c>
      <c r="B7422" s="2" t="s">
        <v>30506</v>
      </c>
      <c r="C7422" s="434">
        <v>1829.01396</v>
      </c>
      <c r="D7422" s="193"/>
      <c r="E7422" s="193"/>
      <c r="F7422" s="193"/>
      <c r="G7422" s="541"/>
    </row>
    <row r="7423" spans="1:7" ht="16.5">
      <c r="A7423" s="2" t="s">
        <v>30507</v>
      </c>
      <c r="B7423" s="2" t="s">
        <v>30508</v>
      </c>
      <c r="C7423" s="434">
        <v>1827.941476</v>
      </c>
      <c r="D7423" s="193"/>
      <c r="E7423" s="193"/>
      <c r="F7423" s="193"/>
      <c r="G7423" s="541"/>
    </row>
    <row r="7424" spans="1:7" ht="16.5">
      <c r="A7424" s="2" t="s">
        <v>30509</v>
      </c>
      <c r="B7424" s="2" t="s">
        <v>30510</v>
      </c>
      <c r="C7424" s="434">
        <v>1827.7161599999999</v>
      </c>
      <c r="D7424" s="193"/>
      <c r="E7424" s="193"/>
      <c r="F7424" s="193"/>
      <c r="G7424" s="541"/>
    </row>
    <row r="7425" spans="1:7" ht="16.5">
      <c r="A7425" s="2" t="s">
        <v>30511</v>
      </c>
      <c r="B7425" s="2" t="s">
        <v>30512</v>
      </c>
      <c r="C7425" s="434">
        <v>1827.3744979999999</v>
      </c>
      <c r="D7425" s="193"/>
      <c r="E7425" s="193"/>
      <c r="F7425" s="193"/>
      <c r="G7425" s="541"/>
    </row>
    <row r="7426" spans="1:7" ht="16.5">
      <c r="A7426" s="2" t="s">
        <v>30513</v>
      </c>
      <c r="B7426" s="2" t="s">
        <v>30514</v>
      </c>
      <c r="C7426" s="434">
        <v>1827.3744979999999</v>
      </c>
      <c r="D7426" s="193"/>
      <c r="E7426" s="193"/>
      <c r="F7426" s="193"/>
      <c r="G7426" s="541"/>
    </row>
    <row r="7427" spans="1:7" ht="16.5">
      <c r="A7427" s="2" t="s">
        <v>30515</v>
      </c>
      <c r="B7427" s="2" t="s">
        <v>30516</v>
      </c>
      <c r="C7427" s="434">
        <v>1826.4855419999999</v>
      </c>
      <c r="D7427" s="193"/>
      <c r="E7427" s="193"/>
      <c r="F7427" s="193"/>
      <c r="G7427" s="541"/>
    </row>
    <row r="7428" spans="1:7" ht="16.5">
      <c r="A7428" s="2" t="s">
        <v>30517</v>
      </c>
      <c r="B7428" s="2" t="s">
        <v>30518</v>
      </c>
      <c r="C7428" s="434">
        <v>1826.2267139999999</v>
      </c>
      <c r="D7428" s="193"/>
      <c r="E7428" s="193"/>
      <c r="F7428" s="193"/>
      <c r="G7428" s="541"/>
    </row>
    <row r="7429" spans="1:7" ht="16.5">
      <c r="A7429" s="2" t="s">
        <v>30519</v>
      </c>
      <c r="B7429" s="2" t="s">
        <v>30520</v>
      </c>
      <c r="C7429" s="434">
        <v>1826.139813</v>
      </c>
      <c r="D7429" s="193"/>
      <c r="E7429" s="193"/>
      <c r="F7429" s="193"/>
      <c r="G7429" s="541"/>
    </row>
    <row r="7430" spans="1:7" ht="16.5">
      <c r="A7430" s="2" t="s">
        <v>30521</v>
      </c>
      <c r="B7430" s="2" t="s">
        <v>30522</v>
      </c>
      <c r="C7430" s="434">
        <v>1825.98731</v>
      </c>
      <c r="D7430" s="193"/>
      <c r="E7430" s="193"/>
      <c r="F7430" s="193"/>
      <c r="G7430" s="541"/>
    </row>
    <row r="7431" spans="1:7" ht="16.5">
      <c r="A7431" s="2" t="s">
        <v>30523</v>
      </c>
      <c r="B7431" s="2" t="s">
        <v>30524</v>
      </c>
      <c r="C7431" s="434">
        <v>1825.967488</v>
      </c>
      <c r="D7431" s="193"/>
      <c r="E7431" s="193"/>
      <c r="F7431" s="193"/>
      <c r="G7431" s="541"/>
    </row>
    <row r="7432" spans="1:7" ht="16.5">
      <c r="A7432" s="2" t="s">
        <v>30525</v>
      </c>
      <c r="B7432" s="2" t="s">
        <v>30526</v>
      </c>
      <c r="C7432" s="434">
        <v>1825.4104520000001</v>
      </c>
      <c r="D7432" s="193"/>
      <c r="E7432" s="193"/>
      <c r="F7432" s="193"/>
      <c r="G7432" s="541"/>
    </row>
    <row r="7433" spans="1:7" ht="16.5">
      <c r="A7433" s="2" t="s">
        <v>30527</v>
      </c>
      <c r="B7433" s="2" t="s">
        <v>30528</v>
      </c>
      <c r="C7433" s="434">
        <v>1824.8291469999999</v>
      </c>
      <c r="D7433" s="193"/>
      <c r="E7433" s="193"/>
      <c r="F7433" s="193"/>
      <c r="G7433" s="541"/>
    </row>
    <row r="7434" spans="1:7" ht="16.5">
      <c r="A7434" s="2" t="s">
        <v>30529</v>
      </c>
      <c r="B7434" s="2" t="s">
        <v>30530</v>
      </c>
      <c r="C7434" s="434">
        <v>1824.694589</v>
      </c>
      <c r="D7434" s="193"/>
      <c r="E7434" s="193"/>
      <c r="F7434" s="193"/>
      <c r="G7434" s="541"/>
    </row>
    <row r="7435" spans="1:7" ht="16.5">
      <c r="A7435" s="2" t="s">
        <v>30531</v>
      </c>
      <c r="B7435" s="2" t="s">
        <v>30532</v>
      </c>
      <c r="C7435" s="434">
        <v>1824.6874130000001</v>
      </c>
      <c r="D7435" s="193"/>
      <c r="E7435" s="193"/>
      <c r="F7435" s="193"/>
      <c r="G7435" s="541"/>
    </row>
    <row r="7436" spans="1:7" ht="16.5">
      <c r="A7436" s="2" t="s">
        <v>30533</v>
      </c>
      <c r="B7436" s="2" t="s">
        <v>30534</v>
      </c>
      <c r="C7436" s="434">
        <v>1824.669797</v>
      </c>
      <c r="D7436" s="193"/>
      <c r="E7436" s="193"/>
      <c r="F7436" s="193"/>
      <c r="G7436" s="541"/>
    </row>
    <row r="7437" spans="1:7" ht="16.5">
      <c r="A7437" s="2" t="s">
        <v>30535</v>
      </c>
      <c r="B7437" s="2" t="s">
        <v>30536</v>
      </c>
      <c r="C7437" s="434">
        <v>1823.7559679999999</v>
      </c>
      <c r="D7437" s="193"/>
      <c r="E7437" s="193"/>
      <c r="F7437" s="193"/>
      <c r="G7437" s="541"/>
    </row>
    <row r="7438" spans="1:7" ht="16.5">
      <c r="A7438" s="2" t="s">
        <v>30537</v>
      </c>
      <c r="B7438" s="2" t="s">
        <v>30538</v>
      </c>
      <c r="C7438" s="434">
        <v>1823.7559679999999</v>
      </c>
      <c r="D7438" s="193"/>
      <c r="E7438" s="193"/>
      <c r="F7438" s="193"/>
      <c r="G7438" s="541"/>
    </row>
    <row r="7439" spans="1:7" ht="16.5">
      <c r="A7439" s="2" t="s">
        <v>30539</v>
      </c>
      <c r="B7439" s="2" t="s">
        <v>30540</v>
      </c>
      <c r="C7439" s="434">
        <v>1823.7559679999999</v>
      </c>
      <c r="D7439" s="193"/>
      <c r="E7439" s="193"/>
      <c r="F7439" s="193"/>
      <c r="G7439" s="541"/>
    </row>
    <row r="7440" spans="1:7" ht="16.5">
      <c r="A7440" s="2" t="s">
        <v>30541</v>
      </c>
      <c r="B7440" s="2" t="s">
        <v>30542</v>
      </c>
      <c r="C7440" s="434">
        <v>1823.585331</v>
      </c>
      <c r="D7440" s="193"/>
      <c r="E7440" s="193"/>
      <c r="F7440" s="193"/>
      <c r="G7440" s="541"/>
    </row>
    <row r="7441" spans="1:7" ht="16.5">
      <c r="A7441" s="2" t="s">
        <v>30543</v>
      </c>
      <c r="B7441" s="2" t="s">
        <v>30544</v>
      </c>
      <c r="C7441" s="434">
        <v>1823.1399610000001</v>
      </c>
      <c r="D7441" s="193"/>
      <c r="E7441" s="193"/>
      <c r="F7441" s="193"/>
      <c r="G7441" s="541"/>
    </row>
    <row r="7442" spans="1:7" ht="16.5">
      <c r="A7442" s="2" t="s">
        <v>30545</v>
      </c>
      <c r="B7442" s="2" t="s">
        <v>30546</v>
      </c>
      <c r="C7442" s="434">
        <v>1822.525502</v>
      </c>
      <c r="D7442" s="193"/>
      <c r="E7442" s="193"/>
      <c r="F7442" s="193"/>
      <c r="G7442" s="541"/>
    </row>
    <row r="7443" spans="1:7" ht="16.5">
      <c r="A7443" s="2" t="s">
        <v>30547</v>
      </c>
      <c r="B7443" s="2" t="s">
        <v>30548</v>
      </c>
      <c r="C7443" s="434">
        <v>1821.7899130000001</v>
      </c>
      <c r="D7443" s="193"/>
      <c r="E7443" s="193"/>
      <c r="F7443" s="193"/>
      <c r="G7443" s="541"/>
    </row>
    <row r="7444" spans="1:7" ht="16.5">
      <c r="A7444" s="2" t="s">
        <v>30549</v>
      </c>
      <c r="B7444" s="2" t="s">
        <v>30550</v>
      </c>
      <c r="C7444" s="434">
        <v>1821.66697</v>
      </c>
      <c r="D7444" s="193"/>
      <c r="E7444" s="193"/>
      <c r="F7444" s="193"/>
      <c r="G7444" s="541"/>
    </row>
    <row r="7445" spans="1:7" ht="16.5">
      <c r="A7445" s="2" t="s">
        <v>30551</v>
      </c>
      <c r="B7445" s="2" t="s">
        <v>30552</v>
      </c>
      <c r="C7445" s="434">
        <v>1821.4667300000001</v>
      </c>
      <c r="D7445" s="193"/>
      <c r="E7445" s="193"/>
      <c r="F7445" s="193"/>
      <c r="G7445" s="541"/>
    </row>
    <row r="7446" spans="1:7" ht="16.5">
      <c r="A7446" s="2" t="s">
        <v>30553</v>
      </c>
      <c r="B7446" s="2" t="s">
        <v>30554</v>
      </c>
      <c r="C7446" s="434">
        <v>1821.404902</v>
      </c>
      <c r="D7446" s="193"/>
      <c r="E7446" s="193"/>
      <c r="F7446" s="193"/>
      <c r="G7446" s="541"/>
    </row>
    <row r="7447" spans="1:7" ht="16.5">
      <c r="A7447" s="2" t="s">
        <v>30555</v>
      </c>
      <c r="B7447" s="2" t="s">
        <v>30556</v>
      </c>
      <c r="C7447" s="434">
        <v>1820.896688</v>
      </c>
      <c r="D7447" s="193"/>
      <c r="E7447" s="193"/>
      <c r="F7447" s="193"/>
      <c r="G7447" s="541"/>
    </row>
    <row r="7448" spans="1:7" ht="16.5">
      <c r="A7448" s="2" t="s">
        <v>30557</v>
      </c>
      <c r="B7448" s="2" t="s">
        <v>30558</v>
      </c>
      <c r="C7448" s="434">
        <v>1820.152587</v>
      </c>
      <c r="D7448" s="193"/>
      <c r="E7448" s="193"/>
      <c r="F7448" s="193"/>
      <c r="G7448" s="541"/>
    </row>
    <row r="7449" spans="1:7" ht="16.5">
      <c r="A7449" s="2" t="s">
        <v>30559</v>
      </c>
      <c r="B7449" s="2" t="s">
        <v>30560</v>
      </c>
      <c r="C7449" s="434">
        <v>1819.5203489999999</v>
      </c>
      <c r="D7449" s="193"/>
      <c r="E7449" s="193"/>
      <c r="F7449" s="193"/>
      <c r="G7449" s="541"/>
    </row>
    <row r="7450" spans="1:7" ht="16.5">
      <c r="A7450" s="2" t="s">
        <v>30561</v>
      </c>
      <c r="B7450" s="2" t="s">
        <v>30562</v>
      </c>
      <c r="C7450" s="434">
        <v>1819.4360819999999</v>
      </c>
      <c r="D7450" s="193"/>
      <c r="E7450" s="193"/>
      <c r="F7450" s="193"/>
      <c r="G7450" s="541"/>
    </row>
    <row r="7451" spans="1:7" ht="16.5">
      <c r="A7451" s="2" t="s">
        <v>30563</v>
      </c>
      <c r="B7451" s="2" t="s">
        <v>30564</v>
      </c>
      <c r="C7451" s="434">
        <v>1818.919412</v>
      </c>
      <c r="D7451" s="193"/>
      <c r="E7451" s="193"/>
      <c r="F7451" s="193"/>
      <c r="G7451" s="541"/>
    </row>
    <row r="7452" spans="1:7" ht="16.5">
      <c r="A7452" s="2" t="s">
        <v>30565</v>
      </c>
      <c r="B7452" s="2" t="s">
        <v>30566</v>
      </c>
      <c r="C7452" s="434">
        <v>1818.2139569999999</v>
      </c>
      <c r="D7452" s="193"/>
      <c r="E7452" s="193"/>
      <c r="F7452" s="193"/>
      <c r="G7452" s="541"/>
    </row>
    <row r="7453" spans="1:7" ht="16.5">
      <c r="A7453" s="2" t="s">
        <v>30567</v>
      </c>
      <c r="B7453" s="2" t="s">
        <v>30568</v>
      </c>
      <c r="C7453" s="434">
        <v>1818.2134739999999</v>
      </c>
      <c r="D7453" s="193"/>
      <c r="E7453" s="193"/>
      <c r="F7453" s="193"/>
      <c r="G7453" s="541"/>
    </row>
    <row r="7454" spans="1:7" ht="16.5">
      <c r="A7454" s="2" t="s">
        <v>30569</v>
      </c>
      <c r="B7454" s="2" t="s">
        <v>30570</v>
      </c>
      <c r="C7454" s="434">
        <v>1816.8845960000001</v>
      </c>
      <c r="D7454" s="193"/>
      <c r="E7454" s="193"/>
      <c r="F7454" s="193"/>
      <c r="G7454" s="541"/>
    </row>
    <row r="7455" spans="1:7" ht="16.5">
      <c r="A7455" s="2" t="s">
        <v>30571</v>
      </c>
      <c r="B7455" s="2" t="s">
        <v>30572</v>
      </c>
      <c r="C7455" s="434">
        <v>1816.685109</v>
      </c>
      <c r="D7455" s="193"/>
      <c r="E7455" s="193"/>
      <c r="F7455" s="193"/>
      <c r="G7455" s="541"/>
    </row>
    <row r="7456" spans="1:7" ht="16.5">
      <c r="A7456" s="2" t="s">
        <v>30573</v>
      </c>
      <c r="B7456" s="2" t="s">
        <v>30574</v>
      </c>
      <c r="C7456" s="434">
        <v>1816.6023809999999</v>
      </c>
      <c r="D7456" s="193"/>
      <c r="E7456" s="193"/>
      <c r="F7456" s="193"/>
      <c r="G7456" s="541"/>
    </row>
    <row r="7457" spans="1:7" ht="16.5">
      <c r="A7457" s="2" t="s">
        <v>30575</v>
      </c>
      <c r="B7457" s="2" t="s">
        <v>30576</v>
      </c>
      <c r="C7457" s="434">
        <v>1816.416837</v>
      </c>
      <c r="D7457" s="193"/>
      <c r="E7457" s="193"/>
      <c r="F7457" s="193"/>
      <c r="G7457" s="541"/>
    </row>
    <row r="7458" spans="1:7" ht="16.5">
      <c r="A7458" s="2" t="s">
        <v>30577</v>
      </c>
      <c r="B7458" s="2" t="s">
        <v>30578</v>
      </c>
      <c r="C7458" s="434">
        <v>1816.3971200000001</v>
      </c>
      <c r="D7458" s="193"/>
      <c r="E7458" s="193"/>
      <c r="F7458" s="193"/>
      <c r="G7458" s="541"/>
    </row>
    <row r="7459" spans="1:7" ht="16.5">
      <c r="A7459" s="2" t="s">
        <v>30579</v>
      </c>
      <c r="B7459" s="2" t="s">
        <v>30580</v>
      </c>
      <c r="C7459" s="434">
        <v>1816.3311900000001</v>
      </c>
      <c r="D7459" s="193"/>
      <c r="E7459" s="193"/>
      <c r="F7459" s="193"/>
      <c r="G7459" s="541"/>
    </row>
    <row r="7460" spans="1:7" ht="16.5">
      <c r="A7460" s="2" t="s">
        <v>30581</v>
      </c>
      <c r="B7460" s="2" t="s">
        <v>30582</v>
      </c>
      <c r="C7460" s="434">
        <v>1815.159995</v>
      </c>
      <c r="D7460" s="193"/>
      <c r="E7460" s="193"/>
      <c r="F7460" s="193"/>
      <c r="G7460" s="541"/>
    </row>
    <row r="7461" spans="1:7" ht="16.5">
      <c r="A7461" s="2" t="s">
        <v>30583</v>
      </c>
      <c r="B7461" s="2" t="s">
        <v>30584</v>
      </c>
      <c r="C7461" s="434">
        <v>1815.0762340000001</v>
      </c>
      <c r="D7461" s="193"/>
      <c r="E7461" s="193"/>
      <c r="F7461" s="193"/>
      <c r="G7461" s="541"/>
    </row>
    <row r="7462" spans="1:7" ht="16.5">
      <c r="A7462" s="2" t="s">
        <v>30585</v>
      </c>
      <c r="B7462" s="2" t="s">
        <v>30586</v>
      </c>
      <c r="C7462" s="434">
        <v>1814.820956</v>
      </c>
      <c r="D7462" s="193"/>
      <c r="E7462" s="193"/>
      <c r="F7462" s="193"/>
      <c r="G7462" s="541"/>
    </row>
    <row r="7463" spans="1:7" ht="16.5">
      <c r="A7463" s="2" t="s">
        <v>30587</v>
      </c>
      <c r="B7463" s="2" t="s">
        <v>30588</v>
      </c>
      <c r="C7463" s="434">
        <v>1814.776402</v>
      </c>
      <c r="D7463" s="193"/>
      <c r="E7463" s="193"/>
      <c r="F7463" s="193"/>
      <c r="G7463" s="541"/>
    </row>
    <row r="7464" spans="1:7" ht="16.5">
      <c r="A7464" s="2" t="s">
        <v>30589</v>
      </c>
      <c r="B7464" s="2" t="s">
        <v>30590</v>
      </c>
      <c r="C7464" s="434">
        <v>1814.5652190000001</v>
      </c>
      <c r="D7464" s="193"/>
      <c r="E7464" s="193"/>
      <c r="F7464" s="193"/>
      <c r="G7464" s="541"/>
    </row>
    <row r="7465" spans="1:7" ht="16.5">
      <c r="A7465" s="2" t="s">
        <v>30591</v>
      </c>
      <c r="B7465" s="2" t="s">
        <v>30592</v>
      </c>
      <c r="C7465" s="434">
        <v>1814.3154280000001</v>
      </c>
      <c r="D7465" s="193"/>
      <c r="E7465" s="193"/>
      <c r="F7465" s="193"/>
      <c r="G7465" s="541"/>
    </row>
    <row r="7466" spans="1:7" ht="16.5">
      <c r="A7466" s="2" t="s">
        <v>30593</v>
      </c>
      <c r="B7466" s="2" t="s">
        <v>30594</v>
      </c>
      <c r="C7466" s="434">
        <v>1813.4023709999999</v>
      </c>
      <c r="D7466" s="193"/>
      <c r="E7466" s="193"/>
      <c r="F7466" s="193"/>
      <c r="G7466" s="541"/>
    </row>
    <row r="7467" spans="1:7" ht="16.5">
      <c r="A7467" s="2" t="s">
        <v>30595</v>
      </c>
      <c r="B7467" s="2" t="s">
        <v>30596</v>
      </c>
      <c r="C7467" s="434">
        <v>1811.80942</v>
      </c>
      <c r="D7467" s="193"/>
      <c r="E7467" s="193"/>
      <c r="F7467" s="193"/>
      <c r="G7467" s="541"/>
    </row>
    <row r="7468" spans="1:7" ht="16.5">
      <c r="A7468" s="2" t="s">
        <v>30597</v>
      </c>
      <c r="B7468" s="2" t="s">
        <v>30598</v>
      </c>
      <c r="C7468" s="434">
        <v>1811.662918</v>
      </c>
      <c r="D7468" s="193"/>
      <c r="E7468" s="193"/>
      <c r="F7468" s="193"/>
      <c r="G7468" s="541"/>
    </row>
    <row r="7469" spans="1:7" ht="16.5">
      <c r="A7469" s="2" t="s">
        <v>30599</v>
      </c>
      <c r="B7469" s="2" t="s">
        <v>30600</v>
      </c>
      <c r="C7469" s="434">
        <v>1811.266586</v>
      </c>
      <c r="D7469" s="193"/>
      <c r="E7469" s="193"/>
      <c r="F7469" s="193"/>
      <c r="G7469" s="541"/>
    </row>
    <row r="7470" spans="1:7" ht="16.5">
      <c r="A7470" s="2" t="s">
        <v>30601</v>
      </c>
      <c r="B7470" s="2" t="s">
        <v>30602</v>
      </c>
      <c r="C7470" s="434">
        <v>1810.9733839999999</v>
      </c>
      <c r="D7470" s="193"/>
      <c r="E7470" s="193"/>
      <c r="F7470" s="193"/>
      <c r="G7470" s="541"/>
    </row>
    <row r="7471" spans="1:7" ht="16.5">
      <c r="A7471" s="2" t="s">
        <v>30603</v>
      </c>
      <c r="B7471" s="2" t="s">
        <v>30604</v>
      </c>
      <c r="C7471" s="434">
        <v>1810.76902</v>
      </c>
      <c r="D7471" s="193"/>
      <c r="E7471" s="193"/>
      <c r="F7471" s="193"/>
      <c r="G7471" s="541"/>
    </row>
    <row r="7472" spans="1:7" ht="16.5">
      <c r="A7472" s="2" t="s">
        <v>30605</v>
      </c>
      <c r="B7472" s="2" t="s">
        <v>30606</v>
      </c>
      <c r="C7472" s="434">
        <v>1810.5735079999999</v>
      </c>
      <c r="D7472" s="193"/>
      <c r="E7472" s="193"/>
      <c r="F7472" s="193"/>
      <c r="G7472" s="541"/>
    </row>
    <row r="7473" spans="1:7" ht="16.5">
      <c r="A7473" s="2" t="s">
        <v>30607</v>
      </c>
      <c r="B7473" s="2" t="s">
        <v>30608</v>
      </c>
      <c r="C7473" s="434">
        <v>1809.928322</v>
      </c>
      <c r="D7473" s="193"/>
      <c r="E7473" s="193"/>
      <c r="F7473" s="193"/>
      <c r="G7473" s="541"/>
    </row>
    <row r="7474" spans="1:7" ht="16.5">
      <c r="A7474" s="2" t="s">
        <v>30609</v>
      </c>
      <c r="B7474" s="2" t="s">
        <v>30610</v>
      </c>
      <c r="C7474" s="434">
        <v>1809.872486</v>
      </c>
      <c r="D7474" s="193"/>
      <c r="E7474" s="193"/>
      <c r="F7474" s="193"/>
      <c r="G7474" s="541"/>
    </row>
    <row r="7475" spans="1:7" ht="16.5">
      <c r="A7475" s="2" t="s">
        <v>30611</v>
      </c>
      <c r="B7475" s="2" t="s">
        <v>30612</v>
      </c>
      <c r="C7475" s="434">
        <v>1809.8186519999999</v>
      </c>
      <c r="D7475" s="193"/>
      <c r="E7475" s="193"/>
      <c r="F7475" s="193"/>
      <c r="G7475" s="541"/>
    </row>
    <row r="7476" spans="1:7" ht="16.5">
      <c r="A7476" s="2" t="s">
        <v>30613</v>
      </c>
      <c r="B7476" s="2" t="s">
        <v>30614</v>
      </c>
      <c r="C7476" s="434">
        <v>1808.0825709999999</v>
      </c>
      <c r="D7476" s="193"/>
      <c r="E7476" s="193"/>
      <c r="F7476" s="193"/>
      <c r="G7476" s="541"/>
    </row>
    <row r="7477" spans="1:7" ht="16.5">
      <c r="A7477" s="2" t="s">
        <v>30615</v>
      </c>
      <c r="B7477" s="2" t="s">
        <v>30616</v>
      </c>
      <c r="C7477" s="434">
        <v>1807.860936</v>
      </c>
      <c r="D7477" s="193"/>
      <c r="E7477" s="193"/>
      <c r="F7477" s="193"/>
      <c r="G7477" s="541"/>
    </row>
    <row r="7478" spans="1:7" ht="16.5">
      <c r="A7478" s="2" t="s">
        <v>30617</v>
      </c>
      <c r="B7478" s="2" t="s">
        <v>30618</v>
      </c>
      <c r="C7478" s="434">
        <v>1807.7785280000001</v>
      </c>
      <c r="D7478" s="193"/>
      <c r="E7478" s="193"/>
      <c r="F7478" s="193"/>
      <c r="G7478" s="541"/>
    </row>
    <row r="7479" spans="1:7" ht="16.5">
      <c r="A7479" s="2" t="s">
        <v>30619</v>
      </c>
      <c r="B7479" s="2" t="s">
        <v>30620</v>
      </c>
      <c r="C7479" s="434">
        <v>1807.6583800000001</v>
      </c>
      <c r="D7479" s="193"/>
      <c r="E7479" s="193"/>
      <c r="F7479" s="193"/>
      <c r="G7479" s="541"/>
    </row>
    <row r="7480" spans="1:7" ht="16.5">
      <c r="A7480" s="2" t="s">
        <v>30621</v>
      </c>
      <c r="B7480" s="2" t="s">
        <v>30622</v>
      </c>
      <c r="C7480" s="434">
        <v>1806.7600829999999</v>
      </c>
      <c r="D7480" s="193"/>
      <c r="E7480" s="193"/>
      <c r="F7480" s="193"/>
      <c r="G7480" s="541"/>
    </row>
    <row r="7481" spans="1:7" ht="16.5">
      <c r="A7481" s="2" t="s">
        <v>30623</v>
      </c>
      <c r="B7481" s="2" t="s">
        <v>30624</v>
      </c>
      <c r="C7481" s="434">
        <v>1806.429478</v>
      </c>
      <c r="D7481" s="193"/>
      <c r="E7481" s="193"/>
      <c r="F7481" s="193"/>
      <c r="G7481" s="541"/>
    </row>
    <row r="7482" spans="1:7" ht="16.5">
      <c r="A7482" s="2" t="s">
        <v>30625</v>
      </c>
      <c r="B7482" s="2" t="s">
        <v>30626</v>
      </c>
      <c r="C7482" s="434">
        <v>1806.0298989999999</v>
      </c>
      <c r="D7482" s="193"/>
      <c r="E7482" s="193"/>
      <c r="F7482" s="193"/>
      <c r="G7482" s="541"/>
    </row>
    <row r="7483" spans="1:7" ht="16.5">
      <c r="A7483" s="2" t="s">
        <v>30627</v>
      </c>
      <c r="B7483" s="2" t="s">
        <v>30628</v>
      </c>
      <c r="C7483" s="434">
        <v>1805.973416</v>
      </c>
      <c r="D7483" s="193"/>
      <c r="E7483" s="193"/>
      <c r="F7483" s="193"/>
      <c r="G7483" s="541"/>
    </row>
    <row r="7484" spans="1:7" ht="16.5">
      <c r="A7484" s="2" t="s">
        <v>30629</v>
      </c>
      <c r="B7484" s="2" t="s">
        <v>30630</v>
      </c>
      <c r="C7484" s="434">
        <v>1805.7912329999999</v>
      </c>
      <c r="D7484" s="193"/>
      <c r="E7484" s="193"/>
      <c r="F7484" s="193"/>
      <c r="G7484" s="541"/>
    </row>
    <row r="7485" spans="1:7" ht="16.5">
      <c r="A7485" s="2" t="s">
        <v>30631</v>
      </c>
      <c r="B7485" s="2" t="s">
        <v>30632</v>
      </c>
      <c r="C7485" s="434">
        <v>1805.3090870000001</v>
      </c>
      <c r="D7485" s="193"/>
      <c r="E7485" s="193"/>
      <c r="F7485" s="193"/>
      <c r="G7485" s="541"/>
    </row>
    <row r="7486" spans="1:7" ht="16.5">
      <c r="A7486" s="2" t="s">
        <v>30633</v>
      </c>
      <c r="B7486" s="2" t="s">
        <v>30634</v>
      </c>
      <c r="C7486" s="434">
        <v>1803.2617190000001</v>
      </c>
      <c r="D7486" s="193"/>
      <c r="E7486" s="193"/>
      <c r="F7486" s="193"/>
      <c r="G7486" s="541"/>
    </row>
    <row r="7487" spans="1:7" ht="16.5">
      <c r="A7487" s="2" t="s">
        <v>30635</v>
      </c>
      <c r="B7487" s="2" t="s">
        <v>30636</v>
      </c>
      <c r="C7487" s="434">
        <v>1800.840007</v>
      </c>
      <c r="D7487" s="193"/>
      <c r="E7487" s="193"/>
      <c r="F7487" s="193"/>
      <c r="G7487" s="541"/>
    </row>
    <row r="7488" spans="1:7" ht="16.5">
      <c r="A7488" s="2" t="s">
        <v>30637</v>
      </c>
      <c r="B7488" s="2" t="s">
        <v>30638</v>
      </c>
      <c r="C7488" s="434">
        <v>1800.6193599999999</v>
      </c>
      <c r="D7488" s="193"/>
      <c r="E7488" s="193"/>
      <c r="F7488" s="193"/>
      <c r="G7488" s="541"/>
    </row>
    <row r="7489" spans="1:7" ht="16.5">
      <c r="A7489" s="2" t="s">
        <v>30639</v>
      </c>
      <c r="B7489" s="2" t="s">
        <v>30640</v>
      </c>
      <c r="C7489" s="434">
        <v>1800.325245</v>
      </c>
      <c r="D7489" s="193"/>
      <c r="E7489" s="193"/>
      <c r="F7489" s="193"/>
      <c r="G7489" s="541"/>
    </row>
    <row r="7490" spans="1:7" ht="16.5">
      <c r="A7490" s="2" t="s">
        <v>30641</v>
      </c>
      <c r="B7490" s="2" t="s">
        <v>30642</v>
      </c>
      <c r="C7490" s="434">
        <v>1798.283919</v>
      </c>
      <c r="D7490" s="193"/>
      <c r="E7490" s="193"/>
      <c r="F7490" s="193"/>
      <c r="G7490" s="541"/>
    </row>
    <row r="7491" spans="1:7" ht="16.5">
      <c r="A7491" s="2" t="s">
        <v>30643</v>
      </c>
      <c r="B7491" s="2" t="s">
        <v>30644</v>
      </c>
      <c r="C7491" s="434">
        <v>1797.988347</v>
      </c>
      <c r="D7491" s="193"/>
      <c r="E7491" s="193"/>
      <c r="F7491" s="193"/>
      <c r="G7491" s="541"/>
    </row>
    <row r="7492" spans="1:7" ht="16.5">
      <c r="A7492" s="2" t="s">
        <v>30645</v>
      </c>
      <c r="B7492" s="2" t="s">
        <v>30646</v>
      </c>
      <c r="C7492" s="434">
        <v>1797.3827799999999</v>
      </c>
      <c r="D7492" s="193"/>
      <c r="E7492" s="193"/>
      <c r="F7492" s="193"/>
      <c r="G7492" s="541"/>
    </row>
    <row r="7493" spans="1:7" ht="16.5">
      <c r="A7493" s="2" t="s">
        <v>30647</v>
      </c>
      <c r="B7493" s="2" t="s">
        <v>30648</v>
      </c>
      <c r="C7493" s="434">
        <v>1796.5880709999999</v>
      </c>
      <c r="D7493" s="193"/>
      <c r="E7493" s="193"/>
      <c r="F7493" s="193"/>
      <c r="G7493" s="541"/>
    </row>
    <row r="7494" spans="1:7" ht="16.5">
      <c r="A7494" s="2" t="s">
        <v>30649</v>
      </c>
      <c r="B7494" s="2" t="s">
        <v>30650</v>
      </c>
      <c r="C7494" s="434">
        <v>1796.5351969999999</v>
      </c>
      <c r="D7494" s="193"/>
      <c r="E7494" s="193"/>
      <c r="F7494" s="193"/>
      <c r="G7494" s="541"/>
    </row>
    <row r="7495" spans="1:7" ht="16.5">
      <c r="A7495" s="2" t="s">
        <v>30651</v>
      </c>
      <c r="B7495" s="2" t="s">
        <v>30652</v>
      </c>
      <c r="C7495" s="434">
        <v>1794.938437</v>
      </c>
      <c r="D7495" s="193"/>
      <c r="E7495" s="193"/>
      <c r="F7495" s="193"/>
      <c r="G7495" s="541"/>
    </row>
    <row r="7496" spans="1:7" ht="16.5">
      <c r="A7496" s="2" t="s">
        <v>30653</v>
      </c>
      <c r="B7496" s="2" t="s">
        <v>30654</v>
      </c>
      <c r="C7496" s="434">
        <v>1794.8258900000001</v>
      </c>
      <c r="D7496" s="193"/>
      <c r="E7496" s="193"/>
      <c r="F7496" s="193"/>
      <c r="G7496" s="541"/>
    </row>
    <row r="7497" spans="1:7" ht="16.5">
      <c r="A7497" s="2" t="s">
        <v>30655</v>
      </c>
      <c r="B7497" s="2" t="s">
        <v>30656</v>
      </c>
      <c r="C7497" s="434">
        <v>1793.8493229999999</v>
      </c>
      <c r="D7497" s="193"/>
      <c r="E7497" s="193"/>
      <c r="F7497" s="193"/>
      <c r="G7497" s="541"/>
    </row>
    <row r="7498" spans="1:7" ht="16.5">
      <c r="A7498" s="2" t="s">
        <v>30657</v>
      </c>
      <c r="B7498" s="2" t="s">
        <v>4389</v>
      </c>
      <c r="C7498" s="434">
        <v>1793.8329180000001</v>
      </c>
      <c r="D7498" s="193"/>
      <c r="E7498" s="193"/>
      <c r="F7498" s="193"/>
      <c r="G7498" s="541"/>
    </row>
    <row r="7499" spans="1:7" ht="16.5">
      <c r="A7499" s="2" t="s">
        <v>30658</v>
      </c>
      <c r="B7499" s="2" t="s">
        <v>30659</v>
      </c>
      <c r="C7499" s="434">
        <v>1793.106147</v>
      </c>
      <c r="D7499" s="193"/>
      <c r="E7499" s="193"/>
      <c r="F7499" s="193"/>
      <c r="G7499" s="541"/>
    </row>
    <row r="7500" spans="1:7" ht="16.5">
      <c r="A7500" s="2" t="s">
        <v>30660</v>
      </c>
      <c r="B7500" s="2" t="s">
        <v>30661</v>
      </c>
      <c r="C7500" s="434">
        <v>1792.3177599999999</v>
      </c>
      <c r="D7500" s="193"/>
      <c r="E7500" s="193"/>
      <c r="F7500" s="193"/>
      <c r="G7500" s="541"/>
    </row>
    <row r="7501" spans="1:7" ht="16.5">
      <c r="A7501" s="2" t="s">
        <v>30662</v>
      </c>
      <c r="B7501" s="2" t="s">
        <v>30663</v>
      </c>
      <c r="C7501" s="434">
        <v>1792.134978</v>
      </c>
      <c r="D7501" s="193"/>
      <c r="E7501" s="193"/>
      <c r="F7501" s="193"/>
      <c r="G7501" s="541"/>
    </row>
    <row r="7502" spans="1:7" ht="16.5">
      <c r="A7502" s="2" t="s">
        <v>30664</v>
      </c>
      <c r="B7502" s="2" t="s">
        <v>30665</v>
      </c>
      <c r="C7502" s="434">
        <v>1791.1385379999999</v>
      </c>
      <c r="D7502" s="193"/>
      <c r="E7502" s="193"/>
      <c r="F7502" s="193"/>
      <c r="G7502" s="541"/>
    </row>
    <row r="7503" spans="1:7" ht="16.5">
      <c r="A7503" s="2" t="s">
        <v>30666</v>
      </c>
      <c r="B7503" s="2" t="s">
        <v>30667</v>
      </c>
      <c r="C7503" s="434">
        <v>1789.9136080000001</v>
      </c>
      <c r="D7503" s="193"/>
      <c r="E7503" s="193"/>
      <c r="F7503" s="193"/>
      <c r="G7503" s="541"/>
    </row>
    <row r="7504" spans="1:7" ht="16.5">
      <c r="A7504" s="2" t="s">
        <v>30668</v>
      </c>
      <c r="B7504" s="2" t="s">
        <v>30669</v>
      </c>
      <c r="C7504" s="434">
        <v>1789.5347879999999</v>
      </c>
      <c r="D7504" s="193"/>
      <c r="E7504" s="193"/>
      <c r="F7504" s="193"/>
      <c r="G7504" s="541"/>
    </row>
    <row r="7505" spans="1:7" ht="16.5">
      <c r="A7505" s="2" t="s">
        <v>30670</v>
      </c>
      <c r="B7505" s="2" t="s">
        <v>30671</v>
      </c>
      <c r="C7505" s="434">
        <v>1788.520559</v>
      </c>
      <c r="D7505" s="193"/>
      <c r="E7505" s="193"/>
      <c r="F7505" s="193"/>
      <c r="G7505" s="541"/>
    </row>
    <row r="7506" spans="1:7" ht="16.5">
      <c r="A7506" s="2" t="s">
        <v>30672</v>
      </c>
      <c r="B7506" s="2" t="s">
        <v>22522</v>
      </c>
      <c r="C7506" s="434">
        <v>1788.509442</v>
      </c>
      <c r="D7506" s="193"/>
      <c r="E7506" s="193"/>
      <c r="F7506" s="193"/>
      <c r="G7506" s="541"/>
    </row>
    <row r="7507" spans="1:7" ht="16.5">
      <c r="A7507" s="2" t="s">
        <v>30673</v>
      </c>
      <c r="B7507" s="2" t="s">
        <v>30674</v>
      </c>
      <c r="C7507" s="434">
        <v>1787.323926</v>
      </c>
      <c r="D7507" s="193"/>
      <c r="E7507" s="193"/>
      <c r="F7507" s="193"/>
      <c r="G7507" s="541"/>
    </row>
    <row r="7508" spans="1:7" ht="16.5">
      <c r="A7508" s="2" t="s">
        <v>30675</v>
      </c>
      <c r="B7508" s="2" t="s">
        <v>9863</v>
      </c>
      <c r="C7508" s="434">
        <v>1786.6415959999999</v>
      </c>
      <c r="D7508" s="193"/>
      <c r="E7508" s="193"/>
      <c r="F7508" s="193"/>
      <c r="G7508" s="541"/>
    </row>
    <row r="7509" spans="1:7" ht="16.5">
      <c r="A7509" s="2" t="s">
        <v>30676</v>
      </c>
      <c r="B7509" s="2" t="s">
        <v>30677</v>
      </c>
      <c r="C7509" s="434">
        <v>1783.8176490000001</v>
      </c>
      <c r="D7509" s="193"/>
      <c r="E7509" s="193"/>
      <c r="F7509" s="193"/>
      <c r="G7509" s="541"/>
    </row>
    <row r="7510" spans="1:7" ht="16.5">
      <c r="A7510" s="2" t="s">
        <v>30678</v>
      </c>
      <c r="B7510" s="2" t="s">
        <v>30679</v>
      </c>
      <c r="C7510" s="434">
        <v>1783.753271</v>
      </c>
      <c r="D7510" s="193"/>
      <c r="E7510" s="193"/>
      <c r="F7510" s="193"/>
      <c r="G7510" s="541"/>
    </row>
    <row r="7511" spans="1:7" ht="16.5">
      <c r="A7511" s="2" t="s">
        <v>30680</v>
      </c>
      <c r="B7511" s="2" t="s">
        <v>30681</v>
      </c>
      <c r="C7511" s="434">
        <v>1783.293539</v>
      </c>
      <c r="D7511" s="193"/>
      <c r="E7511" s="193"/>
      <c r="F7511" s="193"/>
      <c r="G7511" s="541"/>
    </row>
    <row r="7512" spans="1:7" ht="16.5">
      <c r="A7512" s="2" t="s">
        <v>30682</v>
      </c>
      <c r="B7512" s="2" t="s">
        <v>30683</v>
      </c>
      <c r="C7512" s="434">
        <v>1782.9523810000001</v>
      </c>
      <c r="D7512" s="193"/>
      <c r="E7512" s="193"/>
      <c r="F7512" s="193"/>
      <c r="G7512" s="541"/>
    </row>
    <row r="7513" spans="1:7" ht="16.5">
      <c r="A7513" s="2" t="s">
        <v>30684</v>
      </c>
      <c r="B7513" s="2" t="s">
        <v>30685</v>
      </c>
      <c r="C7513" s="434">
        <v>1782.4417109999999</v>
      </c>
      <c r="D7513" s="193"/>
      <c r="E7513" s="193"/>
      <c r="F7513" s="193"/>
      <c r="G7513" s="541"/>
    </row>
    <row r="7514" spans="1:7" ht="16.5">
      <c r="A7514" s="2" t="s">
        <v>30686</v>
      </c>
      <c r="B7514" s="2" t="s">
        <v>30687</v>
      </c>
      <c r="C7514" s="434">
        <v>1781.8540889999999</v>
      </c>
      <c r="D7514" s="193"/>
      <c r="E7514" s="193"/>
      <c r="F7514" s="193"/>
      <c r="G7514" s="541"/>
    </row>
    <row r="7515" spans="1:7" ht="16.5">
      <c r="A7515" s="2" t="s">
        <v>30688</v>
      </c>
      <c r="B7515" s="2" t="s">
        <v>30689</v>
      </c>
      <c r="C7515" s="434">
        <v>1781.430625</v>
      </c>
      <c r="D7515" s="193"/>
      <c r="E7515" s="193"/>
      <c r="F7515" s="193"/>
      <c r="G7515" s="541"/>
    </row>
    <row r="7516" spans="1:7" ht="16.5">
      <c r="A7516" s="2" t="s">
        <v>30690</v>
      </c>
      <c r="B7516" s="2" t="s">
        <v>30691</v>
      </c>
      <c r="C7516" s="434">
        <v>1781.0104409999999</v>
      </c>
      <c r="D7516" s="193"/>
      <c r="E7516" s="193"/>
      <c r="F7516" s="193"/>
      <c r="G7516" s="541"/>
    </row>
    <row r="7517" spans="1:7" ht="16.5">
      <c r="A7517" s="2" t="s">
        <v>30692</v>
      </c>
      <c r="B7517" s="2" t="s">
        <v>30693</v>
      </c>
      <c r="C7517" s="434">
        <v>1780.5622089999999</v>
      </c>
      <c r="D7517" s="193"/>
      <c r="E7517" s="193"/>
      <c r="F7517" s="193"/>
      <c r="G7517" s="541"/>
    </row>
    <row r="7518" spans="1:7" ht="16.5">
      <c r="A7518" s="2" t="s">
        <v>30694</v>
      </c>
      <c r="B7518" s="2" t="s">
        <v>30695</v>
      </c>
      <c r="C7518" s="434">
        <v>1779.837546</v>
      </c>
      <c r="D7518" s="193"/>
      <c r="E7518" s="193"/>
      <c r="F7518" s="193"/>
      <c r="G7518" s="541"/>
    </row>
    <row r="7519" spans="1:7" ht="16.5">
      <c r="A7519" s="2" t="s">
        <v>30696</v>
      </c>
      <c r="B7519" s="2" t="s">
        <v>30697</v>
      </c>
      <c r="C7519" s="434">
        <v>1779.7198619999999</v>
      </c>
      <c r="D7519" s="193"/>
      <c r="E7519" s="193"/>
      <c r="F7519" s="193"/>
      <c r="G7519" s="541"/>
    </row>
    <row r="7520" spans="1:7" ht="16.5">
      <c r="A7520" s="2" t="s">
        <v>30698</v>
      </c>
      <c r="B7520" s="2" t="s">
        <v>30699</v>
      </c>
      <c r="C7520" s="434">
        <v>1779.433434</v>
      </c>
      <c r="D7520" s="193"/>
      <c r="E7520" s="193"/>
      <c r="F7520" s="193"/>
      <c r="G7520" s="541"/>
    </row>
    <row r="7521" spans="1:7" ht="16.5">
      <c r="A7521" s="2" t="s">
        <v>30700</v>
      </c>
      <c r="B7521" s="2" t="s">
        <v>30701</v>
      </c>
      <c r="C7521" s="434">
        <v>1779.4274459999999</v>
      </c>
      <c r="D7521" s="193"/>
      <c r="E7521" s="193"/>
      <c r="F7521" s="193"/>
      <c r="G7521" s="541"/>
    </row>
    <row r="7522" spans="1:7" ht="16.5">
      <c r="A7522" s="2" t="s">
        <v>30702</v>
      </c>
      <c r="B7522" s="2" t="s">
        <v>30703</v>
      </c>
      <c r="C7522" s="434">
        <v>1779.106131</v>
      </c>
      <c r="D7522" s="193"/>
      <c r="E7522" s="193"/>
      <c r="F7522" s="193"/>
      <c r="G7522" s="541"/>
    </row>
    <row r="7523" spans="1:7" ht="16.5">
      <c r="A7523" s="2" t="s">
        <v>30704</v>
      </c>
      <c r="B7523" s="2" t="s">
        <v>30705</v>
      </c>
      <c r="C7523" s="434">
        <v>1778.8276949999999</v>
      </c>
      <c r="D7523" s="193"/>
      <c r="E7523" s="193"/>
      <c r="F7523" s="193"/>
      <c r="G7523" s="541"/>
    </row>
    <row r="7524" spans="1:7" ht="16.5">
      <c r="A7524" s="2" t="s">
        <v>30706</v>
      </c>
      <c r="B7524" s="2" t="s">
        <v>30707</v>
      </c>
      <c r="C7524" s="434">
        <v>1778.2319809999999</v>
      </c>
      <c r="D7524" s="193"/>
      <c r="E7524" s="193"/>
      <c r="F7524" s="193"/>
      <c r="G7524" s="541"/>
    </row>
    <row r="7525" spans="1:7" ht="16.5">
      <c r="A7525" s="2" t="s">
        <v>30708</v>
      </c>
      <c r="B7525" s="2" t="s">
        <v>30709</v>
      </c>
      <c r="C7525" s="434">
        <v>1777.7794140000001</v>
      </c>
      <c r="D7525" s="193"/>
      <c r="E7525" s="193"/>
      <c r="F7525" s="193"/>
      <c r="G7525" s="541"/>
    </row>
    <row r="7526" spans="1:7" ht="16.5">
      <c r="A7526" s="2" t="s">
        <v>30710</v>
      </c>
      <c r="B7526" s="2" t="s">
        <v>30711</v>
      </c>
      <c r="C7526" s="434">
        <v>1775.9503990000001</v>
      </c>
      <c r="D7526" s="193"/>
      <c r="E7526" s="193"/>
      <c r="F7526" s="193"/>
      <c r="G7526" s="541"/>
    </row>
    <row r="7527" spans="1:7" ht="16.5">
      <c r="A7527" s="2" t="s">
        <v>30712</v>
      </c>
      <c r="B7527" s="2" t="s">
        <v>14366</v>
      </c>
      <c r="C7527" s="434">
        <v>1775.3892530000001</v>
      </c>
      <c r="D7527" s="193"/>
      <c r="E7527" s="193"/>
      <c r="F7527" s="193"/>
      <c r="G7527" s="541"/>
    </row>
    <row r="7528" spans="1:7" ht="16.5">
      <c r="A7528" s="2" t="s">
        <v>30713</v>
      </c>
      <c r="B7528" s="2" t="s">
        <v>30714</v>
      </c>
      <c r="C7528" s="434">
        <v>1773.195862</v>
      </c>
      <c r="D7528" s="193"/>
      <c r="E7528" s="193"/>
      <c r="F7528" s="193"/>
      <c r="G7528" s="541"/>
    </row>
    <row r="7529" spans="1:7" ht="16.5">
      <c r="A7529" s="2" t="s">
        <v>30715</v>
      </c>
      <c r="B7529" s="2" t="s">
        <v>30716</v>
      </c>
      <c r="C7529" s="434">
        <v>1772.180865</v>
      </c>
      <c r="D7529" s="193"/>
      <c r="E7529" s="193"/>
      <c r="F7529" s="193"/>
      <c r="G7529" s="541"/>
    </row>
    <row r="7530" spans="1:7" ht="16.5">
      <c r="A7530" s="2" t="s">
        <v>30717</v>
      </c>
      <c r="B7530" s="2" t="s">
        <v>30718</v>
      </c>
      <c r="C7530" s="434">
        <v>1771.0189769999999</v>
      </c>
      <c r="D7530" s="193"/>
      <c r="E7530" s="193"/>
      <c r="F7530" s="193"/>
      <c r="G7530" s="541"/>
    </row>
    <row r="7531" spans="1:7" ht="16.5">
      <c r="A7531" s="2" t="s">
        <v>30719</v>
      </c>
      <c r="B7531" s="2" t="s">
        <v>30720</v>
      </c>
      <c r="C7531" s="434">
        <v>1770.9078709999999</v>
      </c>
      <c r="D7531" s="193"/>
      <c r="E7531" s="193"/>
      <c r="F7531" s="193"/>
      <c r="G7531" s="541"/>
    </row>
    <row r="7532" spans="1:7" ht="16.5">
      <c r="A7532" s="2" t="s">
        <v>30721</v>
      </c>
      <c r="B7532" s="2" t="s">
        <v>30722</v>
      </c>
      <c r="C7532" s="434">
        <v>1770.811434</v>
      </c>
      <c r="D7532" s="193"/>
      <c r="E7532" s="193"/>
      <c r="F7532" s="193"/>
      <c r="G7532" s="541"/>
    </row>
    <row r="7533" spans="1:7" ht="16.5">
      <c r="A7533" s="2" t="s">
        <v>30723</v>
      </c>
      <c r="B7533" s="2" t="s">
        <v>30724</v>
      </c>
      <c r="C7533" s="434">
        <v>1769.9844660000001</v>
      </c>
      <c r="D7533" s="193"/>
      <c r="E7533" s="193"/>
      <c r="F7533" s="193"/>
      <c r="G7533" s="541"/>
    </row>
    <row r="7534" spans="1:7" ht="16.5">
      <c r="A7534" s="2" t="s">
        <v>30725</v>
      </c>
      <c r="B7534" s="2" t="s">
        <v>30726</v>
      </c>
      <c r="C7534" s="434">
        <v>1769.164274</v>
      </c>
      <c r="D7534" s="193"/>
      <c r="E7534" s="193"/>
      <c r="F7534" s="193"/>
      <c r="G7534" s="541"/>
    </row>
    <row r="7535" spans="1:7" ht="16.5">
      <c r="A7535" s="2" t="s">
        <v>30727</v>
      </c>
      <c r="B7535" s="2" t="s">
        <v>30728</v>
      </c>
      <c r="C7535" s="434">
        <v>1768.8159209999999</v>
      </c>
      <c r="D7535" s="193"/>
      <c r="E7535" s="193"/>
      <c r="F7535" s="193"/>
      <c r="G7535" s="541"/>
    </row>
    <row r="7536" spans="1:7" ht="16.5">
      <c r="A7536" s="2" t="s">
        <v>30729</v>
      </c>
      <c r="B7536" s="2" t="s">
        <v>30730</v>
      </c>
      <c r="C7536" s="434">
        <v>1768.0650290000001</v>
      </c>
      <c r="D7536" s="193"/>
      <c r="E7536" s="193"/>
      <c r="F7536" s="193"/>
      <c r="G7536" s="541"/>
    </row>
    <row r="7537" spans="1:7" ht="16.5">
      <c r="A7537" s="2" t="s">
        <v>30731</v>
      </c>
      <c r="B7537" s="2" t="s">
        <v>30732</v>
      </c>
      <c r="C7537" s="434">
        <v>1767.0087249999999</v>
      </c>
      <c r="D7537" s="193"/>
      <c r="E7537" s="193"/>
      <c r="F7537" s="193"/>
      <c r="G7537" s="541"/>
    </row>
    <row r="7538" spans="1:7" ht="16.5">
      <c r="A7538" s="2" t="s">
        <v>30733</v>
      </c>
      <c r="B7538" s="2" t="s">
        <v>30734</v>
      </c>
      <c r="C7538" s="434">
        <v>1766.485338</v>
      </c>
      <c r="D7538" s="193"/>
      <c r="E7538" s="193"/>
      <c r="F7538" s="193"/>
      <c r="G7538" s="541"/>
    </row>
    <row r="7539" spans="1:7" ht="16.5">
      <c r="A7539" s="2" t="s">
        <v>30735</v>
      </c>
      <c r="B7539" s="2" t="s">
        <v>30736</v>
      </c>
      <c r="C7539" s="434">
        <v>1766.3548089999999</v>
      </c>
      <c r="D7539" s="193"/>
      <c r="E7539" s="193"/>
      <c r="F7539" s="193"/>
      <c r="G7539" s="541"/>
    </row>
    <row r="7540" spans="1:7" ht="16.5">
      <c r="A7540" s="2" t="s">
        <v>30737</v>
      </c>
      <c r="B7540" s="2" t="s">
        <v>30738</v>
      </c>
      <c r="C7540" s="434">
        <v>1765.0473710000001</v>
      </c>
      <c r="D7540" s="193"/>
      <c r="E7540" s="193"/>
      <c r="F7540" s="193"/>
      <c r="G7540" s="541"/>
    </row>
    <row r="7541" spans="1:7" ht="16.5">
      <c r="A7541" s="2" t="s">
        <v>30739</v>
      </c>
      <c r="B7541" s="2" t="s">
        <v>30740</v>
      </c>
      <c r="C7541" s="434">
        <v>1764.346192</v>
      </c>
      <c r="D7541" s="193"/>
      <c r="E7541" s="193"/>
      <c r="F7541" s="193"/>
      <c r="G7541" s="541"/>
    </row>
    <row r="7542" spans="1:7" ht="16.5">
      <c r="A7542" s="2" t="s">
        <v>30741</v>
      </c>
      <c r="B7542" s="2" t="s">
        <v>30742</v>
      </c>
      <c r="C7542" s="434">
        <v>1764.1506429999999</v>
      </c>
      <c r="D7542" s="193"/>
      <c r="E7542" s="193"/>
      <c r="F7542" s="193"/>
      <c r="G7542" s="541"/>
    </row>
    <row r="7543" spans="1:7" ht="16.5">
      <c r="A7543" s="2" t="s">
        <v>30743</v>
      </c>
      <c r="B7543" s="2" t="s">
        <v>30744</v>
      </c>
      <c r="C7543" s="434">
        <v>1763.705831</v>
      </c>
      <c r="D7543" s="193"/>
      <c r="E7543" s="193"/>
      <c r="F7543" s="193"/>
      <c r="G7543" s="541"/>
    </row>
    <row r="7544" spans="1:7" ht="16.5">
      <c r="A7544" s="2" t="s">
        <v>30745</v>
      </c>
      <c r="B7544" s="2" t="s">
        <v>30746</v>
      </c>
      <c r="C7544" s="434">
        <v>1763.472518</v>
      </c>
      <c r="D7544" s="193"/>
      <c r="E7544" s="193"/>
      <c r="F7544" s="193"/>
      <c r="G7544" s="541"/>
    </row>
    <row r="7545" spans="1:7" ht="16.5">
      <c r="A7545" s="2" t="s">
        <v>30747</v>
      </c>
      <c r="B7545" s="2" t="s">
        <v>30748</v>
      </c>
      <c r="C7545" s="434">
        <v>1762.3782369999999</v>
      </c>
      <c r="D7545" s="193"/>
      <c r="E7545" s="193"/>
      <c r="F7545" s="193"/>
      <c r="G7545" s="541"/>
    </row>
    <row r="7546" spans="1:7" ht="16.5">
      <c r="A7546" s="2" t="s">
        <v>30749</v>
      </c>
      <c r="B7546" s="2" t="s">
        <v>30750</v>
      </c>
      <c r="C7546" s="434">
        <v>1761.218034</v>
      </c>
      <c r="D7546" s="193"/>
      <c r="E7546" s="193"/>
      <c r="F7546" s="193"/>
      <c r="G7546" s="541"/>
    </row>
    <row r="7547" spans="1:7" ht="16.5">
      <c r="A7547" s="2" t="s">
        <v>30751</v>
      </c>
      <c r="B7547" s="2" t="s">
        <v>30752</v>
      </c>
      <c r="C7547" s="434">
        <v>1760.270994</v>
      </c>
      <c r="D7547" s="193"/>
      <c r="E7547" s="193"/>
      <c r="F7547" s="193"/>
      <c r="G7547" s="541"/>
    </row>
    <row r="7548" spans="1:7" ht="16.5">
      <c r="A7548" s="2" t="s">
        <v>30753</v>
      </c>
      <c r="B7548" s="2" t="s">
        <v>30754</v>
      </c>
      <c r="C7548" s="434">
        <v>1759.7311790000001</v>
      </c>
      <c r="D7548" s="193"/>
      <c r="E7548" s="193"/>
      <c r="F7548" s="193"/>
      <c r="G7548" s="541"/>
    </row>
    <row r="7549" spans="1:7" ht="16.5">
      <c r="A7549" s="2" t="s">
        <v>30755</v>
      </c>
      <c r="B7549" s="2" t="s">
        <v>30756</v>
      </c>
      <c r="C7549" s="434">
        <v>1759.605665</v>
      </c>
      <c r="D7549" s="193"/>
      <c r="E7549" s="193"/>
      <c r="F7549" s="193"/>
      <c r="G7549" s="541"/>
    </row>
    <row r="7550" spans="1:7" ht="16.5">
      <c r="A7550" s="2" t="s">
        <v>30757</v>
      </c>
      <c r="B7550" s="2" t="s">
        <v>30758</v>
      </c>
      <c r="C7550" s="434">
        <v>1759.5856389999999</v>
      </c>
      <c r="D7550" s="193"/>
      <c r="E7550" s="193"/>
      <c r="F7550" s="193"/>
      <c r="G7550" s="541"/>
    </row>
    <row r="7551" spans="1:7" ht="16.5">
      <c r="A7551" s="2" t="s">
        <v>30759</v>
      </c>
      <c r="B7551" s="2" t="s">
        <v>30760</v>
      </c>
      <c r="C7551" s="434">
        <v>1759.15894</v>
      </c>
      <c r="D7551" s="193"/>
      <c r="E7551" s="193"/>
      <c r="F7551" s="193"/>
      <c r="G7551" s="541"/>
    </row>
    <row r="7552" spans="1:7" ht="16.5">
      <c r="A7552" s="2" t="s">
        <v>30761</v>
      </c>
      <c r="B7552" s="2" t="s">
        <v>30762</v>
      </c>
      <c r="C7552" s="434">
        <v>1757.6588609999999</v>
      </c>
      <c r="D7552" s="193"/>
      <c r="E7552" s="193"/>
      <c r="F7552" s="193"/>
      <c r="G7552" s="541"/>
    </row>
    <row r="7553" spans="1:7" ht="16.5">
      <c r="A7553" s="2" t="s">
        <v>30763</v>
      </c>
      <c r="B7553" s="2" t="s">
        <v>30764</v>
      </c>
      <c r="C7553" s="434">
        <v>1756.680891</v>
      </c>
      <c r="D7553" s="193"/>
      <c r="E7553" s="193"/>
      <c r="F7553" s="193"/>
      <c r="G7553" s="541"/>
    </row>
    <row r="7554" spans="1:7" ht="16.5">
      <c r="A7554" s="2" t="s">
        <v>30765</v>
      </c>
      <c r="B7554" s="2" t="s">
        <v>30766</v>
      </c>
      <c r="C7554" s="434">
        <v>1756.348424</v>
      </c>
      <c r="D7554" s="193"/>
      <c r="E7554" s="193"/>
      <c r="F7554" s="193"/>
      <c r="G7554" s="541"/>
    </row>
    <row r="7555" spans="1:7" ht="16.5">
      <c r="A7555" s="2" t="s">
        <v>30767</v>
      </c>
      <c r="B7555" s="2" t="s">
        <v>30768</v>
      </c>
      <c r="C7555" s="434">
        <v>1756.342654</v>
      </c>
      <c r="D7555" s="193"/>
      <c r="E7555" s="193"/>
      <c r="F7555" s="193"/>
      <c r="G7555" s="541"/>
    </row>
    <row r="7556" spans="1:7" ht="16.5">
      <c r="A7556" s="2" t="s">
        <v>30769</v>
      </c>
      <c r="B7556" s="2" t="s">
        <v>30770</v>
      </c>
      <c r="C7556" s="434">
        <v>1756.0088029999999</v>
      </c>
      <c r="D7556" s="193"/>
      <c r="E7556" s="193"/>
      <c r="F7556" s="193"/>
      <c r="G7556" s="541"/>
    </row>
    <row r="7557" spans="1:7" ht="16.5">
      <c r="A7557" s="2" t="s">
        <v>30771</v>
      </c>
      <c r="B7557" s="2" t="s">
        <v>30772</v>
      </c>
      <c r="C7557" s="434">
        <v>1754.2550920000001</v>
      </c>
      <c r="D7557" s="193"/>
      <c r="E7557" s="193"/>
      <c r="F7557" s="193"/>
      <c r="G7557" s="541"/>
    </row>
    <row r="7558" spans="1:7" ht="16.5">
      <c r="A7558" s="2" t="s">
        <v>30773</v>
      </c>
      <c r="B7558" s="2" t="s">
        <v>30774</v>
      </c>
      <c r="C7558" s="434">
        <v>1753.890868</v>
      </c>
      <c r="D7558" s="193"/>
      <c r="E7558" s="193"/>
      <c r="F7558" s="193"/>
      <c r="G7558" s="541"/>
    </row>
    <row r="7559" spans="1:7" ht="16.5">
      <c r="A7559" s="2" t="s">
        <v>30775</v>
      </c>
      <c r="B7559" s="2" t="s">
        <v>30776</v>
      </c>
      <c r="C7559" s="434">
        <v>1753.5928100000001</v>
      </c>
      <c r="D7559" s="193"/>
      <c r="E7559" s="193"/>
      <c r="F7559" s="193"/>
      <c r="G7559" s="541"/>
    </row>
    <row r="7560" spans="1:7" ht="16.5">
      <c r="A7560" s="2" t="s">
        <v>30777</v>
      </c>
      <c r="B7560" s="2" t="s">
        <v>30778</v>
      </c>
      <c r="C7560" s="434">
        <v>1753.460067</v>
      </c>
      <c r="D7560" s="193"/>
      <c r="E7560" s="193"/>
      <c r="F7560" s="193"/>
      <c r="G7560" s="541"/>
    </row>
    <row r="7561" spans="1:7" ht="16.5">
      <c r="A7561" s="2" t="s">
        <v>30779</v>
      </c>
      <c r="B7561" s="2" t="s">
        <v>30780</v>
      </c>
      <c r="C7561" s="434">
        <v>1753.3360769999999</v>
      </c>
      <c r="D7561" s="193"/>
      <c r="E7561" s="193"/>
      <c r="F7561" s="193"/>
      <c r="G7561" s="541"/>
    </row>
    <row r="7562" spans="1:7" ht="16.5">
      <c r="A7562" s="2" t="s">
        <v>30781</v>
      </c>
      <c r="B7562" s="2" t="s">
        <v>30782</v>
      </c>
      <c r="C7562" s="434">
        <v>1752.8874269999999</v>
      </c>
      <c r="D7562" s="193"/>
      <c r="E7562" s="193"/>
      <c r="F7562" s="193"/>
      <c r="G7562" s="541"/>
    </row>
    <row r="7563" spans="1:7" ht="16.5">
      <c r="A7563" s="2" t="s">
        <v>30783</v>
      </c>
      <c r="B7563" s="2" t="s">
        <v>30784</v>
      </c>
      <c r="C7563" s="434">
        <v>1751.808505</v>
      </c>
      <c r="D7563" s="193"/>
      <c r="E7563" s="193"/>
      <c r="F7563" s="193"/>
      <c r="G7563" s="541"/>
    </row>
    <row r="7564" spans="1:7" ht="16.5">
      <c r="A7564" s="2" t="s">
        <v>30785</v>
      </c>
      <c r="B7564" s="2" t="s">
        <v>30786</v>
      </c>
      <c r="C7564" s="434">
        <v>1750.324963</v>
      </c>
      <c r="D7564" s="193"/>
      <c r="E7564" s="193"/>
      <c r="F7564" s="193"/>
      <c r="G7564" s="541"/>
    </row>
    <row r="7565" spans="1:7" ht="16.5">
      <c r="A7565" s="2" t="s">
        <v>30787</v>
      </c>
      <c r="B7565" s="2" t="s">
        <v>30788</v>
      </c>
      <c r="C7565" s="434">
        <v>1749.4207280000001</v>
      </c>
      <c r="D7565" s="193"/>
      <c r="E7565" s="193"/>
      <c r="F7565" s="193"/>
      <c r="G7565" s="541"/>
    </row>
    <row r="7566" spans="1:7" ht="16.5">
      <c r="A7566" s="2" t="s">
        <v>30789</v>
      </c>
      <c r="B7566" s="2" t="s">
        <v>30790</v>
      </c>
      <c r="C7566" s="434">
        <v>1749.158833</v>
      </c>
      <c r="D7566" s="193"/>
      <c r="E7566" s="193"/>
      <c r="F7566" s="193"/>
      <c r="G7566" s="541"/>
    </row>
    <row r="7567" spans="1:7" ht="16.5">
      <c r="A7567" s="2" t="s">
        <v>30791</v>
      </c>
      <c r="B7567" s="2" t="s">
        <v>30792</v>
      </c>
      <c r="C7567" s="434">
        <v>1749.0605840000001</v>
      </c>
      <c r="D7567" s="193"/>
      <c r="E7567" s="193"/>
      <c r="F7567" s="193"/>
      <c r="G7567" s="541"/>
    </row>
    <row r="7568" spans="1:7" ht="16.5">
      <c r="A7568" s="2" t="s">
        <v>30793</v>
      </c>
      <c r="B7568" s="2" t="s">
        <v>30794</v>
      </c>
      <c r="C7568" s="434">
        <v>1748.2964199999999</v>
      </c>
      <c r="D7568" s="193"/>
      <c r="E7568" s="193"/>
      <c r="F7568" s="193"/>
      <c r="G7568" s="541"/>
    </row>
    <row r="7569" spans="1:7" ht="16.5">
      <c r="A7569" s="2" t="s">
        <v>30795</v>
      </c>
      <c r="B7569" s="2" t="s">
        <v>30796</v>
      </c>
      <c r="C7569" s="434">
        <v>1748.1653699999999</v>
      </c>
      <c r="D7569" s="193"/>
      <c r="E7569" s="193"/>
      <c r="F7569" s="193"/>
      <c r="G7569" s="541"/>
    </row>
    <row r="7570" spans="1:7" ht="16.5">
      <c r="A7570" s="2" t="s">
        <v>30797</v>
      </c>
      <c r="B7570" s="2" t="s">
        <v>30798</v>
      </c>
      <c r="C7570" s="434">
        <v>1747.564932</v>
      </c>
      <c r="D7570" s="193"/>
      <c r="E7570" s="193"/>
      <c r="F7570" s="193"/>
      <c r="G7570" s="541"/>
    </row>
    <row r="7571" spans="1:7" ht="16.5">
      <c r="A7571" s="2" t="s">
        <v>30799</v>
      </c>
      <c r="B7571" s="2" t="s">
        <v>30800</v>
      </c>
      <c r="C7571" s="434">
        <v>1747.0350619999999</v>
      </c>
      <c r="D7571" s="193"/>
      <c r="E7571" s="193"/>
      <c r="F7571" s="193"/>
      <c r="G7571" s="541"/>
    </row>
    <row r="7572" spans="1:7" ht="16.5">
      <c r="A7572" s="2" t="s">
        <v>30801</v>
      </c>
      <c r="B7572" s="2" t="s">
        <v>30802</v>
      </c>
      <c r="C7572" s="434">
        <v>1746.174225</v>
      </c>
      <c r="D7572" s="193"/>
      <c r="E7572" s="193"/>
      <c r="F7572" s="193"/>
      <c r="G7572" s="541"/>
    </row>
    <row r="7573" spans="1:7" ht="16.5">
      <c r="A7573" s="2" t="s">
        <v>30803</v>
      </c>
      <c r="B7573" s="2" t="s">
        <v>30804</v>
      </c>
      <c r="C7573" s="434">
        <v>1745.8728530000001</v>
      </c>
      <c r="D7573" s="193"/>
      <c r="E7573" s="193"/>
      <c r="F7573" s="193"/>
      <c r="G7573" s="541"/>
    </row>
    <row r="7574" spans="1:7" ht="16.5">
      <c r="A7574" s="2" t="s">
        <v>30805</v>
      </c>
      <c r="B7574" s="2" t="s">
        <v>30806</v>
      </c>
      <c r="C7574" s="434">
        <v>1744.582091</v>
      </c>
      <c r="D7574" s="193"/>
      <c r="E7574" s="193"/>
      <c r="F7574" s="193"/>
      <c r="G7574" s="541"/>
    </row>
    <row r="7575" spans="1:7" ht="16.5">
      <c r="A7575" s="2" t="s">
        <v>30807</v>
      </c>
      <c r="B7575" s="2" t="s">
        <v>30808</v>
      </c>
      <c r="C7575" s="434">
        <v>1743.679717</v>
      </c>
      <c r="D7575" s="193"/>
      <c r="E7575" s="193"/>
      <c r="F7575" s="193"/>
      <c r="G7575" s="541"/>
    </row>
    <row r="7576" spans="1:7" ht="16.5">
      <c r="A7576" s="2" t="s">
        <v>30809</v>
      </c>
      <c r="B7576" s="2" t="s">
        <v>30810</v>
      </c>
      <c r="C7576" s="434">
        <v>1743.400682</v>
      </c>
      <c r="D7576" s="193"/>
      <c r="E7576" s="193"/>
      <c r="F7576" s="193"/>
      <c r="G7576" s="541"/>
    </row>
    <row r="7577" spans="1:7" ht="16.5">
      <c r="A7577" s="2" t="s">
        <v>30811</v>
      </c>
      <c r="B7577" s="2" t="s">
        <v>30812</v>
      </c>
      <c r="C7577" s="434">
        <v>1742.8032880000001</v>
      </c>
      <c r="D7577" s="193"/>
      <c r="E7577" s="193"/>
      <c r="F7577" s="193"/>
      <c r="G7577" s="541"/>
    </row>
    <row r="7578" spans="1:7" ht="16.5">
      <c r="A7578" s="2" t="s">
        <v>30813</v>
      </c>
      <c r="B7578" s="2" t="s">
        <v>30814</v>
      </c>
      <c r="C7578" s="434">
        <v>1742.4497309999999</v>
      </c>
      <c r="D7578" s="193"/>
      <c r="E7578" s="193"/>
      <c r="F7578" s="193"/>
      <c r="G7578" s="541"/>
    </row>
    <row r="7579" spans="1:7" ht="16.5">
      <c r="A7579" s="2" t="s">
        <v>30815</v>
      </c>
      <c r="B7579" s="2" t="s">
        <v>30816</v>
      </c>
      <c r="C7579" s="434">
        <v>1741.8855610000001</v>
      </c>
      <c r="D7579" s="193"/>
      <c r="E7579" s="193"/>
      <c r="F7579" s="193"/>
      <c r="G7579" s="541"/>
    </row>
    <row r="7580" spans="1:7" ht="16.5">
      <c r="A7580" s="2" t="s">
        <v>30817</v>
      </c>
      <c r="B7580" s="2" t="s">
        <v>30818</v>
      </c>
      <c r="C7580" s="434">
        <v>1741.5294960000001</v>
      </c>
      <c r="D7580" s="193"/>
      <c r="E7580" s="193"/>
      <c r="F7580" s="193"/>
      <c r="G7580" s="541"/>
    </row>
    <row r="7581" spans="1:7" ht="16.5">
      <c r="A7581" s="2" t="s">
        <v>30819</v>
      </c>
      <c r="B7581" s="2" t="s">
        <v>6957</v>
      </c>
      <c r="C7581" s="434">
        <v>1741.302576</v>
      </c>
      <c r="D7581" s="193"/>
      <c r="E7581" s="193"/>
      <c r="F7581" s="193"/>
      <c r="G7581" s="541"/>
    </row>
    <row r="7582" spans="1:7" ht="16.5">
      <c r="A7582" s="2" t="s">
        <v>30820</v>
      </c>
      <c r="B7582" s="2" t="s">
        <v>30821</v>
      </c>
      <c r="C7582" s="434">
        <v>1740.7724840000001</v>
      </c>
      <c r="D7582" s="193"/>
      <c r="E7582" s="193"/>
      <c r="F7582" s="193"/>
      <c r="G7582" s="541"/>
    </row>
    <row r="7583" spans="1:7" ht="16.5">
      <c r="A7583" s="2" t="s">
        <v>30822</v>
      </c>
      <c r="B7583" s="2" t="s">
        <v>30823</v>
      </c>
      <c r="C7583" s="434">
        <v>1739.624476</v>
      </c>
      <c r="D7583" s="193"/>
      <c r="E7583" s="193"/>
      <c r="F7583" s="193"/>
      <c r="G7583" s="541"/>
    </row>
    <row r="7584" spans="1:7" ht="16.5">
      <c r="A7584" s="2" t="s">
        <v>30824</v>
      </c>
      <c r="B7584" s="2" t="s">
        <v>30825</v>
      </c>
      <c r="C7584" s="434">
        <v>1739.5599950000001</v>
      </c>
      <c r="D7584" s="193"/>
      <c r="E7584" s="193"/>
      <c r="F7584" s="193"/>
      <c r="G7584" s="541"/>
    </row>
    <row r="7585" spans="1:7" ht="16.5">
      <c r="A7585" s="2" t="s">
        <v>30826</v>
      </c>
      <c r="B7585" s="2" t="s">
        <v>30827</v>
      </c>
      <c r="C7585" s="434">
        <v>1739.298002</v>
      </c>
      <c r="D7585" s="193"/>
      <c r="E7585" s="193"/>
      <c r="F7585" s="193"/>
      <c r="G7585" s="541"/>
    </row>
    <row r="7586" spans="1:7" ht="16.5">
      <c r="A7586" s="2" t="s">
        <v>30828</v>
      </c>
      <c r="B7586" s="2" t="s">
        <v>30829</v>
      </c>
      <c r="C7586" s="434">
        <v>1739.0922149999999</v>
      </c>
      <c r="D7586" s="193"/>
      <c r="E7586" s="193"/>
      <c r="F7586" s="193"/>
      <c r="G7586" s="541"/>
    </row>
    <row r="7587" spans="1:7" ht="16.5">
      <c r="A7587" s="2" t="s">
        <v>30830</v>
      </c>
      <c r="B7587" s="2" t="s">
        <v>30831</v>
      </c>
      <c r="C7587" s="434">
        <v>1738.9533650000001</v>
      </c>
      <c r="D7587" s="193"/>
      <c r="E7587" s="193"/>
      <c r="F7587" s="193"/>
      <c r="G7587" s="541"/>
    </row>
    <row r="7588" spans="1:7" ht="16.5">
      <c r="A7588" s="2" t="s">
        <v>30832</v>
      </c>
      <c r="B7588" s="2" t="s">
        <v>30833</v>
      </c>
      <c r="C7588" s="434">
        <v>1738.80295</v>
      </c>
      <c r="D7588" s="193"/>
      <c r="E7588" s="193"/>
      <c r="F7588" s="193"/>
      <c r="G7588" s="541"/>
    </row>
    <row r="7589" spans="1:7" ht="16.5">
      <c r="A7589" s="2" t="s">
        <v>30834</v>
      </c>
      <c r="B7589" s="2" t="s">
        <v>30835</v>
      </c>
      <c r="C7589" s="434">
        <v>1738.1866319999999</v>
      </c>
      <c r="D7589" s="193"/>
      <c r="E7589" s="193"/>
      <c r="F7589" s="193"/>
      <c r="G7589" s="541"/>
    </row>
    <row r="7590" spans="1:7" ht="16.5">
      <c r="A7590" s="2" t="s">
        <v>30836</v>
      </c>
      <c r="B7590" s="2" t="s">
        <v>30837</v>
      </c>
      <c r="C7590" s="434">
        <v>1737.2137749999999</v>
      </c>
      <c r="D7590" s="193"/>
      <c r="E7590" s="193"/>
      <c r="F7590" s="193"/>
      <c r="G7590" s="541"/>
    </row>
    <row r="7591" spans="1:7" ht="16.5">
      <c r="A7591" s="2" t="s">
        <v>30838</v>
      </c>
      <c r="B7591" s="2" t="s">
        <v>30839</v>
      </c>
      <c r="C7591" s="434">
        <v>1736.584386</v>
      </c>
      <c r="D7591" s="193"/>
      <c r="E7591" s="193"/>
      <c r="F7591" s="193"/>
      <c r="G7591" s="541"/>
    </row>
    <row r="7592" spans="1:7" ht="16.5">
      <c r="A7592" s="2" t="s">
        <v>30840</v>
      </c>
      <c r="B7592" s="2" t="s">
        <v>30841</v>
      </c>
      <c r="C7592" s="434">
        <v>1736.5418400000001</v>
      </c>
      <c r="D7592" s="193"/>
      <c r="E7592" s="193"/>
      <c r="F7592" s="193"/>
      <c r="G7592" s="541"/>
    </row>
    <row r="7593" spans="1:7" ht="16.5">
      <c r="A7593" s="2" t="s">
        <v>30842</v>
      </c>
      <c r="B7593" s="2" t="s">
        <v>30843</v>
      </c>
      <c r="C7593" s="434">
        <v>1735.3481529999999</v>
      </c>
      <c r="D7593" s="193"/>
      <c r="E7593" s="193"/>
      <c r="F7593" s="193"/>
      <c r="G7593" s="541"/>
    </row>
    <row r="7594" spans="1:7" ht="16.5">
      <c r="A7594" s="2" t="s">
        <v>30844</v>
      </c>
      <c r="B7594" s="2" t="s">
        <v>30845</v>
      </c>
      <c r="C7594" s="434">
        <v>1735.283819</v>
      </c>
      <c r="D7594" s="193"/>
      <c r="E7594" s="193"/>
      <c r="F7594" s="193"/>
      <c r="G7594" s="541"/>
    </row>
    <row r="7595" spans="1:7" ht="16.5">
      <c r="A7595" s="2" t="s">
        <v>30846</v>
      </c>
      <c r="B7595" s="2" t="s">
        <v>30847</v>
      </c>
      <c r="C7595" s="434">
        <v>1735.1484949999999</v>
      </c>
      <c r="D7595" s="193"/>
      <c r="E7595" s="193"/>
      <c r="F7595" s="193"/>
      <c r="G7595" s="541"/>
    </row>
    <row r="7596" spans="1:7" ht="16.5">
      <c r="A7596" s="2" t="s">
        <v>30848</v>
      </c>
      <c r="B7596" s="2" t="s">
        <v>30849</v>
      </c>
      <c r="C7596" s="434">
        <v>1734.033692</v>
      </c>
      <c r="D7596" s="193"/>
      <c r="E7596" s="193"/>
      <c r="F7596" s="193"/>
      <c r="G7596" s="541"/>
    </row>
    <row r="7597" spans="1:7" ht="16.5">
      <c r="A7597" s="2" t="s">
        <v>30850</v>
      </c>
      <c r="B7597" s="2" t="s">
        <v>30851</v>
      </c>
      <c r="C7597" s="434">
        <v>1733.807577</v>
      </c>
      <c r="D7597" s="193"/>
      <c r="E7597" s="193"/>
      <c r="F7597" s="193"/>
      <c r="G7597" s="541"/>
    </row>
    <row r="7598" spans="1:7" ht="16.5">
      <c r="A7598" s="2" t="s">
        <v>30852</v>
      </c>
      <c r="B7598" s="2" t="s">
        <v>30853</v>
      </c>
      <c r="C7598" s="434">
        <v>1733.4773600000001</v>
      </c>
      <c r="D7598" s="193"/>
      <c r="E7598" s="193"/>
      <c r="F7598" s="193"/>
      <c r="G7598" s="541"/>
    </row>
    <row r="7599" spans="1:7" ht="16.5">
      <c r="A7599" s="2" t="s">
        <v>30854</v>
      </c>
      <c r="B7599" s="2" t="s">
        <v>30855</v>
      </c>
      <c r="C7599" s="434">
        <v>1733.4519190000001</v>
      </c>
      <c r="D7599" s="193"/>
      <c r="E7599" s="193"/>
      <c r="F7599" s="193"/>
      <c r="G7599" s="541"/>
    </row>
    <row r="7600" spans="1:7" ht="16.5">
      <c r="A7600" s="2" t="s">
        <v>30856</v>
      </c>
      <c r="B7600" s="2" t="s">
        <v>30857</v>
      </c>
      <c r="C7600" s="434">
        <v>1733.274944</v>
      </c>
      <c r="D7600" s="193"/>
      <c r="E7600" s="193"/>
      <c r="F7600" s="193"/>
      <c r="G7600" s="541"/>
    </row>
    <row r="7601" spans="1:7" ht="16.5">
      <c r="A7601" s="2" t="s">
        <v>30858</v>
      </c>
      <c r="B7601" s="2" t="s">
        <v>30859</v>
      </c>
      <c r="C7601" s="434">
        <v>1732.1241990000001</v>
      </c>
      <c r="D7601" s="193"/>
      <c r="E7601" s="193"/>
      <c r="F7601" s="193"/>
      <c r="G7601" s="541"/>
    </row>
    <row r="7602" spans="1:7" ht="16.5">
      <c r="A7602" s="2" t="s">
        <v>30860</v>
      </c>
      <c r="B7602" s="2" t="s">
        <v>30861</v>
      </c>
      <c r="C7602" s="434">
        <v>1731.247586</v>
      </c>
      <c r="D7602" s="193"/>
      <c r="E7602" s="193"/>
      <c r="F7602" s="193"/>
      <c r="G7602" s="541"/>
    </row>
    <row r="7603" spans="1:7" ht="16.5">
      <c r="A7603" s="2" t="s">
        <v>30862</v>
      </c>
      <c r="B7603" s="2" t="s">
        <v>30863</v>
      </c>
      <c r="C7603" s="434">
        <v>1730.8879159999999</v>
      </c>
      <c r="D7603" s="193"/>
      <c r="E7603" s="193"/>
      <c r="F7603" s="193"/>
      <c r="G7603" s="541"/>
    </row>
    <row r="7604" spans="1:7" ht="16.5">
      <c r="A7604" s="2" t="s">
        <v>30864</v>
      </c>
      <c r="B7604" s="2" t="s">
        <v>30865</v>
      </c>
      <c r="C7604" s="434">
        <v>1730.8370709999999</v>
      </c>
      <c r="D7604" s="193"/>
      <c r="E7604" s="193"/>
      <c r="F7604" s="193"/>
      <c r="G7604" s="541"/>
    </row>
    <row r="7605" spans="1:7" ht="16.5">
      <c r="A7605" s="2" t="s">
        <v>30866</v>
      </c>
      <c r="B7605" s="2" t="s">
        <v>30867</v>
      </c>
      <c r="C7605" s="434">
        <v>1729.5771360000001</v>
      </c>
      <c r="D7605" s="193"/>
      <c r="E7605" s="193"/>
      <c r="F7605" s="193"/>
      <c r="G7605" s="541"/>
    </row>
    <row r="7606" spans="1:7" ht="16.5">
      <c r="A7606" s="2" t="s">
        <v>30868</v>
      </c>
      <c r="B7606" s="2" t="s">
        <v>30869</v>
      </c>
      <c r="C7606" s="434">
        <v>1729.547476</v>
      </c>
      <c r="D7606" s="193"/>
      <c r="E7606" s="193"/>
      <c r="F7606" s="193"/>
      <c r="G7606" s="541"/>
    </row>
    <row r="7607" spans="1:7" ht="16.5">
      <c r="A7607" s="2" t="s">
        <v>30870</v>
      </c>
      <c r="B7607" s="2" t="s">
        <v>30871</v>
      </c>
      <c r="C7607" s="434">
        <v>1729.4543819999999</v>
      </c>
      <c r="D7607" s="193"/>
      <c r="E7607" s="193"/>
      <c r="F7607" s="193"/>
      <c r="G7607" s="541"/>
    </row>
    <row r="7608" spans="1:7" ht="16.5">
      <c r="A7608" s="2" t="s">
        <v>30872</v>
      </c>
      <c r="B7608" s="2" t="s">
        <v>30873</v>
      </c>
      <c r="C7608" s="434">
        <v>1728.190803</v>
      </c>
      <c r="D7608" s="193"/>
      <c r="E7608" s="193"/>
      <c r="F7608" s="193"/>
      <c r="G7608" s="541"/>
    </row>
    <row r="7609" spans="1:7" ht="16.5">
      <c r="A7609" s="2" t="s">
        <v>30874</v>
      </c>
      <c r="B7609" s="2" t="s">
        <v>30875</v>
      </c>
      <c r="C7609" s="434">
        <v>1728.159979</v>
      </c>
      <c r="D7609" s="193"/>
      <c r="E7609" s="193"/>
      <c r="F7609" s="193"/>
      <c r="G7609" s="541"/>
    </row>
    <row r="7610" spans="1:7" ht="16.5">
      <c r="A7610" s="2" t="s">
        <v>30876</v>
      </c>
      <c r="B7610" s="2" t="s">
        <v>30877</v>
      </c>
      <c r="C7610" s="434">
        <v>1727.384712</v>
      </c>
      <c r="D7610" s="193"/>
      <c r="E7610" s="193"/>
      <c r="F7610" s="193"/>
      <c r="G7610" s="541"/>
    </row>
    <row r="7611" spans="1:7" ht="16.5">
      <c r="A7611" s="2" t="s">
        <v>30878</v>
      </c>
      <c r="B7611" s="2" t="s">
        <v>30879</v>
      </c>
      <c r="C7611" s="434">
        <v>1726.275324</v>
      </c>
      <c r="D7611" s="193"/>
      <c r="E7611" s="193"/>
      <c r="F7611" s="193"/>
      <c r="G7611" s="541"/>
    </row>
    <row r="7612" spans="1:7" ht="16.5">
      <c r="A7612" s="2" t="s">
        <v>30880</v>
      </c>
      <c r="B7612" s="2" t="s">
        <v>30881</v>
      </c>
      <c r="C7612" s="434">
        <v>1726.1429659999999</v>
      </c>
      <c r="D7612" s="193"/>
      <c r="E7612" s="193"/>
      <c r="F7612" s="193"/>
      <c r="G7612" s="541"/>
    </row>
    <row r="7613" spans="1:7" ht="16.5">
      <c r="A7613" s="2" t="s">
        <v>30882</v>
      </c>
      <c r="B7613" s="2" t="s">
        <v>30883</v>
      </c>
      <c r="C7613" s="434">
        <v>1725.6834160000001</v>
      </c>
      <c r="D7613" s="193"/>
      <c r="E7613" s="193"/>
      <c r="F7613" s="193"/>
      <c r="G7613" s="541"/>
    </row>
    <row r="7614" spans="1:7" ht="16.5">
      <c r="A7614" s="2" t="s">
        <v>30884</v>
      </c>
      <c r="B7614" s="2" t="s">
        <v>30885</v>
      </c>
      <c r="C7614" s="434">
        <v>1725.130568</v>
      </c>
      <c r="D7614" s="193"/>
      <c r="E7614" s="193"/>
      <c r="F7614" s="193"/>
      <c r="G7614" s="541"/>
    </row>
    <row r="7615" spans="1:7" ht="16.5">
      <c r="A7615" s="2" t="s">
        <v>30886</v>
      </c>
      <c r="B7615" s="2" t="s">
        <v>5332</v>
      </c>
      <c r="C7615" s="434">
        <v>1724.5306419999999</v>
      </c>
      <c r="D7615" s="193"/>
      <c r="E7615" s="193"/>
      <c r="F7615" s="193"/>
      <c r="G7615" s="541"/>
    </row>
    <row r="7616" spans="1:7" ht="16.5">
      <c r="A7616" s="2" t="s">
        <v>30887</v>
      </c>
      <c r="B7616" s="2" t="s">
        <v>30888</v>
      </c>
      <c r="C7616" s="434">
        <v>1724.3147140000001</v>
      </c>
      <c r="D7616" s="193"/>
      <c r="E7616" s="193"/>
      <c r="F7616" s="193"/>
      <c r="G7616" s="541"/>
    </row>
    <row r="7617" spans="1:7" ht="16.5">
      <c r="A7617" s="2" t="s">
        <v>30889</v>
      </c>
      <c r="B7617" s="2" t="s">
        <v>30890</v>
      </c>
      <c r="C7617" s="434">
        <v>1723.4595159999999</v>
      </c>
      <c r="D7617" s="193"/>
      <c r="E7617" s="193"/>
      <c r="F7617" s="193"/>
      <c r="G7617" s="541"/>
    </row>
    <row r="7618" spans="1:7" ht="16.5">
      <c r="A7618" s="2" t="s">
        <v>30891</v>
      </c>
      <c r="B7618" s="2" t="s">
        <v>30892</v>
      </c>
      <c r="C7618" s="434">
        <v>1721.8616589999999</v>
      </c>
      <c r="D7618" s="193"/>
      <c r="E7618" s="193"/>
      <c r="F7618" s="193"/>
      <c r="G7618" s="541"/>
    </row>
    <row r="7619" spans="1:7" ht="16.5">
      <c r="A7619" s="2" t="s">
        <v>30893</v>
      </c>
      <c r="B7619" s="2" t="s">
        <v>30894</v>
      </c>
      <c r="C7619" s="434">
        <v>1721.004586</v>
      </c>
      <c r="D7619" s="193"/>
      <c r="E7619" s="193"/>
      <c r="F7619" s="193"/>
      <c r="G7619" s="541"/>
    </row>
    <row r="7620" spans="1:7" ht="16.5">
      <c r="A7620" s="2" t="s">
        <v>30895</v>
      </c>
      <c r="B7620" s="2" t="s">
        <v>30896</v>
      </c>
      <c r="C7620" s="434">
        <v>1719.970965</v>
      </c>
      <c r="D7620" s="193"/>
      <c r="E7620" s="193"/>
      <c r="F7620" s="193"/>
      <c r="G7620" s="541"/>
    </row>
    <row r="7621" spans="1:7" ht="16.5">
      <c r="A7621" s="2" t="s">
        <v>30897</v>
      </c>
      <c r="B7621" s="2" t="s">
        <v>30898</v>
      </c>
      <c r="C7621" s="434">
        <v>1719.8318750000001</v>
      </c>
      <c r="D7621" s="193"/>
      <c r="E7621" s="193"/>
      <c r="F7621" s="193"/>
      <c r="G7621" s="541"/>
    </row>
    <row r="7622" spans="1:7" ht="16.5">
      <c r="A7622" s="2" t="s">
        <v>30899</v>
      </c>
      <c r="B7622" s="2" t="s">
        <v>30900</v>
      </c>
      <c r="C7622" s="434">
        <v>1719.614165</v>
      </c>
      <c r="D7622" s="193"/>
      <c r="E7622" s="193"/>
      <c r="F7622" s="193"/>
      <c r="G7622" s="541"/>
    </row>
    <row r="7623" spans="1:7" ht="16.5">
      <c r="A7623" s="2" t="s">
        <v>30901</v>
      </c>
      <c r="B7623" s="2" t="s">
        <v>30902</v>
      </c>
      <c r="C7623" s="434">
        <v>1719.1500550000001</v>
      </c>
      <c r="D7623" s="193"/>
      <c r="E7623" s="193"/>
      <c r="F7623" s="193"/>
      <c r="G7623" s="541"/>
    </row>
    <row r="7624" spans="1:7" ht="16.5">
      <c r="A7624" s="2" t="s">
        <v>30903</v>
      </c>
      <c r="B7624" s="2" t="s">
        <v>30904</v>
      </c>
      <c r="C7624" s="434">
        <v>1718.918621</v>
      </c>
      <c r="D7624" s="193"/>
      <c r="E7624" s="193"/>
      <c r="F7624" s="193"/>
      <c r="G7624" s="541"/>
    </row>
    <row r="7625" spans="1:7" ht="16.5">
      <c r="A7625" s="2" t="s">
        <v>30905</v>
      </c>
      <c r="B7625" s="2" t="s">
        <v>30906</v>
      </c>
      <c r="C7625" s="434">
        <v>1718.373366</v>
      </c>
      <c r="D7625" s="193"/>
      <c r="E7625" s="193"/>
      <c r="F7625" s="193"/>
      <c r="G7625" s="541"/>
    </row>
    <row r="7626" spans="1:7" ht="16.5">
      <c r="A7626" s="2" t="s">
        <v>30907</v>
      </c>
      <c r="B7626" s="2" t="s">
        <v>30908</v>
      </c>
      <c r="C7626" s="434">
        <v>1718.325055</v>
      </c>
      <c r="D7626" s="193"/>
      <c r="E7626" s="193"/>
      <c r="F7626" s="193"/>
      <c r="G7626" s="541"/>
    </row>
    <row r="7627" spans="1:7" ht="16.5">
      <c r="A7627" s="2" t="s">
        <v>30909</v>
      </c>
      <c r="B7627" s="2" t="s">
        <v>30910</v>
      </c>
      <c r="C7627" s="434">
        <v>1717.2023790000001</v>
      </c>
      <c r="D7627" s="193"/>
      <c r="E7627" s="193"/>
      <c r="F7627" s="193"/>
      <c r="G7627" s="541"/>
    </row>
    <row r="7628" spans="1:7" ht="16.5">
      <c r="A7628" s="2" t="s">
        <v>30911</v>
      </c>
      <c r="B7628" s="2" t="s">
        <v>30912</v>
      </c>
      <c r="C7628" s="434">
        <v>1717.034645</v>
      </c>
      <c r="D7628" s="193"/>
      <c r="E7628" s="193"/>
      <c r="F7628" s="193"/>
      <c r="G7628" s="541"/>
    </row>
    <row r="7629" spans="1:7" ht="16.5">
      <c r="A7629" s="2" t="s">
        <v>30913</v>
      </c>
      <c r="B7629" s="2" t="s">
        <v>30914</v>
      </c>
      <c r="C7629" s="434">
        <v>1716.7561720000001</v>
      </c>
      <c r="D7629" s="193"/>
      <c r="E7629" s="193"/>
      <c r="F7629" s="193"/>
      <c r="G7629" s="541"/>
    </row>
    <row r="7630" spans="1:7" ht="16.5">
      <c r="A7630" s="2" t="s">
        <v>30915</v>
      </c>
      <c r="B7630" s="2" t="s">
        <v>30916</v>
      </c>
      <c r="C7630" s="434">
        <v>1716.5381749999999</v>
      </c>
      <c r="D7630" s="193"/>
      <c r="E7630" s="193"/>
      <c r="F7630" s="193"/>
      <c r="G7630" s="541"/>
    </row>
    <row r="7631" spans="1:7" ht="16.5">
      <c r="A7631" s="2" t="s">
        <v>30917</v>
      </c>
      <c r="B7631" s="2" t="s">
        <v>30918</v>
      </c>
      <c r="C7631" s="434">
        <v>1716.3931480000001</v>
      </c>
      <c r="D7631" s="193"/>
      <c r="E7631" s="193"/>
      <c r="F7631" s="193"/>
      <c r="G7631" s="541"/>
    </row>
    <row r="7632" spans="1:7" ht="16.5">
      <c r="A7632" s="2" t="s">
        <v>30919</v>
      </c>
      <c r="B7632" s="2" t="s">
        <v>29886</v>
      </c>
      <c r="C7632" s="434">
        <v>1715.3594639999999</v>
      </c>
      <c r="D7632" s="193"/>
      <c r="E7632" s="193"/>
      <c r="F7632" s="193"/>
      <c r="G7632" s="541"/>
    </row>
    <row r="7633" spans="1:7" ht="16.5">
      <c r="A7633" s="2" t="s">
        <v>30920</v>
      </c>
      <c r="B7633" s="2" t="s">
        <v>30921</v>
      </c>
      <c r="C7633" s="434">
        <v>1714.7898720000001</v>
      </c>
      <c r="D7633" s="193"/>
      <c r="E7633" s="193"/>
      <c r="F7633" s="193"/>
      <c r="G7633" s="541"/>
    </row>
    <row r="7634" spans="1:7" ht="16.5">
      <c r="A7634" s="2" t="s">
        <v>30922</v>
      </c>
      <c r="B7634" s="2" t="s">
        <v>30923</v>
      </c>
      <c r="C7634" s="434">
        <v>1714.2585859999999</v>
      </c>
      <c r="D7634" s="193"/>
      <c r="E7634" s="193"/>
      <c r="F7634" s="193"/>
      <c r="G7634" s="541"/>
    </row>
    <row r="7635" spans="1:7" ht="16.5">
      <c r="A7635" s="2" t="s">
        <v>30924</v>
      </c>
      <c r="B7635" s="2" t="s">
        <v>30925</v>
      </c>
      <c r="C7635" s="434">
        <v>1714.0327110000001</v>
      </c>
      <c r="D7635" s="193"/>
      <c r="E7635" s="193"/>
      <c r="F7635" s="193"/>
      <c r="G7635" s="541"/>
    </row>
    <row r="7636" spans="1:7" ht="16.5">
      <c r="A7636" s="2" t="s">
        <v>30926</v>
      </c>
      <c r="B7636" s="2" t="s">
        <v>30927</v>
      </c>
      <c r="C7636" s="434">
        <v>1713.590659</v>
      </c>
      <c r="D7636" s="193"/>
      <c r="E7636" s="193"/>
      <c r="F7636" s="193"/>
      <c r="G7636" s="541"/>
    </row>
    <row r="7637" spans="1:7" ht="16.5">
      <c r="A7637" s="2" t="s">
        <v>30928</v>
      </c>
      <c r="B7637" s="2" t="s">
        <v>30929</v>
      </c>
      <c r="C7637" s="434">
        <v>1713.5393200000001</v>
      </c>
      <c r="D7637" s="193"/>
      <c r="E7637" s="193"/>
      <c r="F7637" s="193"/>
      <c r="G7637" s="541"/>
    </row>
    <row r="7638" spans="1:7" ht="16.5">
      <c r="A7638" s="2" t="s">
        <v>30930</v>
      </c>
      <c r="B7638" s="2" t="s">
        <v>30931</v>
      </c>
      <c r="C7638" s="434">
        <v>1713.2394859999999</v>
      </c>
      <c r="D7638" s="193"/>
      <c r="E7638" s="193"/>
      <c r="F7638" s="193"/>
      <c r="G7638" s="541"/>
    </row>
    <row r="7639" spans="1:7" ht="16.5">
      <c r="A7639" s="2" t="s">
        <v>30932</v>
      </c>
      <c r="B7639" s="2" t="s">
        <v>30933</v>
      </c>
      <c r="C7639" s="434">
        <v>1712.4344880000001</v>
      </c>
      <c r="D7639" s="193"/>
      <c r="E7639" s="193"/>
      <c r="F7639" s="193"/>
      <c r="G7639" s="541"/>
    </row>
    <row r="7640" spans="1:7" ht="16.5">
      <c r="A7640" s="2" t="s">
        <v>30934</v>
      </c>
      <c r="B7640" s="2" t="s">
        <v>30935</v>
      </c>
      <c r="C7640" s="434">
        <v>1711.320324</v>
      </c>
      <c r="D7640" s="193"/>
      <c r="E7640" s="193"/>
      <c r="F7640" s="193"/>
      <c r="G7640" s="541"/>
    </row>
    <row r="7641" spans="1:7" ht="16.5">
      <c r="A7641" s="2" t="s">
        <v>30936</v>
      </c>
      <c r="B7641" s="2" t="s">
        <v>30937</v>
      </c>
      <c r="C7641" s="434">
        <v>1710.570804</v>
      </c>
      <c r="D7641" s="193"/>
      <c r="E7641" s="193"/>
      <c r="F7641" s="193"/>
      <c r="G7641" s="541"/>
    </row>
    <row r="7642" spans="1:7" ht="16.5">
      <c r="A7642" s="2" t="s">
        <v>30938</v>
      </c>
      <c r="B7642" s="2" t="s">
        <v>30939</v>
      </c>
      <c r="C7642" s="434">
        <v>1710.450137</v>
      </c>
      <c r="D7642" s="193"/>
      <c r="E7642" s="193"/>
      <c r="F7642" s="193"/>
      <c r="G7642" s="541"/>
    </row>
    <row r="7643" spans="1:7" ht="16.5">
      <c r="A7643" s="2" t="s">
        <v>30940</v>
      </c>
      <c r="B7643" s="2" t="s">
        <v>30941</v>
      </c>
      <c r="C7643" s="434">
        <v>1710.1896529999999</v>
      </c>
      <c r="D7643" s="193"/>
      <c r="E7643" s="193"/>
      <c r="F7643" s="193"/>
      <c r="G7643" s="541"/>
    </row>
    <row r="7644" spans="1:7" ht="16.5">
      <c r="A7644" s="2" t="s">
        <v>30942</v>
      </c>
      <c r="B7644" s="2" t="s">
        <v>30943</v>
      </c>
      <c r="C7644" s="434">
        <v>1709.145536</v>
      </c>
      <c r="D7644" s="193"/>
      <c r="E7644" s="193"/>
      <c r="F7644" s="193"/>
      <c r="G7644" s="541"/>
    </row>
    <row r="7645" spans="1:7" ht="16.5">
      <c r="A7645" s="2" t="s">
        <v>30944</v>
      </c>
      <c r="B7645" s="2" t="s">
        <v>30945</v>
      </c>
      <c r="C7645" s="434">
        <v>1708.842662</v>
      </c>
      <c r="D7645" s="193"/>
      <c r="E7645" s="193"/>
      <c r="F7645" s="193"/>
      <c r="G7645" s="541"/>
    </row>
    <row r="7646" spans="1:7" ht="16.5">
      <c r="A7646" s="2" t="s">
        <v>30946</v>
      </c>
      <c r="B7646" s="2" t="s">
        <v>30947</v>
      </c>
      <c r="C7646" s="434">
        <v>1708.0790340000001</v>
      </c>
      <c r="D7646" s="193"/>
      <c r="E7646" s="193"/>
      <c r="F7646" s="193"/>
      <c r="G7646" s="541"/>
    </row>
    <row r="7647" spans="1:7" ht="16.5">
      <c r="A7647" s="2" t="s">
        <v>30948</v>
      </c>
      <c r="B7647" s="2" t="s">
        <v>30949</v>
      </c>
      <c r="C7647" s="434">
        <v>1706.2798210000001</v>
      </c>
      <c r="D7647" s="193"/>
      <c r="E7647" s="193"/>
      <c r="F7647" s="193"/>
      <c r="G7647" s="541"/>
    </row>
    <row r="7648" spans="1:7" ht="16.5">
      <c r="A7648" s="2" t="s">
        <v>30950</v>
      </c>
      <c r="B7648" s="2" t="s">
        <v>30951</v>
      </c>
      <c r="C7648" s="434">
        <v>1705.0085489999999</v>
      </c>
      <c r="D7648" s="193"/>
      <c r="E7648" s="193"/>
      <c r="F7648" s="193"/>
      <c r="G7648" s="541"/>
    </row>
    <row r="7649" spans="1:7" ht="16.5">
      <c r="A7649" s="2" t="s">
        <v>30952</v>
      </c>
      <c r="B7649" s="2" t="s">
        <v>30953</v>
      </c>
      <c r="C7649" s="434">
        <v>1704.946189</v>
      </c>
      <c r="D7649" s="193"/>
      <c r="E7649" s="193"/>
      <c r="F7649" s="193"/>
      <c r="G7649" s="541"/>
    </row>
    <row r="7650" spans="1:7" ht="16.5">
      <c r="A7650" s="2" t="s">
        <v>30954</v>
      </c>
      <c r="B7650" s="2" t="s">
        <v>30955</v>
      </c>
      <c r="C7650" s="434">
        <v>1704.8993720000001</v>
      </c>
      <c r="D7650" s="193"/>
      <c r="E7650" s="193"/>
      <c r="F7650" s="193"/>
      <c r="G7650" s="541"/>
    </row>
    <row r="7651" spans="1:7" ht="16.5">
      <c r="A7651" s="2" t="s">
        <v>30956</v>
      </c>
      <c r="B7651" s="2" t="s">
        <v>30957</v>
      </c>
      <c r="C7651" s="434">
        <v>1704.7311589999999</v>
      </c>
      <c r="D7651" s="193"/>
      <c r="E7651" s="193"/>
      <c r="F7651" s="193"/>
      <c r="G7651" s="541"/>
    </row>
    <row r="7652" spans="1:7" ht="16.5">
      <c r="A7652" s="2" t="s">
        <v>30958</v>
      </c>
      <c r="B7652" s="2" t="s">
        <v>30959</v>
      </c>
      <c r="C7652" s="434">
        <v>1704.017715</v>
      </c>
      <c r="D7652" s="193"/>
      <c r="E7652" s="193"/>
      <c r="F7652" s="193"/>
      <c r="G7652" s="541"/>
    </row>
    <row r="7653" spans="1:7" ht="16.5">
      <c r="A7653" s="2" t="s">
        <v>30960</v>
      </c>
      <c r="B7653" s="2" t="s">
        <v>30961</v>
      </c>
      <c r="C7653" s="434">
        <v>1703.7686389999999</v>
      </c>
      <c r="D7653" s="193"/>
      <c r="E7653" s="193"/>
      <c r="F7653" s="193"/>
      <c r="G7653" s="541"/>
    </row>
    <row r="7654" spans="1:7" ht="16.5">
      <c r="A7654" s="2" t="s">
        <v>30962</v>
      </c>
      <c r="B7654" s="2" t="s">
        <v>30963</v>
      </c>
      <c r="C7654" s="434">
        <v>1702.735727</v>
      </c>
      <c r="D7654" s="193"/>
      <c r="E7654" s="193"/>
      <c r="F7654" s="193"/>
      <c r="G7654" s="541"/>
    </row>
    <row r="7655" spans="1:7" ht="16.5">
      <c r="A7655" s="2" t="s">
        <v>30964</v>
      </c>
      <c r="B7655" s="2" t="s">
        <v>30965</v>
      </c>
      <c r="C7655" s="434">
        <v>1702.27523</v>
      </c>
      <c r="D7655" s="193"/>
      <c r="E7655" s="193"/>
      <c r="F7655" s="193"/>
      <c r="G7655" s="541"/>
    </row>
    <row r="7656" spans="1:7" ht="16.5">
      <c r="A7656" s="2" t="s">
        <v>30966</v>
      </c>
      <c r="B7656" s="2" t="s">
        <v>30967</v>
      </c>
      <c r="C7656" s="434">
        <v>1702.246682</v>
      </c>
      <c r="D7656" s="193"/>
      <c r="E7656" s="193"/>
      <c r="F7656" s="193"/>
      <c r="G7656" s="541"/>
    </row>
    <row r="7657" spans="1:7" ht="16.5">
      <c r="A7657" s="2" t="s">
        <v>30968</v>
      </c>
      <c r="B7657" s="2" t="s">
        <v>30969</v>
      </c>
      <c r="C7657" s="434">
        <v>1701.9307699999999</v>
      </c>
      <c r="D7657" s="193"/>
      <c r="E7657" s="193"/>
      <c r="F7657" s="193"/>
      <c r="G7657" s="541"/>
    </row>
    <row r="7658" spans="1:7" ht="16.5">
      <c r="A7658" s="2" t="s">
        <v>30970</v>
      </c>
      <c r="B7658" s="2" t="s">
        <v>30971</v>
      </c>
      <c r="C7658" s="434">
        <v>1701.329295</v>
      </c>
      <c r="D7658" s="193"/>
      <c r="E7658" s="193"/>
      <c r="F7658" s="193"/>
      <c r="G7658" s="541"/>
    </row>
    <row r="7659" spans="1:7" ht="16.5">
      <c r="A7659" s="2" t="s">
        <v>30972</v>
      </c>
      <c r="B7659" s="2" t="s">
        <v>30973</v>
      </c>
      <c r="C7659" s="434">
        <v>1701.091913</v>
      </c>
      <c r="D7659" s="193"/>
      <c r="E7659" s="193"/>
      <c r="F7659" s="193"/>
      <c r="G7659" s="541"/>
    </row>
    <row r="7660" spans="1:7" ht="16.5">
      <c r="A7660" s="2" t="s">
        <v>30974</v>
      </c>
      <c r="B7660" s="2" t="s">
        <v>30975</v>
      </c>
      <c r="C7660" s="434">
        <v>1700.997955</v>
      </c>
      <c r="D7660" s="193"/>
      <c r="E7660" s="193"/>
      <c r="F7660" s="193"/>
      <c r="G7660" s="541"/>
    </row>
    <row r="7661" spans="1:7" ht="16.5">
      <c r="A7661" s="2" t="s">
        <v>30976</v>
      </c>
      <c r="B7661" s="2" t="s">
        <v>30977</v>
      </c>
      <c r="C7661" s="434">
        <v>1700.158715</v>
      </c>
      <c r="D7661" s="193"/>
      <c r="E7661" s="193"/>
      <c r="F7661" s="193"/>
      <c r="G7661" s="541"/>
    </row>
    <row r="7662" spans="1:7" ht="16.5">
      <c r="A7662" s="2" t="s">
        <v>30978</v>
      </c>
      <c r="B7662" s="2" t="s">
        <v>30979</v>
      </c>
      <c r="C7662" s="434">
        <v>1699.1854310000001</v>
      </c>
      <c r="D7662" s="193"/>
      <c r="E7662" s="193"/>
      <c r="F7662" s="193"/>
      <c r="G7662" s="541"/>
    </row>
    <row r="7663" spans="1:7" ht="16.5">
      <c r="A7663" s="2" t="s">
        <v>30980</v>
      </c>
      <c r="B7663" s="2" t="s">
        <v>30981</v>
      </c>
      <c r="C7663" s="434">
        <v>1698.9785119999999</v>
      </c>
      <c r="D7663" s="193"/>
      <c r="E7663" s="193"/>
      <c r="F7663" s="193"/>
      <c r="G7663" s="541"/>
    </row>
    <row r="7664" spans="1:7" ht="16.5">
      <c r="A7664" s="2" t="s">
        <v>30982</v>
      </c>
      <c r="B7664" s="2" t="s">
        <v>30983</v>
      </c>
      <c r="C7664" s="434">
        <v>1698.7279860000001</v>
      </c>
      <c r="D7664" s="193"/>
      <c r="E7664" s="193"/>
      <c r="F7664" s="193"/>
      <c r="G7664" s="541"/>
    </row>
    <row r="7665" spans="1:7" ht="16.5">
      <c r="A7665" s="2" t="s">
        <v>30984</v>
      </c>
      <c r="B7665" s="2" t="s">
        <v>30985</v>
      </c>
      <c r="C7665" s="434">
        <v>1698.073026</v>
      </c>
      <c r="D7665" s="193"/>
      <c r="E7665" s="193"/>
      <c r="F7665" s="193"/>
      <c r="G7665" s="541"/>
    </row>
    <row r="7666" spans="1:7" ht="16.5">
      <c r="A7666" s="2" t="s">
        <v>30986</v>
      </c>
      <c r="B7666" s="2" t="s">
        <v>30987</v>
      </c>
      <c r="C7666" s="434">
        <v>1698.0612530000001</v>
      </c>
      <c r="D7666" s="193"/>
      <c r="E7666" s="193"/>
      <c r="F7666" s="193"/>
      <c r="G7666" s="541"/>
    </row>
    <row r="7667" spans="1:7" ht="16.5">
      <c r="A7667" s="2" t="s">
        <v>30988</v>
      </c>
      <c r="B7667" s="2" t="s">
        <v>30989</v>
      </c>
      <c r="C7667" s="434">
        <v>1696.419316</v>
      </c>
      <c r="D7667" s="193"/>
      <c r="E7667" s="193"/>
      <c r="F7667" s="193"/>
      <c r="G7667" s="541"/>
    </row>
    <row r="7668" spans="1:7" ht="16.5">
      <c r="A7668" s="2" t="s">
        <v>30990</v>
      </c>
      <c r="B7668" s="2" t="s">
        <v>30991</v>
      </c>
      <c r="C7668" s="434">
        <v>1694.116131</v>
      </c>
      <c r="D7668" s="193"/>
      <c r="E7668" s="193"/>
      <c r="F7668" s="193"/>
      <c r="G7668" s="541"/>
    </row>
    <row r="7669" spans="1:7" ht="16.5">
      <c r="A7669" s="2" t="s">
        <v>30992</v>
      </c>
      <c r="B7669" s="2" t="s">
        <v>30993</v>
      </c>
      <c r="C7669" s="434">
        <v>1693.7404790000001</v>
      </c>
      <c r="D7669" s="193"/>
      <c r="E7669" s="193"/>
      <c r="F7669" s="193"/>
      <c r="G7669" s="541"/>
    </row>
    <row r="7670" spans="1:7" ht="16.5">
      <c r="A7670" s="2" t="s">
        <v>30994</v>
      </c>
      <c r="B7670" s="2" t="s">
        <v>30995</v>
      </c>
      <c r="C7670" s="434">
        <v>1693.4639830000001</v>
      </c>
      <c r="D7670" s="193"/>
      <c r="E7670" s="193"/>
      <c r="F7670" s="193"/>
      <c r="G7670" s="541"/>
    </row>
    <row r="7671" spans="1:7" ht="16.5">
      <c r="A7671" s="2" t="s">
        <v>30996</v>
      </c>
      <c r="B7671" s="2" t="s">
        <v>30997</v>
      </c>
      <c r="C7671" s="434">
        <v>1693.258401</v>
      </c>
      <c r="D7671" s="193"/>
      <c r="E7671" s="193"/>
      <c r="F7671" s="193"/>
      <c r="G7671" s="541"/>
    </row>
    <row r="7672" spans="1:7" ht="16.5">
      <c r="A7672" s="2" t="s">
        <v>30998</v>
      </c>
      <c r="B7672" s="2" t="s">
        <v>30999</v>
      </c>
      <c r="C7672" s="434">
        <v>1692.671503</v>
      </c>
      <c r="D7672" s="193"/>
      <c r="E7672" s="193"/>
      <c r="F7672" s="193"/>
      <c r="G7672" s="541"/>
    </row>
    <row r="7673" spans="1:7" ht="16.5">
      <c r="A7673" s="2" t="s">
        <v>31000</v>
      </c>
      <c r="B7673" s="2" t="s">
        <v>31001</v>
      </c>
      <c r="C7673" s="434">
        <v>1692.542833</v>
      </c>
      <c r="D7673" s="193"/>
      <c r="E7673" s="193"/>
      <c r="F7673" s="193"/>
      <c r="G7673" s="541"/>
    </row>
    <row r="7674" spans="1:7" ht="16.5">
      <c r="A7674" s="2" t="s">
        <v>31002</v>
      </c>
      <c r="B7674" s="2" t="s">
        <v>31003</v>
      </c>
      <c r="C7674" s="434">
        <v>1692.395471</v>
      </c>
      <c r="D7674" s="193"/>
      <c r="E7674" s="193"/>
      <c r="F7674" s="193"/>
      <c r="G7674" s="541"/>
    </row>
    <row r="7675" spans="1:7" ht="16.5">
      <c r="A7675" s="2" t="s">
        <v>31004</v>
      </c>
      <c r="B7675" s="2" t="s">
        <v>31005</v>
      </c>
      <c r="C7675" s="434">
        <v>1692.1874230000001</v>
      </c>
      <c r="D7675" s="193"/>
      <c r="E7675" s="193"/>
      <c r="F7675" s="193"/>
      <c r="G7675" s="541"/>
    </row>
    <row r="7676" spans="1:7" ht="16.5">
      <c r="A7676" s="2" t="s">
        <v>31006</v>
      </c>
      <c r="B7676" s="2" t="s">
        <v>18106</v>
      </c>
      <c r="C7676" s="434">
        <v>1691.380535</v>
      </c>
      <c r="D7676" s="193"/>
      <c r="E7676" s="193"/>
      <c r="F7676" s="193"/>
      <c r="G7676" s="541"/>
    </row>
    <row r="7677" spans="1:7" ht="16.5">
      <c r="A7677" s="2" t="s">
        <v>31007</v>
      </c>
      <c r="B7677" s="2" t="s">
        <v>31008</v>
      </c>
      <c r="C7677" s="434">
        <v>1689.095961</v>
      </c>
      <c r="D7677" s="193"/>
      <c r="E7677" s="193"/>
      <c r="F7677" s="193"/>
      <c r="G7677" s="541"/>
    </row>
    <row r="7678" spans="1:7" ht="16.5">
      <c r="A7678" s="2" t="s">
        <v>31009</v>
      </c>
      <c r="B7678" s="2" t="s">
        <v>31010</v>
      </c>
      <c r="C7678" s="434">
        <v>1687.7539360000001</v>
      </c>
      <c r="D7678" s="193"/>
      <c r="E7678" s="193"/>
      <c r="F7678" s="193"/>
      <c r="G7678" s="541"/>
    </row>
    <row r="7679" spans="1:7" ht="16.5">
      <c r="A7679" s="2" t="s">
        <v>31011</v>
      </c>
      <c r="B7679" s="2" t="s">
        <v>31012</v>
      </c>
      <c r="C7679" s="434">
        <v>1686.63113</v>
      </c>
      <c r="D7679" s="193"/>
      <c r="E7679" s="193"/>
      <c r="F7679" s="193"/>
      <c r="G7679" s="541"/>
    </row>
    <row r="7680" spans="1:7" ht="16.5">
      <c r="A7680" s="2" t="s">
        <v>31013</v>
      </c>
      <c r="B7680" s="2" t="s">
        <v>31014</v>
      </c>
      <c r="C7680" s="434">
        <v>1685.8340909999999</v>
      </c>
      <c r="D7680" s="193"/>
      <c r="E7680" s="193"/>
      <c r="F7680" s="193"/>
      <c r="G7680" s="541"/>
    </row>
    <row r="7681" spans="1:7" ht="16.5">
      <c r="A7681" s="2" t="s">
        <v>31015</v>
      </c>
      <c r="B7681" s="2" t="s">
        <v>31016</v>
      </c>
      <c r="C7681" s="434">
        <v>1685.624536</v>
      </c>
      <c r="D7681" s="193"/>
      <c r="E7681" s="193"/>
      <c r="F7681" s="193"/>
      <c r="G7681" s="541"/>
    </row>
    <row r="7682" spans="1:7" ht="16.5">
      <c r="A7682" s="2" t="s">
        <v>31017</v>
      </c>
      <c r="B7682" s="2" t="s">
        <v>31018</v>
      </c>
      <c r="C7682" s="434">
        <v>1684.815525</v>
      </c>
      <c r="D7682" s="193"/>
      <c r="E7682" s="193"/>
      <c r="F7682" s="193"/>
      <c r="G7682" s="541"/>
    </row>
    <row r="7683" spans="1:7" ht="16.5">
      <c r="A7683" s="2" t="s">
        <v>31019</v>
      </c>
      <c r="B7683" s="2" t="s">
        <v>31020</v>
      </c>
      <c r="C7683" s="434">
        <v>1684.154655</v>
      </c>
      <c r="D7683" s="193"/>
      <c r="E7683" s="193"/>
      <c r="F7683" s="193"/>
      <c r="G7683" s="541"/>
    </row>
    <row r="7684" spans="1:7" ht="16.5">
      <c r="A7684" s="2" t="s">
        <v>31021</v>
      </c>
      <c r="B7684" s="2" t="s">
        <v>31022</v>
      </c>
      <c r="C7684" s="434">
        <v>1684.10564</v>
      </c>
      <c r="D7684" s="193"/>
      <c r="E7684" s="193"/>
      <c r="F7684" s="193"/>
      <c r="G7684" s="541"/>
    </row>
    <row r="7685" spans="1:7" ht="16.5">
      <c r="A7685" s="2" t="s">
        <v>31023</v>
      </c>
      <c r="B7685" s="2" t="s">
        <v>31024</v>
      </c>
      <c r="C7685" s="434">
        <v>1683.3019859999999</v>
      </c>
      <c r="D7685" s="193"/>
      <c r="E7685" s="193"/>
      <c r="F7685" s="193"/>
      <c r="G7685" s="541"/>
    </row>
    <row r="7686" spans="1:7" ht="16.5">
      <c r="A7686" s="2" t="s">
        <v>31025</v>
      </c>
      <c r="B7686" s="2" t="s">
        <v>31026</v>
      </c>
      <c r="C7686" s="434">
        <v>1683.134532</v>
      </c>
      <c r="D7686" s="193"/>
      <c r="E7686" s="193"/>
      <c r="F7686" s="193"/>
      <c r="G7686" s="541"/>
    </row>
    <row r="7687" spans="1:7" ht="16.5">
      <c r="A7687" s="2" t="s">
        <v>31027</v>
      </c>
      <c r="B7687" s="2" t="s">
        <v>31028</v>
      </c>
      <c r="C7687" s="434">
        <v>1682.2084600000001</v>
      </c>
      <c r="D7687" s="193"/>
      <c r="E7687" s="193"/>
      <c r="F7687" s="193"/>
      <c r="G7687" s="541"/>
    </row>
    <row r="7688" spans="1:7" ht="16.5">
      <c r="A7688" s="2" t="s">
        <v>31029</v>
      </c>
      <c r="B7688" s="2" t="s">
        <v>31030</v>
      </c>
      <c r="C7688" s="434">
        <v>1682.0818919999999</v>
      </c>
      <c r="D7688" s="193"/>
      <c r="E7688" s="193"/>
      <c r="F7688" s="193"/>
      <c r="G7688" s="541"/>
    </row>
    <row r="7689" spans="1:7" ht="16.5">
      <c r="A7689" s="2" t="s">
        <v>31031</v>
      </c>
      <c r="B7689" s="2" t="s">
        <v>31032</v>
      </c>
      <c r="C7689" s="434">
        <v>1681.0821699999999</v>
      </c>
      <c r="D7689" s="193"/>
      <c r="E7689" s="193"/>
      <c r="F7689" s="193"/>
      <c r="G7689" s="541"/>
    </row>
    <row r="7690" spans="1:7" ht="16.5">
      <c r="A7690" s="2" t="s">
        <v>31033</v>
      </c>
      <c r="B7690" s="2" t="s">
        <v>31034</v>
      </c>
      <c r="C7690" s="434">
        <v>1680.5425760000001</v>
      </c>
      <c r="D7690" s="193"/>
      <c r="E7690" s="193"/>
      <c r="F7690" s="193"/>
      <c r="G7690" s="541"/>
    </row>
    <row r="7691" spans="1:7" ht="16.5">
      <c r="A7691" s="2" t="s">
        <v>31035</v>
      </c>
      <c r="B7691" s="2" t="s">
        <v>31036</v>
      </c>
      <c r="C7691" s="434">
        <v>1679.8368170000001</v>
      </c>
      <c r="D7691" s="193"/>
      <c r="E7691" s="193"/>
      <c r="F7691" s="193"/>
      <c r="G7691" s="541"/>
    </row>
    <row r="7692" spans="1:7" ht="16.5">
      <c r="A7692" s="2" t="s">
        <v>31037</v>
      </c>
      <c r="B7692" s="2" t="s">
        <v>31038</v>
      </c>
      <c r="C7692" s="434">
        <v>1678.813887</v>
      </c>
      <c r="D7692" s="193"/>
      <c r="E7692" s="193"/>
      <c r="F7692" s="193"/>
      <c r="G7692" s="541"/>
    </row>
    <row r="7693" spans="1:7" ht="16.5">
      <c r="A7693" s="2" t="s">
        <v>31039</v>
      </c>
      <c r="B7693" s="2" t="s">
        <v>31040</v>
      </c>
      <c r="C7693" s="434">
        <v>1678.337041</v>
      </c>
      <c r="D7693" s="193"/>
      <c r="E7693" s="193"/>
      <c r="F7693" s="193"/>
      <c r="G7693" s="541"/>
    </row>
    <row r="7694" spans="1:7" ht="16.5">
      <c r="A7694" s="2" t="s">
        <v>31041</v>
      </c>
      <c r="B7694" s="2" t="s">
        <v>31042</v>
      </c>
      <c r="C7694" s="434">
        <v>1678.289843</v>
      </c>
      <c r="D7694" s="193"/>
      <c r="E7694" s="193"/>
      <c r="F7694" s="193"/>
      <c r="G7694" s="541"/>
    </row>
    <row r="7695" spans="1:7" ht="16.5">
      <c r="A7695" s="2" t="s">
        <v>31043</v>
      </c>
      <c r="B7695" s="2" t="s">
        <v>31044</v>
      </c>
      <c r="C7695" s="434">
        <v>1677.765067</v>
      </c>
      <c r="D7695" s="193"/>
      <c r="E7695" s="193"/>
      <c r="F7695" s="193"/>
      <c r="G7695" s="541"/>
    </row>
    <row r="7696" spans="1:7" ht="16.5">
      <c r="A7696" s="2" t="s">
        <v>31045</v>
      </c>
      <c r="B7696" s="2" t="s">
        <v>31046</v>
      </c>
      <c r="C7696" s="434">
        <v>1677.350107</v>
      </c>
      <c r="D7696" s="193"/>
      <c r="E7696" s="193"/>
      <c r="F7696" s="193"/>
      <c r="G7696" s="541"/>
    </row>
    <row r="7697" spans="1:7" ht="16.5">
      <c r="A7697" s="2" t="s">
        <v>31047</v>
      </c>
      <c r="B7697" s="2" t="s">
        <v>31048</v>
      </c>
      <c r="C7697" s="434">
        <v>1677.3481200000001</v>
      </c>
      <c r="D7697" s="193"/>
      <c r="E7697" s="193"/>
      <c r="F7697" s="193"/>
      <c r="G7697" s="541"/>
    </row>
    <row r="7698" spans="1:7" ht="16.5">
      <c r="A7698" s="2" t="s">
        <v>31049</v>
      </c>
      <c r="B7698" s="2" t="s">
        <v>31050</v>
      </c>
      <c r="C7698" s="434">
        <v>1677.0052450000001</v>
      </c>
      <c r="D7698" s="193"/>
      <c r="E7698" s="193"/>
      <c r="F7698" s="193"/>
      <c r="G7698" s="541"/>
    </row>
    <row r="7699" spans="1:7" ht="16.5">
      <c r="A7699" s="2" t="s">
        <v>31051</v>
      </c>
      <c r="B7699" s="2" t="s">
        <v>31052</v>
      </c>
      <c r="C7699" s="434">
        <v>1676.9094889999999</v>
      </c>
      <c r="D7699" s="193"/>
      <c r="E7699" s="193"/>
      <c r="F7699" s="193"/>
      <c r="G7699" s="541"/>
    </row>
    <row r="7700" spans="1:7" ht="16.5">
      <c r="A7700" s="2" t="s">
        <v>31053</v>
      </c>
      <c r="B7700" s="2" t="s">
        <v>31054</v>
      </c>
      <c r="C7700" s="434">
        <v>1676.0462970000001</v>
      </c>
      <c r="D7700" s="193"/>
      <c r="E7700" s="193"/>
      <c r="F7700" s="193"/>
      <c r="G7700" s="541"/>
    </row>
    <row r="7701" spans="1:7" ht="16.5">
      <c r="A7701" s="2" t="s">
        <v>31055</v>
      </c>
      <c r="B7701" s="2" t="s">
        <v>31056</v>
      </c>
      <c r="C7701" s="434">
        <v>1676.0422309999999</v>
      </c>
      <c r="D7701" s="193"/>
      <c r="E7701" s="193"/>
      <c r="F7701" s="193"/>
      <c r="G7701" s="541"/>
    </row>
    <row r="7702" spans="1:7" ht="16.5">
      <c r="A7702" s="2" t="s">
        <v>31057</v>
      </c>
      <c r="B7702" s="2" t="s">
        <v>31058</v>
      </c>
      <c r="C7702" s="434">
        <v>1675.060395</v>
      </c>
      <c r="D7702" s="193"/>
      <c r="E7702" s="193"/>
      <c r="F7702" s="193"/>
      <c r="G7702" s="541"/>
    </row>
    <row r="7703" spans="1:7" ht="16.5">
      <c r="A7703" s="2" t="s">
        <v>31059</v>
      </c>
      <c r="B7703" s="2" t="s">
        <v>31060</v>
      </c>
      <c r="C7703" s="434">
        <v>1674.693552</v>
      </c>
      <c r="D7703" s="193"/>
      <c r="E7703" s="193"/>
      <c r="F7703" s="193"/>
      <c r="G7703" s="541"/>
    </row>
    <row r="7704" spans="1:7" ht="16.5">
      <c r="A7704" s="2" t="s">
        <v>31061</v>
      </c>
      <c r="B7704" s="2" t="s">
        <v>31062</v>
      </c>
      <c r="C7704" s="434">
        <v>1673.8974929999999</v>
      </c>
      <c r="D7704" s="193"/>
      <c r="E7704" s="193"/>
      <c r="F7704" s="193"/>
      <c r="G7704" s="541"/>
    </row>
    <row r="7705" spans="1:7" ht="16.5">
      <c r="A7705" s="2" t="s">
        <v>31063</v>
      </c>
      <c r="B7705" s="2" t="s">
        <v>31064</v>
      </c>
      <c r="C7705" s="434">
        <v>1673.633611</v>
      </c>
      <c r="D7705" s="193"/>
      <c r="E7705" s="193"/>
      <c r="F7705" s="193"/>
      <c r="G7705" s="541"/>
    </row>
    <row r="7706" spans="1:7" ht="16.5">
      <c r="A7706" s="2" t="s">
        <v>31065</v>
      </c>
      <c r="B7706" s="2" t="s">
        <v>31066</v>
      </c>
      <c r="C7706" s="434">
        <v>1672.1589289999999</v>
      </c>
      <c r="D7706" s="193"/>
      <c r="E7706" s="193"/>
      <c r="F7706" s="193"/>
      <c r="G7706" s="541"/>
    </row>
    <row r="7707" spans="1:7" ht="16.5">
      <c r="A7707" s="2" t="s">
        <v>31067</v>
      </c>
      <c r="B7707" s="2" t="s">
        <v>31068</v>
      </c>
      <c r="C7707" s="434">
        <v>1671.92605</v>
      </c>
      <c r="D7707" s="193"/>
      <c r="E7707" s="193"/>
      <c r="F7707" s="193"/>
      <c r="G7707" s="541"/>
    </row>
    <row r="7708" spans="1:7" ht="16.5">
      <c r="A7708" s="2" t="s">
        <v>31069</v>
      </c>
      <c r="B7708" s="2" t="s">
        <v>31070</v>
      </c>
      <c r="C7708" s="434">
        <v>1671.9015629999999</v>
      </c>
      <c r="D7708" s="193"/>
      <c r="E7708" s="193"/>
      <c r="F7708" s="193"/>
      <c r="G7708" s="541"/>
    </row>
    <row r="7709" spans="1:7" ht="16.5">
      <c r="A7709" s="2" t="s">
        <v>31071</v>
      </c>
      <c r="B7709" s="2" t="s">
        <v>31072</v>
      </c>
      <c r="C7709" s="434">
        <v>1670.723338</v>
      </c>
      <c r="D7709" s="193"/>
      <c r="E7709" s="193"/>
      <c r="F7709" s="193"/>
      <c r="G7709" s="541"/>
    </row>
    <row r="7710" spans="1:7" ht="16.5">
      <c r="A7710" s="2" t="s">
        <v>31073</v>
      </c>
      <c r="B7710" s="2" t="s">
        <v>31074</v>
      </c>
      <c r="C7710" s="434">
        <v>1669.3249949999999</v>
      </c>
      <c r="D7710" s="193"/>
      <c r="E7710" s="193"/>
      <c r="F7710" s="193"/>
      <c r="G7710" s="541"/>
    </row>
    <row r="7711" spans="1:7" ht="16.5">
      <c r="A7711" s="2" t="s">
        <v>31075</v>
      </c>
      <c r="B7711" s="2" t="s">
        <v>31076</v>
      </c>
      <c r="C7711" s="434">
        <v>1669.2176440000001</v>
      </c>
      <c r="D7711" s="193"/>
      <c r="E7711" s="193"/>
      <c r="F7711" s="193"/>
      <c r="G7711" s="541"/>
    </row>
    <row r="7712" spans="1:7" ht="16.5">
      <c r="A7712" s="2" t="s">
        <v>31077</v>
      </c>
      <c r="B7712" s="2" t="s">
        <v>31078</v>
      </c>
      <c r="C7712" s="434">
        <v>1669.13132</v>
      </c>
      <c r="D7712" s="193"/>
      <c r="E7712" s="193"/>
      <c r="F7712" s="193"/>
      <c r="G7712" s="541"/>
    </row>
    <row r="7713" spans="1:7" ht="16.5">
      <c r="A7713" s="2" t="s">
        <v>31079</v>
      </c>
      <c r="B7713" s="2" t="s">
        <v>31080</v>
      </c>
      <c r="C7713" s="434">
        <v>1669.0923290000001</v>
      </c>
      <c r="D7713" s="193"/>
      <c r="E7713" s="193"/>
      <c r="F7713" s="193"/>
      <c r="G7713" s="541"/>
    </row>
    <row r="7714" spans="1:7" ht="16.5">
      <c r="A7714" s="2" t="s">
        <v>31081</v>
      </c>
      <c r="B7714" s="2" t="s">
        <v>31082</v>
      </c>
      <c r="C7714" s="434">
        <v>1668.7000390000001</v>
      </c>
      <c r="D7714" s="193"/>
      <c r="E7714" s="193"/>
      <c r="F7714" s="193"/>
      <c r="G7714" s="541"/>
    </row>
    <row r="7715" spans="1:7" ht="16.5">
      <c r="A7715" s="2" t="s">
        <v>31083</v>
      </c>
      <c r="B7715" s="2" t="s">
        <v>31084</v>
      </c>
      <c r="C7715" s="434">
        <v>1668.408844</v>
      </c>
      <c r="D7715" s="193"/>
      <c r="E7715" s="193"/>
      <c r="F7715" s="193"/>
      <c r="G7715" s="541"/>
    </row>
    <row r="7716" spans="1:7" ht="16.5">
      <c r="A7716" s="2" t="s">
        <v>31085</v>
      </c>
      <c r="B7716" s="2" t="s">
        <v>31086</v>
      </c>
      <c r="C7716" s="434">
        <v>1668.142394</v>
      </c>
      <c r="D7716" s="193"/>
      <c r="E7716" s="193"/>
      <c r="F7716" s="193"/>
      <c r="G7716" s="541"/>
    </row>
    <row r="7717" spans="1:7" ht="16.5">
      <c r="A7717" s="2" t="s">
        <v>31087</v>
      </c>
      <c r="B7717" s="2" t="s">
        <v>31088</v>
      </c>
      <c r="C7717" s="434">
        <v>1665.9183889999999</v>
      </c>
      <c r="D7717" s="193"/>
      <c r="E7717" s="193"/>
      <c r="F7717" s="193"/>
      <c r="G7717" s="541"/>
    </row>
    <row r="7718" spans="1:7" ht="16.5">
      <c r="A7718" s="2" t="s">
        <v>31089</v>
      </c>
      <c r="B7718" s="2" t="s">
        <v>31090</v>
      </c>
      <c r="C7718" s="434">
        <v>1665.894194</v>
      </c>
      <c r="D7718" s="193"/>
      <c r="E7718" s="193"/>
      <c r="F7718" s="193"/>
      <c r="G7718" s="541"/>
    </row>
    <row r="7719" spans="1:7" ht="16.5">
      <c r="A7719" s="2" t="s">
        <v>31091</v>
      </c>
      <c r="B7719" s="2" t="s">
        <v>31092</v>
      </c>
      <c r="C7719" s="434">
        <v>1664.2095609999999</v>
      </c>
      <c r="D7719" s="193"/>
      <c r="E7719" s="193"/>
      <c r="F7719" s="193"/>
      <c r="G7719" s="541"/>
    </row>
    <row r="7720" spans="1:7" ht="16.5">
      <c r="A7720" s="2" t="s">
        <v>31093</v>
      </c>
      <c r="B7720" s="2" t="s">
        <v>31094</v>
      </c>
      <c r="C7720" s="434">
        <v>1664.06051</v>
      </c>
      <c r="D7720" s="193"/>
      <c r="E7720" s="193"/>
      <c r="F7720" s="193"/>
      <c r="G7720" s="541"/>
    </row>
    <row r="7721" spans="1:7" ht="16.5">
      <c r="A7721" s="2" t="s">
        <v>31095</v>
      </c>
      <c r="B7721" s="2" t="s">
        <v>31096</v>
      </c>
      <c r="C7721" s="434">
        <v>1663.9297449999999</v>
      </c>
      <c r="D7721" s="193"/>
      <c r="E7721" s="193"/>
      <c r="F7721" s="193"/>
      <c r="G7721" s="541"/>
    </row>
    <row r="7722" spans="1:7" ht="16.5">
      <c r="A7722" s="2" t="s">
        <v>31097</v>
      </c>
      <c r="B7722" s="2" t="s">
        <v>31098</v>
      </c>
      <c r="C7722" s="434">
        <v>1663.504113</v>
      </c>
      <c r="D7722" s="193"/>
      <c r="E7722" s="193"/>
      <c r="F7722" s="193"/>
      <c r="G7722" s="541"/>
    </row>
    <row r="7723" spans="1:7" ht="16.5">
      <c r="A7723" s="2" t="s">
        <v>31099</v>
      </c>
      <c r="B7723" s="2" t="s">
        <v>31100</v>
      </c>
      <c r="C7723" s="434">
        <v>1663.3686760000001</v>
      </c>
      <c r="D7723" s="193"/>
      <c r="E7723" s="193"/>
      <c r="F7723" s="193"/>
      <c r="G7723" s="541"/>
    </row>
    <row r="7724" spans="1:7" ht="16.5">
      <c r="A7724" s="2" t="s">
        <v>31101</v>
      </c>
      <c r="B7724" s="2" t="s">
        <v>31102</v>
      </c>
      <c r="C7724" s="434">
        <v>1663.2950539999999</v>
      </c>
      <c r="D7724" s="193"/>
      <c r="E7724" s="193"/>
      <c r="F7724" s="193"/>
      <c r="G7724" s="541"/>
    </row>
    <row r="7725" spans="1:7" ht="16.5">
      <c r="A7725" s="2" t="s">
        <v>31103</v>
      </c>
      <c r="B7725" s="2" t="s">
        <v>31104</v>
      </c>
      <c r="C7725" s="434">
        <v>1663.1661879999999</v>
      </c>
      <c r="D7725" s="193"/>
      <c r="E7725" s="193"/>
      <c r="F7725" s="193"/>
      <c r="G7725" s="541"/>
    </row>
    <row r="7726" spans="1:7" ht="16.5">
      <c r="A7726" s="2" t="s">
        <v>31105</v>
      </c>
      <c r="B7726" s="2" t="s">
        <v>31106</v>
      </c>
      <c r="C7726" s="434">
        <v>1661.5827839999999</v>
      </c>
      <c r="D7726" s="193"/>
      <c r="E7726" s="193"/>
      <c r="F7726" s="193"/>
      <c r="G7726" s="541"/>
    </row>
    <row r="7727" spans="1:7" ht="16.5">
      <c r="A7727" s="2" t="s">
        <v>31107</v>
      </c>
      <c r="B7727" s="2" t="s">
        <v>31108</v>
      </c>
      <c r="C7727" s="434">
        <v>1661.366477</v>
      </c>
      <c r="D7727" s="193"/>
      <c r="E7727" s="193"/>
      <c r="F7727" s="193"/>
      <c r="G7727" s="541"/>
    </row>
    <row r="7728" spans="1:7" ht="16.5">
      <c r="A7728" s="2" t="s">
        <v>31109</v>
      </c>
      <c r="B7728" s="2" t="s">
        <v>31110</v>
      </c>
      <c r="C7728" s="434">
        <v>1660.7962379999999</v>
      </c>
      <c r="D7728" s="193"/>
      <c r="E7728" s="193"/>
      <c r="F7728" s="193"/>
      <c r="G7728" s="541"/>
    </row>
    <row r="7729" spans="1:7" ht="16.5">
      <c r="A7729" s="2" t="s">
        <v>31111</v>
      </c>
      <c r="B7729" s="2" t="s">
        <v>31112</v>
      </c>
      <c r="C7729" s="434">
        <v>1660.4409330000001</v>
      </c>
      <c r="D7729" s="193"/>
      <c r="E7729" s="193"/>
      <c r="F7729" s="193"/>
      <c r="G7729" s="541"/>
    </row>
    <row r="7730" spans="1:7" ht="16.5">
      <c r="A7730" s="2" t="s">
        <v>31113</v>
      </c>
      <c r="B7730" s="2" t="s">
        <v>31114</v>
      </c>
      <c r="C7730" s="434">
        <v>1660.1380959999999</v>
      </c>
      <c r="D7730" s="193"/>
      <c r="E7730" s="193"/>
      <c r="F7730" s="193"/>
      <c r="G7730" s="541"/>
    </row>
    <row r="7731" spans="1:7" ht="16.5">
      <c r="A7731" s="2" t="s">
        <v>31115</v>
      </c>
      <c r="B7731" s="2" t="s">
        <v>31116</v>
      </c>
      <c r="C7731" s="434">
        <v>1660.1167969999999</v>
      </c>
      <c r="D7731" s="193"/>
      <c r="E7731" s="193"/>
      <c r="F7731" s="193"/>
      <c r="G7731" s="541"/>
    </row>
    <row r="7732" spans="1:7" ht="16.5">
      <c r="A7732" s="2" t="s">
        <v>31117</v>
      </c>
      <c r="B7732" s="2" t="s">
        <v>31118</v>
      </c>
      <c r="C7732" s="434">
        <v>1659.865055</v>
      </c>
      <c r="D7732" s="193"/>
      <c r="E7732" s="193"/>
      <c r="F7732" s="193"/>
      <c r="G7732" s="541"/>
    </row>
    <row r="7733" spans="1:7" ht="16.5">
      <c r="A7733" s="2" t="s">
        <v>31119</v>
      </c>
      <c r="B7733" s="2" t="s">
        <v>31120</v>
      </c>
      <c r="C7733" s="434">
        <v>1659.131727</v>
      </c>
      <c r="D7733" s="193"/>
      <c r="E7733" s="193"/>
      <c r="F7733" s="193"/>
      <c r="G7733" s="541"/>
    </row>
    <row r="7734" spans="1:7" ht="16.5">
      <c r="A7734" s="2" t="s">
        <v>31121</v>
      </c>
      <c r="B7734" s="2" t="s">
        <v>31122</v>
      </c>
      <c r="C7734" s="434">
        <v>1658.8203120000001</v>
      </c>
      <c r="D7734" s="193"/>
      <c r="E7734" s="193"/>
      <c r="F7734" s="193"/>
      <c r="G7734" s="541"/>
    </row>
    <row r="7735" spans="1:7" ht="16.5">
      <c r="A7735" s="2" t="s">
        <v>31123</v>
      </c>
      <c r="B7735" s="2" t="s">
        <v>31124</v>
      </c>
      <c r="C7735" s="434">
        <v>1658.787282</v>
      </c>
      <c r="D7735" s="193"/>
      <c r="E7735" s="193"/>
      <c r="F7735" s="193"/>
      <c r="G7735" s="541"/>
    </row>
    <row r="7736" spans="1:7" ht="16.5">
      <c r="A7736" s="2" t="s">
        <v>31125</v>
      </c>
      <c r="B7736" s="2" t="s">
        <v>31126</v>
      </c>
      <c r="C7736" s="434">
        <v>1657.817452</v>
      </c>
      <c r="D7736" s="193"/>
      <c r="E7736" s="193"/>
      <c r="F7736" s="193"/>
      <c r="G7736" s="541"/>
    </row>
    <row r="7737" spans="1:7" ht="16.5">
      <c r="A7737" s="2" t="s">
        <v>31127</v>
      </c>
      <c r="B7737" s="2" t="s">
        <v>31128</v>
      </c>
      <c r="C7737" s="434">
        <v>1657.4745129999999</v>
      </c>
      <c r="D7737" s="193"/>
      <c r="E7737" s="193"/>
      <c r="F7737" s="193"/>
      <c r="G7737" s="541"/>
    </row>
    <row r="7738" spans="1:7" ht="16.5">
      <c r="A7738" s="2" t="s">
        <v>31129</v>
      </c>
      <c r="B7738" s="2" t="s">
        <v>31130</v>
      </c>
      <c r="C7738" s="434">
        <v>1656.8941950000001</v>
      </c>
      <c r="D7738" s="193"/>
      <c r="E7738" s="193"/>
      <c r="F7738" s="193"/>
      <c r="G7738" s="541"/>
    </row>
    <row r="7739" spans="1:7" ht="16.5">
      <c r="A7739" s="2" t="s">
        <v>31131</v>
      </c>
      <c r="B7739" s="2" t="s">
        <v>31132</v>
      </c>
      <c r="C7739" s="434">
        <v>1656.0357570000001</v>
      </c>
      <c r="D7739" s="193"/>
      <c r="E7739" s="193"/>
      <c r="F7739" s="193"/>
      <c r="G7739" s="541"/>
    </row>
    <row r="7740" spans="1:7" ht="16.5">
      <c r="A7740" s="2" t="s">
        <v>31133</v>
      </c>
      <c r="B7740" s="2" t="s">
        <v>31134</v>
      </c>
      <c r="C7740" s="434">
        <v>1655.8881329999999</v>
      </c>
      <c r="D7740" s="193"/>
      <c r="E7740" s="193"/>
      <c r="F7740" s="193"/>
      <c r="G7740" s="541"/>
    </row>
    <row r="7741" spans="1:7" ht="16.5">
      <c r="A7741" s="2" t="s">
        <v>31135</v>
      </c>
      <c r="B7741" s="2" t="s">
        <v>31136</v>
      </c>
      <c r="C7741" s="434">
        <v>1655.280919</v>
      </c>
      <c r="D7741" s="193"/>
      <c r="E7741" s="193"/>
      <c r="F7741" s="193"/>
      <c r="G7741" s="541"/>
    </row>
    <row r="7742" spans="1:7" ht="16.5">
      <c r="A7742" s="2" t="s">
        <v>31137</v>
      </c>
      <c r="B7742" s="2" t="s">
        <v>31138</v>
      </c>
      <c r="C7742" s="434">
        <v>1655.1778489999999</v>
      </c>
      <c r="D7742" s="193"/>
      <c r="E7742" s="193"/>
      <c r="F7742" s="193"/>
      <c r="G7742" s="541"/>
    </row>
    <row r="7743" spans="1:7" ht="16.5">
      <c r="A7743" s="2" t="s">
        <v>31139</v>
      </c>
      <c r="B7743" s="2" t="s">
        <v>31140</v>
      </c>
      <c r="C7743" s="434">
        <v>1654.687964</v>
      </c>
      <c r="D7743" s="193"/>
      <c r="E7743" s="193"/>
      <c r="F7743" s="193"/>
      <c r="G7743" s="541"/>
    </row>
    <row r="7744" spans="1:7" ht="16.5">
      <c r="A7744" s="2" t="s">
        <v>31141</v>
      </c>
      <c r="B7744" s="2" t="s">
        <v>31142</v>
      </c>
      <c r="C7744" s="434">
        <v>1652.569767</v>
      </c>
      <c r="D7744" s="193"/>
      <c r="E7744" s="193"/>
      <c r="F7744" s="193"/>
      <c r="G7744" s="541"/>
    </row>
    <row r="7745" spans="1:7" ht="16.5">
      <c r="A7745" s="2" t="s">
        <v>31143</v>
      </c>
      <c r="B7745" s="2" t="s">
        <v>31144</v>
      </c>
      <c r="C7745" s="434">
        <v>1652.5694370000001</v>
      </c>
      <c r="D7745" s="193"/>
      <c r="E7745" s="193"/>
      <c r="F7745" s="193"/>
      <c r="G7745" s="541"/>
    </row>
    <row r="7746" spans="1:7" ht="16.5">
      <c r="A7746" s="2" t="s">
        <v>31145</v>
      </c>
      <c r="B7746" s="2" t="s">
        <v>31146</v>
      </c>
      <c r="C7746" s="434">
        <v>1651.7672</v>
      </c>
      <c r="D7746" s="193"/>
      <c r="E7746" s="193"/>
      <c r="F7746" s="193"/>
      <c r="G7746" s="541"/>
    </row>
    <row r="7747" spans="1:7" ht="16.5">
      <c r="A7747" s="2" t="s">
        <v>31147</v>
      </c>
      <c r="B7747" s="2" t="s">
        <v>15562</v>
      </c>
      <c r="C7747" s="434">
        <v>1651.5599540000001</v>
      </c>
      <c r="D7747" s="193"/>
      <c r="E7747" s="193"/>
      <c r="F7747" s="193"/>
      <c r="G7747" s="541"/>
    </row>
    <row r="7748" spans="1:7" ht="16.5">
      <c r="A7748" s="2" t="s">
        <v>31148</v>
      </c>
      <c r="B7748" s="2" t="s">
        <v>31149</v>
      </c>
      <c r="C7748" s="434">
        <v>1651.502921</v>
      </c>
      <c r="D7748" s="193"/>
      <c r="E7748" s="193"/>
      <c r="F7748" s="193"/>
      <c r="G7748" s="541"/>
    </row>
    <row r="7749" spans="1:7" ht="16.5">
      <c r="A7749" s="2" t="s">
        <v>31150</v>
      </c>
      <c r="B7749" s="2" t="s">
        <v>31151</v>
      </c>
      <c r="C7749" s="434">
        <v>1651.063924</v>
      </c>
      <c r="D7749" s="193"/>
      <c r="E7749" s="193"/>
      <c r="F7749" s="193"/>
      <c r="G7749" s="541"/>
    </row>
    <row r="7750" spans="1:7" ht="16.5">
      <c r="A7750" s="2" t="s">
        <v>31152</v>
      </c>
      <c r="B7750" s="2" t="s">
        <v>31153</v>
      </c>
      <c r="C7750" s="434">
        <v>1648.938997</v>
      </c>
      <c r="D7750" s="193"/>
      <c r="E7750" s="193"/>
      <c r="F7750" s="193"/>
      <c r="G7750" s="541"/>
    </row>
    <row r="7751" spans="1:7" ht="16.5">
      <c r="A7751" s="2" t="s">
        <v>31154</v>
      </c>
      <c r="B7751" s="2" t="s">
        <v>31155</v>
      </c>
      <c r="C7751" s="434">
        <v>1648.016474</v>
      </c>
      <c r="D7751" s="193"/>
      <c r="E7751" s="193"/>
      <c r="F7751" s="193"/>
      <c r="G7751" s="541"/>
    </row>
    <row r="7752" spans="1:7" ht="16.5">
      <c r="A7752" s="2" t="s">
        <v>31156</v>
      </c>
      <c r="B7752" s="2" t="s">
        <v>31157</v>
      </c>
      <c r="C7752" s="434">
        <v>1647.709073</v>
      </c>
      <c r="D7752" s="193"/>
      <c r="E7752" s="193"/>
      <c r="F7752" s="193"/>
      <c r="G7752" s="541"/>
    </row>
    <row r="7753" spans="1:7" ht="16.5">
      <c r="A7753" s="2" t="s">
        <v>31158</v>
      </c>
      <c r="B7753" s="2" t="s">
        <v>31159</v>
      </c>
      <c r="C7753" s="434">
        <v>1647.6497139999999</v>
      </c>
      <c r="D7753" s="193"/>
      <c r="E7753" s="193"/>
      <c r="F7753" s="193"/>
      <c r="G7753" s="541"/>
    </row>
    <row r="7754" spans="1:7" ht="16.5">
      <c r="A7754" s="2" t="s">
        <v>31160</v>
      </c>
      <c r="B7754" s="2" t="s">
        <v>31161</v>
      </c>
      <c r="C7754" s="434">
        <v>1647.198764</v>
      </c>
      <c r="D7754" s="193"/>
      <c r="E7754" s="193"/>
      <c r="F7754" s="193"/>
      <c r="G7754" s="541"/>
    </row>
    <row r="7755" spans="1:7" ht="16.5">
      <c r="A7755" s="2" t="s">
        <v>31162</v>
      </c>
      <c r="B7755" s="2" t="s">
        <v>31163</v>
      </c>
      <c r="C7755" s="434">
        <v>1646.600735</v>
      </c>
      <c r="D7755" s="193"/>
      <c r="E7755" s="193"/>
      <c r="F7755" s="193"/>
      <c r="G7755" s="541"/>
    </row>
    <row r="7756" spans="1:7" ht="16.5">
      <c r="A7756" s="2" t="s">
        <v>31164</v>
      </c>
      <c r="B7756" s="2" t="s">
        <v>31165</v>
      </c>
      <c r="C7756" s="434">
        <v>1646.2810179999999</v>
      </c>
      <c r="D7756" s="193"/>
      <c r="E7756" s="193"/>
      <c r="F7756" s="193"/>
      <c r="G7756" s="541"/>
    </row>
    <row r="7757" spans="1:7" ht="16.5">
      <c r="A7757" s="2" t="s">
        <v>31166</v>
      </c>
      <c r="B7757" s="2" t="s">
        <v>31167</v>
      </c>
      <c r="C7757" s="434">
        <v>1645.783418</v>
      </c>
      <c r="D7757" s="193"/>
      <c r="E7757" s="193"/>
      <c r="F7757" s="193"/>
      <c r="G7757" s="541"/>
    </row>
    <row r="7758" spans="1:7" ht="16.5">
      <c r="A7758" s="2" t="s">
        <v>31168</v>
      </c>
      <c r="B7758" s="2" t="s">
        <v>31169</v>
      </c>
      <c r="C7758" s="434">
        <v>1645.460652</v>
      </c>
      <c r="D7758" s="193"/>
      <c r="E7758" s="193"/>
      <c r="F7758" s="193"/>
      <c r="G7758" s="541"/>
    </row>
    <row r="7759" spans="1:7" ht="16.5">
      <c r="A7759" s="2" t="s">
        <v>31170</v>
      </c>
      <c r="B7759" s="2" t="s">
        <v>31171</v>
      </c>
      <c r="C7759" s="434">
        <v>1645.0969930000001</v>
      </c>
      <c r="D7759" s="193"/>
      <c r="E7759" s="193"/>
      <c r="F7759" s="193"/>
      <c r="G7759" s="541"/>
    </row>
    <row r="7760" spans="1:7" ht="16.5">
      <c r="A7760" s="2" t="s">
        <v>31172</v>
      </c>
      <c r="B7760" s="2" t="s">
        <v>15971</v>
      </c>
      <c r="C7760" s="434">
        <v>1644.781293</v>
      </c>
      <c r="D7760" s="193"/>
      <c r="E7760" s="193"/>
      <c r="F7760" s="193"/>
      <c r="G7760" s="541"/>
    </row>
    <row r="7761" spans="1:7" ht="16.5">
      <c r="A7761" s="2" t="s">
        <v>31173</v>
      </c>
      <c r="B7761" s="2" t="s">
        <v>31174</v>
      </c>
      <c r="C7761" s="434">
        <v>1644.6701800000001</v>
      </c>
      <c r="D7761" s="193"/>
      <c r="E7761" s="193"/>
      <c r="F7761" s="193"/>
      <c r="G7761" s="541"/>
    </row>
    <row r="7762" spans="1:7" ht="16.5">
      <c r="A7762" s="2" t="s">
        <v>31175</v>
      </c>
      <c r="B7762" s="2" t="s">
        <v>31176</v>
      </c>
      <c r="C7762" s="434">
        <v>1643.9976630000001</v>
      </c>
      <c r="D7762" s="193"/>
      <c r="E7762" s="193"/>
      <c r="F7762" s="193"/>
      <c r="G7762" s="541"/>
    </row>
    <row r="7763" spans="1:7" ht="16.5">
      <c r="A7763" s="2" t="s">
        <v>31177</v>
      </c>
      <c r="B7763" s="2" t="s">
        <v>31178</v>
      </c>
      <c r="C7763" s="434">
        <v>1643.7864979999999</v>
      </c>
      <c r="D7763" s="193"/>
      <c r="E7763" s="193"/>
      <c r="F7763" s="193"/>
      <c r="G7763" s="541"/>
    </row>
    <row r="7764" spans="1:7" ht="16.5">
      <c r="A7764" s="2" t="s">
        <v>31179</v>
      </c>
      <c r="B7764" s="2" t="s">
        <v>31180</v>
      </c>
      <c r="C7764" s="434">
        <v>1643.4476810000001</v>
      </c>
      <c r="D7764" s="193"/>
      <c r="E7764" s="193"/>
      <c r="F7764" s="193"/>
      <c r="G7764" s="541"/>
    </row>
    <row r="7765" spans="1:7" ht="16.5">
      <c r="A7765" s="2" t="s">
        <v>31181</v>
      </c>
      <c r="B7765" s="2" t="s">
        <v>31182</v>
      </c>
      <c r="C7765" s="434">
        <v>1641.3866949999999</v>
      </c>
      <c r="D7765" s="193"/>
      <c r="E7765" s="193"/>
      <c r="F7765" s="193"/>
      <c r="G7765" s="541"/>
    </row>
    <row r="7766" spans="1:7" ht="16.5">
      <c r="A7766" s="2" t="s">
        <v>31183</v>
      </c>
      <c r="B7766" s="2" t="s">
        <v>31184</v>
      </c>
      <c r="C7766" s="434">
        <v>1641.1883110000001</v>
      </c>
      <c r="D7766" s="193"/>
      <c r="E7766" s="193"/>
      <c r="F7766" s="193"/>
      <c r="G7766" s="541"/>
    </row>
    <row r="7767" spans="1:7" ht="16.5">
      <c r="A7767" s="2" t="s">
        <v>31185</v>
      </c>
      <c r="B7767" s="2" t="s">
        <v>31186</v>
      </c>
      <c r="C7767" s="434">
        <v>1640.6560669999999</v>
      </c>
      <c r="D7767" s="193"/>
      <c r="E7767" s="193"/>
      <c r="F7767" s="193"/>
      <c r="G7767" s="541"/>
    </row>
    <row r="7768" spans="1:7" ht="16.5">
      <c r="A7768" s="2" t="s">
        <v>31187</v>
      </c>
      <c r="B7768" s="2" t="s">
        <v>31188</v>
      </c>
      <c r="C7768" s="434">
        <v>1640.523406</v>
      </c>
      <c r="D7768" s="193"/>
      <c r="E7768" s="193"/>
      <c r="F7768" s="193"/>
      <c r="G7768" s="541"/>
    </row>
    <row r="7769" spans="1:7" ht="16.5">
      <c r="A7769" s="2" t="s">
        <v>31189</v>
      </c>
      <c r="B7769" s="2" t="s">
        <v>31190</v>
      </c>
      <c r="C7769" s="434">
        <v>1640.157956</v>
      </c>
      <c r="D7769" s="193"/>
      <c r="E7769" s="193"/>
      <c r="F7769" s="193"/>
      <c r="G7769" s="541"/>
    </row>
    <row r="7770" spans="1:7" ht="16.5">
      <c r="A7770" s="2" t="s">
        <v>31191</v>
      </c>
      <c r="B7770" s="2" t="s">
        <v>31192</v>
      </c>
      <c r="C7770" s="434">
        <v>1640.1205070000001</v>
      </c>
      <c r="D7770" s="193"/>
      <c r="E7770" s="193"/>
      <c r="F7770" s="193"/>
      <c r="G7770" s="541"/>
    </row>
    <row r="7771" spans="1:7" ht="16.5">
      <c r="A7771" s="2" t="s">
        <v>31193</v>
      </c>
      <c r="B7771" s="2" t="s">
        <v>31194</v>
      </c>
      <c r="C7771" s="434">
        <v>1639.782929</v>
      </c>
      <c r="D7771" s="193"/>
      <c r="E7771" s="193"/>
      <c r="F7771" s="193"/>
      <c r="G7771" s="541"/>
    </row>
    <row r="7772" spans="1:7" ht="16.5">
      <c r="A7772" s="2" t="s">
        <v>31195</v>
      </c>
      <c r="B7772" s="2" t="s">
        <v>31196</v>
      </c>
      <c r="C7772" s="434">
        <v>1639.2689439999999</v>
      </c>
      <c r="D7772" s="193"/>
      <c r="E7772" s="193"/>
      <c r="F7772" s="193"/>
      <c r="G7772" s="541"/>
    </row>
    <row r="7773" spans="1:7" ht="16.5">
      <c r="A7773" s="2" t="s">
        <v>31197</v>
      </c>
      <c r="B7773" s="2" t="s">
        <v>31198</v>
      </c>
      <c r="C7773" s="434">
        <v>1638.7824419999999</v>
      </c>
      <c r="D7773" s="193"/>
      <c r="E7773" s="193"/>
      <c r="F7773" s="193"/>
      <c r="G7773" s="541"/>
    </row>
    <row r="7774" spans="1:7" ht="16.5">
      <c r="A7774" s="2" t="s">
        <v>31199</v>
      </c>
      <c r="B7774" s="2" t="s">
        <v>31200</v>
      </c>
      <c r="C7774" s="434">
        <v>1638.4948320000001</v>
      </c>
      <c r="D7774" s="193"/>
      <c r="E7774" s="193"/>
      <c r="F7774" s="193"/>
      <c r="G7774" s="541"/>
    </row>
    <row r="7775" spans="1:7" ht="16.5">
      <c r="A7775" s="2" t="s">
        <v>31201</v>
      </c>
      <c r="B7775" s="2" t="s">
        <v>31202</v>
      </c>
      <c r="C7775" s="434">
        <v>1637.329483</v>
      </c>
      <c r="D7775" s="193"/>
      <c r="E7775" s="193"/>
      <c r="F7775" s="193"/>
      <c r="G7775" s="541"/>
    </row>
    <row r="7776" spans="1:7" ht="16.5">
      <c r="A7776" s="2" t="s">
        <v>31203</v>
      </c>
      <c r="B7776" s="2" t="s">
        <v>31204</v>
      </c>
      <c r="C7776" s="434">
        <v>1637.2638939999999</v>
      </c>
      <c r="D7776" s="193"/>
      <c r="E7776" s="193"/>
      <c r="F7776" s="193"/>
      <c r="G7776" s="541"/>
    </row>
    <row r="7777" spans="1:7" ht="16.5">
      <c r="A7777" s="2" t="s">
        <v>31205</v>
      </c>
      <c r="B7777" s="2" t="s">
        <v>31206</v>
      </c>
      <c r="C7777" s="434">
        <v>1636.7880009999999</v>
      </c>
      <c r="D7777" s="193"/>
      <c r="E7777" s="193"/>
      <c r="F7777" s="193"/>
      <c r="G7777" s="541"/>
    </row>
    <row r="7778" spans="1:7" ht="16.5">
      <c r="A7778" s="2" t="s">
        <v>31207</v>
      </c>
      <c r="B7778" s="2" t="s">
        <v>31208</v>
      </c>
      <c r="C7778" s="434">
        <v>1636.1341609999999</v>
      </c>
      <c r="D7778" s="193"/>
      <c r="E7778" s="193"/>
      <c r="F7778" s="193"/>
      <c r="G7778" s="541"/>
    </row>
    <row r="7779" spans="1:7" ht="16.5">
      <c r="A7779" s="2" t="s">
        <v>31209</v>
      </c>
      <c r="B7779" s="2" t="s">
        <v>31210</v>
      </c>
      <c r="C7779" s="434">
        <v>1634.7476160000001</v>
      </c>
      <c r="D7779" s="193"/>
      <c r="E7779" s="193"/>
      <c r="F7779" s="193"/>
      <c r="G7779" s="541"/>
    </row>
    <row r="7780" spans="1:7" ht="16.5">
      <c r="A7780" s="2" t="s">
        <v>31211</v>
      </c>
      <c r="B7780" s="2" t="s">
        <v>31212</v>
      </c>
      <c r="C7780" s="434">
        <v>1633.635399</v>
      </c>
      <c r="D7780" s="193"/>
      <c r="E7780" s="193"/>
      <c r="F7780" s="193"/>
      <c r="G7780" s="541"/>
    </row>
    <row r="7781" spans="1:7" ht="16.5">
      <c r="A7781" s="2" t="s">
        <v>31213</v>
      </c>
      <c r="B7781" s="2" t="s">
        <v>31214</v>
      </c>
      <c r="C7781" s="434">
        <v>1633.4662920000001</v>
      </c>
      <c r="D7781" s="193"/>
      <c r="E7781" s="193"/>
      <c r="F7781" s="193"/>
      <c r="G7781" s="541"/>
    </row>
    <row r="7782" spans="1:7" ht="16.5">
      <c r="A7782" s="2" t="s">
        <v>31215</v>
      </c>
      <c r="B7782" s="2" t="s">
        <v>31216</v>
      </c>
      <c r="C7782" s="434">
        <v>1631.8822950000001</v>
      </c>
      <c r="D7782" s="193"/>
      <c r="E7782" s="193"/>
      <c r="F7782" s="193"/>
      <c r="G7782" s="541"/>
    </row>
    <row r="7783" spans="1:7" ht="16.5">
      <c r="A7783" s="2" t="s">
        <v>31217</v>
      </c>
      <c r="B7783" s="2" t="s">
        <v>31218</v>
      </c>
      <c r="C7783" s="434">
        <v>1631.8583839999999</v>
      </c>
      <c r="D7783" s="193"/>
      <c r="E7783" s="193"/>
      <c r="F7783" s="193"/>
      <c r="G7783" s="541"/>
    </row>
    <row r="7784" spans="1:7" ht="16.5">
      <c r="A7784" s="2" t="s">
        <v>31219</v>
      </c>
      <c r="B7784" s="2" t="s">
        <v>31220</v>
      </c>
      <c r="C7784" s="434">
        <v>1630.946164</v>
      </c>
      <c r="D7784" s="193"/>
      <c r="E7784" s="193"/>
      <c r="F7784" s="193"/>
      <c r="G7784" s="541"/>
    </row>
    <row r="7785" spans="1:7" ht="16.5">
      <c r="A7785" s="2" t="s">
        <v>31221</v>
      </c>
      <c r="B7785" s="2" t="s">
        <v>31222</v>
      </c>
      <c r="C7785" s="434">
        <v>1630.7123120000001</v>
      </c>
      <c r="D7785" s="193"/>
      <c r="E7785" s="193"/>
      <c r="F7785" s="193"/>
      <c r="G7785" s="541"/>
    </row>
    <row r="7786" spans="1:7" ht="16.5">
      <c r="A7786" s="2" t="s">
        <v>31223</v>
      </c>
      <c r="B7786" s="2" t="s">
        <v>31224</v>
      </c>
      <c r="C7786" s="434">
        <v>1629.426199</v>
      </c>
      <c r="D7786" s="193"/>
      <c r="E7786" s="193"/>
      <c r="F7786" s="193"/>
      <c r="G7786" s="541"/>
    </row>
    <row r="7787" spans="1:7" ht="16.5">
      <c r="A7787" s="2" t="s">
        <v>31225</v>
      </c>
      <c r="B7787" s="2" t="s">
        <v>15254</v>
      </c>
      <c r="C7787" s="434">
        <v>1629.0026459999999</v>
      </c>
      <c r="D7787" s="193"/>
      <c r="E7787" s="193"/>
      <c r="F7787" s="193"/>
      <c r="G7787" s="541"/>
    </row>
    <row r="7788" spans="1:7" ht="16.5">
      <c r="A7788" s="2" t="s">
        <v>31226</v>
      </c>
      <c r="B7788" s="2" t="s">
        <v>31227</v>
      </c>
      <c r="C7788" s="434">
        <v>1628.599383</v>
      </c>
      <c r="D7788" s="193"/>
      <c r="E7788" s="193"/>
      <c r="F7788" s="193"/>
      <c r="G7788" s="541"/>
    </row>
    <row r="7789" spans="1:7" ht="16.5">
      <c r="A7789" s="2" t="s">
        <v>31228</v>
      </c>
      <c r="B7789" s="2" t="s">
        <v>31229</v>
      </c>
      <c r="C7789" s="434">
        <v>1627.7212059999999</v>
      </c>
      <c r="D7789" s="193"/>
      <c r="E7789" s="193"/>
      <c r="F7789" s="193"/>
      <c r="G7789" s="541"/>
    </row>
    <row r="7790" spans="1:7" ht="16.5">
      <c r="A7790" s="2" t="s">
        <v>31230</v>
      </c>
      <c r="B7790" s="2" t="s">
        <v>31231</v>
      </c>
      <c r="C7790" s="434">
        <v>1627.4516369999999</v>
      </c>
      <c r="D7790" s="193"/>
      <c r="E7790" s="193"/>
      <c r="F7790" s="193"/>
      <c r="G7790" s="541"/>
    </row>
    <row r="7791" spans="1:7" ht="16.5">
      <c r="A7791" s="2" t="s">
        <v>31232</v>
      </c>
      <c r="B7791" s="2" t="s">
        <v>31233</v>
      </c>
      <c r="C7791" s="434">
        <v>1626.447678</v>
      </c>
      <c r="D7791" s="193"/>
      <c r="E7791" s="193"/>
      <c r="F7791" s="193"/>
      <c r="G7791" s="541"/>
    </row>
    <row r="7792" spans="1:7" ht="16.5">
      <c r="A7792" s="2" t="s">
        <v>31234</v>
      </c>
      <c r="B7792" s="2" t="s">
        <v>31235</v>
      </c>
      <c r="C7792" s="434">
        <v>1624.9927299999999</v>
      </c>
      <c r="D7792" s="193"/>
      <c r="E7792" s="193"/>
      <c r="F7792" s="193"/>
      <c r="G7792" s="541"/>
    </row>
    <row r="7793" spans="1:7" ht="16.5">
      <c r="A7793" s="2" t="s">
        <v>31236</v>
      </c>
      <c r="B7793" s="2" t="s">
        <v>31237</v>
      </c>
      <c r="C7793" s="434">
        <v>1623.8180239999999</v>
      </c>
      <c r="D7793" s="193"/>
      <c r="E7793" s="193"/>
      <c r="F7793" s="193"/>
      <c r="G7793" s="541"/>
    </row>
    <row r="7794" spans="1:7" ht="16.5">
      <c r="A7794" s="2" t="s">
        <v>31238</v>
      </c>
      <c r="B7794" s="2" t="s">
        <v>31239</v>
      </c>
      <c r="C7794" s="434">
        <v>1623.1816779999999</v>
      </c>
      <c r="D7794" s="193"/>
      <c r="E7794" s="193"/>
      <c r="F7794" s="193"/>
      <c r="G7794" s="541"/>
    </row>
    <row r="7795" spans="1:7" ht="16.5">
      <c r="A7795" s="2" t="s">
        <v>31240</v>
      </c>
      <c r="B7795" s="2" t="s">
        <v>31241</v>
      </c>
      <c r="C7795" s="434">
        <v>1622.983714</v>
      </c>
      <c r="D7795" s="193"/>
      <c r="E7795" s="193"/>
      <c r="F7795" s="193"/>
      <c r="G7795" s="541"/>
    </row>
    <row r="7796" spans="1:7" ht="16.5">
      <c r="A7796" s="2" t="s">
        <v>31242</v>
      </c>
      <c r="B7796" s="2" t="s">
        <v>31243</v>
      </c>
      <c r="C7796" s="434">
        <v>1622.8593350000001</v>
      </c>
      <c r="D7796" s="193"/>
      <c r="E7796" s="193"/>
      <c r="F7796" s="193"/>
      <c r="G7796" s="541"/>
    </row>
    <row r="7797" spans="1:7" ht="16.5">
      <c r="A7797" s="2" t="s">
        <v>31244</v>
      </c>
      <c r="B7797" s="2" t="s">
        <v>31245</v>
      </c>
      <c r="C7797" s="434">
        <v>1622.3433520000001</v>
      </c>
      <c r="D7797" s="193"/>
      <c r="E7797" s="193"/>
      <c r="F7797" s="193"/>
      <c r="G7797" s="541"/>
    </row>
    <row r="7798" spans="1:7" ht="16.5">
      <c r="A7798" s="2" t="s">
        <v>31246</v>
      </c>
      <c r="B7798" s="2" t="s">
        <v>31247</v>
      </c>
      <c r="C7798" s="434">
        <v>1621.933256</v>
      </c>
      <c r="D7798" s="193"/>
      <c r="E7798" s="193"/>
      <c r="F7798" s="193"/>
      <c r="G7798" s="541"/>
    </row>
    <row r="7799" spans="1:7" ht="16.5">
      <c r="A7799" s="2" t="s">
        <v>31248</v>
      </c>
      <c r="B7799" s="2" t="s">
        <v>31249</v>
      </c>
      <c r="C7799" s="434">
        <v>1621.613171</v>
      </c>
      <c r="D7799" s="193"/>
      <c r="E7799" s="193"/>
      <c r="F7799" s="193"/>
      <c r="G7799" s="541"/>
    </row>
    <row r="7800" spans="1:7" ht="16.5">
      <c r="A7800" s="2" t="s">
        <v>31250</v>
      </c>
      <c r="B7800" s="2" t="s">
        <v>31251</v>
      </c>
      <c r="C7800" s="434">
        <v>1621.6034090000001</v>
      </c>
      <c r="D7800" s="193"/>
      <c r="E7800" s="193"/>
      <c r="F7800" s="193"/>
      <c r="G7800" s="541"/>
    </row>
    <row r="7801" spans="1:7" ht="16.5">
      <c r="A7801" s="2" t="s">
        <v>31252</v>
      </c>
      <c r="B7801" s="2" t="s">
        <v>31253</v>
      </c>
      <c r="C7801" s="434">
        <v>1621.383656</v>
      </c>
      <c r="D7801" s="193"/>
      <c r="E7801" s="193"/>
      <c r="F7801" s="193"/>
      <c r="G7801" s="541"/>
    </row>
    <row r="7802" spans="1:7" ht="16.5">
      <c r="A7802" s="2" t="s">
        <v>31254</v>
      </c>
      <c r="B7802" s="2" t="s">
        <v>31255</v>
      </c>
      <c r="C7802" s="434">
        <v>1620.612869</v>
      </c>
      <c r="D7802" s="193"/>
      <c r="E7802" s="193"/>
      <c r="F7802" s="193"/>
      <c r="G7802" s="541"/>
    </row>
    <row r="7803" spans="1:7" ht="16.5">
      <c r="A7803" s="2" t="s">
        <v>31256</v>
      </c>
      <c r="B7803" s="2" t="s">
        <v>31257</v>
      </c>
      <c r="C7803" s="434">
        <v>1620.53097</v>
      </c>
      <c r="D7803" s="193"/>
      <c r="E7803" s="193"/>
      <c r="F7803" s="193"/>
      <c r="G7803" s="541"/>
    </row>
    <row r="7804" spans="1:7" ht="16.5">
      <c r="A7804" s="2" t="s">
        <v>31258</v>
      </c>
      <c r="B7804" s="2" t="s">
        <v>31259</v>
      </c>
      <c r="C7804" s="434">
        <v>1620.11905</v>
      </c>
      <c r="D7804" s="193"/>
      <c r="E7804" s="193"/>
      <c r="F7804" s="193"/>
      <c r="G7804" s="541"/>
    </row>
    <row r="7805" spans="1:7" ht="16.5">
      <c r="A7805" s="2" t="s">
        <v>31260</v>
      </c>
      <c r="B7805" s="2" t="s">
        <v>31261</v>
      </c>
      <c r="C7805" s="434">
        <v>1619.4856090000001</v>
      </c>
      <c r="D7805" s="193"/>
      <c r="E7805" s="193"/>
      <c r="F7805" s="193"/>
      <c r="G7805" s="541"/>
    </row>
    <row r="7806" spans="1:7" ht="16.5">
      <c r="A7806" s="2" t="s">
        <v>31262</v>
      </c>
      <c r="B7806" s="2" t="s">
        <v>31263</v>
      </c>
      <c r="C7806" s="434">
        <v>1619.066413</v>
      </c>
      <c r="D7806" s="193"/>
      <c r="E7806" s="193"/>
      <c r="F7806" s="193"/>
      <c r="G7806" s="541"/>
    </row>
    <row r="7807" spans="1:7" ht="16.5">
      <c r="A7807" s="2" t="s">
        <v>31264</v>
      </c>
      <c r="B7807" s="2" t="s">
        <v>31265</v>
      </c>
      <c r="C7807" s="434">
        <v>1618.9766790000001</v>
      </c>
      <c r="D7807" s="193"/>
      <c r="E7807" s="193"/>
      <c r="F7807" s="193"/>
      <c r="G7807" s="541"/>
    </row>
    <row r="7808" spans="1:7" ht="16.5">
      <c r="A7808" s="2" t="s">
        <v>31266</v>
      </c>
      <c r="B7808" s="2" t="s">
        <v>31267</v>
      </c>
      <c r="C7808" s="434">
        <v>1618.9766790000001</v>
      </c>
      <c r="D7808" s="193"/>
      <c r="E7808" s="193"/>
      <c r="F7808" s="193"/>
      <c r="G7808" s="541"/>
    </row>
    <row r="7809" spans="1:7" ht="16.5">
      <c r="A7809" s="2" t="s">
        <v>31268</v>
      </c>
      <c r="B7809" s="2" t="s">
        <v>31269</v>
      </c>
      <c r="C7809" s="434">
        <v>1618.5999420000001</v>
      </c>
      <c r="D7809" s="193"/>
      <c r="E7809" s="193"/>
      <c r="F7809" s="193"/>
      <c r="G7809" s="541"/>
    </row>
    <row r="7810" spans="1:7" ht="16.5">
      <c r="A7810" s="2" t="s">
        <v>31270</v>
      </c>
      <c r="B7810" s="2" t="s">
        <v>31271</v>
      </c>
      <c r="C7810" s="434">
        <v>1618.349833</v>
      </c>
      <c r="D7810" s="193"/>
      <c r="E7810" s="193"/>
      <c r="F7810" s="193"/>
      <c r="G7810" s="541"/>
    </row>
    <row r="7811" spans="1:7" ht="16.5">
      <c r="A7811" s="2" t="s">
        <v>31272</v>
      </c>
      <c r="B7811" s="2" t="s">
        <v>31273</v>
      </c>
      <c r="C7811" s="434">
        <v>1618.1984970000001</v>
      </c>
      <c r="D7811" s="193"/>
      <c r="E7811" s="193"/>
      <c r="F7811" s="193"/>
      <c r="G7811" s="541"/>
    </row>
    <row r="7812" spans="1:7" ht="16.5">
      <c r="A7812" s="2" t="s">
        <v>31274</v>
      </c>
      <c r="B7812" s="2" t="s">
        <v>31275</v>
      </c>
      <c r="C7812" s="434">
        <v>1618.098315</v>
      </c>
      <c r="D7812" s="193"/>
      <c r="E7812" s="193"/>
      <c r="F7812" s="193"/>
      <c r="G7812" s="541"/>
    </row>
    <row r="7813" spans="1:7" ht="16.5">
      <c r="A7813" s="2" t="s">
        <v>31276</v>
      </c>
      <c r="B7813" s="2" t="s">
        <v>31277</v>
      </c>
      <c r="C7813" s="434">
        <v>1617.8733970000001</v>
      </c>
      <c r="D7813" s="193"/>
      <c r="E7813" s="193"/>
      <c r="F7813" s="193"/>
      <c r="G7813" s="541"/>
    </row>
    <row r="7814" spans="1:7" ht="16.5">
      <c r="A7814" s="2" t="s">
        <v>31278</v>
      </c>
      <c r="B7814" s="2" t="s">
        <v>31279</v>
      </c>
      <c r="C7814" s="434">
        <v>1617.818845</v>
      </c>
      <c r="D7814" s="193"/>
      <c r="E7814" s="193"/>
      <c r="F7814" s="193"/>
      <c r="G7814" s="541"/>
    </row>
    <row r="7815" spans="1:7" ht="16.5">
      <c r="A7815" s="2" t="s">
        <v>31280</v>
      </c>
      <c r="B7815" s="2" t="s">
        <v>31281</v>
      </c>
      <c r="C7815" s="434">
        <v>1617.529677</v>
      </c>
      <c r="D7815" s="193"/>
      <c r="E7815" s="193"/>
      <c r="F7815" s="193"/>
      <c r="G7815" s="541"/>
    </row>
    <row r="7816" spans="1:7" ht="16.5">
      <c r="A7816" s="2" t="s">
        <v>31282</v>
      </c>
      <c r="B7816" s="2" t="s">
        <v>31283</v>
      </c>
      <c r="C7816" s="434">
        <v>1616.931292</v>
      </c>
      <c r="D7816" s="193"/>
      <c r="E7816" s="193"/>
      <c r="F7816" s="193"/>
      <c r="G7816" s="541"/>
    </row>
    <row r="7817" spans="1:7" ht="16.5">
      <c r="A7817" s="2" t="s">
        <v>31284</v>
      </c>
      <c r="B7817" s="2" t="s">
        <v>31285</v>
      </c>
      <c r="C7817" s="434">
        <v>1616.340684</v>
      </c>
      <c r="D7817" s="193"/>
      <c r="E7817" s="193"/>
      <c r="F7817" s="193"/>
      <c r="G7817" s="541"/>
    </row>
    <row r="7818" spans="1:7" ht="16.5">
      <c r="A7818" s="2" t="s">
        <v>31286</v>
      </c>
      <c r="B7818" s="2" t="s">
        <v>31287</v>
      </c>
      <c r="C7818" s="434">
        <v>1616.26037</v>
      </c>
      <c r="D7818" s="193"/>
      <c r="E7818" s="193"/>
      <c r="F7818" s="193"/>
      <c r="G7818" s="541"/>
    </row>
    <row r="7819" spans="1:7" ht="16.5">
      <c r="A7819" s="2" t="s">
        <v>31288</v>
      </c>
      <c r="B7819" s="2" t="s">
        <v>31289</v>
      </c>
      <c r="C7819" s="434">
        <v>1615.852474</v>
      </c>
      <c r="D7819" s="193"/>
      <c r="E7819" s="193"/>
      <c r="F7819" s="193"/>
      <c r="G7819" s="541"/>
    </row>
    <row r="7820" spans="1:7" ht="16.5">
      <c r="A7820" s="2" t="s">
        <v>31290</v>
      </c>
      <c r="B7820" s="2" t="s">
        <v>31291</v>
      </c>
      <c r="C7820" s="434">
        <v>1615.797352</v>
      </c>
      <c r="D7820" s="193"/>
      <c r="E7820" s="193"/>
      <c r="F7820" s="193"/>
      <c r="G7820" s="541"/>
    </row>
    <row r="7821" spans="1:7" ht="16.5">
      <c r="A7821" s="2" t="s">
        <v>31292</v>
      </c>
      <c r="B7821" s="2" t="s">
        <v>31293</v>
      </c>
      <c r="C7821" s="434">
        <v>1615.4383210000001</v>
      </c>
      <c r="D7821" s="193"/>
      <c r="E7821" s="193"/>
      <c r="F7821" s="193"/>
      <c r="G7821" s="541"/>
    </row>
    <row r="7822" spans="1:7" ht="16.5">
      <c r="A7822" s="2" t="s">
        <v>31294</v>
      </c>
      <c r="B7822" s="2" t="s">
        <v>31295</v>
      </c>
      <c r="C7822" s="434">
        <v>1615.3481810000001</v>
      </c>
      <c r="D7822" s="193"/>
      <c r="E7822" s="193"/>
      <c r="F7822" s="193"/>
      <c r="G7822" s="541"/>
    </row>
    <row r="7823" spans="1:7" ht="16.5">
      <c r="A7823" s="2" t="s">
        <v>31296</v>
      </c>
      <c r="B7823" s="2" t="s">
        <v>31297</v>
      </c>
      <c r="C7823" s="434">
        <v>1614.718695</v>
      </c>
      <c r="D7823" s="193"/>
      <c r="E7823" s="193"/>
      <c r="F7823" s="193"/>
      <c r="G7823" s="541"/>
    </row>
    <row r="7824" spans="1:7" ht="16.5">
      <c r="A7824" s="2" t="s">
        <v>31298</v>
      </c>
      <c r="B7824" s="2" t="s">
        <v>31299</v>
      </c>
      <c r="C7824" s="434">
        <v>1614.4806100000001</v>
      </c>
      <c r="D7824" s="193"/>
      <c r="E7824" s="193"/>
      <c r="F7824" s="193"/>
      <c r="G7824" s="541"/>
    </row>
    <row r="7825" spans="1:7" ht="16.5">
      <c r="A7825" s="2" t="s">
        <v>31300</v>
      </c>
      <c r="B7825" s="2" t="s">
        <v>31301</v>
      </c>
      <c r="C7825" s="434">
        <v>1614.1510479999999</v>
      </c>
      <c r="D7825" s="193"/>
      <c r="E7825" s="193"/>
      <c r="F7825" s="193"/>
      <c r="G7825" s="541"/>
    </row>
    <row r="7826" spans="1:7" ht="16.5">
      <c r="A7826" s="2" t="s">
        <v>31302</v>
      </c>
      <c r="B7826" s="2" t="s">
        <v>31303</v>
      </c>
      <c r="C7826" s="434">
        <v>1613.972583</v>
      </c>
      <c r="D7826" s="193"/>
      <c r="E7826" s="193"/>
      <c r="F7826" s="193"/>
      <c r="G7826" s="541"/>
    </row>
    <row r="7827" spans="1:7" ht="16.5">
      <c r="A7827" s="2" t="s">
        <v>31304</v>
      </c>
      <c r="B7827" s="2" t="s">
        <v>31305</v>
      </c>
      <c r="C7827" s="434">
        <v>1612.6279669999999</v>
      </c>
      <c r="D7827" s="193"/>
      <c r="E7827" s="193"/>
      <c r="F7827" s="193"/>
      <c r="G7827" s="541"/>
    </row>
    <row r="7828" spans="1:7" ht="16.5">
      <c r="A7828" s="2" t="s">
        <v>31306</v>
      </c>
      <c r="B7828" s="2" t="s">
        <v>31307</v>
      </c>
      <c r="C7828" s="434">
        <v>1611.948764</v>
      </c>
      <c r="D7828" s="193"/>
      <c r="E7828" s="193"/>
      <c r="F7828" s="193"/>
      <c r="G7828" s="541"/>
    </row>
    <row r="7829" spans="1:7" ht="16.5">
      <c r="A7829" s="2" t="s">
        <v>31308</v>
      </c>
      <c r="B7829" s="2" t="s">
        <v>31309</v>
      </c>
      <c r="C7829" s="434">
        <v>1610.0179450000001</v>
      </c>
      <c r="D7829" s="193"/>
      <c r="E7829" s="193"/>
      <c r="F7829" s="193"/>
      <c r="G7829" s="541"/>
    </row>
    <row r="7830" spans="1:7" ht="16.5">
      <c r="A7830" s="2" t="s">
        <v>31310</v>
      </c>
      <c r="B7830" s="2" t="s">
        <v>31311</v>
      </c>
      <c r="C7830" s="434">
        <v>1609.744058</v>
      </c>
      <c r="D7830" s="193"/>
      <c r="E7830" s="193"/>
      <c r="F7830" s="193"/>
      <c r="G7830" s="541"/>
    </row>
    <row r="7831" spans="1:7" ht="16.5">
      <c r="A7831" s="2" t="s">
        <v>31312</v>
      </c>
      <c r="B7831" s="2" t="s">
        <v>27372</v>
      </c>
      <c r="C7831" s="434">
        <v>1609.1828149999999</v>
      </c>
      <c r="D7831" s="193"/>
      <c r="E7831" s="193"/>
      <c r="F7831" s="193"/>
      <c r="G7831" s="541"/>
    </row>
    <row r="7832" spans="1:7" ht="16.5">
      <c r="A7832" s="2" t="s">
        <v>31313</v>
      </c>
      <c r="B7832" s="2" t="s">
        <v>31314</v>
      </c>
      <c r="C7832" s="434">
        <v>1606.991579</v>
      </c>
      <c r="D7832" s="193"/>
      <c r="E7832" s="193"/>
      <c r="F7832" s="193"/>
      <c r="G7832" s="541"/>
    </row>
    <row r="7833" spans="1:7" ht="16.5">
      <c r="A7833" s="2" t="s">
        <v>31315</v>
      </c>
      <c r="B7833" s="2" t="s">
        <v>31316</v>
      </c>
      <c r="C7833" s="434">
        <v>1606.93183</v>
      </c>
      <c r="D7833" s="193"/>
      <c r="E7833" s="193"/>
      <c r="F7833" s="193"/>
      <c r="G7833" s="541"/>
    </row>
    <row r="7834" spans="1:7" ht="16.5">
      <c r="A7834" s="2" t="s">
        <v>31317</v>
      </c>
      <c r="B7834" s="2" t="s">
        <v>31318</v>
      </c>
      <c r="C7834" s="434">
        <v>1606.807438</v>
      </c>
      <c r="D7834" s="193"/>
      <c r="E7834" s="193"/>
      <c r="F7834" s="193"/>
      <c r="G7834" s="541"/>
    </row>
    <row r="7835" spans="1:7" ht="16.5">
      <c r="A7835" s="2" t="s">
        <v>31319</v>
      </c>
      <c r="B7835" s="2" t="s">
        <v>5638</v>
      </c>
      <c r="C7835" s="434">
        <v>1605.824891</v>
      </c>
      <c r="D7835" s="193"/>
      <c r="E7835" s="193"/>
      <c r="F7835" s="193"/>
      <c r="G7835" s="541"/>
    </row>
    <row r="7836" spans="1:7" ht="16.5">
      <c r="A7836" s="2" t="s">
        <v>31320</v>
      </c>
      <c r="B7836" s="2" t="s">
        <v>31321</v>
      </c>
      <c r="C7836" s="434">
        <v>1605.7914780000001</v>
      </c>
      <c r="D7836" s="193"/>
      <c r="E7836" s="193"/>
      <c r="F7836" s="193"/>
      <c r="G7836" s="541"/>
    </row>
    <row r="7837" spans="1:7" ht="16.5">
      <c r="A7837" s="2" t="s">
        <v>31322</v>
      </c>
      <c r="B7837" s="2" t="s">
        <v>31323</v>
      </c>
      <c r="C7837" s="434">
        <v>1605.7569559999999</v>
      </c>
      <c r="D7837" s="193"/>
      <c r="E7837" s="193"/>
      <c r="F7837" s="193"/>
      <c r="G7837" s="541"/>
    </row>
    <row r="7838" spans="1:7" ht="16.5">
      <c r="A7838" s="2" t="s">
        <v>31324</v>
      </c>
      <c r="B7838" s="2" t="s">
        <v>31325</v>
      </c>
      <c r="C7838" s="434">
        <v>1605.624204</v>
      </c>
      <c r="D7838" s="193"/>
      <c r="E7838" s="193"/>
      <c r="F7838" s="193"/>
      <c r="G7838" s="541"/>
    </row>
    <row r="7839" spans="1:7" ht="16.5">
      <c r="A7839" s="2" t="s">
        <v>31326</v>
      </c>
      <c r="B7839" s="2" t="s">
        <v>31327</v>
      </c>
      <c r="C7839" s="434">
        <v>1604.936807</v>
      </c>
      <c r="D7839" s="193"/>
      <c r="E7839" s="193"/>
      <c r="F7839" s="193"/>
      <c r="G7839" s="541"/>
    </row>
    <row r="7840" spans="1:7" ht="16.5">
      <c r="A7840" s="2" t="s">
        <v>31328</v>
      </c>
      <c r="B7840" s="2" t="s">
        <v>31329</v>
      </c>
      <c r="C7840" s="434">
        <v>1604.806908</v>
      </c>
      <c r="D7840" s="193"/>
      <c r="E7840" s="193"/>
      <c r="F7840" s="193"/>
      <c r="G7840" s="541"/>
    </row>
    <row r="7841" spans="1:7" ht="16.5">
      <c r="A7841" s="2" t="s">
        <v>31330</v>
      </c>
      <c r="B7841" s="2" t="s">
        <v>31331</v>
      </c>
      <c r="C7841" s="434">
        <v>1603.7014119999999</v>
      </c>
      <c r="D7841" s="193"/>
      <c r="E7841" s="193"/>
      <c r="F7841" s="193"/>
      <c r="G7841" s="541"/>
    </row>
    <row r="7842" spans="1:7" ht="16.5">
      <c r="A7842" s="2" t="s">
        <v>31332</v>
      </c>
      <c r="B7842" s="2" t="s">
        <v>31333</v>
      </c>
      <c r="C7842" s="434">
        <v>1603.209083</v>
      </c>
      <c r="D7842" s="193"/>
      <c r="E7842" s="193"/>
      <c r="F7842" s="193"/>
      <c r="G7842" s="541"/>
    </row>
    <row r="7843" spans="1:7" ht="16.5">
      <c r="A7843" s="2" t="s">
        <v>31334</v>
      </c>
      <c r="B7843" s="2" t="s">
        <v>31335</v>
      </c>
      <c r="C7843" s="434">
        <v>1602.6818060000001</v>
      </c>
      <c r="D7843" s="193"/>
      <c r="E7843" s="193"/>
      <c r="F7843" s="193"/>
      <c r="G7843" s="541"/>
    </row>
    <row r="7844" spans="1:7" ht="16.5">
      <c r="A7844" s="2" t="s">
        <v>31336</v>
      </c>
      <c r="B7844" s="2" t="s">
        <v>31337</v>
      </c>
      <c r="C7844" s="434">
        <v>1601.0452419999999</v>
      </c>
      <c r="D7844" s="193"/>
      <c r="E7844" s="193"/>
      <c r="F7844" s="193"/>
      <c r="G7844" s="541"/>
    </row>
    <row r="7845" spans="1:7" ht="16.5">
      <c r="A7845" s="2" t="s">
        <v>31338</v>
      </c>
      <c r="B7845" s="2" t="s">
        <v>31339</v>
      </c>
      <c r="C7845" s="434">
        <v>1600.067906</v>
      </c>
      <c r="D7845" s="193"/>
      <c r="E7845" s="193"/>
      <c r="F7845" s="193"/>
      <c r="G7845" s="541"/>
    </row>
    <row r="7846" spans="1:7" ht="16.5">
      <c r="A7846" s="2" t="s">
        <v>31340</v>
      </c>
      <c r="B7846" s="2" t="s">
        <v>31341</v>
      </c>
      <c r="C7846" s="434">
        <v>1599.88805</v>
      </c>
      <c r="D7846" s="193"/>
      <c r="E7846" s="193"/>
      <c r="F7846" s="193"/>
      <c r="G7846" s="541"/>
    </row>
    <row r="7847" spans="1:7" ht="16.5">
      <c r="A7847" s="2" t="s">
        <v>31342</v>
      </c>
      <c r="B7847" s="2" t="s">
        <v>31343</v>
      </c>
      <c r="C7847" s="434">
        <v>1599.756547</v>
      </c>
      <c r="D7847" s="193"/>
      <c r="E7847" s="193"/>
      <c r="F7847" s="193"/>
      <c r="G7847" s="541"/>
    </row>
    <row r="7848" spans="1:7" ht="16.5">
      <c r="A7848" s="2" t="s">
        <v>31344</v>
      </c>
      <c r="B7848" s="2" t="s">
        <v>31345</v>
      </c>
      <c r="C7848" s="434">
        <v>1599.713223</v>
      </c>
      <c r="D7848" s="193"/>
      <c r="E7848" s="193"/>
      <c r="F7848" s="193"/>
      <c r="G7848" s="541"/>
    </row>
    <row r="7849" spans="1:7" ht="16.5">
      <c r="A7849" s="2" t="s">
        <v>31346</v>
      </c>
      <c r="B7849" s="2" t="s">
        <v>31347</v>
      </c>
      <c r="C7849" s="434">
        <v>1599.317839</v>
      </c>
      <c r="D7849" s="193"/>
      <c r="E7849" s="193"/>
      <c r="F7849" s="193"/>
      <c r="G7849" s="541"/>
    </row>
    <row r="7850" spans="1:7" ht="16.5">
      <c r="A7850" s="2" t="s">
        <v>31348</v>
      </c>
      <c r="B7850" s="2" t="s">
        <v>31349</v>
      </c>
      <c r="C7850" s="434">
        <v>1598.1427880000001</v>
      </c>
      <c r="D7850" s="193"/>
      <c r="E7850" s="193"/>
      <c r="F7850" s="193"/>
      <c r="G7850" s="541"/>
    </row>
    <row r="7851" spans="1:7" ht="16.5">
      <c r="A7851" s="2" t="s">
        <v>1533</v>
      </c>
      <c r="B7851" s="2" t="s">
        <v>31350</v>
      </c>
      <c r="C7851" s="434">
        <v>1597.633</v>
      </c>
      <c r="D7851" s="193"/>
      <c r="E7851" s="193"/>
      <c r="F7851" s="193"/>
      <c r="G7851" s="541"/>
    </row>
    <row r="7852" spans="1:7" ht="16.5">
      <c r="A7852" s="2" t="s">
        <v>31351</v>
      </c>
      <c r="B7852" s="2" t="s">
        <v>31352</v>
      </c>
      <c r="C7852" s="434">
        <v>1597.592993</v>
      </c>
      <c r="D7852" s="193"/>
      <c r="E7852" s="193"/>
      <c r="F7852" s="193"/>
      <c r="G7852" s="541"/>
    </row>
    <row r="7853" spans="1:7" ht="16.5">
      <c r="A7853" s="2" t="s">
        <v>31353</v>
      </c>
      <c r="B7853" s="2" t="s">
        <v>31354</v>
      </c>
      <c r="C7853" s="434">
        <v>1597.3567660000001</v>
      </c>
      <c r="D7853" s="193"/>
      <c r="E7853" s="193"/>
      <c r="F7853" s="193"/>
      <c r="G7853" s="541"/>
    </row>
    <row r="7854" spans="1:7" ht="16.5">
      <c r="A7854" s="2" t="s">
        <v>31355</v>
      </c>
      <c r="B7854" s="2" t="s">
        <v>31356</v>
      </c>
      <c r="C7854" s="434">
        <v>1596.2165649999999</v>
      </c>
      <c r="D7854" s="193"/>
      <c r="E7854" s="193"/>
      <c r="F7854" s="193"/>
      <c r="G7854" s="541"/>
    </row>
    <row r="7855" spans="1:7" ht="16.5">
      <c r="A7855" s="2" t="s">
        <v>31357</v>
      </c>
      <c r="B7855" s="2" t="s">
        <v>31358</v>
      </c>
      <c r="C7855" s="434">
        <v>1595.9244980000001</v>
      </c>
      <c r="D7855" s="193"/>
      <c r="E7855" s="193"/>
      <c r="F7855" s="193"/>
      <c r="G7855" s="541"/>
    </row>
    <row r="7856" spans="1:7" ht="16.5">
      <c r="A7856" s="2" t="s">
        <v>31359</v>
      </c>
      <c r="B7856" s="2" t="s">
        <v>31360</v>
      </c>
      <c r="C7856" s="434">
        <v>1595.5008330000001</v>
      </c>
      <c r="D7856" s="193"/>
      <c r="E7856" s="193"/>
      <c r="F7856" s="193"/>
      <c r="G7856" s="541"/>
    </row>
    <row r="7857" spans="1:7" ht="16.5">
      <c r="A7857" s="2" t="s">
        <v>31361</v>
      </c>
      <c r="B7857" s="2" t="s">
        <v>31362</v>
      </c>
      <c r="C7857" s="434">
        <v>1594.39095</v>
      </c>
      <c r="D7857" s="193"/>
      <c r="E7857" s="193"/>
      <c r="F7857" s="193"/>
      <c r="G7857" s="541"/>
    </row>
    <row r="7858" spans="1:7" ht="16.5">
      <c r="A7858" s="2" t="s">
        <v>31363</v>
      </c>
      <c r="B7858" s="2" t="s">
        <v>31364</v>
      </c>
      <c r="C7858" s="434">
        <v>1593.540471</v>
      </c>
      <c r="D7858" s="193"/>
      <c r="E7858" s="193"/>
      <c r="F7858" s="193"/>
      <c r="G7858" s="541"/>
    </row>
    <row r="7859" spans="1:7" ht="16.5">
      <c r="A7859" s="2" t="s">
        <v>31365</v>
      </c>
      <c r="B7859" s="2" t="s">
        <v>31366</v>
      </c>
      <c r="C7859" s="434">
        <v>1593.5343290000001</v>
      </c>
      <c r="D7859" s="193"/>
      <c r="E7859" s="193"/>
      <c r="F7859" s="193"/>
      <c r="G7859" s="541"/>
    </row>
    <row r="7860" spans="1:7" ht="16.5">
      <c r="A7860" s="2" t="s">
        <v>31367</v>
      </c>
      <c r="B7860" s="2" t="s">
        <v>31368</v>
      </c>
      <c r="C7860" s="434">
        <v>1593.1654410000001</v>
      </c>
      <c r="D7860" s="193"/>
      <c r="E7860" s="193"/>
      <c r="F7860" s="193"/>
      <c r="G7860" s="541"/>
    </row>
    <row r="7861" spans="1:7" ht="16.5">
      <c r="A7861" s="2" t="s">
        <v>31369</v>
      </c>
      <c r="B7861" s="2" t="s">
        <v>31370</v>
      </c>
      <c r="C7861" s="434">
        <v>1592.9603199999999</v>
      </c>
      <c r="D7861" s="193"/>
      <c r="E7861" s="193"/>
      <c r="F7861" s="193"/>
      <c r="G7861" s="541"/>
    </row>
    <row r="7862" spans="1:7" ht="16.5">
      <c r="A7862" s="2" t="s">
        <v>31371</v>
      </c>
      <c r="B7862" s="2" t="s">
        <v>31372</v>
      </c>
      <c r="C7862" s="434">
        <v>1592.945373</v>
      </c>
      <c r="D7862" s="193"/>
      <c r="E7862" s="193"/>
      <c r="F7862" s="193"/>
      <c r="G7862" s="541"/>
    </row>
    <row r="7863" spans="1:7" ht="16.5">
      <c r="A7863" s="2" t="s">
        <v>31373</v>
      </c>
      <c r="B7863" s="2" t="s">
        <v>31374</v>
      </c>
      <c r="C7863" s="434">
        <v>1592.4174250000001</v>
      </c>
      <c r="D7863" s="193"/>
      <c r="E7863" s="193"/>
      <c r="F7863" s="193"/>
      <c r="G7863" s="541"/>
    </row>
    <row r="7864" spans="1:7" ht="16.5">
      <c r="A7864" s="2" t="s">
        <v>31375</v>
      </c>
      <c r="B7864" s="2" t="s">
        <v>31376</v>
      </c>
      <c r="C7864" s="434">
        <v>1592.351946</v>
      </c>
      <c r="D7864" s="193"/>
      <c r="E7864" s="193"/>
      <c r="F7864" s="193"/>
      <c r="G7864" s="541"/>
    </row>
    <row r="7865" spans="1:7" ht="16.5">
      <c r="A7865" s="2" t="s">
        <v>31377</v>
      </c>
      <c r="B7865" s="2" t="s">
        <v>31378</v>
      </c>
      <c r="C7865" s="434">
        <v>1592.2533619999999</v>
      </c>
      <c r="D7865" s="193"/>
      <c r="E7865" s="193"/>
      <c r="F7865" s="193"/>
      <c r="G7865" s="541"/>
    </row>
    <row r="7866" spans="1:7" ht="16.5">
      <c r="A7866" s="2" t="s">
        <v>31379</v>
      </c>
      <c r="B7866" s="2" t="s">
        <v>31380</v>
      </c>
      <c r="C7866" s="434">
        <v>1592.017259</v>
      </c>
      <c r="D7866" s="193"/>
      <c r="E7866" s="193"/>
      <c r="F7866" s="193"/>
      <c r="G7866" s="541"/>
    </row>
    <row r="7867" spans="1:7" ht="16.5">
      <c r="A7867" s="2" t="s">
        <v>31381</v>
      </c>
      <c r="B7867" s="2" t="s">
        <v>31382</v>
      </c>
      <c r="C7867" s="434">
        <v>1591.8391879999999</v>
      </c>
      <c r="D7867" s="193"/>
      <c r="E7867" s="193"/>
      <c r="F7867" s="193"/>
      <c r="G7867" s="541"/>
    </row>
    <row r="7868" spans="1:7" ht="16.5">
      <c r="A7868" s="2" t="s">
        <v>31383</v>
      </c>
      <c r="B7868" s="2" t="s">
        <v>31384</v>
      </c>
      <c r="C7868" s="434">
        <v>1591.2861760000001</v>
      </c>
      <c r="D7868" s="193"/>
      <c r="E7868" s="193"/>
      <c r="F7868" s="193"/>
      <c r="G7868" s="541"/>
    </row>
    <row r="7869" spans="1:7" ht="16.5">
      <c r="A7869" s="2" t="s">
        <v>31385</v>
      </c>
      <c r="B7869" s="2" t="s">
        <v>31386</v>
      </c>
      <c r="C7869" s="434">
        <v>1591.187283</v>
      </c>
      <c r="D7869" s="193"/>
      <c r="E7869" s="193"/>
      <c r="F7869" s="193"/>
      <c r="G7869" s="541"/>
    </row>
    <row r="7870" spans="1:7" ht="16.5">
      <c r="A7870" s="2" t="s">
        <v>31387</v>
      </c>
      <c r="B7870" s="2" t="s">
        <v>31388</v>
      </c>
      <c r="C7870" s="434">
        <v>1590.5452419999999</v>
      </c>
      <c r="D7870" s="193"/>
      <c r="E7870" s="193"/>
      <c r="F7870" s="193"/>
      <c r="G7870" s="541"/>
    </row>
    <row r="7871" spans="1:7" ht="16.5">
      <c r="A7871" s="2" t="s">
        <v>31389</v>
      </c>
      <c r="B7871" s="2" t="s">
        <v>31390</v>
      </c>
      <c r="C7871" s="434">
        <v>1590.5052700000001</v>
      </c>
      <c r="D7871" s="193"/>
      <c r="E7871" s="193"/>
      <c r="F7871" s="193"/>
      <c r="G7871" s="541"/>
    </row>
    <row r="7872" spans="1:7" ht="16.5">
      <c r="A7872" s="2" t="s">
        <v>31391</v>
      </c>
      <c r="B7872" s="2" t="s">
        <v>31392</v>
      </c>
      <c r="C7872" s="434">
        <v>1590.2193010000001</v>
      </c>
      <c r="D7872" s="193"/>
      <c r="E7872" s="193"/>
      <c r="F7872" s="193"/>
      <c r="G7872" s="541"/>
    </row>
    <row r="7873" spans="1:7" ht="16.5">
      <c r="A7873" s="2" t="s">
        <v>31393</v>
      </c>
      <c r="B7873" s="2" t="s">
        <v>31394</v>
      </c>
      <c r="C7873" s="434">
        <v>1589.9031219999999</v>
      </c>
      <c r="D7873" s="193"/>
      <c r="E7873" s="193"/>
      <c r="F7873" s="193"/>
      <c r="G7873" s="541"/>
    </row>
    <row r="7874" spans="1:7" ht="16.5">
      <c r="A7874" s="2" t="s">
        <v>31395</v>
      </c>
      <c r="B7874" s="2" t="s">
        <v>31396</v>
      </c>
      <c r="C7874" s="434">
        <v>1589.7318379999999</v>
      </c>
      <c r="D7874" s="193"/>
      <c r="E7874" s="193"/>
      <c r="F7874" s="193"/>
      <c r="G7874" s="541"/>
    </row>
    <row r="7875" spans="1:7" ht="16.5">
      <c r="A7875" s="2" t="s">
        <v>31397</v>
      </c>
      <c r="B7875" s="2" t="s">
        <v>31398</v>
      </c>
      <c r="C7875" s="434">
        <v>1587.812696</v>
      </c>
      <c r="D7875" s="193"/>
      <c r="E7875" s="193"/>
      <c r="F7875" s="193"/>
      <c r="G7875" s="541"/>
    </row>
    <row r="7876" spans="1:7" ht="16.5">
      <c r="A7876" s="2" t="s">
        <v>31399</v>
      </c>
      <c r="B7876" s="2" t="s">
        <v>31400</v>
      </c>
      <c r="C7876" s="434">
        <v>1587.3795970000001</v>
      </c>
      <c r="D7876" s="193"/>
      <c r="E7876" s="193"/>
      <c r="F7876" s="193"/>
      <c r="G7876" s="541"/>
    </row>
    <row r="7877" spans="1:7" ht="16.5">
      <c r="A7877" s="2" t="s">
        <v>31401</v>
      </c>
      <c r="B7877" s="2" t="s">
        <v>31402</v>
      </c>
      <c r="C7877" s="434">
        <v>1585.741074</v>
      </c>
      <c r="D7877" s="193"/>
      <c r="E7877" s="193"/>
      <c r="F7877" s="193"/>
      <c r="G7877" s="541"/>
    </row>
    <row r="7878" spans="1:7" ht="16.5">
      <c r="A7878" s="2" t="s">
        <v>31403</v>
      </c>
      <c r="B7878" s="2" t="s">
        <v>29712</v>
      </c>
      <c r="C7878" s="434">
        <v>1585.675698</v>
      </c>
      <c r="D7878" s="193"/>
      <c r="E7878" s="193"/>
      <c r="F7878" s="193"/>
      <c r="G7878" s="541"/>
    </row>
    <row r="7879" spans="1:7" ht="16.5">
      <c r="A7879" s="2" t="s">
        <v>31404</v>
      </c>
      <c r="B7879" s="2" t="s">
        <v>31405</v>
      </c>
      <c r="C7879" s="434">
        <v>1585.57771</v>
      </c>
      <c r="D7879" s="193"/>
      <c r="E7879" s="193"/>
      <c r="F7879" s="193"/>
      <c r="G7879" s="541"/>
    </row>
    <row r="7880" spans="1:7" ht="16.5">
      <c r="A7880" s="2" t="s">
        <v>31406</v>
      </c>
      <c r="B7880" s="2" t="s">
        <v>31407</v>
      </c>
      <c r="C7880" s="434">
        <v>1585.2586899999999</v>
      </c>
      <c r="D7880" s="193"/>
      <c r="E7880" s="193"/>
      <c r="F7880" s="193"/>
      <c r="G7880" s="541"/>
    </row>
    <row r="7881" spans="1:7" ht="16.5">
      <c r="A7881" s="2" t="s">
        <v>31408</v>
      </c>
      <c r="B7881" s="2" t="s">
        <v>11193</v>
      </c>
      <c r="C7881" s="434">
        <v>1584.633378</v>
      </c>
      <c r="D7881" s="193"/>
      <c r="E7881" s="193"/>
      <c r="F7881" s="193"/>
      <c r="G7881" s="541"/>
    </row>
    <row r="7882" spans="1:7" ht="16.5">
      <c r="A7882" s="2" t="s">
        <v>31409</v>
      </c>
      <c r="B7882" s="2" t="s">
        <v>31410</v>
      </c>
      <c r="C7882" s="434">
        <v>1583.6334469999999</v>
      </c>
      <c r="D7882" s="193"/>
      <c r="E7882" s="193"/>
      <c r="F7882" s="193"/>
      <c r="G7882" s="541"/>
    </row>
    <row r="7883" spans="1:7" ht="16.5">
      <c r="A7883" s="2" t="s">
        <v>31411</v>
      </c>
      <c r="B7883" s="2" t="s">
        <v>31412</v>
      </c>
      <c r="C7883" s="434">
        <v>1583.3331780000001</v>
      </c>
      <c r="D7883" s="193"/>
      <c r="E7883" s="193"/>
      <c r="F7883" s="193"/>
      <c r="G7883" s="541"/>
    </row>
    <row r="7884" spans="1:7" ht="16.5">
      <c r="A7884" s="2" t="s">
        <v>31413</v>
      </c>
      <c r="B7884" s="2" t="s">
        <v>31414</v>
      </c>
      <c r="C7884" s="434">
        <v>1583.2759719999999</v>
      </c>
      <c r="D7884" s="193"/>
      <c r="E7884" s="193"/>
      <c r="F7884" s="193"/>
      <c r="G7884" s="541"/>
    </row>
    <row r="7885" spans="1:7" ht="16.5">
      <c r="A7885" s="2" t="s">
        <v>31415</v>
      </c>
      <c r="B7885" s="2" t="s">
        <v>31416</v>
      </c>
      <c r="C7885" s="434">
        <v>1583.23197</v>
      </c>
      <c r="D7885" s="193"/>
      <c r="E7885" s="193"/>
      <c r="F7885" s="193"/>
      <c r="G7885" s="541"/>
    </row>
    <row r="7886" spans="1:7" ht="16.5">
      <c r="A7886" s="2" t="s">
        <v>31417</v>
      </c>
      <c r="B7886" s="2" t="s">
        <v>31418</v>
      </c>
      <c r="C7886" s="434">
        <v>1583.1641979999999</v>
      </c>
      <c r="D7886" s="193"/>
      <c r="E7886" s="193"/>
      <c r="F7886" s="193"/>
      <c r="G7886" s="541"/>
    </row>
    <row r="7887" spans="1:7" ht="16.5">
      <c r="A7887" s="2" t="s">
        <v>31419</v>
      </c>
      <c r="B7887" s="2" t="s">
        <v>31420</v>
      </c>
      <c r="C7887" s="434">
        <v>1582.8430739999999</v>
      </c>
      <c r="D7887" s="193"/>
      <c r="E7887" s="193"/>
      <c r="F7887" s="193"/>
      <c r="G7887" s="541"/>
    </row>
    <row r="7888" spans="1:7" ht="16.5">
      <c r="A7888" s="2" t="s">
        <v>31421</v>
      </c>
      <c r="B7888" s="2" t="s">
        <v>31422</v>
      </c>
      <c r="C7888" s="434">
        <v>1582.542645</v>
      </c>
      <c r="D7888" s="193"/>
      <c r="E7888" s="193"/>
      <c r="F7888" s="193"/>
      <c r="G7888" s="541"/>
    </row>
    <row r="7889" spans="1:7" ht="16.5">
      <c r="A7889" s="2" t="s">
        <v>31423</v>
      </c>
      <c r="B7889" s="2" t="s">
        <v>31424</v>
      </c>
      <c r="C7889" s="434">
        <v>1581.896023</v>
      </c>
      <c r="D7889" s="193"/>
      <c r="E7889" s="193"/>
      <c r="F7889" s="193"/>
      <c r="G7889" s="541"/>
    </row>
    <row r="7890" spans="1:7" ht="16.5">
      <c r="A7890" s="2" t="s">
        <v>31425</v>
      </c>
      <c r="B7890" s="2" t="s">
        <v>31426</v>
      </c>
      <c r="C7890" s="434">
        <v>1581.684162</v>
      </c>
      <c r="D7890" s="193"/>
      <c r="E7890" s="193"/>
      <c r="F7890" s="193"/>
      <c r="G7890" s="541"/>
    </row>
    <row r="7891" spans="1:7" ht="16.5">
      <c r="A7891" s="2" t="s">
        <v>31427</v>
      </c>
      <c r="B7891" s="2" t="s">
        <v>31428</v>
      </c>
      <c r="C7891" s="434">
        <v>1581.5673039999999</v>
      </c>
      <c r="D7891" s="193"/>
      <c r="E7891" s="193"/>
      <c r="F7891" s="193"/>
      <c r="G7891" s="541"/>
    </row>
    <row r="7892" spans="1:7" ht="16.5">
      <c r="A7892" s="2" t="s">
        <v>31429</v>
      </c>
      <c r="B7892" s="2" t="s">
        <v>31430</v>
      </c>
      <c r="C7892" s="434">
        <v>1581.3860050000001</v>
      </c>
      <c r="D7892" s="193"/>
      <c r="E7892" s="193"/>
      <c r="F7892" s="193"/>
      <c r="G7892" s="541"/>
    </row>
    <row r="7893" spans="1:7" ht="16.5">
      <c r="A7893" s="2" t="s">
        <v>31431</v>
      </c>
      <c r="B7893" s="2" t="s">
        <v>31432</v>
      </c>
      <c r="C7893" s="434">
        <v>1580.725592</v>
      </c>
      <c r="D7893" s="193"/>
      <c r="E7893" s="193"/>
      <c r="F7893" s="193"/>
      <c r="G7893" s="541"/>
    </row>
    <row r="7894" spans="1:7" ht="16.5">
      <c r="A7894" s="2" t="s">
        <v>31433</v>
      </c>
      <c r="B7894" s="2" t="s">
        <v>31434</v>
      </c>
      <c r="C7894" s="434">
        <v>1580.1143890000001</v>
      </c>
      <c r="D7894" s="193"/>
      <c r="E7894" s="193"/>
      <c r="F7894" s="193"/>
      <c r="G7894" s="541"/>
    </row>
    <row r="7895" spans="1:7" ht="16.5">
      <c r="A7895" s="2" t="s">
        <v>31435</v>
      </c>
      <c r="B7895" s="2" t="s">
        <v>31436</v>
      </c>
      <c r="C7895" s="434">
        <v>1579.8210079999999</v>
      </c>
      <c r="D7895" s="193"/>
      <c r="E7895" s="193"/>
      <c r="F7895" s="193"/>
      <c r="G7895" s="541"/>
    </row>
    <row r="7896" spans="1:7" ht="16.5">
      <c r="A7896" s="2" t="s">
        <v>31437</v>
      </c>
      <c r="B7896" s="2" t="s">
        <v>31438</v>
      </c>
      <c r="C7896" s="434">
        <v>1578.919793</v>
      </c>
      <c r="D7896" s="193"/>
      <c r="E7896" s="193"/>
      <c r="F7896" s="193"/>
      <c r="G7896" s="541"/>
    </row>
    <row r="7897" spans="1:7" ht="16.5">
      <c r="A7897" s="2" t="s">
        <v>31439</v>
      </c>
      <c r="B7897" s="2" t="s">
        <v>31440</v>
      </c>
      <c r="C7897" s="434">
        <v>1578.701787</v>
      </c>
      <c r="D7897" s="193"/>
      <c r="E7897" s="193"/>
      <c r="F7897" s="193"/>
      <c r="G7897" s="541"/>
    </row>
    <row r="7898" spans="1:7" ht="16.5">
      <c r="A7898" s="2" t="s">
        <v>31441</v>
      </c>
      <c r="B7898" s="2" t="s">
        <v>31442</v>
      </c>
      <c r="C7898" s="434">
        <v>1578.1994079999999</v>
      </c>
      <c r="D7898" s="193"/>
      <c r="E7898" s="193"/>
      <c r="F7898" s="193"/>
      <c r="G7898" s="541"/>
    </row>
    <row r="7899" spans="1:7" ht="16.5">
      <c r="A7899" s="2" t="s">
        <v>31443</v>
      </c>
      <c r="B7899" s="2" t="s">
        <v>31444</v>
      </c>
      <c r="C7899" s="434">
        <v>1577.7562069999999</v>
      </c>
      <c r="D7899" s="193"/>
      <c r="E7899" s="193"/>
      <c r="F7899" s="193"/>
      <c r="G7899" s="541"/>
    </row>
    <row r="7900" spans="1:7" ht="16.5">
      <c r="A7900" s="2" t="s">
        <v>31445</v>
      </c>
      <c r="B7900" s="2" t="s">
        <v>31446</v>
      </c>
      <c r="C7900" s="434">
        <v>1577.5698150000001</v>
      </c>
      <c r="D7900" s="193"/>
      <c r="E7900" s="193"/>
      <c r="F7900" s="193"/>
      <c r="G7900" s="541"/>
    </row>
    <row r="7901" spans="1:7" ht="16.5">
      <c r="A7901" s="2" t="s">
        <v>31447</v>
      </c>
      <c r="B7901" s="2" t="s">
        <v>31448</v>
      </c>
      <c r="C7901" s="434">
        <v>1577.0601830000001</v>
      </c>
      <c r="D7901" s="193"/>
      <c r="E7901" s="193"/>
      <c r="F7901" s="193"/>
      <c r="G7901" s="541"/>
    </row>
    <row r="7902" spans="1:7" ht="16.5">
      <c r="A7902" s="2" t="s">
        <v>31449</v>
      </c>
      <c r="B7902" s="2" t="s">
        <v>27260</v>
      </c>
      <c r="C7902" s="434">
        <v>1576.854378</v>
      </c>
      <c r="D7902" s="193"/>
      <c r="E7902" s="193"/>
      <c r="F7902" s="193"/>
      <c r="G7902" s="541"/>
    </row>
    <row r="7903" spans="1:7" ht="16.5">
      <c r="A7903" s="2" t="s">
        <v>31450</v>
      </c>
      <c r="B7903" s="2" t="s">
        <v>31451</v>
      </c>
      <c r="C7903" s="434">
        <v>1576.657393</v>
      </c>
      <c r="D7903" s="193"/>
      <c r="E7903" s="193"/>
      <c r="F7903" s="193"/>
      <c r="G7903" s="541"/>
    </row>
    <row r="7904" spans="1:7" ht="16.5">
      <c r="A7904" s="2" t="s">
        <v>31452</v>
      </c>
      <c r="B7904" s="2" t="s">
        <v>31453</v>
      </c>
      <c r="C7904" s="434">
        <v>1576.003316</v>
      </c>
      <c r="D7904" s="193"/>
      <c r="E7904" s="193"/>
      <c r="F7904" s="193"/>
      <c r="G7904" s="541"/>
    </row>
    <row r="7905" spans="1:7" ht="16.5">
      <c r="A7905" s="2" t="s">
        <v>31454</v>
      </c>
      <c r="B7905" s="2" t="s">
        <v>31455</v>
      </c>
      <c r="C7905" s="434">
        <v>1575.44903</v>
      </c>
      <c r="D7905" s="193"/>
      <c r="E7905" s="193"/>
      <c r="F7905" s="193"/>
      <c r="G7905" s="541"/>
    </row>
    <row r="7906" spans="1:7" ht="16.5">
      <c r="A7906" s="2" t="s">
        <v>31456</v>
      </c>
      <c r="B7906" s="2" t="s">
        <v>31457</v>
      </c>
      <c r="C7906" s="434">
        <v>1575.3966210000001</v>
      </c>
      <c r="D7906" s="193"/>
      <c r="E7906" s="193"/>
      <c r="F7906" s="193"/>
      <c r="G7906" s="541"/>
    </row>
    <row r="7907" spans="1:7" ht="16.5">
      <c r="A7907" s="2" t="s">
        <v>31458</v>
      </c>
      <c r="B7907" s="2" t="s">
        <v>31459</v>
      </c>
      <c r="C7907" s="434">
        <v>1573.5003879999999</v>
      </c>
      <c r="D7907" s="193"/>
      <c r="E7907" s="193"/>
      <c r="F7907" s="193"/>
      <c r="G7907" s="541"/>
    </row>
    <row r="7908" spans="1:7" ht="16.5">
      <c r="A7908" s="2" t="s">
        <v>31460</v>
      </c>
      <c r="B7908" s="2" t="s">
        <v>31461</v>
      </c>
      <c r="C7908" s="434">
        <v>1573.39347</v>
      </c>
      <c r="D7908" s="193"/>
      <c r="E7908" s="193"/>
      <c r="F7908" s="193"/>
      <c r="G7908" s="541"/>
    </row>
    <row r="7909" spans="1:7" ht="16.5">
      <c r="A7909" s="2" t="s">
        <v>31462</v>
      </c>
      <c r="B7909" s="2" t="s">
        <v>31463</v>
      </c>
      <c r="C7909" s="434">
        <v>1573.21291</v>
      </c>
      <c r="D7909" s="193"/>
      <c r="E7909" s="193"/>
      <c r="F7909" s="193"/>
      <c r="G7909" s="541"/>
    </row>
    <row r="7910" spans="1:7" ht="16.5">
      <c r="A7910" s="2" t="s">
        <v>31464</v>
      </c>
      <c r="B7910" s="2" t="s">
        <v>31465</v>
      </c>
      <c r="C7910" s="434">
        <v>1571.8718040000001</v>
      </c>
      <c r="D7910" s="193"/>
      <c r="E7910" s="193"/>
      <c r="F7910" s="193"/>
      <c r="G7910" s="541"/>
    </row>
    <row r="7911" spans="1:7" ht="16.5">
      <c r="A7911" s="2" t="s">
        <v>31466</v>
      </c>
      <c r="B7911" s="2" t="s">
        <v>31467</v>
      </c>
      <c r="C7911" s="434">
        <v>1571.3434589999999</v>
      </c>
      <c r="D7911" s="193"/>
      <c r="E7911" s="193"/>
      <c r="F7911" s="193"/>
      <c r="G7911" s="541"/>
    </row>
    <row r="7912" spans="1:7" ht="16.5">
      <c r="A7912" s="2" t="s">
        <v>31468</v>
      </c>
      <c r="B7912" s="2" t="s">
        <v>31469</v>
      </c>
      <c r="C7912" s="434">
        <v>1570.859199</v>
      </c>
      <c r="D7912" s="193"/>
      <c r="E7912" s="193"/>
      <c r="F7912" s="193"/>
      <c r="G7912" s="541"/>
    </row>
    <row r="7913" spans="1:7" ht="16.5">
      <c r="A7913" s="2" t="s">
        <v>31470</v>
      </c>
      <c r="B7913" s="2" t="s">
        <v>31471</v>
      </c>
      <c r="C7913" s="434">
        <v>1570.642065</v>
      </c>
      <c r="D7913" s="193"/>
      <c r="E7913" s="193"/>
      <c r="F7913" s="193"/>
      <c r="G7913" s="541"/>
    </row>
    <row r="7914" spans="1:7" ht="16.5">
      <c r="A7914" s="2" t="s">
        <v>31472</v>
      </c>
      <c r="B7914" s="2" t="s">
        <v>31473</v>
      </c>
      <c r="C7914" s="434">
        <v>1569.865957</v>
      </c>
      <c r="D7914" s="193"/>
      <c r="E7914" s="193"/>
      <c r="F7914" s="193"/>
      <c r="G7914" s="541"/>
    </row>
    <row r="7915" spans="1:7" ht="16.5">
      <c r="A7915" s="2" t="s">
        <v>31474</v>
      </c>
      <c r="B7915" s="2" t="s">
        <v>31475</v>
      </c>
      <c r="C7915" s="434">
        <v>1568.756251</v>
      </c>
      <c r="D7915" s="193"/>
      <c r="E7915" s="193"/>
      <c r="F7915" s="193"/>
      <c r="G7915" s="541"/>
    </row>
    <row r="7916" spans="1:7" ht="16.5">
      <c r="A7916" s="2" t="s">
        <v>31476</v>
      </c>
      <c r="B7916" s="2" t="s">
        <v>31477</v>
      </c>
      <c r="C7916" s="434">
        <v>1568.4701640000001</v>
      </c>
      <c r="D7916" s="193"/>
      <c r="E7916" s="193"/>
      <c r="F7916" s="193"/>
      <c r="G7916" s="541"/>
    </row>
    <row r="7917" spans="1:7" ht="16.5">
      <c r="A7917" s="2" t="s">
        <v>31478</v>
      </c>
      <c r="B7917" s="2" t="s">
        <v>31479</v>
      </c>
      <c r="C7917" s="434">
        <v>1565.7466079999999</v>
      </c>
      <c r="D7917" s="193"/>
      <c r="E7917" s="193"/>
      <c r="F7917" s="193"/>
      <c r="G7917" s="541"/>
    </row>
    <row r="7918" spans="1:7" ht="16.5">
      <c r="A7918" s="2" t="s">
        <v>31480</v>
      </c>
      <c r="B7918" s="2" t="s">
        <v>31481</v>
      </c>
      <c r="C7918" s="434">
        <v>1565.4375299999999</v>
      </c>
      <c r="D7918" s="193"/>
      <c r="E7918" s="193"/>
      <c r="F7918" s="193"/>
      <c r="G7918" s="541"/>
    </row>
    <row r="7919" spans="1:7" ht="16.5">
      <c r="A7919" s="2" t="s">
        <v>31482</v>
      </c>
      <c r="B7919" s="2" t="s">
        <v>31483</v>
      </c>
      <c r="C7919" s="434">
        <v>1565.2371410000001</v>
      </c>
      <c r="D7919" s="193"/>
      <c r="E7919" s="193"/>
      <c r="F7919" s="193"/>
      <c r="G7919" s="541"/>
    </row>
    <row r="7920" spans="1:7" ht="16.5">
      <c r="A7920" s="2" t="s">
        <v>31484</v>
      </c>
      <c r="B7920" s="2" t="s">
        <v>31485</v>
      </c>
      <c r="C7920" s="434">
        <v>1564.61013</v>
      </c>
      <c r="D7920" s="193"/>
      <c r="E7920" s="193"/>
      <c r="F7920" s="193"/>
      <c r="G7920" s="541"/>
    </row>
    <row r="7921" spans="1:7" ht="16.5">
      <c r="A7921" s="2" t="s">
        <v>31486</v>
      </c>
      <c r="B7921" s="2" t="s">
        <v>31487</v>
      </c>
      <c r="C7921" s="434">
        <v>1564.4207469999999</v>
      </c>
      <c r="D7921" s="193"/>
      <c r="E7921" s="193"/>
      <c r="F7921" s="193"/>
      <c r="G7921" s="541"/>
    </row>
    <row r="7922" spans="1:7" ht="16.5">
      <c r="A7922" s="2" t="s">
        <v>31488</v>
      </c>
      <c r="B7922" s="2" t="s">
        <v>31489</v>
      </c>
      <c r="C7922" s="434">
        <v>1564.3936040000001</v>
      </c>
      <c r="D7922" s="193"/>
      <c r="E7922" s="193"/>
      <c r="F7922" s="193"/>
      <c r="G7922" s="541"/>
    </row>
    <row r="7923" spans="1:7" ht="16.5">
      <c r="A7923" s="2" t="s">
        <v>31490</v>
      </c>
      <c r="B7923" s="2" t="s">
        <v>31491</v>
      </c>
      <c r="C7923" s="434">
        <v>1563.2650269999999</v>
      </c>
      <c r="D7923" s="193"/>
      <c r="E7923" s="193"/>
      <c r="F7923" s="193"/>
      <c r="G7923" s="541"/>
    </row>
    <row r="7924" spans="1:7" ht="16.5">
      <c r="A7924" s="2" t="s">
        <v>31492</v>
      </c>
      <c r="B7924" s="2" t="s">
        <v>31493</v>
      </c>
      <c r="C7924" s="434">
        <v>1563.029745</v>
      </c>
      <c r="D7924" s="193"/>
      <c r="E7924" s="193"/>
      <c r="F7924" s="193"/>
      <c r="G7924" s="541"/>
    </row>
    <row r="7925" spans="1:7" ht="16.5">
      <c r="A7925" s="2" t="s">
        <v>31494</v>
      </c>
      <c r="B7925" s="2" t="s">
        <v>31495</v>
      </c>
      <c r="C7925" s="434">
        <v>1562.988891</v>
      </c>
      <c r="D7925" s="193"/>
      <c r="E7925" s="193"/>
      <c r="F7925" s="193"/>
      <c r="G7925" s="541"/>
    </row>
    <row r="7926" spans="1:7" ht="16.5">
      <c r="A7926" s="2" t="s">
        <v>31496</v>
      </c>
      <c r="B7926" s="2" t="s">
        <v>31497</v>
      </c>
      <c r="C7926" s="434">
        <v>1562.8382329999999</v>
      </c>
      <c r="D7926" s="193"/>
      <c r="E7926" s="193"/>
      <c r="F7926" s="193"/>
      <c r="G7926" s="541"/>
    </row>
    <row r="7927" spans="1:7" ht="16.5">
      <c r="A7927" s="2" t="s">
        <v>31498</v>
      </c>
      <c r="B7927" s="2" t="s">
        <v>31499</v>
      </c>
      <c r="C7927" s="434">
        <v>1562.7281170000001</v>
      </c>
      <c r="D7927" s="193"/>
      <c r="E7927" s="193"/>
      <c r="F7927" s="193"/>
      <c r="G7927" s="541"/>
    </row>
    <row r="7928" spans="1:7" ht="16.5">
      <c r="A7928" s="2" t="s">
        <v>31500</v>
      </c>
      <c r="B7928" s="2" t="s">
        <v>31501</v>
      </c>
      <c r="C7928" s="434">
        <v>1561.892441</v>
      </c>
      <c r="D7928" s="193"/>
      <c r="E7928" s="193"/>
      <c r="F7928" s="193"/>
      <c r="G7928" s="541"/>
    </row>
    <row r="7929" spans="1:7" ht="16.5">
      <c r="A7929" s="2" t="s">
        <v>31502</v>
      </c>
      <c r="B7929" s="2" t="s">
        <v>31503</v>
      </c>
      <c r="C7929" s="434">
        <v>1561.787687</v>
      </c>
      <c r="D7929" s="193"/>
      <c r="E7929" s="193"/>
      <c r="F7929" s="193"/>
      <c r="G7929" s="541"/>
    </row>
    <row r="7930" spans="1:7" ht="16.5">
      <c r="A7930" s="2" t="s">
        <v>31504</v>
      </c>
      <c r="B7930" s="2" t="s">
        <v>31505</v>
      </c>
      <c r="C7930" s="434">
        <v>1561.37239</v>
      </c>
      <c r="D7930" s="193"/>
      <c r="E7930" s="193"/>
      <c r="F7930" s="193"/>
      <c r="G7930" s="541"/>
    </row>
    <row r="7931" spans="1:7" ht="16.5">
      <c r="A7931" s="2" t="s">
        <v>31506</v>
      </c>
      <c r="B7931" s="2" t="s">
        <v>31507</v>
      </c>
      <c r="C7931" s="434">
        <v>1560.1062360000001</v>
      </c>
      <c r="D7931" s="193"/>
      <c r="E7931" s="193"/>
      <c r="F7931" s="193"/>
      <c r="G7931" s="541"/>
    </row>
    <row r="7932" spans="1:7" ht="16.5">
      <c r="A7932" s="2" t="s">
        <v>31508</v>
      </c>
      <c r="B7932" s="2" t="s">
        <v>31509</v>
      </c>
      <c r="C7932" s="434">
        <v>1559.161249</v>
      </c>
      <c r="D7932" s="193"/>
      <c r="E7932" s="193"/>
      <c r="F7932" s="193"/>
      <c r="G7932" s="541"/>
    </row>
    <row r="7933" spans="1:7" ht="16.5">
      <c r="A7933" s="2" t="s">
        <v>31510</v>
      </c>
      <c r="B7933" s="2" t="s">
        <v>31511</v>
      </c>
      <c r="C7933" s="434">
        <v>1558.998885</v>
      </c>
      <c r="D7933" s="193"/>
      <c r="E7933" s="193"/>
      <c r="F7933" s="193"/>
      <c r="G7933" s="541"/>
    </row>
    <row r="7934" spans="1:7" ht="16.5">
      <c r="A7934" s="2" t="s">
        <v>31512</v>
      </c>
      <c r="B7934" s="2" t="s">
        <v>31513</v>
      </c>
      <c r="C7934" s="434">
        <v>1558.0939060000001</v>
      </c>
      <c r="D7934" s="193"/>
      <c r="E7934" s="193"/>
      <c r="F7934" s="193"/>
      <c r="G7934" s="541"/>
    </row>
    <row r="7935" spans="1:7" ht="16.5">
      <c r="A7935" s="2" t="s">
        <v>31514</v>
      </c>
      <c r="B7935" s="2" t="s">
        <v>31515</v>
      </c>
      <c r="C7935" s="434">
        <v>1557.945205</v>
      </c>
      <c r="D7935" s="193"/>
      <c r="E7935" s="193"/>
      <c r="F7935" s="193"/>
      <c r="G7935" s="541"/>
    </row>
    <row r="7936" spans="1:7" ht="16.5">
      <c r="A7936" s="2" t="s">
        <v>31516</v>
      </c>
      <c r="B7936" s="2" t="s">
        <v>31517</v>
      </c>
      <c r="C7936" s="434">
        <v>1557.931654</v>
      </c>
      <c r="D7936" s="193"/>
      <c r="E7936" s="193"/>
      <c r="F7936" s="193"/>
      <c r="G7936" s="541"/>
    </row>
    <row r="7937" spans="1:7" ht="16.5">
      <c r="A7937" s="2" t="s">
        <v>31518</v>
      </c>
      <c r="B7937" s="2" t="s">
        <v>31519</v>
      </c>
      <c r="C7937" s="434">
        <v>1557.2991549999999</v>
      </c>
      <c r="D7937" s="193"/>
      <c r="E7937" s="193"/>
      <c r="F7937" s="193"/>
      <c r="G7937" s="541"/>
    </row>
    <row r="7938" spans="1:7" ht="16.5">
      <c r="A7938" s="2" t="s">
        <v>31520</v>
      </c>
      <c r="B7938" s="2" t="s">
        <v>31521</v>
      </c>
      <c r="C7938" s="434">
        <v>1556.9617229999999</v>
      </c>
      <c r="D7938" s="193"/>
      <c r="E7938" s="193"/>
      <c r="F7938" s="193"/>
      <c r="G7938" s="541"/>
    </row>
    <row r="7939" spans="1:7" ht="16.5">
      <c r="A7939" s="2" t="s">
        <v>31522</v>
      </c>
      <c r="B7939" s="2" t="s">
        <v>31523</v>
      </c>
      <c r="C7939" s="434">
        <v>1556.1215910000001</v>
      </c>
      <c r="D7939" s="193"/>
      <c r="E7939" s="193"/>
      <c r="F7939" s="193"/>
      <c r="G7939" s="541"/>
    </row>
    <row r="7940" spans="1:7" ht="16.5">
      <c r="A7940" s="2" t="s">
        <v>31524</v>
      </c>
      <c r="B7940" s="2" t="s">
        <v>29084</v>
      </c>
      <c r="C7940" s="434">
        <v>1555.832085</v>
      </c>
      <c r="D7940" s="193"/>
      <c r="E7940" s="193"/>
      <c r="F7940" s="193"/>
      <c r="G7940" s="541"/>
    </row>
    <row r="7941" spans="1:7" ht="16.5">
      <c r="A7941" s="2" t="s">
        <v>31525</v>
      </c>
      <c r="B7941" s="2" t="s">
        <v>31526</v>
      </c>
      <c r="C7941" s="434">
        <v>1555.4472989999999</v>
      </c>
      <c r="D7941" s="193"/>
      <c r="E7941" s="193"/>
      <c r="F7941" s="193"/>
      <c r="G7941" s="541"/>
    </row>
    <row r="7942" spans="1:7" ht="16.5">
      <c r="A7942" s="2" t="s">
        <v>31527</v>
      </c>
      <c r="B7942" s="2" t="s">
        <v>31528</v>
      </c>
      <c r="C7942" s="434">
        <v>1554.0237890000001</v>
      </c>
      <c r="D7942" s="193"/>
      <c r="E7942" s="193"/>
      <c r="F7942" s="193"/>
      <c r="G7942" s="541"/>
    </row>
    <row r="7943" spans="1:7" ht="16.5">
      <c r="A7943" s="2" t="s">
        <v>31529</v>
      </c>
      <c r="B7943" s="2" t="s">
        <v>31530</v>
      </c>
      <c r="C7943" s="434">
        <v>1554.0237890000001</v>
      </c>
      <c r="D7943" s="193"/>
      <c r="E7943" s="193"/>
      <c r="F7943" s="193"/>
      <c r="G7943" s="541"/>
    </row>
    <row r="7944" spans="1:7" ht="16.5">
      <c r="A7944" s="2" t="s">
        <v>31531</v>
      </c>
      <c r="B7944" s="2" t="s">
        <v>31532</v>
      </c>
      <c r="C7944" s="434">
        <v>1554.0237890000001</v>
      </c>
      <c r="D7944" s="193"/>
      <c r="E7944" s="193"/>
      <c r="F7944" s="193"/>
      <c r="G7944" s="541"/>
    </row>
    <row r="7945" spans="1:7" ht="16.5">
      <c r="A7945" s="2" t="s">
        <v>31533</v>
      </c>
      <c r="B7945" s="2" t="s">
        <v>31534</v>
      </c>
      <c r="C7945" s="434">
        <v>1553.631774</v>
      </c>
      <c r="D7945" s="193"/>
      <c r="E7945" s="193"/>
      <c r="F7945" s="193"/>
      <c r="G7945" s="541"/>
    </row>
    <row r="7946" spans="1:7" ht="16.5">
      <c r="A7946" s="2" t="s">
        <v>31535</v>
      </c>
      <c r="B7946" s="2" t="s">
        <v>31536</v>
      </c>
      <c r="C7946" s="434">
        <v>1553.4682989999999</v>
      </c>
      <c r="D7946" s="193"/>
      <c r="E7946" s="193"/>
      <c r="F7946" s="193"/>
      <c r="G7946" s="541"/>
    </row>
    <row r="7947" spans="1:7" ht="16.5">
      <c r="A7947" s="2" t="s">
        <v>31537</v>
      </c>
      <c r="B7947" s="2" t="s">
        <v>31538</v>
      </c>
      <c r="C7947" s="434">
        <v>1553.467688</v>
      </c>
      <c r="D7947" s="193"/>
      <c r="E7947" s="193"/>
      <c r="F7947" s="193"/>
      <c r="G7947" s="541"/>
    </row>
    <row r="7948" spans="1:7" ht="16.5">
      <c r="A7948" s="2" t="s">
        <v>31539</v>
      </c>
      <c r="B7948" s="2" t="s">
        <v>31540</v>
      </c>
      <c r="C7948" s="434">
        <v>1553.40048</v>
      </c>
      <c r="D7948" s="193"/>
      <c r="E7948" s="193"/>
      <c r="F7948" s="193"/>
      <c r="G7948" s="541"/>
    </row>
    <row r="7949" spans="1:7" ht="16.5">
      <c r="A7949" s="2" t="s">
        <v>31541</v>
      </c>
      <c r="B7949" s="2" t="s">
        <v>31542</v>
      </c>
      <c r="C7949" s="434">
        <v>1553.050702</v>
      </c>
      <c r="D7949" s="193"/>
      <c r="E7949" s="193"/>
      <c r="F7949" s="193"/>
      <c r="G7949" s="541"/>
    </row>
    <row r="7950" spans="1:7" ht="16.5">
      <c r="A7950" s="2" t="s">
        <v>31543</v>
      </c>
      <c r="B7950" s="2" t="s">
        <v>31544</v>
      </c>
      <c r="C7950" s="434">
        <v>1552.5393180000001</v>
      </c>
      <c r="D7950" s="193"/>
      <c r="E7950" s="193"/>
      <c r="F7950" s="193"/>
      <c r="G7950" s="541"/>
    </row>
    <row r="7951" spans="1:7" ht="16.5">
      <c r="A7951" s="2" t="s">
        <v>31545</v>
      </c>
      <c r="B7951" s="2" t="s">
        <v>31546</v>
      </c>
      <c r="C7951" s="434">
        <v>1552.512982</v>
      </c>
      <c r="D7951" s="193"/>
      <c r="E7951" s="193"/>
      <c r="F7951" s="193"/>
      <c r="G7951" s="541"/>
    </row>
    <row r="7952" spans="1:7" ht="16.5">
      <c r="A7952" s="2" t="s">
        <v>31547</v>
      </c>
      <c r="B7952" s="2" t="s">
        <v>31548</v>
      </c>
      <c r="C7952" s="434">
        <v>1551.8374249999999</v>
      </c>
      <c r="D7952" s="193"/>
      <c r="E7952" s="193"/>
      <c r="F7952" s="193"/>
      <c r="G7952" s="541"/>
    </row>
    <row r="7953" spans="1:7" ht="16.5">
      <c r="A7953" s="2" t="s">
        <v>31549</v>
      </c>
      <c r="B7953" s="2" t="s">
        <v>31550</v>
      </c>
      <c r="C7953" s="434">
        <v>1551.6779329999999</v>
      </c>
      <c r="D7953" s="193"/>
      <c r="E7953" s="193"/>
      <c r="F7953" s="193"/>
      <c r="G7953" s="541"/>
    </row>
    <row r="7954" spans="1:7" ht="16.5">
      <c r="A7954" s="2" t="s">
        <v>31551</v>
      </c>
      <c r="B7954" s="2" t="s">
        <v>31552</v>
      </c>
      <c r="C7954" s="434">
        <v>1551.5974369999999</v>
      </c>
      <c r="D7954" s="193"/>
      <c r="E7954" s="193"/>
      <c r="F7954" s="193"/>
      <c r="G7954" s="541"/>
    </row>
    <row r="7955" spans="1:7" ht="16.5">
      <c r="A7955" s="2" t="s">
        <v>31553</v>
      </c>
      <c r="B7955" s="2" t="s">
        <v>31554</v>
      </c>
      <c r="C7955" s="434">
        <v>1551.146017</v>
      </c>
      <c r="D7955" s="193"/>
      <c r="E7955" s="193"/>
      <c r="F7955" s="193"/>
      <c r="G7955" s="541"/>
    </row>
    <row r="7956" spans="1:7" ht="16.5">
      <c r="A7956" s="2" t="s">
        <v>31555</v>
      </c>
      <c r="B7956" s="2" t="s">
        <v>31556</v>
      </c>
      <c r="C7956" s="434">
        <v>1550.7081539999999</v>
      </c>
      <c r="D7956" s="193"/>
      <c r="E7956" s="193"/>
      <c r="F7956" s="193"/>
      <c r="G7956" s="541"/>
    </row>
    <row r="7957" spans="1:7" ht="16.5">
      <c r="A7957" s="2" t="s">
        <v>31557</v>
      </c>
      <c r="B7957" s="2" t="s">
        <v>31558</v>
      </c>
      <c r="C7957" s="434">
        <v>1549.4221649999999</v>
      </c>
      <c r="D7957" s="193"/>
      <c r="E7957" s="193"/>
      <c r="F7957" s="193"/>
      <c r="G7957" s="541"/>
    </row>
    <row r="7958" spans="1:7" ht="16.5">
      <c r="A7958" s="2" t="s">
        <v>31559</v>
      </c>
      <c r="B7958" s="2" t="s">
        <v>31560</v>
      </c>
      <c r="C7958" s="434">
        <v>1549.0103770000001</v>
      </c>
      <c r="D7958" s="193"/>
      <c r="E7958" s="193"/>
      <c r="F7958" s="193"/>
      <c r="G7958" s="541"/>
    </row>
    <row r="7959" spans="1:7" ht="16.5">
      <c r="A7959" s="2" t="s">
        <v>31561</v>
      </c>
      <c r="B7959" s="2" t="s">
        <v>31562</v>
      </c>
      <c r="C7959" s="434">
        <v>1548.843271</v>
      </c>
      <c r="D7959" s="193"/>
      <c r="E7959" s="193"/>
      <c r="F7959" s="193"/>
      <c r="G7959" s="541"/>
    </row>
    <row r="7960" spans="1:7" ht="16.5">
      <c r="A7960" s="2" t="s">
        <v>31563</v>
      </c>
      <c r="B7960" s="2" t="s">
        <v>31564</v>
      </c>
      <c r="C7960" s="434">
        <v>1548.12482</v>
      </c>
      <c r="D7960" s="193"/>
      <c r="E7960" s="193"/>
      <c r="F7960" s="193"/>
      <c r="G7960" s="541"/>
    </row>
    <row r="7961" spans="1:7" ht="16.5">
      <c r="A7961" s="2" t="s">
        <v>31565</v>
      </c>
      <c r="B7961" s="2" t="s">
        <v>31566</v>
      </c>
      <c r="C7961" s="434">
        <v>1546.6872040000001</v>
      </c>
      <c r="D7961" s="193"/>
      <c r="E7961" s="193"/>
      <c r="F7961" s="193"/>
      <c r="G7961" s="541"/>
    </row>
    <row r="7962" spans="1:7" ht="16.5">
      <c r="A7962" s="2" t="s">
        <v>31567</v>
      </c>
      <c r="B7962" s="2" t="s">
        <v>31568</v>
      </c>
      <c r="C7962" s="434">
        <v>1546.32816</v>
      </c>
      <c r="D7962" s="193"/>
      <c r="E7962" s="193"/>
      <c r="F7962" s="193"/>
      <c r="G7962" s="541"/>
    </row>
    <row r="7963" spans="1:7" ht="16.5">
      <c r="A7963" s="2" t="s">
        <v>31569</v>
      </c>
      <c r="B7963" s="2" t="s">
        <v>31570</v>
      </c>
      <c r="C7963" s="434">
        <v>1546.2133120000001</v>
      </c>
      <c r="D7963" s="193"/>
      <c r="E7963" s="193"/>
      <c r="F7963" s="193"/>
      <c r="G7963" s="541"/>
    </row>
    <row r="7964" spans="1:7" ht="16.5">
      <c r="A7964" s="2" t="s">
        <v>31571</v>
      </c>
      <c r="B7964" s="2" t="s">
        <v>31572</v>
      </c>
      <c r="C7964" s="434">
        <v>1546.1983520000001</v>
      </c>
      <c r="D7964" s="193"/>
      <c r="E7964" s="193"/>
      <c r="F7964" s="193"/>
      <c r="G7964" s="541"/>
    </row>
    <row r="7965" spans="1:7" ht="16.5">
      <c r="A7965" s="2" t="s">
        <v>31573</v>
      </c>
      <c r="B7965" s="2" t="s">
        <v>31574</v>
      </c>
      <c r="C7965" s="434">
        <v>1546.018513</v>
      </c>
      <c r="D7965" s="193"/>
      <c r="E7965" s="193"/>
      <c r="F7965" s="193"/>
      <c r="G7965" s="541"/>
    </row>
    <row r="7966" spans="1:7" ht="16.5">
      <c r="A7966" s="2" t="s">
        <v>31575</v>
      </c>
      <c r="B7966" s="2" t="s">
        <v>31576</v>
      </c>
      <c r="C7966" s="434">
        <v>1544.423477</v>
      </c>
      <c r="D7966" s="193"/>
      <c r="E7966" s="193"/>
      <c r="F7966" s="193"/>
      <c r="G7966" s="541"/>
    </row>
    <row r="7967" spans="1:7" ht="16.5">
      <c r="A7967" s="2" t="s">
        <v>31577</v>
      </c>
      <c r="B7967" s="2" t="s">
        <v>31578</v>
      </c>
      <c r="C7967" s="434">
        <v>1543.8675089999999</v>
      </c>
      <c r="D7967" s="193"/>
      <c r="E7967" s="193"/>
      <c r="F7967" s="193"/>
      <c r="G7967" s="541"/>
    </row>
    <row r="7968" spans="1:7" ht="16.5">
      <c r="A7968" s="2" t="s">
        <v>31579</v>
      </c>
      <c r="B7968" s="2" t="s">
        <v>31580</v>
      </c>
      <c r="C7968" s="434">
        <v>1543.2470410000001</v>
      </c>
      <c r="D7968" s="193"/>
      <c r="E7968" s="193"/>
      <c r="F7968" s="193"/>
      <c r="G7968" s="541"/>
    </row>
    <row r="7969" spans="1:7" ht="16.5">
      <c r="A7969" s="2" t="s">
        <v>31581</v>
      </c>
      <c r="B7969" s="2" t="s">
        <v>31582</v>
      </c>
      <c r="C7969" s="434">
        <v>1543.1595299999999</v>
      </c>
      <c r="D7969" s="193"/>
      <c r="E7969" s="193"/>
      <c r="F7969" s="193"/>
      <c r="G7969" s="541"/>
    </row>
    <row r="7970" spans="1:7" ht="16.5">
      <c r="A7970" s="2" t="s">
        <v>31583</v>
      </c>
      <c r="B7970" s="2" t="s">
        <v>31584</v>
      </c>
      <c r="C7970" s="434">
        <v>1543.1176849999999</v>
      </c>
      <c r="D7970" s="193"/>
      <c r="E7970" s="193"/>
      <c r="F7970" s="193"/>
      <c r="G7970" s="541"/>
    </row>
    <row r="7971" spans="1:7" ht="16.5">
      <c r="A7971" s="2" t="s">
        <v>31585</v>
      </c>
      <c r="B7971" s="2" t="s">
        <v>31586</v>
      </c>
      <c r="C7971" s="434">
        <v>1543.06152</v>
      </c>
      <c r="D7971" s="193"/>
      <c r="E7971" s="193"/>
      <c r="F7971" s="193"/>
      <c r="G7971" s="541"/>
    </row>
    <row r="7972" spans="1:7" ht="16.5">
      <c r="A7972" s="2" t="s">
        <v>31587</v>
      </c>
      <c r="B7972" s="2" t="s">
        <v>31588</v>
      </c>
      <c r="C7972" s="434">
        <v>1540.2077630000001</v>
      </c>
      <c r="D7972" s="193"/>
      <c r="E7972" s="193"/>
      <c r="F7972" s="193"/>
      <c r="G7972" s="541"/>
    </row>
    <row r="7973" spans="1:7" ht="16.5">
      <c r="A7973" s="2" t="s">
        <v>31589</v>
      </c>
      <c r="B7973" s="2" t="s">
        <v>31590</v>
      </c>
      <c r="C7973" s="434">
        <v>1540.1708960000001</v>
      </c>
      <c r="D7973" s="193"/>
      <c r="E7973" s="193"/>
      <c r="F7973" s="193"/>
      <c r="G7973" s="541"/>
    </row>
    <row r="7974" spans="1:7" ht="16.5">
      <c r="A7974" s="2" t="s">
        <v>31591</v>
      </c>
      <c r="B7974" s="2" t="s">
        <v>31592</v>
      </c>
      <c r="C7974" s="434">
        <v>1540.1233130000001</v>
      </c>
      <c r="D7974" s="193"/>
      <c r="E7974" s="193"/>
      <c r="F7974" s="193"/>
      <c r="G7974" s="541"/>
    </row>
    <row r="7975" spans="1:7" ht="16.5">
      <c r="A7975" s="2" t="s">
        <v>31593</v>
      </c>
      <c r="B7975" s="2" t="s">
        <v>15643</v>
      </c>
      <c r="C7975" s="434">
        <v>1539.3664229999999</v>
      </c>
      <c r="D7975" s="193"/>
      <c r="E7975" s="193"/>
      <c r="F7975" s="193"/>
      <c r="G7975" s="541"/>
    </row>
    <row r="7976" spans="1:7" ht="16.5">
      <c r="A7976" s="2" t="s">
        <v>31594</v>
      </c>
      <c r="B7976" s="2" t="s">
        <v>31595</v>
      </c>
      <c r="C7976" s="434">
        <v>1538.717566</v>
      </c>
      <c r="D7976" s="193"/>
      <c r="E7976" s="193"/>
      <c r="F7976" s="193"/>
      <c r="G7976" s="541"/>
    </row>
    <row r="7977" spans="1:7" ht="16.5">
      <c r="A7977" s="2" t="s">
        <v>31596</v>
      </c>
      <c r="B7977" s="2" t="s">
        <v>31597</v>
      </c>
      <c r="C7977" s="434">
        <v>1537.2257810000001</v>
      </c>
      <c r="D7977" s="193"/>
      <c r="E7977" s="193"/>
      <c r="F7977" s="193"/>
      <c r="G7977" s="541"/>
    </row>
    <row r="7978" spans="1:7" ht="16.5">
      <c r="A7978" s="2" t="s">
        <v>31598</v>
      </c>
      <c r="B7978" s="2" t="s">
        <v>31599</v>
      </c>
      <c r="C7978" s="434">
        <v>1537.031712</v>
      </c>
      <c r="D7978" s="193"/>
      <c r="E7978" s="193"/>
      <c r="F7978" s="193"/>
      <c r="G7978" s="541"/>
    </row>
    <row r="7979" spans="1:7" ht="16.5">
      <c r="A7979" s="2" t="s">
        <v>31600</v>
      </c>
      <c r="B7979" s="2" t="s">
        <v>31601</v>
      </c>
      <c r="C7979" s="434">
        <v>1536.182035</v>
      </c>
      <c r="D7979" s="193"/>
      <c r="E7979" s="193"/>
      <c r="F7979" s="193"/>
      <c r="G7979" s="541"/>
    </row>
    <row r="7980" spans="1:7" ht="16.5">
      <c r="A7980" s="2" t="s">
        <v>31602</v>
      </c>
      <c r="B7980" s="2" t="s">
        <v>31603</v>
      </c>
      <c r="C7980" s="434">
        <v>1535.215993</v>
      </c>
      <c r="D7980" s="193"/>
      <c r="E7980" s="193"/>
      <c r="F7980" s="193"/>
      <c r="G7980" s="541"/>
    </row>
    <row r="7981" spans="1:7" ht="16.5">
      <c r="A7981" s="2" t="s">
        <v>31604</v>
      </c>
      <c r="B7981" s="2" t="s">
        <v>31605</v>
      </c>
      <c r="C7981" s="434">
        <v>1535.042668</v>
      </c>
      <c r="D7981" s="193"/>
      <c r="E7981" s="193"/>
      <c r="F7981" s="193"/>
      <c r="G7981" s="541"/>
    </row>
    <row r="7982" spans="1:7" ht="16.5">
      <c r="A7982" s="2" t="s">
        <v>31606</v>
      </c>
      <c r="B7982" s="2" t="s">
        <v>31607</v>
      </c>
      <c r="C7982" s="434">
        <v>1534.835474</v>
      </c>
      <c r="D7982" s="193"/>
      <c r="E7982" s="193"/>
      <c r="F7982" s="193"/>
      <c r="G7982" s="541"/>
    </row>
    <row r="7983" spans="1:7" ht="16.5">
      <c r="A7983" s="2" t="s">
        <v>31608</v>
      </c>
      <c r="B7983" s="2" t="s">
        <v>31609</v>
      </c>
      <c r="C7983" s="434">
        <v>1534.5028689999999</v>
      </c>
      <c r="D7983" s="193"/>
      <c r="E7983" s="193"/>
      <c r="F7983" s="193"/>
      <c r="G7983" s="541"/>
    </row>
    <row r="7984" spans="1:7" ht="16.5">
      <c r="A7984" s="2" t="s">
        <v>31610</v>
      </c>
      <c r="B7984" s="2" t="s">
        <v>31611</v>
      </c>
      <c r="C7984" s="434">
        <v>1534.2017559999999</v>
      </c>
      <c r="D7984" s="193"/>
      <c r="E7984" s="193"/>
      <c r="F7984" s="193"/>
      <c r="G7984" s="541"/>
    </row>
    <row r="7985" spans="1:7" ht="16.5">
      <c r="A7985" s="2" t="s">
        <v>31612</v>
      </c>
      <c r="B7985" s="2" t="s">
        <v>31613</v>
      </c>
      <c r="C7985" s="434">
        <v>1533.9294159999999</v>
      </c>
      <c r="D7985" s="193"/>
      <c r="E7985" s="193"/>
      <c r="F7985" s="193"/>
      <c r="G7985" s="541"/>
    </row>
    <row r="7986" spans="1:7" ht="16.5">
      <c r="A7986" s="2" t="s">
        <v>31614</v>
      </c>
      <c r="B7986" s="2" t="s">
        <v>31615</v>
      </c>
      <c r="C7986" s="434">
        <v>1533.7963420000001</v>
      </c>
      <c r="D7986" s="193"/>
      <c r="E7986" s="193"/>
      <c r="F7986" s="193"/>
      <c r="G7986" s="541"/>
    </row>
    <row r="7987" spans="1:7" ht="16.5">
      <c r="A7987" s="2" t="s">
        <v>31616</v>
      </c>
      <c r="B7987" s="2" t="s">
        <v>31617</v>
      </c>
      <c r="C7987" s="434">
        <v>1533.1134959999999</v>
      </c>
      <c r="D7987" s="193"/>
      <c r="E7987" s="193"/>
      <c r="F7987" s="193"/>
      <c r="G7987" s="541"/>
    </row>
    <row r="7988" spans="1:7" ht="16.5">
      <c r="A7988" s="2" t="s">
        <v>31618</v>
      </c>
      <c r="B7988" s="2" t="s">
        <v>31619</v>
      </c>
      <c r="C7988" s="434">
        <v>1533.103521</v>
      </c>
      <c r="D7988" s="193"/>
      <c r="E7988" s="193"/>
      <c r="F7988" s="193"/>
      <c r="G7988" s="541"/>
    </row>
    <row r="7989" spans="1:7" ht="16.5">
      <c r="A7989" s="2" t="s">
        <v>31620</v>
      </c>
      <c r="B7989" s="2" t="s">
        <v>31621</v>
      </c>
      <c r="C7989" s="434">
        <v>1532.7950989999999</v>
      </c>
      <c r="D7989" s="193"/>
      <c r="E7989" s="193"/>
      <c r="F7989" s="193"/>
      <c r="G7989" s="541"/>
    </row>
    <row r="7990" spans="1:7" ht="16.5">
      <c r="A7990" s="2" t="s">
        <v>31622</v>
      </c>
      <c r="B7990" s="2" t="s">
        <v>31623</v>
      </c>
      <c r="C7990" s="434">
        <v>1532.3815689999999</v>
      </c>
      <c r="D7990" s="193"/>
      <c r="E7990" s="193"/>
      <c r="F7990" s="193"/>
      <c r="G7990" s="541"/>
    </row>
    <row r="7991" spans="1:7" ht="16.5">
      <c r="A7991" s="2" t="s">
        <v>31624</v>
      </c>
      <c r="B7991" s="2" t="s">
        <v>31625</v>
      </c>
      <c r="C7991" s="434">
        <v>1530.4877530000001</v>
      </c>
      <c r="D7991" s="193"/>
      <c r="E7991" s="193"/>
      <c r="F7991" s="193"/>
      <c r="G7991" s="541"/>
    </row>
    <row r="7992" spans="1:7" ht="16.5">
      <c r="A7992" s="2" t="s">
        <v>31626</v>
      </c>
      <c r="B7992" s="2" t="s">
        <v>31627</v>
      </c>
      <c r="C7992" s="434">
        <v>1529.6790370000001</v>
      </c>
      <c r="D7992" s="193"/>
      <c r="E7992" s="193"/>
      <c r="F7992" s="193"/>
      <c r="G7992" s="541"/>
    </row>
    <row r="7993" spans="1:7" ht="16.5">
      <c r="A7993" s="2" t="s">
        <v>31628</v>
      </c>
      <c r="B7993" s="2" t="s">
        <v>6281</v>
      </c>
      <c r="C7993" s="434">
        <v>1529.5982610000001</v>
      </c>
      <c r="D7993" s="193"/>
      <c r="E7993" s="193"/>
      <c r="F7993" s="193"/>
      <c r="G7993" s="541"/>
    </row>
    <row r="7994" spans="1:7" ht="16.5">
      <c r="A7994" s="2" t="s">
        <v>31629</v>
      </c>
      <c r="B7994" s="2" t="s">
        <v>31630</v>
      </c>
      <c r="C7994" s="434">
        <v>1529.250894</v>
      </c>
      <c r="D7994" s="193"/>
      <c r="E7994" s="193"/>
      <c r="F7994" s="193"/>
      <c r="G7994" s="541"/>
    </row>
    <row r="7995" spans="1:7" ht="16.5">
      <c r="A7995" s="2" t="s">
        <v>31631</v>
      </c>
      <c r="B7995" s="2" t="s">
        <v>31632</v>
      </c>
      <c r="C7995" s="434">
        <v>1528.9816209999999</v>
      </c>
      <c r="D7995" s="193"/>
      <c r="E7995" s="193"/>
      <c r="F7995" s="193"/>
      <c r="G7995" s="541"/>
    </row>
    <row r="7996" spans="1:7" ht="16.5">
      <c r="A7996" s="2" t="s">
        <v>31633</v>
      </c>
      <c r="B7996" s="2" t="s">
        <v>31634</v>
      </c>
      <c r="C7996" s="434">
        <v>1528.4759710000001</v>
      </c>
      <c r="D7996" s="193"/>
      <c r="E7996" s="193"/>
      <c r="F7996" s="193"/>
      <c r="G7996" s="541"/>
    </row>
    <row r="7997" spans="1:7" ht="16.5">
      <c r="A7997" s="2" t="s">
        <v>31635</v>
      </c>
      <c r="B7997" s="2" t="s">
        <v>31636</v>
      </c>
      <c r="C7997" s="434">
        <v>1528.322418</v>
      </c>
      <c r="D7997" s="193"/>
      <c r="E7997" s="193"/>
      <c r="F7997" s="193"/>
      <c r="G7997" s="541"/>
    </row>
    <row r="7998" spans="1:7" ht="16.5">
      <c r="A7998" s="2" t="s">
        <v>31637</v>
      </c>
      <c r="B7998" s="2" t="s">
        <v>31638</v>
      </c>
      <c r="C7998" s="434">
        <v>1527.3468829999999</v>
      </c>
      <c r="D7998" s="193"/>
      <c r="E7998" s="193"/>
      <c r="F7998" s="193"/>
      <c r="G7998" s="541"/>
    </row>
    <row r="7999" spans="1:7" ht="16.5">
      <c r="A7999" s="2" t="s">
        <v>31639</v>
      </c>
      <c r="B7999" s="2" t="s">
        <v>31640</v>
      </c>
      <c r="C7999" s="434">
        <v>1526.801258</v>
      </c>
      <c r="D7999" s="193"/>
      <c r="E7999" s="193"/>
      <c r="F7999" s="193"/>
      <c r="G7999" s="541"/>
    </row>
    <row r="8000" spans="1:7" ht="16.5">
      <c r="A8000" s="2" t="s">
        <v>31641</v>
      </c>
      <c r="B8000" s="2" t="s">
        <v>31642</v>
      </c>
      <c r="C8000" s="434">
        <v>1526.441321</v>
      </c>
      <c r="D8000" s="193"/>
      <c r="E8000" s="193"/>
      <c r="F8000" s="193"/>
      <c r="G8000" s="541"/>
    </row>
    <row r="8001" spans="1:7" ht="16.5">
      <c r="A8001" s="2" t="s">
        <v>31643</v>
      </c>
      <c r="B8001" s="2" t="s">
        <v>31644</v>
      </c>
      <c r="C8001" s="434">
        <v>1526.2209439999999</v>
      </c>
      <c r="D8001" s="193"/>
      <c r="E8001" s="193"/>
      <c r="F8001" s="193"/>
      <c r="G8001" s="541"/>
    </row>
    <row r="8002" spans="1:7" ht="16.5">
      <c r="A8002" s="2" t="s">
        <v>31645</v>
      </c>
      <c r="B8002" s="2" t="s">
        <v>31646</v>
      </c>
      <c r="C8002" s="434">
        <v>1526.1027099999999</v>
      </c>
      <c r="D8002" s="193"/>
      <c r="E8002" s="193"/>
      <c r="F8002" s="193"/>
      <c r="G8002" s="541"/>
    </row>
    <row r="8003" spans="1:7" ht="16.5">
      <c r="A8003" s="2" t="s">
        <v>31647</v>
      </c>
      <c r="B8003" s="2" t="s">
        <v>31648</v>
      </c>
      <c r="C8003" s="434">
        <v>1526.064484</v>
      </c>
      <c r="D8003" s="193"/>
      <c r="E8003" s="193"/>
      <c r="F8003" s="193"/>
      <c r="G8003" s="541"/>
    </row>
    <row r="8004" spans="1:7" ht="16.5">
      <c r="A8004" s="2" t="s">
        <v>31649</v>
      </c>
      <c r="B8004" s="2" t="s">
        <v>31650</v>
      </c>
      <c r="C8004" s="434">
        <v>1526.000356</v>
      </c>
      <c r="D8004" s="193"/>
      <c r="E8004" s="193"/>
      <c r="F8004" s="193"/>
      <c r="G8004" s="541"/>
    </row>
    <row r="8005" spans="1:7" ht="16.5">
      <c r="A8005" s="2" t="s">
        <v>31651</v>
      </c>
      <c r="B8005" s="2" t="s">
        <v>31652</v>
      </c>
      <c r="C8005" s="434">
        <v>1522.7001170000001</v>
      </c>
      <c r="D8005" s="193"/>
      <c r="E8005" s="193"/>
      <c r="F8005" s="193"/>
      <c r="G8005" s="541"/>
    </row>
    <row r="8006" spans="1:7" ht="16.5">
      <c r="A8006" s="2" t="s">
        <v>31653</v>
      </c>
      <c r="B8006" s="2" t="s">
        <v>31654</v>
      </c>
      <c r="C8006" s="434">
        <v>1522.62058</v>
      </c>
      <c r="D8006" s="193"/>
      <c r="E8006" s="193"/>
      <c r="F8006" s="193"/>
      <c r="G8006" s="541"/>
    </row>
    <row r="8007" spans="1:7" ht="16.5">
      <c r="A8007" s="2" t="s">
        <v>31655</v>
      </c>
      <c r="B8007" s="2" t="s">
        <v>31656</v>
      </c>
      <c r="C8007" s="434">
        <v>1521.9431099999999</v>
      </c>
      <c r="D8007" s="193"/>
      <c r="E8007" s="193"/>
      <c r="F8007" s="193"/>
      <c r="G8007" s="541"/>
    </row>
    <row r="8008" spans="1:7" ht="16.5">
      <c r="A8008" s="2" t="s">
        <v>31657</v>
      </c>
      <c r="B8008" s="2" t="s">
        <v>31658</v>
      </c>
      <c r="C8008" s="434">
        <v>1521.0695700000001</v>
      </c>
      <c r="D8008" s="193"/>
      <c r="E8008" s="193"/>
      <c r="F8008" s="193"/>
      <c r="G8008" s="541"/>
    </row>
    <row r="8009" spans="1:7" ht="16.5">
      <c r="A8009" s="2" t="s">
        <v>31659</v>
      </c>
      <c r="B8009" s="2" t="s">
        <v>31660</v>
      </c>
      <c r="C8009" s="434">
        <v>1520.7972380000001</v>
      </c>
      <c r="D8009" s="193"/>
      <c r="E8009" s="193"/>
      <c r="F8009" s="193"/>
      <c r="G8009" s="541"/>
    </row>
    <row r="8010" spans="1:7" ht="16.5">
      <c r="A8010" s="2" t="s">
        <v>31661</v>
      </c>
      <c r="B8010" s="2" t="s">
        <v>31662</v>
      </c>
      <c r="C8010" s="434">
        <v>1520.1758139999999</v>
      </c>
      <c r="D8010" s="193"/>
      <c r="E8010" s="193"/>
      <c r="F8010" s="193"/>
      <c r="G8010" s="541"/>
    </row>
    <row r="8011" spans="1:7" ht="16.5">
      <c r="A8011" s="2" t="s">
        <v>31663</v>
      </c>
      <c r="B8011" s="2" t="s">
        <v>31664</v>
      </c>
      <c r="C8011" s="434">
        <v>1519.956267</v>
      </c>
      <c r="D8011" s="193"/>
      <c r="E8011" s="193"/>
      <c r="F8011" s="193"/>
      <c r="G8011" s="541"/>
    </row>
    <row r="8012" spans="1:7" ht="16.5">
      <c r="A8012" s="2" t="s">
        <v>31665</v>
      </c>
      <c r="B8012" s="2" t="s">
        <v>31666</v>
      </c>
      <c r="C8012" s="434">
        <v>1519.636082</v>
      </c>
      <c r="D8012" s="193"/>
      <c r="E8012" s="193"/>
      <c r="F8012" s="193"/>
      <c r="G8012" s="541"/>
    </row>
    <row r="8013" spans="1:7" ht="16.5">
      <c r="A8013" s="2" t="s">
        <v>31667</v>
      </c>
      <c r="B8013" s="2" t="s">
        <v>31668</v>
      </c>
      <c r="C8013" s="434">
        <v>1519.5580970000001</v>
      </c>
      <c r="D8013" s="193"/>
      <c r="E8013" s="193"/>
      <c r="F8013" s="193"/>
      <c r="G8013" s="541"/>
    </row>
    <row r="8014" spans="1:7" ht="16.5">
      <c r="A8014" s="2" t="s">
        <v>31669</v>
      </c>
      <c r="B8014" s="2" t="s">
        <v>31670</v>
      </c>
      <c r="C8014" s="434">
        <v>1518.648731</v>
      </c>
      <c r="D8014" s="193"/>
      <c r="E8014" s="193"/>
      <c r="F8014" s="193"/>
      <c r="G8014" s="541"/>
    </row>
    <row r="8015" spans="1:7" ht="16.5">
      <c r="A8015" s="2" t="s">
        <v>31671</v>
      </c>
      <c r="B8015" s="2" t="s">
        <v>31672</v>
      </c>
      <c r="C8015" s="434">
        <v>1518.4175270000001</v>
      </c>
      <c r="D8015" s="193"/>
      <c r="E8015" s="193"/>
      <c r="F8015" s="193"/>
      <c r="G8015" s="541"/>
    </row>
    <row r="8016" spans="1:7" ht="16.5">
      <c r="A8016" s="2" t="s">
        <v>31673</v>
      </c>
      <c r="B8016" s="2" t="s">
        <v>31674</v>
      </c>
      <c r="C8016" s="434">
        <v>1518.2379579999999</v>
      </c>
      <c r="D8016" s="193"/>
      <c r="E8016" s="193"/>
      <c r="F8016" s="193"/>
      <c r="G8016" s="541"/>
    </row>
    <row r="8017" spans="1:7" ht="16.5">
      <c r="A8017" s="2" t="s">
        <v>31675</v>
      </c>
      <c r="B8017" s="2" t="s">
        <v>31676</v>
      </c>
      <c r="C8017" s="434">
        <v>1516.0580649999999</v>
      </c>
      <c r="D8017" s="193"/>
      <c r="E8017" s="193"/>
      <c r="F8017" s="193"/>
      <c r="G8017" s="541"/>
    </row>
    <row r="8018" spans="1:7" ht="16.5">
      <c r="A8018" s="2" t="s">
        <v>31677</v>
      </c>
      <c r="B8018" s="2" t="s">
        <v>31678</v>
      </c>
      <c r="C8018" s="434">
        <v>1513.9171610000001</v>
      </c>
      <c r="D8018" s="193"/>
      <c r="E8018" s="193"/>
      <c r="F8018" s="193"/>
      <c r="G8018" s="541"/>
    </row>
    <row r="8019" spans="1:7" ht="16.5">
      <c r="A8019" s="2" t="s">
        <v>31679</v>
      </c>
      <c r="B8019" s="2" t="s">
        <v>31680</v>
      </c>
      <c r="C8019" s="434">
        <v>1513.7419110000001</v>
      </c>
      <c r="D8019" s="193"/>
      <c r="E8019" s="193"/>
      <c r="F8019" s="193"/>
      <c r="G8019" s="541"/>
    </row>
    <row r="8020" spans="1:7" ht="16.5">
      <c r="A8020" s="2" t="s">
        <v>31681</v>
      </c>
      <c r="B8020" s="2" t="s">
        <v>31682</v>
      </c>
      <c r="C8020" s="434">
        <v>1513.466242</v>
      </c>
      <c r="D8020" s="193"/>
      <c r="E8020" s="193"/>
      <c r="F8020" s="193"/>
      <c r="G8020" s="541"/>
    </row>
    <row r="8021" spans="1:7" ht="16.5">
      <c r="A8021" s="2" t="s">
        <v>31683</v>
      </c>
      <c r="B8021" s="2" t="s">
        <v>31684</v>
      </c>
      <c r="C8021" s="434">
        <v>1513.3651259999999</v>
      </c>
      <c r="D8021" s="193"/>
      <c r="E8021" s="193"/>
      <c r="F8021" s="193"/>
      <c r="G8021" s="541"/>
    </row>
    <row r="8022" spans="1:7" ht="16.5">
      <c r="A8022" s="2" t="s">
        <v>31685</v>
      </c>
      <c r="B8022" s="2" t="s">
        <v>31686</v>
      </c>
      <c r="C8022" s="434">
        <v>1512.6918720000001</v>
      </c>
      <c r="D8022" s="193"/>
      <c r="E8022" s="193"/>
      <c r="F8022" s="193"/>
      <c r="G8022" s="541"/>
    </row>
    <row r="8023" spans="1:7" ht="16.5">
      <c r="A8023" s="2" t="s">
        <v>31687</v>
      </c>
      <c r="B8023" s="2" t="s">
        <v>31688</v>
      </c>
      <c r="C8023" s="434">
        <v>1512.008345</v>
      </c>
      <c r="D8023" s="193"/>
      <c r="E8023" s="193"/>
      <c r="F8023" s="193"/>
      <c r="G8023" s="541"/>
    </row>
    <row r="8024" spans="1:7" ht="16.5">
      <c r="A8024" s="2" t="s">
        <v>31689</v>
      </c>
      <c r="B8024" s="2" t="s">
        <v>31690</v>
      </c>
      <c r="C8024" s="434">
        <v>1511.9217020000001</v>
      </c>
      <c r="D8024" s="193"/>
      <c r="E8024" s="193"/>
      <c r="F8024" s="193"/>
      <c r="G8024" s="541"/>
    </row>
    <row r="8025" spans="1:7" ht="16.5">
      <c r="A8025" s="2" t="s">
        <v>31691</v>
      </c>
      <c r="B8025" s="2" t="s">
        <v>31692</v>
      </c>
      <c r="C8025" s="434">
        <v>1511.3284140000001</v>
      </c>
      <c r="D8025" s="193"/>
      <c r="E8025" s="193"/>
      <c r="F8025" s="193"/>
      <c r="G8025" s="541"/>
    </row>
    <row r="8026" spans="1:7" ht="16.5">
      <c r="A8026" s="2" t="s">
        <v>31693</v>
      </c>
      <c r="B8026" s="2" t="s">
        <v>31694</v>
      </c>
      <c r="C8026" s="434">
        <v>1511.0571540000001</v>
      </c>
      <c r="D8026" s="193"/>
      <c r="E8026" s="193"/>
      <c r="F8026" s="193"/>
      <c r="G8026" s="541"/>
    </row>
    <row r="8027" spans="1:7" ht="16.5">
      <c r="A8027" s="2" t="s">
        <v>31695</v>
      </c>
      <c r="B8027" s="2" t="s">
        <v>31696</v>
      </c>
      <c r="C8027" s="434">
        <v>1510.927682</v>
      </c>
      <c r="D8027" s="193"/>
      <c r="E8027" s="193"/>
      <c r="F8027" s="193"/>
      <c r="G8027" s="541"/>
    </row>
    <row r="8028" spans="1:7" ht="16.5">
      <c r="A8028" s="2" t="s">
        <v>31697</v>
      </c>
      <c r="B8028" s="2" t="s">
        <v>29886</v>
      </c>
      <c r="C8028" s="434">
        <v>1510.918326</v>
      </c>
      <c r="D8028" s="193"/>
      <c r="E8028" s="193"/>
      <c r="F8028" s="193"/>
      <c r="G8028" s="541"/>
    </row>
    <row r="8029" spans="1:7" ht="16.5">
      <c r="A8029" s="2" t="s">
        <v>31698</v>
      </c>
      <c r="B8029" s="2" t="s">
        <v>31699</v>
      </c>
      <c r="C8029" s="434">
        <v>1510.7654829999999</v>
      </c>
      <c r="D8029" s="193"/>
      <c r="E8029" s="193"/>
      <c r="F8029" s="193"/>
      <c r="G8029" s="541"/>
    </row>
    <row r="8030" spans="1:7" ht="16.5">
      <c r="A8030" s="2" t="s">
        <v>31700</v>
      </c>
      <c r="B8030" s="2" t="s">
        <v>31701</v>
      </c>
      <c r="C8030" s="434">
        <v>1509.658355</v>
      </c>
      <c r="D8030" s="193"/>
      <c r="E8030" s="193"/>
      <c r="F8030" s="193"/>
      <c r="G8030" s="541"/>
    </row>
    <row r="8031" spans="1:7" ht="16.5">
      <c r="A8031" s="2" t="s">
        <v>31702</v>
      </c>
      <c r="B8031" s="2" t="s">
        <v>31703</v>
      </c>
      <c r="C8031" s="434">
        <v>1509.5527979999999</v>
      </c>
      <c r="D8031" s="193"/>
      <c r="E8031" s="193"/>
      <c r="F8031" s="193"/>
      <c r="G8031" s="541"/>
    </row>
    <row r="8032" spans="1:7" ht="16.5">
      <c r="A8032" s="2" t="s">
        <v>31704</v>
      </c>
      <c r="B8032" s="2" t="s">
        <v>31705</v>
      </c>
      <c r="C8032" s="434">
        <v>1509.13813</v>
      </c>
      <c r="D8032" s="193"/>
      <c r="E8032" s="193"/>
      <c r="F8032" s="193"/>
      <c r="G8032" s="541"/>
    </row>
    <row r="8033" spans="1:7" ht="16.5">
      <c r="A8033" s="2" t="s">
        <v>31706</v>
      </c>
      <c r="B8033" s="2" t="s">
        <v>31707</v>
      </c>
      <c r="C8033" s="434">
        <v>1509.051144</v>
      </c>
      <c r="D8033" s="193"/>
      <c r="E8033" s="193"/>
      <c r="F8033" s="193"/>
      <c r="G8033" s="541"/>
    </row>
    <row r="8034" spans="1:7" ht="16.5">
      <c r="A8034" s="2" t="s">
        <v>31708</v>
      </c>
      <c r="B8034" s="2" t="s">
        <v>31709</v>
      </c>
      <c r="C8034" s="434">
        <v>1508.537791</v>
      </c>
      <c r="D8034" s="193"/>
      <c r="E8034" s="193"/>
      <c r="F8034" s="193"/>
      <c r="G8034" s="541"/>
    </row>
    <row r="8035" spans="1:7" ht="16.5">
      <c r="A8035" s="2" t="s">
        <v>31710</v>
      </c>
      <c r="B8035" s="2" t="s">
        <v>31711</v>
      </c>
      <c r="C8035" s="434">
        <v>1508.5049349999999</v>
      </c>
      <c r="D8035" s="193"/>
      <c r="E8035" s="193"/>
      <c r="F8035" s="193"/>
      <c r="G8035" s="541"/>
    </row>
    <row r="8036" spans="1:7" ht="16.5">
      <c r="A8036" s="2" t="s">
        <v>31712</v>
      </c>
      <c r="B8036" s="2" t="s">
        <v>31713</v>
      </c>
      <c r="C8036" s="434">
        <v>1508.406444</v>
      </c>
      <c r="D8036" s="193"/>
      <c r="E8036" s="193"/>
      <c r="F8036" s="193"/>
      <c r="G8036" s="541"/>
    </row>
    <row r="8037" spans="1:7" ht="16.5">
      <c r="A8037" s="2" t="s">
        <v>31714</v>
      </c>
      <c r="B8037" s="2" t="s">
        <v>31715</v>
      </c>
      <c r="C8037" s="434">
        <v>1507.9859670000001</v>
      </c>
      <c r="D8037" s="193"/>
      <c r="E8037" s="193"/>
      <c r="F8037" s="193"/>
      <c r="G8037" s="541"/>
    </row>
    <row r="8038" spans="1:7" ht="16.5">
      <c r="A8038" s="2" t="s">
        <v>31716</v>
      </c>
      <c r="B8038" s="2" t="s">
        <v>31717</v>
      </c>
      <c r="C8038" s="434">
        <v>1507.87663</v>
      </c>
      <c r="D8038" s="193"/>
      <c r="E8038" s="193"/>
      <c r="F8038" s="193"/>
      <c r="G8038" s="541"/>
    </row>
    <row r="8039" spans="1:7" ht="16.5">
      <c r="A8039" s="2" t="s">
        <v>31718</v>
      </c>
      <c r="B8039" s="2" t="s">
        <v>31719</v>
      </c>
      <c r="C8039" s="434">
        <v>1507.04141</v>
      </c>
      <c r="D8039" s="193"/>
      <c r="E8039" s="193"/>
      <c r="F8039" s="193"/>
      <c r="G8039" s="541"/>
    </row>
    <row r="8040" spans="1:7" ht="16.5">
      <c r="A8040" s="2" t="s">
        <v>31720</v>
      </c>
      <c r="B8040" s="2" t="s">
        <v>31721</v>
      </c>
      <c r="C8040" s="434">
        <v>1506.7695020000001</v>
      </c>
      <c r="D8040" s="193"/>
      <c r="E8040" s="193"/>
      <c r="F8040" s="193"/>
      <c r="G8040" s="541"/>
    </row>
    <row r="8041" spans="1:7" ht="16.5">
      <c r="A8041" s="2" t="s">
        <v>31722</v>
      </c>
      <c r="B8041" s="2" t="s">
        <v>31723</v>
      </c>
      <c r="C8041" s="434">
        <v>1505.6500739999999</v>
      </c>
      <c r="D8041" s="193"/>
      <c r="E8041" s="193"/>
      <c r="F8041" s="193"/>
      <c r="G8041" s="541"/>
    </row>
    <row r="8042" spans="1:7" ht="16.5">
      <c r="A8042" s="2" t="s">
        <v>31724</v>
      </c>
      <c r="B8042" s="2" t="s">
        <v>31725</v>
      </c>
      <c r="C8042" s="434">
        <v>1504.2217419999999</v>
      </c>
      <c r="D8042" s="193"/>
      <c r="E8042" s="193"/>
      <c r="F8042" s="193"/>
      <c r="G8042" s="541"/>
    </row>
    <row r="8043" spans="1:7" ht="16.5">
      <c r="A8043" s="2" t="s">
        <v>31726</v>
      </c>
      <c r="B8043" s="2" t="s">
        <v>31727</v>
      </c>
      <c r="C8043" s="434">
        <v>1503.446056</v>
      </c>
      <c r="D8043" s="193"/>
      <c r="E8043" s="193"/>
      <c r="F8043" s="193"/>
      <c r="G8043" s="541"/>
    </row>
    <row r="8044" spans="1:7" ht="16.5">
      <c r="A8044" s="2" t="s">
        <v>31728</v>
      </c>
      <c r="B8044" s="2" t="s">
        <v>31729</v>
      </c>
      <c r="C8044" s="434">
        <v>1503.3655839999999</v>
      </c>
      <c r="D8044" s="193"/>
      <c r="E8044" s="193"/>
      <c r="F8044" s="193"/>
      <c r="G8044" s="541"/>
    </row>
    <row r="8045" spans="1:7" ht="16.5">
      <c r="A8045" s="2" t="s">
        <v>31730</v>
      </c>
      <c r="B8045" s="2" t="s">
        <v>31731</v>
      </c>
      <c r="C8045" s="434">
        <v>1503.1777070000001</v>
      </c>
      <c r="D8045" s="193"/>
      <c r="E8045" s="193"/>
      <c r="F8045" s="193"/>
      <c r="G8045" s="541"/>
    </row>
    <row r="8046" spans="1:7" ht="16.5">
      <c r="A8046" s="2" t="s">
        <v>31732</v>
      </c>
      <c r="B8046" s="2" t="s">
        <v>10920</v>
      </c>
      <c r="C8046" s="434">
        <v>1502.956743</v>
      </c>
      <c r="D8046" s="193"/>
      <c r="E8046" s="193"/>
      <c r="F8046" s="193"/>
      <c r="G8046" s="541"/>
    </row>
    <row r="8047" spans="1:7" ht="16.5">
      <c r="A8047" s="2" t="s">
        <v>31733</v>
      </c>
      <c r="B8047" s="2" t="s">
        <v>31734</v>
      </c>
      <c r="C8047" s="434">
        <v>1501.7400050000001</v>
      </c>
      <c r="D8047" s="193"/>
      <c r="E8047" s="193"/>
      <c r="F8047" s="193"/>
      <c r="G8047" s="541"/>
    </row>
    <row r="8048" spans="1:7" ht="16.5">
      <c r="A8048" s="2" t="s">
        <v>31735</v>
      </c>
      <c r="B8048" s="2" t="s">
        <v>31736</v>
      </c>
      <c r="C8048" s="434">
        <v>1501.5973980000001</v>
      </c>
      <c r="D8048" s="193"/>
      <c r="E8048" s="193"/>
      <c r="F8048" s="193"/>
      <c r="G8048" s="541"/>
    </row>
    <row r="8049" spans="1:7" ht="16.5">
      <c r="A8049" s="2" t="s">
        <v>31737</v>
      </c>
      <c r="B8049" s="2" t="s">
        <v>31738</v>
      </c>
      <c r="C8049" s="434">
        <v>1501.299252</v>
      </c>
      <c r="D8049" s="193"/>
      <c r="E8049" s="193"/>
      <c r="F8049" s="193"/>
      <c r="G8049" s="541"/>
    </row>
    <row r="8050" spans="1:7" ht="16.5">
      <c r="A8050" s="2" t="s">
        <v>31739</v>
      </c>
      <c r="B8050" s="2" t="s">
        <v>31740</v>
      </c>
      <c r="C8050" s="434">
        <v>1501.1579019999999</v>
      </c>
      <c r="D8050" s="193"/>
      <c r="E8050" s="193"/>
      <c r="F8050" s="193"/>
      <c r="G8050" s="541"/>
    </row>
    <row r="8051" spans="1:7" ht="16.5">
      <c r="A8051" s="2" t="s">
        <v>31741</v>
      </c>
      <c r="B8051" s="2" t="s">
        <v>31742</v>
      </c>
      <c r="C8051" s="434">
        <v>1500.286427</v>
      </c>
      <c r="D8051" s="193"/>
      <c r="E8051" s="193"/>
      <c r="F8051" s="193"/>
      <c r="G8051" s="541"/>
    </row>
    <row r="8052" spans="1:7" ht="16.5">
      <c r="A8052" s="2" t="s">
        <v>31743</v>
      </c>
      <c r="B8052" s="2" t="s">
        <v>31744</v>
      </c>
      <c r="C8052" s="434">
        <v>1499.9801070000001</v>
      </c>
      <c r="D8052" s="193"/>
      <c r="E8052" s="193"/>
      <c r="F8052" s="193"/>
      <c r="G8052" s="541"/>
    </row>
    <row r="8053" spans="1:7" ht="16.5">
      <c r="A8053" s="2" t="s">
        <v>31745</v>
      </c>
      <c r="B8053" s="2" t="s">
        <v>31746</v>
      </c>
      <c r="C8053" s="434">
        <v>1499.939719</v>
      </c>
      <c r="D8053" s="193"/>
      <c r="E8053" s="193"/>
      <c r="F8053" s="193"/>
      <c r="G8053" s="541"/>
    </row>
    <row r="8054" spans="1:7" ht="16.5">
      <c r="A8054" s="2" t="s">
        <v>31747</v>
      </c>
      <c r="B8054" s="2" t="s">
        <v>31748</v>
      </c>
      <c r="C8054" s="434">
        <v>1499.9334019999999</v>
      </c>
      <c r="D8054" s="193"/>
      <c r="E8054" s="193"/>
      <c r="F8054" s="193"/>
      <c r="G8054" s="541"/>
    </row>
    <row r="8055" spans="1:7" ht="16.5">
      <c r="A8055" s="2" t="s">
        <v>31749</v>
      </c>
      <c r="B8055" s="2" t="s">
        <v>31750</v>
      </c>
      <c r="C8055" s="434">
        <v>1499.673927</v>
      </c>
      <c r="D8055" s="193"/>
      <c r="E8055" s="193"/>
      <c r="F8055" s="193"/>
      <c r="G8055" s="541"/>
    </row>
    <row r="8056" spans="1:7" ht="16.5">
      <c r="A8056" s="2" t="s">
        <v>31751</v>
      </c>
      <c r="B8056" s="2" t="s">
        <v>31752</v>
      </c>
      <c r="C8056" s="434">
        <v>1499.4885059999999</v>
      </c>
      <c r="D8056" s="193"/>
      <c r="E8056" s="193"/>
      <c r="F8056" s="193"/>
      <c r="G8056" s="541"/>
    </row>
    <row r="8057" spans="1:7" ht="16.5">
      <c r="A8057" s="2" t="s">
        <v>31753</v>
      </c>
      <c r="B8057" s="2" t="s">
        <v>31754</v>
      </c>
      <c r="C8057" s="434">
        <v>1499.2197860000001</v>
      </c>
      <c r="D8057" s="193"/>
      <c r="E8057" s="193"/>
      <c r="F8057" s="193"/>
      <c r="G8057" s="541"/>
    </row>
    <row r="8058" spans="1:7" ht="16.5">
      <c r="A8058" s="2" t="s">
        <v>31755</v>
      </c>
      <c r="B8058" s="2" t="s">
        <v>31756</v>
      </c>
      <c r="C8058" s="434">
        <v>1499.179412</v>
      </c>
      <c r="D8058" s="193"/>
      <c r="E8058" s="193"/>
      <c r="F8058" s="193"/>
      <c r="G8058" s="541"/>
    </row>
    <row r="8059" spans="1:7" ht="16.5">
      <c r="A8059" s="2" t="s">
        <v>31757</v>
      </c>
      <c r="B8059" s="2" t="s">
        <v>31758</v>
      </c>
      <c r="C8059" s="434">
        <v>1498.8724340000001</v>
      </c>
      <c r="D8059" s="193"/>
      <c r="E8059" s="193"/>
      <c r="F8059" s="193"/>
      <c r="G8059" s="541"/>
    </row>
    <row r="8060" spans="1:7" ht="16.5">
      <c r="A8060" s="2" t="s">
        <v>31759</v>
      </c>
      <c r="B8060" s="2" t="s">
        <v>31760</v>
      </c>
      <c r="C8060" s="434">
        <v>1498.5628770000001</v>
      </c>
      <c r="D8060" s="193"/>
      <c r="E8060" s="193"/>
      <c r="F8060" s="193"/>
      <c r="G8060" s="541"/>
    </row>
    <row r="8061" spans="1:7" ht="16.5">
      <c r="A8061" s="2" t="s">
        <v>31761</v>
      </c>
      <c r="B8061" s="2" t="s">
        <v>31762</v>
      </c>
      <c r="C8061" s="434">
        <v>1498.3498440000001</v>
      </c>
      <c r="D8061" s="193"/>
      <c r="E8061" s="193"/>
      <c r="F8061" s="193"/>
      <c r="G8061" s="541"/>
    </row>
    <row r="8062" spans="1:7" ht="16.5">
      <c r="A8062" s="2" t="s">
        <v>31763</v>
      </c>
      <c r="B8062" s="2" t="s">
        <v>31764</v>
      </c>
      <c r="C8062" s="434">
        <v>1497.8618899999999</v>
      </c>
      <c r="D8062" s="193"/>
      <c r="E8062" s="193"/>
      <c r="F8062" s="193"/>
      <c r="G8062" s="541"/>
    </row>
    <row r="8063" spans="1:7" ht="16.5">
      <c r="A8063" s="2" t="s">
        <v>31765</v>
      </c>
      <c r="B8063" s="2" t="s">
        <v>31766</v>
      </c>
      <c r="C8063" s="434">
        <v>1497.759845</v>
      </c>
      <c r="D8063" s="193"/>
      <c r="E8063" s="193"/>
      <c r="F8063" s="193"/>
      <c r="G8063" s="541"/>
    </row>
    <row r="8064" spans="1:7" ht="16.5">
      <c r="A8064" s="2" t="s">
        <v>31767</v>
      </c>
      <c r="B8064" s="2" t="s">
        <v>31768</v>
      </c>
      <c r="C8064" s="434">
        <v>1497.7341280000001</v>
      </c>
      <c r="D8064" s="193"/>
      <c r="E8064" s="193"/>
      <c r="F8064" s="193"/>
      <c r="G8064" s="541"/>
    </row>
    <row r="8065" spans="1:7" ht="16.5">
      <c r="A8065" s="2" t="s">
        <v>31769</v>
      </c>
      <c r="B8065" s="2" t="s">
        <v>31770</v>
      </c>
      <c r="C8065" s="434">
        <v>1497.641468</v>
      </c>
      <c r="D8065" s="193"/>
      <c r="E8065" s="193"/>
      <c r="F8065" s="193"/>
      <c r="G8065" s="541"/>
    </row>
    <row r="8066" spans="1:7" ht="16.5">
      <c r="A8066" s="2" t="s">
        <v>31771</v>
      </c>
      <c r="B8066" s="2" t="s">
        <v>31772</v>
      </c>
      <c r="C8066" s="434">
        <v>1497.5505370000001</v>
      </c>
      <c r="D8066" s="193"/>
      <c r="E8066" s="193"/>
      <c r="F8066" s="193"/>
      <c r="G8066" s="541"/>
    </row>
    <row r="8067" spans="1:7" ht="16.5">
      <c r="A8067" s="2" t="s">
        <v>31773</v>
      </c>
      <c r="B8067" s="2" t="s">
        <v>31774</v>
      </c>
      <c r="C8067" s="434">
        <v>1497.225676</v>
      </c>
      <c r="D8067" s="193"/>
      <c r="E8067" s="193"/>
      <c r="F8067" s="193"/>
      <c r="G8067" s="541"/>
    </row>
    <row r="8068" spans="1:7" ht="16.5">
      <c r="A8068" s="2" t="s">
        <v>31775</v>
      </c>
      <c r="B8068" s="2" t="s">
        <v>31776</v>
      </c>
      <c r="C8068" s="434">
        <v>1497.0800200000001</v>
      </c>
      <c r="D8068" s="193"/>
      <c r="E8068" s="193"/>
      <c r="F8068" s="193"/>
      <c r="G8068" s="541"/>
    </row>
    <row r="8069" spans="1:7" ht="16.5">
      <c r="A8069" s="2" t="s">
        <v>31777</v>
      </c>
      <c r="B8069" s="2" t="s">
        <v>31778</v>
      </c>
      <c r="C8069" s="434">
        <v>1497.009417</v>
      </c>
      <c r="D8069" s="193"/>
      <c r="E8069" s="193"/>
      <c r="F8069" s="193"/>
      <c r="G8069" s="541"/>
    </row>
    <row r="8070" spans="1:7" ht="16.5">
      <c r="A8070" s="2" t="s">
        <v>31779</v>
      </c>
      <c r="B8070" s="2" t="s">
        <v>31780</v>
      </c>
      <c r="C8070" s="434">
        <v>1496.6020020000001</v>
      </c>
      <c r="D8070" s="193"/>
      <c r="E8070" s="193"/>
      <c r="F8070" s="193"/>
      <c r="G8070" s="541"/>
    </row>
    <row r="8071" spans="1:7" ht="16.5">
      <c r="A8071" s="2" t="s">
        <v>31781</v>
      </c>
      <c r="B8071" s="2" t="s">
        <v>31782</v>
      </c>
      <c r="C8071" s="434">
        <v>1496.395076</v>
      </c>
      <c r="D8071" s="193"/>
      <c r="E8071" s="193"/>
      <c r="F8071" s="193"/>
      <c r="G8071" s="541"/>
    </row>
    <row r="8072" spans="1:7" ht="16.5">
      <c r="A8072" s="2" t="s">
        <v>31783</v>
      </c>
      <c r="B8072" s="2" t="s">
        <v>31784</v>
      </c>
      <c r="C8072" s="434">
        <v>1496.1145289999999</v>
      </c>
      <c r="D8072" s="193"/>
      <c r="E8072" s="193"/>
      <c r="F8072" s="193"/>
      <c r="G8072" s="541"/>
    </row>
    <row r="8073" spans="1:7" ht="16.5">
      <c r="A8073" s="2" t="s">
        <v>31785</v>
      </c>
      <c r="B8073" s="2" t="s">
        <v>31786</v>
      </c>
      <c r="C8073" s="434">
        <v>1496.113881</v>
      </c>
      <c r="D8073" s="193"/>
      <c r="E8073" s="193"/>
      <c r="F8073" s="193"/>
      <c r="G8073" s="541"/>
    </row>
    <row r="8074" spans="1:7" ht="16.5">
      <c r="A8074" s="2" t="s">
        <v>31787</v>
      </c>
      <c r="B8074" s="2" t="s">
        <v>20851</v>
      </c>
      <c r="C8074" s="434">
        <v>1495.7678519999999</v>
      </c>
      <c r="D8074" s="193"/>
      <c r="E8074" s="193"/>
      <c r="F8074" s="193"/>
      <c r="G8074" s="541"/>
    </row>
    <row r="8075" spans="1:7" ht="16.5">
      <c r="A8075" s="2" t="s">
        <v>31788</v>
      </c>
      <c r="B8075" s="2" t="s">
        <v>31789</v>
      </c>
      <c r="C8075" s="434">
        <v>1495.5973369999999</v>
      </c>
      <c r="D8075" s="193"/>
      <c r="E8075" s="193"/>
      <c r="F8075" s="193"/>
      <c r="G8075" s="541"/>
    </row>
    <row r="8076" spans="1:7" ht="16.5">
      <c r="A8076" s="2" t="s">
        <v>31790</v>
      </c>
      <c r="B8076" s="2" t="s">
        <v>31791</v>
      </c>
      <c r="C8076" s="434">
        <v>1495.0038070000001</v>
      </c>
      <c r="D8076" s="193"/>
      <c r="E8076" s="193"/>
      <c r="F8076" s="193"/>
      <c r="G8076" s="541"/>
    </row>
    <row r="8077" spans="1:7" ht="16.5">
      <c r="A8077" s="2" t="s">
        <v>31792</v>
      </c>
      <c r="B8077" s="2" t="s">
        <v>31793</v>
      </c>
      <c r="C8077" s="434">
        <v>1494.32375</v>
      </c>
      <c r="D8077" s="193"/>
      <c r="E8077" s="193"/>
      <c r="F8077" s="193"/>
      <c r="G8077" s="541"/>
    </row>
    <row r="8078" spans="1:7" ht="16.5">
      <c r="A8078" s="2" t="s">
        <v>31794</v>
      </c>
      <c r="B8078" s="2" t="s">
        <v>31795</v>
      </c>
      <c r="C8078" s="434">
        <v>1493.6559500000001</v>
      </c>
      <c r="D8078" s="193"/>
      <c r="E8078" s="193"/>
      <c r="F8078" s="193"/>
      <c r="G8078" s="541"/>
    </row>
    <row r="8079" spans="1:7" ht="16.5">
      <c r="A8079" s="2" t="s">
        <v>31796</v>
      </c>
      <c r="B8079" s="2" t="s">
        <v>31797</v>
      </c>
      <c r="C8079" s="434">
        <v>1493.377549</v>
      </c>
      <c r="D8079" s="193"/>
      <c r="E8079" s="193"/>
      <c r="F8079" s="193"/>
      <c r="G8079" s="541"/>
    </row>
    <row r="8080" spans="1:7" ht="16.5">
      <c r="A8080" s="2" t="s">
        <v>31798</v>
      </c>
      <c r="B8080" s="2" t="s">
        <v>31799</v>
      </c>
      <c r="C8080" s="434">
        <v>1493.346063</v>
      </c>
      <c r="D8080" s="193"/>
      <c r="E8080" s="193"/>
      <c r="F8080" s="193"/>
      <c r="G8080" s="541"/>
    </row>
    <row r="8081" spans="1:7" ht="16.5">
      <c r="A8081" s="2" t="s">
        <v>31800</v>
      </c>
      <c r="B8081" s="2" t="s">
        <v>31801</v>
      </c>
      <c r="C8081" s="434">
        <v>1492.7994269999999</v>
      </c>
      <c r="D8081" s="193"/>
      <c r="E8081" s="193"/>
      <c r="F8081" s="193"/>
      <c r="G8081" s="541"/>
    </row>
    <row r="8082" spans="1:7" ht="16.5">
      <c r="A8082" s="2" t="s">
        <v>31802</v>
      </c>
      <c r="B8082" s="2" t="s">
        <v>31803</v>
      </c>
      <c r="C8082" s="434">
        <v>1492.4166760000001</v>
      </c>
      <c r="D8082" s="193"/>
      <c r="E8082" s="193"/>
      <c r="F8082" s="193"/>
      <c r="G8082" s="541"/>
    </row>
    <row r="8083" spans="1:7" ht="16.5">
      <c r="A8083" s="2" t="s">
        <v>31804</v>
      </c>
      <c r="B8083" s="2" t="s">
        <v>31805</v>
      </c>
      <c r="C8083" s="434">
        <v>1491.6227040000001</v>
      </c>
      <c r="D8083" s="193"/>
      <c r="E8083" s="193"/>
      <c r="F8083" s="193"/>
      <c r="G8083" s="541"/>
    </row>
    <row r="8084" spans="1:7" ht="16.5">
      <c r="A8084" s="2" t="s">
        <v>31806</v>
      </c>
      <c r="B8084" s="2" t="s">
        <v>31807</v>
      </c>
      <c r="C8084" s="434">
        <v>1491.413268</v>
      </c>
      <c r="D8084" s="193"/>
      <c r="E8084" s="193"/>
      <c r="F8084" s="193"/>
      <c r="G8084" s="541"/>
    </row>
    <row r="8085" spans="1:7" ht="16.5">
      <c r="A8085" s="2" t="s">
        <v>31808</v>
      </c>
      <c r="B8085" s="2" t="s">
        <v>31809</v>
      </c>
      <c r="C8085" s="434">
        <v>1490.969709</v>
      </c>
      <c r="D8085" s="193"/>
      <c r="E8085" s="193"/>
      <c r="F8085" s="193"/>
      <c r="G8085" s="541"/>
    </row>
    <row r="8086" spans="1:7" ht="16.5">
      <c r="A8086" s="2" t="s">
        <v>31810</v>
      </c>
      <c r="B8086" s="2" t="s">
        <v>31811</v>
      </c>
      <c r="C8086" s="434">
        <v>1490.763097</v>
      </c>
      <c r="D8086" s="193"/>
      <c r="E8086" s="193"/>
      <c r="F8086" s="193"/>
      <c r="G8086" s="541"/>
    </row>
    <row r="8087" spans="1:7" ht="16.5">
      <c r="A8087" s="2" t="s">
        <v>31812</v>
      </c>
      <c r="B8087" s="2" t="s">
        <v>31813</v>
      </c>
      <c r="C8087" s="434">
        <v>1490.678649</v>
      </c>
      <c r="D8087" s="193"/>
      <c r="E8087" s="193"/>
      <c r="F8087" s="193"/>
      <c r="G8087" s="541"/>
    </row>
    <row r="8088" spans="1:7" ht="16.5">
      <c r="A8088" s="2" t="s">
        <v>31814</v>
      </c>
      <c r="B8088" s="2" t="s">
        <v>31815</v>
      </c>
      <c r="C8088" s="434">
        <v>1490.526143</v>
      </c>
      <c r="D8088" s="193"/>
      <c r="E8088" s="193"/>
      <c r="F8088" s="193"/>
      <c r="G8088" s="541"/>
    </row>
    <row r="8089" spans="1:7" ht="16.5">
      <c r="A8089" s="2" t="s">
        <v>31816</v>
      </c>
      <c r="B8089" s="2" t="s">
        <v>31817</v>
      </c>
      <c r="C8089" s="434">
        <v>1490.4756070000001</v>
      </c>
      <c r="D8089" s="193"/>
      <c r="E8089" s="193"/>
      <c r="F8089" s="193"/>
      <c r="G8089" s="541"/>
    </row>
    <row r="8090" spans="1:7" ht="16.5">
      <c r="A8090" s="2" t="s">
        <v>31818</v>
      </c>
      <c r="B8090" s="2" t="s">
        <v>31819</v>
      </c>
      <c r="C8090" s="434">
        <v>1490.390795</v>
      </c>
      <c r="D8090" s="193"/>
      <c r="E8090" s="193"/>
      <c r="F8090" s="193"/>
      <c r="G8090" s="541"/>
    </row>
    <row r="8091" spans="1:7" ht="16.5">
      <c r="A8091" s="2" t="s">
        <v>31820</v>
      </c>
      <c r="B8091" s="2" t="s">
        <v>31821</v>
      </c>
      <c r="C8091" s="434">
        <v>1490.2866160000001</v>
      </c>
      <c r="D8091" s="193"/>
      <c r="E8091" s="193"/>
      <c r="F8091" s="193"/>
      <c r="G8091" s="541"/>
    </row>
    <row r="8092" spans="1:7" ht="16.5">
      <c r="A8092" s="2" t="s">
        <v>31822</v>
      </c>
      <c r="B8092" s="2" t="s">
        <v>31823</v>
      </c>
      <c r="C8092" s="434">
        <v>1490.1447989999999</v>
      </c>
      <c r="D8092" s="193"/>
      <c r="E8092" s="193"/>
      <c r="F8092" s="193"/>
      <c r="G8092" s="541"/>
    </row>
    <row r="8093" spans="1:7" ht="16.5">
      <c r="A8093" s="2" t="s">
        <v>31824</v>
      </c>
      <c r="B8093" s="2" t="s">
        <v>31825</v>
      </c>
      <c r="C8093" s="434">
        <v>1489.3348860000001</v>
      </c>
      <c r="D8093" s="193"/>
      <c r="E8093" s="193"/>
      <c r="F8093" s="193"/>
      <c r="G8093" s="541"/>
    </row>
    <row r="8094" spans="1:7" ht="16.5">
      <c r="A8094" s="2" t="s">
        <v>31826</v>
      </c>
      <c r="B8094" s="2" t="s">
        <v>31827</v>
      </c>
      <c r="C8094" s="434">
        <v>1488.102308</v>
      </c>
      <c r="D8094" s="193"/>
      <c r="E8094" s="193"/>
      <c r="F8094" s="193"/>
      <c r="G8094" s="541"/>
    </row>
    <row r="8095" spans="1:7" ht="16.5">
      <c r="A8095" s="2" t="s">
        <v>31828</v>
      </c>
      <c r="B8095" s="2" t="s">
        <v>31829</v>
      </c>
      <c r="C8095" s="434">
        <v>1487.9879900000001</v>
      </c>
      <c r="D8095" s="193"/>
      <c r="E8095" s="193"/>
      <c r="F8095" s="193"/>
      <c r="G8095" s="541"/>
    </row>
    <row r="8096" spans="1:7" ht="16.5">
      <c r="A8096" s="2" t="s">
        <v>31830</v>
      </c>
      <c r="B8096" s="2" t="s">
        <v>31831</v>
      </c>
      <c r="C8096" s="434">
        <v>1487.8171359999999</v>
      </c>
      <c r="D8096" s="193"/>
      <c r="E8096" s="193"/>
      <c r="F8096" s="193"/>
      <c r="G8096" s="541"/>
    </row>
    <row r="8097" spans="1:7" ht="16.5">
      <c r="A8097" s="2" t="s">
        <v>31832</v>
      </c>
      <c r="B8097" s="2" t="s">
        <v>31833</v>
      </c>
      <c r="C8097" s="434">
        <v>1486.2147210000001</v>
      </c>
      <c r="D8097" s="193"/>
      <c r="E8097" s="193"/>
      <c r="F8097" s="193"/>
      <c r="G8097" s="541"/>
    </row>
    <row r="8098" spans="1:7" ht="16.5">
      <c r="A8098" s="2" t="s">
        <v>31834</v>
      </c>
      <c r="B8098" s="2" t="s">
        <v>31835</v>
      </c>
      <c r="C8098" s="434">
        <v>1485.492254</v>
      </c>
      <c r="D8098" s="193"/>
      <c r="E8098" s="193"/>
      <c r="F8098" s="193"/>
      <c r="G8098" s="541"/>
    </row>
    <row r="8099" spans="1:7" ht="16.5">
      <c r="A8099" s="2" t="s">
        <v>31836</v>
      </c>
      <c r="B8099" s="2" t="s">
        <v>31837</v>
      </c>
      <c r="C8099" s="434">
        <v>1484.540939</v>
      </c>
      <c r="D8099" s="193"/>
      <c r="E8099" s="193"/>
      <c r="F8099" s="193"/>
      <c r="G8099" s="541"/>
    </row>
    <row r="8100" spans="1:7" ht="16.5">
      <c r="A8100" s="2" t="s">
        <v>31838</v>
      </c>
      <c r="B8100" s="2" t="s">
        <v>5433</v>
      </c>
      <c r="C8100" s="434">
        <v>1484.0442430000001</v>
      </c>
      <c r="D8100" s="193"/>
      <c r="E8100" s="193"/>
      <c r="F8100" s="193"/>
      <c r="G8100" s="541"/>
    </row>
    <row r="8101" spans="1:7" ht="16.5">
      <c r="A8101" s="2" t="s">
        <v>31839</v>
      </c>
      <c r="B8101" s="2" t="s">
        <v>10194</v>
      </c>
      <c r="C8101" s="434">
        <v>1483.929899</v>
      </c>
      <c r="D8101" s="193"/>
      <c r="E8101" s="193"/>
      <c r="F8101" s="193"/>
      <c r="G8101" s="541"/>
    </row>
    <row r="8102" spans="1:7" ht="16.5">
      <c r="A8102" s="2" t="s">
        <v>31840</v>
      </c>
      <c r="B8102" s="2" t="s">
        <v>31841</v>
      </c>
      <c r="C8102" s="434">
        <v>1482.965289</v>
      </c>
      <c r="D8102" s="193"/>
      <c r="E8102" s="193"/>
      <c r="F8102" s="193"/>
      <c r="G8102" s="541"/>
    </row>
    <row r="8103" spans="1:7" ht="16.5">
      <c r="A8103" s="2" t="s">
        <v>31842</v>
      </c>
      <c r="B8103" s="2" t="s">
        <v>31843</v>
      </c>
      <c r="C8103" s="434">
        <v>1482.401239</v>
      </c>
      <c r="D8103" s="193"/>
      <c r="E8103" s="193"/>
      <c r="F8103" s="193"/>
      <c r="G8103" s="541"/>
    </row>
    <row r="8104" spans="1:7" ht="16.5">
      <c r="A8104" s="2" t="s">
        <v>31844</v>
      </c>
      <c r="B8104" s="2" t="s">
        <v>31845</v>
      </c>
      <c r="C8104" s="434">
        <v>1482.386493</v>
      </c>
      <c r="D8104" s="193"/>
      <c r="E8104" s="193"/>
      <c r="F8104" s="193"/>
      <c r="G8104" s="541"/>
    </row>
    <row r="8105" spans="1:7" ht="16.5">
      <c r="A8105" s="2" t="s">
        <v>31846</v>
      </c>
      <c r="B8105" s="2" t="s">
        <v>31847</v>
      </c>
      <c r="C8105" s="434">
        <v>1482.296834</v>
      </c>
      <c r="D8105" s="193"/>
      <c r="E8105" s="193"/>
      <c r="F8105" s="193"/>
      <c r="G8105" s="541"/>
    </row>
    <row r="8106" spans="1:7" ht="16.5">
      <c r="A8106" s="2" t="s">
        <v>31848</v>
      </c>
      <c r="B8106" s="2" t="s">
        <v>31849</v>
      </c>
      <c r="C8106" s="434">
        <v>1481.4971829999999</v>
      </c>
      <c r="D8106" s="193"/>
      <c r="E8106" s="193"/>
      <c r="F8106" s="193"/>
      <c r="G8106" s="541"/>
    </row>
    <row r="8107" spans="1:7" ht="16.5">
      <c r="A8107" s="2" t="s">
        <v>31850</v>
      </c>
      <c r="B8107" s="2" t="s">
        <v>31851</v>
      </c>
      <c r="C8107" s="434">
        <v>1481.2954560000001</v>
      </c>
      <c r="D8107" s="193"/>
      <c r="E8107" s="193"/>
      <c r="F8107" s="193"/>
      <c r="G8107" s="541"/>
    </row>
    <row r="8108" spans="1:7" ht="16.5">
      <c r="A8108" s="2" t="s">
        <v>31852</v>
      </c>
      <c r="B8108" s="2" t="s">
        <v>31853</v>
      </c>
      <c r="C8108" s="434">
        <v>1480.5247850000001</v>
      </c>
      <c r="D8108" s="193"/>
      <c r="E8108" s="193"/>
      <c r="F8108" s="193"/>
      <c r="G8108" s="541"/>
    </row>
    <row r="8109" spans="1:7" ht="16.5">
      <c r="A8109" s="2" t="s">
        <v>31854</v>
      </c>
      <c r="B8109" s="2" t="s">
        <v>31855</v>
      </c>
      <c r="C8109" s="434">
        <v>1480.264606</v>
      </c>
      <c r="D8109" s="193"/>
      <c r="E8109" s="193"/>
      <c r="F8109" s="193"/>
      <c r="G8109" s="541"/>
    </row>
    <row r="8110" spans="1:7" ht="16.5">
      <c r="A8110" s="2" t="s">
        <v>31856</v>
      </c>
      <c r="B8110" s="2" t="s">
        <v>31857</v>
      </c>
      <c r="C8110" s="434">
        <v>1480.044729</v>
      </c>
      <c r="D8110" s="193"/>
      <c r="E8110" s="193"/>
      <c r="F8110" s="193"/>
      <c r="G8110" s="541"/>
    </row>
    <row r="8111" spans="1:7" ht="16.5">
      <c r="A8111" s="2" t="s">
        <v>31858</v>
      </c>
      <c r="B8111" s="2" t="s">
        <v>31859</v>
      </c>
      <c r="C8111" s="434">
        <v>1479.9525839999999</v>
      </c>
      <c r="D8111" s="193"/>
      <c r="E8111" s="193"/>
      <c r="F8111" s="193"/>
      <c r="G8111" s="541"/>
    </row>
    <row r="8112" spans="1:7" ht="16.5">
      <c r="A8112" s="2" t="s">
        <v>31860</v>
      </c>
      <c r="B8112" s="2" t="s">
        <v>31861</v>
      </c>
      <c r="C8112" s="434">
        <v>1479.6343870000001</v>
      </c>
      <c r="D8112" s="193"/>
      <c r="E8112" s="193"/>
      <c r="F8112" s="193"/>
      <c r="G8112" s="541"/>
    </row>
    <row r="8113" spans="1:7" ht="16.5">
      <c r="A8113" s="2" t="s">
        <v>31862</v>
      </c>
      <c r="B8113" s="2" t="s">
        <v>31863</v>
      </c>
      <c r="C8113" s="434">
        <v>1479.360083</v>
      </c>
      <c r="D8113" s="193"/>
      <c r="E8113" s="193"/>
      <c r="F8113" s="193"/>
      <c r="G8113" s="541"/>
    </row>
    <row r="8114" spans="1:7" ht="16.5">
      <c r="A8114" s="2" t="s">
        <v>31864</v>
      </c>
      <c r="B8114" s="2" t="s">
        <v>31865</v>
      </c>
      <c r="C8114" s="434">
        <v>1477.7932040000001</v>
      </c>
      <c r="D8114" s="193"/>
      <c r="E8114" s="193"/>
      <c r="F8114" s="193"/>
      <c r="G8114" s="541"/>
    </row>
    <row r="8115" spans="1:7" ht="16.5">
      <c r="A8115" s="2" t="s">
        <v>31866</v>
      </c>
      <c r="B8115" s="2" t="s">
        <v>31867</v>
      </c>
      <c r="C8115" s="434">
        <v>1476.9849939999999</v>
      </c>
      <c r="D8115" s="193"/>
      <c r="E8115" s="193"/>
      <c r="F8115" s="193"/>
      <c r="G8115" s="541"/>
    </row>
    <row r="8116" spans="1:7" ht="16.5">
      <c r="A8116" s="2" t="s">
        <v>31868</v>
      </c>
      <c r="B8116" s="2" t="s">
        <v>31869</v>
      </c>
      <c r="C8116" s="434">
        <v>1476.0297559999999</v>
      </c>
      <c r="D8116" s="193"/>
      <c r="E8116" s="193"/>
      <c r="F8116" s="193"/>
      <c r="G8116" s="541"/>
    </row>
    <row r="8117" spans="1:7" ht="16.5">
      <c r="A8117" s="2" t="s">
        <v>31870</v>
      </c>
      <c r="B8117" s="2" t="s">
        <v>31871</v>
      </c>
      <c r="C8117" s="434">
        <v>1475.5519139999999</v>
      </c>
      <c r="D8117" s="193"/>
      <c r="E8117" s="193"/>
      <c r="F8117" s="193"/>
      <c r="G8117" s="541"/>
    </row>
    <row r="8118" spans="1:7" ht="16.5">
      <c r="A8118" s="2" t="s">
        <v>31872</v>
      </c>
      <c r="B8118" s="2" t="s">
        <v>31873</v>
      </c>
      <c r="C8118" s="434">
        <v>1474.8261399999999</v>
      </c>
      <c r="D8118" s="193"/>
      <c r="E8118" s="193"/>
      <c r="F8118" s="193"/>
      <c r="G8118" s="541"/>
    </row>
    <row r="8119" spans="1:7" ht="16.5">
      <c r="A8119" s="2" t="s">
        <v>31874</v>
      </c>
      <c r="B8119" s="2" t="s">
        <v>31875</v>
      </c>
      <c r="C8119" s="434">
        <v>1474.725717</v>
      </c>
      <c r="D8119" s="193"/>
      <c r="E8119" s="193"/>
      <c r="F8119" s="193"/>
      <c r="G8119" s="541"/>
    </row>
    <row r="8120" spans="1:7" ht="16.5">
      <c r="A8120" s="2" t="s">
        <v>31876</v>
      </c>
      <c r="B8120" s="2" t="s">
        <v>8432</v>
      </c>
      <c r="C8120" s="434">
        <v>1474.556331</v>
      </c>
      <c r="D8120" s="193"/>
      <c r="E8120" s="193"/>
      <c r="F8120" s="193"/>
      <c r="G8120" s="541"/>
    </row>
    <row r="8121" spans="1:7" ht="16.5">
      <c r="A8121" s="2" t="s">
        <v>31877</v>
      </c>
      <c r="B8121" s="2" t="s">
        <v>31878</v>
      </c>
      <c r="C8121" s="434">
        <v>1473.0780199999999</v>
      </c>
      <c r="D8121" s="193"/>
      <c r="E8121" s="193"/>
      <c r="F8121" s="193"/>
      <c r="G8121" s="541"/>
    </row>
    <row r="8122" spans="1:7" ht="16.5">
      <c r="A8122" s="2" t="s">
        <v>31879</v>
      </c>
      <c r="B8122" s="2" t="s">
        <v>31880</v>
      </c>
      <c r="C8122" s="434">
        <v>1472.5487889999999</v>
      </c>
      <c r="D8122" s="193"/>
      <c r="E8122" s="193"/>
      <c r="F8122" s="193"/>
      <c r="G8122" s="541"/>
    </row>
    <row r="8123" spans="1:7" ht="16.5">
      <c r="A8123" s="2" t="s">
        <v>31881</v>
      </c>
      <c r="B8123" s="2" t="s">
        <v>31882</v>
      </c>
      <c r="C8123" s="434">
        <v>1472.526083</v>
      </c>
      <c r="D8123" s="193"/>
      <c r="E8123" s="193"/>
      <c r="F8123" s="193"/>
      <c r="G8123" s="541"/>
    </row>
    <row r="8124" spans="1:7" ht="16.5">
      <c r="A8124" s="2" t="s">
        <v>31883</v>
      </c>
      <c r="B8124" s="2" t="s">
        <v>31884</v>
      </c>
      <c r="C8124" s="434">
        <v>1472.062228</v>
      </c>
      <c r="D8124" s="193"/>
      <c r="E8124" s="193"/>
      <c r="F8124" s="193"/>
      <c r="G8124" s="541"/>
    </row>
    <row r="8125" spans="1:7" ht="16.5">
      <c r="A8125" s="2" t="s">
        <v>31885</v>
      </c>
      <c r="B8125" s="2" t="s">
        <v>31886</v>
      </c>
      <c r="C8125" s="434">
        <v>1472.057773</v>
      </c>
      <c r="D8125" s="193"/>
      <c r="E8125" s="193"/>
      <c r="F8125" s="193"/>
      <c r="G8125" s="541"/>
    </row>
    <row r="8126" spans="1:7" ht="16.5">
      <c r="A8126" s="2" t="s">
        <v>31887</v>
      </c>
      <c r="B8126" s="2" t="s">
        <v>31888</v>
      </c>
      <c r="C8126" s="434">
        <v>1471.947735</v>
      </c>
      <c r="D8126" s="193"/>
      <c r="E8126" s="193"/>
      <c r="F8126" s="193"/>
      <c r="G8126" s="541"/>
    </row>
    <row r="8127" spans="1:7" ht="16.5">
      <c r="A8127" s="2" t="s">
        <v>31889</v>
      </c>
      <c r="B8127" s="2" t="s">
        <v>31890</v>
      </c>
      <c r="C8127" s="434">
        <v>1471.6926960000001</v>
      </c>
      <c r="D8127" s="193"/>
      <c r="E8127" s="193"/>
      <c r="F8127" s="193"/>
      <c r="G8127" s="541"/>
    </row>
    <row r="8128" spans="1:7" ht="16.5">
      <c r="A8128" s="2" t="s">
        <v>31891</v>
      </c>
      <c r="B8128" s="2" t="s">
        <v>31892</v>
      </c>
      <c r="C8128" s="434">
        <v>1471.6120980000001</v>
      </c>
      <c r="D8128" s="193"/>
      <c r="E8128" s="193"/>
      <c r="F8128" s="193"/>
      <c r="G8128" s="541"/>
    </row>
    <row r="8129" spans="1:7" ht="16.5">
      <c r="A8129" s="2" t="s">
        <v>31893</v>
      </c>
      <c r="B8129" s="2" t="s">
        <v>31894</v>
      </c>
      <c r="C8129" s="434">
        <v>1470.059804</v>
      </c>
      <c r="D8129" s="193"/>
      <c r="E8129" s="193"/>
      <c r="F8129" s="193"/>
      <c r="G8129" s="541"/>
    </row>
    <row r="8130" spans="1:7" ht="16.5">
      <c r="A8130" s="2" t="s">
        <v>31895</v>
      </c>
      <c r="B8130" s="2" t="s">
        <v>31896</v>
      </c>
      <c r="C8130" s="434">
        <v>1470.0282589999999</v>
      </c>
      <c r="D8130" s="193"/>
      <c r="E8130" s="193"/>
      <c r="F8130" s="193"/>
      <c r="G8130" s="541"/>
    </row>
    <row r="8131" spans="1:7" ht="16.5">
      <c r="A8131" s="2" t="s">
        <v>31897</v>
      </c>
      <c r="B8131" s="2" t="s">
        <v>31898</v>
      </c>
      <c r="C8131" s="434">
        <v>1469.6913079999999</v>
      </c>
      <c r="D8131" s="193"/>
      <c r="E8131" s="193"/>
      <c r="F8131" s="193"/>
      <c r="G8131" s="541"/>
    </row>
    <row r="8132" spans="1:7" ht="16.5">
      <c r="A8132" s="2" t="s">
        <v>31899</v>
      </c>
      <c r="B8132" s="2" t="s">
        <v>31900</v>
      </c>
      <c r="C8132" s="434">
        <v>1469.3468330000001</v>
      </c>
      <c r="D8132" s="193"/>
      <c r="E8132" s="193"/>
      <c r="F8132" s="193"/>
      <c r="G8132" s="541"/>
    </row>
    <row r="8133" spans="1:7" ht="16.5">
      <c r="A8133" s="2" t="s">
        <v>31901</v>
      </c>
      <c r="B8133" s="2" t="s">
        <v>31902</v>
      </c>
      <c r="C8133" s="434">
        <v>1468.5871669999999</v>
      </c>
      <c r="D8133" s="193"/>
      <c r="E8133" s="193"/>
      <c r="F8133" s="193"/>
      <c r="G8133" s="541"/>
    </row>
    <row r="8134" spans="1:7" ht="16.5">
      <c r="A8134" s="2" t="s">
        <v>31903</v>
      </c>
      <c r="B8134" s="2" t="s">
        <v>31904</v>
      </c>
      <c r="C8134" s="434">
        <v>1468.42308</v>
      </c>
      <c r="D8134" s="193"/>
      <c r="E8134" s="193"/>
      <c r="F8134" s="193"/>
      <c r="G8134" s="541"/>
    </row>
    <row r="8135" spans="1:7" ht="16.5">
      <c r="A8135" s="2" t="s">
        <v>31905</v>
      </c>
      <c r="B8135" s="2" t="s">
        <v>31906</v>
      </c>
      <c r="C8135" s="434">
        <v>1467.6682350000001</v>
      </c>
      <c r="D8135" s="193"/>
      <c r="E8135" s="193"/>
      <c r="F8135" s="193"/>
      <c r="G8135" s="541"/>
    </row>
    <row r="8136" spans="1:7" ht="16.5">
      <c r="A8136" s="2" t="s">
        <v>31907</v>
      </c>
      <c r="B8136" s="2" t="s">
        <v>31908</v>
      </c>
      <c r="C8136" s="434">
        <v>1467.4943579999999</v>
      </c>
      <c r="D8136" s="193"/>
      <c r="E8136" s="193"/>
      <c r="F8136" s="193"/>
      <c r="G8136" s="541"/>
    </row>
    <row r="8137" spans="1:7" ht="16.5">
      <c r="A8137" s="2" t="s">
        <v>31909</v>
      </c>
      <c r="B8137" s="2" t="s">
        <v>31910</v>
      </c>
      <c r="C8137" s="434">
        <v>1465.7751679999999</v>
      </c>
      <c r="D8137" s="193"/>
      <c r="E8137" s="193"/>
      <c r="F8137" s="193"/>
      <c r="G8137" s="541"/>
    </row>
    <row r="8138" spans="1:7" ht="16.5">
      <c r="A8138" s="2" t="s">
        <v>31911</v>
      </c>
      <c r="B8138" s="2" t="s">
        <v>31912</v>
      </c>
      <c r="C8138" s="434">
        <v>1465.696017</v>
      </c>
      <c r="D8138" s="193"/>
      <c r="E8138" s="193"/>
      <c r="F8138" s="193"/>
      <c r="G8138" s="541"/>
    </row>
    <row r="8139" spans="1:7" ht="16.5">
      <c r="A8139" s="2" t="s">
        <v>31913</v>
      </c>
      <c r="B8139" s="2" t="s">
        <v>31914</v>
      </c>
      <c r="C8139" s="434">
        <v>1465.237959</v>
      </c>
      <c r="D8139" s="193"/>
      <c r="E8139" s="193"/>
      <c r="F8139" s="193"/>
      <c r="G8139" s="541"/>
    </row>
    <row r="8140" spans="1:7" ht="16.5">
      <c r="A8140" s="2" t="s">
        <v>31915</v>
      </c>
      <c r="B8140" s="2" t="s">
        <v>31916</v>
      </c>
      <c r="C8140" s="434">
        <v>1465.044508</v>
      </c>
      <c r="D8140" s="193"/>
      <c r="E8140" s="193"/>
      <c r="F8140" s="193"/>
      <c r="G8140" s="541"/>
    </row>
    <row r="8141" spans="1:7" ht="16.5">
      <c r="A8141" s="2" t="s">
        <v>31917</v>
      </c>
      <c r="B8141" s="2" t="s">
        <v>31918</v>
      </c>
      <c r="C8141" s="434">
        <v>1464.473487</v>
      </c>
      <c r="D8141" s="193"/>
      <c r="E8141" s="193"/>
      <c r="F8141" s="193"/>
      <c r="G8141" s="541"/>
    </row>
    <row r="8142" spans="1:7" ht="16.5">
      <c r="A8142" s="2" t="s">
        <v>31919</v>
      </c>
      <c r="B8142" s="2" t="s">
        <v>31920</v>
      </c>
      <c r="C8142" s="434">
        <v>1464.375497</v>
      </c>
      <c r="D8142" s="193"/>
      <c r="E8142" s="193"/>
      <c r="F8142" s="193"/>
      <c r="G8142" s="541"/>
    </row>
    <row r="8143" spans="1:7" ht="16.5">
      <c r="A8143" s="2" t="s">
        <v>31921</v>
      </c>
      <c r="B8143" s="2" t="s">
        <v>31922</v>
      </c>
      <c r="C8143" s="434">
        <v>1463.871502</v>
      </c>
      <c r="D8143" s="193"/>
      <c r="E8143" s="193"/>
      <c r="F8143" s="193"/>
      <c r="G8143" s="541"/>
    </row>
    <row r="8144" spans="1:7" ht="16.5">
      <c r="A8144" s="2" t="s">
        <v>31923</v>
      </c>
      <c r="B8144" s="2" t="s">
        <v>31924</v>
      </c>
      <c r="C8144" s="434">
        <v>1462.0608609999999</v>
      </c>
      <c r="D8144" s="193"/>
      <c r="E8144" s="193"/>
      <c r="F8144" s="193"/>
      <c r="G8144" s="541"/>
    </row>
    <row r="8145" spans="1:7" ht="16.5">
      <c r="A8145" s="2" t="s">
        <v>31925</v>
      </c>
      <c r="B8145" s="2" t="s">
        <v>31926</v>
      </c>
      <c r="C8145" s="434">
        <v>1461.8985970000001</v>
      </c>
      <c r="D8145" s="193"/>
      <c r="E8145" s="193"/>
      <c r="F8145" s="193"/>
      <c r="G8145" s="541"/>
    </row>
    <row r="8146" spans="1:7" ht="16.5">
      <c r="A8146" s="2" t="s">
        <v>31927</v>
      </c>
      <c r="B8146" s="2" t="s">
        <v>31928</v>
      </c>
      <c r="C8146" s="434">
        <v>1461.2713229999999</v>
      </c>
      <c r="D8146" s="193"/>
      <c r="E8146" s="193"/>
      <c r="F8146" s="193"/>
      <c r="G8146" s="541"/>
    </row>
    <row r="8147" spans="1:7" ht="16.5">
      <c r="A8147" s="2" t="s">
        <v>31929</v>
      </c>
      <c r="B8147" s="2" t="s">
        <v>31930</v>
      </c>
      <c r="C8147" s="434">
        <v>1460.791888</v>
      </c>
      <c r="D8147" s="193"/>
      <c r="E8147" s="193"/>
      <c r="F8147" s="193"/>
      <c r="G8147" s="541"/>
    </row>
    <row r="8148" spans="1:7" ht="16.5">
      <c r="A8148" s="2" t="s">
        <v>31931</v>
      </c>
      <c r="B8148" s="2" t="s">
        <v>31932</v>
      </c>
      <c r="C8148" s="434">
        <v>1460.5795539999999</v>
      </c>
      <c r="D8148" s="193"/>
      <c r="E8148" s="193"/>
      <c r="F8148" s="193"/>
      <c r="G8148" s="541"/>
    </row>
    <row r="8149" spans="1:7" ht="16.5">
      <c r="A8149" s="2" t="s">
        <v>31933</v>
      </c>
      <c r="B8149" s="2" t="s">
        <v>31934</v>
      </c>
      <c r="C8149" s="434">
        <v>1460.2195099999999</v>
      </c>
      <c r="D8149" s="193"/>
      <c r="E8149" s="193"/>
      <c r="F8149" s="193"/>
      <c r="G8149" s="541"/>
    </row>
    <row r="8150" spans="1:7" ht="16.5">
      <c r="A8150" s="2" t="s">
        <v>31935</v>
      </c>
      <c r="B8150" s="2" t="s">
        <v>31936</v>
      </c>
      <c r="C8150" s="434">
        <v>1459.327135</v>
      </c>
      <c r="D8150" s="193"/>
      <c r="E8150" s="193"/>
      <c r="F8150" s="193"/>
      <c r="G8150" s="541"/>
    </row>
    <row r="8151" spans="1:7" ht="16.5">
      <c r="A8151" s="2" t="s">
        <v>31937</v>
      </c>
      <c r="B8151" s="2" t="s">
        <v>31938</v>
      </c>
      <c r="C8151" s="434">
        <v>1458.6642959999999</v>
      </c>
      <c r="D8151" s="193"/>
      <c r="E8151" s="193"/>
      <c r="F8151" s="193"/>
      <c r="G8151" s="541"/>
    </row>
    <row r="8152" spans="1:7" ht="16.5">
      <c r="A8152" s="2" t="s">
        <v>31939</v>
      </c>
      <c r="B8152" s="2" t="s">
        <v>31940</v>
      </c>
      <c r="C8152" s="434">
        <v>1458.5609750000001</v>
      </c>
      <c r="D8152" s="193"/>
      <c r="E8152" s="193"/>
      <c r="F8152" s="193"/>
      <c r="G8152" s="541"/>
    </row>
    <row r="8153" spans="1:7" ht="16.5">
      <c r="A8153" s="2" t="s">
        <v>31941</v>
      </c>
      <c r="B8153" s="2" t="s">
        <v>31942</v>
      </c>
      <c r="C8153" s="434">
        <v>1458.499712</v>
      </c>
      <c r="D8153" s="193"/>
      <c r="E8153" s="193"/>
      <c r="F8153" s="193"/>
      <c r="G8153" s="541"/>
    </row>
    <row r="8154" spans="1:7" ht="16.5">
      <c r="A8154" s="2" t="s">
        <v>31943</v>
      </c>
      <c r="B8154" s="2" t="s">
        <v>31944</v>
      </c>
      <c r="C8154" s="434">
        <v>1458.4746439999999</v>
      </c>
      <c r="D8154" s="193"/>
      <c r="E8154" s="193"/>
      <c r="F8154" s="193"/>
      <c r="G8154" s="541"/>
    </row>
    <row r="8155" spans="1:7" ht="16.5">
      <c r="A8155" s="2" t="s">
        <v>31945</v>
      </c>
      <c r="B8155" s="2" t="s">
        <v>31946</v>
      </c>
      <c r="C8155" s="434">
        <v>1458.3934119999999</v>
      </c>
      <c r="D8155" s="193"/>
      <c r="E8155" s="193"/>
      <c r="F8155" s="193"/>
      <c r="G8155" s="541"/>
    </row>
    <row r="8156" spans="1:7" ht="16.5">
      <c r="A8156" s="2" t="s">
        <v>31947</v>
      </c>
      <c r="B8156" s="2" t="s">
        <v>31948</v>
      </c>
      <c r="C8156" s="434">
        <v>1458.3419180000001</v>
      </c>
      <c r="D8156" s="193"/>
      <c r="E8156" s="193"/>
      <c r="F8156" s="193"/>
      <c r="G8156" s="541"/>
    </row>
    <row r="8157" spans="1:7" ht="16.5">
      <c r="A8157" s="2" t="s">
        <v>31949</v>
      </c>
      <c r="B8157" s="2" t="s">
        <v>31950</v>
      </c>
      <c r="C8157" s="434">
        <v>1458.1319080000001</v>
      </c>
      <c r="D8157" s="193"/>
      <c r="E8157" s="193"/>
      <c r="F8157" s="193"/>
      <c r="G8157" s="541"/>
    </row>
    <row r="8158" spans="1:7" ht="16.5">
      <c r="A8158" s="2" t="s">
        <v>31951</v>
      </c>
      <c r="B8158" s="2" t="s">
        <v>31952</v>
      </c>
      <c r="C8158" s="434">
        <v>1457.7008699999999</v>
      </c>
      <c r="D8158" s="193"/>
      <c r="E8158" s="193"/>
      <c r="F8158" s="193"/>
      <c r="G8158" s="541"/>
    </row>
    <row r="8159" spans="1:7" ht="16.5">
      <c r="A8159" s="2" t="s">
        <v>31953</v>
      </c>
      <c r="B8159" s="2" t="s">
        <v>31954</v>
      </c>
      <c r="C8159" s="434">
        <v>1457.6260010000001</v>
      </c>
      <c r="D8159" s="193"/>
      <c r="E8159" s="193"/>
      <c r="F8159" s="193"/>
      <c r="G8159" s="541"/>
    </row>
    <row r="8160" spans="1:7" ht="16.5">
      <c r="A8160" s="2" t="s">
        <v>31955</v>
      </c>
      <c r="B8160" s="2" t="s">
        <v>31956</v>
      </c>
      <c r="C8160" s="434">
        <v>1457.2770370000001</v>
      </c>
      <c r="D8160" s="193"/>
      <c r="E8160" s="193"/>
      <c r="F8160" s="193"/>
      <c r="G8160" s="541"/>
    </row>
    <row r="8161" spans="1:7" ht="16.5">
      <c r="A8161" s="2" t="s">
        <v>31957</v>
      </c>
      <c r="B8161" s="2" t="s">
        <v>31958</v>
      </c>
      <c r="C8161" s="434">
        <v>1457.1564659999999</v>
      </c>
      <c r="D8161" s="193"/>
      <c r="E8161" s="193"/>
      <c r="F8161" s="193"/>
      <c r="G8161" s="541"/>
    </row>
    <row r="8162" spans="1:7" ht="16.5">
      <c r="A8162" s="2" t="s">
        <v>31959</v>
      </c>
      <c r="B8162" s="2" t="s">
        <v>31960</v>
      </c>
      <c r="C8162" s="434">
        <v>1455.3644360000001</v>
      </c>
      <c r="D8162" s="193"/>
      <c r="E8162" s="193"/>
      <c r="F8162" s="193"/>
      <c r="G8162" s="541"/>
    </row>
    <row r="8163" spans="1:7" ht="16.5">
      <c r="A8163" s="2" t="s">
        <v>31961</v>
      </c>
      <c r="B8163" s="2" t="s">
        <v>31962</v>
      </c>
      <c r="C8163" s="434">
        <v>1455.3062239999999</v>
      </c>
      <c r="D8163" s="193"/>
      <c r="E8163" s="193"/>
      <c r="F8163" s="193"/>
      <c r="G8163" s="541"/>
    </row>
    <row r="8164" spans="1:7" ht="16.5">
      <c r="A8164" s="2" t="s">
        <v>31963</v>
      </c>
      <c r="B8164" s="2" t="s">
        <v>31964</v>
      </c>
      <c r="C8164" s="434">
        <v>1454.954528</v>
      </c>
      <c r="D8164" s="193"/>
      <c r="E8164" s="193"/>
      <c r="F8164" s="193"/>
      <c r="G8164" s="541"/>
    </row>
    <row r="8165" spans="1:7" ht="16.5">
      <c r="A8165" s="2" t="s">
        <v>31965</v>
      </c>
      <c r="B8165" s="2" t="s">
        <v>31966</v>
      </c>
      <c r="C8165" s="434">
        <v>1454.5152539999999</v>
      </c>
      <c r="D8165" s="193"/>
      <c r="E8165" s="193"/>
      <c r="F8165" s="193"/>
      <c r="G8165" s="541"/>
    </row>
    <row r="8166" spans="1:7" ht="16.5">
      <c r="A8166" s="2" t="s">
        <v>31967</v>
      </c>
      <c r="B8166" s="2" t="s">
        <v>31968</v>
      </c>
      <c r="C8166" s="434">
        <v>1454.1090369999999</v>
      </c>
      <c r="D8166" s="193"/>
      <c r="E8166" s="193"/>
      <c r="F8166" s="193"/>
      <c r="G8166" s="541"/>
    </row>
    <row r="8167" spans="1:7" ht="16.5">
      <c r="A8167" s="2" t="s">
        <v>31969</v>
      </c>
      <c r="B8167" s="2" t="s">
        <v>31970</v>
      </c>
      <c r="C8167" s="434">
        <v>1454.0544640000001</v>
      </c>
      <c r="D8167" s="193"/>
      <c r="E8167" s="193"/>
      <c r="F8167" s="193"/>
      <c r="G8167" s="541"/>
    </row>
    <row r="8168" spans="1:7" ht="16.5">
      <c r="A8168" s="2" t="s">
        <v>31971</v>
      </c>
      <c r="B8168" s="2" t="s">
        <v>31972</v>
      </c>
      <c r="C8168" s="434">
        <v>1453.970577</v>
      </c>
      <c r="D8168" s="193"/>
      <c r="E8168" s="193"/>
      <c r="F8168" s="193"/>
      <c r="G8168" s="541"/>
    </row>
    <row r="8169" spans="1:7" ht="16.5">
      <c r="A8169" s="2" t="s">
        <v>31973</v>
      </c>
      <c r="B8169" s="2" t="s">
        <v>31974</v>
      </c>
      <c r="C8169" s="434">
        <v>1453.5596129999999</v>
      </c>
      <c r="D8169" s="193"/>
      <c r="E8169" s="193"/>
      <c r="F8169" s="193"/>
      <c r="G8169" s="541"/>
    </row>
    <row r="8170" spans="1:7" ht="16.5">
      <c r="A8170" s="2" t="s">
        <v>31975</v>
      </c>
      <c r="B8170" s="2" t="s">
        <v>31976</v>
      </c>
      <c r="C8170" s="434">
        <v>1453.4934229999999</v>
      </c>
      <c r="D8170" s="193"/>
      <c r="E8170" s="193"/>
      <c r="F8170" s="193"/>
      <c r="G8170" s="541"/>
    </row>
    <row r="8171" spans="1:7" ht="16.5">
      <c r="A8171" s="2" t="s">
        <v>31977</v>
      </c>
      <c r="B8171" s="2" t="s">
        <v>31978</v>
      </c>
      <c r="C8171" s="434">
        <v>1453.1900599999999</v>
      </c>
      <c r="D8171" s="193"/>
      <c r="E8171" s="193"/>
      <c r="F8171" s="193"/>
      <c r="G8171" s="541"/>
    </row>
    <row r="8172" spans="1:7" ht="16.5">
      <c r="A8172" s="2" t="s">
        <v>31979</v>
      </c>
      <c r="B8172" s="2" t="s">
        <v>31980</v>
      </c>
      <c r="C8172" s="434">
        <v>1452.9244570000001</v>
      </c>
      <c r="D8172" s="193"/>
      <c r="E8172" s="193"/>
      <c r="F8172" s="193"/>
      <c r="G8172" s="541"/>
    </row>
    <row r="8173" spans="1:7" ht="16.5">
      <c r="A8173" s="2" t="s">
        <v>31981</v>
      </c>
      <c r="B8173" s="2" t="s">
        <v>31982</v>
      </c>
      <c r="C8173" s="434">
        <v>1452.094263</v>
      </c>
      <c r="D8173" s="193"/>
      <c r="E8173" s="193"/>
      <c r="F8173" s="193"/>
      <c r="G8173" s="541"/>
    </row>
    <row r="8174" spans="1:7" ht="16.5">
      <c r="A8174" s="2" t="s">
        <v>31983</v>
      </c>
      <c r="B8174" s="2" t="s">
        <v>31984</v>
      </c>
      <c r="C8174" s="434">
        <v>1451.9325449999999</v>
      </c>
      <c r="D8174" s="193"/>
      <c r="E8174" s="193"/>
      <c r="F8174" s="193"/>
      <c r="G8174" s="541"/>
    </row>
    <row r="8175" spans="1:7" ht="16.5">
      <c r="A8175" s="2" t="s">
        <v>31985</v>
      </c>
      <c r="B8175" s="2" t="s">
        <v>31986</v>
      </c>
      <c r="C8175" s="434">
        <v>1451.8284349999999</v>
      </c>
      <c r="D8175" s="193"/>
      <c r="E8175" s="193"/>
      <c r="F8175" s="193"/>
      <c r="G8175" s="541"/>
    </row>
    <row r="8176" spans="1:7" ht="16.5">
      <c r="A8176" s="2" t="s">
        <v>31987</v>
      </c>
      <c r="B8176" s="2" t="s">
        <v>31988</v>
      </c>
      <c r="C8176" s="434">
        <v>1451.544218</v>
      </c>
      <c r="D8176" s="193"/>
      <c r="E8176" s="193"/>
      <c r="F8176" s="193"/>
      <c r="G8176" s="541"/>
    </row>
    <row r="8177" spans="1:7" ht="16.5">
      <c r="A8177" s="2" t="s">
        <v>31989</v>
      </c>
      <c r="B8177" s="2" t="s">
        <v>31990</v>
      </c>
      <c r="C8177" s="434">
        <v>1451.1456410000001</v>
      </c>
      <c r="D8177" s="193"/>
      <c r="E8177" s="193"/>
      <c r="F8177" s="193"/>
      <c r="G8177" s="541"/>
    </row>
    <row r="8178" spans="1:7" ht="16.5">
      <c r="A8178" s="2" t="s">
        <v>31991</v>
      </c>
      <c r="B8178" s="2" t="s">
        <v>31992</v>
      </c>
      <c r="C8178" s="434">
        <v>1450.9107389999999</v>
      </c>
      <c r="D8178" s="193"/>
      <c r="E8178" s="193"/>
      <c r="F8178" s="193"/>
      <c r="G8178" s="541"/>
    </row>
    <row r="8179" spans="1:7" ht="16.5">
      <c r="A8179" s="2" t="s">
        <v>31993</v>
      </c>
      <c r="B8179" s="2" t="s">
        <v>31994</v>
      </c>
      <c r="C8179" s="434">
        <v>1450.6583820000001</v>
      </c>
      <c r="D8179" s="193"/>
      <c r="E8179" s="193"/>
      <c r="F8179" s="193"/>
      <c r="G8179" s="541"/>
    </row>
    <row r="8180" spans="1:7" ht="16.5">
      <c r="A8180" s="2" t="s">
        <v>31995</v>
      </c>
      <c r="B8180" s="2" t="s">
        <v>31996</v>
      </c>
      <c r="C8180" s="434">
        <v>1449.641102</v>
      </c>
      <c r="D8180" s="193"/>
      <c r="E8180" s="193"/>
      <c r="F8180" s="193"/>
      <c r="G8180" s="541"/>
    </row>
    <row r="8181" spans="1:7" ht="16.5">
      <c r="A8181" s="2" t="s">
        <v>31997</v>
      </c>
      <c r="B8181" s="2" t="s">
        <v>31998</v>
      </c>
      <c r="C8181" s="434">
        <v>1449.3692450000001</v>
      </c>
      <c r="D8181" s="193"/>
      <c r="E8181" s="193"/>
      <c r="F8181" s="193"/>
      <c r="G8181" s="541"/>
    </row>
    <row r="8182" spans="1:7" ht="16.5">
      <c r="A8182" s="2" t="s">
        <v>31999</v>
      </c>
      <c r="B8182" s="2" t="s">
        <v>32000</v>
      </c>
      <c r="C8182" s="434">
        <v>1449.21074</v>
      </c>
      <c r="D8182" s="193"/>
      <c r="E8182" s="193"/>
      <c r="F8182" s="193"/>
      <c r="G8182" s="541"/>
    </row>
    <row r="8183" spans="1:7" ht="16.5">
      <c r="A8183" s="2" t="s">
        <v>32001</v>
      </c>
      <c r="B8183" s="2" t="s">
        <v>32002</v>
      </c>
      <c r="C8183" s="434">
        <v>1448.777871</v>
      </c>
      <c r="D8183" s="193"/>
      <c r="E8183" s="193"/>
      <c r="F8183" s="193"/>
      <c r="G8183" s="541"/>
    </row>
    <row r="8184" spans="1:7" ht="16.5">
      <c r="A8184" s="2" t="s">
        <v>32003</v>
      </c>
      <c r="B8184" s="2" t="s">
        <v>32004</v>
      </c>
      <c r="C8184" s="434">
        <v>1448.4897619999999</v>
      </c>
      <c r="D8184" s="193"/>
      <c r="E8184" s="193"/>
      <c r="F8184" s="193"/>
      <c r="G8184" s="541"/>
    </row>
    <row r="8185" spans="1:7" ht="16.5">
      <c r="A8185" s="2" t="s">
        <v>32005</v>
      </c>
      <c r="B8185" s="2" t="s">
        <v>32006</v>
      </c>
      <c r="C8185" s="434">
        <v>1448.269947</v>
      </c>
      <c r="D8185" s="193"/>
      <c r="E8185" s="193"/>
      <c r="F8185" s="193"/>
      <c r="G8185" s="541"/>
    </row>
    <row r="8186" spans="1:7" ht="16.5">
      <c r="A8186" s="2" t="s">
        <v>32007</v>
      </c>
      <c r="B8186" s="2" t="s">
        <v>32008</v>
      </c>
      <c r="C8186" s="434">
        <v>1448.220536</v>
      </c>
      <c r="D8186" s="193"/>
      <c r="E8186" s="193"/>
      <c r="F8186" s="193"/>
      <c r="G8186" s="541"/>
    </row>
    <row r="8187" spans="1:7" ht="16.5">
      <c r="A8187" s="2" t="s">
        <v>32009</v>
      </c>
      <c r="B8187" s="2" t="s">
        <v>32010</v>
      </c>
      <c r="C8187" s="434">
        <v>1446.3637570000001</v>
      </c>
      <c r="D8187" s="193"/>
      <c r="E8187" s="193"/>
      <c r="F8187" s="193"/>
      <c r="G8187" s="541"/>
    </row>
    <row r="8188" spans="1:7" ht="16.5">
      <c r="A8188" s="2" t="s">
        <v>32011</v>
      </c>
      <c r="B8188" s="2" t="s">
        <v>32012</v>
      </c>
      <c r="C8188" s="434">
        <v>1445.7782990000001</v>
      </c>
      <c r="D8188" s="193"/>
      <c r="E8188" s="193"/>
      <c r="F8188" s="193"/>
      <c r="G8188" s="541"/>
    </row>
    <row r="8189" spans="1:7" ht="16.5">
      <c r="A8189" s="2" t="s">
        <v>32013</v>
      </c>
      <c r="B8189" s="2" t="s">
        <v>32014</v>
      </c>
      <c r="C8189" s="434">
        <v>1445.6208549999999</v>
      </c>
      <c r="D8189" s="193"/>
      <c r="E8189" s="193"/>
      <c r="F8189" s="193"/>
      <c r="G8189" s="541"/>
    </row>
    <row r="8190" spans="1:7" ht="16.5">
      <c r="A8190" s="2" t="s">
        <v>32015</v>
      </c>
      <c r="B8190" s="2" t="s">
        <v>32016</v>
      </c>
      <c r="C8190" s="434">
        <v>1445.2537709999999</v>
      </c>
      <c r="D8190" s="193"/>
      <c r="E8190" s="193"/>
      <c r="F8190" s="193"/>
      <c r="G8190" s="541"/>
    </row>
    <row r="8191" spans="1:7" ht="16.5">
      <c r="A8191" s="2" t="s">
        <v>32017</v>
      </c>
      <c r="B8191" s="2" t="s">
        <v>32018</v>
      </c>
      <c r="C8191" s="434">
        <v>1445.226273</v>
      </c>
      <c r="D8191" s="193"/>
      <c r="E8191" s="193"/>
      <c r="F8191" s="193"/>
      <c r="G8191" s="541"/>
    </row>
    <row r="8192" spans="1:7" ht="16.5">
      <c r="A8192" s="2" t="s">
        <v>32019</v>
      </c>
      <c r="B8192" s="2" t="s">
        <v>13802</v>
      </c>
      <c r="C8192" s="434">
        <v>1445.137373</v>
      </c>
      <c r="D8192" s="193"/>
      <c r="E8192" s="193"/>
      <c r="F8192" s="193"/>
      <c r="G8192" s="541"/>
    </row>
    <row r="8193" spans="1:7" ht="16.5">
      <c r="A8193" s="2" t="s">
        <v>32020</v>
      </c>
      <c r="B8193" s="2" t="s">
        <v>32021</v>
      </c>
      <c r="C8193" s="434">
        <v>1444.5109419999999</v>
      </c>
      <c r="D8193" s="193"/>
      <c r="E8193" s="193"/>
      <c r="F8193" s="193"/>
      <c r="G8193" s="541"/>
    </row>
    <row r="8194" spans="1:7" ht="16.5">
      <c r="A8194" s="2" t="s">
        <v>32022</v>
      </c>
      <c r="B8194" s="2" t="s">
        <v>32023</v>
      </c>
      <c r="C8194" s="434">
        <v>1443.9641730000001</v>
      </c>
      <c r="D8194" s="193"/>
      <c r="E8194" s="193"/>
      <c r="F8194" s="193"/>
      <c r="G8194" s="541"/>
    </row>
    <row r="8195" spans="1:7" ht="16.5">
      <c r="A8195" s="2" t="s">
        <v>32024</v>
      </c>
      <c r="B8195" s="2" t="s">
        <v>32025</v>
      </c>
      <c r="C8195" s="434">
        <v>1443.662108</v>
      </c>
      <c r="D8195" s="193"/>
      <c r="E8195" s="193"/>
      <c r="F8195" s="193"/>
      <c r="G8195" s="541"/>
    </row>
    <row r="8196" spans="1:7" ht="16.5">
      <c r="A8196" s="2" t="s">
        <v>32026</v>
      </c>
      <c r="B8196" s="2" t="s">
        <v>32027</v>
      </c>
      <c r="C8196" s="434">
        <v>1443.4569349999999</v>
      </c>
      <c r="D8196" s="193"/>
      <c r="E8196" s="193"/>
      <c r="F8196" s="193"/>
      <c r="G8196" s="541"/>
    </row>
    <row r="8197" spans="1:7" ht="16.5">
      <c r="A8197" s="2" t="s">
        <v>32028</v>
      </c>
      <c r="B8197" s="2" t="s">
        <v>32029</v>
      </c>
      <c r="C8197" s="434">
        <v>1443.283316</v>
      </c>
      <c r="D8197" s="193"/>
      <c r="E8197" s="193"/>
      <c r="F8197" s="193"/>
      <c r="G8197" s="541"/>
    </row>
    <row r="8198" spans="1:7" ht="16.5">
      <c r="A8198" s="2" t="s">
        <v>32030</v>
      </c>
      <c r="B8198" s="2" t="s">
        <v>32031</v>
      </c>
      <c r="C8198" s="434">
        <v>1443.06836</v>
      </c>
      <c r="D8198" s="193"/>
      <c r="E8198" s="193"/>
      <c r="F8198" s="193"/>
      <c r="G8198" s="541"/>
    </row>
    <row r="8199" spans="1:7" ht="16.5">
      <c r="A8199" s="2" t="s">
        <v>32032</v>
      </c>
      <c r="B8199" s="2" t="s">
        <v>32033</v>
      </c>
      <c r="C8199" s="434">
        <v>1442.714491</v>
      </c>
      <c r="D8199" s="193"/>
      <c r="E8199" s="193"/>
      <c r="F8199" s="193"/>
      <c r="G8199" s="541"/>
    </row>
    <row r="8200" spans="1:7" ht="16.5">
      <c r="A8200" s="2" t="s">
        <v>32034</v>
      </c>
      <c r="B8200" s="2" t="s">
        <v>32035</v>
      </c>
      <c r="C8200" s="434">
        <v>1441.9213950000001</v>
      </c>
      <c r="D8200" s="193"/>
      <c r="E8200" s="193"/>
      <c r="F8200" s="193"/>
      <c r="G8200" s="541"/>
    </row>
    <row r="8201" spans="1:7" ht="16.5">
      <c r="A8201" s="2" t="s">
        <v>32036</v>
      </c>
      <c r="B8201" s="2" t="s">
        <v>32037</v>
      </c>
      <c r="C8201" s="434">
        <v>1441.8399240000001</v>
      </c>
      <c r="D8201" s="193"/>
      <c r="E8201" s="193"/>
      <c r="F8201" s="193"/>
      <c r="G8201" s="541"/>
    </row>
    <row r="8202" spans="1:7" ht="16.5">
      <c r="A8202" s="2" t="s">
        <v>32038</v>
      </c>
      <c r="B8202" s="2" t="s">
        <v>32039</v>
      </c>
      <c r="C8202" s="434">
        <v>1441.651396</v>
      </c>
      <c r="D8202" s="193"/>
      <c r="E8202" s="193"/>
      <c r="F8202" s="193"/>
      <c r="G8202" s="541"/>
    </row>
    <row r="8203" spans="1:7" ht="16.5">
      <c r="A8203" s="2" t="s">
        <v>32040</v>
      </c>
      <c r="B8203" s="2" t="s">
        <v>32041</v>
      </c>
      <c r="C8203" s="434">
        <v>1441.6257760000001</v>
      </c>
      <c r="D8203" s="193"/>
      <c r="E8203" s="193"/>
      <c r="F8203" s="193"/>
      <c r="G8203" s="541"/>
    </row>
    <row r="8204" spans="1:7" ht="16.5">
      <c r="A8204" s="2" t="s">
        <v>32042</v>
      </c>
      <c r="B8204" s="2" t="s">
        <v>3795</v>
      </c>
      <c r="C8204" s="434">
        <v>1441.066272</v>
      </c>
      <c r="D8204" s="193"/>
      <c r="E8204" s="193"/>
      <c r="F8204" s="193"/>
      <c r="G8204" s="541"/>
    </row>
    <row r="8205" spans="1:7" ht="16.5">
      <c r="A8205" s="2" t="s">
        <v>32043</v>
      </c>
      <c r="B8205" s="2" t="s">
        <v>32044</v>
      </c>
      <c r="C8205" s="434">
        <v>1440.3957700000001</v>
      </c>
      <c r="D8205" s="193"/>
      <c r="E8205" s="193"/>
      <c r="F8205" s="193"/>
      <c r="G8205" s="541"/>
    </row>
    <row r="8206" spans="1:7" ht="16.5">
      <c r="A8206" s="2" t="s">
        <v>32045</v>
      </c>
      <c r="B8206" s="2" t="s">
        <v>32046</v>
      </c>
      <c r="C8206" s="434">
        <v>1440.304339</v>
      </c>
      <c r="D8206" s="193"/>
      <c r="E8206" s="193"/>
      <c r="F8206" s="193"/>
      <c r="G8206" s="541"/>
    </row>
    <row r="8207" spans="1:7" ht="16.5">
      <c r="A8207" s="2" t="s">
        <v>32047</v>
      </c>
      <c r="B8207" s="2" t="s">
        <v>32048</v>
      </c>
      <c r="C8207" s="434">
        <v>1440.2844640000001</v>
      </c>
      <c r="D8207" s="193"/>
      <c r="E8207" s="193"/>
      <c r="F8207" s="193"/>
      <c r="G8207" s="541"/>
    </row>
    <row r="8208" spans="1:7" ht="16.5">
      <c r="A8208" s="2" t="s">
        <v>32049</v>
      </c>
      <c r="B8208" s="2" t="s">
        <v>32050</v>
      </c>
      <c r="C8208" s="434">
        <v>1440.039943</v>
      </c>
      <c r="D8208" s="193"/>
      <c r="E8208" s="193"/>
      <c r="F8208" s="193"/>
      <c r="G8208" s="541"/>
    </row>
    <row r="8209" spans="1:7" ht="16.5">
      <c r="A8209" s="2" t="s">
        <v>32051</v>
      </c>
      <c r="B8209" s="2" t="s">
        <v>32052</v>
      </c>
      <c r="C8209" s="434">
        <v>1439.9595879999999</v>
      </c>
      <c r="D8209" s="193"/>
      <c r="E8209" s="193"/>
      <c r="F8209" s="193"/>
      <c r="G8209" s="541"/>
    </row>
    <row r="8210" spans="1:7" ht="16.5">
      <c r="A8210" s="2" t="s">
        <v>32053</v>
      </c>
      <c r="B8210" s="2" t="s">
        <v>32054</v>
      </c>
      <c r="C8210" s="434">
        <v>1439.6068330000001</v>
      </c>
      <c r="D8210" s="193"/>
      <c r="E8210" s="193"/>
      <c r="F8210" s="193"/>
      <c r="G8210" s="541"/>
    </row>
    <row r="8211" spans="1:7" ht="16.5">
      <c r="A8211" s="2" t="s">
        <v>32055</v>
      </c>
      <c r="B8211" s="2" t="s">
        <v>32056</v>
      </c>
      <c r="C8211" s="434">
        <v>1439.322723</v>
      </c>
      <c r="D8211" s="193"/>
      <c r="E8211" s="193"/>
      <c r="F8211" s="193"/>
      <c r="G8211" s="541"/>
    </row>
    <row r="8212" spans="1:7" ht="16.5">
      <c r="A8212" s="2" t="s">
        <v>32057</v>
      </c>
      <c r="B8212" s="2" t="s">
        <v>32058</v>
      </c>
      <c r="C8212" s="434">
        <v>1438.727719</v>
      </c>
      <c r="D8212" s="193"/>
      <c r="E8212" s="193"/>
      <c r="F8212" s="193"/>
      <c r="G8212" s="541"/>
    </row>
    <row r="8213" spans="1:7" ht="16.5">
      <c r="A8213" s="2" t="s">
        <v>32059</v>
      </c>
      <c r="B8213" s="2" t="s">
        <v>32060</v>
      </c>
      <c r="C8213" s="434">
        <v>1438.3803069999999</v>
      </c>
      <c r="D8213" s="193"/>
      <c r="E8213" s="193"/>
      <c r="F8213" s="193"/>
      <c r="G8213" s="541"/>
    </row>
    <row r="8214" spans="1:7" ht="16.5">
      <c r="A8214" s="2" t="s">
        <v>32061</v>
      </c>
      <c r="B8214" s="2" t="s">
        <v>32062</v>
      </c>
      <c r="C8214" s="434">
        <v>1437.4737439999999</v>
      </c>
      <c r="D8214" s="193"/>
      <c r="E8214" s="193"/>
      <c r="F8214" s="193"/>
      <c r="G8214" s="541"/>
    </row>
    <row r="8215" spans="1:7" ht="16.5">
      <c r="A8215" s="2" t="s">
        <v>32063</v>
      </c>
      <c r="B8215" s="2" t="s">
        <v>32064</v>
      </c>
      <c r="C8215" s="434">
        <v>1437.4010350000001</v>
      </c>
      <c r="D8215" s="193"/>
      <c r="E8215" s="193"/>
      <c r="F8215" s="193"/>
      <c r="G8215" s="541"/>
    </row>
    <row r="8216" spans="1:7" ht="16.5">
      <c r="A8216" s="2" t="s">
        <v>32065</v>
      </c>
      <c r="B8216" s="2" t="s">
        <v>32066</v>
      </c>
      <c r="C8216" s="434">
        <v>1435.596706</v>
      </c>
      <c r="D8216" s="193"/>
      <c r="E8216" s="193"/>
      <c r="F8216" s="193"/>
      <c r="G8216" s="541"/>
    </row>
    <row r="8217" spans="1:7" ht="16.5">
      <c r="A8217" s="2" t="s">
        <v>32067</v>
      </c>
      <c r="B8217" s="2" t="s">
        <v>32068</v>
      </c>
      <c r="C8217" s="434">
        <v>1435.312711</v>
      </c>
      <c r="D8217" s="193"/>
      <c r="E8217" s="193"/>
      <c r="F8217" s="193"/>
      <c r="G8217" s="541"/>
    </row>
    <row r="8218" spans="1:7" ht="16.5">
      <c r="A8218" s="2" t="s">
        <v>32069</v>
      </c>
      <c r="B8218" s="2" t="s">
        <v>32070</v>
      </c>
      <c r="C8218" s="434">
        <v>1434.671464</v>
      </c>
      <c r="D8218" s="193"/>
      <c r="E8218" s="193"/>
      <c r="F8218" s="193"/>
      <c r="G8218" s="541"/>
    </row>
    <row r="8219" spans="1:7" ht="16.5">
      <c r="A8219" s="2" t="s">
        <v>32071</v>
      </c>
      <c r="B8219" s="2" t="s">
        <v>32072</v>
      </c>
      <c r="C8219" s="434">
        <v>1433.5295080000001</v>
      </c>
      <c r="D8219" s="193"/>
      <c r="E8219" s="193"/>
      <c r="F8219" s="193"/>
      <c r="G8219" s="541"/>
    </row>
    <row r="8220" spans="1:7" ht="16.5">
      <c r="A8220" s="2" t="s">
        <v>32073</v>
      </c>
      <c r="B8220" s="2" t="s">
        <v>32074</v>
      </c>
      <c r="C8220" s="434">
        <v>1433.386356</v>
      </c>
      <c r="D8220" s="193"/>
      <c r="E8220" s="193"/>
      <c r="F8220" s="193"/>
      <c r="G8220" s="541"/>
    </row>
    <row r="8221" spans="1:7" ht="16.5">
      <c r="A8221" s="2" t="s">
        <v>32075</v>
      </c>
      <c r="B8221" s="2" t="s">
        <v>32076</v>
      </c>
      <c r="C8221" s="434">
        <v>1433.340872</v>
      </c>
      <c r="D8221" s="193"/>
      <c r="E8221" s="193"/>
      <c r="F8221" s="193"/>
      <c r="G8221" s="541"/>
    </row>
    <row r="8222" spans="1:7" ht="16.5">
      <c r="A8222" s="2" t="s">
        <v>32077</v>
      </c>
      <c r="B8222" s="2" t="s">
        <v>32078</v>
      </c>
      <c r="C8222" s="434">
        <v>1433.0183950000001</v>
      </c>
      <c r="D8222" s="193"/>
      <c r="E8222" s="193"/>
      <c r="F8222" s="193"/>
      <c r="G8222" s="541"/>
    </row>
    <row r="8223" spans="1:7" ht="16.5">
      <c r="A8223" s="2" t="s">
        <v>32079</v>
      </c>
      <c r="B8223" s="2" t="s">
        <v>32080</v>
      </c>
      <c r="C8223" s="434">
        <v>1432.631337</v>
      </c>
      <c r="D8223" s="193"/>
      <c r="E8223" s="193"/>
      <c r="F8223" s="193"/>
      <c r="G8223" s="541"/>
    </row>
    <row r="8224" spans="1:7" ht="16.5">
      <c r="A8224" s="2" t="s">
        <v>32081</v>
      </c>
      <c r="B8224" s="2" t="s">
        <v>32082</v>
      </c>
      <c r="C8224" s="434">
        <v>1432.380044</v>
      </c>
      <c r="D8224" s="193"/>
      <c r="E8224" s="193"/>
      <c r="F8224" s="193"/>
      <c r="G8224" s="541"/>
    </row>
    <row r="8225" spans="1:7" ht="16.5">
      <c r="A8225" s="2" t="s">
        <v>32083</v>
      </c>
      <c r="B8225" s="2" t="s">
        <v>32084</v>
      </c>
      <c r="C8225" s="434">
        <v>1432.0536059999999</v>
      </c>
      <c r="D8225" s="193"/>
      <c r="E8225" s="193"/>
      <c r="F8225" s="193"/>
      <c r="G8225" s="541"/>
    </row>
    <row r="8226" spans="1:7" ht="16.5">
      <c r="A8226" s="2" t="s">
        <v>32085</v>
      </c>
      <c r="B8226" s="2" t="s">
        <v>32086</v>
      </c>
      <c r="C8226" s="434">
        <v>1432.0366409999999</v>
      </c>
      <c r="D8226" s="193"/>
      <c r="E8226" s="193"/>
      <c r="F8226" s="193"/>
      <c r="G8226" s="541"/>
    </row>
    <row r="8227" spans="1:7" ht="16.5">
      <c r="A8227" s="2" t="s">
        <v>32087</v>
      </c>
      <c r="B8227" s="2" t="s">
        <v>32088</v>
      </c>
      <c r="C8227" s="434">
        <v>1431.9438560000001</v>
      </c>
      <c r="D8227" s="193"/>
      <c r="E8227" s="193"/>
      <c r="F8227" s="193"/>
      <c r="G8227" s="541"/>
    </row>
    <row r="8228" spans="1:7" ht="16.5">
      <c r="A8228" s="2" t="s">
        <v>32089</v>
      </c>
      <c r="B8228" s="2" t="s">
        <v>32090</v>
      </c>
      <c r="C8228" s="434">
        <v>1431.235827</v>
      </c>
      <c r="D8228" s="193"/>
      <c r="E8228" s="193"/>
      <c r="F8228" s="193"/>
      <c r="G8228" s="541"/>
    </row>
    <row r="8229" spans="1:7" ht="16.5">
      <c r="A8229" s="2" t="s">
        <v>32091</v>
      </c>
      <c r="B8229" s="2" t="s">
        <v>14364</v>
      </c>
      <c r="C8229" s="434">
        <v>1430.194743</v>
      </c>
      <c r="D8229" s="193"/>
      <c r="E8229" s="193"/>
      <c r="F8229" s="193"/>
      <c r="G8229" s="541"/>
    </row>
    <row r="8230" spans="1:7" ht="16.5">
      <c r="A8230" s="2" t="s">
        <v>32092</v>
      </c>
      <c r="B8230" s="2" t="s">
        <v>32093</v>
      </c>
      <c r="C8230" s="434">
        <v>1430.194567</v>
      </c>
      <c r="D8230" s="193"/>
      <c r="E8230" s="193"/>
      <c r="F8230" s="193"/>
      <c r="G8230" s="541"/>
    </row>
    <row r="8231" spans="1:7" ht="16.5">
      <c r="A8231" s="2" t="s">
        <v>32094</v>
      </c>
      <c r="B8231" s="2" t="s">
        <v>32095</v>
      </c>
      <c r="C8231" s="434">
        <v>1429.3193630000001</v>
      </c>
      <c r="D8231" s="193"/>
      <c r="E8231" s="193"/>
      <c r="F8231" s="193"/>
      <c r="G8231" s="541"/>
    </row>
    <row r="8232" spans="1:7" ht="16.5">
      <c r="A8232" s="2" t="s">
        <v>32096</v>
      </c>
      <c r="B8232" s="2" t="s">
        <v>32097</v>
      </c>
      <c r="C8232" s="434">
        <v>1428.781737</v>
      </c>
      <c r="D8232" s="193"/>
      <c r="E8232" s="193"/>
      <c r="F8232" s="193"/>
      <c r="G8232" s="541"/>
    </row>
    <row r="8233" spans="1:7" ht="16.5">
      <c r="A8233" s="2" t="s">
        <v>32098</v>
      </c>
      <c r="B8233" s="2" t="s">
        <v>32099</v>
      </c>
      <c r="C8233" s="434">
        <v>1427.590344</v>
      </c>
      <c r="D8233" s="193"/>
      <c r="E8233" s="193"/>
      <c r="F8233" s="193"/>
      <c r="G8233" s="541"/>
    </row>
    <row r="8234" spans="1:7" ht="16.5">
      <c r="A8234" s="2" t="s">
        <v>32100</v>
      </c>
      <c r="B8234" s="2" t="s">
        <v>32101</v>
      </c>
      <c r="C8234" s="434">
        <v>1427.584617</v>
      </c>
      <c r="D8234" s="193"/>
      <c r="E8234" s="193"/>
      <c r="F8234" s="193"/>
      <c r="G8234" s="541"/>
    </row>
    <row r="8235" spans="1:7" ht="16.5">
      <c r="A8235" s="2" t="s">
        <v>32102</v>
      </c>
      <c r="B8235" s="2" t="s">
        <v>32103</v>
      </c>
      <c r="C8235" s="434">
        <v>1426.856475</v>
      </c>
      <c r="D8235" s="193"/>
      <c r="E8235" s="193"/>
      <c r="F8235" s="193"/>
      <c r="G8235" s="541"/>
    </row>
    <row r="8236" spans="1:7" ht="16.5">
      <c r="A8236" s="2" t="s">
        <v>32104</v>
      </c>
      <c r="B8236" s="2" t="s">
        <v>32105</v>
      </c>
      <c r="C8236" s="434">
        <v>1426.5181829999999</v>
      </c>
      <c r="D8236" s="193"/>
      <c r="E8236" s="193"/>
      <c r="F8236" s="193"/>
      <c r="G8236" s="541"/>
    </row>
    <row r="8237" spans="1:7" ht="16.5">
      <c r="A8237" s="2" t="s">
        <v>32106</v>
      </c>
      <c r="B8237" s="2" t="s">
        <v>32107</v>
      </c>
      <c r="C8237" s="434">
        <v>1425.7883220000001</v>
      </c>
      <c r="D8237" s="193"/>
      <c r="E8237" s="193"/>
      <c r="F8237" s="193"/>
      <c r="G8237" s="541"/>
    </row>
    <row r="8238" spans="1:7" ht="16.5">
      <c r="A8238" s="2" t="s">
        <v>32108</v>
      </c>
      <c r="B8238" s="2" t="s">
        <v>32109</v>
      </c>
      <c r="C8238" s="434">
        <v>1425.5126620000001</v>
      </c>
      <c r="D8238" s="193"/>
      <c r="E8238" s="193"/>
      <c r="F8238" s="193"/>
      <c r="G8238" s="541"/>
    </row>
    <row r="8239" spans="1:7" ht="16.5">
      <c r="A8239" s="2" t="s">
        <v>32110</v>
      </c>
      <c r="B8239" s="2" t="s">
        <v>32111</v>
      </c>
      <c r="C8239" s="434">
        <v>1425.030307</v>
      </c>
      <c r="D8239" s="193"/>
      <c r="E8239" s="193"/>
      <c r="F8239" s="193"/>
      <c r="G8239" s="541"/>
    </row>
    <row r="8240" spans="1:7" ht="16.5">
      <c r="A8240" s="2" t="s">
        <v>32112</v>
      </c>
      <c r="B8240" s="2" t="s">
        <v>32113</v>
      </c>
      <c r="C8240" s="434">
        <v>1424.9126240000001</v>
      </c>
      <c r="D8240" s="193"/>
      <c r="E8240" s="193"/>
      <c r="F8240" s="193"/>
      <c r="G8240" s="541"/>
    </row>
    <row r="8241" spans="1:7" ht="16.5">
      <c r="A8241" s="2" t="s">
        <v>32114</v>
      </c>
      <c r="B8241" s="2" t="s">
        <v>32115</v>
      </c>
      <c r="C8241" s="434">
        <v>1423.716044</v>
      </c>
      <c r="D8241" s="193"/>
      <c r="E8241" s="193"/>
      <c r="F8241" s="193"/>
      <c r="G8241" s="541"/>
    </row>
    <row r="8242" spans="1:7" ht="16.5">
      <c r="A8242" s="2" t="s">
        <v>32116</v>
      </c>
      <c r="B8242" s="2" t="s">
        <v>32117</v>
      </c>
      <c r="C8242" s="434">
        <v>1423.6728579999999</v>
      </c>
      <c r="D8242" s="193"/>
      <c r="E8242" s="193"/>
      <c r="F8242" s="193"/>
      <c r="G8242" s="541"/>
    </row>
    <row r="8243" spans="1:7" ht="16.5">
      <c r="A8243" s="2" t="s">
        <v>32118</v>
      </c>
      <c r="B8243" s="2" t="s">
        <v>32119</v>
      </c>
      <c r="C8243" s="434">
        <v>1423.3350089999999</v>
      </c>
      <c r="D8243" s="193"/>
      <c r="E8243" s="193"/>
      <c r="F8243" s="193"/>
      <c r="G8243" s="541"/>
    </row>
    <row r="8244" spans="1:7" ht="16.5">
      <c r="A8244" s="2" t="s">
        <v>32120</v>
      </c>
      <c r="B8244" s="2" t="s">
        <v>32121</v>
      </c>
      <c r="C8244" s="434">
        <v>1423.1643779999999</v>
      </c>
      <c r="D8244" s="193"/>
      <c r="E8244" s="193"/>
      <c r="F8244" s="193"/>
      <c r="G8244" s="541"/>
    </row>
    <row r="8245" spans="1:7" ht="16.5">
      <c r="A8245" s="2" t="s">
        <v>32122</v>
      </c>
      <c r="B8245" s="2" t="s">
        <v>32123</v>
      </c>
      <c r="C8245" s="434">
        <v>1422.8761730000001</v>
      </c>
      <c r="D8245" s="193"/>
      <c r="E8245" s="193"/>
      <c r="F8245" s="193"/>
      <c r="G8245" s="541"/>
    </row>
    <row r="8246" spans="1:7" ht="16.5">
      <c r="A8246" s="2" t="s">
        <v>32124</v>
      </c>
      <c r="B8246" s="2" t="s">
        <v>32125</v>
      </c>
      <c r="C8246" s="434">
        <v>1422.5292710000001</v>
      </c>
      <c r="D8246" s="193"/>
      <c r="E8246" s="193"/>
      <c r="F8246" s="193"/>
      <c r="G8246" s="541"/>
    </row>
    <row r="8247" spans="1:7" ht="16.5">
      <c r="A8247" s="2" t="s">
        <v>32126</v>
      </c>
      <c r="B8247" s="2" t="s">
        <v>32127</v>
      </c>
      <c r="C8247" s="434">
        <v>1422.4799370000001</v>
      </c>
      <c r="D8247" s="193"/>
      <c r="E8247" s="193"/>
      <c r="F8247" s="193"/>
      <c r="G8247" s="541"/>
    </row>
    <row r="8248" spans="1:7" ht="16.5">
      <c r="A8248" s="2" t="s">
        <v>32128</v>
      </c>
      <c r="B8248" s="2" t="s">
        <v>32129</v>
      </c>
      <c r="C8248" s="434">
        <v>1422.2723450000001</v>
      </c>
      <c r="D8248" s="193"/>
      <c r="E8248" s="193"/>
      <c r="F8248" s="193"/>
      <c r="G8248" s="541"/>
    </row>
    <row r="8249" spans="1:7" ht="16.5">
      <c r="A8249" s="2" t="s">
        <v>32130</v>
      </c>
      <c r="B8249" s="2" t="s">
        <v>16308</v>
      </c>
      <c r="C8249" s="434">
        <v>1421.882145</v>
      </c>
      <c r="D8249" s="193"/>
      <c r="E8249" s="193"/>
      <c r="F8249" s="193"/>
      <c r="G8249" s="541"/>
    </row>
    <row r="8250" spans="1:7" ht="16.5">
      <c r="A8250" s="2" t="s">
        <v>32131</v>
      </c>
      <c r="B8250" s="2" t="s">
        <v>32132</v>
      </c>
      <c r="C8250" s="434">
        <v>1421.6795380000001</v>
      </c>
      <c r="D8250" s="193"/>
      <c r="E8250" s="193"/>
      <c r="F8250" s="193"/>
      <c r="G8250" s="541"/>
    </row>
    <row r="8251" spans="1:7" ht="16.5">
      <c r="A8251" s="2" t="s">
        <v>32133</v>
      </c>
      <c r="B8251" s="2" t="s">
        <v>32134</v>
      </c>
      <c r="C8251" s="434">
        <v>1421.522048</v>
      </c>
      <c r="D8251" s="193"/>
      <c r="E8251" s="193"/>
      <c r="F8251" s="193"/>
      <c r="G8251" s="541"/>
    </row>
    <row r="8252" spans="1:7" ht="16.5">
      <c r="A8252" s="2" t="s">
        <v>32135</v>
      </c>
      <c r="B8252" s="2" t="s">
        <v>32136</v>
      </c>
      <c r="C8252" s="434">
        <v>1421.505809</v>
      </c>
      <c r="D8252" s="193"/>
      <c r="E8252" s="193"/>
      <c r="F8252" s="193"/>
      <c r="G8252" s="541"/>
    </row>
    <row r="8253" spans="1:7" ht="16.5">
      <c r="A8253" s="2" t="s">
        <v>32137</v>
      </c>
      <c r="B8253" s="2" t="s">
        <v>32138</v>
      </c>
      <c r="C8253" s="434">
        <v>1421.0479069999999</v>
      </c>
      <c r="D8253" s="193"/>
      <c r="E8253" s="193"/>
      <c r="F8253" s="193"/>
      <c r="G8253" s="541"/>
    </row>
    <row r="8254" spans="1:7" ht="16.5">
      <c r="A8254" s="2" t="s">
        <v>32139</v>
      </c>
      <c r="B8254" s="2" t="s">
        <v>32140</v>
      </c>
      <c r="C8254" s="434">
        <v>1421.0283790000001</v>
      </c>
      <c r="D8254" s="193"/>
      <c r="E8254" s="193"/>
      <c r="F8254" s="193"/>
      <c r="G8254" s="541"/>
    </row>
    <row r="8255" spans="1:7" ht="16.5">
      <c r="A8255" s="2" t="s">
        <v>32141</v>
      </c>
      <c r="B8255" s="2" t="s">
        <v>32142</v>
      </c>
      <c r="C8255" s="434">
        <v>1420.7249979999999</v>
      </c>
      <c r="D8255" s="193"/>
      <c r="E8255" s="193"/>
      <c r="F8255" s="193"/>
      <c r="G8255" s="541"/>
    </row>
    <row r="8256" spans="1:7" ht="16.5">
      <c r="A8256" s="2" t="s">
        <v>32143</v>
      </c>
      <c r="B8256" s="2" t="s">
        <v>32144</v>
      </c>
      <c r="C8256" s="434">
        <v>1420.487922</v>
      </c>
      <c r="D8256" s="193"/>
      <c r="E8256" s="193"/>
      <c r="F8256" s="193"/>
      <c r="G8256" s="541"/>
    </row>
    <row r="8257" spans="1:7" ht="16.5">
      <c r="A8257" s="2" t="s">
        <v>32145</v>
      </c>
      <c r="B8257" s="2" t="s">
        <v>32146</v>
      </c>
      <c r="C8257" s="434">
        <v>1420.3429880000001</v>
      </c>
      <c r="D8257" s="193"/>
      <c r="E8257" s="193"/>
      <c r="F8257" s="193"/>
      <c r="G8257" s="541"/>
    </row>
    <row r="8258" spans="1:7" ht="16.5">
      <c r="A8258" s="2" t="s">
        <v>32147</v>
      </c>
      <c r="B8258" s="2" t="s">
        <v>32148</v>
      </c>
      <c r="C8258" s="434">
        <v>1419.9944479999999</v>
      </c>
      <c r="D8258" s="193"/>
      <c r="E8258" s="193"/>
      <c r="F8258" s="193"/>
      <c r="G8258" s="541"/>
    </row>
    <row r="8259" spans="1:7" ht="16.5">
      <c r="A8259" s="2" t="s">
        <v>32149</v>
      </c>
      <c r="B8259" s="2" t="s">
        <v>32150</v>
      </c>
      <c r="C8259" s="434">
        <v>1419.923016</v>
      </c>
      <c r="D8259" s="193"/>
      <c r="E8259" s="193"/>
      <c r="F8259" s="193"/>
      <c r="G8259" s="541"/>
    </row>
    <row r="8260" spans="1:7" ht="16.5">
      <c r="A8260" s="2" t="s">
        <v>32151</v>
      </c>
      <c r="B8260" s="2" t="s">
        <v>32152</v>
      </c>
      <c r="C8260" s="434">
        <v>1419.315075</v>
      </c>
      <c r="D8260" s="193"/>
      <c r="E8260" s="193"/>
      <c r="F8260" s="193"/>
      <c r="G8260" s="541"/>
    </row>
    <row r="8261" spans="1:7" ht="16.5">
      <c r="A8261" s="2" t="s">
        <v>32153</v>
      </c>
      <c r="B8261" s="2" t="s">
        <v>32154</v>
      </c>
      <c r="C8261" s="434">
        <v>1419.1582370000001</v>
      </c>
      <c r="D8261" s="193"/>
      <c r="E8261" s="193"/>
      <c r="F8261" s="193"/>
      <c r="G8261" s="541"/>
    </row>
    <row r="8262" spans="1:7" ht="16.5">
      <c r="A8262" s="2" t="s">
        <v>32155</v>
      </c>
      <c r="B8262" s="2" t="s">
        <v>32156</v>
      </c>
      <c r="C8262" s="434">
        <v>1418.646223</v>
      </c>
      <c r="D8262" s="193"/>
      <c r="E8262" s="193"/>
      <c r="F8262" s="193"/>
      <c r="G8262" s="541"/>
    </row>
    <row r="8263" spans="1:7" ht="16.5">
      <c r="A8263" s="2" t="s">
        <v>32157</v>
      </c>
      <c r="B8263" s="2" t="s">
        <v>32158</v>
      </c>
      <c r="C8263" s="434">
        <v>1418.435917</v>
      </c>
      <c r="D8263" s="193"/>
      <c r="E8263" s="193"/>
      <c r="F8263" s="193"/>
      <c r="G8263" s="541"/>
    </row>
    <row r="8264" spans="1:7" ht="16.5">
      <c r="A8264" s="2" t="s">
        <v>32159</v>
      </c>
      <c r="B8264" s="2" t="s">
        <v>32160</v>
      </c>
      <c r="C8264" s="434">
        <v>1418.417146</v>
      </c>
      <c r="D8264" s="193"/>
      <c r="E8264" s="193"/>
      <c r="F8264" s="193"/>
      <c r="G8264" s="541"/>
    </row>
    <row r="8265" spans="1:7" ht="16.5">
      <c r="A8265" s="2" t="s">
        <v>32161</v>
      </c>
      <c r="B8265" s="2" t="s">
        <v>32162</v>
      </c>
      <c r="C8265" s="434">
        <v>1417.9407940000001</v>
      </c>
      <c r="D8265" s="193"/>
      <c r="E8265" s="193"/>
      <c r="F8265" s="193"/>
      <c r="G8265" s="541"/>
    </row>
    <row r="8266" spans="1:7" ht="16.5">
      <c r="A8266" s="2" t="s">
        <v>32163</v>
      </c>
      <c r="B8266" s="2" t="s">
        <v>32164</v>
      </c>
      <c r="C8266" s="434">
        <v>1417.6746270000001</v>
      </c>
      <c r="D8266" s="193"/>
      <c r="E8266" s="193"/>
      <c r="F8266" s="193"/>
      <c r="G8266" s="541"/>
    </row>
    <row r="8267" spans="1:7" ht="16.5">
      <c r="A8267" s="2" t="s">
        <v>32165</v>
      </c>
      <c r="B8267" s="2" t="s">
        <v>32166</v>
      </c>
      <c r="C8267" s="434">
        <v>1417.390981</v>
      </c>
      <c r="D8267" s="193"/>
      <c r="E8267" s="193"/>
      <c r="F8267" s="193"/>
      <c r="G8267" s="541"/>
    </row>
    <row r="8268" spans="1:7" ht="16.5">
      <c r="A8268" s="2" t="s">
        <v>32167</v>
      </c>
      <c r="B8268" s="2" t="s">
        <v>32168</v>
      </c>
      <c r="C8268" s="434">
        <v>1416.1802130000001</v>
      </c>
      <c r="D8268" s="193"/>
      <c r="E8268" s="193"/>
      <c r="F8268" s="193"/>
      <c r="G8268" s="541"/>
    </row>
    <row r="8269" spans="1:7" ht="16.5">
      <c r="A8269" s="2" t="s">
        <v>32169</v>
      </c>
      <c r="B8269" s="2" t="s">
        <v>32170</v>
      </c>
      <c r="C8269" s="434">
        <v>1415.6519000000001</v>
      </c>
      <c r="D8269" s="193"/>
      <c r="E8269" s="193"/>
      <c r="F8269" s="193"/>
      <c r="G8269" s="541"/>
    </row>
    <row r="8270" spans="1:7" ht="16.5">
      <c r="A8270" s="2" t="s">
        <v>32171</v>
      </c>
      <c r="B8270" s="2" t="s">
        <v>32172</v>
      </c>
      <c r="C8270" s="434">
        <v>1414.739311</v>
      </c>
      <c r="D8270" s="193"/>
      <c r="E8270" s="193"/>
      <c r="F8270" s="193"/>
      <c r="G8270" s="541"/>
    </row>
    <row r="8271" spans="1:7" ht="16.5">
      <c r="A8271" s="2" t="s">
        <v>32173</v>
      </c>
      <c r="B8271" s="2" t="s">
        <v>7018</v>
      </c>
      <c r="C8271" s="434">
        <v>1414.5108359999999</v>
      </c>
      <c r="D8271" s="193"/>
      <c r="E8271" s="193"/>
      <c r="F8271" s="193"/>
      <c r="G8271" s="541"/>
    </row>
    <row r="8272" spans="1:7" ht="16.5">
      <c r="A8272" s="2" t="s">
        <v>32174</v>
      </c>
      <c r="B8272" s="2" t="s">
        <v>32175</v>
      </c>
      <c r="C8272" s="434">
        <v>1414.190335</v>
      </c>
      <c r="D8272" s="193"/>
      <c r="E8272" s="193"/>
      <c r="F8272" s="193"/>
      <c r="G8272" s="541"/>
    </row>
    <row r="8273" spans="1:7" ht="16.5">
      <c r="A8273" s="2" t="s">
        <v>32176</v>
      </c>
      <c r="B8273" s="2" t="s">
        <v>32177</v>
      </c>
      <c r="C8273" s="434">
        <v>1413.8718679999999</v>
      </c>
      <c r="D8273" s="193"/>
      <c r="E8273" s="193"/>
      <c r="F8273" s="193"/>
      <c r="G8273" s="541"/>
    </row>
    <row r="8274" spans="1:7" ht="16.5">
      <c r="A8274" s="2" t="s">
        <v>32178</v>
      </c>
      <c r="B8274" s="2" t="s">
        <v>32179</v>
      </c>
      <c r="C8274" s="434">
        <v>1411.594229</v>
      </c>
      <c r="D8274" s="193"/>
      <c r="E8274" s="193"/>
      <c r="F8274" s="193"/>
      <c r="G8274" s="541"/>
    </row>
    <row r="8275" spans="1:7" ht="16.5">
      <c r="A8275" s="2" t="s">
        <v>32180</v>
      </c>
      <c r="B8275" s="2" t="s">
        <v>4594</v>
      </c>
      <c r="C8275" s="434">
        <v>1411.5232530000001</v>
      </c>
      <c r="D8275" s="193"/>
      <c r="E8275" s="193"/>
      <c r="F8275" s="193"/>
      <c r="G8275" s="541"/>
    </row>
    <row r="8276" spans="1:7" ht="16.5">
      <c r="A8276" s="2" t="s">
        <v>32181</v>
      </c>
      <c r="B8276" s="2" t="s">
        <v>32182</v>
      </c>
      <c r="C8276" s="434">
        <v>1411.270207</v>
      </c>
      <c r="D8276" s="193"/>
      <c r="E8276" s="193"/>
      <c r="F8276" s="193"/>
      <c r="G8276" s="541"/>
    </row>
    <row r="8277" spans="1:7" ht="16.5">
      <c r="A8277" s="2" t="s">
        <v>32183</v>
      </c>
      <c r="B8277" s="2" t="s">
        <v>32184</v>
      </c>
      <c r="C8277" s="434">
        <v>1411.037691</v>
      </c>
      <c r="D8277" s="193"/>
      <c r="E8277" s="193"/>
      <c r="F8277" s="193"/>
      <c r="G8277" s="541"/>
    </row>
    <row r="8278" spans="1:7" ht="16.5">
      <c r="A8278" s="2" t="s">
        <v>32185</v>
      </c>
      <c r="B8278" s="2" t="s">
        <v>32186</v>
      </c>
      <c r="C8278" s="434">
        <v>1411.0109419999999</v>
      </c>
      <c r="D8278" s="193"/>
      <c r="E8278" s="193"/>
      <c r="F8278" s="193"/>
      <c r="G8278" s="541"/>
    </row>
    <row r="8279" spans="1:7" ht="16.5">
      <c r="A8279" s="2" t="s">
        <v>32187</v>
      </c>
      <c r="B8279" s="2" t="s">
        <v>32188</v>
      </c>
      <c r="C8279" s="434">
        <v>1410.5563199999999</v>
      </c>
      <c r="D8279" s="193"/>
      <c r="E8279" s="193"/>
      <c r="F8279" s="193"/>
      <c r="G8279" s="541"/>
    </row>
    <row r="8280" spans="1:7" ht="16.5">
      <c r="A8280" s="2" t="s">
        <v>32189</v>
      </c>
      <c r="B8280" s="2" t="s">
        <v>32190</v>
      </c>
      <c r="C8280" s="434">
        <v>1410.0501409999999</v>
      </c>
      <c r="D8280" s="193"/>
      <c r="E8280" s="193"/>
      <c r="F8280" s="193"/>
      <c r="G8280" s="541"/>
    </row>
    <row r="8281" spans="1:7" ht="16.5">
      <c r="A8281" s="2" t="s">
        <v>32191</v>
      </c>
      <c r="B8281" s="2" t="s">
        <v>32192</v>
      </c>
      <c r="C8281" s="434">
        <v>1408.6965070000001</v>
      </c>
      <c r="D8281" s="193"/>
      <c r="E8281" s="193"/>
      <c r="F8281" s="193"/>
      <c r="G8281" s="541"/>
    </row>
    <row r="8282" spans="1:7" ht="16.5">
      <c r="A8282" s="2" t="s">
        <v>32193</v>
      </c>
      <c r="B8282" s="2" t="s">
        <v>32194</v>
      </c>
      <c r="C8282" s="434">
        <v>1408.607925</v>
      </c>
      <c r="D8282" s="193"/>
      <c r="E8282" s="193"/>
      <c r="F8282" s="193"/>
      <c r="G8282" s="541"/>
    </row>
    <row r="8283" spans="1:7" ht="16.5">
      <c r="A8283" s="2" t="s">
        <v>32195</v>
      </c>
      <c r="B8283" s="2" t="s">
        <v>32196</v>
      </c>
      <c r="C8283" s="434">
        <v>1407.6807570000001</v>
      </c>
      <c r="D8283" s="193"/>
      <c r="E8283" s="193"/>
      <c r="F8283" s="193"/>
      <c r="G8283" s="541"/>
    </row>
    <row r="8284" spans="1:7" ht="16.5">
      <c r="A8284" s="2" t="s">
        <v>32197</v>
      </c>
      <c r="B8284" s="2" t="s">
        <v>32198</v>
      </c>
      <c r="C8284" s="434">
        <v>1407.573697</v>
      </c>
      <c r="D8284" s="193"/>
      <c r="E8284" s="193"/>
      <c r="F8284" s="193"/>
      <c r="G8284" s="541"/>
    </row>
    <row r="8285" spans="1:7" ht="16.5">
      <c r="A8285" s="2" t="s">
        <v>32199</v>
      </c>
      <c r="B8285" s="2" t="s">
        <v>32200</v>
      </c>
      <c r="C8285" s="434">
        <v>1407.400026</v>
      </c>
      <c r="D8285" s="193"/>
      <c r="E8285" s="193"/>
      <c r="F8285" s="193"/>
      <c r="G8285" s="541"/>
    </row>
    <row r="8286" spans="1:7" ht="16.5">
      <c r="A8286" s="2" t="s">
        <v>32201</v>
      </c>
      <c r="B8286" s="2" t="s">
        <v>32202</v>
      </c>
      <c r="C8286" s="434">
        <v>1407.205035</v>
      </c>
      <c r="D8286" s="193"/>
      <c r="E8286" s="193"/>
      <c r="F8286" s="193"/>
      <c r="G8286" s="541"/>
    </row>
    <row r="8287" spans="1:7" ht="16.5">
      <c r="A8287" s="2" t="s">
        <v>32203</v>
      </c>
      <c r="B8287" s="2" t="s">
        <v>32204</v>
      </c>
      <c r="C8287" s="434">
        <v>1406.9725249999999</v>
      </c>
      <c r="D8287" s="193"/>
      <c r="E8287" s="193"/>
      <c r="F8287" s="193"/>
      <c r="G8287" s="541"/>
    </row>
    <row r="8288" spans="1:7" ht="16.5">
      <c r="A8288" s="2" t="s">
        <v>32205</v>
      </c>
      <c r="B8288" s="2" t="s">
        <v>32206</v>
      </c>
      <c r="C8288" s="434">
        <v>1406.5175850000001</v>
      </c>
      <c r="D8288" s="193"/>
      <c r="E8288" s="193"/>
      <c r="F8288" s="193"/>
      <c r="G8288" s="541"/>
    </row>
    <row r="8289" spans="1:7" ht="16.5">
      <c r="A8289" s="2" t="s">
        <v>32207</v>
      </c>
      <c r="B8289" s="2" t="s">
        <v>32208</v>
      </c>
      <c r="C8289" s="434">
        <v>1406.3039490000001</v>
      </c>
      <c r="D8289" s="193"/>
      <c r="E8289" s="193"/>
      <c r="F8289" s="193"/>
      <c r="G8289" s="541"/>
    </row>
    <row r="8290" spans="1:7" ht="16.5">
      <c r="A8290" s="2" t="s">
        <v>32209</v>
      </c>
      <c r="B8290" s="2" t="s">
        <v>32210</v>
      </c>
      <c r="C8290" s="434">
        <v>1405.8644099999999</v>
      </c>
      <c r="D8290" s="193"/>
      <c r="E8290" s="193"/>
      <c r="F8290" s="193"/>
      <c r="G8290" s="541"/>
    </row>
    <row r="8291" spans="1:7" ht="16.5">
      <c r="A8291" s="2" t="s">
        <v>32211</v>
      </c>
      <c r="B8291" s="2" t="s">
        <v>32212</v>
      </c>
      <c r="C8291" s="434">
        <v>1405.841809</v>
      </c>
      <c r="D8291" s="193"/>
      <c r="E8291" s="193"/>
      <c r="F8291" s="193"/>
      <c r="G8291" s="541"/>
    </row>
    <row r="8292" spans="1:7" ht="16.5">
      <c r="A8292" s="2" t="s">
        <v>32213</v>
      </c>
      <c r="B8292" s="2" t="s">
        <v>32214</v>
      </c>
      <c r="C8292" s="434">
        <v>1405.6991330000001</v>
      </c>
      <c r="D8292" s="193"/>
      <c r="E8292" s="193"/>
      <c r="F8292" s="193"/>
      <c r="G8292" s="541"/>
    </row>
    <row r="8293" spans="1:7" ht="16.5">
      <c r="A8293" s="2" t="s">
        <v>32215</v>
      </c>
      <c r="B8293" s="2" t="s">
        <v>32216</v>
      </c>
      <c r="C8293" s="434">
        <v>1405.6126420000001</v>
      </c>
      <c r="D8293" s="193"/>
      <c r="E8293" s="193"/>
      <c r="F8293" s="193"/>
      <c r="G8293" s="541"/>
    </row>
    <row r="8294" spans="1:7" ht="16.5">
      <c r="A8294" s="2" t="s">
        <v>32217</v>
      </c>
      <c r="B8294" s="2" t="s">
        <v>32218</v>
      </c>
      <c r="C8294" s="434">
        <v>1405.205633</v>
      </c>
      <c r="D8294" s="193"/>
      <c r="E8294" s="193"/>
      <c r="F8294" s="193"/>
      <c r="G8294" s="541"/>
    </row>
    <row r="8295" spans="1:7" ht="16.5">
      <c r="A8295" s="2" t="s">
        <v>32219</v>
      </c>
      <c r="B8295" s="2" t="s">
        <v>32220</v>
      </c>
      <c r="C8295" s="434">
        <v>1405.0882280000001</v>
      </c>
      <c r="D8295" s="193"/>
      <c r="E8295" s="193"/>
      <c r="F8295" s="193"/>
      <c r="G8295" s="541"/>
    </row>
    <row r="8296" spans="1:7" ht="16.5">
      <c r="A8296" s="2" t="s">
        <v>32221</v>
      </c>
      <c r="B8296" s="2" t="s">
        <v>32222</v>
      </c>
      <c r="C8296" s="434">
        <v>1404.9706679999999</v>
      </c>
      <c r="D8296" s="193"/>
      <c r="E8296" s="193"/>
      <c r="F8296" s="193"/>
      <c r="G8296" s="541"/>
    </row>
    <row r="8297" spans="1:7" ht="16.5">
      <c r="A8297" s="2" t="s">
        <v>32223</v>
      </c>
      <c r="B8297" s="2" t="s">
        <v>32224</v>
      </c>
      <c r="C8297" s="434">
        <v>1404.191462</v>
      </c>
      <c r="D8297" s="193"/>
      <c r="E8297" s="193"/>
      <c r="F8297" s="193"/>
      <c r="G8297" s="541"/>
    </row>
    <row r="8298" spans="1:7" ht="16.5">
      <c r="A8298" s="2" t="s">
        <v>32225</v>
      </c>
      <c r="B8298" s="2" t="s">
        <v>32226</v>
      </c>
      <c r="C8298" s="434">
        <v>1404.158034</v>
      </c>
      <c r="D8298" s="193"/>
      <c r="E8298" s="193"/>
      <c r="F8298" s="193"/>
      <c r="G8298" s="541"/>
    </row>
    <row r="8299" spans="1:7" ht="16.5">
      <c r="A8299" s="2" t="s">
        <v>32227</v>
      </c>
      <c r="B8299" s="2" t="s">
        <v>32228</v>
      </c>
      <c r="C8299" s="434">
        <v>1404.0666590000001</v>
      </c>
      <c r="D8299" s="193"/>
      <c r="E8299" s="193"/>
      <c r="F8299" s="193"/>
      <c r="G8299" s="541"/>
    </row>
    <row r="8300" spans="1:7" ht="16.5">
      <c r="A8300" s="2" t="s">
        <v>32229</v>
      </c>
      <c r="B8300" s="2" t="s">
        <v>32230</v>
      </c>
      <c r="C8300" s="434">
        <v>1403.4444109999999</v>
      </c>
      <c r="D8300" s="193"/>
      <c r="E8300" s="193"/>
      <c r="F8300" s="193"/>
      <c r="G8300" s="541"/>
    </row>
    <row r="8301" spans="1:7" ht="16.5">
      <c r="A8301" s="2" t="s">
        <v>32231</v>
      </c>
      <c r="B8301" s="2" t="s">
        <v>32232</v>
      </c>
      <c r="C8301" s="434">
        <v>1403.324488</v>
      </c>
      <c r="D8301" s="193"/>
      <c r="E8301" s="193"/>
      <c r="F8301" s="193"/>
      <c r="G8301" s="541"/>
    </row>
    <row r="8302" spans="1:7" ht="16.5">
      <c r="A8302" s="2" t="s">
        <v>32233</v>
      </c>
      <c r="B8302" s="2" t="s">
        <v>32234</v>
      </c>
      <c r="C8302" s="434">
        <v>1403.1244770000001</v>
      </c>
      <c r="D8302" s="193"/>
      <c r="E8302" s="193"/>
      <c r="F8302" s="193"/>
      <c r="G8302" s="541"/>
    </row>
    <row r="8303" spans="1:7" ht="16.5">
      <c r="A8303" s="2" t="s">
        <v>32235</v>
      </c>
      <c r="B8303" s="2" t="s">
        <v>32236</v>
      </c>
      <c r="C8303" s="434">
        <v>1402.252121</v>
      </c>
      <c r="D8303" s="193"/>
      <c r="E8303" s="193"/>
      <c r="F8303" s="193"/>
      <c r="G8303" s="541"/>
    </row>
    <row r="8304" spans="1:7" ht="16.5">
      <c r="A8304" s="2" t="s">
        <v>32237</v>
      </c>
      <c r="B8304" s="2" t="s">
        <v>32238</v>
      </c>
      <c r="C8304" s="434">
        <v>1402.1709450000001</v>
      </c>
      <c r="D8304" s="193"/>
      <c r="E8304" s="193"/>
      <c r="F8304" s="193"/>
      <c r="G8304" s="541"/>
    </row>
    <row r="8305" spans="1:7" ht="16.5">
      <c r="A8305" s="2" t="s">
        <v>32239</v>
      </c>
      <c r="B8305" s="2" t="s">
        <v>32240</v>
      </c>
      <c r="C8305" s="434">
        <v>1401.9529170000001</v>
      </c>
      <c r="D8305" s="193"/>
      <c r="E8305" s="193"/>
      <c r="F8305" s="193"/>
      <c r="G8305" s="541"/>
    </row>
    <row r="8306" spans="1:7" ht="16.5">
      <c r="A8306" s="2" t="s">
        <v>32241</v>
      </c>
      <c r="B8306" s="2" t="s">
        <v>32242</v>
      </c>
      <c r="C8306" s="434">
        <v>1401.931589</v>
      </c>
      <c r="D8306" s="193"/>
      <c r="E8306" s="193"/>
      <c r="F8306" s="193"/>
      <c r="G8306" s="541"/>
    </row>
    <row r="8307" spans="1:7" ht="16.5">
      <c r="A8307" s="2" t="s">
        <v>32243</v>
      </c>
      <c r="B8307" s="2" t="s">
        <v>32244</v>
      </c>
      <c r="C8307" s="434">
        <v>1401.7044619999999</v>
      </c>
      <c r="D8307" s="193"/>
      <c r="E8307" s="193"/>
      <c r="F8307" s="193"/>
      <c r="G8307" s="541"/>
    </row>
    <row r="8308" spans="1:7" ht="16.5">
      <c r="A8308" s="2" t="s">
        <v>32245</v>
      </c>
      <c r="B8308" s="2" t="s">
        <v>32246</v>
      </c>
      <c r="C8308" s="434">
        <v>1401.4002399999999</v>
      </c>
      <c r="D8308" s="193"/>
      <c r="E8308" s="193"/>
      <c r="F8308" s="193"/>
      <c r="G8308" s="541"/>
    </row>
    <row r="8309" spans="1:7" ht="16.5">
      <c r="A8309" s="2" t="s">
        <v>32247</v>
      </c>
      <c r="B8309" s="2" t="s">
        <v>32248</v>
      </c>
      <c r="C8309" s="434">
        <v>1401.3706420000001</v>
      </c>
      <c r="D8309" s="193"/>
      <c r="E8309" s="193"/>
      <c r="F8309" s="193"/>
      <c r="G8309" s="541"/>
    </row>
    <row r="8310" spans="1:7" ht="16.5">
      <c r="A8310" s="2" t="s">
        <v>32249</v>
      </c>
      <c r="B8310" s="2" t="s">
        <v>32250</v>
      </c>
      <c r="C8310" s="434">
        <v>1401.0103449999999</v>
      </c>
      <c r="D8310" s="193"/>
      <c r="E8310" s="193"/>
      <c r="F8310" s="193"/>
      <c r="G8310" s="541"/>
    </row>
    <row r="8311" spans="1:7" ht="16.5">
      <c r="A8311" s="2" t="s">
        <v>32251</v>
      </c>
      <c r="B8311" s="2" t="s">
        <v>32252</v>
      </c>
      <c r="C8311" s="434">
        <v>1400.7528970000001</v>
      </c>
      <c r="D8311" s="193"/>
      <c r="E8311" s="193"/>
      <c r="F8311" s="193"/>
      <c r="G8311" s="541"/>
    </row>
    <row r="8312" spans="1:7" ht="16.5">
      <c r="A8312" s="2" t="s">
        <v>32253</v>
      </c>
      <c r="B8312" s="2" t="s">
        <v>32254</v>
      </c>
      <c r="C8312" s="434">
        <v>1400.47875</v>
      </c>
      <c r="D8312" s="193"/>
      <c r="E8312" s="193"/>
      <c r="F8312" s="193"/>
      <c r="G8312" s="541"/>
    </row>
    <row r="8313" spans="1:7" ht="16.5">
      <c r="A8313" s="2" t="s">
        <v>32255</v>
      </c>
      <c r="B8313" s="2" t="s">
        <v>32256</v>
      </c>
      <c r="C8313" s="434">
        <v>1399.7620690000001</v>
      </c>
      <c r="D8313" s="193"/>
      <c r="E8313" s="193"/>
      <c r="F8313" s="193"/>
      <c r="G8313" s="541"/>
    </row>
    <row r="8314" spans="1:7" ht="16.5">
      <c r="A8314" s="2" t="s">
        <v>32257</v>
      </c>
      <c r="B8314" s="2" t="s">
        <v>13576</v>
      </c>
      <c r="C8314" s="434">
        <v>1399.4198730000001</v>
      </c>
      <c r="D8314" s="193"/>
      <c r="E8314" s="193"/>
      <c r="F8314" s="193"/>
      <c r="G8314" s="541"/>
    </row>
    <row r="8315" spans="1:7" ht="16.5">
      <c r="A8315" s="2" t="s">
        <v>32258</v>
      </c>
      <c r="B8315" s="2" t="s">
        <v>32259</v>
      </c>
      <c r="C8315" s="434">
        <v>1399.3163360000001</v>
      </c>
      <c r="D8315" s="193"/>
      <c r="E8315" s="193"/>
      <c r="F8315" s="193"/>
      <c r="G8315" s="541"/>
    </row>
    <row r="8316" spans="1:7" ht="16.5">
      <c r="A8316" s="2" t="s">
        <v>32260</v>
      </c>
      <c r="B8316" s="2" t="s">
        <v>32261</v>
      </c>
      <c r="C8316" s="434">
        <v>1398.9240179999999</v>
      </c>
      <c r="D8316" s="193"/>
      <c r="E8316" s="193"/>
      <c r="F8316" s="193"/>
      <c r="G8316" s="541"/>
    </row>
    <row r="8317" spans="1:7" ht="16.5">
      <c r="A8317" s="2" t="s">
        <v>32262</v>
      </c>
      <c r="B8317" s="2" t="s">
        <v>32263</v>
      </c>
      <c r="C8317" s="434">
        <v>1398.9075780000001</v>
      </c>
      <c r="D8317" s="193"/>
      <c r="E8317" s="193"/>
      <c r="F8317" s="193"/>
      <c r="G8317" s="541"/>
    </row>
    <row r="8318" spans="1:7" ht="16.5">
      <c r="A8318" s="2" t="s">
        <v>32264</v>
      </c>
      <c r="B8318" s="2" t="s">
        <v>32265</v>
      </c>
      <c r="C8318" s="434">
        <v>1398.785112</v>
      </c>
      <c r="D8318" s="193"/>
      <c r="E8318" s="193"/>
      <c r="F8318" s="193"/>
      <c r="G8318" s="541"/>
    </row>
    <row r="8319" spans="1:7" ht="16.5">
      <c r="A8319" s="2" t="s">
        <v>32266</v>
      </c>
      <c r="B8319" s="2" t="s">
        <v>32267</v>
      </c>
      <c r="C8319" s="434">
        <v>1398.0149730000001</v>
      </c>
      <c r="D8319" s="193"/>
      <c r="E8319" s="193"/>
      <c r="F8319" s="193"/>
      <c r="G8319" s="541"/>
    </row>
    <row r="8320" spans="1:7" ht="16.5">
      <c r="A8320" s="2" t="s">
        <v>32268</v>
      </c>
      <c r="B8320" s="2" t="s">
        <v>32269</v>
      </c>
      <c r="C8320" s="434">
        <v>1397.8557129999999</v>
      </c>
      <c r="D8320" s="193"/>
      <c r="E8320" s="193"/>
      <c r="F8320" s="193"/>
      <c r="G8320" s="541"/>
    </row>
    <row r="8321" spans="1:7" ht="16.5">
      <c r="A8321" s="2" t="s">
        <v>32270</v>
      </c>
      <c r="B8321" s="2" t="s">
        <v>32271</v>
      </c>
      <c r="C8321" s="434">
        <v>1396.2689310000001</v>
      </c>
      <c r="D8321" s="193"/>
      <c r="E8321" s="193"/>
      <c r="F8321" s="193"/>
      <c r="G8321" s="541"/>
    </row>
    <row r="8322" spans="1:7" ht="16.5">
      <c r="A8322" s="2" t="s">
        <v>32272</v>
      </c>
      <c r="B8322" s="2" t="s">
        <v>32273</v>
      </c>
      <c r="C8322" s="434">
        <v>1395.642895</v>
      </c>
      <c r="D8322" s="193"/>
      <c r="E8322" s="193"/>
      <c r="F8322" s="193"/>
      <c r="G8322" s="541"/>
    </row>
    <row r="8323" spans="1:7" ht="16.5">
      <c r="A8323" s="2" t="s">
        <v>32274</v>
      </c>
      <c r="B8323" s="2" t="s">
        <v>32275</v>
      </c>
      <c r="C8323" s="434">
        <v>1395.342627</v>
      </c>
      <c r="D8323" s="193"/>
      <c r="E8323" s="193"/>
      <c r="F8323" s="193"/>
      <c r="G8323" s="541"/>
    </row>
    <row r="8324" spans="1:7" ht="16.5">
      <c r="A8324" s="2" t="s">
        <v>32276</v>
      </c>
      <c r="B8324" s="2" t="s">
        <v>32277</v>
      </c>
      <c r="C8324" s="434">
        <v>1395.1474559999999</v>
      </c>
      <c r="D8324" s="193"/>
      <c r="E8324" s="193"/>
      <c r="F8324" s="193"/>
      <c r="G8324" s="541"/>
    </row>
    <row r="8325" spans="1:7" ht="16.5">
      <c r="A8325" s="2" t="s">
        <v>32278</v>
      </c>
      <c r="B8325" s="2" t="s">
        <v>32279</v>
      </c>
      <c r="C8325" s="434">
        <v>1395.012281</v>
      </c>
      <c r="D8325" s="193"/>
      <c r="E8325" s="193"/>
      <c r="F8325" s="193"/>
      <c r="G8325" s="541"/>
    </row>
    <row r="8326" spans="1:7" ht="16.5">
      <c r="A8326" s="2" t="s">
        <v>32280</v>
      </c>
      <c r="B8326" s="2" t="s">
        <v>32281</v>
      </c>
      <c r="C8326" s="434">
        <v>1393.9233099999999</v>
      </c>
      <c r="D8326" s="193"/>
      <c r="E8326" s="193"/>
      <c r="F8326" s="193"/>
      <c r="G8326" s="541"/>
    </row>
    <row r="8327" spans="1:7" ht="16.5">
      <c r="A8327" s="2" t="s">
        <v>32282</v>
      </c>
      <c r="B8327" s="2" t="s">
        <v>32283</v>
      </c>
      <c r="C8327" s="434">
        <v>1392.753197</v>
      </c>
      <c r="D8327" s="193"/>
      <c r="E8327" s="193"/>
      <c r="F8327" s="193"/>
      <c r="G8327" s="541"/>
    </row>
    <row r="8328" spans="1:7" ht="16.5">
      <c r="A8328" s="2" t="s">
        <v>32284</v>
      </c>
      <c r="B8328" s="2" t="s">
        <v>32285</v>
      </c>
      <c r="C8328" s="434">
        <v>1392.685919</v>
      </c>
      <c r="D8328" s="193"/>
      <c r="E8328" s="193"/>
      <c r="F8328" s="193"/>
      <c r="G8328" s="541"/>
    </row>
    <row r="8329" spans="1:7" ht="16.5">
      <c r="A8329" s="2" t="s">
        <v>32286</v>
      </c>
      <c r="B8329" s="2" t="s">
        <v>32287</v>
      </c>
      <c r="C8329" s="434">
        <v>1392.519434</v>
      </c>
      <c r="D8329" s="193"/>
      <c r="E8329" s="193"/>
      <c r="F8329" s="193"/>
      <c r="G8329" s="541"/>
    </row>
    <row r="8330" spans="1:7" ht="16.5">
      <c r="A8330" s="2" t="s">
        <v>32288</v>
      </c>
      <c r="B8330" s="2" t="s">
        <v>32289</v>
      </c>
      <c r="C8330" s="434">
        <v>1391.3695009999999</v>
      </c>
      <c r="D8330" s="193"/>
      <c r="E8330" s="193"/>
      <c r="F8330" s="193"/>
      <c r="G8330" s="541"/>
    </row>
    <row r="8331" spans="1:7" ht="16.5">
      <c r="A8331" s="2" t="s">
        <v>32290</v>
      </c>
      <c r="B8331" s="2" t="s">
        <v>32291</v>
      </c>
      <c r="C8331" s="434">
        <v>1391.1947849999999</v>
      </c>
      <c r="D8331" s="193"/>
      <c r="E8331" s="193"/>
      <c r="F8331" s="193"/>
      <c r="G8331" s="541"/>
    </row>
    <row r="8332" spans="1:7" ht="16.5">
      <c r="A8332" s="2" t="s">
        <v>32292</v>
      </c>
      <c r="B8332" s="2" t="s">
        <v>32293</v>
      </c>
      <c r="C8332" s="434">
        <v>1391.0513880000001</v>
      </c>
      <c r="D8332" s="193"/>
      <c r="E8332" s="193"/>
      <c r="F8332" s="193"/>
      <c r="G8332" s="541"/>
    </row>
    <row r="8333" spans="1:7" ht="16.5">
      <c r="A8333" s="2" t="s">
        <v>32294</v>
      </c>
      <c r="B8333" s="2" t="s">
        <v>32295</v>
      </c>
      <c r="C8333" s="434">
        <v>1390.8578990000001</v>
      </c>
      <c r="D8333" s="193"/>
      <c r="E8333" s="193"/>
      <c r="F8333" s="193"/>
      <c r="G8333" s="541"/>
    </row>
    <row r="8334" spans="1:7" ht="16.5">
      <c r="A8334" s="2" t="s">
        <v>32296</v>
      </c>
      <c r="B8334" s="2" t="s">
        <v>32297</v>
      </c>
      <c r="C8334" s="434">
        <v>1390.722174</v>
      </c>
      <c r="D8334" s="193"/>
      <c r="E8334" s="193"/>
      <c r="F8334" s="193"/>
      <c r="G8334" s="541"/>
    </row>
    <row r="8335" spans="1:7" ht="16.5">
      <c r="A8335" s="2" t="s">
        <v>32298</v>
      </c>
      <c r="B8335" s="2" t="s">
        <v>32299</v>
      </c>
      <c r="C8335" s="434">
        <v>1389.40005</v>
      </c>
      <c r="D8335" s="193"/>
      <c r="E8335" s="193"/>
      <c r="F8335" s="193"/>
      <c r="G8335" s="541"/>
    </row>
    <row r="8336" spans="1:7" ht="16.5">
      <c r="A8336" s="2" t="s">
        <v>32300</v>
      </c>
      <c r="B8336" s="2" t="s">
        <v>32301</v>
      </c>
      <c r="C8336" s="434">
        <v>1388.6832010000001</v>
      </c>
      <c r="D8336" s="193"/>
      <c r="E8336" s="193"/>
      <c r="F8336" s="193"/>
      <c r="G8336" s="541"/>
    </row>
    <row r="8337" spans="1:7" ht="16.5">
      <c r="A8337" s="2" t="s">
        <v>32302</v>
      </c>
      <c r="B8337" s="2" t="s">
        <v>32303</v>
      </c>
      <c r="C8337" s="434">
        <v>1388.194</v>
      </c>
      <c r="D8337" s="193"/>
      <c r="E8337" s="193"/>
      <c r="F8337" s="193"/>
      <c r="G8337" s="541"/>
    </row>
    <row r="8338" spans="1:7" ht="16.5">
      <c r="A8338" s="2" t="s">
        <v>32304</v>
      </c>
      <c r="B8338" s="2" t="s">
        <v>32305</v>
      </c>
      <c r="C8338" s="434">
        <v>1388.1863860000001</v>
      </c>
      <c r="D8338" s="193"/>
      <c r="E8338" s="193"/>
      <c r="F8338" s="193"/>
      <c r="G8338" s="541"/>
    </row>
    <row r="8339" spans="1:7" ht="16.5">
      <c r="A8339" s="2" t="s">
        <v>32306</v>
      </c>
      <c r="B8339" s="2" t="s">
        <v>32307</v>
      </c>
      <c r="C8339" s="434">
        <v>1387.8992559999999</v>
      </c>
      <c r="D8339" s="193"/>
      <c r="E8339" s="193"/>
      <c r="F8339" s="193"/>
      <c r="G8339" s="541"/>
    </row>
    <row r="8340" spans="1:7" ht="16.5">
      <c r="A8340" s="2" t="s">
        <v>32308</v>
      </c>
      <c r="B8340" s="2" t="s">
        <v>32309</v>
      </c>
      <c r="C8340" s="434">
        <v>1387.8042620000001</v>
      </c>
      <c r="D8340" s="193"/>
      <c r="E8340" s="193"/>
      <c r="F8340" s="193"/>
      <c r="G8340" s="541"/>
    </row>
    <row r="8341" spans="1:7" ht="16.5">
      <c r="A8341" s="2" t="s">
        <v>32310</v>
      </c>
      <c r="B8341" s="2" t="s">
        <v>32311</v>
      </c>
      <c r="C8341" s="434">
        <v>1387.5647590000001</v>
      </c>
      <c r="D8341" s="193"/>
      <c r="E8341" s="193"/>
      <c r="F8341" s="193"/>
      <c r="G8341" s="541"/>
    </row>
    <row r="8342" spans="1:7" ht="16.5">
      <c r="A8342" s="2" t="s">
        <v>32312</v>
      </c>
      <c r="B8342" s="2" t="s">
        <v>32313</v>
      </c>
      <c r="C8342" s="434">
        <v>1387.0640510000001</v>
      </c>
      <c r="D8342" s="193"/>
      <c r="E8342" s="193"/>
      <c r="F8342" s="193"/>
      <c r="G8342" s="541"/>
    </row>
    <row r="8343" spans="1:7" ht="16.5">
      <c r="A8343" s="2" t="s">
        <v>32314</v>
      </c>
      <c r="B8343" s="2" t="s">
        <v>32315</v>
      </c>
      <c r="C8343" s="434">
        <v>1386.963125</v>
      </c>
      <c r="D8343" s="193"/>
      <c r="E8343" s="193"/>
      <c r="F8343" s="193"/>
      <c r="G8343" s="541"/>
    </row>
    <row r="8344" spans="1:7" ht="16.5">
      <c r="A8344" s="2" t="s">
        <v>32316</v>
      </c>
      <c r="B8344" s="2" t="s">
        <v>32317</v>
      </c>
      <c r="C8344" s="434">
        <v>1386.6252979999999</v>
      </c>
      <c r="D8344" s="193"/>
      <c r="E8344" s="193"/>
      <c r="F8344" s="193"/>
      <c r="G8344" s="541"/>
    </row>
    <row r="8345" spans="1:7" ht="16.5">
      <c r="A8345" s="2" t="s">
        <v>32318</v>
      </c>
      <c r="B8345" s="2" t="s">
        <v>32319</v>
      </c>
      <c r="C8345" s="434">
        <v>1386.383863</v>
      </c>
      <c r="D8345" s="193"/>
      <c r="E8345" s="193"/>
      <c r="F8345" s="193"/>
      <c r="G8345" s="541"/>
    </row>
    <row r="8346" spans="1:7" ht="16.5">
      <c r="A8346" s="2" t="s">
        <v>32320</v>
      </c>
      <c r="B8346" s="2" t="s">
        <v>32321</v>
      </c>
      <c r="C8346" s="434">
        <v>1385.308219</v>
      </c>
      <c r="D8346" s="193"/>
      <c r="E8346" s="193"/>
      <c r="F8346" s="193"/>
      <c r="G8346" s="541"/>
    </row>
    <row r="8347" spans="1:7" ht="16.5">
      <c r="A8347" s="2" t="s">
        <v>32322</v>
      </c>
      <c r="B8347" s="2" t="s">
        <v>32323</v>
      </c>
      <c r="C8347" s="434">
        <v>1385.2074299999999</v>
      </c>
      <c r="D8347" s="193"/>
      <c r="E8347" s="193"/>
      <c r="F8347" s="193"/>
      <c r="G8347" s="541"/>
    </row>
    <row r="8348" spans="1:7" ht="16.5">
      <c r="A8348" s="2" t="s">
        <v>32324</v>
      </c>
      <c r="B8348" s="2" t="s">
        <v>32325</v>
      </c>
      <c r="C8348" s="434">
        <v>1384.973958</v>
      </c>
      <c r="D8348" s="193"/>
      <c r="E8348" s="193"/>
      <c r="F8348" s="193"/>
      <c r="G8348" s="541"/>
    </row>
    <row r="8349" spans="1:7" ht="16.5">
      <c r="A8349" s="2" t="s">
        <v>32326</v>
      </c>
      <c r="B8349" s="2" t="s">
        <v>32327</v>
      </c>
      <c r="C8349" s="434">
        <v>1384.88093</v>
      </c>
      <c r="D8349" s="193"/>
      <c r="E8349" s="193"/>
      <c r="F8349" s="193"/>
      <c r="G8349" s="541"/>
    </row>
    <row r="8350" spans="1:7" ht="16.5">
      <c r="A8350" s="2" t="s">
        <v>32328</v>
      </c>
      <c r="B8350" s="2" t="s">
        <v>17623</v>
      </c>
      <c r="C8350" s="434">
        <v>1384.6332990000001</v>
      </c>
      <c r="D8350" s="193"/>
      <c r="E8350" s="193"/>
      <c r="F8350" s="193"/>
      <c r="G8350" s="541"/>
    </row>
    <row r="8351" spans="1:7" ht="16.5">
      <c r="A8351" s="2" t="s">
        <v>32329</v>
      </c>
      <c r="B8351" s="2" t="s">
        <v>32330</v>
      </c>
      <c r="C8351" s="434">
        <v>1384.186291</v>
      </c>
      <c r="D8351" s="193"/>
      <c r="E8351" s="193"/>
      <c r="F8351" s="193"/>
      <c r="G8351" s="541"/>
    </row>
    <row r="8352" spans="1:7" ht="16.5">
      <c r="A8352" s="2" t="s">
        <v>32331</v>
      </c>
      <c r="B8352" s="2" t="s">
        <v>32332</v>
      </c>
      <c r="C8352" s="434">
        <v>1383.9758409999999</v>
      </c>
      <c r="D8352" s="193"/>
      <c r="E8352" s="193"/>
      <c r="F8352" s="193"/>
      <c r="G8352" s="541"/>
    </row>
    <row r="8353" spans="1:7" ht="16.5">
      <c r="A8353" s="2" t="s">
        <v>32333</v>
      </c>
      <c r="B8353" s="2" t="s">
        <v>32334</v>
      </c>
      <c r="C8353" s="434">
        <v>1383.880676</v>
      </c>
      <c r="D8353" s="193"/>
      <c r="E8353" s="193"/>
      <c r="F8353" s="193"/>
      <c r="G8353" s="541"/>
    </row>
    <row r="8354" spans="1:7" ht="16.5">
      <c r="A8354" s="2" t="s">
        <v>32335</v>
      </c>
      <c r="B8354" s="2" t="s">
        <v>32336</v>
      </c>
      <c r="C8354" s="434">
        <v>1383.8497</v>
      </c>
      <c r="D8354" s="193"/>
      <c r="E8354" s="193"/>
      <c r="F8354" s="193"/>
      <c r="G8354" s="541"/>
    </row>
    <row r="8355" spans="1:7" ht="16.5">
      <c r="A8355" s="2" t="s">
        <v>32337</v>
      </c>
      <c r="B8355" s="2" t="s">
        <v>32338</v>
      </c>
      <c r="C8355" s="434">
        <v>1382.995964</v>
      </c>
      <c r="D8355" s="193"/>
      <c r="E8355" s="193"/>
      <c r="F8355" s="193"/>
      <c r="G8355" s="541"/>
    </row>
    <row r="8356" spans="1:7" ht="16.5">
      <c r="A8356" s="2" t="s">
        <v>32339</v>
      </c>
      <c r="B8356" s="2" t="s">
        <v>32340</v>
      </c>
      <c r="C8356" s="434">
        <v>1382.429114</v>
      </c>
      <c r="D8356" s="193"/>
      <c r="E8356" s="193"/>
      <c r="F8356" s="193"/>
      <c r="G8356" s="541"/>
    </row>
    <row r="8357" spans="1:7" ht="16.5">
      <c r="A8357" s="2" t="s">
        <v>32341</v>
      </c>
      <c r="B8357" s="2" t="s">
        <v>32342</v>
      </c>
      <c r="C8357" s="434">
        <v>1382.3672670000001</v>
      </c>
      <c r="D8357" s="193"/>
      <c r="E8357" s="193"/>
      <c r="F8357" s="193"/>
      <c r="G8357" s="541"/>
    </row>
    <row r="8358" spans="1:7" ht="16.5">
      <c r="A8358" s="2" t="s">
        <v>32343</v>
      </c>
      <c r="B8358" s="2" t="s">
        <v>32344</v>
      </c>
      <c r="C8358" s="434">
        <v>1382.1973829999999</v>
      </c>
      <c r="D8358" s="193"/>
      <c r="E8358" s="193"/>
      <c r="F8358" s="193"/>
      <c r="G8358" s="541"/>
    </row>
    <row r="8359" spans="1:7" ht="16.5">
      <c r="A8359" s="2" t="s">
        <v>32345</v>
      </c>
      <c r="B8359" s="2" t="s">
        <v>32346</v>
      </c>
      <c r="C8359" s="434">
        <v>1382.0448759999999</v>
      </c>
      <c r="D8359" s="193"/>
      <c r="E8359" s="193"/>
      <c r="F8359" s="193"/>
      <c r="G8359" s="541"/>
    </row>
    <row r="8360" spans="1:7" ht="16.5">
      <c r="A8360" s="2" t="s">
        <v>32347</v>
      </c>
      <c r="B8360" s="2" t="s">
        <v>32348</v>
      </c>
      <c r="C8360" s="434">
        <v>1381.714925</v>
      </c>
      <c r="D8360" s="193"/>
      <c r="E8360" s="193"/>
      <c r="F8360" s="193"/>
      <c r="G8360" s="541"/>
    </row>
    <row r="8361" spans="1:7" ht="16.5">
      <c r="A8361" s="2" t="s">
        <v>32349</v>
      </c>
      <c r="B8361" s="2" t="s">
        <v>32350</v>
      </c>
      <c r="C8361" s="434">
        <v>1381.170901</v>
      </c>
      <c r="D8361" s="193"/>
      <c r="E8361" s="193"/>
      <c r="F8361" s="193"/>
      <c r="G8361" s="541"/>
    </row>
    <row r="8362" spans="1:7" ht="16.5">
      <c r="A8362" s="2" t="s">
        <v>32351</v>
      </c>
      <c r="B8362" s="2" t="s">
        <v>32352</v>
      </c>
      <c r="C8362" s="434">
        <v>1381.170901</v>
      </c>
      <c r="D8362" s="193"/>
      <c r="E8362" s="193"/>
      <c r="F8362" s="193"/>
      <c r="G8362" s="541"/>
    </row>
    <row r="8363" spans="1:7" ht="16.5">
      <c r="A8363" s="2" t="s">
        <v>32353</v>
      </c>
      <c r="B8363" s="2" t="s">
        <v>32354</v>
      </c>
      <c r="C8363" s="434">
        <v>1380.0672589999999</v>
      </c>
      <c r="D8363" s="193"/>
      <c r="E8363" s="193"/>
      <c r="F8363" s="193"/>
      <c r="G8363" s="541"/>
    </row>
    <row r="8364" spans="1:7" ht="16.5">
      <c r="A8364" s="2" t="s">
        <v>32355</v>
      </c>
      <c r="B8364" s="2" t="s">
        <v>32356</v>
      </c>
      <c r="C8364" s="434">
        <v>1379.9172900000001</v>
      </c>
      <c r="D8364" s="193"/>
      <c r="E8364" s="193"/>
      <c r="F8364" s="193"/>
      <c r="G8364" s="541"/>
    </row>
    <row r="8365" spans="1:7" ht="16.5">
      <c r="A8365" s="2" t="s">
        <v>32357</v>
      </c>
      <c r="B8365" s="2" t="s">
        <v>32358</v>
      </c>
      <c r="C8365" s="434">
        <v>1377.1484559999999</v>
      </c>
      <c r="D8365" s="193"/>
      <c r="E8365" s="193"/>
      <c r="F8365" s="193"/>
      <c r="G8365" s="541"/>
    </row>
    <row r="8366" spans="1:7" ht="16.5">
      <c r="A8366" s="2" t="s">
        <v>32359</v>
      </c>
      <c r="B8366" s="2" t="s">
        <v>32360</v>
      </c>
      <c r="C8366" s="434">
        <v>1377.053302</v>
      </c>
      <c r="D8366" s="193"/>
      <c r="E8366" s="193"/>
      <c r="F8366" s="193"/>
      <c r="G8366" s="541"/>
    </row>
    <row r="8367" spans="1:7" ht="16.5">
      <c r="A8367" s="2" t="s">
        <v>32361</v>
      </c>
      <c r="B8367" s="2" t="s">
        <v>32362</v>
      </c>
      <c r="C8367" s="434">
        <v>1375.9481900000001</v>
      </c>
      <c r="D8367" s="193"/>
      <c r="E8367" s="193"/>
      <c r="F8367" s="193"/>
      <c r="G8367" s="541"/>
    </row>
    <row r="8368" spans="1:7" ht="16.5">
      <c r="A8368" s="2" t="s">
        <v>32363</v>
      </c>
      <c r="B8368" s="2" t="s">
        <v>32364</v>
      </c>
      <c r="C8368" s="434">
        <v>1375.9261369999999</v>
      </c>
      <c r="D8368" s="193"/>
      <c r="E8368" s="193"/>
      <c r="F8368" s="193"/>
      <c r="G8368" s="541"/>
    </row>
    <row r="8369" spans="1:7" ht="16.5">
      <c r="A8369" s="2" t="s">
        <v>32365</v>
      </c>
      <c r="B8369" s="2" t="s">
        <v>32366</v>
      </c>
      <c r="C8369" s="434">
        <v>1375.924303</v>
      </c>
      <c r="D8369" s="193"/>
      <c r="E8369" s="193"/>
      <c r="F8369" s="193"/>
      <c r="G8369" s="541"/>
    </row>
    <row r="8370" spans="1:7" ht="16.5">
      <c r="A8370" s="2" t="s">
        <v>32367</v>
      </c>
      <c r="B8370" s="2" t="s">
        <v>32368</v>
      </c>
      <c r="C8370" s="434">
        <v>1375.7974790000001</v>
      </c>
      <c r="D8370" s="193"/>
      <c r="E8370" s="193"/>
      <c r="F8370" s="193"/>
      <c r="G8370" s="541"/>
    </row>
    <row r="8371" spans="1:7" ht="16.5">
      <c r="A8371" s="2" t="s">
        <v>32369</v>
      </c>
      <c r="B8371" s="2" t="s">
        <v>32370</v>
      </c>
      <c r="C8371" s="434">
        <v>1375.673988</v>
      </c>
      <c r="D8371" s="193"/>
      <c r="E8371" s="193"/>
      <c r="F8371" s="193"/>
      <c r="G8371" s="541"/>
    </row>
    <row r="8372" spans="1:7" ht="16.5">
      <c r="A8372" s="2" t="s">
        <v>32371</v>
      </c>
      <c r="B8372" s="2" t="s">
        <v>32372</v>
      </c>
      <c r="C8372" s="434">
        <v>1374.7805000000001</v>
      </c>
      <c r="D8372" s="193"/>
      <c r="E8372" s="193"/>
      <c r="F8372" s="193"/>
      <c r="G8372" s="541"/>
    </row>
    <row r="8373" spans="1:7" ht="16.5">
      <c r="A8373" s="2" t="s">
        <v>32373</v>
      </c>
      <c r="B8373" s="2" t="s">
        <v>32374</v>
      </c>
      <c r="C8373" s="434">
        <v>1374.0193770000001</v>
      </c>
      <c r="D8373" s="193"/>
      <c r="E8373" s="193"/>
      <c r="F8373" s="193"/>
      <c r="G8373" s="541"/>
    </row>
    <row r="8374" spans="1:7" ht="16.5">
      <c r="A8374" s="2" t="s">
        <v>32375</v>
      </c>
      <c r="B8374" s="2" t="s">
        <v>32376</v>
      </c>
      <c r="C8374" s="434">
        <v>1373.950106</v>
      </c>
      <c r="D8374" s="193"/>
      <c r="E8374" s="193"/>
      <c r="F8374" s="193"/>
      <c r="G8374" s="541"/>
    </row>
    <row r="8375" spans="1:7" ht="16.5">
      <c r="A8375" s="2" t="s">
        <v>32377</v>
      </c>
      <c r="B8375" s="2" t="s">
        <v>32378</v>
      </c>
      <c r="C8375" s="434">
        <v>1372.8437779999999</v>
      </c>
      <c r="D8375" s="193"/>
      <c r="E8375" s="193"/>
      <c r="F8375" s="193"/>
      <c r="G8375" s="541"/>
    </row>
    <row r="8376" spans="1:7" ht="16.5">
      <c r="A8376" s="2" t="s">
        <v>32379</v>
      </c>
      <c r="B8376" s="2" t="s">
        <v>32380</v>
      </c>
      <c r="C8376" s="434">
        <v>1372.6446490000001</v>
      </c>
      <c r="D8376" s="193"/>
      <c r="E8376" s="193"/>
      <c r="F8376" s="193"/>
      <c r="G8376" s="541"/>
    </row>
    <row r="8377" spans="1:7" ht="16.5">
      <c r="A8377" s="2" t="s">
        <v>32381</v>
      </c>
      <c r="B8377" s="2" t="s">
        <v>32382</v>
      </c>
      <c r="C8377" s="434">
        <v>1372.046501</v>
      </c>
      <c r="D8377" s="193"/>
      <c r="E8377" s="193"/>
      <c r="F8377" s="193"/>
      <c r="G8377" s="541"/>
    </row>
    <row r="8378" spans="1:7" ht="16.5">
      <c r="A8378" s="2" t="s">
        <v>32383</v>
      </c>
      <c r="B8378" s="2" t="s">
        <v>32384</v>
      </c>
      <c r="C8378" s="434">
        <v>1371.7908050000001</v>
      </c>
      <c r="D8378" s="193"/>
      <c r="E8378" s="193"/>
      <c r="F8378" s="193"/>
      <c r="G8378" s="541"/>
    </row>
    <row r="8379" spans="1:7" ht="16.5">
      <c r="A8379" s="2" t="s">
        <v>32385</v>
      </c>
      <c r="B8379" s="2" t="s">
        <v>32386</v>
      </c>
      <c r="C8379" s="434">
        <v>1371.7019869999999</v>
      </c>
      <c r="D8379" s="193"/>
      <c r="E8379" s="193"/>
      <c r="F8379" s="193"/>
      <c r="G8379" s="541"/>
    </row>
    <row r="8380" spans="1:7" ht="16.5">
      <c r="A8380" s="2" t="s">
        <v>32387</v>
      </c>
      <c r="B8380" s="2" t="s">
        <v>32388</v>
      </c>
      <c r="C8380" s="434">
        <v>1370.672742</v>
      </c>
      <c r="D8380" s="193"/>
      <c r="E8380" s="193"/>
      <c r="F8380" s="193"/>
      <c r="G8380" s="541"/>
    </row>
    <row r="8381" spans="1:7" ht="16.5">
      <c r="A8381" s="2" t="s">
        <v>32389</v>
      </c>
      <c r="B8381" s="2" t="s">
        <v>32390</v>
      </c>
      <c r="C8381" s="434">
        <v>1370.623286</v>
      </c>
      <c r="D8381" s="193"/>
      <c r="E8381" s="193"/>
      <c r="F8381" s="193"/>
      <c r="G8381" s="541"/>
    </row>
    <row r="8382" spans="1:7" ht="16.5">
      <c r="A8382" s="2" t="s">
        <v>32391</v>
      </c>
      <c r="B8382" s="2" t="s">
        <v>32392</v>
      </c>
      <c r="C8382" s="434">
        <v>1370.0299090000001</v>
      </c>
      <c r="D8382" s="193"/>
      <c r="E8382" s="193"/>
      <c r="F8382" s="193"/>
      <c r="G8382" s="541"/>
    </row>
    <row r="8383" spans="1:7" ht="16.5">
      <c r="A8383" s="2" t="s">
        <v>32393</v>
      </c>
      <c r="B8383" s="2" t="s">
        <v>5332</v>
      </c>
      <c r="C8383" s="434">
        <v>1370.018957</v>
      </c>
      <c r="D8383" s="193"/>
      <c r="E8383" s="193"/>
      <c r="F8383" s="193"/>
      <c r="G8383" s="541"/>
    </row>
    <row r="8384" spans="1:7" ht="16.5">
      <c r="A8384" s="2" t="s">
        <v>32394</v>
      </c>
      <c r="B8384" s="2" t="s">
        <v>32395</v>
      </c>
      <c r="C8384" s="434">
        <v>1369.794531</v>
      </c>
      <c r="D8384" s="193"/>
      <c r="E8384" s="193"/>
      <c r="F8384" s="193"/>
      <c r="G8384" s="541"/>
    </row>
    <row r="8385" spans="1:7" ht="16.5">
      <c r="A8385" s="2" t="s">
        <v>32396</v>
      </c>
      <c r="B8385" s="2" t="s">
        <v>32397</v>
      </c>
      <c r="C8385" s="434">
        <v>1369.0845420000001</v>
      </c>
      <c r="D8385" s="193"/>
      <c r="E8385" s="193"/>
      <c r="F8385" s="193"/>
      <c r="G8385" s="541"/>
    </row>
    <row r="8386" spans="1:7" ht="16.5">
      <c r="A8386" s="2" t="s">
        <v>32398</v>
      </c>
      <c r="B8386" s="2" t="s">
        <v>32399</v>
      </c>
      <c r="C8386" s="434">
        <v>1368.6907839999999</v>
      </c>
      <c r="D8386" s="193"/>
      <c r="E8386" s="193"/>
      <c r="F8386" s="193"/>
      <c r="G8386" s="541"/>
    </row>
    <row r="8387" spans="1:7" ht="16.5">
      <c r="A8387" s="2" t="s">
        <v>32400</v>
      </c>
      <c r="B8387" s="2" t="s">
        <v>32401</v>
      </c>
      <c r="C8387" s="434">
        <v>1368.0843110000001</v>
      </c>
      <c r="D8387" s="193"/>
      <c r="E8387" s="193"/>
      <c r="F8387" s="193"/>
      <c r="G8387" s="541"/>
    </row>
    <row r="8388" spans="1:7" ht="16.5">
      <c r="A8388" s="2" t="s">
        <v>32402</v>
      </c>
      <c r="B8388" s="2" t="s">
        <v>30677</v>
      </c>
      <c r="C8388" s="434">
        <v>1367.2944130000001</v>
      </c>
      <c r="D8388" s="193"/>
      <c r="E8388" s="193"/>
      <c r="F8388" s="193"/>
      <c r="G8388" s="541"/>
    </row>
    <row r="8389" spans="1:7" ht="16.5">
      <c r="A8389" s="2" t="s">
        <v>32403</v>
      </c>
      <c r="B8389" s="2" t="s">
        <v>32404</v>
      </c>
      <c r="C8389" s="434">
        <v>1367.1407830000001</v>
      </c>
      <c r="D8389" s="193"/>
      <c r="E8389" s="193"/>
      <c r="F8389" s="193"/>
      <c r="G8389" s="541"/>
    </row>
    <row r="8390" spans="1:7" ht="16.5">
      <c r="A8390" s="2" t="s">
        <v>32405</v>
      </c>
      <c r="B8390" s="2" t="s">
        <v>32406</v>
      </c>
      <c r="C8390" s="434">
        <v>1366.9028330000001</v>
      </c>
      <c r="D8390" s="193"/>
      <c r="E8390" s="193"/>
      <c r="F8390" s="193"/>
      <c r="G8390" s="541"/>
    </row>
    <row r="8391" spans="1:7" ht="16.5">
      <c r="A8391" s="2" t="s">
        <v>32407</v>
      </c>
      <c r="B8391" s="2" t="s">
        <v>32408</v>
      </c>
      <c r="C8391" s="434">
        <v>1366.4655439999999</v>
      </c>
      <c r="D8391" s="193"/>
      <c r="E8391" s="193"/>
      <c r="F8391" s="193"/>
      <c r="G8391" s="541"/>
    </row>
    <row r="8392" spans="1:7" ht="16.5">
      <c r="A8392" s="2" t="s">
        <v>32409</v>
      </c>
      <c r="B8392" s="2" t="s">
        <v>32410</v>
      </c>
      <c r="C8392" s="434">
        <v>1366.2925250000001</v>
      </c>
      <c r="D8392" s="193"/>
      <c r="E8392" s="193"/>
      <c r="F8392" s="193"/>
      <c r="G8392" s="541"/>
    </row>
    <row r="8393" spans="1:7" ht="16.5">
      <c r="A8393" s="2" t="s">
        <v>32411</v>
      </c>
      <c r="B8393" s="2" t="s">
        <v>32412</v>
      </c>
      <c r="C8393" s="434">
        <v>1366.114748</v>
      </c>
      <c r="D8393" s="193"/>
      <c r="E8393" s="193"/>
      <c r="F8393" s="193"/>
      <c r="G8393" s="541"/>
    </row>
    <row r="8394" spans="1:7" ht="16.5">
      <c r="A8394" s="2" t="s">
        <v>32413</v>
      </c>
      <c r="B8394" s="2" t="s">
        <v>32414</v>
      </c>
      <c r="C8394" s="434">
        <v>1366.0443069999999</v>
      </c>
      <c r="D8394" s="193"/>
      <c r="E8394" s="193"/>
      <c r="F8394" s="193"/>
      <c r="G8394" s="541"/>
    </row>
    <row r="8395" spans="1:7" ht="16.5">
      <c r="A8395" s="2" t="s">
        <v>32415</v>
      </c>
      <c r="B8395" s="2" t="s">
        <v>32416</v>
      </c>
      <c r="C8395" s="434">
        <v>1365.6119080000001</v>
      </c>
      <c r="D8395" s="193"/>
      <c r="E8395" s="193"/>
      <c r="F8395" s="193"/>
      <c r="G8395" s="541"/>
    </row>
    <row r="8396" spans="1:7" ht="16.5">
      <c r="A8396" s="2" t="s">
        <v>32417</v>
      </c>
      <c r="B8396" s="2" t="s">
        <v>32418</v>
      </c>
      <c r="C8396" s="434">
        <v>1365.6023620000001</v>
      </c>
      <c r="D8396" s="193"/>
      <c r="E8396" s="193"/>
      <c r="F8396" s="193"/>
      <c r="G8396" s="541"/>
    </row>
    <row r="8397" spans="1:7" ht="16.5">
      <c r="A8397" s="2" t="s">
        <v>32419</v>
      </c>
      <c r="B8397" s="2" t="s">
        <v>32420</v>
      </c>
      <c r="C8397" s="434">
        <v>1365.4652289999999</v>
      </c>
      <c r="D8397" s="193"/>
      <c r="E8397" s="193"/>
      <c r="F8397" s="193"/>
      <c r="G8397" s="541"/>
    </row>
    <row r="8398" spans="1:7" ht="16.5">
      <c r="A8398" s="2" t="s">
        <v>32421</v>
      </c>
      <c r="B8398" s="2" t="s">
        <v>22711</v>
      </c>
      <c r="C8398" s="434">
        <v>1365.413671</v>
      </c>
      <c r="D8398" s="193"/>
      <c r="E8398" s="193"/>
      <c r="F8398" s="193"/>
      <c r="G8398" s="541"/>
    </row>
    <row r="8399" spans="1:7" ht="16.5">
      <c r="A8399" s="2" t="s">
        <v>32422</v>
      </c>
      <c r="B8399" s="2" t="s">
        <v>32423</v>
      </c>
      <c r="C8399" s="434">
        <v>1365.1089689999999</v>
      </c>
      <c r="D8399" s="193"/>
      <c r="E8399" s="193"/>
      <c r="F8399" s="193"/>
      <c r="G8399" s="541"/>
    </row>
    <row r="8400" spans="1:7" ht="16.5">
      <c r="A8400" s="2" t="s">
        <v>32424</v>
      </c>
      <c r="B8400" s="2" t="s">
        <v>32425</v>
      </c>
      <c r="C8400" s="434">
        <v>1364.7742249999999</v>
      </c>
      <c r="D8400" s="193"/>
      <c r="E8400" s="193"/>
      <c r="F8400" s="193"/>
      <c r="G8400" s="541"/>
    </row>
    <row r="8401" spans="1:7" ht="16.5">
      <c r="A8401" s="2" t="s">
        <v>32426</v>
      </c>
      <c r="B8401" s="2" t="s">
        <v>32427</v>
      </c>
      <c r="C8401" s="434">
        <v>1364.386029</v>
      </c>
      <c r="D8401" s="193"/>
      <c r="E8401" s="193"/>
      <c r="F8401" s="193"/>
      <c r="G8401" s="541"/>
    </row>
    <row r="8402" spans="1:7" ht="16.5">
      <c r="A8402" s="2" t="s">
        <v>32428</v>
      </c>
      <c r="B8402" s="2" t="s">
        <v>32429</v>
      </c>
      <c r="C8402" s="434">
        <v>1363.7580780000001</v>
      </c>
      <c r="D8402" s="193"/>
      <c r="E8402" s="193"/>
      <c r="F8402" s="193"/>
      <c r="G8402" s="541"/>
    </row>
    <row r="8403" spans="1:7" ht="16.5">
      <c r="A8403" s="2" t="s">
        <v>32430</v>
      </c>
      <c r="B8403" s="2" t="s">
        <v>27303</v>
      </c>
      <c r="C8403" s="434">
        <v>1363.0861709999999</v>
      </c>
      <c r="D8403" s="193"/>
      <c r="E8403" s="193"/>
      <c r="F8403" s="193"/>
      <c r="G8403" s="541"/>
    </row>
    <row r="8404" spans="1:7" ht="16.5">
      <c r="A8404" s="2" t="s">
        <v>32431</v>
      </c>
      <c r="B8404" s="2" t="s">
        <v>32432</v>
      </c>
      <c r="C8404" s="434">
        <v>1362.788685</v>
      </c>
      <c r="D8404" s="193"/>
      <c r="E8404" s="193"/>
      <c r="F8404" s="193"/>
      <c r="G8404" s="541"/>
    </row>
    <row r="8405" spans="1:7" ht="16.5">
      <c r="A8405" s="2" t="s">
        <v>32433</v>
      </c>
      <c r="B8405" s="2" t="s">
        <v>32434</v>
      </c>
      <c r="C8405" s="434">
        <v>1362.4153020000001</v>
      </c>
      <c r="D8405" s="193"/>
      <c r="E8405" s="193"/>
      <c r="F8405" s="193"/>
      <c r="G8405" s="541"/>
    </row>
    <row r="8406" spans="1:7" ht="16.5">
      <c r="A8406" s="2" t="s">
        <v>32435</v>
      </c>
      <c r="B8406" s="2" t="s">
        <v>32436</v>
      </c>
      <c r="C8406" s="434">
        <v>1361.567548</v>
      </c>
      <c r="D8406" s="193"/>
      <c r="E8406" s="193"/>
      <c r="F8406" s="193"/>
      <c r="G8406" s="541"/>
    </row>
    <row r="8407" spans="1:7" ht="16.5">
      <c r="A8407" s="2" t="s">
        <v>32437</v>
      </c>
      <c r="B8407" s="2" t="s">
        <v>32438</v>
      </c>
      <c r="C8407" s="434">
        <v>1361.304138</v>
      </c>
      <c r="D8407" s="193"/>
      <c r="E8407" s="193"/>
      <c r="F8407" s="193"/>
      <c r="G8407" s="541"/>
    </row>
    <row r="8408" spans="1:7" ht="16.5">
      <c r="A8408" s="2" t="s">
        <v>32439</v>
      </c>
      <c r="B8408" s="2" t="s">
        <v>32440</v>
      </c>
      <c r="C8408" s="434">
        <v>1361.244604</v>
      </c>
      <c r="D8408" s="193"/>
      <c r="E8408" s="193"/>
      <c r="F8408" s="193"/>
      <c r="G8408" s="541"/>
    </row>
    <row r="8409" spans="1:7" ht="16.5">
      <c r="A8409" s="2" t="s">
        <v>32441</v>
      </c>
      <c r="B8409" s="2" t="s">
        <v>32442</v>
      </c>
      <c r="C8409" s="434">
        <v>1360.9102359999999</v>
      </c>
      <c r="D8409" s="193"/>
      <c r="E8409" s="193"/>
      <c r="F8409" s="193"/>
      <c r="G8409" s="541"/>
    </row>
    <row r="8410" spans="1:7" ht="16.5">
      <c r="A8410" s="2" t="s">
        <v>32443</v>
      </c>
      <c r="B8410" s="2" t="s">
        <v>32444</v>
      </c>
      <c r="C8410" s="434">
        <v>1360.6863310000001</v>
      </c>
      <c r="D8410" s="193"/>
      <c r="E8410" s="193"/>
      <c r="F8410" s="193"/>
      <c r="G8410" s="541"/>
    </row>
    <row r="8411" spans="1:7" ht="16.5">
      <c r="A8411" s="2" t="s">
        <v>32445</v>
      </c>
      <c r="B8411" s="2" t="s">
        <v>32446</v>
      </c>
      <c r="C8411" s="434">
        <v>1360.4423489999999</v>
      </c>
      <c r="D8411" s="193"/>
      <c r="E8411" s="193"/>
      <c r="F8411" s="193"/>
      <c r="G8411" s="541"/>
    </row>
    <row r="8412" spans="1:7" ht="16.5">
      <c r="A8412" s="2" t="s">
        <v>32447</v>
      </c>
      <c r="B8412" s="2" t="s">
        <v>32448</v>
      </c>
      <c r="C8412" s="434">
        <v>1360.283167</v>
      </c>
      <c r="D8412" s="193"/>
      <c r="E8412" s="193"/>
      <c r="F8412" s="193"/>
      <c r="G8412" s="541"/>
    </row>
    <row r="8413" spans="1:7" ht="16.5">
      <c r="A8413" s="2" t="s">
        <v>32449</v>
      </c>
      <c r="B8413" s="2" t="s">
        <v>32450</v>
      </c>
      <c r="C8413" s="434">
        <v>1360.126749</v>
      </c>
      <c r="D8413" s="193"/>
      <c r="E8413" s="193"/>
      <c r="F8413" s="193"/>
      <c r="G8413" s="541"/>
    </row>
    <row r="8414" spans="1:7" ht="16.5">
      <c r="A8414" s="2" t="s">
        <v>32451</v>
      </c>
      <c r="B8414" s="2" t="s">
        <v>32452</v>
      </c>
      <c r="C8414" s="434">
        <v>1359.6272080000001</v>
      </c>
      <c r="D8414" s="193"/>
      <c r="E8414" s="193"/>
      <c r="F8414" s="193"/>
      <c r="G8414" s="541"/>
    </row>
    <row r="8415" spans="1:7" ht="16.5">
      <c r="A8415" s="2" t="s">
        <v>32453</v>
      </c>
      <c r="B8415" s="2" t="s">
        <v>32454</v>
      </c>
      <c r="C8415" s="434">
        <v>1358.687445</v>
      </c>
      <c r="D8415" s="193"/>
      <c r="E8415" s="193"/>
      <c r="F8415" s="193"/>
      <c r="G8415" s="541"/>
    </row>
    <row r="8416" spans="1:7" ht="16.5">
      <c r="A8416" s="2" t="s">
        <v>32455</v>
      </c>
      <c r="B8416" s="2" t="s">
        <v>32456</v>
      </c>
      <c r="C8416" s="434">
        <v>1358.6733859999999</v>
      </c>
      <c r="D8416" s="193"/>
      <c r="E8416" s="193"/>
      <c r="F8416" s="193"/>
      <c r="G8416" s="541"/>
    </row>
    <row r="8417" spans="1:7" ht="16.5">
      <c r="A8417" s="2" t="s">
        <v>32457</v>
      </c>
      <c r="B8417" s="2" t="s">
        <v>32458</v>
      </c>
      <c r="C8417" s="434">
        <v>1358.218656</v>
      </c>
      <c r="D8417" s="193"/>
      <c r="E8417" s="193"/>
      <c r="F8417" s="193"/>
      <c r="G8417" s="541"/>
    </row>
    <row r="8418" spans="1:7" ht="16.5">
      <c r="A8418" s="2" t="s">
        <v>32459</v>
      </c>
      <c r="B8418" s="2" t="s">
        <v>32460</v>
      </c>
      <c r="C8418" s="434">
        <v>1358.1586179999999</v>
      </c>
      <c r="D8418" s="193"/>
      <c r="E8418" s="193"/>
      <c r="F8418" s="193"/>
      <c r="G8418" s="541"/>
    </row>
    <row r="8419" spans="1:7" ht="16.5">
      <c r="A8419" s="2" t="s">
        <v>32461</v>
      </c>
      <c r="B8419" s="2" t="s">
        <v>32462</v>
      </c>
      <c r="C8419" s="434">
        <v>1357.7167730000001</v>
      </c>
      <c r="D8419" s="193"/>
      <c r="E8419" s="193"/>
      <c r="F8419" s="193"/>
      <c r="G8419" s="541"/>
    </row>
    <row r="8420" spans="1:7" ht="16.5">
      <c r="A8420" s="2" t="s">
        <v>32463</v>
      </c>
      <c r="B8420" s="2" t="s">
        <v>32464</v>
      </c>
      <c r="C8420" s="434">
        <v>1356.2949960000001</v>
      </c>
      <c r="D8420" s="193"/>
      <c r="E8420" s="193"/>
      <c r="F8420" s="193"/>
      <c r="G8420" s="541"/>
    </row>
    <row r="8421" spans="1:7" ht="16.5">
      <c r="A8421" s="2" t="s">
        <v>32465</v>
      </c>
      <c r="B8421" s="2" t="s">
        <v>32466</v>
      </c>
      <c r="C8421" s="434">
        <v>1356.2509259999999</v>
      </c>
      <c r="D8421" s="193"/>
      <c r="E8421" s="193"/>
      <c r="F8421" s="193"/>
      <c r="G8421" s="541"/>
    </row>
    <row r="8422" spans="1:7" ht="16.5">
      <c r="A8422" s="2" t="s">
        <v>32467</v>
      </c>
      <c r="B8422" s="2" t="s">
        <v>32468</v>
      </c>
      <c r="C8422" s="434">
        <v>1355.77649</v>
      </c>
      <c r="D8422" s="193"/>
      <c r="E8422" s="193"/>
      <c r="F8422" s="193"/>
      <c r="G8422" s="541"/>
    </row>
    <row r="8423" spans="1:7" ht="16.5">
      <c r="A8423" s="2" t="s">
        <v>32469</v>
      </c>
      <c r="B8423" s="2" t="s">
        <v>32470</v>
      </c>
      <c r="C8423" s="434">
        <v>1355.057243</v>
      </c>
      <c r="D8423" s="193"/>
      <c r="E8423" s="193"/>
      <c r="F8423" s="193"/>
      <c r="G8423" s="541"/>
    </row>
    <row r="8424" spans="1:7" ht="16.5">
      <c r="A8424" s="2" t="s">
        <v>32471</v>
      </c>
      <c r="B8424" s="2" t="s">
        <v>32472</v>
      </c>
      <c r="C8424" s="434">
        <v>1354.620228</v>
      </c>
      <c r="D8424" s="193"/>
      <c r="E8424" s="193"/>
      <c r="F8424" s="193"/>
      <c r="G8424" s="541"/>
    </row>
    <row r="8425" spans="1:7" ht="16.5">
      <c r="A8425" s="2" t="s">
        <v>32473</v>
      </c>
      <c r="B8425" s="2" t="s">
        <v>32474</v>
      </c>
      <c r="C8425" s="434">
        <v>1354.0439349999999</v>
      </c>
      <c r="D8425" s="193"/>
      <c r="E8425" s="193"/>
      <c r="F8425" s="193"/>
      <c r="G8425" s="541"/>
    </row>
    <row r="8426" spans="1:7" ht="16.5">
      <c r="A8426" s="2" t="s">
        <v>32475</v>
      </c>
      <c r="B8426" s="2" t="s">
        <v>32476</v>
      </c>
      <c r="C8426" s="434">
        <v>1353.5515459999999</v>
      </c>
      <c r="D8426" s="193"/>
      <c r="E8426" s="193"/>
      <c r="F8426" s="193"/>
      <c r="G8426" s="541"/>
    </row>
    <row r="8427" spans="1:7" ht="16.5">
      <c r="A8427" s="2" t="s">
        <v>32477</v>
      </c>
      <c r="B8427" s="2" t="s">
        <v>32478</v>
      </c>
      <c r="C8427" s="434">
        <v>1353.394059</v>
      </c>
      <c r="D8427" s="193"/>
      <c r="E8427" s="193"/>
      <c r="F8427" s="193"/>
      <c r="G8427" s="541"/>
    </row>
    <row r="8428" spans="1:7" ht="16.5">
      <c r="A8428" s="2" t="s">
        <v>32479</v>
      </c>
      <c r="B8428" s="2" t="s">
        <v>32480</v>
      </c>
      <c r="C8428" s="434">
        <v>1351.78226</v>
      </c>
      <c r="D8428" s="193"/>
      <c r="E8428" s="193"/>
      <c r="F8428" s="193"/>
      <c r="G8428" s="541"/>
    </row>
    <row r="8429" spans="1:7" ht="16.5">
      <c r="A8429" s="2" t="s">
        <v>32481</v>
      </c>
      <c r="B8429" s="2" t="s">
        <v>32482</v>
      </c>
      <c r="C8429" s="434">
        <v>1351.777687</v>
      </c>
      <c r="D8429" s="193"/>
      <c r="E8429" s="193"/>
      <c r="F8429" s="193"/>
      <c r="G8429" s="541"/>
    </row>
    <row r="8430" spans="1:7" ht="16.5">
      <c r="A8430" s="2" t="s">
        <v>32483</v>
      </c>
      <c r="B8430" s="2" t="s">
        <v>32484</v>
      </c>
      <c r="C8430" s="434">
        <v>1351.7352599999999</v>
      </c>
      <c r="D8430" s="193"/>
      <c r="E8430" s="193"/>
      <c r="F8430" s="193"/>
      <c r="G8430" s="541"/>
    </row>
    <row r="8431" spans="1:7" ht="16.5">
      <c r="A8431" s="2" t="s">
        <v>32485</v>
      </c>
      <c r="B8431" s="2" t="s">
        <v>32486</v>
      </c>
      <c r="C8431" s="434">
        <v>1351.2415060000001</v>
      </c>
      <c r="D8431" s="193"/>
      <c r="E8431" s="193"/>
      <c r="F8431" s="193"/>
      <c r="G8431" s="541"/>
    </row>
    <row r="8432" spans="1:7" ht="16.5">
      <c r="A8432" s="2" t="s">
        <v>32487</v>
      </c>
      <c r="B8432" s="2" t="s">
        <v>32488</v>
      </c>
      <c r="C8432" s="434">
        <v>1351.152104</v>
      </c>
      <c r="D8432" s="193"/>
      <c r="E8432" s="193"/>
      <c r="F8432" s="193"/>
      <c r="G8432" s="541"/>
    </row>
    <row r="8433" spans="1:7" ht="16.5">
      <c r="A8433" s="2" t="s">
        <v>32489</v>
      </c>
      <c r="B8433" s="2" t="s">
        <v>32490</v>
      </c>
      <c r="C8433" s="434">
        <v>1350.730065</v>
      </c>
      <c r="D8433" s="193"/>
      <c r="E8433" s="193"/>
      <c r="F8433" s="193"/>
      <c r="G8433" s="541"/>
    </row>
    <row r="8434" spans="1:7" ht="16.5">
      <c r="A8434" s="2" t="s">
        <v>32491</v>
      </c>
      <c r="B8434" s="2" t="s">
        <v>32492</v>
      </c>
      <c r="C8434" s="434">
        <v>1350.344883</v>
      </c>
      <c r="D8434" s="193"/>
      <c r="E8434" s="193"/>
      <c r="F8434" s="193"/>
      <c r="G8434" s="541"/>
    </row>
    <row r="8435" spans="1:7" ht="16.5">
      <c r="A8435" s="2" t="s">
        <v>32493</v>
      </c>
      <c r="B8435" s="2" t="s">
        <v>32494</v>
      </c>
      <c r="C8435" s="434">
        <v>1350.111371</v>
      </c>
      <c r="D8435" s="193"/>
      <c r="E8435" s="193"/>
      <c r="F8435" s="193"/>
      <c r="G8435" s="541"/>
    </row>
    <row r="8436" spans="1:7" ht="16.5">
      <c r="A8436" s="2" t="s">
        <v>32495</v>
      </c>
      <c r="B8436" s="2" t="s">
        <v>32496</v>
      </c>
      <c r="C8436" s="434">
        <v>1349.623722</v>
      </c>
      <c r="D8436" s="193"/>
      <c r="E8436" s="193"/>
      <c r="F8436" s="193"/>
      <c r="G8436" s="541"/>
    </row>
    <row r="8437" spans="1:7" ht="16.5">
      <c r="A8437" s="2" t="s">
        <v>32497</v>
      </c>
      <c r="B8437" s="2" t="s">
        <v>32498</v>
      </c>
      <c r="C8437" s="434">
        <v>1349.5735500000001</v>
      </c>
      <c r="D8437" s="193"/>
      <c r="E8437" s="193"/>
      <c r="F8437" s="193"/>
      <c r="G8437" s="541"/>
    </row>
    <row r="8438" spans="1:7" ht="16.5">
      <c r="A8438" s="2" t="s">
        <v>32499</v>
      </c>
      <c r="B8438" s="2" t="s">
        <v>32500</v>
      </c>
      <c r="C8438" s="434">
        <v>1348.662143</v>
      </c>
      <c r="D8438" s="193"/>
      <c r="E8438" s="193"/>
      <c r="F8438" s="193"/>
      <c r="G8438" s="541"/>
    </row>
    <row r="8439" spans="1:7" ht="16.5">
      <c r="A8439" s="2" t="s">
        <v>32501</v>
      </c>
      <c r="B8439" s="2" t="s">
        <v>32502</v>
      </c>
      <c r="C8439" s="434">
        <v>1348.1847359999999</v>
      </c>
      <c r="D8439" s="193"/>
      <c r="E8439" s="193"/>
      <c r="F8439" s="193"/>
      <c r="G8439" s="541"/>
    </row>
    <row r="8440" spans="1:7" ht="16.5">
      <c r="A8440" s="2" t="s">
        <v>32503</v>
      </c>
      <c r="B8440" s="2" t="s">
        <v>32504</v>
      </c>
      <c r="C8440" s="434">
        <v>1347.6289529999999</v>
      </c>
      <c r="D8440" s="193"/>
      <c r="E8440" s="193"/>
      <c r="F8440" s="193"/>
      <c r="G8440" s="541"/>
    </row>
    <row r="8441" spans="1:7" ht="16.5">
      <c r="A8441" s="2" t="s">
        <v>32505</v>
      </c>
      <c r="B8441" s="2" t="s">
        <v>32506</v>
      </c>
      <c r="C8441" s="434">
        <v>1346.7752620000001</v>
      </c>
      <c r="D8441" s="193"/>
      <c r="E8441" s="193"/>
      <c r="F8441" s="193"/>
      <c r="G8441" s="541"/>
    </row>
    <row r="8442" spans="1:7" ht="16.5">
      <c r="A8442" s="2" t="s">
        <v>32507</v>
      </c>
      <c r="B8442" s="2" t="s">
        <v>32508</v>
      </c>
      <c r="C8442" s="434">
        <v>1346.5607560000001</v>
      </c>
      <c r="D8442" s="193"/>
      <c r="E8442" s="193"/>
      <c r="F8442" s="193"/>
      <c r="G8442" s="541"/>
    </row>
    <row r="8443" spans="1:7" ht="16.5">
      <c r="A8443" s="2" t="s">
        <v>32509</v>
      </c>
      <c r="B8443" s="2" t="s">
        <v>32510</v>
      </c>
      <c r="C8443" s="434">
        <v>1346.4697160000001</v>
      </c>
      <c r="D8443" s="193"/>
      <c r="E8443" s="193"/>
      <c r="F8443" s="193"/>
      <c r="G8443" s="541"/>
    </row>
    <row r="8444" spans="1:7" ht="16.5">
      <c r="A8444" s="2" t="s">
        <v>32511</v>
      </c>
      <c r="B8444" s="2" t="s">
        <v>32512</v>
      </c>
      <c r="C8444" s="434">
        <v>1346.232027</v>
      </c>
      <c r="D8444" s="193"/>
      <c r="E8444" s="193"/>
      <c r="F8444" s="193"/>
      <c r="G8444" s="541"/>
    </row>
    <row r="8445" spans="1:7" ht="16.5">
      <c r="A8445" s="2" t="s">
        <v>32513</v>
      </c>
      <c r="B8445" s="2" t="s">
        <v>32514</v>
      </c>
      <c r="C8445" s="434">
        <v>1345.8469689999999</v>
      </c>
      <c r="D8445" s="193"/>
      <c r="E8445" s="193"/>
      <c r="F8445" s="193"/>
      <c r="G8445" s="541"/>
    </row>
    <row r="8446" spans="1:7" ht="16.5">
      <c r="A8446" s="2" t="s">
        <v>32515</v>
      </c>
      <c r="B8446" s="2" t="s">
        <v>32516</v>
      </c>
      <c r="C8446" s="434">
        <v>1344.9620629999999</v>
      </c>
      <c r="D8446" s="193"/>
      <c r="E8446" s="193"/>
      <c r="F8446" s="193"/>
      <c r="G8446" s="541"/>
    </row>
    <row r="8447" spans="1:7" ht="16.5">
      <c r="A8447" s="2" t="s">
        <v>32517</v>
      </c>
      <c r="B8447" s="2" t="s">
        <v>32518</v>
      </c>
      <c r="C8447" s="434">
        <v>1344.8533010000001</v>
      </c>
      <c r="D8447" s="193"/>
      <c r="E8447" s="193"/>
      <c r="F8447" s="193"/>
      <c r="G8447" s="541"/>
    </row>
    <row r="8448" spans="1:7" ht="16.5">
      <c r="A8448" s="2" t="s">
        <v>32519</v>
      </c>
      <c r="B8448" s="2" t="s">
        <v>32520</v>
      </c>
      <c r="C8448" s="434">
        <v>1344.1402459999999</v>
      </c>
      <c r="D8448" s="193"/>
      <c r="E8448" s="193"/>
      <c r="F8448" s="193"/>
      <c r="G8448" s="541"/>
    </row>
    <row r="8449" spans="1:7" ht="16.5">
      <c r="A8449" s="2" t="s">
        <v>32521</v>
      </c>
      <c r="B8449" s="2" t="s">
        <v>32522</v>
      </c>
      <c r="C8449" s="434">
        <v>1343.892965</v>
      </c>
      <c r="D8449" s="193"/>
      <c r="E8449" s="193"/>
      <c r="F8449" s="193"/>
      <c r="G8449" s="541"/>
    </row>
    <row r="8450" spans="1:7" ht="16.5">
      <c r="A8450" s="2" t="s">
        <v>32523</v>
      </c>
      <c r="B8450" s="2" t="s">
        <v>32524</v>
      </c>
      <c r="C8450" s="434">
        <v>1343.7659980000001</v>
      </c>
      <c r="D8450" s="193"/>
      <c r="E8450" s="193"/>
      <c r="F8450" s="193"/>
      <c r="G8450" s="541"/>
    </row>
    <row r="8451" spans="1:7" ht="16.5">
      <c r="A8451" s="2" t="s">
        <v>32525</v>
      </c>
      <c r="B8451" s="2" t="s">
        <v>32526</v>
      </c>
      <c r="C8451" s="434">
        <v>1343.170762</v>
      </c>
      <c r="D8451" s="193"/>
      <c r="E8451" s="193"/>
      <c r="F8451" s="193"/>
      <c r="G8451" s="541"/>
    </row>
    <row r="8452" spans="1:7" ht="16.5">
      <c r="A8452" s="2" t="s">
        <v>32527</v>
      </c>
      <c r="B8452" s="2" t="s">
        <v>32528</v>
      </c>
      <c r="C8452" s="434">
        <v>1342.739521</v>
      </c>
      <c r="D8452" s="193"/>
      <c r="E8452" s="193"/>
      <c r="F8452" s="193"/>
      <c r="G8452" s="541"/>
    </row>
    <row r="8453" spans="1:7" ht="16.5">
      <c r="A8453" s="2" t="s">
        <v>32529</v>
      </c>
      <c r="B8453" s="2" t="s">
        <v>32530</v>
      </c>
      <c r="C8453" s="434">
        <v>1342.1111780000001</v>
      </c>
      <c r="D8453" s="193"/>
      <c r="E8453" s="193"/>
      <c r="F8453" s="193"/>
      <c r="G8453" s="541"/>
    </row>
    <row r="8454" spans="1:7" ht="16.5">
      <c r="A8454" s="2" t="s">
        <v>32531</v>
      </c>
      <c r="B8454" s="2" t="s">
        <v>32532</v>
      </c>
      <c r="C8454" s="434">
        <v>1341.9652960000001</v>
      </c>
      <c r="D8454" s="193"/>
      <c r="E8454" s="193"/>
      <c r="F8454" s="193"/>
      <c r="G8454" s="541"/>
    </row>
    <row r="8455" spans="1:7" ht="16.5">
      <c r="A8455" s="2" t="s">
        <v>32533</v>
      </c>
      <c r="B8455" s="2" t="s">
        <v>32534</v>
      </c>
      <c r="C8455" s="434">
        <v>1340.994584</v>
      </c>
      <c r="D8455" s="193"/>
      <c r="E8455" s="193"/>
      <c r="F8455" s="193"/>
      <c r="G8455" s="541"/>
    </row>
    <row r="8456" spans="1:7" ht="16.5">
      <c r="A8456" s="2" t="s">
        <v>32535</v>
      </c>
      <c r="B8456" s="2" t="s">
        <v>32536</v>
      </c>
      <c r="C8456" s="434">
        <v>1340.114051</v>
      </c>
      <c r="D8456" s="193"/>
      <c r="E8456" s="193"/>
      <c r="F8456" s="193"/>
      <c r="G8456" s="541"/>
    </row>
    <row r="8457" spans="1:7" ht="16.5">
      <c r="A8457" s="2" t="s">
        <v>32537</v>
      </c>
      <c r="B8457" s="2" t="s">
        <v>32538</v>
      </c>
      <c r="C8457" s="434">
        <v>1340.019769</v>
      </c>
      <c r="D8457" s="193"/>
      <c r="E8457" s="193"/>
      <c r="F8457" s="193"/>
      <c r="G8457" s="541"/>
    </row>
    <row r="8458" spans="1:7" ht="16.5">
      <c r="A8458" s="2" t="s">
        <v>32539</v>
      </c>
      <c r="B8458" s="2" t="s">
        <v>32540</v>
      </c>
      <c r="C8458" s="434">
        <v>1339.6514830000001</v>
      </c>
      <c r="D8458" s="193"/>
      <c r="E8458" s="193"/>
      <c r="F8458" s="193"/>
      <c r="G8458" s="541"/>
    </row>
    <row r="8459" spans="1:7" ht="16.5">
      <c r="A8459" s="2" t="s">
        <v>32541</v>
      </c>
      <c r="B8459" s="2" t="s">
        <v>32542</v>
      </c>
      <c r="C8459" s="434">
        <v>1339.6062469999999</v>
      </c>
      <c r="D8459" s="193"/>
      <c r="E8459" s="193"/>
      <c r="F8459" s="193"/>
      <c r="G8459" s="541"/>
    </row>
    <row r="8460" spans="1:7" ht="16.5">
      <c r="A8460" s="2" t="s">
        <v>32543</v>
      </c>
      <c r="B8460" s="2" t="s">
        <v>32544</v>
      </c>
      <c r="C8460" s="434">
        <v>1339.2857429999999</v>
      </c>
      <c r="D8460" s="193"/>
      <c r="E8460" s="193"/>
      <c r="F8460" s="193"/>
      <c r="G8460" s="541"/>
    </row>
    <row r="8461" spans="1:7" ht="16.5">
      <c r="A8461" s="2" t="s">
        <v>32545</v>
      </c>
      <c r="B8461" s="2" t="s">
        <v>32546</v>
      </c>
      <c r="C8461" s="434">
        <v>1339.1106380000001</v>
      </c>
      <c r="D8461" s="193"/>
      <c r="E8461" s="193"/>
      <c r="F8461" s="193"/>
      <c r="G8461" s="541"/>
    </row>
    <row r="8462" spans="1:7" ht="16.5">
      <c r="A8462" s="2" t="s">
        <v>32547</v>
      </c>
      <c r="B8462" s="2" t="s">
        <v>32548</v>
      </c>
      <c r="C8462" s="434">
        <v>1337.3812539999999</v>
      </c>
      <c r="D8462" s="193"/>
      <c r="E8462" s="193"/>
      <c r="F8462" s="193"/>
      <c r="G8462" s="541"/>
    </row>
    <row r="8463" spans="1:7" ht="16.5">
      <c r="A8463" s="2" t="s">
        <v>32549</v>
      </c>
      <c r="B8463" s="2" t="s">
        <v>32550</v>
      </c>
      <c r="C8463" s="434">
        <v>1336.488683</v>
      </c>
      <c r="D8463" s="193"/>
      <c r="E8463" s="193"/>
      <c r="F8463" s="193"/>
      <c r="G8463" s="541"/>
    </row>
    <row r="8464" spans="1:7" ht="16.5">
      <c r="A8464" s="2" t="s">
        <v>32551</v>
      </c>
      <c r="B8464" s="2" t="s">
        <v>32552</v>
      </c>
      <c r="C8464" s="434">
        <v>1336.488683</v>
      </c>
      <c r="D8464" s="193"/>
      <c r="E8464" s="193"/>
      <c r="F8464" s="193"/>
      <c r="G8464" s="541"/>
    </row>
    <row r="8465" spans="1:7" ht="16.5">
      <c r="A8465" s="2" t="s">
        <v>32553</v>
      </c>
      <c r="B8465" s="2" t="s">
        <v>32554</v>
      </c>
      <c r="C8465" s="434">
        <v>1336.2114369999999</v>
      </c>
      <c r="D8465" s="193"/>
      <c r="E8465" s="193"/>
      <c r="F8465" s="193"/>
      <c r="G8465" s="541"/>
    </row>
    <row r="8466" spans="1:7" ht="16.5">
      <c r="A8466" s="2" t="s">
        <v>32555</v>
      </c>
      <c r="B8466" s="2" t="s">
        <v>32556</v>
      </c>
      <c r="C8466" s="434">
        <v>1336.200738</v>
      </c>
      <c r="D8466" s="193"/>
      <c r="E8466" s="193"/>
      <c r="F8466" s="193"/>
      <c r="G8466" s="541"/>
    </row>
    <row r="8467" spans="1:7" ht="16.5">
      <c r="A8467" s="2" t="s">
        <v>32557</v>
      </c>
      <c r="B8467" s="2" t="s">
        <v>32558</v>
      </c>
      <c r="C8467" s="434">
        <v>1335.817063</v>
      </c>
      <c r="D8467" s="193"/>
      <c r="E8467" s="193"/>
      <c r="F8467" s="193"/>
      <c r="G8467" s="541"/>
    </row>
    <row r="8468" spans="1:7" ht="16.5">
      <c r="A8468" s="2" t="s">
        <v>32559</v>
      </c>
      <c r="B8468" s="2" t="s">
        <v>32560</v>
      </c>
      <c r="C8468" s="434">
        <v>1335.0411710000001</v>
      </c>
      <c r="D8468" s="193"/>
      <c r="E8468" s="193"/>
      <c r="F8468" s="193"/>
      <c r="G8468" s="541"/>
    </row>
    <row r="8469" spans="1:7" ht="16.5">
      <c r="A8469" s="2" t="s">
        <v>32561</v>
      </c>
      <c r="B8469" s="2" t="s">
        <v>32562</v>
      </c>
      <c r="C8469" s="434">
        <v>1335.0263130000001</v>
      </c>
      <c r="D8469" s="193"/>
      <c r="E8469" s="193"/>
      <c r="F8469" s="193"/>
      <c r="G8469" s="541"/>
    </row>
    <row r="8470" spans="1:7" ht="16.5">
      <c r="A8470" s="2" t="s">
        <v>32563</v>
      </c>
      <c r="B8470" s="2" t="s">
        <v>32564</v>
      </c>
      <c r="C8470" s="434">
        <v>1334.9290559999999</v>
      </c>
      <c r="D8470" s="193"/>
      <c r="E8470" s="193"/>
      <c r="F8470" s="193"/>
      <c r="G8470" s="541"/>
    </row>
    <row r="8471" spans="1:7" ht="16.5">
      <c r="A8471" s="2" t="s">
        <v>32565</v>
      </c>
      <c r="B8471" s="2" t="s">
        <v>32566</v>
      </c>
      <c r="C8471" s="434">
        <v>1334.897559</v>
      </c>
      <c r="D8471" s="193"/>
      <c r="E8471" s="193"/>
      <c r="F8471" s="193"/>
      <c r="G8471" s="541"/>
    </row>
    <row r="8472" spans="1:7" ht="16.5">
      <c r="A8472" s="2" t="s">
        <v>32567</v>
      </c>
      <c r="B8472" s="2" t="s">
        <v>32568</v>
      </c>
      <c r="C8472" s="434">
        <v>1334.721229</v>
      </c>
      <c r="D8472" s="193"/>
      <c r="E8472" s="193"/>
      <c r="F8472" s="193"/>
      <c r="G8472" s="541"/>
    </row>
    <row r="8473" spans="1:7" ht="16.5">
      <c r="A8473" s="2" t="s">
        <v>32569</v>
      </c>
      <c r="B8473" s="2" t="s">
        <v>32570</v>
      </c>
      <c r="C8473" s="434">
        <v>1334.4288570000001</v>
      </c>
      <c r="D8473" s="193"/>
      <c r="E8473" s="193"/>
      <c r="F8473" s="193"/>
      <c r="G8473" s="541"/>
    </row>
    <row r="8474" spans="1:7" ht="16.5">
      <c r="A8474" s="2" t="s">
        <v>32571</v>
      </c>
      <c r="B8474" s="2" t="s">
        <v>32572</v>
      </c>
      <c r="C8474" s="434">
        <v>1334.394094</v>
      </c>
      <c r="D8474" s="193"/>
      <c r="E8474" s="193"/>
      <c r="F8474" s="193"/>
      <c r="G8474" s="541"/>
    </row>
    <row r="8475" spans="1:7" ht="16.5">
      <c r="A8475" s="2" t="s">
        <v>32573</v>
      </c>
      <c r="B8475" s="2" t="s">
        <v>32574</v>
      </c>
      <c r="C8475" s="434">
        <v>1334.3706709999999</v>
      </c>
      <c r="D8475" s="193"/>
      <c r="E8475" s="193"/>
      <c r="F8475" s="193"/>
      <c r="G8475" s="541"/>
    </row>
    <row r="8476" spans="1:7" ht="16.5">
      <c r="A8476" s="2" t="s">
        <v>32575</v>
      </c>
      <c r="B8476" s="2" t="s">
        <v>32576</v>
      </c>
      <c r="C8476" s="434">
        <v>1334.0167180000001</v>
      </c>
      <c r="D8476" s="193"/>
      <c r="E8476" s="193"/>
      <c r="F8476" s="193"/>
      <c r="G8476" s="541"/>
    </row>
    <row r="8477" spans="1:7" ht="16.5">
      <c r="A8477" s="2" t="s">
        <v>32577</v>
      </c>
      <c r="B8477" s="2" t="s">
        <v>32578</v>
      </c>
      <c r="C8477" s="434">
        <v>1333.239826</v>
      </c>
      <c r="D8477" s="193"/>
      <c r="E8477" s="193"/>
      <c r="F8477" s="193"/>
      <c r="G8477" s="541"/>
    </row>
    <row r="8478" spans="1:7" ht="16.5">
      <c r="A8478" s="2" t="s">
        <v>32579</v>
      </c>
      <c r="B8478" s="2" t="s">
        <v>32580</v>
      </c>
      <c r="C8478" s="434">
        <v>1333.1676210000001</v>
      </c>
      <c r="D8478" s="193"/>
      <c r="E8478" s="193"/>
      <c r="F8478" s="193"/>
      <c r="G8478" s="541"/>
    </row>
    <row r="8479" spans="1:7" ht="16.5">
      <c r="A8479" s="2" t="s">
        <v>32581</v>
      </c>
      <c r="B8479" s="2" t="s">
        <v>32582</v>
      </c>
      <c r="C8479" s="434">
        <v>1332.914892</v>
      </c>
      <c r="D8479" s="193"/>
      <c r="E8479" s="193"/>
      <c r="F8479" s="193"/>
      <c r="G8479" s="541"/>
    </row>
    <row r="8480" spans="1:7" ht="16.5">
      <c r="A8480" s="2" t="s">
        <v>32583</v>
      </c>
      <c r="B8480" s="2" t="s">
        <v>32584</v>
      </c>
      <c r="C8480" s="434">
        <v>1332.585071</v>
      </c>
      <c r="D8480" s="193"/>
      <c r="E8480" s="193"/>
      <c r="F8480" s="193"/>
      <c r="G8480" s="541"/>
    </row>
    <row r="8481" spans="1:7" ht="16.5">
      <c r="A8481" s="2" t="s">
        <v>32585</v>
      </c>
      <c r="B8481" s="2" t="s">
        <v>32586</v>
      </c>
      <c r="C8481" s="434">
        <v>1332.392431</v>
      </c>
      <c r="D8481" s="193"/>
      <c r="E8481" s="193"/>
      <c r="F8481" s="193"/>
      <c r="G8481" s="541"/>
    </row>
    <row r="8482" spans="1:7" ht="16.5">
      <c r="A8482" s="2" t="s">
        <v>32587</v>
      </c>
      <c r="B8482" s="2" t="s">
        <v>31424</v>
      </c>
      <c r="C8482" s="434">
        <v>1332.133812</v>
      </c>
      <c r="D8482" s="193"/>
      <c r="E8482" s="193"/>
      <c r="F8482" s="193"/>
      <c r="G8482" s="541"/>
    </row>
    <row r="8483" spans="1:7" ht="16.5">
      <c r="A8483" s="2" t="s">
        <v>32588</v>
      </c>
      <c r="B8483" s="2" t="s">
        <v>32589</v>
      </c>
      <c r="C8483" s="434">
        <v>1331.409103</v>
      </c>
      <c r="D8483" s="193"/>
      <c r="E8483" s="193"/>
      <c r="F8483" s="193"/>
      <c r="G8483" s="541"/>
    </row>
    <row r="8484" spans="1:7" ht="16.5">
      <c r="A8484" s="2" t="s">
        <v>32590</v>
      </c>
      <c r="B8484" s="2" t="s">
        <v>32591</v>
      </c>
      <c r="C8484" s="434">
        <v>1330.914548</v>
      </c>
      <c r="D8484" s="193"/>
      <c r="E8484" s="193"/>
      <c r="F8484" s="193"/>
      <c r="G8484" s="541"/>
    </row>
    <row r="8485" spans="1:7" ht="16.5">
      <c r="A8485" s="2" t="s">
        <v>32592</v>
      </c>
      <c r="B8485" s="2" t="s">
        <v>32593</v>
      </c>
      <c r="C8485" s="434">
        <v>1330.503048</v>
      </c>
      <c r="D8485" s="193"/>
      <c r="E8485" s="193"/>
      <c r="F8485" s="193"/>
      <c r="G8485" s="541"/>
    </row>
    <row r="8486" spans="1:7" ht="16.5">
      <c r="A8486" s="2" t="s">
        <v>32594</v>
      </c>
      <c r="B8486" s="2" t="s">
        <v>32595</v>
      </c>
      <c r="C8486" s="434">
        <v>1328.391003</v>
      </c>
      <c r="D8486" s="193"/>
      <c r="E8486" s="193"/>
      <c r="F8486" s="193"/>
      <c r="G8486" s="541"/>
    </row>
    <row r="8487" spans="1:7" ht="16.5">
      <c r="A8487" s="2" t="s">
        <v>32596</v>
      </c>
      <c r="B8487" s="2" t="s">
        <v>32597</v>
      </c>
      <c r="C8487" s="434">
        <v>1328.3698850000001</v>
      </c>
      <c r="D8487" s="193"/>
      <c r="E8487" s="193"/>
      <c r="F8487" s="193"/>
      <c r="G8487" s="541"/>
    </row>
    <row r="8488" spans="1:7" ht="16.5">
      <c r="A8488" s="2" t="s">
        <v>32598</v>
      </c>
      <c r="B8488" s="2" t="s">
        <v>32599</v>
      </c>
      <c r="C8488" s="434">
        <v>1328.1329459999999</v>
      </c>
      <c r="D8488" s="193"/>
      <c r="E8488" s="193"/>
      <c r="F8488" s="193"/>
      <c r="G8488" s="541"/>
    </row>
    <row r="8489" spans="1:7" ht="16.5">
      <c r="A8489" s="2" t="s">
        <v>32600</v>
      </c>
      <c r="B8489" s="2" t="s">
        <v>32601</v>
      </c>
      <c r="C8489" s="434">
        <v>1327.572872</v>
      </c>
      <c r="D8489" s="193"/>
      <c r="E8489" s="193"/>
      <c r="F8489" s="193"/>
      <c r="G8489" s="541"/>
    </row>
    <row r="8490" spans="1:7" ht="16.5">
      <c r="A8490" s="2" t="s">
        <v>32602</v>
      </c>
      <c r="B8490" s="2" t="s">
        <v>32603</v>
      </c>
      <c r="C8490" s="434">
        <v>1327.542424</v>
      </c>
      <c r="D8490" s="193"/>
      <c r="E8490" s="193"/>
      <c r="F8490" s="193"/>
      <c r="G8490" s="541"/>
    </row>
    <row r="8491" spans="1:7" ht="16.5">
      <c r="A8491" s="2" t="s">
        <v>32604</v>
      </c>
      <c r="B8491" s="2" t="s">
        <v>32605</v>
      </c>
      <c r="C8491" s="434">
        <v>1327.413217</v>
      </c>
      <c r="D8491" s="193"/>
      <c r="E8491" s="193"/>
      <c r="F8491" s="193"/>
      <c r="G8491" s="541"/>
    </row>
    <row r="8492" spans="1:7" ht="16.5">
      <c r="A8492" s="2" t="s">
        <v>32606</v>
      </c>
      <c r="B8492" s="2" t="s">
        <v>32607</v>
      </c>
      <c r="C8492" s="434">
        <v>1327.1962599999999</v>
      </c>
      <c r="D8492" s="193"/>
      <c r="E8492" s="193"/>
      <c r="F8492" s="193"/>
      <c r="G8492" s="541"/>
    </row>
    <row r="8493" spans="1:7" ht="16.5">
      <c r="A8493" s="2" t="s">
        <v>32608</v>
      </c>
      <c r="B8493" s="2" t="s">
        <v>32609</v>
      </c>
      <c r="C8493" s="434">
        <v>1326.9368039999999</v>
      </c>
      <c r="D8493" s="193"/>
      <c r="E8493" s="193"/>
      <c r="F8493" s="193"/>
      <c r="G8493" s="541"/>
    </row>
    <row r="8494" spans="1:7" ht="16.5">
      <c r="A8494" s="2" t="s">
        <v>32610</v>
      </c>
      <c r="B8494" s="2" t="s">
        <v>32611</v>
      </c>
      <c r="C8494" s="434">
        <v>1326.7858450000001</v>
      </c>
      <c r="D8494" s="193"/>
      <c r="E8494" s="193"/>
      <c r="F8494" s="193"/>
      <c r="G8494" s="541"/>
    </row>
    <row r="8495" spans="1:7" ht="16.5">
      <c r="A8495" s="2" t="s">
        <v>32612</v>
      </c>
      <c r="B8495" s="2" t="s">
        <v>32613</v>
      </c>
      <c r="C8495" s="434">
        <v>1326.7499909999999</v>
      </c>
      <c r="D8495" s="193"/>
      <c r="E8495" s="193"/>
      <c r="F8495" s="193"/>
      <c r="G8495" s="541"/>
    </row>
    <row r="8496" spans="1:7" ht="16.5">
      <c r="A8496" s="2" t="s">
        <v>32614</v>
      </c>
      <c r="B8496" s="2" t="s">
        <v>32615</v>
      </c>
      <c r="C8496" s="434">
        <v>1324.6950179999999</v>
      </c>
      <c r="D8496" s="193"/>
      <c r="E8496" s="193"/>
      <c r="F8496" s="193"/>
      <c r="G8496" s="541"/>
    </row>
    <row r="8497" spans="1:7" ht="16.5">
      <c r="A8497" s="2" t="s">
        <v>32616</v>
      </c>
      <c r="B8497" s="2" t="s">
        <v>20747</v>
      </c>
      <c r="C8497" s="434">
        <v>1322.8938869999999</v>
      </c>
      <c r="D8497" s="193"/>
      <c r="E8497" s="193"/>
      <c r="F8497" s="193"/>
      <c r="G8497" s="541"/>
    </row>
    <row r="8498" spans="1:7" ht="16.5">
      <c r="A8498" s="2" t="s">
        <v>32617</v>
      </c>
      <c r="B8498" s="2" t="s">
        <v>32618</v>
      </c>
      <c r="C8498" s="434">
        <v>1322.6188</v>
      </c>
      <c r="D8498" s="193"/>
      <c r="E8498" s="193"/>
      <c r="F8498" s="193"/>
      <c r="G8498" s="541"/>
    </row>
    <row r="8499" spans="1:7" ht="16.5">
      <c r="A8499" s="2" t="s">
        <v>32619</v>
      </c>
      <c r="B8499" s="2" t="s">
        <v>32620</v>
      </c>
      <c r="C8499" s="434">
        <v>1322.4006119999999</v>
      </c>
      <c r="D8499" s="193"/>
      <c r="E8499" s="193"/>
      <c r="F8499" s="193"/>
      <c r="G8499" s="541"/>
    </row>
    <row r="8500" spans="1:7" ht="16.5">
      <c r="A8500" s="2" t="s">
        <v>32621</v>
      </c>
      <c r="B8500" s="2" t="s">
        <v>32622</v>
      </c>
      <c r="C8500" s="434">
        <v>1321.57503</v>
      </c>
      <c r="D8500" s="193"/>
      <c r="E8500" s="193"/>
      <c r="F8500" s="193"/>
      <c r="G8500" s="541"/>
    </row>
    <row r="8501" spans="1:7" ht="16.5">
      <c r="A8501" s="2" t="s">
        <v>32623</v>
      </c>
      <c r="B8501" s="2" t="s">
        <v>32624</v>
      </c>
      <c r="C8501" s="434">
        <v>1321.1562779999999</v>
      </c>
      <c r="D8501" s="193"/>
      <c r="E8501" s="193"/>
      <c r="F8501" s="193"/>
      <c r="G8501" s="541"/>
    </row>
    <row r="8502" spans="1:7" ht="16.5">
      <c r="A8502" s="2" t="s">
        <v>32625</v>
      </c>
      <c r="B8502" s="2" t="s">
        <v>32626</v>
      </c>
      <c r="C8502" s="434">
        <v>1320.4031190000001</v>
      </c>
      <c r="D8502" s="193"/>
      <c r="E8502" s="193"/>
      <c r="F8502" s="193"/>
      <c r="G8502" s="541"/>
    </row>
    <row r="8503" spans="1:7" ht="16.5">
      <c r="A8503" s="2" t="s">
        <v>32627</v>
      </c>
      <c r="B8503" s="2" t="s">
        <v>8620</v>
      </c>
      <c r="C8503" s="434">
        <v>1320.315085</v>
      </c>
      <c r="D8503" s="193"/>
      <c r="E8503" s="193"/>
      <c r="F8503" s="193"/>
      <c r="G8503" s="541"/>
    </row>
    <row r="8504" spans="1:7" ht="16.5">
      <c r="A8504" s="2" t="s">
        <v>32628</v>
      </c>
      <c r="B8504" s="2" t="s">
        <v>26597</v>
      </c>
      <c r="C8504" s="434">
        <v>1320.315085</v>
      </c>
      <c r="D8504" s="193"/>
      <c r="E8504" s="193"/>
      <c r="F8504" s="193"/>
      <c r="G8504" s="541"/>
    </row>
    <row r="8505" spans="1:7" ht="16.5">
      <c r="A8505" s="2" t="s">
        <v>32629</v>
      </c>
      <c r="B8505" s="2" t="s">
        <v>32630</v>
      </c>
      <c r="C8505" s="434">
        <v>1319.7834909999999</v>
      </c>
      <c r="D8505" s="193"/>
      <c r="E8505" s="193"/>
      <c r="F8505" s="193"/>
      <c r="G8505" s="541"/>
    </row>
    <row r="8506" spans="1:7" ht="16.5">
      <c r="A8506" s="2" t="s">
        <v>32631</v>
      </c>
      <c r="B8506" s="2" t="s">
        <v>32632</v>
      </c>
      <c r="C8506" s="434">
        <v>1319.6735000000001</v>
      </c>
      <c r="D8506" s="193"/>
      <c r="E8506" s="193"/>
      <c r="F8506" s="193"/>
      <c r="G8506" s="541"/>
    </row>
    <row r="8507" spans="1:7" ht="16.5">
      <c r="A8507" s="2" t="s">
        <v>32633</v>
      </c>
      <c r="B8507" s="2" t="s">
        <v>32634</v>
      </c>
      <c r="C8507" s="434">
        <v>1319.213661</v>
      </c>
      <c r="D8507" s="193"/>
      <c r="E8507" s="193"/>
      <c r="F8507" s="193"/>
      <c r="G8507" s="541"/>
    </row>
    <row r="8508" spans="1:7" ht="16.5">
      <c r="A8508" s="2" t="s">
        <v>32635</v>
      </c>
      <c r="B8508" s="2" t="s">
        <v>32636</v>
      </c>
      <c r="C8508" s="434">
        <v>1319.0261949999999</v>
      </c>
      <c r="D8508" s="193"/>
      <c r="E8508" s="193"/>
      <c r="F8508" s="193"/>
      <c r="G8508" s="541"/>
    </row>
    <row r="8509" spans="1:7" ht="16.5">
      <c r="A8509" s="2" t="s">
        <v>32637</v>
      </c>
      <c r="B8509" s="2" t="s">
        <v>32638</v>
      </c>
      <c r="C8509" s="434">
        <v>1318.12177</v>
      </c>
      <c r="D8509" s="193"/>
      <c r="E8509" s="193"/>
      <c r="F8509" s="193"/>
      <c r="G8509" s="541"/>
    </row>
    <row r="8510" spans="1:7" ht="16.5">
      <c r="A8510" s="2" t="s">
        <v>32639</v>
      </c>
      <c r="B8510" s="2" t="s">
        <v>32640</v>
      </c>
      <c r="C8510" s="434">
        <v>1318.066159</v>
      </c>
      <c r="D8510" s="193"/>
      <c r="E8510" s="193"/>
      <c r="F8510" s="193"/>
      <c r="G8510" s="541"/>
    </row>
    <row r="8511" spans="1:7" ht="16.5">
      <c r="A8511" s="2" t="s">
        <v>32641</v>
      </c>
      <c r="B8511" s="2" t="s">
        <v>4181</v>
      </c>
      <c r="C8511" s="434">
        <v>1317.5533849999999</v>
      </c>
      <c r="D8511" s="193"/>
      <c r="E8511" s="193"/>
      <c r="F8511" s="193"/>
      <c r="G8511" s="541"/>
    </row>
    <row r="8512" spans="1:7" ht="16.5">
      <c r="A8512" s="2" t="s">
        <v>32642</v>
      </c>
      <c r="B8512" s="2" t="s">
        <v>32643</v>
      </c>
      <c r="C8512" s="434">
        <v>1317.473021</v>
      </c>
      <c r="D8512" s="193"/>
      <c r="E8512" s="193"/>
      <c r="F8512" s="193"/>
      <c r="G8512" s="541"/>
    </row>
    <row r="8513" spans="1:7" ht="16.5">
      <c r="A8513" s="2" t="s">
        <v>32644</v>
      </c>
      <c r="B8513" s="2" t="s">
        <v>32645</v>
      </c>
      <c r="C8513" s="434">
        <v>1317.00702</v>
      </c>
      <c r="D8513" s="193"/>
      <c r="E8513" s="193"/>
      <c r="F8513" s="193"/>
      <c r="G8513" s="541"/>
    </row>
    <row r="8514" spans="1:7" ht="16.5">
      <c r="A8514" s="2" t="s">
        <v>32646</v>
      </c>
      <c r="B8514" s="2" t="s">
        <v>32647</v>
      </c>
      <c r="C8514" s="434">
        <v>1316.224551</v>
      </c>
      <c r="D8514" s="193"/>
      <c r="E8514" s="193"/>
      <c r="F8514" s="193"/>
      <c r="G8514" s="541"/>
    </row>
    <row r="8515" spans="1:7" ht="16.5">
      <c r="A8515" s="2" t="s">
        <v>32648</v>
      </c>
      <c r="B8515" s="2" t="s">
        <v>32649</v>
      </c>
      <c r="C8515" s="434">
        <v>1315.864748</v>
      </c>
      <c r="D8515" s="193"/>
      <c r="E8515" s="193"/>
      <c r="F8515" s="193"/>
      <c r="G8515" s="541"/>
    </row>
    <row r="8516" spans="1:7" ht="16.5">
      <c r="A8516" s="2" t="s">
        <v>32650</v>
      </c>
      <c r="B8516" s="2" t="s">
        <v>32651</v>
      </c>
      <c r="C8516" s="434">
        <v>1315.4232039999999</v>
      </c>
      <c r="D8516" s="193"/>
      <c r="E8516" s="193"/>
      <c r="F8516" s="193"/>
      <c r="G8516" s="541"/>
    </row>
    <row r="8517" spans="1:7" ht="16.5">
      <c r="A8517" s="2" t="s">
        <v>32652</v>
      </c>
      <c r="B8517" s="2" t="s">
        <v>32653</v>
      </c>
      <c r="C8517" s="434">
        <v>1315.340972</v>
      </c>
      <c r="D8517" s="193"/>
      <c r="E8517" s="193"/>
      <c r="F8517" s="193"/>
      <c r="G8517" s="541"/>
    </row>
    <row r="8518" spans="1:7" ht="16.5">
      <c r="A8518" s="2" t="s">
        <v>32654</v>
      </c>
      <c r="B8518" s="2" t="s">
        <v>32655</v>
      </c>
      <c r="C8518" s="434">
        <v>1315.0998970000001</v>
      </c>
      <c r="D8518" s="193"/>
      <c r="E8518" s="193"/>
      <c r="F8518" s="193"/>
      <c r="G8518" s="541"/>
    </row>
    <row r="8519" spans="1:7" ht="16.5">
      <c r="A8519" s="2" t="s">
        <v>32656</v>
      </c>
      <c r="B8519" s="2" t="s">
        <v>32657</v>
      </c>
      <c r="C8519" s="434">
        <v>1314.8868520000001</v>
      </c>
      <c r="D8519" s="193"/>
      <c r="E8519" s="193"/>
      <c r="F8519" s="193"/>
      <c r="G8519" s="541"/>
    </row>
    <row r="8520" spans="1:7" ht="16.5">
      <c r="A8520" s="2" t="s">
        <v>32658</v>
      </c>
      <c r="B8520" s="2" t="s">
        <v>32659</v>
      </c>
      <c r="C8520" s="434">
        <v>1314.8625890000001</v>
      </c>
      <c r="D8520" s="193"/>
      <c r="E8520" s="193"/>
      <c r="F8520" s="193"/>
      <c r="G8520" s="541"/>
    </row>
    <row r="8521" spans="1:7" ht="16.5">
      <c r="A8521" s="2" t="s">
        <v>32660</v>
      </c>
      <c r="B8521" s="2" t="s">
        <v>1625</v>
      </c>
      <c r="C8521" s="434">
        <v>1314.7936560000001</v>
      </c>
      <c r="D8521" s="193"/>
      <c r="E8521" s="193"/>
      <c r="F8521" s="193"/>
      <c r="G8521" s="541"/>
    </row>
    <row r="8522" spans="1:7" ht="16.5">
      <c r="A8522" s="2" t="s">
        <v>32661</v>
      </c>
      <c r="B8522" s="2" t="s">
        <v>32662</v>
      </c>
      <c r="C8522" s="434">
        <v>1314.5330550000001</v>
      </c>
      <c r="D8522" s="193"/>
      <c r="E8522" s="193"/>
      <c r="F8522" s="193"/>
      <c r="G8522" s="541"/>
    </row>
    <row r="8523" spans="1:7" ht="16.5">
      <c r="A8523" s="2" t="s">
        <v>32663</v>
      </c>
      <c r="B8523" s="2" t="s">
        <v>32664</v>
      </c>
      <c r="C8523" s="434">
        <v>1313.687363</v>
      </c>
      <c r="D8523" s="193"/>
      <c r="E8523" s="193"/>
      <c r="F8523" s="193"/>
      <c r="G8523" s="541"/>
    </row>
    <row r="8524" spans="1:7" ht="16.5">
      <c r="A8524" s="2" t="s">
        <v>32665</v>
      </c>
      <c r="B8524" s="2" t="s">
        <v>32666</v>
      </c>
      <c r="C8524" s="434">
        <v>1313.5701959999999</v>
      </c>
      <c r="D8524" s="193"/>
      <c r="E8524" s="193"/>
      <c r="F8524" s="193"/>
      <c r="G8524" s="541"/>
    </row>
    <row r="8525" spans="1:7" ht="16.5">
      <c r="A8525" s="2" t="s">
        <v>32667</v>
      </c>
      <c r="B8525" s="2" t="s">
        <v>32668</v>
      </c>
      <c r="C8525" s="434">
        <v>1313.014496</v>
      </c>
      <c r="D8525" s="193"/>
      <c r="E8525" s="193"/>
      <c r="F8525" s="193"/>
      <c r="G8525" s="541"/>
    </row>
    <row r="8526" spans="1:7" ht="16.5">
      <c r="A8526" s="2" t="s">
        <v>32669</v>
      </c>
      <c r="B8526" s="2" t="s">
        <v>32670</v>
      </c>
      <c r="C8526" s="434">
        <v>1312.9816290000001</v>
      </c>
      <c r="D8526" s="193"/>
      <c r="E8526" s="193"/>
      <c r="F8526" s="193"/>
      <c r="G8526" s="541"/>
    </row>
    <row r="8527" spans="1:7" ht="16.5">
      <c r="A8527" s="2" t="s">
        <v>32671</v>
      </c>
      <c r="B8527" s="2" t="s">
        <v>32672</v>
      </c>
      <c r="C8527" s="434">
        <v>1312.3596299999999</v>
      </c>
      <c r="D8527" s="193"/>
      <c r="E8527" s="193"/>
      <c r="F8527" s="193"/>
      <c r="G8527" s="541"/>
    </row>
    <row r="8528" spans="1:7" ht="16.5">
      <c r="A8528" s="2" t="s">
        <v>32673</v>
      </c>
      <c r="B8528" s="2" t="s">
        <v>32674</v>
      </c>
      <c r="C8528" s="434">
        <v>1312.3423620000001</v>
      </c>
      <c r="D8528" s="193"/>
      <c r="E8528" s="193"/>
      <c r="F8528" s="193"/>
      <c r="G8528" s="541"/>
    </row>
    <row r="8529" spans="1:7" ht="16.5">
      <c r="A8529" s="2" t="s">
        <v>32675</v>
      </c>
      <c r="B8529" s="2" t="s">
        <v>32676</v>
      </c>
      <c r="C8529" s="434">
        <v>1311.8403740000001</v>
      </c>
      <c r="D8529" s="193"/>
      <c r="E8529" s="193"/>
      <c r="F8529" s="193"/>
      <c r="G8529" s="541"/>
    </row>
    <row r="8530" spans="1:7" ht="16.5">
      <c r="A8530" s="2" t="s">
        <v>32677</v>
      </c>
      <c r="B8530" s="2" t="s">
        <v>32678</v>
      </c>
      <c r="C8530" s="434">
        <v>1311.4845350000001</v>
      </c>
      <c r="D8530" s="193"/>
      <c r="E8530" s="193"/>
      <c r="F8530" s="193"/>
      <c r="G8530" s="541"/>
    </row>
    <row r="8531" spans="1:7" ht="16.5">
      <c r="A8531" s="2" t="s">
        <v>32679</v>
      </c>
      <c r="B8531" s="2" t="s">
        <v>32680</v>
      </c>
      <c r="C8531" s="434">
        <v>1311.418786</v>
      </c>
      <c r="D8531" s="193"/>
      <c r="E8531" s="193"/>
      <c r="F8531" s="193"/>
      <c r="G8531" s="541"/>
    </row>
    <row r="8532" spans="1:7" ht="16.5">
      <c r="A8532" s="2" t="s">
        <v>32681</v>
      </c>
      <c r="B8532" s="2" t="s">
        <v>20325</v>
      </c>
      <c r="C8532" s="434">
        <v>1311.2156809999999</v>
      </c>
      <c r="D8532" s="193"/>
      <c r="E8532" s="193"/>
      <c r="F8532" s="193"/>
      <c r="G8532" s="541"/>
    </row>
    <row r="8533" spans="1:7" ht="16.5">
      <c r="A8533" s="2" t="s">
        <v>32682</v>
      </c>
      <c r="B8533" s="2" t="s">
        <v>32683</v>
      </c>
      <c r="C8533" s="434">
        <v>1310.8577330000001</v>
      </c>
      <c r="D8533" s="193"/>
      <c r="E8533" s="193"/>
      <c r="F8533" s="193"/>
      <c r="G8533" s="541"/>
    </row>
    <row r="8534" spans="1:7" ht="16.5">
      <c r="A8534" s="2" t="s">
        <v>32684</v>
      </c>
      <c r="B8534" s="2" t="s">
        <v>32685</v>
      </c>
      <c r="C8534" s="434">
        <v>1310.7106699999999</v>
      </c>
      <c r="D8534" s="193"/>
      <c r="E8534" s="193"/>
      <c r="F8534" s="193"/>
      <c r="G8534" s="541"/>
    </row>
    <row r="8535" spans="1:7" ht="16.5">
      <c r="A8535" s="2" t="s">
        <v>32686</v>
      </c>
      <c r="B8535" s="2" t="s">
        <v>32687</v>
      </c>
      <c r="C8535" s="434">
        <v>1310.2750249999999</v>
      </c>
      <c r="D8535" s="193"/>
      <c r="E8535" s="193"/>
      <c r="F8535" s="193"/>
      <c r="G8535" s="541"/>
    </row>
    <row r="8536" spans="1:7" ht="16.5">
      <c r="A8536" s="2" t="s">
        <v>32688</v>
      </c>
      <c r="B8536" s="2" t="s">
        <v>32689</v>
      </c>
      <c r="C8536" s="434">
        <v>1310.1724220000001</v>
      </c>
      <c r="D8536" s="193"/>
      <c r="E8536" s="193"/>
      <c r="F8536" s="193"/>
      <c r="G8536" s="541"/>
    </row>
    <row r="8537" spans="1:7" ht="16.5">
      <c r="A8537" s="2" t="s">
        <v>32690</v>
      </c>
      <c r="B8537" s="2" t="s">
        <v>32691</v>
      </c>
      <c r="C8537" s="434">
        <v>1309.6300349999999</v>
      </c>
      <c r="D8537" s="193"/>
      <c r="E8537" s="193"/>
      <c r="F8537" s="193"/>
      <c r="G8537" s="541"/>
    </row>
    <row r="8538" spans="1:7" ht="16.5">
      <c r="A8538" s="2" t="s">
        <v>32692</v>
      </c>
      <c r="B8538" s="2" t="s">
        <v>32693</v>
      </c>
      <c r="C8538" s="434">
        <v>1309.4453719999999</v>
      </c>
      <c r="D8538" s="193"/>
      <c r="E8538" s="193"/>
      <c r="F8538" s="193"/>
      <c r="G8538" s="541"/>
    </row>
    <row r="8539" spans="1:7" ht="16.5">
      <c r="A8539" s="2" t="s">
        <v>32694</v>
      </c>
      <c r="B8539" s="2" t="s">
        <v>32695</v>
      </c>
      <c r="C8539" s="434">
        <v>1308.847628</v>
      </c>
      <c r="D8539" s="193"/>
      <c r="E8539" s="193"/>
      <c r="F8539" s="193"/>
      <c r="G8539" s="541"/>
    </row>
    <row r="8540" spans="1:7" ht="16.5">
      <c r="A8540" s="2" t="s">
        <v>32696</v>
      </c>
      <c r="B8540" s="2" t="s">
        <v>32697</v>
      </c>
      <c r="C8540" s="434">
        <v>1308.122969</v>
      </c>
      <c r="D8540" s="193"/>
      <c r="E8540" s="193"/>
      <c r="F8540" s="193"/>
      <c r="G8540" s="541"/>
    </row>
    <row r="8541" spans="1:7" ht="16.5">
      <c r="A8541" s="2" t="s">
        <v>32698</v>
      </c>
      <c r="B8541" s="2" t="s">
        <v>32699</v>
      </c>
      <c r="C8541" s="434">
        <v>1307.81792</v>
      </c>
      <c r="D8541" s="193"/>
      <c r="E8541" s="193"/>
      <c r="F8541" s="193"/>
      <c r="G8541" s="541"/>
    </row>
    <row r="8542" spans="1:7" ht="16.5">
      <c r="A8542" s="2" t="s">
        <v>32700</v>
      </c>
      <c r="B8542" s="2" t="s">
        <v>32701</v>
      </c>
      <c r="C8542" s="434">
        <v>1307.762197</v>
      </c>
      <c r="D8542" s="193"/>
      <c r="E8542" s="193"/>
      <c r="F8542" s="193"/>
      <c r="G8542" s="541"/>
    </row>
    <row r="8543" spans="1:7" ht="16.5">
      <c r="A8543" s="2" t="s">
        <v>32702</v>
      </c>
      <c r="B8543" s="2" t="s">
        <v>32703</v>
      </c>
      <c r="C8543" s="434">
        <v>1307.556231</v>
      </c>
      <c r="D8543" s="193"/>
      <c r="E8543" s="193"/>
      <c r="F8543" s="193"/>
      <c r="G8543" s="541"/>
    </row>
    <row r="8544" spans="1:7" ht="16.5">
      <c r="A8544" s="2" t="s">
        <v>32704</v>
      </c>
      <c r="B8544" s="2" t="s">
        <v>32705</v>
      </c>
      <c r="C8544" s="434">
        <v>1307.0872859999999</v>
      </c>
      <c r="D8544" s="193"/>
      <c r="E8544" s="193"/>
      <c r="F8544" s="193"/>
      <c r="G8544" s="541"/>
    </row>
    <row r="8545" spans="1:7" ht="16.5">
      <c r="A8545" s="2" t="s">
        <v>32706</v>
      </c>
      <c r="B8545" s="2" t="s">
        <v>32707</v>
      </c>
      <c r="C8545" s="434">
        <v>1305.8778580000001</v>
      </c>
      <c r="D8545" s="193"/>
      <c r="E8545" s="193"/>
      <c r="F8545" s="193"/>
      <c r="G8545" s="541"/>
    </row>
    <row r="8546" spans="1:7" ht="16.5">
      <c r="A8546" s="2" t="s">
        <v>32708</v>
      </c>
      <c r="B8546" s="2" t="s">
        <v>32709</v>
      </c>
      <c r="C8546" s="434">
        <v>1305.6326389999999</v>
      </c>
      <c r="D8546" s="193"/>
      <c r="E8546" s="193"/>
      <c r="F8546" s="193"/>
      <c r="G8546" s="541"/>
    </row>
    <row r="8547" spans="1:7" ht="16.5">
      <c r="A8547" s="2" t="s">
        <v>32710</v>
      </c>
      <c r="B8547" s="2" t="s">
        <v>32711</v>
      </c>
      <c r="C8547" s="434">
        <v>1305.602269</v>
      </c>
      <c r="D8547" s="193"/>
      <c r="E8547" s="193"/>
      <c r="F8547" s="193"/>
      <c r="G8547" s="541"/>
    </row>
    <row r="8548" spans="1:7" ht="16.5">
      <c r="A8548" s="2" t="s">
        <v>32712</v>
      </c>
      <c r="B8548" s="2" t="s">
        <v>32713</v>
      </c>
      <c r="C8548" s="434">
        <v>1304.881787</v>
      </c>
      <c r="D8548" s="193"/>
      <c r="E8548" s="193"/>
      <c r="F8548" s="193"/>
      <c r="G8548" s="541"/>
    </row>
    <row r="8549" spans="1:7" ht="16.5">
      <c r="A8549" s="2" t="s">
        <v>32714</v>
      </c>
      <c r="B8549" s="2" t="s">
        <v>32715</v>
      </c>
      <c r="C8549" s="434">
        <v>1304.708539</v>
      </c>
      <c r="D8549" s="193"/>
      <c r="E8549" s="193"/>
      <c r="F8549" s="193"/>
      <c r="G8549" s="541"/>
    </row>
    <row r="8550" spans="1:7" ht="16.5">
      <c r="A8550" s="2" t="s">
        <v>32716</v>
      </c>
      <c r="B8550" s="2" t="s">
        <v>32717</v>
      </c>
      <c r="C8550" s="434">
        <v>1304.535519</v>
      </c>
      <c r="D8550" s="193"/>
      <c r="E8550" s="193"/>
      <c r="F8550" s="193"/>
      <c r="G8550" s="541"/>
    </row>
    <row r="8551" spans="1:7" ht="16.5">
      <c r="A8551" s="2" t="s">
        <v>32718</v>
      </c>
      <c r="B8551" s="2" t="s">
        <v>32719</v>
      </c>
      <c r="C8551" s="434">
        <v>1304.50935</v>
      </c>
      <c r="D8551" s="193"/>
      <c r="E8551" s="193"/>
      <c r="F8551" s="193"/>
      <c r="G8551" s="541"/>
    </row>
    <row r="8552" spans="1:7" ht="16.5">
      <c r="A8552" s="2" t="s">
        <v>32720</v>
      </c>
      <c r="B8552" s="2" t="s">
        <v>32721</v>
      </c>
      <c r="C8552" s="434">
        <v>1303.870179</v>
      </c>
      <c r="D8552" s="193"/>
      <c r="E8552" s="193"/>
      <c r="F8552" s="193"/>
      <c r="G8552" s="541"/>
    </row>
    <row r="8553" spans="1:7" ht="16.5">
      <c r="A8553" s="2" t="s">
        <v>32722</v>
      </c>
      <c r="B8553" s="2" t="s">
        <v>32723</v>
      </c>
      <c r="C8553" s="434">
        <v>1303.5841089999999</v>
      </c>
      <c r="D8553" s="193"/>
      <c r="E8553" s="193"/>
      <c r="F8553" s="193"/>
      <c r="G8553" s="541"/>
    </row>
    <row r="8554" spans="1:7" ht="16.5">
      <c r="A8554" s="2" t="s">
        <v>32724</v>
      </c>
      <c r="B8554" s="2" t="s">
        <v>32725</v>
      </c>
      <c r="C8554" s="434">
        <v>1303.328027</v>
      </c>
      <c r="D8554" s="193"/>
      <c r="E8554" s="193"/>
      <c r="F8554" s="193"/>
      <c r="G8554" s="541"/>
    </row>
    <row r="8555" spans="1:7" ht="16.5">
      <c r="A8555" s="2" t="s">
        <v>32726</v>
      </c>
      <c r="B8555" s="2" t="s">
        <v>32727</v>
      </c>
      <c r="C8555" s="434">
        <v>1303.225367</v>
      </c>
      <c r="D8555" s="193"/>
      <c r="E8555" s="193"/>
      <c r="F8555" s="193"/>
      <c r="G8555" s="541"/>
    </row>
    <row r="8556" spans="1:7" ht="16.5">
      <c r="A8556" s="2" t="s">
        <v>32728</v>
      </c>
      <c r="B8556" s="2" t="s">
        <v>32729</v>
      </c>
      <c r="C8556" s="434">
        <v>1302.4513139999999</v>
      </c>
      <c r="D8556" s="193"/>
      <c r="E8556" s="193"/>
      <c r="F8556" s="193"/>
      <c r="G8556" s="541"/>
    </row>
    <row r="8557" spans="1:7" ht="16.5">
      <c r="A8557" s="2" t="s">
        <v>32730</v>
      </c>
      <c r="B8557" s="2" t="s">
        <v>32731</v>
      </c>
      <c r="C8557" s="434">
        <v>1301.842891</v>
      </c>
      <c r="D8557" s="193"/>
      <c r="E8557" s="193"/>
      <c r="F8557" s="193"/>
      <c r="G8557" s="541"/>
    </row>
    <row r="8558" spans="1:7" ht="16.5">
      <c r="A8558" s="2" t="s">
        <v>32732</v>
      </c>
      <c r="B8558" s="2" t="s">
        <v>32733</v>
      </c>
      <c r="C8558" s="434">
        <v>1301.6382659999999</v>
      </c>
      <c r="D8558" s="193"/>
      <c r="E8558" s="193"/>
      <c r="F8558" s="193"/>
      <c r="G8558" s="541"/>
    </row>
    <row r="8559" spans="1:7" ht="16.5">
      <c r="A8559" s="2" t="s">
        <v>32734</v>
      </c>
      <c r="B8559" s="2" t="s">
        <v>32735</v>
      </c>
      <c r="C8559" s="434">
        <v>1301.372104</v>
      </c>
      <c r="D8559" s="193"/>
      <c r="E8559" s="193"/>
      <c r="F8559" s="193"/>
      <c r="G8559" s="541"/>
    </row>
    <row r="8560" spans="1:7" ht="16.5">
      <c r="A8560" s="2" t="s">
        <v>32736</v>
      </c>
      <c r="B8560" s="2" t="s">
        <v>32737</v>
      </c>
      <c r="C8560" s="434">
        <v>1301.293457</v>
      </c>
      <c r="D8560" s="193"/>
      <c r="E8560" s="193"/>
      <c r="F8560" s="193"/>
      <c r="G8560" s="541"/>
    </row>
    <row r="8561" spans="1:7" ht="16.5">
      <c r="A8561" s="2" t="s">
        <v>32738</v>
      </c>
      <c r="B8561" s="2" t="s">
        <v>32739</v>
      </c>
      <c r="C8561" s="434">
        <v>1301.2705089999999</v>
      </c>
      <c r="D8561" s="193"/>
      <c r="E8561" s="193"/>
      <c r="F8561" s="193"/>
      <c r="G8561" s="541"/>
    </row>
    <row r="8562" spans="1:7" ht="16.5">
      <c r="A8562" s="2" t="s">
        <v>32740</v>
      </c>
      <c r="B8562" s="2" t="s">
        <v>32741</v>
      </c>
      <c r="C8562" s="434">
        <v>1301.1136819999999</v>
      </c>
      <c r="D8562" s="193"/>
      <c r="E8562" s="193"/>
      <c r="F8562" s="193"/>
      <c r="G8562" s="541"/>
    </row>
    <row r="8563" spans="1:7" ht="16.5">
      <c r="A8563" s="2" t="s">
        <v>32742</v>
      </c>
      <c r="B8563" s="2" t="s">
        <v>31194</v>
      </c>
      <c r="C8563" s="434">
        <v>1300.914217</v>
      </c>
      <c r="D8563" s="193"/>
      <c r="E8563" s="193"/>
      <c r="F8563" s="193"/>
      <c r="G8563" s="541"/>
    </row>
    <row r="8564" spans="1:7" ht="16.5">
      <c r="A8564" s="2" t="s">
        <v>32743</v>
      </c>
      <c r="B8564" s="2" t="s">
        <v>32744</v>
      </c>
      <c r="C8564" s="434">
        <v>1300.728734</v>
      </c>
      <c r="D8564" s="193"/>
      <c r="E8564" s="193"/>
      <c r="F8564" s="193"/>
      <c r="G8564" s="541"/>
    </row>
    <row r="8565" spans="1:7" ht="16.5">
      <c r="A8565" s="2" t="s">
        <v>32745</v>
      </c>
      <c r="B8565" s="2" t="s">
        <v>32746</v>
      </c>
      <c r="C8565" s="434">
        <v>1299.786738</v>
      </c>
      <c r="D8565" s="193"/>
      <c r="E8565" s="193"/>
      <c r="F8565" s="193"/>
      <c r="G8565" s="541"/>
    </row>
    <row r="8566" spans="1:7" ht="16.5">
      <c r="A8566" s="2" t="s">
        <v>32747</v>
      </c>
      <c r="B8566" s="2" t="s">
        <v>32748</v>
      </c>
      <c r="C8566" s="434">
        <v>1299.7520460000001</v>
      </c>
      <c r="D8566" s="193"/>
      <c r="E8566" s="193"/>
      <c r="F8566" s="193"/>
      <c r="G8566" s="541"/>
    </row>
    <row r="8567" spans="1:7" ht="16.5">
      <c r="A8567" s="2" t="s">
        <v>32749</v>
      </c>
      <c r="B8567" s="2" t="s">
        <v>32750</v>
      </c>
      <c r="C8567" s="434">
        <v>1299.3255979999999</v>
      </c>
      <c r="D8567" s="193"/>
      <c r="E8567" s="193"/>
      <c r="F8567" s="193"/>
      <c r="G8567" s="541"/>
    </row>
    <row r="8568" spans="1:7" ht="16.5">
      <c r="A8568" s="2" t="s">
        <v>32751</v>
      </c>
      <c r="B8568" s="2" t="s">
        <v>32752</v>
      </c>
      <c r="C8568" s="434">
        <v>1299.3238180000001</v>
      </c>
      <c r="D8568" s="193"/>
      <c r="E8568" s="193"/>
      <c r="F8568" s="193"/>
      <c r="G8568" s="541"/>
    </row>
    <row r="8569" spans="1:7" ht="16.5">
      <c r="A8569" s="2" t="s">
        <v>32753</v>
      </c>
      <c r="B8569" s="2" t="s">
        <v>32754</v>
      </c>
      <c r="C8569" s="434">
        <v>1299.2061169999999</v>
      </c>
      <c r="D8569" s="193"/>
      <c r="E8569" s="193"/>
      <c r="F8569" s="193"/>
      <c r="G8569" s="541"/>
    </row>
    <row r="8570" spans="1:7" ht="16.5">
      <c r="A8570" s="2" t="s">
        <v>32755</v>
      </c>
      <c r="B8570" s="2" t="s">
        <v>32756</v>
      </c>
      <c r="C8570" s="434">
        <v>1296.976081</v>
      </c>
      <c r="D8570" s="193"/>
      <c r="E8570" s="193"/>
      <c r="F8570" s="193"/>
      <c r="G8570" s="541"/>
    </row>
    <row r="8571" spans="1:7" ht="16.5">
      <c r="A8571" s="2" t="s">
        <v>32757</v>
      </c>
      <c r="B8571" s="2" t="s">
        <v>32758</v>
      </c>
      <c r="C8571" s="434">
        <v>1296.546834</v>
      </c>
      <c r="D8571" s="193"/>
      <c r="E8571" s="193"/>
      <c r="F8571" s="193"/>
      <c r="G8571" s="541"/>
    </row>
    <row r="8572" spans="1:7" ht="16.5">
      <c r="A8572" s="2" t="s">
        <v>32759</v>
      </c>
      <c r="B8572" s="2" t="s">
        <v>16135</v>
      </c>
      <c r="C8572" s="434">
        <v>1296.415301</v>
      </c>
      <c r="D8572" s="193"/>
      <c r="E8572" s="193"/>
      <c r="F8572" s="193"/>
      <c r="G8572" s="541"/>
    </row>
    <row r="8573" spans="1:7" ht="16.5">
      <c r="A8573" s="2" t="s">
        <v>32760</v>
      </c>
      <c r="B8573" s="2" t="s">
        <v>32761</v>
      </c>
      <c r="C8573" s="434">
        <v>1296.096587</v>
      </c>
      <c r="D8573" s="193"/>
      <c r="E8573" s="193"/>
      <c r="F8573" s="193"/>
      <c r="G8573" s="541"/>
    </row>
    <row r="8574" spans="1:7" ht="16.5">
      <c r="A8574" s="2" t="s">
        <v>32762</v>
      </c>
      <c r="B8574" s="2" t="s">
        <v>32763</v>
      </c>
      <c r="C8574" s="434">
        <v>1295.7203340000001</v>
      </c>
      <c r="D8574" s="193"/>
      <c r="E8574" s="193"/>
      <c r="F8574" s="193"/>
      <c r="G8574" s="541"/>
    </row>
    <row r="8575" spans="1:7" ht="16.5">
      <c r="A8575" s="2" t="s">
        <v>32764</v>
      </c>
      <c r="B8575" s="2" t="s">
        <v>32765</v>
      </c>
      <c r="C8575" s="434">
        <v>1295.5901260000001</v>
      </c>
      <c r="D8575" s="193"/>
      <c r="E8575" s="193"/>
      <c r="F8575" s="193"/>
      <c r="G8575" s="541"/>
    </row>
    <row r="8576" spans="1:7" ht="16.5">
      <c r="A8576" s="2" t="s">
        <v>32766</v>
      </c>
      <c r="B8576" s="2" t="s">
        <v>32767</v>
      </c>
      <c r="C8576" s="434">
        <v>1295.5860700000001</v>
      </c>
      <c r="D8576" s="193"/>
      <c r="E8576" s="193"/>
      <c r="F8576" s="193"/>
      <c r="G8576" s="541"/>
    </row>
    <row r="8577" spans="1:7" ht="16.5">
      <c r="A8577" s="2" t="s">
        <v>32768</v>
      </c>
      <c r="B8577" s="2" t="s">
        <v>32769</v>
      </c>
      <c r="C8577" s="434">
        <v>1294.9681290000001</v>
      </c>
      <c r="D8577" s="193"/>
      <c r="E8577" s="193"/>
      <c r="F8577" s="193"/>
      <c r="G8577" s="541"/>
    </row>
    <row r="8578" spans="1:7" ht="16.5">
      <c r="A8578" s="2" t="s">
        <v>32770</v>
      </c>
      <c r="B8578" s="2" t="s">
        <v>32771</v>
      </c>
      <c r="C8578" s="434">
        <v>1294.6556370000001</v>
      </c>
      <c r="D8578" s="193"/>
      <c r="E8578" s="193"/>
      <c r="F8578" s="193"/>
      <c r="G8578" s="541"/>
    </row>
    <row r="8579" spans="1:7" ht="16.5">
      <c r="A8579" s="2" t="s">
        <v>32772</v>
      </c>
      <c r="B8579" s="2" t="s">
        <v>32773</v>
      </c>
      <c r="C8579" s="434">
        <v>1294.5657470000001</v>
      </c>
      <c r="D8579" s="193"/>
      <c r="E8579" s="193"/>
      <c r="F8579" s="193"/>
      <c r="G8579" s="541"/>
    </row>
    <row r="8580" spans="1:7" ht="16.5">
      <c r="A8580" s="2" t="s">
        <v>32774</v>
      </c>
      <c r="B8580" s="2" t="s">
        <v>9178</v>
      </c>
      <c r="C8580" s="434">
        <v>1294.0065079999999</v>
      </c>
      <c r="D8580" s="193"/>
      <c r="E8580" s="193"/>
      <c r="F8580" s="193"/>
      <c r="G8580" s="541"/>
    </row>
    <row r="8581" spans="1:7" ht="16.5">
      <c r="A8581" s="2" t="s">
        <v>32775</v>
      </c>
      <c r="B8581" s="2" t="s">
        <v>21871</v>
      </c>
      <c r="C8581" s="434">
        <v>1293.730043</v>
      </c>
      <c r="D8581" s="193"/>
      <c r="E8581" s="193"/>
      <c r="F8581" s="193"/>
      <c r="G8581" s="541"/>
    </row>
    <row r="8582" spans="1:7" ht="16.5">
      <c r="A8582" s="2" t="s">
        <v>32776</v>
      </c>
      <c r="B8582" s="2" t="s">
        <v>32777</v>
      </c>
      <c r="C8582" s="434">
        <v>1293.515535</v>
      </c>
      <c r="D8582" s="193"/>
      <c r="E8582" s="193"/>
      <c r="F8582" s="193"/>
      <c r="G8582" s="541"/>
    </row>
    <row r="8583" spans="1:7" ht="16.5">
      <c r="A8583" s="2" t="s">
        <v>32778</v>
      </c>
      <c r="B8583" s="2" t="s">
        <v>32779</v>
      </c>
      <c r="C8583" s="434">
        <v>1292.577634</v>
      </c>
      <c r="D8583" s="193"/>
      <c r="E8583" s="193"/>
      <c r="F8583" s="193"/>
      <c r="G8583" s="541"/>
    </row>
    <row r="8584" spans="1:7" ht="16.5">
      <c r="A8584" s="2" t="s">
        <v>32780</v>
      </c>
      <c r="B8584" s="2" t="s">
        <v>32781</v>
      </c>
      <c r="C8584" s="434">
        <v>1292.1773069999999</v>
      </c>
      <c r="D8584" s="193"/>
      <c r="E8584" s="193"/>
      <c r="F8584" s="193"/>
      <c r="G8584" s="541"/>
    </row>
    <row r="8585" spans="1:7" ht="16.5">
      <c r="A8585" s="2" t="s">
        <v>32782</v>
      </c>
      <c r="B8585" s="2" t="s">
        <v>32783</v>
      </c>
      <c r="C8585" s="434">
        <v>1292.1457680000001</v>
      </c>
      <c r="D8585" s="193"/>
      <c r="E8585" s="193"/>
      <c r="F8585" s="193"/>
      <c r="G8585" s="541"/>
    </row>
    <row r="8586" spans="1:7" ht="16.5">
      <c r="A8586" s="2" t="s">
        <v>32784</v>
      </c>
      <c r="B8586" s="2" t="s">
        <v>32785</v>
      </c>
      <c r="C8586" s="434">
        <v>1292.0123679999999</v>
      </c>
      <c r="D8586" s="193"/>
      <c r="E8586" s="193"/>
      <c r="F8586" s="193"/>
      <c r="G8586" s="541"/>
    </row>
    <row r="8587" spans="1:7" ht="16.5">
      <c r="A8587" s="2" t="s">
        <v>32786</v>
      </c>
      <c r="B8587" s="2" t="s">
        <v>32787</v>
      </c>
      <c r="C8587" s="434">
        <v>1291.7699970000001</v>
      </c>
      <c r="D8587" s="193"/>
      <c r="E8587" s="193"/>
      <c r="F8587" s="193"/>
      <c r="G8587" s="541"/>
    </row>
    <row r="8588" spans="1:7" ht="16.5">
      <c r="A8588" s="2" t="s">
        <v>32788</v>
      </c>
      <c r="B8588" s="2" t="s">
        <v>32789</v>
      </c>
      <c r="C8588" s="434">
        <v>1291.5945429999999</v>
      </c>
      <c r="D8588" s="193"/>
      <c r="E8588" s="193"/>
      <c r="F8588" s="193"/>
      <c r="G8588" s="541"/>
    </row>
    <row r="8589" spans="1:7" ht="16.5">
      <c r="A8589" s="2" t="s">
        <v>32790</v>
      </c>
      <c r="B8589" s="2" t="s">
        <v>32791</v>
      </c>
      <c r="C8589" s="434">
        <v>1289.9405999999999</v>
      </c>
      <c r="D8589" s="193"/>
      <c r="E8589" s="193"/>
      <c r="F8589" s="193"/>
      <c r="G8589" s="541"/>
    </row>
    <row r="8590" spans="1:7" ht="16.5">
      <c r="A8590" s="2" t="s">
        <v>32792</v>
      </c>
      <c r="B8590" s="2" t="s">
        <v>32793</v>
      </c>
      <c r="C8590" s="434">
        <v>1289.7810010000001</v>
      </c>
      <c r="D8590" s="193"/>
      <c r="E8590" s="193"/>
      <c r="F8590" s="193"/>
      <c r="G8590" s="541"/>
    </row>
    <row r="8591" spans="1:7" ht="16.5">
      <c r="A8591" s="2" t="s">
        <v>32794</v>
      </c>
      <c r="B8591" s="2" t="s">
        <v>32795</v>
      </c>
      <c r="C8591" s="434">
        <v>1289.4441159999999</v>
      </c>
      <c r="D8591" s="193"/>
      <c r="E8591" s="193"/>
      <c r="F8591" s="193"/>
      <c r="G8591" s="541"/>
    </row>
    <row r="8592" spans="1:7" ht="16.5">
      <c r="A8592" s="2" t="s">
        <v>32796</v>
      </c>
      <c r="B8592" s="2" t="s">
        <v>32797</v>
      </c>
      <c r="C8592" s="434">
        <v>1289.308753</v>
      </c>
      <c r="D8592" s="193"/>
      <c r="E8592" s="193"/>
      <c r="F8592" s="193"/>
      <c r="G8592" s="541"/>
    </row>
    <row r="8593" spans="1:7" ht="16.5">
      <c r="A8593" s="2" t="s">
        <v>32798</v>
      </c>
      <c r="B8593" s="2" t="s">
        <v>32799</v>
      </c>
      <c r="C8593" s="434">
        <v>1289.2977189999999</v>
      </c>
      <c r="D8593" s="193"/>
      <c r="E8593" s="193"/>
      <c r="F8593" s="193"/>
      <c r="G8593" s="541"/>
    </row>
    <row r="8594" spans="1:7" ht="16.5">
      <c r="A8594" s="2" t="s">
        <v>32800</v>
      </c>
      <c r="B8594" s="2" t="s">
        <v>32801</v>
      </c>
      <c r="C8594" s="434">
        <v>1289.1656869999999</v>
      </c>
      <c r="D8594" s="193"/>
      <c r="E8594" s="193"/>
      <c r="F8594" s="193"/>
      <c r="G8594" s="541"/>
    </row>
    <row r="8595" spans="1:7" ht="16.5">
      <c r="A8595" s="2" t="s">
        <v>32802</v>
      </c>
      <c r="B8595" s="2" t="s">
        <v>32803</v>
      </c>
      <c r="C8595" s="434">
        <v>1289.064787</v>
      </c>
      <c r="D8595" s="193"/>
      <c r="E8595" s="193"/>
      <c r="F8595" s="193"/>
      <c r="G8595" s="541"/>
    </row>
    <row r="8596" spans="1:7" ht="16.5">
      <c r="A8596" s="2" t="s">
        <v>32804</v>
      </c>
      <c r="B8596" s="2" t="s">
        <v>32805</v>
      </c>
      <c r="C8596" s="434">
        <v>1288.51505</v>
      </c>
      <c r="D8596" s="193"/>
      <c r="E8596" s="193"/>
      <c r="F8596" s="193"/>
      <c r="G8596" s="541"/>
    </row>
    <row r="8597" spans="1:7" ht="16.5">
      <c r="A8597" s="2" t="s">
        <v>32806</v>
      </c>
      <c r="B8597" s="2" t="s">
        <v>32807</v>
      </c>
      <c r="C8597" s="434">
        <v>1288.096767</v>
      </c>
      <c r="D8597" s="193"/>
      <c r="E8597" s="193"/>
      <c r="F8597" s="193"/>
      <c r="G8597" s="541"/>
    </row>
    <row r="8598" spans="1:7" ht="16.5">
      <c r="A8598" s="2" t="s">
        <v>32808</v>
      </c>
      <c r="B8598" s="2" t="s">
        <v>32809</v>
      </c>
      <c r="C8598" s="434">
        <v>1287.905242</v>
      </c>
      <c r="D8598" s="193"/>
      <c r="E8598" s="193"/>
      <c r="F8598" s="193"/>
      <c r="G8598" s="541"/>
    </row>
    <row r="8599" spans="1:7" ht="16.5">
      <c r="A8599" s="2" t="s">
        <v>32810</v>
      </c>
      <c r="B8599" s="2" t="s">
        <v>32811</v>
      </c>
      <c r="C8599" s="434">
        <v>1287.364961</v>
      </c>
      <c r="D8599" s="193"/>
      <c r="E8599" s="193"/>
      <c r="F8599" s="193"/>
      <c r="G8599" s="541"/>
    </row>
    <row r="8600" spans="1:7" ht="16.5">
      <c r="A8600" s="2" t="s">
        <v>32812</v>
      </c>
      <c r="B8600" s="2" t="s">
        <v>32813</v>
      </c>
      <c r="C8600" s="434">
        <v>1286.507861</v>
      </c>
      <c r="D8600" s="193"/>
      <c r="E8600" s="193"/>
      <c r="F8600" s="193"/>
      <c r="G8600" s="541"/>
    </row>
    <row r="8601" spans="1:7" ht="16.5">
      <c r="A8601" s="2" t="s">
        <v>32814</v>
      </c>
      <c r="B8601" s="2" t="s">
        <v>32815</v>
      </c>
      <c r="C8601" s="434">
        <v>1286.0364669999999</v>
      </c>
      <c r="D8601" s="193"/>
      <c r="E8601" s="193"/>
      <c r="F8601" s="193"/>
      <c r="G8601" s="541"/>
    </row>
    <row r="8602" spans="1:7" ht="16.5">
      <c r="A8602" s="2" t="s">
        <v>32816</v>
      </c>
      <c r="B8602" s="2" t="s">
        <v>32817</v>
      </c>
      <c r="C8602" s="434">
        <v>1285.6097219999999</v>
      </c>
      <c r="D8602" s="193"/>
      <c r="E8602" s="193"/>
      <c r="F8602" s="193"/>
      <c r="G8602" s="541"/>
    </row>
    <row r="8603" spans="1:7" ht="16.5">
      <c r="A8603" s="2" t="s">
        <v>32818</v>
      </c>
      <c r="B8603" s="2" t="s">
        <v>32819</v>
      </c>
      <c r="C8603" s="434">
        <v>1284.0916669999999</v>
      </c>
      <c r="D8603" s="193"/>
      <c r="E8603" s="193"/>
      <c r="F8603" s="193"/>
      <c r="G8603" s="541"/>
    </row>
    <row r="8604" spans="1:7" ht="16.5">
      <c r="A8604" s="2" t="s">
        <v>32820</v>
      </c>
      <c r="B8604" s="2" t="s">
        <v>32821</v>
      </c>
      <c r="C8604" s="434">
        <v>1283.5297479999999</v>
      </c>
      <c r="D8604" s="193"/>
      <c r="E8604" s="193"/>
      <c r="F8604" s="193"/>
      <c r="G8604" s="541"/>
    </row>
    <row r="8605" spans="1:7" ht="16.5">
      <c r="A8605" s="2" t="s">
        <v>32822</v>
      </c>
      <c r="B8605" s="2" t="s">
        <v>32823</v>
      </c>
      <c r="C8605" s="434">
        <v>1282.856397</v>
      </c>
      <c r="D8605" s="193"/>
      <c r="E8605" s="193"/>
      <c r="F8605" s="193"/>
      <c r="G8605" s="541"/>
    </row>
    <row r="8606" spans="1:7" ht="16.5">
      <c r="A8606" s="2" t="s">
        <v>32824</v>
      </c>
      <c r="B8606" s="2" t="s">
        <v>32825</v>
      </c>
      <c r="C8606" s="434">
        <v>1282.5858989999999</v>
      </c>
      <c r="D8606" s="193"/>
      <c r="E8606" s="193"/>
      <c r="F8606" s="193"/>
      <c r="G8606" s="541"/>
    </row>
    <row r="8607" spans="1:7" ht="16.5">
      <c r="A8607" s="2" t="s">
        <v>32826</v>
      </c>
      <c r="B8607" s="2" t="s">
        <v>32827</v>
      </c>
      <c r="C8607" s="434">
        <v>1282.443499</v>
      </c>
      <c r="D8607" s="193"/>
      <c r="E8607" s="193"/>
      <c r="F8607" s="193"/>
      <c r="G8607" s="541"/>
    </row>
    <row r="8608" spans="1:7" ht="16.5">
      <c r="A8608" s="2" t="s">
        <v>32828</v>
      </c>
      <c r="B8608" s="2" t="s">
        <v>32829</v>
      </c>
      <c r="C8608" s="434">
        <v>1281.5468000000001</v>
      </c>
      <c r="D8608" s="193"/>
      <c r="E8608" s="193"/>
      <c r="F8608" s="193"/>
      <c r="G8608" s="541"/>
    </row>
    <row r="8609" spans="1:7" ht="16.5">
      <c r="A8609" s="2" t="s">
        <v>32830</v>
      </c>
      <c r="B8609" s="2" t="s">
        <v>32831</v>
      </c>
      <c r="C8609" s="434">
        <v>1281.518278</v>
      </c>
      <c r="D8609" s="193"/>
      <c r="E8609" s="193"/>
      <c r="F8609" s="193"/>
      <c r="G8609" s="541"/>
    </row>
    <row r="8610" spans="1:7" ht="16.5">
      <c r="A8610" s="2" t="s">
        <v>32832</v>
      </c>
      <c r="B8610" s="2" t="s">
        <v>32833</v>
      </c>
      <c r="C8610" s="434">
        <v>1281.04321</v>
      </c>
      <c r="D8610" s="193"/>
      <c r="E8610" s="193"/>
      <c r="F8610" s="193"/>
      <c r="G8610" s="541"/>
    </row>
    <row r="8611" spans="1:7" ht="16.5">
      <c r="A8611" s="2" t="s">
        <v>32834</v>
      </c>
      <c r="B8611" s="2" t="s">
        <v>32835</v>
      </c>
      <c r="C8611" s="434">
        <v>1280.7638770000001</v>
      </c>
      <c r="D8611" s="193"/>
      <c r="E8611" s="193"/>
      <c r="F8611" s="193"/>
      <c r="G8611" s="541"/>
    </row>
    <row r="8612" spans="1:7" ht="16.5">
      <c r="A8612" s="2" t="s">
        <v>32836</v>
      </c>
      <c r="B8612" s="2" t="s">
        <v>32837</v>
      </c>
      <c r="C8612" s="434">
        <v>1280.75458</v>
      </c>
      <c r="D8612" s="193"/>
      <c r="E8612" s="193"/>
      <c r="F8612" s="193"/>
      <c r="G8612" s="541"/>
    </row>
    <row r="8613" spans="1:7" ht="16.5">
      <c r="A8613" s="2" t="s">
        <v>32838</v>
      </c>
      <c r="B8613" s="2" t="s">
        <v>32839</v>
      </c>
      <c r="C8613" s="434">
        <v>1280.503788</v>
      </c>
      <c r="D8613" s="193"/>
      <c r="E8613" s="193"/>
      <c r="F8613" s="193"/>
      <c r="G8613" s="541"/>
    </row>
    <row r="8614" spans="1:7" ht="16.5">
      <c r="A8614" s="2" t="s">
        <v>32840</v>
      </c>
      <c r="B8614" s="2" t="s">
        <v>32841</v>
      </c>
      <c r="C8614" s="434">
        <v>1280.2538320000001</v>
      </c>
      <c r="D8614" s="193"/>
      <c r="E8614" s="193"/>
      <c r="F8614" s="193"/>
      <c r="G8614" s="541"/>
    </row>
    <row r="8615" spans="1:7" ht="16.5">
      <c r="A8615" s="2" t="s">
        <v>32842</v>
      </c>
      <c r="B8615" s="2" t="s">
        <v>32843</v>
      </c>
      <c r="C8615" s="434">
        <v>1280.252019</v>
      </c>
      <c r="D8615" s="193"/>
      <c r="E8615" s="193"/>
      <c r="F8615" s="193"/>
      <c r="G8615" s="541"/>
    </row>
    <row r="8616" spans="1:7" ht="16.5">
      <c r="A8616" s="2" t="s">
        <v>32844</v>
      </c>
      <c r="B8616" s="2" t="s">
        <v>32845</v>
      </c>
      <c r="C8616" s="434">
        <v>1279.4858200000001</v>
      </c>
      <c r="D8616" s="193"/>
      <c r="E8616" s="193"/>
      <c r="F8616" s="193"/>
      <c r="G8616" s="541"/>
    </row>
    <row r="8617" spans="1:7" ht="16.5">
      <c r="A8617" s="2" t="s">
        <v>32846</v>
      </c>
      <c r="B8617" s="2" t="s">
        <v>32847</v>
      </c>
      <c r="C8617" s="434">
        <v>1279.3199890000001</v>
      </c>
      <c r="D8617" s="193"/>
      <c r="E8617" s="193"/>
      <c r="F8617" s="193"/>
      <c r="G8617" s="541"/>
    </row>
    <row r="8618" spans="1:7" ht="16.5">
      <c r="A8618" s="2" t="s">
        <v>32848</v>
      </c>
      <c r="B8618" s="2" t="s">
        <v>32849</v>
      </c>
      <c r="C8618" s="434">
        <v>1279.314408</v>
      </c>
      <c r="D8618" s="193"/>
      <c r="E8618" s="193"/>
      <c r="F8618" s="193"/>
      <c r="G8618" s="541"/>
    </row>
    <row r="8619" spans="1:7" ht="16.5">
      <c r="A8619" s="2" t="s">
        <v>32850</v>
      </c>
      <c r="B8619" s="2" t="s">
        <v>32851</v>
      </c>
      <c r="C8619" s="434">
        <v>1279.24163</v>
      </c>
      <c r="D8619" s="193"/>
      <c r="E8619" s="193"/>
      <c r="F8619" s="193"/>
      <c r="G8619" s="541"/>
    </row>
    <row r="8620" spans="1:7" ht="16.5">
      <c r="A8620" s="2" t="s">
        <v>32852</v>
      </c>
      <c r="B8620" s="2" t="s">
        <v>32853</v>
      </c>
      <c r="C8620" s="434">
        <v>1279.203802</v>
      </c>
      <c r="D8620" s="193"/>
      <c r="E8620" s="193"/>
      <c r="F8620" s="193"/>
      <c r="G8620" s="541"/>
    </row>
    <row r="8621" spans="1:7" ht="16.5">
      <c r="A8621" s="2" t="s">
        <v>32854</v>
      </c>
      <c r="B8621" s="2" t="s">
        <v>32855</v>
      </c>
      <c r="C8621" s="434">
        <v>1278.9763820000001</v>
      </c>
      <c r="D8621" s="193"/>
      <c r="E8621" s="193"/>
      <c r="F8621" s="193"/>
      <c r="G8621" s="541"/>
    </row>
    <row r="8622" spans="1:7" ht="16.5">
      <c r="A8622" s="2" t="s">
        <v>32856</v>
      </c>
      <c r="B8622" s="2" t="s">
        <v>32857</v>
      </c>
      <c r="C8622" s="434">
        <v>1278.8659459999999</v>
      </c>
      <c r="D8622" s="193"/>
      <c r="E8622" s="193"/>
      <c r="F8622" s="193"/>
      <c r="G8622" s="541"/>
    </row>
    <row r="8623" spans="1:7" ht="16.5">
      <c r="A8623" s="2" t="s">
        <v>32858</v>
      </c>
      <c r="B8623" s="2" t="s">
        <v>32859</v>
      </c>
      <c r="C8623" s="434">
        <v>1278.5883960000001</v>
      </c>
      <c r="D8623" s="193"/>
      <c r="E8623" s="193"/>
      <c r="F8623" s="193"/>
      <c r="G8623" s="541"/>
    </row>
    <row r="8624" spans="1:7" ht="16.5">
      <c r="A8624" s="2" t="s">
        <v>32860</v>
      </c>
      <c r="B8624" s="2" t="s">
        <v>32861</v>
      </c>
      <c r="C8624" s="434">
        <v>1277.893286</v>
      </c>
      <c r="D8624" s="193"/>
      <c r="E8624" s="193"/>
      <c r="F8624" s="193"/>
      <c r="G8624" s="541"/>
    </row>
    <row r="8625" spans="1:7" ht="16.5">
      <c r="A8625" s="2" t="s">
        <v>32862</v>
      </c>
      <c r="B8625" s="2" t="s">
        <v>32863</v>
      </c>
      <c r="C8625" s="434">
        <v>1277.592138</v>
      </c>
      <c r="D8625" s="193"/>
      <c r="E8625" s="193"/>
      <c r="F8625" s="193"/>
      <c r="G8625" s="541"/>
    </row>
    <row r="8626" spans="1:7" ht="16.5">
      <c r="A8626" s="2" t="s">
        <v>32864</v>
      </c>
      <c r="B8626" s="2" t="s">
        <v>32865</v>
      </c>
      <c r="C8626" s="434">
        <v>1277.5070940000001</v>
      </c>
      <c r="D8626" s="193"/>
      <c r="E8626" s="193"/>
      <c r="F8626" s="193"/>
      <c r="G8626" s="541"/>
    </row>
    <row r="8627" spans="1:7" ht="16.5">
      <c r="A8627" s="2" t="s">
        <v>32866</v>
      </c>
      <c r="B8627" s="2" t="s">
        <v>32867</v>
      </c>
      <c r="C8627" s="434">
        <v>1277.1594439999999</v>
      </c>
      <c r="D8627" s="193"/>
      <c r="E8627" s="193"/>
      <c r="F8627" s="193"/>
      <c r="G8627" s="541"/>
    </row>
    <row r="8628" spans="1:7" ht="16.5">
      <c r="A8628" s="2" t="s">
        <v>32868</v>
      </c>
      <c r="B8628" s="2" t="s">
        <v>32869</v>
      </c>
      <c r="C8628" s="434">
        <v>1276.280726</v>
      </c>
      <c r="D8628" s="193"/>
      <c r="E8628" s="193"/>
      <c r="F8628" s="193"/>
      <c r="G8628" s="541"/>
    </row>
    <row r="8629" spans="1:7" ht="16.5">
      <c r="A8629" s="2" t="s">
        <v>32870</v>
      </c>
      <c r="B8629" s="2" t="s">
        <v>32871</v>
      </c>
      <c r="C8629" s="434">
        <v>1276.208889</v>
      </c>
      <c r="D8629" s="193"/>
      <c r="E8629" s="193"/>
      <c r="F8629" s="193"/>
      <c r="G8629" s="541"/>
    </row>
    <row r="8630" spans="1:7" ht="16.5">
      <c r="A8630" s="2" t="s">
        <v>32872</v>
      </c>
      <c r="B8630" s="2" t="s">
        <v>32873</v>
      </c>
      <c r="C8630" s="434">
        <v>1275.2407470000001</v>
      </c>
      <c r="D8630" s="193"/>
      <c r="E8630" s="193"/>
      <c r="F8630" s="193"/>
      <c r="G8630" s="541"/>
    </row>
    <row r="8631" spans="1:7" ht="16.5">
      <c r="A8631" s="2" t="s">
        <v>32874</v>
      </c>
      <c r="B8631" s="2" t="s">
        <v>32875</v>
      </c>
      <c r="C8631" s="434">
        <v>1273.763303</v>
      </c>
      <c r="D8631" s="193"/>
      <c r="E8631" s="193"/>
      <c r="F8631" s="193"/>
      <c r="G8631" s="541"/>
    </row>
    <row r="8632" spans="1:7" ht="16.5">
      <c r="A8632" s="2" t="s">
        <v>32876</v>
      </c>
      <c r="B8632" s="2" t="s">
        <v>32877</v>
      </c>
      <c r="C8632" s="434">
        <v>1273.4194230000001</v>
      </c>
      <c r="D8632" s="193"/>
      <c r="E8632" s="193"/>
      <c r="F8632" s="193"/>
      <c r="G8632" s="541"/>
    </row>
    <row r="8633" spans="1:7" ht="16.5">
      <c r="A8633" s="2" t="s">
        <v>32878</v>
      </c>
      <c r="B8633" s="2" t="s">
        <v>25723</v>
      </c>
      <c r="C8633" s="434">
        <v>1273.2803039999999</v>
      </c>
      <c r="D8633" s="193"/>
      <c r="E8633" s="193"/>
      <c r="F8633" s="193"/>
      <c r="G8633" s="541"/>
    </row>
    <row r="8634" spans="1:7" ht="16.5">
      <c r="A8634" s="2" t="s">
        <v>32879</v>
      </c>
      <c r="B8634" s="2" t="s">
        <v>32880</v>
      </c>
      <c r="C8634" s="434">
        <v>1273.2242020000001</v>
      </c>
      <c r="D8634" s="193"/>
      <c r="E8634" s="193"/>
      <c r="F8634" s="193"/>
      <c r="G8634" s="541"/>
    </row>
    <row r="8635" spans="1:7" ht="16.5">
      <c r="A8635" s="2" t="s">
        <v>32881</v>
      </c>
      <c r="B8635" s="2" t="s">
        <v>32882</v>
      </c>
      <c r="C8635" s="434">
        <v>1272.7865919999999</v>
      </c>
      <c r="D8635" s="193"/>
      <c r="E8635" s="193"/>
      <c r="F8635" s="193"/>
      <c r="G8635" s="541"/>
    </row>
    <row r="8636" spans="1:7" ht="16.5">
      <c r="A8636" s="2" t="s">
        <v>32883</v>
      </c>
      <c r="B8636" s="2" t="s">
        <v>32884</v>
      </c>
      <c r="C8636" s="434">
        <v>1272.3011329999999</v>
      </c>
      <c r="D8636" s="193"/>
      <c r="E8636" s="193"/>
      <c r="F8636" s="193"/>
      <c r="G8636" s="541"/>
    </row>
    <row r="8637" spans="1:7" ht="16.5">
      <c r="A8637" s="2" t="s">
        <v>32885</v>
      </c>
      <c r="B8637" s="2" t="s">
        <v>32886</v>
      </c>
      <c r="C8637" s="434">
        <v>1272.1284800000001</v>
      </c>
      <c r="D8637" s="193"/>
      <c r="E8637" s="193"/>
      <c r="F8637" s="193"/>
      <c r="G8637" s="541"/>
    </row>
    <row r="8638" spans="1:7" ht="16.5">
      <c r="A8638" s="2" t="s">
        <v>32887</v>
      </c>
      <c r="B8638" s="2" t="s">
        <v>32888</v>
      </c>
      <c r="C8638" s="434">
        <v>1271.5729719999999</v>
      </c>
      <c r="D8638" s="193"/>
      <c r="E8638" s="193"/>
      <c r="F8638" s="193"/>
      <c r="G8638" s="541"/>
    </row>
    <row r="8639" spans="1:7" ht="16.5">
      <c r="A8639" s="2" t="s">
        <v>32889</v>
      </c>
      <c r="B8639" s="2" t="s">
        <v>32890</v>
      </c>
      <c r="C8639" s="434">
        <v>1271.557035</v>
      </c>
      <c r="D8639" s="193"/>
      <c r="E8639" s="193"/>
      <c r="F8639" s="193"/>
      <c r="G8639" s="541"/>
    </row>
    <row r="8640" spans="1:7" ht="16.5">
      <c r="A8640" s="2" t="s">
        <v>32891</v>
      </c>
      <c r="B8640" s="2" t="s">
        <v>32892</v>
      </c>
      <c r="C8640" s="434">
        <v>1271.1484459999999</v>
      </c>
      <c r="D8640" s="193"/>
      <c r="E8640" s="193"/>
      <c r="F8640" s="193"/>
      <c r="G8640" s="541"/>
    </row>
    <row r="8641" spans="1:7" ht="16.5">
      <c r="A8641" s="2" t="s">
        <v>32893</v>
      </c>
      <c r="B8641" s="2" t="s">
        <v>32894</v>
      </c>
      <c r="C8641" s="434">
        <v>1270.6539640000001</v>
      </c>
      <c r="D8641" s="193"/>
      <c r="E8641" s="193"/>
      <c r="F8641" s="193"/>
      <c r="G8641" s="541"/>
    </row>
    <row r="8642" spans="1:7" ht="16.5">
      <c r="A8642" s="2" t="s">
        <v>32895</v>
      </c>
      <c r="B8642" s="2" t="s">
        <v>32896</v>
      </c>
      <c r="C8642" s="434">
        <v>1270.3488560000001</v>
      </c>
      <c r="D8642" s="193"/>
      <c r="E8642" s="193"/>
      <c r="F8642" s="193"/>
      <c r="G8642" s="541"/>
    </row>
    <row r="8643" spans="1:7" ht="16.5">
      <c r="A8643" s="2" t="s">
        <v>32897</v>
      </c>
      <c r="B8643" s="2" t="s">
        <v>32898</v>
      </c>
      <c r="C8643" s="434">
        <v>1269.383716</v>
      </c>
      <c r="D8643" s="193"/>
      <c r="E8643" s="193"/>
      <c r="F8643" s="193"/>
      <c r="G8643" s="541"/>
    </row>
    <row r="8644" spans="1:7" ht="16.5">
      <c r="A8644" s="2" t="s">
        <v>32899</v>
      </c>
      <c r="B8644" s="2" t="s">
        <v>32900</v>
      </c>
      <c r="C8644" s="434">
        <v>1268.4996140000001</v>
      </c>
      <c r="D8644" s="193"/>
      <c r="E8644" s="193"/>
      <c r="F8644" s="193"/>
      <c r="G8644" s="541"/>
    </row>
    <row r="8645" spans="1:7" ht="16.5">
      <c r="A8645" s="2" t="s">
        <v>32901</v>
      </c>
      <c r="B8645" s="2" t="s">
        <v>32902</v>
      </c>
      <c r="C8645" s="434">
        <v>1268.463714</v>
      </c>
      <c r="D8645" s="193"/>
      <c r="E8645" s="193"/>
      <c r="F8645" s="193"/>
      <c r="G8645" s="541"/>
    </row>
    <row r="8646" spans="1:7" ht="16.5">
      <c r="A8646" s="2" t="s">
        <v>32903</v>
      </c>
      <c r="B8646" s="2" t="s">
        <v>32904</v>
      </c>
      <c r="C8646" s="434">
        <v>1268.038597</v>
      </c>
      <c r="D8646" s="193"/>
      <c r="E8646" s="193"/>
      <c r="F8646" s="193"/>
      <c r="G8646" s="541"/>
    </row>
    <row r="8647" spans="1:7" ht="16.5">
      <c r="A8647" s="2" t="s">
        <v>32905</v>
      </c>
      <c r="B8647" s="2" t="s">
        <v>11369</v>
      </c>
      <c r="C8647" s="434">
        <v>1267.9758890000001</v>
      </c>
      <c r="D8647" s="193"/>
      <c r="E8647" s="193"/>
      <c r="F8647" s="193"/>
      <c r="G8647" s="541"/>
    </row>
    <row r="8648" spans="1:7" ht="16.5">
      <c r="A8648" s="2" t="s">
        <v>32906</v>
      </c>
      <c r="B8648" s="2" t="s">
        <v>32907</v>
      </c>
      <c r="C8648" s="434">
        <v>1267.8744690000001</v>
      </c>
      <c r="D8648" s="193"/>
      <c r="E8648" s="193"/>
      <c r="F8648" s="193"/>
      <c r="G8648" s="541"/>
    </row>
    <row r="8649" spans="1:7" ht="16.5">
      <c r="A8649" s="2" t="s">
        <v>32908</v>
      </c>
      <c r="B8649" s="2" t="s">
        <v>32909</v>
      </c>
      <c r="C8649" s="434">
        <v>1267.6369870000001</v>
      </c>
      <c r="D8649" s="193"/>
      <c r="E8649" s="193"/>
      <c r="F8649" s="193"/>
      <c r="G8649" s="541"/>
    </row>
    <row r="8650" spans="1:7" ht="16.5">
      <c r="A8650" s="2" t="s">
        <v>32910</v>
      </c>
      <c r="B8650" s="2" t="s">
        <v>32911</v>
      </c>
      <c r="C8650" s="434">
        <v>1267.5178969999999</v>
      </c>
      <c r="D8650" s="193"/>
      <c r="E8650" s="193"/>
      <c r="F8650" s="193"/>
      <c r="G8650" s="541"/>
    </row>
    <row r="8651" spans="1:7" ht="16.5">
      <c r="A8651" s="2" t="s">
        <v>32912</v>
      </c>
      <c r="B8651" s="2" t="s">
        <v>32913</v>
      </c>
      <c r="C8651" s="434">
        <v>1266.3536630000001</v>
      </c>
      <c r="D8651" s="193"/>
      <c r="E8651" s="193"/>
      <c r="F8651" s="193"/>
      <c r="G8651" s="541"/>
    </row>
    <row r="8652" spans="1:7" ht="16.5">
      <c r="A8652" s="2" t="s">
        <v>32914</v>
      </c>
      <c r="B8652" s="2" t="s">
        <v>32915</v>
      </c>
      <c r="C8652" s="434">
        <v>1266.287564</v>
      </c>
      <c r="D8652" s="193"/>
      <c r="E8652" s="193"/>
      <c r="F8652" s="193"/>
      <c r="G8652" s="541"/>
    </row>
    <row r="8653" spans="1:7" ht="16.5">
      <c r="A8653" s="2" t="s">
        <v>32916</v>
      </c>
      <c r="B8653" s="2" t="s">
        <v>32917</v>
      </c>
      <c r="C8653" s="434">
        <v>1266.2856630000001</v>
      </c>
      <c r="D8653" s="193"/>
      <c r="E8653" s="193"/>
      <c r="F8653" s="193"/>
      <c r="G8653" s="541"/>
    </row>
    <row r="8654" spans="1:7" ht="16.5">
      <c r="A8654" s="2" t="s">
        <v>32918</v>
      </c>
      <c r="B8654" s="2" t="s">
        <v>32919</v>
      </c>
      <c r="C8654" s="434">
        <v>1266.1744209999999</v>
      </c>
      <c r="D8654" s="193"/>
      <c r="E8654" s="193"/>
      <c r="F8654" s="193"/>
      <c r="G8654" s="541"/>
    </row>
    <row r="8655" spans="1:7" ht="16.5">
      <c r="A8655" s="2" t="s">
        <v>32920</v>
      </c>
      <c r="B8655" s="2" t="s">
        <v>32921</v>
      </c>
      <c r="C8655" s="434">
        <v>1266.129048</v>
      </c>
      <c r="D8655" s="193"/>
      <c r="E8655" s="193"/>
      <c r="F8655" s="193"/>
      <c r="G8655" s="541"/>
    </row>
    <row r="8656" spans="1:7" ht="16.5">
      <c r="A8656" s="2" t="s">
        <v>32922</v>
      </c>
      <c r="B8656" s="2" t="s">
        <v>32923</v>
      </c>
      <c r="C8656" s="434">
        <v>1266.099676</v>
      </c>
      <c r="D8656" s="193"/>
      <c r="E8656" s="193"/>
      <c r="F8656" s="193"/>
      <c r="G8656" s="541"/>
    </row>
    <row r="8657" spans="1:7" ht="16.5">
      <c r="A8657" s="2" t="s">
        <v>32924</v>
      </c>
      <c r="B8657" s="2" t="s">
        <v>32925</v>
      </c>
      <c r="C8657" s="434">
        <v>1265.8062500000001</v>
      </c>
      <c r="D8657" s="193"/>
      <c r="E8657" s="193"/>
      <c r="F8657" s="193"/>
      <c r="G8657" s="541"/>
    </row>
    <row r="8658" spans="1:7" ht="16.5">
      <c r="A8658" s="2" t="s">
        <v>32926</v>
      </c>
      <c r="B8658" s="2" t="s">
        <v>32927</v>
      </c>
      <c r="C8658" s="434">
        <v>1265.095873</v>
      </c>
      <c r="D8658" s="193"/>
      <c r="E8658" s="193"/>
      <c r="F8658" s="193"/>
      <c r="G8658" s="541"/>
    </row>
    <row r="8659" spans="1:7" ht="16.5">
      <c r="A8659" s="2" t="s">
        <v>32928</v>
      </c>
      <c r="B8659" s="2" t="s">
        <v>32929</v>
      </c>
      <c r="C8659" s="434">
        <v>1264.9513300000001</v>
      </c>
      <c r="D8659" s="193"/>
      <c r="E8659" s="193"/>
      <c r="F8659" s="193"/>
      <c r="G8659" s="541"/>
    </row>
    <row r="8660" spans="1:7" ht="16.5">
      <c r="A8660" s="2" t="s">
        <v>32930</v>
      </c>
      <c r="B8660" s="2" t="s">
        <v>32931</v>
      </c>
      <c r="C8660" s="434">
        <v>1264.145669</v>
      </c>
      <c r="D8660" s="193"/>
      <c r="E8660" s="193"/>
      <c r="F8660" s="193"/>
      <c r="G8660" s="541"/>
    </row>
    <row r="8661" spans="1:7" ht="16.5">
      <c r="A8661" s="2" t="s">
        <v>32932</v>
      </c>
      <c r="B8661" s="2" t="s">
        <v>32933</v>
      </c>
      <c r="C8661" s="434">
        <v>1263.7004979999999</v>
      </c>
      <c r="D8661" s="193"/>
      <c r="E8661" s="193"/>
      <c r="F8661" s="193"/>
      <c r="G8661" s="541"/>
    </row>
    <row r="8662" spans="1:7" ht="16.5">
      <c r="A8662" s="2" t="s">
        <v>32934</v>
      </c>
      <c r="B8662" s="2" t="s">
        <v>32935</v>
      </c>
      <c r="C8662" s="434">
        <v>1263.5709549999999</v>
      </c>
      <c r="D8662" s="193"/>
      <c r="E8662" s="193"/>
      <c r="F8662" s="193"/>
      <c r="G8662" s="541"/>
    </row>
    <row r="8663" spans="1:7" ht="16.5">
      <c r="A8663" s="2" t="s">
        <v>32936</v>
      </c>
      <c r="B8663" s="2" t="s">
        <v>32937</v>
      </c>
      <c r="C8663" s="434">
        <v>1262.9639870000001</v>
      </c>
      <c r="D8663" s="193"/>
      <c r="E8663" s="193"/>
      <c r="F8663" s="193"/>
      <c r="G8663" s="541"/>
    </row>
    <row r="8664" spans="1:7" ht="16.5">
      <c r="A8664" s="2" t="s">
        <v>32938</v>
      </c>
      <c r="B8664" s="2" t="s">
        <v>32939</v>
      </c>
      <c r="C8664" s="434">
        <v>1262.9399699999999</v>
      </c>
      <c r="D8664" s="193"/>
      <c r="E8664" s="193"/>
      <c r="F8664" s="193"/>
      <c r="G8664" s="541"/>
    </row>
    <row r="8665" spans="1:7" ht="16.5">
      <c r="A8665" s="2" t="s">
        <v>32940</v>
      </c>
      <c r="B8665" s="2" t="s">
        <v>32941</v>
      </c>
      <c r="C8665" s="434">
        <v>1262.324697</v>
      </c>
      <c r="D8665" s="193"/>
      <c r="E8665" s="193"/>
      <c r="F8665" s="193"/>
      <c r="G8665" s="541"/>
    </row>
    <row r="8666" spans="1:7" ht="16.5">
      <c r="A8666" s="2" t="s">
        <v>32942</v>
      </c>
      <c r="B8666" s="2" t="s">
        <v>32943</v>
      </c>
      <c r="C8666" s="434">
        <v>1262.1323629999999</v>
      </c>
      <c r="D8666" s="193"/>
      <c r="E8666" s="193"/>
      <c r="F8666" s="193"/>
      <c r="G8666" s="541"/>
    </row>
    <row r="8667" spans="1:7" ht="16.5">
      <c r="A8667" s="2" t="s">
        <v>32944</v>
      </c>
      <c r="B8667" s="2" t="s">
        <v>32945</v>
      </c>
      <c r="C8667" s="434">
        <v>1262.002984</v>
      </c>
      <c r="D8667" s="193"/>
      <c r="E8667" s="193"/>
      <c r="F8667" s="193"/>
      <c r="G8667" s="541"/>
    </row>
    <row r="8668" spans="1:7" ht="16.5">
      <c r="A8668" s="2" t="s">
        <v>32946</v>
      </c>
      <c r="B8668" s="2" t="s">
        <v>32947</v>
      </c>
      <c r="C8668" s="434">
        <v>1261.6275089999999</v>
      </c>
      <c r="D8668" s="193"/>
      <c r="E8668" s="193"/>
      <c r="F8668" s="193"/>
      <c r="G8668" s="541"/>
    </row>
    <row r="8669" spans="1:7" ht="16.5">
      <c r="A8669" s="2" t="s">
        <v>32948</v>
      </c>
      <c r="B8669" s="2" t="s">
        <v>32949</v>
      </c>
      <c r="C8669" s="434">
        <v>1261.126319</v>
      </c>
      <c r="D8669" s="193"/>
      <c r="E8669" s="193"/>
      <c r="F8669" s="193"/>
      <c r="G8669" s="541"/>
    </row>
    <row r="8670" spans="1:7" ht="16.5">
      <c r="A8670" s="2" t="s">
        <v>32950</v>
      </c>
      <c r="B8670" s="2" t="s">
        <v>32951</v>
      </c>
      <c r="C8670" s="434">
        <v>1260.9901589999999</v>
      </c>
      <c r="D8670" s="193"/>
      <c r="E8670" s="193"/>
      <c r="F8670" s="193"/>
      <c r="G8670" s="541"/>
    </row>
    <row r="8671" spans="1:7" ht="16.5">
      <c r="A8671" s="2" t="s">
        <v>32952</v>
      </c>
      <c r="B8671" s="2" t="s">
        <v>32953</v>
      </c>
      <c r="C8671" s="434">
        <v>1260.6152770000001</v>
      </c>
      <c r="D8671" s="193"/>
      <c r="E8671" s="193"/>
      <c r="F8671" s="193"/>
      <c r="G8671" s="541"/>
    </row>
    <row r="8672" spans="1:7" ht="16.5">
      <c r="A8672" s="2" t="s">
        <v>32954</v>
      </c>
      <c r="B8672" s="2" t="s">
        <v>32955</v>
      </c>
      <c r="C8672" s="434">
        <v>1260.538517</v>
      </c>
      <c r="D8672" s="193"/>
      <c r="E8672" s="193"/>
      <c r="F8672" s="193"/>
      <c r="G8672" s="541"/>
    </row>
    <row r="8673" spans="1:7" ht="16.5">
      <c r="A8673" s="2" t="s">
        <v>32956</v>
      </c>
      <c r="B8673" s="2" t="s">
        <v>31694</v>
      </c>
      <c r="C8673" s="434">
        <v>1259.4891749999999</v>
      </c>
      <c r="D8673" s="193"/>
      <c r="E8673" s="193"/>
      <c r="F8673" s="193"/>
      <c r="G8673" s="541"/>
    </row>
    <row r="8674" spans="1:7" ht="16.5">
      <c r="A8674" s="2" t="s">
        <v>32957</v>
      </c>
      <c r="B8674" s="2" t="s">
        <v>32958</v>
      </c>
      <c r="C8674" s="434">
        <v>1258.797677</v>
      </c>
      <c r="D8674" s="193"/>
      <c r="E8674" s="193"/>
      <c r="F8674" s="193"/>
      <c r="G8674" s="541"/>
    </row>
    <row r="8675" spans="1:7" ht="16.5">
      <c r="A8675" s="2" t="s">
        <v>32959</v>
      </c>
      <c r="B8675" s="2" t="s">
        <v>32960</v>
      </c>
      <c r="C8675" s="434">
        <v>1258.7605390000001</v>
      </c>
      <c r="D8675" s="193"/>
      <c r="E8675" s="193"/>
      <c r="F8675" s="193"/>
      <c r="G8675" s="541"/>
    </row>
    <row r="8676" spans="1:7" ht="16.5">
      <c r="A8676" s="2" t="s">
        <v>32961</v>
      </c>
      <c r="B8676" s="2" t="s">
        <v>32962</v>
      </c>
      <c r="C8676" s="434">
        <v>1258.7017080000001</v>
      </c>
      <c r="D8676" s="193"/>
      <c r="E8676" s="193"/>
      <c r="F8676" s="193"/>
      <c r="G8676" s="541"/>
    </row>
    <row r="8677" spans="1:7" ht="16.5">
      <c r="A8677" s="2" t="s">
        <v>32963</v>
      </c>
      <c r="B8677" s="2" t="s">
        <v>32964</v>
      </c>
      <c r="C8677" s="434">
        <v>1258.625436</v>
      </c>
      <c r="D8677" s="193"/>
      <c r="E8677" s="193"/>
      <c r="F8677" s="193"/>
      <c r="G8677" s="541"/>
    </row>
    <row r="8678" spans="1:7" ht="16.5">
      <c r="A8678" s="2" t="s">
        <v>32965</v>
      </c>
      <c r="B8678" s="2" t="s">
        <v>32966</v>
      </c>
      <c r="C8678" s="434">
        <v>1258.5596270000001</v>
      </c>
      <c r="D8678" s="193"/>
      <c r="E8678" s="193"/>
      <c r="F8678" s="193"/>
      <c r="G8678" s="541"/>
    </row>
    <row r="8679" spans="1:7" ht="16.5">
      <c r="A8679" s="2" t="s">
        <v>32967</v>
      </c>
      <c r="B8679" s="2" t="s">
        <v>32968</v>
      </c>
      <c r="C8679" s="434">
        <v>1258.1022009999999</v>
      </c>
      <c r="D8679" s="193"/>
      <c r="E8679" s="193"/>
      <c r="F8679" s="193"/>
      <c r="G8679" s="541"/>
    </row>
    <row r="8680" spans="1:7" ht="16.5">
      <c r="A8680" s="2" t="s">
        <v>32969</v>
      </c>
      <c r="B8680" s="2" t="s">
        <v>32970</v>
      </c>
      <c r="C8680" s="434">
        <v>1257.6998470000001</v>
      </c>
      <c r="D8680" s="193"/>
      <c r="E8680" s="193"/>
      <c r="F8680" s="193"/>
      <c r="G8680" s="541"/>
    </row>
    <row r="8681" spans="1:7" ht="16.5">
      <c r="A8681" s="2" t="s">
        <v>32971</v>
      </c>
      <c r="B8681" s="2" t="s">
        <v>32972</v>
      </c>
      <c r="C8681" s="434">
        <v>1257.534488</v>
      </c>
      <c r="D8681" s="193"/>
      <c r="E8681" s="193"/>
      <c r="F8681" s="193"/>
      <c r="G8681" s="541"/>
    </row>
    <row r="8682" spans="1:7" ht="16.5">
      <c r="A8682" s="2" t="s">
        <v>32973</v>
      </c>
      <c r="B8682" s="2" t="s">
        <v>32974</v>
      </c>
      <c r="C8682" s="434">
        <v>1257.3835449999999</v>
      </c>
      <c r="D8682" s="193"/>
      <c r="E8682" s="193"/>
      <c r="F8682" s="193"/>
      <c r="G8682" s="541"/>
    </row>
    <row r="8683" spans="1:7" ht="16.5">
      <c r="A8683" s="2" t="s">
        <v>32975</v>
      </c>
      <c r="B8683" s="2" t="s">
        <v>32976</v>
      </c>
      <c r="C8683" s="434">
        <v>1256.5146159999999</v>
      </c>
      <c r="D8683" s="193"/>
      <c r="E8683" s="193"/>
      <c r="F8683" s="193"/>
      <c r="G8683" s="541"/>
    </row>
    <row r="8684" spans="1:7" ht="16.5">
      <c r="A8684" s="2" t="s">
        <v>32977</v>
      </c>
      <c r="B8684" s="2" t="s">
        <v>32978</v>
      </c>
      <c r="C8684" s="434">
        <v>1256.5120059999999</v>
      </c>
      <c r="D8684" s="193"/>
      <c r="E8684" s="193"/>
      <c r="F8684" s="193"/>
      <c r="G8684" s="541"/>
    </row>
    <row r="8685" spans="1:7" ht="16.5">
      <c r="A8685" s="2" t="s">
        <v>32979</v>
      </c>
      <c r="B8685" s="2" t="s">
        <v>32980</v>
      </c>
      <c r="C8685" s="434">
        <v>1256.355753</v>
      </c>
      <c r="D8685" s="193"/>
      <c r="E8685" s="193"/>
      <c r="F8685" s="193"/>
      <c r="G8685" s="541"/>
    </row>
    <row r="8686" spans="1:7" ht="16.5">
      <c r="A8686" s="2" t="s">
        <v>32981</v>
      </c>
      <c r="B8686" s="2" t="s">
        <v>32982</v>
      </c>
      <c r="C8686" s="434">
        <v>1256.318573</v>
      </c>
      <c r="D8686" s="193"/>
      <c r="E8686" s="193"/>
      <c r="F8686" s="193"/>
      <c r="G8686" s="541"/>
    </row>
    <row r="8687" spans="1:7" ht="16.5">
      <c r="A8687" s="2" t="s">
        <v>32983</v>
      </c>
      <c r="B8687" s="2" t="s">
        <v>32984</v>
      </c>
      <c r="C8687" s="434">
        <v>1255.5062640000001</v>
      </c>
      <c r="D8687" s="193"/>
      <c r="E8687" s="193"/>
      <c r="F8687" s="193"/>
      <c r="G8687" s="541"/>
    </row>
    <row r="8688" spans="1:7" ht="16.5">
      <c r="A8688" s="2" t="s">
        <v>32985</v>
      </c>
      <c r="B8688" s="2" t="s">
        <v>32986</v>
      </c>
      <c r="C8688" s="434">
        <v>1255.2420790000001</v>
      </c>
      <c r="D8688" s="193"/>
      <c r="E8688" s="193"/>
      <c r="F8688" s="193"/>
      <c r="G8688" s="541"/>
    </row>
    <row r="8689" spans="1:7" ht="16.5">
      <c r="A8689" s="2" t="s">
        <v>32987</v>
      </c>
      <c r="B8689" s="2" t="s">
        <v>32988</v>
      </c>
      <c r="C8689" s="434">
        <v>1255.1572639999999</v>
      </c>
      <c r="D8689" s="193"/>
      <c r="E8689" s="193"/>
      <c r="F8689" s="193"/>
      <c r="G8689" s="541"/>
    </row>
    <row r="8690" spans="1:7" ht="16.5">
      <c r="A8690" s="2" t="s">
        <v>32989</v>
      </c>
      <c r="B8690" s="2" t="s">
        <v>32990</v>
      </c>
      <c r="C8690" s="434">
        <v>1254.6558829999999</v>
      </c>
      <c r="D8690" s="193"/>
      <c r="E8690" s="193"/>
      <c r="F8690" s="193"/>
      <c r="G8690" s="541"/>
    </row>
    <row r="8691" spans="1:7" ht="16.5">
      <c r="A8691" s="2" t="s">
        <v>32991</v>
      </c>
      <c r="B8691" s="2" t="s">
        <v>32992</v>
      </c>
      <c r="C8691" s="434">
        <v>1254.155524</v>
      </c>
      <c r="D8691" s="193"/>
      <c r="E8691" s="193"/>
      <c r="F8691" s="193"/>
      <c r="G8691" s="541"/>
    </row>
    <row r="8692" spans="1:7" ht="16.5">
      <c r="A8692" s="2" t="s">
        <v>32993</v>
      </c>
      <c r="B8692" s="2" t="s">
        <v>32994</v>
      </c>
      <c r="C8692" s="434">
        <v>1253.7171980000001</v>
      </c>
      <c r="D8692" s="193"/>
      <c r="E8692" s="193"/>
      <c r="F8692" s="193"/>
      <c r="G8692" s="541"/>
    </row>
    <row r="8693" spans="1:7" ht="16.5">
      <c r="A8693" s="2" t="s">
        <v>2846</v>
      </c>
      <c r="B8693" s="2" t="s">
        <v>32995</v>
      </c>
      <c r="C8693" s="434">
        <v>1253.5066919999999</v>
      </c>
      <c r="D8693" s="193"/>
      <c r="E8693" s="193"/>
      <c r="F8693" s="193"/>
      <c r="G8693" s="541"/>
    </row>
    <row r="8694" spans="1:7" ht="16.5">
      <c r="A8694" s="2" t="s">
        <v>32996</v>
      </c>
      <c r="B8694" s="2" t="s">
        <v>32997</v>
      </c>
      <c r="C8694" s="434">
        <v>1253.3661609999999</v>
      </c>
      <c r="D8694" s="193"/>
      <c r="E8694" s="193"/>
      <c r="F8694" s="193"/>
      <c r="G8694" s="541"/>
    </row>
    <row r="8695" spans="1:7" ht="16.5">
      <c r="A8695" s="2" t="s">
        <v>32998</v>
      </c>
      <c r="B8695" s="2" t="s">
        <v>32999</v>
      </c>
      <c r="C8695" s="434">
        <v>1253.0889360000001</v>
      </c>
      <c r="D8695" s="193"/>
      <c r="E8695" s="193"/>
      <c r="F8695" s="193"/>
      <c r="G8695" s="541"/>
    </row>
    <row r="8696" spans="1:7" ht="16.5">
      <c r="A8696" s="2" t="s">
        <v>33000</v>
      </c>
      <c r="B8696" s="2" t="s">
        <v>33001</v>
      </c>
      <c r="C8696" s="434">
        <v>1252.952691</v>
      </c>
      <c r="D8696" s="193"/>
      <c r="E8696" s="193"/>
      <c r="F8696" s="193"/>
      <c r="G8696" s="541"/>
    </row>
    <row r="8697" spans="1:7" ht="16.5">
      <c r="A8697" s="2" t="s">
        <v>33002</v>
      </c>
      <c r="B8697" s="2" t="s">
        <v>33003</v>
      </c>
      <c r="C8697" s="434">
        <v>1252.866902</v>
      </c>
      <c r="D8697" s="193"/>
      <c r="E8697" s="193"/>
      <c r="F8697" s="193"/>
      <c r="G8697" s="541"/>
    </row>
    <row r="8698" spans="1:7" ht="16.5">
      <c r="A8698" s="2" t="s">
        <v>33004</v>
      </c>
      <c r="B8698" s="2" t="s">
        <v>33005</v>
      </c>
      <c r="C8698" s="434">
        <v>1251.902515</v>
      </c>
      <c r="D8698" s="193"/>
      <c r="E8698" s="193"/>
      <c r="F8698" s="193"/>
      <c r="G8698" s="541"/>
    </row>
    <row r="8699" spans="1:7" ht="16.5">
      <c r="A8699" s="2" t="s">
        <v>33006</v>
      </c>
      <c r="B8699" s="2" t="s">
        <v>33007</v>
      </c>
      <c r="C8699" s="434">
        <v>1250.703802</v>
      </c>
      <c r="D8699" s="193"/>
      <c r="E8699" s="193"/>
      <c r="F8699" s="193"/>
      <c r="G8699" s="541"/>
    </row>
    <row r="8700" spans="1:7" ht="16.5">
      <c r="A8700" s="2" t="s">
        <v>33008</v>
      </c>
      <c r="B8700" s="2" t="s">
        <v>33009</v>
      </c>
      <c r="C8700" s="434">
        <v>1250.2829839999999</v>
      </c>
      <c r="D8700" s="193"/>
      <c r="E8700" s="193"/>
      <c r="F8700" s="193"/>
      <c r="G8700" s="541"/>
    </row>
    <row r="8701" spans="1:7" ht="16.5">
      <c r="A8701" s="2" t="s">
        <v>33010</v>
      </c>
      <c r="B8701" s="2" t="s">
        <v>33011</v>
      </c>
      <c r="C8701" s="434">
        <v>1250.1988329999999</v>
      </c>
      <c r="D8701" s="193"/>
      <c r="E8701" s="193"/>
      <c r="F8701" s="193"/>
      <c r="G8701" s="541"/>
    </row>
    <row r="8702" spans="1:7" ht="16.5">
      <c r="A8702" s="2" t="s">
        <v>33012</v>
      </c>
      <c r="B8702" s="2" t="s">
        <v>33013</v>
      </c>
      <c r="C8702" s="434">
        <v>1250.122836</v>
      </c>
      <c r="D8702" s="193"/>
      <c r="E8702" s="193"/>
      <c r="F8702" s="193"/>
      <c r="G8702" s="541"/>
    </row>
    <row r="8703" spans="1:7" ht="16.5">
      <c r="A8703" s="2" t="s">
        <v>33014</v>
      </c>
      <c r="B8703" s="2" t="s">
        <v>33015</v>
      </c>
      <c r="C8703" s="434">
        <v>1249.303897</v>
      </c>
      <c r="D8703" s="193"/>
      <c r="E8703" s="193"/>
      <c r="F8703" s="193"/>
      <c r="G8703" s="541"/>
    </row>
    <row r="8704" spans="1:7" ht="16.5">
      <c r="A8704" s="2" t="s">
        <v>33016</v>
      </c>
      <c r="B8704" s="2" t="s">
        <v>33017</v>
      </c>
      <c r="C8704" s="434">
        <v>1249.264046</v>
      </c>
      <c r="D8704" s="193"/>
      <c r="E8704" s="193"/>
      <c r="F8704" s="193"/>
      <c r="G8704" s="541"/>
    </row>
    <row r="8705" spans="1:7" ht="16.5">
      <c r="A8705" s="2" t="s">
        <v>33018</v>
      </c>
      <c r="B8705" s="2" t="s">
        <v>33019</v>
      </c>
      <c r="C8705" s="434">
        <v>1248.5468760000001</v>
      </c>
      <c r="D8705" s="193"/>
      <c r="E8705" s="193"/>
      <c r="F8705" s="193"/>
      <c r="G8705" s="541"/>
    </row>
    <row r="8706" spans="1:7" ht="16.5">
      <c r="A8706" s="2" t="s">
        <v>33020</v>
      </c>
      <c r="B8706" s="2" t="s">
        <v>33021</v>
      </c>
      <c r="C8706" s="434">
        <v>1248.5098330000001</v>
      </c>
      <c r="D8706" s="193"/>
      <c r="E8706" s="193"/>
      <c r="F8706" s="193"/>
      <c r="G8706" s="541"/>
    </row>
    <row r="8707" spans="1:7" ht="16.5">
      <c r="A8707" s="2" t="s">
        <v>33022</v>
      </c>
      <c r="B8707" s="2" t="s">
        <v>33023</v>
      </c>
      <c r="C8707" s="434">
        <v>1247.7038889999999</v>
      </c>
      <c r="D8707" s="193"/>
      <c r="E8707" s="193"/>
      <c r="F8707" s="193"/>
      <c r="G8707" s="541"/>
    </row>
    <row r="8708" spans="1:7" ht="16.5">
      <c r="A8708" s="2" t="s">
        <v>33024</v>
      </c>
      <c r="B8708" s="2" t="s">
        <v>33025</v>
      </c>
      <c r="C8708" s="434">
        <v>1247.67903</v>
      </c>
      <c r="D8708" s="193"/>
      <c r="E8708" s="193"/>
      <c r="F8708" s="193"/>
      <c r="G8708" s="541"/>
    </row>
    <row r="8709" spans="1:7" ht="16.5">
      <c r="A8709" s="2" t="s">
        <v>33026</v>
      </c>
      <c r="B8709" s="2" t="s">
        <v>33027</v>
      </c>
      <c r="C8709" s="434">
        <v>1247.545754</v>
      </c>
      <c r="D8709" s="193"/>
      <c r="E8709" s="193"/>
      <c r="F8709" s="193"/>
      <c r="G8709" s="541"/>
    </row>
    <row r="8710" spans="1:7" ht="16.5">
      <c r="A8710" s="2" t="s">
        <v>33028</v>
      </c>
      <c r="B8710" s="2" t="s">
        <v>33029</v>
      </c>
      <c r="C8710" s="434">
        <v>1247.492166</v>
      </c>
      <c r="D8710" s="193"/>
      <c r="E8710" s="193"/>
      <c r="F8710" s="193"/>
      <c r="G8710" s="541"/>
    </row>
    <row r="8711" spans="1:7" ht="16.5">
      <c r="A8711" s="2" t="s">
        <v>33030</v>
      </c>
      <c r="B8711" s="2" t="s">
        <v>33031</v>
      </c>
      <c r="C8711" s="434">
        <v>1247.4849650000001</v>
      </c>
      <c r="D8711" s="193"/>
      <c r="E8711" s="193"/>
      <c r="F8711" s="193"/>
      <c r="G8711" s="541"/>
    </row>
    <row r="8712" spans="1:7" ht="16.5">
      <c r="A8712" s="2" t="s">
        <v>33032</v>
      </c>
      <c r="B8712" s="2" t="s">
        <v>33033</v>
      </c>
      <c r="C8712" s="434">
        <v>1247.4171289999999</v>
      </c>
      <c r="D8712" s="193"/>
      <c r="E8712" s="193"/>
      <c r="F8712" s="193"/>
      <c r="G8712" s="541"/>
    </row>
    <row r="8713" spans="1:7" ht="16.5">
      <c r="A8713" s="2" t="s">
        <v>33034</v>
      </c>
      <c r="B8713" s="2" t="s">
        <v>33035</v>
      </c>
      <c r="C8713" s="434">
        <v>1247.2923539999999</v>
      </c>
      <c r="D8713" s="193"/>
      <c r="E8713" s="193"/>
      <c r="F8713" s="193"/>
      <c r="G8713" s="541"/>
    </row>
    <row r="8714" spans="1:7" ht="16.5">
      <c r="A8714" s="2" t="s">
        <v>33036</v>
      </c>
      <c r="B8714" s="2" t="s">
        <v>33037</v>
      </c>
      <c r="C8714" s="434">
        <v>1246.9236960000001</v>
      </c>
      <c r="D8714" s="193"/>
      <c r="E8714" s="193"/>
      <c r="F8714" s="193"/>
      <c r="G8714" s="541"/>
    </row>
    <row r="8715" spans="1:7" ht="16.5">
      <c r="A8715" s="2" t="s">
        <v>33038</v>
      </c>
      <c r="B8715" s="2" t="s">
        <v>33039</v>
      </c>
      <c r="C8715" s="434">
        <v>1245.4578019999999</v>
      </c>
      <c r="D8715" s="193"/>
      <c r="E8715" s="193"/>
      <c r="F8715" s="193"/>
      <c r="G8715" s="541"/>
    </row>
    <row r="8716" spans="1:7" ht="16.5">
      <c r="A8716" s="2" t="s">
        <v>33040</v>
      </c>
      <c r="B8716" s="2" t="s">
        <v>33041</v>
      </c>
      <c r="C8716" s="434">
        <v>1245.2388639999999</v>
      </c>
      <c r="D8716" s="193"/>
      <c r="E8716" s="193"/>
      <c r="F8716" s="193"/>
      <c r="G8716" s="541"/>
    </row>
    <row r="8717" spans="1:7" ht="16.5">
      <c r="A8717" s="2" t="s">
        <v>33042</v>
      </c>
      <c r="B8717" s="2" t="s">
        <v>33043</v>
      </c>
      <c r="C8717" s="434">
        <v>1245.042524</v>
      </c>
      <c r="D8717" s="193"/>
      <c r="E8717" s="193"/>
      <c r="F8717" s="193"/>
      <c r="G8717" s="541"/>
    </row>
    <row r="8718" spans="1:7" ht="16.5">
      <c r="A8718" s="2" t="s">
        <v>33044</v>
      </c>
      <c r="B8718" s="2" t="s">
        <v>33045</v>
      </c>
      <c r="C8718" s="434">
        <v>1243.094411</v>
      </c>
      <c r="D8718" s="193"/>
      <c r="E8718" s="193"/>
      <c r="F8718" s="193"/>
      <c r="G8718" s="541"/>
    </row>
    <row r="8719" spans="1:7" ht="16.5">
      <c r="A8719" s="2" t="s">
        <v>33046</v>
      </c>
      <c r="B8719" s="2" t="s">
        <v>33047</v>
      </c>
      <c r="C8719" s="434">
        <v>1242.9514099999999</v>
      </c>
      <c r="D8719" s="193"/>
      <c r="E8719" s="193"/>
      <c r="F8719" s="193"/>
      <c r="G8719" s="541"/>
    </row>
    <row r="8720" spans="1:7" ht="16.5">
      <c r="A8720" s="2" t="s">
        <v>33048</v>
      </c>
      <c r="B8720" s="2" t="s">
        <v>33049</v>
      </c>
      <c r="C8720" s="434">
        <v>1242.859312</v>
      </c>
      <c r="D8720" s="193"/>
      <c r="E8720" s="193"/>
      <c r="F8720" s="193"/>
      <c r="G8720" s="541"/>
    </row>
    <row r="8721" spans="1:7" ht="16.5">
      <c r="A8721" s="2" t="s">
        <v>33050</v>
      </c>
      <c r="B8721" s="2" t="s">
        <v>33051</v>
      </c>
      <c r="C8721" s="434">
        <v>1242.3031539999999</v>
      </c>
      <c r="D8721" s="193"/>
      <c r="E8721" s="193"/>
      <c r="F8721" s="193"/>
      <c r="G8721" s="541"/>
    </row>
    <row r="8722" spans="1:7" ht="16.5">
      <c r="A8722" s="2" t="s">
        <v>33052</v>
      </c>
      <c r="B8722" s="2" t="s">
        <v>33053</v>
      </c>
      <c r="C8722" s="434">
        <v>1241.8125910000001</v>
      </c>
      <c r="D8722" s="193"/>
      <c r="E8722" s="193"/>
      <c r="F8722" s="193"/>
      <c r="G8722" s="541"/>
    </row>
    <row r="8723" spans="1:7" ht="16.5">
      <c r="A8723" s="2" t="s">
        <v>33054</v>
      </c>
      <c r="B8723" s="2" t="s">
        <v>33055</v>
      </c>
      <c r="C8723" s="434">
        <v>1241.0701200000001</v>
      </c>
      <c r="D8723" s="193"/>
      <c r="E8723" s="193"/>
      <c r="F8723" s="193"/>
      <c r="G8723" s="541"/>
    </row>
    <row r="8724" spans="1:7" ht="16.5">
      <c r="A8724" s="2" t="s">
        <v>33056</v>
      </c>
      <c r="B8724" s="2" t="s">
        <v>33057</v>
      </c>
      <c r="C8724" s="434">
        <v>1241.004318</v>
      </c>
      <c r="D8724" s="193"/>
      <c r="E8724" s="193"/>
      <c r="F8724" s="193"/>
      <c r="G8724" s="541"/>
    </row>
    <row r="8725" spans="1:7" ht="16.5">
      <c r="A8725" s="2" t="s">
        <v>33058</v>
      </c>
      <c r="B8725" s="2" t="s">
        <v>33059</v>
      </c>
      <c r="C8725" s="434">
        <v>1240.7627620000001</v>
      </c>
      <c r="D8725" s="193"/>
      <c r="E8725" s="193"/>
      <c r="F8725" s="193"/>
      <c r="G8725" s="541"/>
    </row>
    <row r="8726" spans="1:7" ht="16.5">
      <c r="A8726" s="2" t="s">
        <v>33060</v>
      </c>
      <c r="B8726" s="2" t="s">
        <v>33061</v>
      </c>
      <c r="C8726" s="434">
        <v>1240.6875789999999</v>
      </c>
      <c r="D8726" s="193"/>
      <c r="E8726" s="193"/>
      <c r="F8726" s="193"/>
      <c r="G8726" s="541"/>
    </row>
    <row r="8727" spans="1:7" ht="16.5">
      <c r="A8727" s="2" t="s">
        <v>33062</v>
      </c>
      <c r="B8727" s="2" t="s">
        <v>33063</v>
      </c>
      <c r="C8727" s="434">
        <v>1240.4680940000001</v>
      </c>
      <c r="D8727" s="193"/>
      <c r="E8727" s="193"/>
      <c r="F8727" s="193"/>
      <c r="G8727" s="541"/>
    </row>
    <row r="8728" spans="1:7" ht="16.5">
      <c r="A8728" s="2" t="s">
        <v>33064</v>
      </c>
      <c r="B8728" s="2" t="s">
        <v>33065</v>
      </c>
      <c r="C8728" s="434">
        <v>1240.452622</v>
      </c>
      <c r="D8728" s="193"/>
      <c r="E8728" s="193"/>
      <c r="F8728" s="193"/>
      <c r="G8728" s="541"/>
    </row>
    <row r="8729" spans="1:7" ht="16.5">
      <c r="A8729" s="2" t="s">
        <v>33066</v>
      </c>
      <c r="B8729" s="2" t="s">
        <v>33067</v>
      </c>
      <c r="C8729" s="434">
        <v>1240.3681489999999</v>
      </c>
      <c r="D8729" s="193"/>
      <c r="E8729" s="193"/>
      <c r="F8729" s="193"/>
      <c r="G8729" s="541"/>
    </row>
    <row r="8730" spans="1:7" ht="16.5">
      <c r="A8730" s="2" t="s">
        <v>33068</v>
      </c>
      <c r="B8730" s="2" t="s">
        <v>33069</v>
      </c>
      <c r="C8730" s="434">
        <v>1240.3269580000001</v>
      </c>
      <c r="D8730" s="193"/>
      <c r="E8730" s="193"/>
      <c r="F8730" s="193"/>
      <c r="G8730" s="541"/>
    </row>
    <row r="8731" spans="1:7" ht="16.5">
      <c r="A8731" s="2" t="s">
        <v>33070</v>
      </c>
      <c r="B8731" s="2" t="s">
        <v>33071</v>
      </c>
      <c r="C8731" s="434">
        <v>1240.0051169999999</v>
      </c>
      <c r="D8731" s="193"/>
      <c r="E8731" s="193"/>
      <c r="F8731" s="193"/>
      <c r="G8731" s="541"/>
    </row>
    <row r="8732" spans="1:7" ht="16.5">
      <c r="A8732" s="2" t="s">
        <v>33072</v>
      </c>
      <c r="B8732" s="2" t="s">
        <v>33073</v>
      </c>
      <c r="C8732" s="434">
        <v>1239.9266339999999</v>
      </c>
      <c r="D8732" s="193"/>
      <c r="E8732" s="193"/>
      <c r="F8732" s="193"/>
      <c r="G8732" s="541"/>
    </row>
    <row r="8733" spans="1:7" ht="16.5">
      <c r="A8733" s="2" t="s">
        <v>33074</v>
      </c>
      <c r="B8733" s="2" t="s">
        <v>33075</v>
      </c>
      <c r="C8733" s="434">
        <v>1239.343807</v>
      </c>
      <c r="D8733" s="193"/>
      <c r="E8733" s="193"/>
      <c r="F8733" s="193"/>
      <c r="G8733" s="541"/>
    </row>
    <row r="8734" spans="1:7" ht="16.5">
      <c r="A8734" s="2" t="s">
        <v>33076</v>
      </c>
      <c r="B8734" s="2" t="s">
        <v>33077</v>
      </c>
      <c r="C8734" s="434">
        <v>1239.0400850000001</v>
      </c>
      <c r="D8734" s="193"/>
      <c r="E8734" s="193"/>
      <c r="F8734" s="193"/>
      <c r="G8734" s="541"/>
    </row>
    <row r="8735" spans="1:7" ht="16.5">
      <c r="A8735" s="2" t="s">
        <v>33078</v>
      </c>
      <c r="B8735" s="2" t="s">
        <v>33079</v>
      </c>
      <c r="C8735" s="434">
        <v>1238.587906</v>
      </c>
      <c r="D8735" s="193"/>
      <c r="E8735" s="193"/>
      <c r="F8735" s="193"/>
      <c r="G8735" s="541"/>
    </row>
    <row r="8736" spans="1:7" ht="16.5">
      <c r="A8736" s="2" t="s">
        <v>33080</v>
      </c>
      <c r="B8736" s="2" t="s">
        <v>33081</v>
      </c>
      <c r="C8736" s="434">
        <v>1238.3050659999999</v>
      </c>
      <c r="D8736" s="193"/>
      <c r="E8736" s="193"/>
      <c r="F8736" s="193"/>
      <c r="G8736" s="541"/>
    </row>
    <row r="8737" spans="1:7" ht="16.5">
      <c r="A8737" s="2" t="s">
        <v>33082</v>
      </c>
      <c r="B8737" s="2" t="s">
        <v>33083</v>
      </c>
      <c r="C8737" s="434">
        <v>1237.7591130000001</v>
      </c>
      <c r="D8737" s="193"/>
      <c r="E8737" s="193"/>
      <c r="F8737" s="193"/>
      <c r="G8737" s="541"/>
    </row>
    <row r="8738" spans="1:7" ht="16.5">
      <c r="A8738" s="2" t="s">
        <v>33084</v>
      </c>
      <c r="B8738" s="2" t="s">
        <v>33085</v>
      </c>
      <c r="C8738" s="434">
        <v>1237.5311340000001</v>
      </c>
      <c r="D8738" s="193"/>
      <c r="E8738" s="193"/>
      <c r="F8738" s="193"/>
      <c r="G8738" s="541"/>
    </row>
    <row r="8739" spans="1:7" ht="16.5">
      <c r="A8739" s="2" t="s">
        <v>33086</v>
      </c>
      <c r="B8739" s="2" t="s">
        <v>33087</v>
      </c>
      <c r="C8739" s="434">
        <v>1237.431392</v>
      </c>
      <c r="D8739" s="193"/>
      <c r="E8739" s="193"/>
      <c r="F8739" s="193"/>
      <c r="G8739" s="541"/>
    </row>
    <row r="8740" spans="1:7" ht="16.5">
      <c r="A8740" s="2" t="s">
        <v>33088</v>
      </c>
      <c r="B8740" s="2" t="s">
        <v>33089</v>
      </c>
      <c r="C8740" s="434">
        <v>1237.2871379999999</v>
      </c>
      <c r="D8740" s="193"/>
      <c r="E8740" s="193"/>
      <c r="F8740" s="193"/>
      <c r="G8740" s="541"/>
    </row>
    <row r="8741" spans="1:7" ht="16.5">
      <c r="A8741" s="2" t="s">
        <v>33090</v>
      </c>
      <c r="B8741" s="2" t="s">
        <v>33091</v>
      </c>
      <c r="C8741" s="434">
        <v>1237.2466549999999</v>
      </c>
      <c r="D8741" s="193"/>
      <c r="E8741" s="193"/>
      <c r="F8741" s="193"/>
      <c r="G8741" s="541"/>
    </row>
    <row r="8742" spans="1:7" ht="16.5">
      <c r="A8742" s="2" t="s">
        <v>33092</v>
      </c>
      <c r="B8742" s="2" t="s">
        <v>33093</v>
      </c>
      <c r="C8742" s="434">
        <v>1236.34321</v>
      </c>
      <c r="D8742" s="193"/>
      <c r="E8742" s="193"/>
      <c r="F8742" s="193"/>
      <c r="G8742" s="541"/>
    </row>
    <row r="8743" spans="1:7" ht="16.5">
      <c r="A8743" s="2" t="s">
        <v>33094</v>
      </c>
      <c r="B8743" s="2" t="s">
        <v>33095</v>
      </c>
      <c r="C8743" s="434">
        <v>1236.218247</v>
      </c>
      <c r="D8743" s="193"/>
      <c r="E8743" s="193"/>
      <c r="F8743" s="193"/>
      <c r="G8743" s="541"/>
    </row>
    <row r="8744" spans="1:7" ht="16.5">
      <c r="A8744" s="2" t="s">
        <v>33096</v>
      </c>
      <c r="B8744" s="2" t="s">
        <v>33097</v>
      </c>
      <c r="C8744" s="434">
        <v>1235.834644</v>
      </c>
      <c r="D8744" s="193"/>
      <c r="E8744" s="193"/>
      <c r="F8744" s="193"/>
      <c r="G8744" s="541"/>
    </row>
    <row r="8745" spans="1:7" ht="16.5">
      <c r="A8745" s="2" t="s">
        <v>33098</v>
      </c>
      <c r="B8745" s="2" t="s">
        <v>33099</v>
      </c>
      <c r="C8745" s="434">
        <v>1235.7314229999999</v>
      </c>
      <c r="D8745" s="193"/>
      <c r="E8745" s="193"/>
      <c r="F8745" s="193"/>
      <c r="G8745" s="541"/>
    </row>
    <row r="8746" spans="1:7" ht="16.5">
      <c r="A8746" s="2" t="s">
        <v>33100</v>
      </c>
      <c r="B8746" s="2" t="s">
        <v>33101</v>
      </c>
      <c r="C8746" s="434">
        <v>1235.3714600000001</v>
      </c>
      <c r="D8746" s="193"/>
      <c r="E8746" s="193"/>
      <c r="F8746" s="193"/>
      <c r="G8746" s="541"/>
    </row>
    <row r="8747" spans="1:7" ht="16.5">
      <c r="A8747" s="2" t="s">
        <v>33102</v>
      </c>
      <c r="B8747" s="2" t="s">
        <v>33103</v>
      </c>
      <c r="C8747" s="434">
        <v>1233.8959150000001</v>
      </c>
      <c r="D8747" s="193"/>
      <c r="E8747" s="193"/>
      <c r="F8747" s="193"/>
      <c r="G8747" s="541"/>
    </row>
    <row r="8748" spans="1:7" ht="16.5">
      <c r="A8748" s="2" t="s">
        <v>33104</v>
      </c>
      <c r="B8748" s="2" t="s">
        <v>33105</v>
      </c>
      <c r="C8748" s="434">
        <v>1233.265615</v>
      </c>
      <c r="D8748" s="193"/>
      <c r="E8748" s="193"/>
      <c r="F8748" s="193"/>
      <c r="G8748" s="541"/>
    </row>
    <row r="8749" spans="1:7" ht="16.5">
      <c r="A8749" s="2" t="s">
        <v>33106</v>
      </c>
      <c r="B8749" s="2" t="s">
        <v>33107</v>
      </c>
      <c r="C8749" s="434">
        <v>1232.6671309999999</v>
      </c>
      <c r="D8749" s="193"/>
      <c r="E8749" s="193"/>
      <c r="F8749" s="193"/>
      <c r="G8749" s="541"/>
    </row>
    <row r="8750" spans="1:7" ht="16.5">
      <c r="A8750" s="2" t="s">
        <v>33108</v>
      </c>
      <c r="B8750" s="2" t="s">
        <v>33109</v>
      </c>
      <c r="C8750" s="434">
        <v>1232.134114</v>
      </c>
      <c r="D8750" s="193"/>
      <c r="E8750" s="193"/>
      <c r="F8750" s="193"/>
      <c r="G8750" s="541"/>
    </row>
    <row r="8751" spans="1:7" ht="16.5">
      <c r="A8751" s="2" t="s">
        <v>33110</v>
      </c>
      <c r="B8751" s="2" t="s">
        <v>33111</v>
      </c>
      <c r="C8751" s="434">
        <v>1231.8772919999999</v>
      </c>
      <c r="D8751" s="193"/>
      <c r="E8751" s="193"/>
      <c r="F8751" s="193"/>
      <c r="G8751" s="541"/>
    </row>
    <row r="8752" spans="1:7" ht="16.5">
      <c r="A8752" s="2" t="s">
        <v>33112</v>
      </c>
      <c r="B8752" s="2" t="s">
        <v>33113</v>
      </c>
      <c r="C8752" s="434">
        <v>1231.260916</v>
      </c>
      <c r="D8752" s="193"/>
      <c r="E8752" s="193"/>
      <c r="F8752" s="193"/>
      <c r="G8752" s="541"/>
    </row>
    <row r="8753" spans="1:7" ht="16.5">
      <c r="A8753" s="2" t="s">
        <v>33114</v>
      </c>
      <c r="B8753" s="2" t="s">
        <v>33115</v>
      </c>
      <c r="C8753" s="434">
        <v>1230.8625770000001</v>
      </c>
      <c r="D8753" s="193"/>
      <c r="E8753" s="193"/>
      <c r="F8753" s="193"/>
      <c r="G8753" s="541"/>
    </row>
    <row r="8754" spans="1:7" ht="16.5">
      <c r="A8754" s="2" t="s">
        <v>33116</v>
      </c>
      <c r="B8754" s="2" t="s">
        <v>33117</v>
      </c>
      <c r="C8754" s="434">
        <v>1230.6907980000001</v>
      </c>
      <c r="D8754" s="193"/>
      <c r="E8754" s="193"/>
      <c r="F8754" s="193"/>
      <c r="G8754" s="541"/>
    </row>
    <row r="8755" spans="1:7" ht="16.5">
      <c r="A8755" s="2" t="s">
        <v>33118</v>
      </c>
      <c r="B8755" s="2" t="s">
        <v>33119</v>
      </c>
      <c r="C8755" s="434">
        <v>1229.9626579999999</v>
      </c>
      <c r="D8755" s="193"/>
      <c r="E8755" s="193"/>
      <c r="F8755" s="193"/>
      <c r="G8755" s="541"/>
    </row>
    <row r="8756" spans="1:7" ht="16.5">
      <c r="A8756" s="2" t="s">
        <v>33120</v>
      </c>
      <c r="B8756" s="2" t="s">
        <v>33121</v>
      </c>
      <c r="C8756" s="434">
        <v>1229.755952</v>
      </c>
      <c r="D8756" s="193"/>
      <c r="E8756" s="193"/>
      <c r="F8756" s="193"/>
      <c r="G8756" s="541"/>
    </row>
    <row r="8757" spans="1:7" ht="16.5">
      <c r="A8757" s="2" t="s">
        <v>33122</v>
      </c>
      <c r="B8757" s="2" t="s">
        <v>33123</v>
      </c>
      <c r="C8757" s="434">
        <v>1229.647837</v>
      </c>
      <c r="D8757" s="193"/>
      <c r="E8757" s="193"/>
      <c r="F8757" s="193"/>
      <c r="G8757" s="541"/>
    </row>
    <row r="8758" spans="1:7" ht="16.5">
      <c r="A8758" s="2" t="s">
        <v>33124</v>
      </c>
      <c r="B8758" s="2" t="s">
        <v>33125</v>
      </c>
      <c r="C8758" s="434">
        <v>1229.6108380000001</v>
      </c>
      <c r="D8758" s="193"/>
      <c r="E8758" s="193"/>
      <c r="F8758" s="193"/>
      <c r="G8758" s="541"/>
    </row>
    <row r="8759" spans="1:7" ht="16.5">
      <c r="A8759" s="2" t="s">
        <v>33126</v>
      </c>
      <c r="B8759" s="2" t="s">
        <v>33127</v>
      </c>
      <c r="C8759" s="434">
        <v>1229.602736</v>
      </c>
      <c r="D8759" s="193"/>
      <c r="E8759" s="193"/>
      <c r="F8759" s="193"/>
      <c r="G8759" s="541"/>
    </row>
    <row r="8760" spans="1:7" ht="16.5">
      <c r="A8760" s="2" t="s">
        <v>33128</v>
      </c>
      <c r="B8760" s="2" t="s">
        <v>33129</v>
      </c>
      <c r="C8760" s="434">
        <v>1228.9913690000001</v>
      </c>
      <c r="D8760" s="193"/>
      <c r="E8760" s="193"/>
      <c r="F8760" s="193"/>
      <c r="G8760" s="541"/>
    </row>
    <row r="8761" spans="1:7" ht="16.5">
      <c r="A8761" s="2" t="s">
        <v>33130</v>
      </c>
      <c r="B8761" s="2" t="s">
        <v>33131</v>
      </c>
      <c r="C8761" s="434">
        <v>1228.1961590000001</v>
      </c>
      <c r="D8761" s="193"/>
      <c r="E8761" s="193"/>
      <c r="F8761" s="193"/>
      <c r="G8761" s="541"/>
    </row>
    <row r="8762" spans="1:7" ht="16.5">
      <c r="A8762" s="2" t="s">
        <v>33132</v>
      </c>
      <c r="B8762" s="2" t="s">
        <v>33133</v>
      </c>
      <c r="C8762" s="434">
        <v>1227.9674259999999</v>
      </c>
      <c r="D8762" s="193"/>
      <c r="E8762" s="193"/>
      <c r="F8762" s="193"/>
      <c r="G8762" s="541"/>
    </row>
    <row r="8763" spans="1:7" ht="16.5">
      <c r="A8763" s="2" t="s">
        <v>33134</v>
      </c>
      <c r="B8763" s="2" t="s">
        <v>33135</v>
      </c>
      <c r="C8763" s="434">
        <v>1227.034838</v>
      </c>
      <c r="D8763" s="193"/>
      <c r="E8763" s="193"/>
      <c r="F8763" s="193"/>
      <c r="G8763" s="541"/>
    </row>
    <row r="8764" spans="1:7" ht="16.5">
      <c r="A8764" s="2" t="s">
        <v>33136</v>
      </c>
      <c r="B8764" s="2" t="s">
        <v>33137</v>
      </c>
      <c r="C8764" s="434">
        <v>1226.0679560000001</v>
      </c>
      <c r="D8764" s="193"/>
      <c r="E8764" s="193"/>
      <c r="F8764" s="193"/>
      <c r="G8764" s="541"/>
    </row>
    <row r="8765" spans="1:7" ht="16.5">
      <c r="A8765" s="2" t="s">
        <v>33138</v>
      </c>
      <c r="B8765" s="2" t="s">
        <v>33139</v>
      </c>
      <c r="C8765" s="434">
        <v>1226.0114699999999</v>
      </c>
      <c r="D8765" s="193"/>
      <c r="E8765" s="193"/>
      <c r="F8765" s="193"/>
      <c r="G8765" s="541"/>
    </row>
    <row r="8766" spans="1:7" ht="16.5">
      <c r="A8766" s="2" t="s">
        <v>33140</v>
      </c>
      <c r="B8766" s="2" t="s">
        <v>33141</v>
      </c>
      <c r="C8766" s="434">
        <v>1225.726062</v>
      </c>
      <c r="D8766" s="193"/>
      <c r="E8766" s="193"/>
      <c r="F8766" s="193"/>
      <c r="G8766" s="541"/>
    </row>
    <row r="8767" spans="1:7" ht="16.5">
      <c r="A8767" s="2" t="s">
        <v>33142</v>
      </c>
      <c r="B8767" s="2" t="s">
        <v>33143</v>
      </c>
      <c r="C8767" s="434">
        <v>1224.5284610000001</v>
      </c>
      <c r="D8767" s="193"/>
      <c r="E8767" s="193"/>
      <c r="F8767" s="193"/>
      <c r="G8767" s="541"/>
    </row>
    <row r="8768" spans="1:7" ht="16.5">
      <c r="A8768" s="2" t="s">
        <v>33144</v>
      </c>
      <c r="B8768" s="2" t="s">
        <v>33145</v>
      </c>
      <c r="C8768" s="434">
        <v>1224.4517229999999</v>
      </c>
      <c r="D8768" s="193"/>
      <c r="E8768" s="193"/>
      <c r="F8768" s="193"/>
      <c r="G8768" s="541"/>
    </row>
    <row r="8769" spans="1:7" ht="16.5">
      <c r="A8769" s="2" t="s">
        <v>33146</v>
      </c>
      <c r="B8769" s="2" t="s">
        <v>33147</v>
      </c>
      <c r="C8769" s="434">
        <v>1224.386747</v>
      </c>
      <c r="D8769" s="193"/>
      <c r="E8769" s="193"/>
      <c r="F8769" s="193"/>
      <c r="G8769" s="541"/>
    </row>
    <row r="8770" spans="1:7" ht="16.5">
      <c r="A8770" s="2" t="s">
        <v>33148</v>
      </c>
      <c r="B8770" s="2" t="s">
        <v>33149</v>
      </c>
      <c r="C8770" s="434">
        <v>1223.8568029999999</v>
      </c>
      <c r="D8770" s="193"/>
      <c r="E8770" s="193"/>
      <c r="F8770" s="193"/>
      <c r="G8770" s="541"/>
    </row>
    <row r="8771" spans="1:7" ht="16.5">
      <c r="A8771" s="2" t="s">
        <v>33150</v>
      </c>
      <c r="B8771" s="2" t="s">
        <v>33151</v>
      </c>
      <c r="C8771" s="434">
        <v>1223.300152</v>
      </c>
      <c r="D8771" s="193"/>
      <c r="E8771" s="193"/>
      <c r="F8771" s="193"/>
      <c r="G8771" s="541"/>
    </row>
    <row r="8772" spans="1:7" ht="16.5">
      <c r="A8772" s="2" t="s">
        <v>33152</v>
      </c>
      <c r="B8772" s="2" t="s">
        <v>33153</v>
      </c>
      <c r="C8772" s="434">
        <v>1222.6035770000001</v>
      </c>
      <c r="D8772" s="193"/>
      <c r="E8772" s="193"/>
      <c r="F8772" s="193"/>
      <c r="G8772" s="541"/>
    </row>
    <row r="8773" spans="1:7" ht="16.5">
      <c r="A8773" s="2" t="s">
        <v>33154</v>
      </c>
      <c r="B8773" s="2" t="s">
        <v>33155</v>
      </c>
      <c r="C8773" s="434">
        <v>1222.2427439999999</v>
      </c>
      <c r="D8773" s="193"/>
      <c r="E8773" s="193"/>
      <c r="F8773" s="193"/>
      <c r="G8773" s="541"/>
    </row>
    <row r="8774" spans="1:7" ht="16.5">
      <c r="A8774" s="2" t="s">
        <v>33156</v>
      </c>
      <c r="B8774" s="2" t="s">
        <v>33157</v>
      </c>
      <c r="C8774" s="434">
        <v>1221.6935759999999</v>
      </c>
      <c r="D8774" s="193"/>
      <c r="E8774" s="193"/>
      <c r="F8774" s="193"/>
      <c r="G8774" s="541"/>
    </row>
    <row r="8775" spans="1:7" ht="16.5">
      <c r="A8775" s="2" t="s">
        <v>33158</v>
      </c>
      <c r="B8775" s="2" t="s">
        <v>33159</v>
      </c>
      <c r="C8775" s="434">
        <v>1221.4648219999999</v>
      </c>
      <c r="D8775" s="193"/>
      <c r="E8775" s="193"/>
      <c r="F8775" s="193"/>
      <c r="G8775" s="541"/>
    </row>
    <row r="8776" spans="1:7" ht="16.5">
      <c r="A8776" s="2" t="s">
        <v>33160</v>
      </c>
      <c r="B8776" s="2" t="s">
        <v>33161</v>
      </c>
      <c r="C8776" s="434">
        <v>1221.286431</v>
      </c>
      <c r="D8776" s="193"/>
      <c r="E8776" s="193"/>
      <c r="F8776" s="193"/>
      <c r="G8776" s="541"/>
    </row>
    <row r="8777" spans="1:7" ht="16.5">
      <c r="A8777" s="2" t="s">
        <v>33162</v>
      </c>
      <c r="B8777" s="2" t="s">
        <v>33163</v>
      </c>
      <c r="C8777" s="434">
        <v>1221.2016060000001</v>
      </c>
      <c r="D8777" s="193"/>
      <c r="E8777" s="193"/>
      <c r="F8777" s="193"/>
      <c r="G8777" s="541"/>
    </row>
    <row r="8778" spans="1:7" ht="16.5">
      <c r="A8778" s="2" t="s">
        <v>33164</v>
      </c>
      <c r="B8778" s="2" t="s">
        <v>33165</v>
      </c>
      <c r="C8778" s="434">
        <v>1221.085077</v>
      </c>
      <c r="D8778" s="193"/>
      <c r="E8778" s="193"/>
      <c r="F8778" s="193"/>
      <c r="G8778" s="541"/>
    </row>
    <row r="8779" spans="1:7" ht="16.5">
      <c r="A8779" s="2" t="s">
        <v>33166</v>
      </c>
      <c r="B8779" s="2" t="s">
        <v>8326</v>
      </c>
      <c r="C8779" s="434">
        <v>1221.0557679999999</v>
      </c>
      <c r="D8779" s="193"/>
      <c r="E8779" s="193"/>
      <c r="F8779" s="193"/>
      <c r="G8779" s="541"/>
    </row>
    <row r="8780" spans="1:7" ht="16.5">
      <c r="A8780" s="2" t="s">
        <v>33167</v>
      </c>
      <c r="B8780" s="2" t="s">
        <v>33168</v>
      </c>
      <c r="C8780" s="434">
        <v>1220.429322</v>
      </c>
      <c r="D8780" s="193"/>
      <c r="E8780" s="193"/>
      <c r="F8780" s="193"/>
      <c r="G8780" s="541"/>
    </row>
    <row r="8781" spans="1:7" ht="16.5">
      <c r="A8781" s="2" t="s">
        <v>33169</v>
      </c>
      <c r="B8781" s="2" t="s">
        <v>33170</v>
      </c>
      <c r="C8781" s="434">
        <v>1218.9116449999999</v>
      </c>
      <c r="D8781" s="193"/>
      <c r="E8781" s="193"/>
      <c r="F8781" s="193"/>
      <c r="G8781" s="541"/>
    </row>
    <row r="8782" spans="1:7" ht="16.5">
      <c r="A8782" s="2" t="s">
        <v>33171</v>
      </c>
      <c r="B8782" s="2" t="s">
        <v>33172</v>
      </c>
      <c r="C8782" s="434">
        <v>1218.727161</v>
      </c>
      <c r="D8782" s="193"/>
      <c r="E8782" s="193"/>
      <c r="F8782" s="193"/>
      <c r="G8782" s="541"/>
    </row>
    <row r="8783" spans="1:7" ht="16.5">
      <c r="A8783" s="2" t="s">
        <v>33173</v>
      </c>
      <c r="B8783" s="2" t="s">
        <v>33174</v>
      </c>
      <c r="C8783" s="434">
        <v>1218.57465</v>
      </c>
      <c r="D8783" s="193"/>
      <c r="E8783" s="193"/>
      <c r="F8783" s="193"/>
      <c r="G8783" s="541"/>
    </row>
    <row r="8784" spans="1:7" ht="16.5">
      <c r="A8784" s="2" t="s">
        <v>33175</v>
      </c>
      <c r="B8784" s="2" t="s">
        <v>33176</v>
      </c>
      <c r="C8784" s="434">
        <v>1218.19109</v>
      </c>
      <c r="D8784" s="193"/>
      <c r="E8784" s="193"/>
      <c r="F8784" s="193"/>
      <c r="G8784" s="541"/>
    </row>
    <row r="8785" spans="1:7" ht="16.5">
      <c r="A8785" s="2" t="s">
        <v>33177</v>
      </c>
      <c r="B8785" s="2" t="s">
        <v>33178</v>
      </c>
      <c r="C8785" s="434">
        <v>1218.174338</v>
      </c>
      <c r="D8785" s="193"/>
      <c r="E8785" s="193"/>
      <c r="F8785" s="193"/>
      <c r="G8785" s="541"/>
    </row>
    <row r="8786" spans="1:7" ht="16.5">
      <c r="A8786" s="2" t="s">
        <v>33179</v>
      </c>
      <c r="B8786" s="2" t="s">
        <v>4538</v>
      </c>
      <c r="C8786" s="434">
        <v>1218.0515399999999</v>
      </c>
      <c r="D8786" s="193"/>
      <c r="E8786" s="193"/>
      <c r="F8786" s="193"/>
      <c r="G8786" s="541"/>
    </row>
    <row r="8787" spans="1:7" ht="16.5">
      <c r="A8787" s="2" t="s">
        <v>33180</v>
      </c>
      <c r="B8787" s="2" t="s">
        <v>33181</v>
      </c>
      <c r="C8787" s="434">
        <v>1217.9449239999999</v>
      </c>
      <c r="D8787" s="193"/>
      <c r="E8787" s="193"/>
      <c r="F8787" s="193"/>
      <c r="G8787" s="541"/>
    </row>
    <row r="8788" spans="1:7" ht="16.5">
      <c r="A8788" s="2" t="s">
        <v>33182</v>
      </c>
      <c r="B8788" s="2" t="s">
        <v>33183</v>
      </c>
      <c r="C8788" s="434">
        <v>1217.1322869999999</v>
      </c>
      <c r="D8788" s="193"/>
      <c r="E8788" s="193"/>
      <c r="F8788" s="193"/>
      <c r="G8788" s="541"/>
    </row>
    <row r="8789" spans="1:7" ht="16.5">
      <c r="A8789" s="2" t="s">
        <v>33184</v>
      </c>
      <c r="B8789" s="2" t="s">
        <v>33185</v>
      </c>
      <c r="C8789" s="434">
        <v>1216.8718759999999</v>
      </c>
      <c r="D8789" s="193"/>
      <c r="E8789" s="193"/>
      <c r="F8789" s="193"/>
      <c r="G8789" s="541"/>
    </row>
    <row r="8790" spans="1:7" ht="16.5">
      <c r="A8790" s="2" t="s">
        <v>33186</v>
      </c>
      <c r="B8790" s="2" t="s">
        <v>33187</v>
      </c>
      <c r="C8790" s="434">
        <v>1216.866413</v>
      </c>
      <c r="D8790" s="193"/>
      <c r="E8790" s="193"/>
      <c r="F8790" s="193"/>
      <c r="G8790" s="541"/>
    </row>
    <row r="8791" spans="1:7" ht="16.5">
      <c r="A8791" s="2" t="s">
        <v>33188</v>
      </c>
      <c r="B8791" s="2" t="s">
        <v>33189</v>
      </c>
      <c r="C8791" s="434">
        <v>1216.3337320000001</v>
      </c>
      <c r="D8791" s="193"/>
      <c r="E8791" s="193"/>
      <c r="F8791" s="193"/>
      <c r="G8791" s="541"/>
    </row>
    <row r="8792" spans="1:7" ht="16.5">
      <c r="A8792" s="2" t="s">
        <v>33190</v>
      </c>
      <c r="B8792" s="2" t="s">
        <v>33191</v>
      </c>
      <c r="C8792" s="434">
        <v>1216.2504389999999</v>
      </c>
      <c r="D8792" s="193"/>
      <c r="E8792" s="193"/>
      <c r="F8792" s="193"/>
      <c r="G8792" s="541"/>
    </row>
    <row r="8793" spans="1:7" ht="16.5">
      <c r="A8793" s="2" t="s">
        <v>33192</v>
      </c>
      <c r="B8793" s="2" t="s">
        <v>33193</v>
      </c>
      <c r="C8793" s="434">
        <v>1216.222945</v>
      </c>
      <c r="D8793" s="193"/>
      <c r="E8793" s="193"/>
      <c r="F8793" s="193"/>
      <c r="G8793" s="541"/>
    </row>
    <row r="8794" spans="1:7" ht="16.5">
      <c r="A8794" s="2" t="s">
        <v>33194</v>
      </c>
      <c r="B8794" s="2" t="s">
        <v>33195</v>
      </c>
      <c r="C8794" s="434">
        <v>1216.13913</v>
      </c>
      <c r="D8794" s="193"/>
      <c r="E8794" s="193"/>
      <c r="F8794" s="193"/>
      <c r="G8794" s="541"/>
    </row>
    <row r="8795" spans="1:7" ht="16.5">
      <c r="A8795" s="2" t="s">
        <v>33196</v>
      </c>
      <c r="B8795" s="2" t="s">
        <v>33197</v>
      </c>
      <c r="C8795" s="434">
        <v>1216.102009</v>
      </c>
      <c r="D8795" s="193"/>
      <c r="E8795" s="193"/>
      <c r="F8795" s="193"/>
      <c r="G8795" s="541"/>
    </row>
    <row r="8796" spans="1:7" ht="16.5">
      <c r="A8796" s="2" t="s">
        <v>33198</v>
      </c>
      <c r="B8796" s="2" t="s">
        <v>33199</v>
      </c>
      <c r="C8796" s="434">
        <v>1215.290334</v>
      </c>
      <c r="D8796" s="193"/>
      <c r="E8796" s="193"/>
      <c r="F8796" s="193"/>
      <c r="G8796" s="541"/>
    </row>
    <row r="8797" spans="1:7" ht="16.5">
      <c r="A8797" s="2" t="s">
        <v>33200</v>
      </c>
      <c r="B8797" s="2" t="s">
        <v>33201</v>
      </c>
      <c r="C8797" s="434">
        <v>1215.1532010000001</v>
      </c>
      <c r="D8797" s="193"/>
      <c r="E8797" s="193"/>
      <c r="F8797" s="193"/>
      <c r="G8797" s="541"/>
    </row>
    <row r="8798" spans="1:7" ht="16.5">
      <c r="A8798" s="2" t="s">
        <v>33202</v>
      </c>
      <c r="B8798" s="2" t="s">
        <v>33203</v>
      </c>
      <c r="C8798" s="434">
        <v>1215.006541</v>
      </c>
      <c r="D8798" s="193"/>
      <c r="E8798" s="193"/>
      <c r="F8798" s="193"/>
      <c r="G8798" s="541"/>
    </row>
    <row r="8799" spans="1:7" ht="16.5">
      <c r="A8799" s="2" t="s">
        <v>33204</v>
      </c>
      <c r="B8799" s="2" t="s">
        <v>33205</v>
      </c>
      <c r="C8799" s="434">
        <v>1213.850704</v>
      </c>
      <c r="D8799" s="193"/>
      <c r="E8799" s="193"/>
      <c r="F8799" s="193"/>
      <c r="G8799" s="541"/>
    </row>
    <row r="8800" spans="1:7" ht="16.5">
      <c r="A8800" s="2" t="s">
        <v>33206</v>
      </c>
      <c r="B8800" s="2" t="s">
        <v>33207</v>
      </c>
      <c r="C8800" s="434">
        <v>1213.745686</v>
      </c>
      <c r="D8800" s="193"/>
      <c r="E8800" s="193"/>
      <c r="F8800" s="193"/>
      <c r="G8800" s="541"/>
    </row>
    <row r="8801" spans="1:7" ht="16.5">
      <c r="A8801" s="2" t="s">
        <v>33208</v>
      </c>
      <c r="B8801" s="2" t="s">
        <v>33209</v>
      </c>
      <c r="C8801" s="434">
        <v>1213.6006359999999</v>
      </c>
      <c r="D8801" s="193"/>
      <c r="E8801" s="193"/>
      <c r="F8801" s="193"/>
      <c r="G8801" s="541"/>
    </row>
    <row r="8802" spans="1:7" ht="16.5">
      <c r="A8802" s="2" t="s">
        <v>33210</v>
      </c>
      <c r="B8802" s="2" t="s">
        <v>33211</v>
      </c>
      <c r="C8802" s="434">
        <v>1213.4713159999999</v>
      </c>
      <c r="D8802" s="193"/>
      <c r="E8802" s="193"/>
      <c r="F8802" s="193"/>
      <c r="G8802" s="541"/>
    </row>
    <row r="8803" spans="1:7" ht="16.5">
      <c r="A8803" s="2" t="s">
        <v>33212</v>
      </c>
      <c r="B8803" s="2" t="s">
        <v>33213</v>
      </c>
      <c r="C8803" s="434">
        <v>1212.9214460000001</v>
      </c>
      <c r="D8803" s="193"/>
      <c r="E8803" s="193"/>
      <c r="F8803" s="193"/>
      <c r="G8803" s="541"/>
    </row>
    <row r="8804" spans="1:7" ht="16.5">
      <c r="A8804" s="2" t="s">
        <v>33214</v>
      </c>
      <c r="B8804" s="2" t="s">
        <v>33215</v>
      </c>
      <c r="C8804" s="434">
        <v>1211.884597</v>
      </c>
      <c r="D8804" s="193"/>
      <c r="E8804" s="193"/>
      <c r="F8804" s="193"/>
      <c r="G8804" s="541"/>
    </row>
    <row r="8805" spans="1:7" ht="16.5">
      <c r="A8805" s="2" t="s">
        <v>33216</v>
      </c>
      <c r="B8805" s="2" t="s">
        <v>33217</v>
      </c>
      <c r="C8805" s="434">
        <v>1211.182419</v>
      </c>
      <c r="D8805" s="193"/>
      <c r="E8805" s="193"/>
      <c r="F8805" s="193"/>
      <c r="G8805" s="541"/>
    </row>
    <row r="8806" spans="1:7" ht="16.5">
      <c r="A8806" s="2" t="s">
        <v>33218</v>
      </c>
      <c r="B8806" s="2" t="s">
        <v>33219</v>
      </c>
      <c r="C8806" s="434">
        <v>1209.9670900000001</v>
      </c>
      <c r="D8806" s="193"/>
      <c r="E8806" s="193"/>
      <c r="F8806" s="193"/>
      <c r="G8806" s="541"/>
    </row>
    <row r="8807" spans="1:7" ht="16.5">
      <c r="A8807" s="2" t="s">
        <v>33220</v>
      </c>
      <c r="B8807" s="2" t="s">
        <v>33221</v>
      </c>
      <c r="C8807" s="434">
        <v>1209.772068</v>
      </c>
      <c r="D8807" s="193"/>
      <c r="E8807" s="193"/>
      <c r="F8807" s="193"/>
      <c r="G8807" s="541"/>
    </row>
    <row r="8808" spans="1:7" ht="16.5">
      <c r="A8808" s="2" t="s">
        <v>33222</v>
      </c>
      <c r="B8808" s="2" t="s">
        <v>33223</v>
      </c>
      <c r="C8808" s="434">
        <v>1209.7584199999999</v>
      </c>
      <c r="D8808" s="193"/>
      <c r="E8808" s="193"/>
      <c r="F8808" s="193"/>
      <c r="G8808" s="541"/>
    </row>
    <row r="8809" spans="1:7" ht="16.5">
      <c r="A8809" s="2" t="s">
        <v>33224</v>
      </c>
      <c r="B8809" s="2" t="s">
        <v>33225</v>
      </c>
      <c r="C8809" s="434">
        <v>1209.5744340000001</v>
      </c>
      <c r="D8809" s="193"/>
      <c r="E8809" s="193"/>
      <c r="F8809" s="193"/>
      <c r="G8809" s="541"/>
    </row>
    <row r="8810" spans="1:7" ht="16.5">
      <c r="A8810" s="2" t="s">
        <v>33226</v>
      </c>
      <c r="B8810" s="2" t="s">
        <v>22522</v>
      </c>
      <c r="C8810" s="434">
        <v>1209.56566</v>
      </c>
      <c r="D8810" s="193"/>
      <c r="E8810" s="193"/>
      <c r="F8810" s="193"/>
      <c r="G8810" s="541"/>
    </row>
    <row r="8811" spans="1:7" ht="16.5">
      <c r="A8811" s="2" t="s">
        <v>33227</v>
      </c>
      <c r="B8811" s="2" t="s">
        <v>33228</v>
      </c>
      <c r="C8811" s="434">
        <v>1209.487038</v>
      </c>
      <c r="D8811" s="193"/>
      <c r="E8811" s="193"/>
      <c r="F8811" s="193"/>
      <c r="G8811" s="541"/>
    </row>
    <row r="8812" spans="1:7" ht="16.5">
      <c r="A8812" s="2" t="s">
        <v>33229</v>
      </c>
      <c r="B8812" s="2" t="s">
        <v>33230</v>
      </c>
      <c r="C8812" s="434">
        <v>1209.320692</v>
      </c>
      <c r="D8812" s="193"/>
      <c r="E8812" s="193"/>
      <c r="F8812" s="193"/>
      <c r="G8812" s="541"/>
    </row>
    <row r="8813" spans="1:7" ht="16.5">
      <c r="A8813" s="2" t="s">
        <v>33231</v>
      </c>
      <c r="B8813" s="2" t="s">
        <v>33232</v>
      </c>
      <c r="C8813" s="434">
        <v>1207.970812</v>
      </c>
      <c r="D8813" s="193"/>
      <c r="E8813" s="193"/>
      <c r="F8813" s="193"/>
      <c r="G8813" s="541"/>
    </row>
    <row r="8814" spans="1:7" ht="16.5">
      <c r="A8814" s="2" t="s">
        <v>33233</v>
      </c>
      <c r="B8814" s="2" t="s">
        <v>33234</v>
      </c>
      <c r="C8814" s="434">
        <v>1207.8925670000001</v>
      </c>
      <c r="D8814" s="193"/>
      <c r="E8814" s="193"/>
      <c r="F8814" s="193"/>
      <c r="G8814" s="541"/>
    </row>
    <row r="8815" spans="1:7" ht="16.5">
      <c r="A8815" s="2" t="s">
        <v>33235</v>
      </c>
      <c r="B8815" s="2" t="s">
        <v>33236</v>
      </c>
      <c r="C8815" s="434">
        <v>1207.648479</v>
      </c>
      <c r="D8815" s="193"/>
      <c r="E8815" s="193"/>
      <c r="F8815" s="193"/>
      <c r="G8815" s="541"/>
    </row>
    <row r="8816" spans="1:7" ht="16.5">
      <c r="A8816" s="2" t="s">
        <v>33237</v>
      </c>
      <c r="B8816" s="2" t="s">
        <v>33238</v>
      </c>
      <c r="C8816" s="434">
        <v>1206.375335</v>
      </c>
      <c r="D8816" s="193"/>
      <c r="E8816" s="193"/>
      <c r="F8816" s="193"/>
      <c r="G8816" s="541"/>
    </row>
    <row r="8817" spans="1:7" ht="16.5">
      <c r="A8817" s="2" t="s">
        <v>33239</v>
      </c>
      <c r="B8817" s="2" t="s">
        <v>33240</v>
      </c>
      <c r="C8817" s="434">
        <v>1206.0776109999999</v>
      </c>
      <c r="D8817" s="193"/>
      <c r="E8817" s="193"/>
      <c r="F8817" s="193"/>
      <c r="G8817" s="541"/>
    </row>
    <row r="8818" spans="1:7" ht="16.5">
      <c r="A8818" s="2" t="s">
        <v>33241</v>
      </c>
      <c r="B8818" s="2" t="s">
        <v>33242</v>
      </c>
      <c r="C8818" s="434">
        <v>1205.79522</v>
      </c>
      <c r="D8818" s="193"/>
      <c r="E8818" s="193"/>
      <c r="F8818" s="193"/>
      <c r="G8818" s="541"/>
    </row>
    <row r="8819" spans="1:7" ht="16.5">
      <c r="A8819" s="2" t="s">
        <v>33243</v>
      </c>
      <c r="B8819" s="2" t="s">
        <v>33244</v>
      </c>
      <c r="C8819" s="434">
        <v>1205.639293</v>
      </c>
      <c r="D8819" s="193"/>
      <c r="E8819" s="193"/>
      <c r="F8819" s="193"/>
      <c r="G8819" s="541"/>
    </row>
    <row r="8820" spans="1:7" ht="16.5">
      <c r="A8820" s="2" t="s">
        <v>33245</v>
      </c>
      <c r="B8820" s="2" t="s">
        <v>33246</v>
      </c>
      <c r="C8820" s="434">
        <v>1205.6115070000001</v>
      </c>
      <c r="D8820" s="193"/>
      <c r="E8820" s="193"/>
      <c r="F8820" s="193"/>
      <c r="G8820" s="541"/>
    </row>
    <row r="8821" spans="1:7" ht="16.5">
      <c r="A8821" s="2" t="s">
        <v>33247</v>
      </c>
      <c r="B8821" s="2" t="s">
        <v>33248</v>
      </c>
      <c r="C8821" s="434">
        <v>1205.0837300000001</v>
      </c>
      <c r="D8821" s="193"/>
      <c r="E8821" s="193"/>
      <c r="F8821" s="193"/>
      <c r="G8821" s="541"/>
    </row>
    <row r="8822" spans="1:7" ht="16.5">
      <c r="A8822" s="2" t="s">
        <v>33249</v>
      </c>
      <c r="B8822" s="2" t="s">
        <v>33250</v>
      </c>
      <c r="C8822" s="434">
        <v>1204.8521479999999</v>
      </c>
      <c r="D8822" s="193"/>
      <c r="E8822" s="193"/>
      <c r="F8822" s="193"/>
      <c r="G8822" s="541"/>
    </row>
    <row r="8823" spans="1:7" ht="16.5">
      <c r="A8823" s="2" t="s">
        <v>33251</v>
      </c>
      <c r="B8823" s="2" t="s">
        <v>33252</v>
      </c>
      <c r="C8823" s="434">
        <v>1204.7418090000001</v>
      </c>
      <c r="D8823" s="193"/>
      <c r="E8823" s="193"/>
      <c r="F8823" s="193"/>
      <c r="G8823" s="541"/>
    </row>
    <row r="8824" spans="1:7" ht="16.5">
      <c r="A8824" s="2" t="s">
        <v>33253</v>
      </c>
      <c r="B8824" s="2" t="s">
        <v>33254</v>
      </c>
      <c r="C8824" s="434">
        <v>1204.6071899999999</v>
      </c>
      <c r="D8824" s="193"/>
      <c r="E8824" s="193"/>
      <c r="F8824" s="193"/>
      <c r="G8824" s="541"/>
    </row>
    <row r="8825" spans="1:7" ht="16.5">
      <c r="A8825" s="2" t="s">
        <v>33255</v>
      </c>
      <c r="B8825" s="2" t="s">
        <v>33256</v>
      </c>
      <c r="C8825" s="434">
        <v>1204.1687790000001</v>
      </c>
      <c r="D8825" s="193"/>
      <c r="E8825" s="193"/>
      <c r="F8825" s="193"/>
      <c r="G8825" s="541"/>
    </row>
    <row r="8826" spans="1:7" ht="16.5">
      <c r="A8826" s="2" t="s">
        <v>33257</v>
      </c>
      <c r="B8826" s="2" t="s">
        <v>33258</v>
      </c>
      <c r="C8826" s="434">
        <v>1203.7540690000001</v>
      </c>
      <c r="D8826" s="193"/>
      <c r="E8826" s="193"/>
      <c r="F8826" s="193"/>
      <c r="G8826" s="541"/>
    </row>
    <row r="8827" spans="1:7" ht="16.5">
      <c r="A8827" s="2" t="s">
        <v>33259</v>
      </c>
      <c r="B8827" s="2" t="s">
        <v>33260</v>
      </c>
      <c r="C8827" s="434">
        <v>1202.8941600000001</v>
      </c>
      <c r="D8827" s="193"/>
      <c r="E8827" s="193"/>
      <c r="F8827" s="193"/>
      <c r="G8827" s="541"/>
    </row>
    <row r="8828" spans="1:7" ht="16.5">
      <c r="A8828" s="2" t="s">
        <v>33261</v>
      </c>
      <c r="B8828" s="2" t="s">
        <v>33262</v>
      </c>
      <c r="C8828" s="434">
        <v>1202.390112</v>
      </c>
      <c r="D8828" s="193"/>
      <c r="E8828" s="193"/>
      <c r="F8828" s="193"/>
      <c r="G8828" s="541"/>
    </row>
    <row r="8829" spans="1:7" ht="16.5">
      <c r="A8829" s="2" t="s">
        <v>33263</v>
      </c>
      <c r="B8829" s="2" t="s">
        <v>33264</v>
      </c>
      <c r="C8829" s="434">
        <v>1201.8788629999999</v>
      </c>
      <c r="D8829" s="193"/>
      <c r="E8829" s="193"/>
      <c r="F8829" s="193"/>
      <c r="G8829" s="541"/>
    </row>
    <row r="8830" spans="1:7" ht="16.5">
      <c r="A8830" s="2" t="s">
        <v>33265</v>
      </c>
      <c r="B8830" s="2" t="s">
        <v>33266</v>
      </c>
      <c r="C8830" s="434">
        <v>1201.369827</v>
      </c>
      <c r="D8830" s="193"/>
      <c r="E8830" s="193"/>
      <c r="F8830" s="193"/>
      <c r="G8830" s="541"/>
    </row>
    <row r="8831" spans="1:7" ht="16.5">
      <c r="A8831" s="2" t="s">
        <v>33267</v>
      </c>
      <c r="B8831" s="2" t="s">
        <v>33268</v>
      </c>
      <c r="C8831" s="434">
        <v>1201.180327</v>
      </c>
      <c r="D8831" s="193"/>
      <c r="E8831" s="193"/>
      <c r="F8831" s="193"/>
      <c r="G8831" s="541"/>
    </row>
    <row r="8832" spans="1:7" ht="16.5">
      <c r="A8832" s="2" t="s">
        <v>33269</v>
      </c>
      <c r="B8832" s="2" t="s">
        <v>33270</v>
      </c>
      <c r="C8832" s="434">
        <v>1201.0173850000001</v>
      </c>
      <c r="D8832" s="193"/>
      <c r="E8832" s="193"/>
      <c r="F8832" s="193"/>
      <c r="G8832" s="541"/>
    </row>
    <row r="8833" spans="1:7" ht="16.5">
      <c r="A8833" s="2" t="s">
        <v>33271</v>
      </c>
      <c r="B8833" s="2" t="s">
        <v>33272</v>
      </c>
      <c r="C8833" s="434">
        <v>1200.3730840000001</v>
      </c>
      <c r="D8833" s="193"/>
      <c r="E8833" s="193"/>
      <c r="F8833" s="193"/>
      <c r="G8833" s="541"/>
    </row>
    <row r="8834" spans="1:7" ht="16.5">
      <c r="A8834" s="2" t="s">
        <v>33273</v>
      </c>
      <c r="B8834" s="2" t="s">
        <v>33274</v>
      </c>
      <c r="C8834" s="434">
        <v>1200.2673339999999</v>
      </c>
      <c r="D8834" s="193"/>
      <c r="E8834" s="193"/>
      <c r="F8834" s="193"/>
      <c r="G8834" s="541"/>
    </row>
    <row r="8835" spans="1:7" ht="16.5">
      <c r="A8835" s="2" t="s">
        <v>33275</v>
      </c>
      <c r="B8835" s="2" t="s">
        <v>33276</v>
      </c>
      <c r="C8835" s="434">
        <v>1199.9597590000001</v>
      </c>
      <c r="D8835" s="193"/>
      <c r="E8835" s="193"/>
      <c r="F8835" s="193"/>
      <c r="G8835" s="541"/>
    </row>
    <row r="8836" spans="1:7" ht="16.5">
      <c r="A8836" s="2" t="s">
        <v>33277</v>
      </c>
      <c r="B8836" s="2" t="s">
        <v>33278</v>
      </c>
      <c r="C8836" s="434">
        <v>1198.133032</v>
      </c>
      <c r="D8836" s="193"/>
      <c r="E8836" s="193"/>
      <c r="F8836" s="193"/>
      <c r="G8836" s="541"/>
    </row>
    <row r="8837" spans="1:7" ht="16.5">
      <c r="A8837" s="2" t="s">
        <v>33279</v>
      </c>
      <c r="B8837" s="2" t="s">
        <v>33280</v>
      </c>
      <c r="C8837" s="434">
        <v>1198.1061440000001</v>
      </c>
      <c r="D8837" s="193"/>
      <c r="E8837" s="193"/>
      <c r="F8837" s="193"/>
      <c r="G8837" s="541"/>
    </row>
    <row r="8838" spans="1:7" ht="16.5">
      <c r="A8838" s="2" t="s">
        <v>33281</v>
      </c>
      <c r="B8838" s="2" t="s">
        <v>33282</v>
      </c>
      <c r="C8838" s="434">
        <v>1197.4885380000001</v>
      </c>
      <c r="D8838" s="193"/>
      <c r="E8838" s="193"/>
      <c r="F8838" s="193"/>
      <c r="G8838" s="541"/>
    </row>
    <row r="8839" spans="1:7" ht="16.5">
      <c r="A8839" s="2" t="s">
        <v>33283</v>
      </c>
      <c r="B8839" s="2" t="s">
        <v>33284</v>
      </c>
      <c r="C8839" s="434">
        <v>1197.151462</v>
      </c>
      <c r="D8839" s="193"/>
      <c r="E8839" s="193"/>
      <c r="F8839" s="193"/>
      <c r="G8839" s="541"/>
    </row>
    <row r="8840" spans="1:7" ht="16.5">
      <c r="A8840" s="2" t="s">
        <v>33285</v>
      </c>
      <c r="B8840" s="2" t="s">
        <v>33286</v>
      </c>
      <c r="C8840" s="434">
        <v>1196.9339480000001</v>
      </c>
      <c r="D8840" s="193"/>
      <c r="E8840" s="193"/>
      <c r="F8840" s="193"/>
      <c r="G8840" s="541"/>
    </row>
    <row r="8841" spans="1:7" ht="16.5">
      <c r="A8841" s="2" t="s">
        <v>33287</v>
      </c>
      <c r="B8841" s="2" t="s">
        <v>33288</v>
      </c>
      <c r="C8841" s="434">
        <v>1196.273117</v>
      </c>
      <c r="D8841" s="193"/>
      <c r="E8841" s="193"/>
      <c r="F8841" s="193"/>
      <c r="G8841" s="541"/>
    </row>
    <row r="8842" spans="1:7" ht="16.5">
      <c r="A8842" s="2" t="s">
        <v>33289</v>
      </c>
      <c r="B8842" s="2" t="s">
        <v>33290</v>
      </c>
      <c r="C8842" s="434">
        <v>1195.885972</v>
      </c>
      <c r="D8842" s="193"/>
      <c r="E8842" s="193"/>
      <c r="F8842" s="193"/>
      <c r="G8842" s="541"/>
    </row>
    <row r="8843" spans="1:7" ht="16.5">
      <c r="A8843" s="2" t="s">
        <v>33291</v>
      </c>
      <c r="B8843" s="2" t="s">
        <v>33292</v>
      </c>
      <c r="C8843" s="434">
        <v>1195.7989</v>
      </c>
      <c r="D8843" s="193"/>
      <c r="E8843" s="193"/>
      <c r="F8843" s="193"/>
      <c r="G8843" s="541"/>
    </row>
    <row r="8844" spans="1:7" ht="16.5">
      <c r="A8844" s="2" t="s">
        <v>33293</v>
      </c>
      <c r="B8844" s="2" t="s">
        <v>33294</v>
      </c>
      <c r="C8844" s="434">
        <v>1195.7310890000001</v>
      </c>
      <c r="D8844" s="193"/>
      <c r="E8844" s="193"/>
      <c r="F8844" s="193"/>
      <c r="G8844" s="541"/>
    </row>
    <row r="8845" spans="1:7" ht="16.5">
      <c r="A8845" s="2" t="s">
        <v>33295</v>
      </c>
      <c r="B8845" s="2" t="s">
        <v>33296</v>
      </c>
      <c r="C8845" s="434">
        <v>1194.8336870000001</v>
      </c>
      <c r="D8845" s="193"/>
      <c r="E8845" s="193"/>
      <c r="F8845" s="193"/>
      <c r="G8845" s="541"/>
    </row>
    <row r="8846" spans="1:7" ht="16.5">
      <c r="A8846" s="2" t="s">
        <v>33297</v>
      </c>
      <c r="B8846" s="2" t="s">
        <v>33298</v>
      </c>
      <c r="C8846" s="434">
        <v>1194.7852290000001</v>
      </c>
      <c r="D8846" s="193"/>
      <c r="E8846" s="193"/>
      <c r="F8846" s="193"/>
      <c r="G8846" s="541"/>
    </row>
    <row r="8847" spans="1:7" ht="16.5">
      <c r="A8847" s="2" t="s">
        <v>33299</v>
      </c>
      <c r="B8847" s="2" t="s">
        <v>33300</v>
      </c>
      <c r="C8847" s="434">
        <v>1194.3842850000001</v>
      </c>
      <c r="D8847" s="193"/>
      <c r="E8847" s="193"/>
      <c r="F8847" s="193"/>
      <c r="G8847" s="541"/>
    </row>
    <row r="8848" spans="1:7" ht="16.5">
      <c r="A8848" s="2" t="s">
        <v>33301</v>
      </c>
      <c r="B8848" s="2" t="s">
        <v>33302</v>
      </c>
      <c r="C8848" s="434">
        <v>1193.471939</v>
      </c>
      <c r="D8848" s="193"/>
      <c r="E8848" s="193"/>
      <c r="F8848" s="193"/>
      <c r="G8848" s="541"/>
    </row>
    <row r="8849" spans="1:7" ht="16.5">
      <c r="A8849" s="2" t="s">
        <v>33303</v>
      </c>
      <c r="B8849" s="2" t="s">
        <v>33304</v>
      </c>
      <c r="C8849" s="434">
        <v>1193.4462530000001</v>
      </c>
      <c r="D8849" s="193"/>
      <c r="E8849" s="193"/>
      <c r="F8849" s="193"/>
      <c r="G8849" s="541"/>
    </row>
    <row r="8850" spans="1:7" ht="16.5">
      <c r="A8850" s="2" t="s">
        <v>33305</v>
      </c>
      <c r="B8850" s="2" t="s">
        <v>33306</v>
      </c>
      <c r="C8850" s="434">
        <v>1193.16012</v>
      </c>
      <c r="D8850" s="193"/>
      <c r="E8850" s="193"/>
      <c r="F8850" s="193"/>
      <c r="G8850" s="541"/>
    </row>
    <row r="8851" spans="1:7" ht="16.5">
      <c r="A8851" s="2" t="s">
        <v>33307</v>
      </c>
      <c r="B8851" s="2" t="s">
        <v>8997</v>
      </c>
      <c r="C8851" s="434">
        <v>1192.661842</v>
      </c>
      <c r="D8851" s="193"/>
      <c r="E8851" s="193"/>
      <c r="F8851" s="193"/>
      <c r="G8851" s="541"/>
    </row>
    <row r="8852" spans="1:7" ht="16.5">
      <c r="A8852" s="2" t="s">
        <v>33308</v>
      </c>
      <c r="B8852" s="2" t="s">
        <v>33309</v>
      </c>
      <c r="C8852" s="434">
        <v>1192.1700149999999</v>
      </c>
      <c r="D8852" s="193"/>
      <c r="E8852" s="193"/>
      <c r="F8852" s="193"/>
      <c r="G8852" s="541"/>
    </row>
    <row r="8853" spans="1:7" ht="16.5">
      <c r="A8853" s="2" t="s">
        <v>33310</v>
      </c>
      <c r="B8853" s="2" t="s">
        <v>33311</v>
      </c>
      <c r="C8853" s="434">
        <v>1191.2808680000001</v>
      </c>
      <c r="D8853" s="193"/>
      <c r="E8853" s="193"/>
      <c r="F8853" s="193"/>
      <c r="G8853" s="541"/>
    </row>
    <row r="8854" spans="1:7" ht="16.5">
      <c r="A8854" s="2" t="s">
        <v>33312</v>
      </c>
      <c r="B8854" s="2" t="s">
        <v>33313</v>
      </c>
      <c r="C8854" s="434">
        <v>1190.951264</v>
      </c>
      <c r="D8854" s="193"/>
      <c r="E8854" s="193"/>
      <c r="F8854" s="193"/>
      <c r="G8854" s="541"/>
    </row>
    <row r="8855" spans="1:7" ht="16.5">
      <c r="A8855" s="2" t="s">
        <v>33314</v>
      </c>
      <c r="B8855" s="2" t="s">
        <v>33315</v>
      </c>
      <c r="C8855" s="434">
        <v>1190.3349459999999</v>
      </c>
      <c r="D8855" s="193"/>
      <c r="E8855" s="193"/>
      <c r="F8855" s="193"/>
      <c r="G8855" s="541"/>
    </row>
    <row r="8856" spans="1:7" ht="16.5">
      <c r="A8856" s="2" t="s">
        <v>33316</v>
      </c>
      <c r="B8856" s="2" t="s">
        <v>33317</v>
      </c>
      <c r="C8856" s="434">
        <v>1189.9181590000001</v>
      </c>
      <c r="D8856" s="193"/>
      <c r="E8856" s="193"/>
      <c r="F8856" s="193"/>
      <c r="G8856" s="541"/>
    </row>
    <row r="8857" spans="1:7" ht="16.5">
      <c r="A8857" s="2" t="s">
        <v>33318</v>
      </c>
      <c r="B8857" s="2" t="s">
        <v>33319</v>
      </c>
      <c r="C8857" s="434">
        <v>1189.844848</v>
      </c>
      <c r="D8857" s="193"/>
      <c r="E8857" s="193"/>
      <c r="F8857" s="193"/>
      <c r="G8857" s="541"/>
    </row>
    <row r="8858" spans="1:7" ht="16.5">
      <c r="A8858" s="2" t="s">
        <v>33320</v>
      </c>
      <c r="B8858" s="2" t="s">
        <v>33321</v>
      </c>
      <c r="C8858" s="434">
        <v>1189.726048</v>
      </c>
      <c r="D8858" s="193"/>
      <c r="E8858" s="193"/>
      <c r="F8858" s="193"/>
      <c r="G8858" s="541"/>
    </row>
    <row r="8859" spans="1:7" ht="16.5">
      <c r="A8859" s="2" t="s">
        <v>33322</v>
      </c>
      <c r="B8859" s="2" t="s">
        <v>33323</v>
      </c>
      <c r="C8859" s="434">
        <v>1189.682783</v>
      </c>
      <c r="D8859" s="193"/>
      <c r="E8859" s="193"/>
      <c r="F8859" s="193"/>
      <c r="G8859" s="541"/>
    </row>
    <row r="8860" spans="1:7" ht="16.5">
      <c r="A8860" s="2" t="s">
        <v>33324</v>
      </c>
      <c r="B8860" s="2" t="s">
        <v>33325</v>
      </c>
      <c r="C8860" s="434">
        <v>1189.00749</v>
      </c>
      <c r="D8860" s="193"/>
      <c r="E8860" s="193"/>
      <c r="F8860" s="193"/>
      <c r="G8860" s="541"/>
    </row>
    <row r="8861" spans="1:7" ht="16.5">
      <c r="A8861" s="2" t="s">
        <v>33326</v>
      </c>
      <c r="B8861" s="2" t="s">
        <v>33327</v>
      </c>
      <c r="C8861" s="434">
        <v>1188.824535</v>
      </c>
      <c r="D8861" s="193"/>
      <c r="E8861" s="193"/>
      <c r="F8861" s="193"/>
      <c r="G8861" s="541"/>
    </row>
    <row r="8862" spans="1:7" ht="16.5">
      <c r="A8862" s="2" t="s">
        <v>33328</v>
      </c>
      <c r="B8862" s="2" t="s">
        <v>33329</v>
      </c>
      <c r="C8862" s="434">
        <v>1188.606491</v>
      </c>
      <c r="D8862" s="193"/>
      <c r="E8862" s="193"/>
      <c r="F8862" s="193"/>
      <c r="G8862" s="541"/>
    </row>
    <row r="8863" spans="1:7" ht="16.5">
      <c r="A8863" s="2" t="s">
        <v>33330</v>
      </c>
      <c r="B8863" s="2" t="s">
        <v>33331</v>
      </c>
      <c r="C8863" s="434">
        <v>1188.3952449999999</v>
      </c>
      <c r="D8863" s="193"/>
      <c r="E8863" s="193"/>
      <c r="F8863" s="193"/>
      <c r="G8863" s="541"/>
    </row>
    <row r="8864" spans="1:7" ht="16.5">
      <c r="A8864" s="2" t="s">
        <v>33332</v>
      </c>
      <c r="B8864" s="2" t="s">
        <v>33333</v>
      </c>
      <c r="C8864" s="434">
        <v>1188.135186</v>
      </c>
      <c r="D8864" s="193"/>
      <c r="E8864" s="193"/>
      <c r="F8864" s="193"/>
      <c r="G8864" s="541"/>
    </row>
    <row r="8865" spans="1:7" ht="16.5">
      <c r="A8865" s="2" t="s">
        <v>33334</v>
      </c>
      <c r="B8865" s="2" t="s">
        <v>33335</v>
      </c>
      <c r="C8865" s="434">
        <v>1188.134268</v>
      </c>
      <c r="D8865" s="193"/>
      <c r="E8865" s="193"/>
      <c r="F8865" s="193"/>
      <c r="G8865" s="541"/>
    </row>
    <row r="8866" spans="1:7" ht="16.5">
      <c r="A8866" s="2" t="s">
        <v>33336</v>
      </c>
      <c r="B8866" s="2" t="s">
        <v>33337</v>
      </c>
      <c r="C8866" s="434">
        <v>1187.942485</v>
      </c>
      <c r="D8866" s="193"/>
      <c r="E8866" s="193"/>
      <c r="F8866" s="193"/>
      <c r="G8866" s="541"/>
    </row>
    <row r="8867" spans="1:7" ht="16.5">
      <c r="A8867" s="2" t="s">
        <v>33338</v>
      </c>
      <c r="B8867" s="2" t="s">
        <v>33339</v>
      </c>
      <c r="C8867" s="434">
        <v>1187.421955</v>
      </c>
      <c r="D8867" s="193"/>
      <c r="E8867" s="193"/>
      <c r="F8867" s="193"/>
      <c r="G8867" s="541"/>
    </row>
    <row r="8868" spans="1:7" ht="16.5">
      <c r="A8868" s="2" t="s">
        <v>33340</v>
      </c>
      <c r="B8868" s="2" t="s">
        <v>33341</v>
      </c>
      <c r="C8868" s="434">
        <v>1186.944843</v>
      </c>
      <c r="D8868" s="193"/>
      <c r="E8868" s="193"/>
      <c r="F8868" s="193"/>
      <c r="G8868" s="541"/>
    </row>
    <row r="8869" spans="1:7" ht="16.5">
      <c r="A8869" s="2" t="s">
        <v>33342</v>
      </c>
      <c r="B8869" s="2" t="s">
        <v>33343</v>
      </c>
      <c r="C8869" s="434">
        <v>1186.9406530000001</v>
      </c>
      <c r="D8869" s="193"/>
      <c r="E8869" s="193"/>
      <c r="F8869" s="193"/>
      <c r="G8869" s="541"/>
    </row>
    <row r="8870" spans="1:7" ht="16.5">
      <c r="A8870" s="2" t="s">
        <v>33344</v>
      </c>
      <c r="B8870" s="2" t="s">
        <v>33345</v>
      </c>
      <c r="C8870" s="434">
        <v>1186.4791600000001</v>
      </c>
      <c r="D8870" s="193"/>
      <c r="E8870" s="193"/>
      <c r="F8870" s="193"/>
      <c r="G8870" s="541"/>
    </row>
    <row r="8871" spans="1:7" ht="16.5">
      <c r="A8871" s="2" t="s">
        <v>33346</v>
      </c>
      <c r="B8871" s="2" t="s">
        <v>33347</v>
      </c>
      <c r="C8871" s="434">
        <v>1186.4069219999999</v>
      </c>
      <c r="D8871" s="193"/>
      <c r="E8871" s="193"/>
      <c r="F8871" s="193"/>
      <c r="G8871" s="541"/>
    </row>
    <row r="8872" spans="1:7" ht="16.5">
      <c r="A8872" s="2" t="s">
        <v>33348</v>
      </c>
      <c r="B8872" s="2" t="s">
        <v>33349</v>
      </c>
      <c r="C8872" s="434">
        <v>1186.0403719999999</v>
      </c>
      <c r="D8872" s="193"/>
      <c r="E8872" s="193"/>
      <c r="F8872" s="193"/>
      <c r="G8872" s="541"/>
    </row>
    <row r="8873" spans="1:7" ht="16.5">
      <c r="A8873" s="2" t="s">
        <v>33350</v>
      </c>
      <c r="B8873" s="2" t="s">
        <v>33351</v>
      </c>
      <c r="C8873" s="434">
        <v>1185.2241120000001</v>
      </c>
      <c r="D8873" s="193"/>
      <c r="E8873" s="193"/>
      <c r="F8873" s="193"/>
      <c r="G8873" s="541"/>
    </row>
    <row r="8874" spans="1:7" ht="16.5">
      <c r="A8874" s="2" t="s">
        <v>33352</v>
      </c>
      <c r="B8874" s="2" t="s">
        <v>33353</v>
      </c>
      <c r="C8874" s="434">
        <v>1184.850467</v>
      </c>
      <c r="D8874" s="193"/>
      <c r="E8874" s="193"/>
      <c r="F8874" s="193"/>
      <c r="G8874" s="541"/>
    </row>
    <row r="8875" spans="1:7" ht="16.5">
      <c r="A8875" s="2" t="s">
        <v>33354</v>
      </c>
      <c r="B8875" s="2" t="s">
        <v>33355</v>
      </c>
      <c r="C8875" s="434">
        <v>1184.1453489999999</v>
      </c>
      <c r="D8875" s="193"/>
      <c r="E8875" s="193"/>
      <c r="F8875" s="193"/>
      <c r="G8875" s="541"/>
    </row>
    <row r="8876" spans="1:7" ht="16.5">
      <c r="A8876" s="2" t="s">
        <v>33356</v>
      </c>
      <c r="B8876" s="2" t="s">
        <v>33357</v>
      </c>
      <c r="C8876" s="434">
        <v>1184.089759</v>
      </c>
      <c r="D8876" s="193"/>
      <c r="E8876" s="193"/>
      <c r="F8876" s="193"/>
      <c r="G8876" s="541"/>
    </row>
    <row r="8877" spans="1:7" ht="16.5">
      <c r="A8877" s="2" t="s">
        <v>33358</v>
      </c>
      <c r="B8877" s="2" t="s">
        <v>33359</v>
      </c>
      <c r="C8877" s="434">
        <v>1183.6721500000001</v>
      </c>
      <c r="D8877" s="193"/>
      <c r="E8877" s="193"/>
      <c r="F8877" s="193"/>
      <c r="G8877" s="541"/>
    </row>
    <row r="8878" spans="1:7" ht="16.5">
      <c r="A8878" s="2" t="s">
        <v>33360</v>
      </c>
      <c r="B8878" s="2" t="s">
        <v>33361</v>
      </c>
      <c r="C8878" s="434">
        <v>1182.7971789999999</v>
      </c>
      <c r="D8878" s="193"/>
      <c r="E8878" s="193"/>
      <c r="F8878" s="193"/>
      <c r="G8878" s="541"/>
    </row>
    <row r="8879" spans="1:7" ht="16.5">
      <c r="A8879" s="2" t="s">
        <v>33362</v>
      </c>
      <c r="B8879" s="2" t="s">
        <v>33363</v>
      </c>
      <c r="C8879" s="434">
        <v>1182.549338</v>
      </c>
      <c r="D8879" s="193"/>
      <c r="E8879" s="193"/>
      <c r="F8879" s="193"/>
      <c r="G8879" s="541"/>
    </row>
    <row r="8880" spans="1:7" ht="16.5">
      <c r="A8880" s="2" t="s">
        <v>33364</v>
      </c>
      <c r="B8880" s="2" t="s">
        <v>33365</v>
      </c>
      <c r="C8880" s="434">
        <v>1182.426404</v>
      </c>
      <c r="D8880" s="193"/>
      <c r="E8880" s="193"/>
      <c r="F8880" s="193"/>
      <c r="G8880" s="541"/>
    </row>
    <row r="8881" spans="1:7" ht="16.5">
      <c r="A8881" s="2" t="s">
        <v>33366</v>
      </c>
      <c r="B8881" s="2" t="s">
        <v>33367</v>
      </c>
      <c r="C8881" s="434">
        <v>1181.9807579999999</v>
      </c>
      <c r="D8881" s="193"/>
      <c r="E8881" s="193"/>
      <c r="F8881" s="193"/>
      <c r="G8881" s="541"/>
    </row>
    <row r="8882" spans="1:7" ht="16.5">
      <c r="A8882" s="2" t="s">
        <v>33368</v>
      </c>
      <c r="B8882" s="2" t="s">
        <v>33369</v>
      </c>
      <c r="C8882" s="434">
        <v>1181.14597</v>
      </c>
      <c r="D8882" s="193"/>
      <c r="E8882" s="193"/>
      <c r="F8882" s="193"/>
      <c r="G8882" s="541"/>
    </row>
    <row r="8883" spans="1:7" ht="16.5">
      <c r="A8883" s="2" t="s">
        <v>33370</v>
      </c>
      <c r="B8883" s="2" t="s">
        <v>33371</v>
      </c>
      <c r="C8883" s="434">
        <v>1181.0213940000001</v>
      </c>
      <c r="D8883" s="193"/>
      <c r="E8883" s="193"/>
      <c r="F8883" s="193"/>
      <c r="G8883" s="541"/>
    </row>
    <row r="8884" spans="1:7" ht="16.5">
      <c r="A8884" s="2" t="s">
        <v>33372</v>
      </c>
      <c r="B8884" s="2" t="s">
        <v>33373</v>
      </c>
      <c r="C8884" s="434">
        <v>1180.4448190000001</v>
      </c>
      <c r="D8884" s="193"/>
      <c r="E8884" s="193"/>
      <c r="F8884" s="193"/>
      <c r="G8884" s="541"/>
    </row>
    <row r="8885" spans="1:7" ht="16.5">
      <c r="A8885" s="2" t="s">
        <v>33374</v>
      </c>
      <c r="B8885" s="2" t="s">
        <v>33375</v>
      </c>
      <c r="C8885" s="434">
        <v>1180.4289980000001</v>
      </c>
      <c r="D8885" s="193"/>
      <c r="E8885" s="193"/>
      <c r="F8885" s="193"/>
      <c r="G8885" s="541"/>
    </row>
    <row r="8886" spans="1:7" ht="16.5">
      <c r="A8886" s="2" t="s">
        <v>33376</v>
      </c>
      <c r="B8886" s="2" t="s">
        <v>33377</v>
      </c>
      <c r="C8886" s="434">
        <v>1180.0937699999999</v>
      </c>
      <c r="D8886" s="193"/>
      <c r="E8886" s="193"/>
      <c r="F8886" s="193"/>
      <c r="G8886" s="541"/>
    </row>
    <row r="8887" spans="1:7" ht="16.5">
      <c r="A8887" s="2" t="s">
        <v>33378</v>
      </c>
      <c r="B8887" s="2" t="s">
        <v>33379</v>
      </c>
      <c r="C8887" s="434">
        <v>1179.770947</v>
      </c>
      <c r="D8887" s="193"/>
      <c r="E8887" s="193"/>
      <c r="F8887" s="193"/>
      <c r="G8887" s="541"/>
    </row>
    <row r="8888" spans="1:7" ht="16.5">
      <c r="A8888" s="2" t="s">
        <v>33380</v>
      </c>
      <c r="B8888" s="2" t="s">
        <v>33381</v>
      </c>
      <c r="C8888" s="434">
        <v>1179.7575589999999</v>
      </c>
      <c r="D8888" s="193"/>
      <c r="E8888" s="193"/>
      <c r="F8888" s="193"/>
      <c r="G8888" s="541"/>
    </row>
    <row r="8889" spans="1:7" ht="16.5">
      <c r="A8889" s="2" t="s">
        <v>33382</v>
      </c>
      <c r="B8889" s="2" t="s">
        <v>33383</v>
      </c>
      <c r="C8889" s="434">
        <v>1179.4979290000001</v>
      </c>
      <c r="D8889" s="193"/>
      <c r="E8889" s="193"/>
      <c r="F8889" s="193"/>
      <c r="G8889" s="541"/>
    </row>
    <row r="8890" spans="1:7" ht="16.5">
      <c r="A8890" s="2" t="s">
        <v>33384</v>
      </c>
      <c r="B8890" s="2" t="s">
        <v>33385</v>
      </c>
      <c r="C8890" s="434">
        <v>1179.3768540000001</v>
      </c>
      <c r="D8890" s="193"/>
      <c r="E8890" s="193"/>
      <c r="F8890" s="193"/>
      <c r="G8890" s="541"/>
    </row>
    <row r="8891" spans="1:7" ht="16.5">
      <c r="A8891" s="2" t="s">
        <v>33386</v>
      </c>
      <c r="B8891" s="2" t="s">
        <v>33387</v>
      </c>
      <c r="C8891" s="434">
        <v>1178.968374</v>
      </c>
      <c r="D8891" s="193"/>
      <c r="E8891" s="193"/>
      <c r="F8891" s="193"/>
      <c r="G8891" s="541"/>
    </row>
    <row r="8892" spans="1:7" ht="16.5">
      <c r="A8892" s="2" t="s">
        <v>33388</v>
      </c>
      <c r="B8892" s="2" t="s">
        <v>33389</v>
      </c>
      <c r="C8892" s="434">
        <v>1178.7462640000001</v>
      </c>
      <c r="D8892" s="193"/>
      <c r="E8892" s="193"/>
      <c r="F8892" s="193"/>
      <c r="G8892" s="541"/>
    </row>
    <row r="8893" spans="1:7" ht="16.5">
      <c r="A8893" s="2" t="s">
        <v>33390</v>
      </c>
      <c r="B8893" s="2" t="s">
        <v>33391</v>
      </c>
      <c r="C8893" s="434">
        <v>1178.605127</v>
      </c>
      <c r="D8893" s="193"/>
      <c r="E8893" s="193"/>
      <c r="F8893" s="193"/>
      <c r="G8893" s="541"/>
    </row>
    <row r="8894" spans="1:7" ht="16.5">
      <c r="A8894" s="2" t="s">
        <v>33392</v>
      </c>
      <c r="B8894" s="2" t="s">
        <v>33393</v>
      </c>
      <c r="C8894" s="434">
        <v>1177.6349740000001</v>
      </c>
      <c r="D8894" s="193"/>
      <c r="E8894" s="193"/>
      <c r="F8894" s="193"/>
      <c r="G8894" s="541"/>
    </row>
    <row r="8895" spans="1:7" ht="16.5">
      <c r="A8895" s="2" t="s">
        <v>33394</v>
      </c>
      <c r="B8895" s="2" t="s">
        <v>33395</v>
      </c>
      <c r="C8895" s="434">
        <v>1177.044676</v>
      </c>
      <c r="D8895" s="193"/>
      <c r="E8895" s="193"/>
      <c r="F8895" s="193"/>
      <c r="G8895" s="541"/>
    </row>
    <row r="8896" spans="1:7" ht="16.5">
      <c r="A8896" s="2" t="s">
        <v>33396</v>
      </c>
      <c r="B8896" s="2" t="s">
        <v>33397</v>
      </c>
      <c r="C8896" s="434">
        <v>1177.0047830000001</v>
      </c>
      <c r="D8896" s="193"/>
      <c r="E8896" s="193"/>
      <c r="F8896" s="193"/>
      <c r="G8896" s="541"/>
    </row>
    <row r="8897" spans="1:7" ht="16.5">
      <c r="A8897" s="2" t="s">
        <v>33398</v>
      </c>
      <c r="B8897" s="2" t="s">
        <v>33399</v>
      </c>
      <c r="C8897" s="434">
        <v>1175.9471080000001</v>
      </c>
      <c r="D8897" s="193"/>
      <c r="E8897" s="193"/>
      <c r="F8897" s="193"/>
      <c r="G8897" s="541"/>
    </row>
    <row r="8898" spans="1:7" ht="16.5">
      <c r="A8898" s="2" t="s">
        <v>33400</v>
      </c>
      <c r="B8898" s="2" t="s">
        <v>33401</v>
      </c>
      <c r="C8898" s="434">
        <v>1175.4771149999999</v>
      </c>
      <c r="D8898" s="193"/>
      <c r="E8898" s="193"/>
      <c r="F8898" s="193"/>
      <c r="G8898" s="541"/>
    </row>
    <row r="8899" spans="1:7" ht="16.5">
      <c r="A8899" s="2" t="s">
        <v>33402</v>
      </c>
      <c r="B8899" s="2" t="s">
        <v>33403</v>
      </c>
      <c r="C8899" s="434">
        <v>1175.146821</v>
      </c>
      <c r="D8899" s="193"/>
      <c r="E8899" s="193"/>
      <c r="F8899" s="193"/>
      <c r="G8899" s="541"/>
    </row>
    <row r="8900" spans="1:7" ht="16.5">
      <c r="A8900" s="2" t="s">
        <v>33404</v>
      </c>
      <c r="B8900" s="2" t="s">
        <v>25749</v>
      </c>
      <c r="C8900" s="434">
        <v>1175.0619469999999</v>
      </c>
      <c r="D8900" s="193"/>
      <c r="E8900" s="193"/>
      <c r="F8900" s="193"/>
      <c r="G8900" s="541"/>
    </row>
    <row r="8901" spans="1:7" ht="16.5">
      <c r="A8901" s="2" t="s">
        <v>33405</v>
      </c>
      <c r="B8901" s="2" t="s">
        <v>33406</v>
      </c>
      <c r="C8901" s="434">
        <v>1174.735414</v>
      </c>
      <c r="D8901" s="193"/>
      <c r="E8901" s="193"/>
      <c r="F8901" s="193"/>
      <c r="G8901" s="541"/>
    </row>
    <row r="8902" spans="1:7" ht="16.5">
      <c r="A8902" s="2" t="s">
        <v>33407</v>
      </c>
      <c r="B8902" s="2" t="s">
        <v>33408</v>
      </c>
      <c r="C8902" s="434">
        <v>1174.7135820000001</v>
      </c>
      <c r="D8902" s="193"/>
      <c r="E8902" s="193"/>
      <c r="F8902" s="193"/>
      <c r="G8902" s="541"/>
    </row>
    <row r="8903" spans="1:7" ht="16.5">
      <c r="A8903" s="2" t="s">
        <v>33409</v>
      </c>
      <c r="B8903" s="2" t="s">
        <v>33410</v>
      </c>
      <c r="C8903" s="434">
        <v>1174.69885</v>
      </c>
      <c r="D8903" s="193"/>
      <c r="E8903" s="193"/>
      <c r="F8903" s="193"/>
      <c r="G8903" s="541"/>
    </row>
    <row r="8904" spans="1:7" ht="16.5">
      <c r="A8904" s="2" t="s">
        <v>33411</v>
      </c>
      <c r="B8904" s="2" t="s">
        <v>19871</v>
      </c>
      <c r="C8904" s="434">
        <v>1174.6196729999999</v>
      </c>
      <c r="D8904" s="193"/>
      <c r="E8904" s="193"/>
      <c r="F8904" s="193"/>
      <c r="G8904" s="541"/>
    </row>
    <row r="8905" spans="1:7" ht="16.5">
      <c r="A8905" s="2" t="s">
        <v>33412</v>
      </c>
      <c r="B8905" s="2" t="s">
        <v>33413</v>
      </c>
      <c r="C8905" s="434">
        <v>1174.0558980000001</v>
      </c>
      <c r="D8905" s="193"/>
      <c r="E8905" s="193"/>
      <c r="F8905" s="193"/>
      <c r="G8905" s="541"/>
    </row>
    <row r="8906" spans="1:7" ht="16.5">
      <c r="A8906" s="2" t="s">
        <v>33414</v>
      </c>
      <c r="B8906" s="2" t="s">
        <v>33415</v>
      </c>
      <c r="C8906" s="434">
        <v>1173.6413439999999</v>
      </c>
      <c r="D8906" s="193"/>
      <c r="E8906" s="193"/>
      <c r="F8906" s="193"/>
      <c r="G8906" s="541"/>
    </row>
    <row r="8907" spans="1:7" ht="16.5">
      <c r="A8907" s="2" t="s">
        <v>33416</v>
      </c>
      <c r="B8907" s="2" t="s">
        <v>33417</v>
      </c>
      <c r="C8907" s="434">
        <v>1173.5139959999999</v>
      </c>
      <c r="D8907" s="193"/>
      <c r="E8907" s="193"/>
      <c r="F8907" s="193"/>
      <c r="G8907" s="541"/>
    </row>
    <row r="8908" spans="1:7" ht="16.5">
      <c r="A8908" s="2" t="s">
        <v>33418</v>
      </c>
      <c r="B8908" s="2" t="s">
        <v>33419</v>
      </c>
      <c r="C8908" s="434">
        <v>1173.145092</v>
      </c>
      <c r="D8908" s="193"/>
      <c r="E8908" s="193"/>
      <c r="F8908" s="193"/>
      <c r="G8908" s="541"/>
    </row>
    <row r="8909" spans="1:7" ht="16.5">
      <c r="A8909" s="2" t="s">
        <v>33420</v>
      </c>
      <c r="B8909" s="2" t="s">
        <v>26013</v>
      </c>
      <c r="C8909" s="434">
        <v>1172.955277</v>
      </c>
      <c r="D8909" s="193"/>
      <c r="E8909" s="193"/>
      <c r="F8909" s="193"/>
      <c r="G8909" s="541"/>
    </row>
    <row r="8910" spans="1:7" ht="16.5">
      <c r="A8910" s="2" t="s">
        <v>33421</v>
      </c>
      <c r="B8910" s="2" t="s">
        <v>33422</v>
      </c>
      <c r="C8910" s="434">
        <v>1172.7669530000001</v>
      </c>
      <c r="D8910" s="193"/>
      <c r="E8910" s="193"/>
      <c r="F8910" s="193"/>
      <c r="G8910" s="541"/>
    </row>
    <row r="8911" spans="1:7" ht="16.5">
      <c r="A8911" s="2" t="s">
        <v>33423</v>
      </c>
      <c r="B8911" s="2" t="s">
        <v>33424</v>
      </c>
      <c r="C8911" s="434">
        <v>1172.3283779999999</v>
      </c>
      <c r="D8911" s="193"/>
      <c r="E8911" s="193"/>
      <c r="F8911" s="193"/>
      <c r="G8911" s="541"/>
    </row>
    <row r="8912" spans="1:7" ht="16.5">
      <c r="A8912" s="2" t="s">
        <v>33425</v>
      </c>
      <c r="B8912" s="2" t="s">
        <v>33426</v>
      </c>
      <c r="C8912" s="434">
        <v>1171.7925069999999</v>
      </c>
      <c r="D8912" s="193"/>
      <c r="E8912" s="193"/>
      <c r="F8912" s="193"/>
      <c r="G8912" s="541"/>
    </row>
    <row r="8913" spans="1:7" ht="16.5">
      <c r="A8913" s="2" t="s">
        <v>33427</v>
      </c>
      <c r="B8913" s="2" t="s">
        <v>33428</v>
      </c>
      <c r="C8913" s="434">
        <v>1171.378475</v>
      </c>
      <c r="D8913" s="193"/>
      <c r="E8913" s="193"/>
      <c r="F8913" s="193"/>
      <c r="G8913" s="541"/>
    </row>
    <row r="8914" spans="1:7" ht="16.5">
      <c r="A8914" s="2" t="s">
        <v>33429</v>
      </c>
      <c r="B8914" s="2" t="s">
        <v>33430</v>
      </c>
      <c r="C8914" s="434">
        <v>1171.078651</v>
      </c>
      <c r="D8914" s="193"/>
      <c r="E8914" s="193"/>
      <c r="F8914" s="193"/>
      <c r="G8914" s="541"/>
    </row>
    <row r="8915" spans="1:7" ht="16.5">
      <c r="A8915" s="2" t="s">
        <v>33431</v>
      </c>
      <c r="B8915" s="2" t="s">
        <v>33432</v>
      </c>
      <c r="C8915" s="434">
        <v>1170.9760229999999</v>
      </c>
      <c r="D8915" s="193"/>
      <c r="E8915" s="193"/>
      <c r="F8915" s="193"/>
      <c r="G8915" s="541"/>
    </row>
    <row r="8916" spans="1:7" ht="16.5">
      <c r="A8916" s="2" t="s">
        <v>33433</v>
      </c>
      <c r="B8916" s="2" t="s">
        <v>33434</v>
      </c>
      <c r="C8916" s="434">
        <v>1170.7519500000001</v>
      </c>
      <c r="D8916" s="193"/>
      <c r="E8916" s="193"/>
      <c r="F8916" s="193"/>
      <c r="G8916" s="541"/>
    </row>
    <row r="8917" spans="1:7" ht="16.5">
      <c r="A8917" s="2" t="s">
        <v>33435</v>
      </c>
      <c r="B8917" s="2" t="s">
        <v>33436</v>
      </c>
      <c r="C8917" s="434">
        <v>1170.6975460000001</v>
      </c>
      <c r="D8917" s="193"/>
      <c r="E8917" s="193"/>
      <c r="F8917" s="193"/>
      <c r="G8917" s="541"/>
    </row>
    <row r="8918" spans="1:7" ht="16.5">
      <c r="A8918" s="2" t="s">
        <v>33437</v>
      </c>
      <c r="B8918" s="2" t="s">
        <v>33438</v>
      </c>
      <c r="C8918" s="434">
        <v>1170.5692180000001</v>
      </c>
      <c r="D8918" s="193"/>
      <c r="E8918" s="193"/>
      <c r="F8918" s="193"/>
      <c r="G8918" s="541"/>
    </row>
    <row r="8919" spans="1:7" ht="16.5">
      <c r="A8919" s="2" t="s">
        <v>33439</v>
      </c>
      <c r="B8919" s="2" t="s">
        <v>33440</v>
      </c>
      <c r="C8919" s="434">
        <v>1170.4640220000001</v>
      </c>
      <c r="D8919" s="193"/>
      <c r="E8919" s="193"/>
      <c r="F8919" s="193"/>
      <c r="G8919" s="541"/>
    </row>
    <row r="8920" spans="1:7" ht="16.5">
      <c r="A8920" s="2" t="s">
        <v>33441</v>
      </c>
      <c r="B8920" s="2" t="s">
        <v>33442</v>
      </c>
      <c r="C8920" s="434">
        <v>1170.417518</v>
      </c>
      <c r="D8920" s="193"/>
      <c r="E8920" s="193"/>
      <c r="F8920" s="193"/>
      <c r="G8920" s="541"/>
    </row>
    <row r="8921" spans="1:7" ht="16.5">
      <c r="A8921" s="2" t="s">
        <v>33443</v>
      </c>
      <c r="B8921" s="2" t="s">
        <v>33444</v>
      </c>
      <c r="C8921" s="434">
        <v>1169.962847</v>
      </c>
      <c r="D8921" s="193"/>
      <c r="E8921" s="193"/>
      <c r="F8921" s="193"/>
      <c r="G8921" s="541"/>
    </row>
    <row r="8922" spans="1:7" ht="16.5">
      <c r="A8922" s="2" t="s">
        <v>33445</v>
      </c>
      <c r="B8922" s="2" t="s">
        <v>25273</v>
      </c>
      <c r="C8922" s="434">
        <v>1169.9233119999999</v>
      </c>
      <c r="D8922" s="193"/>
      <c r="E8922" s="193"/>
      <c r="F8922" s="193"/>
      <c r="G8922" s="541"/>
    </row>
    <row r="8923" spans="1:7" ht="16.5">
      <c r="A8923" s="2" t="s">
        <v>33446</v>
      </c>
      <c r="B8923" s="2" t="s">
        <v>33447</v>
      </c>
      <c r="C8923" s="434">
        <v>1169.7174849999999</v>
      </c>
      <c r="D8923" s="193"/>
      <c r="E8923" s="193"/>
      <c r="F8923" s="193"/>
      <c r="G8923" s="541"/>
    </row>
    <row r="8924" spans="1:7" ht="16.5">
      <c r="A8924" s="2" t="s">
        <v>33448</v>
      </c>
      <c r="B8924" s="2" t="s">
        <v>33449</v>
      </c>
      <c r="C8924" s="434">
        <v>1167.873345</v>
      </c>
      <c r="D8924" s="193"/>
      <c r="E8924" s="193"/>
      <c r="F8924" s="193"/>
      <c r="G8924" s="541"/>
    </row>
    <row r="8925" spans="1:7" ht="16.5">
      <c r="A8925" s="2" t="s">
        <v>33450</v>
      </c>
      <c r="B8925" s="2" t="s">
        <v>33451</v>
      </c>
      <c r="C8925" s="434">
        <v>1167.6842670000001</v>
      </c>
      <c r="D8925" s="193"/>
      <c r="E8925" s="193"/>
      <c r="F8925" s="193"/>
      <c r="G8925" s="541"/>
    </row>
    <row r="8926" spans="1:7" ht="16.5">
      <c r="A8926" s="2" t="s">
        <v>33452</v>
      </c>
      <c r="B8926" s="2" t="s">
        <v>33453</v>
      </c>
      <c r="C8926" s="434">
        <v>1167.63471</v>
      </c>
      <c r="D8926" s="193"/>
      <c r="E8926" s="193"/>
      <c r="F8926" s="193"/>
      <c r="G8926" s="541"/>
    </row>
    <row r="8927" spans="1:7" ht="16.5">
      <c r="A8927" s="2" t="s">
        <v>33454</v>
      </c>
      <c r="B8927" s="2" t="s">
        <v>33455</v>
      </c>
      <c r="C8927" s="434">
        <v>1167.384325</v>
      </c>
      <c r="D8927" s="193"/>
      <c r="E8927" s="193"/>
      <c r="F8927" s="193"/>
      <c r="G8927" s="541"/>
    </row>
    <row r="8928" spans="1:7" ht="16.5">
      <c r="A8928" s="2" t="s">
        <v>33456</v>
      </c>
      <c r="B8928" s="2" t="s">
        <v>33457</v>
      </c>
      <c r="C8928" s="434">
        <v>1166.916426</v>
      </c>
      <c r="D8928" s="193"/>
      <c r="E8928" s="193"/>
      <c r="F8928" s="193"/>
      <c r="G8928" s="541"/>
    </row>
    <row r="8929" spans="1:7" ht="16.5">
      <c r="A8929" s="2" t="s">
        <v>33458</v>
      </c>
      <c r="B8929" s="2" t="s">
        <v>33459</v>
      </c>
      <c r="C8929" s="434">
        <v>1166.691024</v>
      </c>
      <c r="D8929" s="193"/>
      <c r="E8929" s="193"/>
      <c r="F8929" s="193"/>
      <c r="G8929" s="541"/>
    </row>
    <row r="8930" spans="1:7" ht="16.5">
      <c r="A8930" s="2" t="s">
        <v>33460</v>
      </c>
      <c r="B8930" s="2" t="s">
        <v>33461</v>
      </c>
      <c r="C8930" s="434">
        <v>1166.6899189999999</v>
      </c>
      <c r="D8930" s="193"/>
      <c r="E8930" s="193"/>
      <c r="F8930" s="193"/>
      <c r="G8930" s="541"/>
    </row>
    <row r="8931" spans="1:7" ht="16.5">
      <c r="A8931" s="2" t="s">
        <v>33462</v>
      </c>
      <c r="B8931" s="2" t="s">
        <v>33463</v>
      </c>
      <c r="C8931" s="434">
        <v>1166.5248549999999</v>
      </c>
      <c r="D8931" s="193"/>
      <c r="E8931" s="193"/>
      <c r="F8931" s="193"/>
      <c r="G8931" s="541"/>
    </row>
    <row r="8932" spans="1:7" ht="16.5">
      <c r="A8932" s="2" t="s">
        <v>33464</v>
      </c>
      <c r="B8932" s="2" t="s">
        <v>33465</v>
      </c>
      <c r="C8932" s="434">
        <v>1164.287642</v>
      </c>
      <c r="D8932" s="193"/>
      <c r="E8932" s="193"/>
      <c r="F8932" s="193"/>
      <c r="G8932" s="541"/>
    </row>
    <row r="8933" spans="1:7" ht="16.5">
      <c r="A8933" s="2" t="s">
        <v>33466</v>
      </c>
      <c r="B8933" s="2" t="s">
        <v>33467</v>
      </c>
      <c r="C8933" s="434">
        <v>1164.2578109999999</v>
      </c>
      <c r="D8933" s="193"/>
      <c r="E8933" s="193"/>
      <c r="F8933" s="193"/>
      <c r="G8933" s="541"/>
    </row>
    <row r="8934" spans="1:7" ht="16.5">
      <c r="A8934" s="2" t="s">
        <v>33468</v>
      </c>
      <c r="B8934" s="2" t="s">
        <v>33469</v>
      </c>
      <c r="C8934" s="434">
        <v>1163.877209</v>
      </c>
      <c r="D8934" s="193"/>
      <c r="E8934" s="193"/>
      <c r="F8934" s="193"/>
      <c r="G8934" s="541"/>
    </row>
    <row r="8935" spans="1:7" ht="16.5">
      <c r="A8935" s="2" t="s">
        <v>33470</v>
      </c>
      <c r="B8935" s="2" t="s">
        <v>33471</v>
      </c>
      <c r="C8935" s="434">
        <v>1163.8543460000001</v>
      </c>
      <c r="D8935" s="193"/>
      <c r="E8935" s="193"/>
      <c r="F8935" s="193"/>
      <c r="G8935" s="541"/>
    </row>
    <row r="8936" spans="1:7" ht="16.5">
      <c r="A8936" s="2" t="s">
        <v>33472</v>
      </c>
      <c r="B8936" s="2" t="s">
        <v>33473</v>
      </c>
      <c r="C8936" s="434">
        <v>1163.735582</v>
      </c>
      <c r="D8936" s="193"/>
      <c r="E8936" s="193"/>
      <c r="F8936" s="193"/>
      <c r="G8936" s="541"/>
    </row>
    <row r="8937" spans="1:7" ht="16.5">
      <c r="A8937" s="2" t="s">
        <v>33474</v>
      </c>
      <c r="B8937" s="2" t="s">
        <v>33475</v>
      </c>
      <c r="C8937" s="434">
        <v>1163.6321949999999</v>
      </c>
      <c r="D8937" s="193"/>
      <c r="E8937" s="193"/>
      <c r="F8937" s="193"/>
      <c r="G8937" s="541"/>
    </row>
    <row r="8938" spans="1:7" ht="16.5">
      <c r="A8938" s="2" t="s">
        <v>33476</v>
      </c>
      <c r="B8938" s="2" t="s">
        <v>33477</v>
      </c>
      <c r="C8938" s="434">
        <v>1163.277329</v>
      </c>
      <c r="D8938" s="193"/>
      <c r="E8938" s="193"/>
      <c r="F8938" s="193"/>
      <c r="G8938" s="541"/>
    </row>
    <row r="8939" spans="1:7" ht="16.5">
      <c r="A8939" s="2" t="s">
        <v>33478</v>
      </c>
      <c r="B8939" s="2" t="s">
        <v>11307</v>
      </c>
      <c r="C8939" s="434">
        <v>1163.044341</v>
      </c>
      <c r="D8939" s="193"/>
      <c r="E8939" s="193"/>
      <c r="F8939" s="193"/>
      <c r="G8939" s="541"/>
    </row>
    <row r="8940" spans="1:7" ht="16.5">
      <c r="A8940" s="2" t="s">
        <v>33479</v>
      </c>
      <c r="B8940" s="2" t="s">
        <v>33480</v>
      </c>
      <c r="C8940" s="434">
        <v>1163.038286</v>
      </c>
      <c r="D8940" s="193"/>
      <c r="E8940" s="193"/>
      <c r="F8940" s="193"/>
      <c r="G8940" s="541"/>
    </row>
    <row r="8941" spans="1:7" ht="16.5">
      <c r="A8941" s="2" t="s">
        <v>33481</v>
      </c>
      <c r="B8941" s="2" t="s">
        <v>33482</v>
      </c>
      <c r="C8941" s="434">
        <v>1162.8074340000001</v>
      </c>
      <c r="D8941" s="193"/>
      <c r="E8941" s="193"/>
      <c r="F8941" s="193"/>
      <c r="G8941" s="541"/>
    </row>
    <row r="8942" spans="1:7" ht="16.5">
      <c r="A8942" s="2" t="s">
        <v>33483</v>
      </c>
      <c r="B8942" s="2" t="s">
        <v>33484</v>
      </c>
      <c r="C8942" s="434">
        <v>1162.0324700000001</v>
      </c>
      <c r="D8942" s="193"/>
      <c r="E8942" s="193"/>
      <c r="F8942" s="193"/>
      <c r="G8942" s="541"/>
    </row>
    <row r="8943" spans="1:7" ht="16.5">
      <c r="A8943" s="2" t="s">
        <v>33485</v>
      </c>
      <c r="B8943" s="2" t="s">
        <v>33486</v>
      </c>
      <c r="C8943" s="434">
        <v>1161.642861</v>
      </c>
      <c r="D8943" s="193"/>
      <c r="E8943" s="193"/>
      <c r="F8943" s="193"/>
      <c r="G8943" s="541"/>
    </row>
    <row r="8944" spans="1:7" ht="16.5">
      <c r="A8944" s="2" t="s">
        <v>33487</v>
      </c>
      <c r="B8944" s="2" t="s">
        <v>33488</v>
      </c>
      <c r="C8944" s="434">
        <v>1161.5519730000001</v>
      </c>
      <c r="D8944" s="193"/>
      <c r="E8944" s="193"/>
      <c r="F8944" s="193"/>
      <c r="G8944" s="541"/>
    </row>
    <row r="8945" spans="1:7" ht="16.5">
      <c r="A8945" s="2" t="s">
        <v>33489</v>
      </c>
      <c r="B8945" s="2" t="s">
        <v>33490</v>
      </c>
      <c r="C8945" s="434">
        <v>1161.056924</v>
      </c>
      <c r="D8945" s="193"/>
      <c r="E8945" s="193"/>
      <c r="F8945" s="193"/>
      <c r="G8945" s="541"/>
    </row>
    <row r="8946" spans="1:7" ht="16.5">
      <c r="A8946" s="2" t="s">
        <v>33491</v>
      </c>
      <c r="B8946" s="2" t="s">
        <v>33492</v>
      </c>
      <c r="C8946" s="434">
        <v>1160.9110519999999</v>
      </c>
      <c r="D8946" s="193"/>
      <c r="E8946" s="193"/>
      <c r="F8946" s="193"/>
      <c r="G8946" s="541"/>
    </row>
    <row r="8947" spans="1:7" ht="16.5">
      <c r="A8947" s="2" t="s">
        <v>33493</v>
      </c>
      <c r="B8947" s="2" t="s">
        <v>33494</v>
      </c>
      <c r="C8947" s="434">
        <v>1160.7971709999999</v>
      </c>
      <c r="D8947" s="193"/>
      <c r="E8947" s="193"/>
      <c r="F8947" s="193"/>
      <c r="G8947" s="541"/>
    </row>
    <row r="8948" spans="1:7" ht="16.5">
      <c r="A8948" s="2" t="s">
        <v>33495</v>
      </c>
      <c r="B8948" s="2" t="s">
        <v>33496</v>
      </c>
      <c r="C8948" s="434">
        <v>1160.049677</v>
      </c>
      <c r="D8948" s="193"/>
      <c r="E8948" s="193"/>
      <c r="F8948" s="193"/>
      <c r="G8948" s="541"/>
    </row>
    <row r="8949" spans="1:7" ht="16.5">
      <c r="A8949" s="2" t="s">
        <v>33497</v>
      </c>
      <c r="B8949" s="2" t="s">
        <v>33498</v>
      </c>
      <c r="C8949" s="434">
        <v>1159.5951460000001</v>
      </c>
      <c r="D8949" s="193"/>
      <c r="E8949" s="193"/>
      <c r="F8949" s="193"/>
      <c r="G8949" s="541"/>
    </row>
    <row r="8950" spans="1:7" ht="16.5">
      <c r="A8950" s="2" t="s">
        <v>33499</v>
      </c>
      <c r="B8950" s="2" t="s">
        <v>33500</v>
      </c>
      <c r="C8950" s="434">
        <v>1159.1402599999999</v>
      </c>
      <c r="D8950" s="193"/>
      <c r="E8950" s="193"/>
      <c r="F8950" s="193"/>
      <c r="G8950" s="541"/>
    </row>
    <row r="8951" spans="1:7" ht="16.5">
      <c r="A8951" s="2" t="s">
        <v>33501</v>
      </c>
      <c r="B8951" s="2" t="s">
        <v>33502</v>
      </c>
      <c r="C8951" s="434">
        <v>1158.324073</v>
      </c>
      <c r="D8951" s="193"/>
      <c r="E8951" s="193"/>
      <c r="F8951" s="193"/>
      <c r="G8951" s="541"/>
    </row>
    <row r="8952" spans="1:7" ht="16.5">
      <c r="A8952" s="2" t="s">
        <v>33503</v>
      </c>
      <c r="B8952" s="2" t="s">
        <v>33504</v>
      </c>
      <c r="C8952" s="434">
        <v>1158.1915240000001</v>
      </c>
      <c r="D8952" s="193"/>
      <c r="E8952" s="193"/>
      <c r="F8952" s="193"/>
      <c r="G8952" s="541"/>
    </row>
    <row r="8953" spans="1:7" ht="16.5">
      <c r="A8953" s="2" t="s">
        <v>33505</v>
      </c>
      <c r="B8953" s="2" t="s">
        <v>33506</v>
      </c>
      <c r="C8953" s="434">
        <v>1158.132625</v>
      </c>
      <c r="D8953" s="193"/>
      <c r="E8953" s="193"/>
      <c r="F8953" s="193"/>
      <c r="G8953" s="541"/>
    </row>
    <row r="8954" spans="1:7" ht="16.5">
      <c r="A8954" s="2" t="s">
        <v>33507</v>
      </c>
      <c r="B8954" s="2" t="s">
        <v>33508</v>
      </c>
      <c r="C8954" s="434">
        <v>1158.095967</v>
      </c>
      <c r="D8954" s="193"/>
      <c r="E8954" s="193"/>
      <c r="F8954" s="193"/>
      <c r="G8954" s="541"/>
    </row>
    <row r="8955" spans="1:7" ht="16.5">
      <c r="A8955" s="2" t="s">
        <v>33509</v>
      </c>
      <c r="B8955" s="2" t="s">
        <v>33510</v>
      </c>
      <c r="C8955" s="434">
        <v>1157.860246</v>
      </c>
      <c r="D8955" s="193"/>
      <c r="E8955" s="193"/>
      <c r="F8955" s="193"/>
      <c r="G8955" s="541"/>
    </row>
    <row r="8956" spans="1:7" ht="16.5">
      <c r="A8956" s="2" t="s">
        <v>33511</v>
      </c>
      <c r="B8956" s="2" t="s">
        <v>33512</v>
      </c>
      <c r="C8956" s="434">
        <v>1157.628639</v>
      </c>
      <c r="D8956" s="193"/>
      <c r="E8956" s="193"/>
      <c r="F8956" s="193"/>
      <c r="G8956" s="541"/>
    </row>
    <row r="8957" spans="1:7" ht="16.5">
      <c r="A8957" s="2" t="s">
        <v>33513</v>
      </c>
      <c r="B8957" s="2" t="s">
        <v>33514</v>
      </c>
      <c r="C8957" s="434">
        <v>1157.2505659999999</v>
      </c>
      <c r="D8957" s="193"/>
      <c r="E8957" s="193"/>
      <c r="F8957" s="193"/>
      <c r="G8957" s="541"/>
    </row>
    <row r="8958" spans="1:7" ht="16.5">
      <c r="A8958" s="2" t="s">
        <v>33515</v>
      </c>
      <c r="B8958" s="2" t="s">
        <v>33516</v>
      </c>
      <c r="C8958" s="434">
        <v>1157.144029</v>
      </c>
      <c r="D8958" s="193"/>
      <c r="E8958" s="193"/>
      <c r="F8958" s="193"/>
      <c r="G8958" s="541"/>
    </row>
    <row r="8959" spans="1:7" ht="16.5">
      <c r="A8959" s="2" t="s">
        <v>33517</v>
      </c>
      <c r="B8959" s="2" t="s">
        <v>15987</v>
      </c>
      <c r="C8959" s="434">
        <v>1156.945031</v>
      </c>
      <c r="D8959" s="193"/>
      <c r="E8959" s="193"/>
      <c r="F8959" s="193"/>
      <c r="G8959" s="541"/>
    </row>
    <row r="8960" spans="1:7" ht="16.5">
      <c r="A8960" s="2" t="s">
        <v>33518</v>
      </c>
      <c r="B8960" s="2" t="s">
        <v>33519</v>
      </c>
      <c r="C8960" s="434">
        <v>1156.756946</v>
      </c>
      <c r="D8960" s="193"/>
      <c r="E8960" s="193"/>
      <c r="F8960" s="193"/>
      <c r="G8960" s="541"/>
    </row>
    <row r="8961" spans="1:7" ht="16.5">
      <c r="A8961" s="2" t="s">
        <v>33520</v>
      </c>
      <c r="B8961" s="2" t="s">
        <v>33521</v>
      </c>
      <c r="C8961" s="434">
        <v>1156.0564409999999</v>
      </c>
      <c r="D8961" s="193"/>
      <c r="E8961" s="193"/>
      <c r="F8961" s="193"/>
      <c r="G8961" s="541"/>
    </row>
    <row r="8962" spans="1:7" ht="16.5">
      <c r="A8962" s="2" t="s">
        <v>33522</v>
      </c>
      <c r="B8962" s="2" t="s">
        <v>33523</v>
      </c>
      <c r="C8962" s="434">
        <v>1155.9654820000001</v>
      </c>
      <c r="D8962" s="193"/>
      <c r="E8962" s="193"/>
      <c r="F8962" s="193"/>
      <c r="G8962" s="541"/>
    </row>
    <row r="8963" spans="1:7" ht="16.5">
      <c r="A8963" s="2" t="s">
        <v>33524</v>
      </c>
      <c r="B8963" s="2" t="s">
        <v>33525</v>
      </c>
      <c r="C8963" s="434">
        <v>1155.0752150000001</v>
      </c>
      <c r="D8963" s="193"/>
      <c r="E8963" s="193"/>
      <c r="F8963" s="193"/>
      <c r="G8963" s="541"/>
    </row>
    <row r="8964" spans="1:7" ht="16.5">
      <c r="A8964" s="2" t="s">
        <v>33526</v>
      </c>
      <c r="B8964" s="2" t="s">
        <v>33527</v>
      </c>
      <c r="C8964" s="434">
        <v>1154.8313920000001</v>
      </c>
      <c r="D8964" s="193"/>
      <c r="E8964" s="193"/>
      <c r="F8964" s="193"/>
      <c r="G8964" s="541"/>
    </row>
    <row r="8965" spans="1:7" ht="16.5">
      <c r="A8965" s="2" t="s">
        <v>33528</v>
      </c>
      <c r="B8965" s="2" t="s">
        <v>33529</v>
      </c>
      <c r="C8965" s="434">
        <v>1154.5755059999999</v>
      </c>
      <c r="D8965" s="193"/>
      <c r="E8965" s="193"/>
      <c r="F8965" s="193"/>
      <c r="G8965" s="541"/>
    </row>
    <row r="8966" spans="1:7" ht="16.5">
      <c r="A8966" s="2" t="s">
        <v>33530</v>
      </c>
      <c r="B8966" s="2" t="s">
        <v>33531</v>
      </c>
      <c r="C8966" s="434">
        <v>1154.559446</v>
      </c>
      <c r="D8966" s="193"/>
      <c r="E8966" s="193"/>
      <c r="F8966" s="193"/>
      <c r="G8966" s="541"/>
    </row>
    <row r="8967" spans="1:7" ht="16.5">
      <c r="A8967" s="2" t="s">
        <v>33532</v>
      </c>
      <c r="B8967" s="2" t="s">
        <v>33533</v>
      </c>
      <c r="C8967" s="434">
        <v>1153.062246</v>
      </c>
      <c r="D8967" s="193"/>
      <c r="E8967" s="193"/>
      <c r="F8967" s="193"/>
      <c r="G8967" s="541"/>
    </row>
    <row r="8968" spans="1:7" ht="16.5">
      <c r="A8968" s="2" t="s">
        <v>33534</v>
      </c>
      <c r="B8968" s="2" t="s">
        <v>33535</v>
      </c>
      <c r="C8968" s="434">
        <v>1152.563969</v>
      </c>
      <c r="D8968" s="193"/>
      <c r="E8968" s="193"/>
      <c r="F8968" s="193"/>
      <c r="G8968" s="541"/>
    </row>
    <row r="8969" spans="1:7" ht="16.5">
      <c r="A8969" s="2" t="s">
        <v>33536</v>
      </c>
      <c r="B8969" s="2" t="s">
        <v>33537</v>
      </c>
      <c r="C8969" s="434">
        <v>1150.074762</v>
      </c>
      <c r="D8969" s="193"/>
      <c r="E8969" s="193"/>
      <c r="F8969" s="193"/>
      <c r="G8969" s="541"/>
    </row>
    <row r="8970" spans="1:7" ht="16.5">
      <c r="A8970" s="2" t="s">
        <v>33538</v>
      </c>
      <c r="B8970" s="2" t="s">
        <v>33539</v>
      </c>
      <c r="C8970" s="434">
        <v>1149.6801969999999</v>
      </c>
      <c r="D8970" s="193"/>
      <c r="E8970" s="193"/>
      <c r="F8970" s="193"/>
      <c r="G8970" s="541"/>
    </row>
    <row r="8971" spans="1:7" ht="16.5">
      <c r="A8971" s="2" t="s">
        <v>33540</v>
      </c>
      <c r="B8971" s="2" t="s">
        <v>33541</v>
      </c>
      <c r="C8971" s="434">
        <v>1149.2079819999999</v>
      </c>
      <c r="D8971" s="193"/>
      <c r="E8971" s="193"/>
      <c r="F8971" s="193"/>
      <c r="G8971" s="541"/>
    </row>
    <row r="8972" spans="1:7" ht="16.5">
      <c r="A8972" s="2" t="s">
        <v>33542</v>
      </c>
      <c r="B8972" s="2" t="s">
        <v>33543</v>
      </c>
      <c r="C8972" s="434">
        <v>1148.656469</v>
      </c>
      <c r="D8972" s="193"/>
      <c r="E8972" s="193"/>
      <c r="F8972" s="193"/>
      <c r="G8972" s="541"/>
    </row>
    <row r="8973" spans="1:7" ht="16.5">
      <c r="A8973" s="2" t="s">
        <v>33544</v>
      </c>
      <c r="B8973" s="2" t="s">
        <v>33545</v>
      </c>
      <c r="C8973" s="434">
        <v>1147.934309</v>
      </c>
      <c r="D8973" s="193"/>
      <c r="E8973" s="193"/>
      <c r="F8973" s="193"/>
      <c r="G8973" s="541"/>
    </row>
    <row r="8974" spans="1:7" ht="16.5">
      <c r="A8974" s="2" t="s">
        <v>33546</v>
      </c>
      <c r="B8974" s="2" t="s">
        <v>33547</v>
      </c>
      <c r="C8974" s="434">
        <v>1147.9133400000001</v>
      </c>
      <c r="D8974" s="193"/>
      <c r="E8974" s="193"/>
      <c r="F8974" s="193"/>
      <c r="G8974" s="541"/>
    </row>
    <row r="8975" spans="1:7" ht="16.5">
      <c r="A8975" s="2" t="s">
        <v>33548</v>
      </c>
      <c r="B8975" s="2" t="s">
        <v>33549</v>
      </c>
      <c r="C8975" s="434">
        <v>1147.825668</v>
      </c>
      <c r="D8975" s="193"/>
      <c r="E8975" s="193"/>
      <c r="F8975" s="193"/>
      <c r="G8975" s="541"/>
    </row>
    <row r="8976" spans="1:7" ht="16.5">
      <c r="A8976" s="2" t="s">
        <v>33550</v>
      </c>
      <c r="B8976" s="2" t="s">
        <v>33551</v>
      </c>
      <c r="C8976" s="434">
        <v>1147.52531</v>
      </c>
      <c r="D8976" s="193"/>
      <c r="E8976" s="193"/>
      <c r="F8976" s="193"/>
      <c r="G8976" s="541"/>
    </row>
    <row r="8977" spans="1:7" ht="16.5">
      <c r="A8977" s="2" t="s">
        <v>33552</v>
      </c>
      <c r="B8977" s="2" t="s">
        <v>33553</v>
      </c>
      <c r="C8977" s="434">
        <v>1146.7956710000001</v>
      </c>
      <c r="D8977" s="193"/>
      <c r="E8977" s="193"/>
      <c r="F8977" s="193"/>
      <c r="G8977" s="541"/>
    </row>
    <row r="8978" spans="1:7" ht="16.5">
      <c r="A8978" s="2" t="s">
        <v>33554</v>
      </c>
      <c r="B8978" s="2" t="s">
        <v>33555</v>
      </c>
      <c r="C8978" s="434">
        <v>1146.3588729999999</v>
      </c>
      <c r="D8978" s="193"/>
      <c r="E8978" s="193"/>
      <c r="F8978" s="193"/>
      <c r="G8978" s="541"/>
    </row>
    <row r="8979" spans="1:7" ht="16.5">
      <c r="A8979" s="2" t="s">
        <v>33556</v>
      </c>
      <c r="B8979" s="2" t="s">
        <v>33557</v>
      </c>
      <c r="C8979" s="434">
        <v>1146.34573</v>
      </c>
      <c r="D8979" s="193"/>
      <c r="E8979" s="193"/>
      <c r="F8979" s="193"/>
      <c r="G8979" s="541"/>
    </row>
    <row r="8980" spans="1:7" ht="16.5">
      <c r="A8980" s="2" t="s">
        <v>33558</v>
      </c>
      <c r="B8980" s="2" t="s">
        <v>33559</v>
      </c>
      <c r="C8980" s="434">
        <v>1146.3413889999999</v>
      </c>
      <c r="D8980" s="193"/>
      <c r="E8980" s="193"/>
      <c r="F8980" s="193"/>
      <c r="G8980" s="541"/>
    </row>
    <row r="8981" spans="1:7" ht="16.5">
      <c r="A8981" s="2" t="s">
        <v>33560</v>
      </c>
      <c r="B8981" s="2" t="s">
        <v>33561</v>
      </c>
      <c r="C8981" s="434">
        <v>1145.9463490000001</v>
      </c>
      <c r="D8981" s="193"/>
      <c r="E8981" s="193"/>
      <c r="F8981" s="193"/>
      <c r="G8981" s="541"/>
    </row>
    <row r="8982" spans="1:7" ht="16.5">
      <c r="A8982" s="2" t="s">
        <v>33562</v>
      </c>
      <c r="B8982" s="2" t="s">
        <v>33563</v>
      </c>
      <c r="C8982" s="434">
        <v>1145.1926229999999</v>
      </c>
      <c r="D8982" s="193"/>
      <c r="E8982" s="193"/>
      <c r="F8982" s="193"/>
      <c r="G8982" s="541"/>
    </row>
    <row r="8983" spans="1:7" ht="16.5">
      <c r="A8983" s="2" t="s">
        <v>33564</v>
      </c>
      <c r="B8983" s="2" t="s">
        <v>33565</v>
      </c>
      <c r="C8983" s="434">
        <v>1145.091895</v>
      </c>
      <c r="D8983" s="193"/>
      <c r="E8983" s="193"/>
      <c r="F8983" s="193"/>
      <c r="G8983" s="541"/>
    </row>
    <row r="8984" spans="1:7" ht="16.5">
      <c r="A8984" s="2" t="s">
        <v>33566</v>
      </c>
      <c r="B8984" s="2" t="s">
        <v>33567</v>
      </c>
      <c r="C8984" s="434">
        <v>1145.0414049999999</v>
      </c>
      <c r="D8984" s="193"/>
      <c r="E8984" s="193"/>
      <c r="F8984" s="193"/>
      <c r="G8984" s="541"/>
    </row>
    <row r="8985" spans="1:7" ht="16.5">
      <c r="A8985" s="2" t="s">
        <v>33568</v>
      </c>
      <c r="B8985" s="2" t="s">
        <v>33569</v>
      </c>
      <c r="C8985" s="434">
        <v>1144.699165</v>
      </c>
      <c r="D8985" s="193"/>
      <c r="E8985" s="193"/>
      <c r="F8985" s="193"/>
      <c r="G8985" s="541"/>
    </row>
    <row r="8986" spans="1:7" ht="16.5">
      <c r="A8986" s="2" t="s">
        <v>33570</v>
      </c>
      <c r="B8986" s="2" t="s">
        <v>33571</v>
      </c>
      <c r="C8986" s="434">
        <v>1143.8745220000001</v>
      </c>
      <c r="D8986" s="193"/>
      <c r="E8986" s="193"/>
      <c r="F8986" s="193"/>
      <c r="G8986" s="541"/>
    </row>
    <row r="8987" spans="1:7" ht="16.5">
      <c r="A8987" s="2" t="s">
        <v>33572</v>
      </c>
      <c r="B8987" s="2" t="s">
        <v>33573</v>
      </c>
      <c r="C8987" s="434">
        <v>1143.5320939999999</v>
      </c>
      <c r="D8987" s="193"/>
      <c r="E8987" s="193"/>
      <c r="F8987" s="193"/>
      <c r="G8987" s="541"/>
    </row>
    <row r="8988" spans="1:7" ht="16.5">
      <c r="A8988" s="2" t="s">
        <v>33574</v>
      </c>
      <c r="B8988" s="2" t="s">
        <v>33575</v>
      </c>
      <c r="C8988" s="434">
        <v>1143.3142849999999</v>
      </c>
      <c r="D8988" s="193"/>
      <c r="E8988" s="193"/>
      <c r="F8988" s="193"/>
      <c r="G8988" s="541"/>
    </row>
    <row r="8989" spans="1:7" ht="16.5">
      <c r="A8989" s="2" t="s">
        <v>33576</v>
      </c>
      <c r="B8989" s="2" t="s">
        <v>33577</v>
      </c>
      <c r="C8989" s="434">
        <v>1143.2384500000001</v>
      </c>
      <c r="D8989" s="193"/>
      <c r="E8989" s="193"/>
      <c r="F8989" s="193"/>
      <c r="G8989" s="541"/>
    </row>
    <row r="8990" spans="1:7" ht="16.5">
      <c r="A8990" s="2" t="s">
        <v>33578</v>
      </c>
      <c r="B8990" s="2" t="s">
        <v>33579</v>
      </c>
      <c r="C8990" s="434">
        <v>1142.544028</v>
      </c>
      <c r="D8990" s="193"/>
      <c r="E8990" s="193"/>
      <c r="F8990" s="193"/>
      <c r="G8990" s="541"/>
    </row>
    <row r="8991" spans="1:7" ht="16.5">
      <c r="A8991" s="2" t="s">
        <v>33580</v>
      </c>
      <c r="B8991" s="2" t="s">
        <v>33581</v>
      </c>
      <c r="C8991" s="434">
        <v>1142.397254</v>
      </c>
      <c r="D8991" s="193"/>
      <c r="E8991" s="193"/>
      <c r="F8991" s="193"/>
      <c r="G8991" s="541"/>
    </row>
    <row r="8992" spans="1:7" ht="16.5">
      <c r="A8992" s="2" t="s">
        <v>33582</v>
      </c>
      <c r="B8992" s="2" t="s">
        <v>33583</v>
      </c>
      <c r="C8992" s="434">
        <v>1142.1334179999999</v>
      </c>
      <c r="D8992" s="193"/>
      <c r="E8992" s="193"/>
      <c r="F8992" s="193"/>
      <c r="G8992" s="541"/>
    </row>
    <row r="8993" spans="1:7" ht="16.5">
      <c r="A8993" s="2" t="s">
        <v>33584</v>
      </c>
      <c r="B8993" s="2" t="s">
        <v>33585</v>
      </c>
      <c r="C8993" s="434">
        <v>1142.1075000000001</v>
      </c>
      <c r="D8993" s="193"/>
      <c r="E8993" s="193"/>
      <c r="F8993" s="193"/>
      <c r="G8993" s="541"/>
    </row>
    <row r="8994" spans="1:7" ht="16.5">
      <c r="A8994" s="2" t="s">
        <v>33586</v>
      </c>
      <c r="B8994" s="2" t="s">
        <v>33587</v>
      </c>
      <c r="C8994" s="434">
        <v>1142.0006980000001</v>
      </c>
      <c r="D8994" s="193"/>
      <c r="E8994" s="193"/>
      <c r="F8994" s="193"/>
      <c r="G8994" s="541"/>
    </row>
    <row r="8995" spans="1:7" ht="16.5">
      <c r="A8995" s="2" t="s">
        <v>33588</v>
      </c>
      <c r="B8995" s="2" t="s">
        <v>33589</v>
      </c>
      <c r="C8995" s="434">
        <v>1141.097397</v>
      </c>
      <c r="D8995" s="193"/>
      <c r="E8995" s="193"/>
      <c r="F8995" s="193"/>
      <c r="G8995" s="541"/>
    </row>
    <row r="8996" spans="1:7" ht="16.5">
      <c r="A8996" s="2" t="s">
        <v>33590</v>
      </c>
      <c r="B8996" s="2" t="s">
        <v>33591</v>
      </c>
      <c r="C8996" s="434">
        <v>1140.6581570000001</v>
      </c>
      <c r="D8996" s="193"/>
      <c r="E8996" s="193"/>
      <c r="F8996" s="193"/>
      <c r="G8996" s="541"/>
    </row>
    <row r="8997" spans="1:7" ht="16.5">
      <c r="A8997" s="2" t="s">
        <v>33592</v>
      </c>
      <c r="B8997" s="2" t="s">
        <v>33593</v>
      </c>
      <c r="C8997" s="434">
        <v>1140.5931210000001</v>
      </c>
      <c r="D8997" s="193"/>
      <c r="E8997" s="193"/>
      <c r="F8997" s="193"/>
      <c r="G8997" s="541"/>
    </row>
    <row r="8998" spans="1:7" ht="16.5">
      <c r="A8998" s="2" t="s">
        <v>33594</v>
      </c>
      <c r="B8998" s="2" t="s">
        <v>33595</v>
      </c>
      <c r="C8998" s="434">
        <v>1140.126761</v>
      </c>
      <c r="D8998" s="193"/>
      <c r="E8998" s="193"/>
      <c r="F8998" s="193"/>
      <c r="G8998" s="541"/>
    </row>
    <row r="8999" spans="1:7" ht="16.5">
      <c r="A8999" s="2" t="s">
        <v>33596</v>
      </c>
      <c r="B8999" s="2" t="s">
        <v>33597</v>
      </c>
      <c r="C8999" s="434">
        <v>1139.954234</v>
      </c>
      <c r="D8999" s="193"/>
      <c r="E8999" s="193"/>
      <c r="F8999" s="193"/>
      <c r="G8999" s="541"/>
    </row>
    <row r="9000" spans="1:7" ht="16.5">
      <c r="A9000" s="2" t="s">
        <v>33598</v>
      </c>
      <c r="B9000" s="2" t="s">
        <v>33599</v>
      </c>
      <c r="C9000" s="434">
        <v>1139.8961629999999</v>
      </c>
      <c r="D9000" s="193"/>
      <c r="E9000" s="193"/>
      <c r="F9000" s="193"/>
      <c r="G9000" s="541"/>
    </row>
    <row r="9001" spans="1:7" ht="16.5">
      <c r="A9001" s="2" t="s">
        <v>33600</v>
      </c>
      <c r="B9001" s="2" t="s">
        <v>33601</v>
      </c>
      <c r="C9001" s="434">
        <v>1139.640502</v>
      </c>
      <c r="D9001" s="193"/>
      <c r="E9001" s="193"/>
      <c r="F9001" s="193"/>
      <c r="G9001" s="541"/>
    </row>
    <row r="9002" spans="1:7" ht="16.5">
      <c r="A9002" s="2" t="s">
        <v>33602</v>
      </c>
      <c r="B9002" s="2" t="s">
        <v>33603</v>
      </c>
      <c r="C9002" s="434">
        <v>1139.4607350000001</v>
      </c>
      <c r="D9002" s="193"/>
      <c r="E9002" s="193"/>
      <c r="F9002" s="193"/>
      <c r="G9002" s="541"/>
    </row>
    <row r="9003" spans="1:7" ht="16.5">
      <c r="A9003" s="2" t="s">
        <v>33604</v>
      </c>
      <c r="B9003" s="2" t="s">
        <v>33605</v>
      </c>
      <c r="C9003" s="434">
        <v>1139.4465749999999</v>
      </c>
      <c r="D9003" s="193"/>
      <c r="E9003" s="193"/>
      <c r="F9003" s="193"/>
      <c r="G9003" s="541"/>
    </row>
    <row r="9004" spans="1:7" ht="16.5">
      <c r="A9004" s="2" t="s">
        <v>33606</v>
      </c>
      <c r="B9004" s="2" t="s">
        <v>33607</v>
      </c>
      <c r="C9004" s="434">
        <v>1138.949642</v>
      </c>
      <c r="D9004" s="193"/>
      <c r="E9004" s="193"/>
      <c r="F9004" s="193"/>
      <c r="G9004" s="541"/>
    </row>
    <row r="9005" spans="1:7" ht="16.5">
      <c r="A9005" s="2" t="s">
        <v>33608</v>
      </c>
      <c r="B9005" s="2" t="s">
        <v>33609</v>
      </c>
      <c r="C9005" s="434">
        <v>1138.913227</v>
      </c>
      <c r="D9005" s="193"/>
      <c r="E9005" s="193"/>
      <c r="F9005" s="193"/>
      <c r="G9005" s="541"/>
    </row>
    <row r="9006" spans="1:7" ht="16.5">
      <c r="A9006" s="2" t="s">
        <v>33610</v>
      </c>
      <c r="B9006" s="2" t="s">
        <v>4699</v>
      </c>
      <c r="C9006" s="434">
        <v>1138.5101540000001</v>
      </c>
      <c r="D9006" s="193"/>
      <c r="E9006" s="193"/>
      <c r="F9006" s="193"/>
      <c r="G9006" s="541"/>
    </row>
    <row r="9007" spans="1:7" ht="16.5">
      <c r="A9007" s="2" t="s">
        <v>33611</v>
      </c>
      <c r="B9007" s="2" t="s">
        <v>33612</v>
      </c>
      <c r="C9007" s="434">
        <v>1138.4868650000001</v>
      </c>
      <c r="D9007" s="193"/>
      <c r="E9007" s="193"/>
      <c r="F9007" s="193"/>
      <c r="G9007" s="541"/>
    </row>
    <row r="9008" spans="1:7" ht="16.5">
      <c r="A9008" s="2" t="s">
        <v>33613</v>
      </c>
      <c r="B9008" s="2" t="s">
        <v>33614</v>
      </c>
      <c r="C9008" s="434">
        <v>1138.1369139999999</v>
      </c>
      <c r="D9008" s="193"/>
      <c r="E9008" s="193"/>
      <c r="F9008" s="193"/>
      <c r="G9008" s="541"/>
    </row>
    <row r="9009" spans="1:7" ht="16.5">
      <c r="A9009" s="2" t="s">
        <v>33615</v>
      </c>
      <c r="B9009" s="2" t="s">
        <v>33616</v>
      </c>
      <c r="C9009" s="434">
        <v>1137.83754</v>
      </c>
      <c r="D9009" s="193"/>
      <c r="E9009" s="193"/>
      <c r="F9009" s="193"/>
      <c r="G9009" s="541"/>
    </row>
    <row r="9010" spans="1:7" ht="16.5">
      <c r="A9010" s="2" t="s">
        <v>33617</v>
      </c>
      <c r="B9010" s="2" t="s">
        <v>33618</v>
      </c>
      <c r="C9010" s="434">
        <v>1136.888909</v>
      </c>
      <c r="D9010" s="193"/>
      <c r="E9010" s="193"/>
      <c r="F9010" s="193"/>
      <c r="G9010" s="541"/>
    </row>
    <row r="9011" spans="1:7" ht="16.5">
      <c r="A9011" s="2" t="s">
        <v>33619</v>
      </c>
      <c r="B9011" s="2" t="s">
        <v>33620</v>
      </c>
      <c r="C9011" s="434">
        <v>1136.378379</v>
      </c>
      <c r="D9011" s="193"/>
      <c r="E9011" s="193"/>
      <c r="F9011" s="193"/>
      <c r="G9011" s="541"/>
    </row>
    <row r="9012" spans="1:7" ht="16.5">
      <c r="A9012" s="2" t="s">
        <v>33621</v>
      </c>
      <c r="B9012" s="2" t="s">
        <v>33622</v>
      </c>
      <c r="C9012" s="434">
        <v>1136.1193659999999</v>
      </c>
      <c r="D9012" s="193"/>
      <c r="E9012" s="193"/>
      <c r="F9012" s="193"/>
      <c r="G9012" s="541"/>
    </row>
    <row r="9013" spans="1:7" ht="16.5">
      <c r="A9013" s="2" t="s">
        <v>33623</v>
      </c>
      <c r="B9013" s="2" t="s">
        <v>33624</v>
      </c>
      <c r="C9013" s="434">
        <v>1136.042704</v>
      </c>
      <c r="D9013" s="193"/>
      <c r="E9013" s="193"/>
      <c r="F9013" s="193"/>
      <c r="G9013" s="541"/>
    </row>
    <row r="9014" spans="1:7" ht="16.5">
      <c r="A9014" s="2" t="s">
        <v>33625</v>
      </c>
      <c r="B9014" s="2" t="s">
        <v>33626</v>
      </c>
      <c r="C9014" s="434">
        <v>1135.938527</v>
      </c>
      <c r="D9014" s="193"/>
      <c r="E9014" s="193"/>
      <c r="F9014" s="193"/>
      <c r="G9014" s="541"/>
    </row>
    <row r="9015" spans="1:7" ht="16.5">
      <c r="A9015" s="2" t="s">
        <v>33627</v>
      </c>
      <c r="B9015" s="2" t="s">
        <v>33628</v>
      </c>
      <c r="C9015" s="434">
        <v>1135.695696</v>
      </c>
      <c r="D9015" s="193"/>
      <c r="E9015" s="193"/>
      <c r="F9015" s="193"/>
      <c r="G9015" s="541"/>
    </row>
    <row r="9016" spans="1:7" ht="16.5">
      <c r="A9016" s="2" t="s">
        <v>33629</v>
      </c>
      <c r="B9016" s="2" t="s">
        <v>33630</v>
      </c>
      <c r="C9016" s="434">
        <v>1135.549481</v>
      </c>
      <c r="D9016" s="193"/>
      <c r="E9016" s="193"/>
      <c r="F9016" s="193"/>
      <c r="G9016" s="541"/>
    </row>
    <row r="9017" spans="1:7" ht="16.5">
      <c r="A9017" s="2" t="s">
        <v>33631</v>
      </c>
      <c r="B9017" s="2" t="s">
        <v>33632</v>
      </c>
      <c r="C9017" s="434">
        <v>1135.344057</v>
      </c>
      <c r="D9017" s="193"/>
      <c r="E9017" s="193"/>
      <c r="F9017" s="193"/>
      <c r="G9017" s="541"/>
    </row>
    <row r="9018" spans="1:7" ht="16.5">
      <c r="A9018" s="2" t="s">
        <v>33633</v>
      </c>
      <c r="B9018" s="2" t="s">
        <v>33634</v>
      </c>
      <c r="C9018" s="434">
        <v>1134.8983740000001</v>
      </c>
      <c r="D9018" s="193"/>
      <c r="E9018" s="193"/>
      <c r="F9018" s="193"/>
      <c r="G9018" s="541"/>
    </row>
    <row r="9019" spans="1:7" ht="16.5">
      <c r="A9019" s="2" t="s">
        <v>33635</v>
      </c>
      <c r="B9019" s="2" t="s">
        <v>33636</v>
      </c>
      <c r="C9019" s="434">
        <v>1134.474232</v>
      </c>
      <c r="D9019" s="193"/>
      <c r="E9019" s="193"/>
      <c r="F9019" s="193"/>
      <c r="G9019" s="541"/>
    </row>
    <row r="9020" spans="1:7" ht="16.5">
      <c r="A9020" s="2" t="s">
        <v>33637</v>
      </c>
      <c r="B9020" s="2" t="s">
        <v>33638</v>
      </c>
      <c r="C9020" s="434">
        <v>1133.893781</v>
      </c>
      <c r="D9020" s="193"/>
      <c r="E9020" s="193"/>
      <c r="F9020" s="193"/>
      <c r="G9020" s="541"/>
    </row>
    <row r="9021" spans="1:7" ht="16.5">
      <c r="A9021" s="2" t="s">
        <v>33639</v>
      </c>
      <c r="B9021" s="2" t="s">
        <v>33640</v>
      </c>
      <c r="C9021" s="434">
        <v>1133.039088</v>
      </c>
      <c r="D9021" s="193"/>
      <c r="E9021" s="193"/>
      <c r="F9021" s="193"/>
      <c r="G9021" s="541"/>
    </row>
    <row r="9022" spans="1:7" ht="16.5">
      <c r="A9022" s="2" t="s">
        <v>33641</v>
      </c>
      <c r="B9022" s="2" t="s">
        <v>33642</v>
      </c>
      <c r="C9022" s="434">
        <v>1132.6296170000001</v>
      </c>
      <c r="D9022" s="193"/>
      <c r="E9022" s="193"/>
      <c r="F9022" s="193"/>
      <c r="G9022" s="541"/>
    </row>
    <row r="9023" spans="1:7" ht="16.5">
      <c r="A9023" s="2" t="s">
        <v>33643</v>
      </c>
      <c r="B9023" s="2" t="s">
        <v>33644</v>
      </c>
      <c r="C9023" s="434">
        <v>1132.270424</v>
      </c>
      <c r="D9023" s="193"/>
      <c r="E9023" s="193"/>
      <c r="F9023" s="193"/>
      <c r="G9023" s="541"/>
    </row>
    <row r="9024" spans="1:7" ht="16.5">
      <c r="A9024" s="2" t="s">
        <v>33645</v>
      </c>
      <c r="B9024" s="2" t="s">
        <v>33646</v>
      </c>
      <c r="C9024" s="434">
        <v>1132.141296</v>
      </c>
      <c r="D9024" s="193"/>
      <c r="E9024" s="193"/>
      <c r="F9024" s="193"/>
      <c r="G9024" s="541"/>
    </row>
    <row r="9025" spans="1:7" ht="16.5">
      <c r="A9025" s="2" t="s">
        <v>33647</v>
      </c>
      <c r="B9025" s="2" t="s">
        <v>33648</v>
      </c>
      <c r="C9025" s="434">
        <v>1132.0627320000001</v>
      </c>
      <c r="D9025" s="193"/>
      <c r="E9025" s="193"/>
      <c r="F9025" s="193"/>
      <c r="G9025" s="541"/>
    </row>
    <row r="9026" spans="1:7" ht="16.5">
      <c r="A9026" s="2" t="s">
        <v>33649</v>
      </c>
      <c r="B9026" s="2" t="s">
        <v>33650</v>
      </c>
      <c r="C9026" s="434">
        <v>1131.513181</v>
      </c>
      <c r="D9026" s="193"/>
      <c r="E9026" s="193"/>
      <c r="F9026" s="193"/>
      <c r="G9026" s="541"/>
    </row>
    <row r="9027" spans="1:7" ht="16.5">
      <c r="A9027" s="2" t="s">
        <v>33651</v>
      </c>
      <c r="B9027" s="2" t="s">
        <v>33652</v>
      </c>
      <c r="C9027" s="434">
        <v>1131.3756579999999</v>
      </c>
      <c r="D9027" s="193"/>
      <c r="E9027" s="193"/>
      <c r="F9027" s="193"/>
      <c r="G9027" s="541"/>
    </row>
    <row r="9028" spans="1:7" ht="16.5">
      <c r="A9028" s="2" t="s">
        <v>33653</v>
      </c>
      <c r="B9028" s="2" t="s">
        <v>33654</v>
      </c>
      <c r="C9028" s="434">
        <v>1131.022798</v>
      </c>
      <c r="D9028" s="193"/>
      <c r="E9028" s="193"/>
      <c r="F9028" s="193"/>
      <c r="G9028" s="541"/>
    </row>
    <row r="9029" spans="1:7" ht="16.5">
      <c r="A9029" s="2" t="s">
        <v>33655</v>
      </c>
      <c r="B9029" s="2" t="s">
        <v>33656</v>
      </c>
      <c r="C9029" s="434">
        <v>1130.9901</v>
      </c>
      <c r="D9029" s="193"/>
      <c r="E9029" s="193"/>
      <c r="F9029" s="193"/>
      <c r="G9029" s="541"/>
    </row>
    <row r="9030" spans="1:7" ht="16.5">
      <c r="A9030" s="2" t="s">
        <v>33657</v>
      </c>
      <c r="B9030" s="2" t="s">
        <v>33658</v>
      </c>
      <c r="C9030" s="434">
        <v>1130.8489099999999</v>
      </c>
      <c r="D9030" s="193"/>
      <c r="E9030" s="193"/>
      <c r="F9030" s="193"/>
      <c r="G9030" s="541"/>
    </row>
    <row r="9031" spans="1:7" ht="16.5">
      <c r="A9031" s="2" t="s">
        <v>33659</v>
      </c>
      <c r="B9031" s="2" t="s">
        <v>33660</v>
      </c>
      <c r="C9031" s="434">
        <v>1130.7801509999999</v>
      </c>
      <c r="D9031" s="193"/>
      <c r="E9031" s="193"/>
      <c r="F9031" s="193"/>
      <c r="G9031" s="541"/>
    </row>
    <row r="9032" spans="1:7" ht="16.5">
      <c r="A9032" s="2" t="s">
        <v>33661</v>
      </c>
      <c r="B9032" s="2" t="s">
        <v>33662</v>
      </c>
      <c r="C9032" s="434">
        <v>1130.4075290000001</v>
      </c>
      <c r="D9032" s="193"/>
      <c r="E9032" s="193"/>
      <c r="F9032" s="193"/>
      <c r="G9032" s="541"/>
    </row>
    <row r="9033" spans="1:7" ht="16.5">
      <c r="A9033" s="2" t="s">
        <v>33663</v>
      </c>
      <c r="B9033" s="2" t="s">
        <v>33664</v>
      </c>
      <c r="C9033" s="434">
        <v>1130.3566310000001</v>
      </c>
      <c r="D9033" s="193"/>
      <c r="E9033" s="193"/>
      <c r="F9033" s="193"/>
      <c r="G9033" s="541"/>
    </row>
    <row r="9034" spans="1:7" ht="16.5">
      <c r="A9034" s="2" t="s">
        <v>33665</v>
      </c>
      <c r="B9034" s="2" t="s">
        <v>33666</v>
      </c>
      <c r="C9034" s="434">
        <v>1129.2020010000001</v>
      </c>
      <c r="D9034" s="193"/>
      <c r="E9034" s="193"/>
      <c r="F9034" s="193"/>
      <c r="G9034" s="541"/>
    </row>
    <row r="9035" spans="1:7" ht="16.5">
      <c r="A9035" s="2" t="s">
        <v>33667</v>
      </c>
      <c r="B9035" s="2" t="s">
        <v>33668</v>
      </c>
      <c r="C9035" s="434">
        <v>1128.644106</v>
      </c>
      <c r="D9035" s="193"/>
      <c r="E9035" s="193"/>
      <c r="F9035" s="193"/>
      <c r="G9035" s="541"/>
    </row>
    <row r="9036" spans="1:7" ht="16.5">
      <c r="A9036" s="2" t="s">
        <v>33669</v>
      </c>
      <c r="B9036" s="2" t="s">
        <v>33670</v>
      </c>
      <c r="C9036" s="434">
        <v>1128.5926179999999</v>
      </c>
      <c r="D9036" s="193"/>
      <c r="E9036" s="193"/>
      <c r="F9036" s="193"/>
      <c r="G9036" s="541"/>
    </row>
    <row r="9037" spans="1:7" ht="16.5">
      <c r="A9037" s="2" t="s">
        <v>33671</v>
      </c>
      <c r="B9037" s="2" t="s">
        <v>33672</v>
      </c>
      <c r="C9037" s="434">
        <v>1128.435604</v>
      </c>
      <c r="D9037" s="193"/>
      <c r="E9037" s="193"/>
      <c r="F9037" s="193"/>
      <c r="G9037" s="541"/>
    </row>
    <row r="9038" spans="1:7" ht="16.5">
      <c r="A9038" s="2" t="s">
        <v>33673</v>
      </c>
      <c r="B9038" s="2" t="s">
        <v>33674</v>
      </c>
      <c r="C9038" s="434">
        <v>1127.6740380000001</v>
      </c>
      <c r="D9038" s="193"/>
      <c r="E9038" s="193"/>
      <c r="F9038" s="193"/>
      <c r="G9038" s="541"/>
    </row>
    <row r="9039" spans="1:7" ht="16.5">
      <c r="A9039" s="2" t="s">
        <v>33675</v>
      </c>
      <c r="B9039" s="2" t="s">
        <v>33676</v>
      </c>
      <c r="C9039" s="434">
        <v>1127.5903000000001</v>
      </c>
      <c r="D9039" s="193"/>
      <c r="E9039" s="193"/>
      <c r="F9039" s="193"/>
      <c r="G9039" s="541"/>
    </row>
    <row r="9040" spans="1:7" ht="16.5">
      <c r="A9040" s="2" t="s">
        <v>33677</v>
      </c>
      <c r="B9040" s="2" t="s">
        <v>33678</v>
      </c>
      <c r="C9040" s="434">
        <v>1127.1826229999999</v>
      </c>
      <c r="D9040" s="193"/>
      <c r="E9040" s="193"/>
      <c r="F9040" s="193"/>
      <c r="G9040" s="541"/>
    </row>
    <row r="9041" spans="1:7" ht="16.5">
      <c r="A9041" s="2" t="s">
        <v>33679</v>
      </c>
      <c r="B9041" s="2" t="s">
        <v>33680</v>
      </c>
      <c r="C9041" s="434">
        <v>1126.869473</v>
      </c>
      <c r="D9041" s="193"/>
      <c r="E9041" s="193"/>
      <c r="F9041" s="193"/>
      <c r="G9041" s="541"/>
    </row>
    <row r="9042" spans="1:7" ht="16.5">
      <c r="A9042" s="2" t="s">
        <v>33681</v>
      </c>
      <c r="B9042" s="2" t="s">
        <v>33682</v>
      </c>
      <c r="C9042" s="434">
        <v>1126.8694190000001</v>
      </c>
      <c r="D9042" s="193"/>
      <c r="E9042" s="193"/>
      <c r="F9042" s="193"/>
      <c r="G9042" s="541"/>
    </row>
    <row r="9043" spans="1:7" ht="16.5">
      <c r="A9043" s="2" t="s">
        <v>33683</v>
      </c>
      <c r="B9043" s="2" t="s">
        <v>33684</v>
      </c>
      <c r="C9043" s="434">
        <v>1126.856511</v>
      </c>
      <c r="D9043" s="193"/>
      <c r="E9043" s="193"/>
      <c r="F9043" s="193"/>
      <c r="G9043" s="541"/>
    </row>
    <row r="9044" spans="1:7" ht="16.5">
      <c r="A9044" s="2" t="s">
        <v>33685</v>
      </c>
      <c r="B9044" s="2" t="s">
        <v>33686</v>
      </c>
      <c r="C9044" s="434">
        <v>1125.976842</v>
      </c>
      <c r="D9044" s="193"/>
      <c r="E9044" s="193"/>
      <c r="F9044" s="193"/>
      <c r="G9044" s="541"/>
    </row>
    <row r="9045" spans="1:7" ht="16.5">
      <c r="A9045" s="2" t="s">
        <v>33687</v>
      </c>
      <c r="B9045" s="2" t="s">
        <v>33688</v>
      </c>
      <c r="C9045" s="434">
        <v>1125.7498310000001</v>
      </c>
      <c r="D9045" s="193"/>
      <c r="E9045" s="193"/>
      <c r="F9045" s="193"/>
      <c r="G9045" s="541"/>
    </row>
    <row r="9046" spans="1:7" ht="16.5">
      <c r="A9046" s="2" t="s">
        <v>33689</v>
      </c>
      <c r="B9046" s="2" t="s">
        <v>33690</v>
      </c>
      <c r="C9046" s="434">
        <v>1125.6699840000001</v>
      </c>
      <c r="D9046" s="193"/>
      <c r="E9046" s="193"/>
      <c r="F9046" s="193"/>
      <c r="G9046" s="541"/>
    </row>
    <row r="9047" spans="1:7" ht="16.5">
      <c r="A9047" s="2" t="s">
        <v>33691</v>
      </c>
      <c r="B9047" s="2" t="s">
        <v>33692</v>
      </c>
      <c r="C9047" s="434">
        <v>1125.41399</v>
      </c>
      <c r="D9047" s="193"/>
      <c r="E9047" s="193"/>
      <c r="F9047" s="193"/>
      <c r="G9047" s="541"/>
    </row>
    <row r="9048" spans="1:7" ht="16.5">
      <c r="A9048" s="2" t="s">
        <v>33693</v>
      </c>
      <c r="B9048" s="2" t="s">
        <v>33694</v>
      </c>
      <c r="C9048" s="434">
        <v>1125.2191499999999</v>
      </c>
      <c r="D9048" s="193"/>
      <c r="E9048" s="193"/>
      <c r="F9048" s="193"/>
      <c r="G9048" s="541"/>
    </row>
    <row r="9049" spans="1:7" ht="16.5">
      <c r="A9049" s="2" t="s">
        <v>33695</v>
      </c>
      <c r="B9049" s="2" t="s">
        <v>33696</v>
      </c>
      <c r="C9049" s="434">
        <v>1124.999947</v>
      </c>
      <c r="D9049" s="193"/>
      <c r="E9049" s="193"/>
      <c r="F9049" s="193"/>
      <c r="G9049" s="541"/>
    </row>
    <row r="9050" spans="1:7" ht="16.5">
      <c r="A9050" s="2" t="s">
        <v>33697</v>
      </c>
      <c r="B9050" s="2" t="s">
        <v>33698</v>
      </c>
      <c r="C9050" s="434">
        <v>1124.84392</v>
      </c>
      <c r="D9050" s="193"/>
      <c r="E9050" s="193"/>
      <c r="F9050" s="193"/>
      <c r="G9050" s="541"/>
    </row>
    <row r="9051" spans="1:7" ht="16.5">
      <c r="A9051" s="2" t="s">
        <v>33699</v>
      </c>
      <c r="B9051" s="2" t="s">
        <v>33700</v>
      </c>
      <c r="C9051" s="434">
        <v>1124.6336530000001</v>
      </c>
      <c r="D9051" s="193"/>
      <c r="E9051" s="193"/>
      <c r="F9051" s="193"/>
      <c r="G9051" s="541"/>
    </row>
    <row r="9052" spans="1:7" ht="16.5">
      <c r="A9052" s="2" t="s">
        <v>33701</v>
      </c>
      <c r="B9052" s="2" t="s">
        <v>33702</v>
      </c>
      <c r="C9052" s="434">
        <v>1124.1392109999999</v>
      </c>
      <c r="D9052" s="193"/>
      <c r="E9052" s="193"/>
      <c r="F9052" s="193"/>
      <c r="G9052" s="541"/>
    </row>
    <row r="9053" spans="1:7" ht="16.5">
      <c r="A9053" s="2" t="s">
        <v>33703</v>
      </c>
      <c r="B9053" s="2" t="s">
        <v>33704</v>
      </c>
      <c r="C9053" s="434">
        <v>1123.2860780000001</v>
      </c>
      <c r="D9053" s="193"/>
      <c r="E9053" s="193"/>
      <c r="F9053" s="193"/>
      <c r="G9053" s="541"/>
    </row>
    <row r="9054" spans="1:7" ht="16.5">
      <c r="A9054" s="2" t="s">
        <v>33705</v>
      </c>
      <c r="B9054" s="2" t="s">
        <v>33706</v>
      </c>
      <c r="C9054" s="434">
        <v>1122.4089489999999</v>
      </c>
      <c r="D9054" s="193"/>
      <c r="E9054" s="193"/>
      <c r="F9054" s="193"/>
      <c r="G9054" s="541"/>
    </row>
    <row r="9055" spans="1:7" ht="16.5">
      <c r="A9055" s="2" t="s">
        <v>33707</v>
      </c>
      <c r="B9055" s="2" t="s">
        <v>33708</v>
      </c>
      <c r="C9055" s="434">
        <v>1121.6774049999999</v>
      </c>
      <c r="D9055" s="193"/>
      <c r="E9055" s="193"/>
      <c r="F9055" s="193"/>
      <c r="G9055" s="541"/>
    </row>
    <row r="9056" spans="1:7" ht="16.5">
      <c r="A9056" s="2" t="s">
        <v>33709</v>
      </c>
      <c r="B9056" s="2" t="s">
        <v>33710</v>
      </c>
      <c r="C9056" s="434">
        <v>1121.2752860000001</v>
      </c>
      <c r="D9056" s="193"/>
      <c r="E9056" s="193"/>
      <c r="F9056" s="193"/>
      <c r="G9056" s="541"/>
    </row>
    <row r="9057" spans="1:7" ht="16.5">
      <c r="A9057" s="2" t="s">
        <v>33711</v>
      </c>
      <c r="B9057" s="2" t="s">
        <v>33712</v>
      </c>
      <c r="C9057" s="434">
        <v>1120.546961</v>
      </c>
      <c r="D9057" s="193"/>
      <c r="E9057" s="193"/>
      <c r="F9057" s="193"/>
      <c r="G9057" s="541"/>
    </row>
    <row r="9058" spans="1:7" ht="16.5">
      <c r="A9058" s="2" t="s">
        <v>33713</v>
      </c>
      <c r="B9058" s="2" t="s">
        <v>33714</v>
      </c>
      <c r="C9058" s="434">
        <v>1120.4911050000001</v>
      </c>
      <c r="D9058" s="193"/>
      <c r="E9058" s="193"/>
      <c r="F9058" s="193"/>
      <c r="G9058" s="541"/>
    </row>
    <row r="9059" spans="1:7" ht="16.5">
      <c r="A9059" s="2" t="s">
        <v>33715</v>
      </c>
      <c r="B9059" s="2" t="s">
        <v>33716</v>
      </c>
      <c r="C9059" s="434">
        <v>1120.0865100000001</v>
      </c>
      <c r="D9059" s="193"/>
      <c r="E9059" s="193"/>
      <c r="F9059" s="193"/>
      <c r="G9059" s="541"/>
    </row>
    <row r="9060" spans="1:7" ht="16.5">
      <c r="A9060" s="2" t="s">
        <v>33717</v>
      </c>
      <c r="B9060" s="2" t="s">
        <v>33718</v>
      </c>
      <c r="C9060" s="434">
        <v>1119.8555260000001</v>
      </c>
      <c r="D9060" s="193"/>
      <c r="E9060" s="193"/>
      <c r="F9060" s="193"/>
      <c r="G9060" s="541"/>
    </row>
    <row r="9061" spans="1:7" ht="16.5">
      <c r="A9061" s="2" t="s">
        <v>33719</v>
      </c>
      <c r="B9061" s="2" t="s">
        <v>33720</v>
      </c>
      <c r="C9061" s="434">
        <v>1119.3961039999999</v>
      </c>
      <c r="D9061" s="193"/>
      <c r="E9061" s="193"/>
      <c r="F9061" s="193"/>
      <c r="G9061" s="541"/>
    </row>
    <row r="9062" spans="1:7" ht="16.5">
      <c r="A9062" s="2" t="s">
        <v>33721</v>
      </c>
      <c r="B9062" s="2" t="s">
        <v>33722</v>
      </c>
      <c r="C9062" s="434">
        <v>1118.556595</v>
      </c>
      <c r="D9062" s="193"/>
      <c r="E9062" s="193"/>
      <c r="F9062" s="193"/>
      <c r="G9062" s="541"/>
    </row>
    <row r="9063" spans="1:7" ht="16.5">
      <c r="A9063" s="2" t="s">
        <v>33723</v>
      </c>
      <c r="B9063" s="2" t="s">
        <v>33724</v>
      </c>
      <c r="C9063" s="434">
        <v>1118.5233020000001</v>
      </c>
      <c r="D9063" s="193"/>
      <c r="E9063" s="193"/>
      <c r="F9063" s="193"/>
      <c r="G9063" s="541"/>
    </row>
    <row r="9064" spans="1:7" ht="16.5">
      <c r="A9064" s="2" t="s">
        <v>33725</v>
      </c>
      <c r="B9064" s="2" t="s">
        <v>33726</v>
      </c>
      <c r="C9064" s="434">
        <v>1118.475702</v>
      </c>
      <c r="D9064" s="193"/>
      <c r="E9064" s="193"/>
      <c r="F9064" s="193"/>
      <c r="G9064" s="541"/>
    </row>
    <row r="9065" spans="1:7" ht="16.5">
      <c r="A9065" s="2" t="s">
        <v>33727</v>
      </c>
      <c r="B9065" s="2" t="s">
        <v>33728</v>
      </c>
      <c r="C9065" s="434">
        <v>1118.3913439999999</v>
      </c>
      <c r="D9065" s="193"/>
      <c r="E9065" s="193"/>
      <c r="F9065" s="193"/>
      <c r="G9065" s="541"/>
    </row>
    <row r="9066" spans="1:7" ht="16.5">
      <c r="A9066" s="2" t="s">
        <v>33729</v>
      </c>
      <c r="B9066" s="2" t="s">
        <v>33730</v>
      </c>
      <c r="C9066" s="434">
        <v>1117.9303500000001</v>
      </c>
      <c r="D9066" s="193"/>
      <c r="E9066" s="193"/>
      <c r="F9066" s="193"/>
      <c r="G9066" s="541"/>
    </row>
    <row r="9067" spans="1:7" ht="16.5">
      <c r="A9067" s="2" t="s">
        <v>33731</v>
      </c>
      <c r="B9067" s="2" t="s">
        <v>33732</v>
      </c>
      <c r="C9067" s="434">
        <v>1117.7299889999999</v>
      </c>
      <c r="D9067" s="193"/>
      <c r="E9067" s="193"/>
      <c r="F9067" s="193"/>
      <c r="G9067" s="541"/>
    </row>
    <row r="9068" spans="1:7" ht="16.5">
      <c r="A9068" s="2" t="s">
        <v>33733</v>
      </c>
      <c r="B9068" s="2" t="s">
        <v>33734</v>
      </c>
      <c r="C9068" s="434">
        <v>1117.558293</v>
      </c>
      <c r="D9068" s="193"/>
      <c r="E9068" s="193"/>
      <c r="F9068" s="193"/>
      <c r="G9068" s="541"/>
    </row>
    <row r="9069" spans="1:7" ht="16.5">
      <c r="A9069" s="2" t="s">
        <v>33735</v>
      </c>
      <c r="B9069" s="2" t="s">
        <v>33736</v>
      </c>
      <c r="C9069" s="434">
        <v>1116.6826120000001</v>
      </c>
      <c r="D9069" s="193"/>
      <c r="E9069" s="193"/>
      <c r="F9069" s="193"/>
      <c r="G9069" s="541"/>
    </row>
    <row r="9070" spans="1:7" ht="16.5">
      <c r="A9070" s="2" t="s">
        <v>33737</v>
      </c>
      <c r="B9070" s="2" t="s">
        <v>33738</v>
      </c>
      <c r="C9070" s="434">
        <v>1116.414685</v>
      </c>
      <c r="D9070" s="193"/>
      <c r="E9070" s="193"/>
      <c r="F9070" s="193"/>
      <c r="G9070" s="541"/>
    </row>
    <row r="9071" spans="1:7" ht="16.5">
      <c r="A9071" s="2" t="s">
        <v>33739</v>
      </c>
      <c r="B9071" s="2" t="s">
        <v>33740</v>
      </c>
      <c r="C9071" s="434">
        <v>1116.2715820000001</v>
      </c>
      <c r="D9071" s="193"/>
      <c r="E9071" s="193"/>
      <c r="F9071" s="193"/>
      <c r="G9071" s="541"/>
    </row>
    <row r="9072" spans="1:7" ht="16.5">
      <c r="A9072" s="2" t="s">
        <v>33741</v>
      </c>
      <c r="B9072" s="2" t="s">
        <v>20448</v>
      </c>
      <c r="C9072" s="434">
        <v>1115.9249400000001</v>
      </c>
      <c r="D9072" s="193"/>
      <c r="E9072" s="193"/>
      <c r="F9072" s="193"/>
      <c r="G9072" s="541"/>
    </row>
    <row r="9073" spans="1:7" ht="16.5">
      <c r="A9073" s="2" t="s">
        <v>33742</v>
      </c>
      <c r="B9073" s="2" t="s">
        <v>33743</v>
      </c>
      <c r="C9073" s="434">
        <v>1115.8271990000001</v>
      </c>
      <c r="D9073" s="193"/>
      <c r="E9073" s="193"/>
      <c r="F9073" s="193"/>
      <c r="G9073" s="541"/>
    </row>
    <row r="9074" spans="1:7" ht="16.5">
      <c r="A9074" s="2" t="s">
        <v>33744</v>
      </c>
      <c r="B9074" s="2" t="s">
        <v>33745</v>
      </c>
      <c r="C9074" s="434">
        <v>1115.5746770000001</v>
      </c>
      <c r="D9074" s="193"/>
      <c r="E9074" s="193"/>
      <c r="F9074" s="193"/>
      <c r="G9074" s="541"/>
    </row>
    <row r="9075" spans="1:7" ht="16.5">
      <c r="A9075" s="2" t="s">
        <v>33746</v>
      </c>
      <c r="B9075" s="2" t="s">
        <v>33747</v>
      </c>
      <c r="C9075" s="434">
        <v>1115.2503409999999</v>
      </c>
      <c r="D9075" s="193"/>
      <c r="E9075" s="193"/>
      <c r="F9075" s="193"/>
      <c r="G9075" s="541"/>
    </row>
    <row r="9076" spans="1:7" ht="16.5">
      <c r="A9076" s="2" t="s">
        <v>33748</v>
      </c>
      <c r="B9076" s="2" t="s">
        <v>33749</v>
      </c>
      <c r="C9076" s="434">
        <v>1115.2329910000001</v>
      </c>
      <c r="D9076" s="193"/>
      <c r="E9076" s="193"/>
      <c r="F9076" s="193"/>
      <c r="G9076" s="541"/>
    </row>
    <row r="9077" spans="1:7" ht="16.5">
      <c r="A9077" s="2" t="s">
        <v>33750</v>
      </c>
      <c r="B9077" s="2" t="s">
        <v>33751</v>
      </c>
      <c r="C9077" s="434">
        <v>1114.755942</v>
      </c>
      <c r="D9077" s="193"/>
      <c r="E9077" s="193"/>
      <c r="F9077" s="193"/>
      <c r="G9077" s="541"/>
    </row>
    <row r="9078" spans="1:7" ht="16.5">
      <c r="A9078" s="2" t="s">
        <v>33752</v>
      </c>
      <c r="B9078" s="2" t="s">
        <v>33753</v>
      </c>
      <c r="C9078" s="434">
        <v>1114.552218</v>
      </c>
      <c r="D9078" s="193"/>
      <c r="E9078" s="193"/>
      <c r="F9078" s="193"/>
      <c r="G9078" s="541"/>
    </row>
    <row r="9079" spans="1:7" ht="16.5">
      <c r="A9079" s="2" t="s">
        <v>33754</v>
      </c>
      <c r="B9079" s="2" t="s">
        <v>33755</v>
      </c>
      <c r="C9079" s="434">
        <v>1114.5095759999999</v>
      </c>
      <c r="D9079" s="193"/>
      <c r="E9079" s="193"/>
      <c r="F9079" s="193"/>
      <c r="G9079" s="541"/>
    </row>
    <row r="9080" spans="1:7" ht="16.5">
      <c r="A9080" s="2" t="s">
        <v>33756</v>
      </c>
      <c r="B9080" s="2" t="s">
        <v>33757</v>
      </c>
      <c r="C9080" s="434">
        <v>1114.3428939999999</v>
      </c>
      <c r="D9080" s="193"/>
      <c r="E9080" s="193"/>
      <c r="F9080" s="193"/>
      <c r="G9080" s="541"/>
    </row>
    <row r="9081" spans="1:7" ht="16.5">
      <c r="A9081" s="2" t="s">
        <v>33758</v>
      </c>
      <c r="B9081" s="2" t="s">
        <v>33759</v>
      </c>
      <c r="C9081" s="434">
        <v>1114.2384830000001</v>
      </c>
      <c r="D9081" s="193"/>
      <c r="E9081" s="193"/>
      <c r="F9081" s="193"/>
      <c r="G9081" s="541"/>
    </row>
    <row r="9082" spans="1:7" ht="16.5">
      <c r="A9082" s="2" t="s">
        <v>33760</v>
      </c>
      <c r="B9082" s="2" t="s">
        <v>33761</v>
      </c>
      <c r="C9082" s="434">
        <v>1114.157768</v>
      </c>
      <c r="D9082" s="193"/>
      <c r="E9082" s="193"/>
      <c r="F9082" s="193"/>
      <c r="G9082" s="541"/>
    </row>
    <row r="9083" spans="1:7" ht="16.5">
      <c r="A9083" s="2" t="s">
        <v>33762</v>
      </c>
      <c r="B9083" s="2" t="s">
        <v>33763</v>
      </c>
      <c r="C9083" s="434">
        <v>1114.1142990000001</v>
      </c>
      <c r="D9083" s="193"/>
      <c r="E9083" s="193"/>
      <c r="F9083" s="193"/>
      <c r="G9083" s="541"/>
    </row>
    <row r="9084" spans="1:7" ht="16.5">
      <c r="A9084" s="2" t="s">
        <v>33764</v>
      </c>
      <c r="B9084" s="2" t="s">
        <v>33765</v>
      </c>
      <c r="C9084" s="434">
        <v>1114.0501569999999</v>
      </c>
      <c r="D9084" s="193"/>
      <c r="E9084" s="193"/>
      <c r="F9084" s="193"/>
      <c r="G9084" s="541"/>
    </row>
    <row r="9085" spans="1:7" ht="16.5">
      <c r="A9085" s="2" t="s">
        <v>33766</v>
      </c>
      <c r="B9085" s="2" t="s">
        <v>33767</v>
      </c>
      <c r="C9085" s="434">
        <v>1113.3084140000001</v>
      </c>
      <c r="D9085" s="193"/>
      <c r="E9085" s="193"/>
      <c r="F9085" s="193"/>
      <c r="G9085" s="541"/>
    </row>
    <row r="9086" spans="1:7" ht="16.5">
      <c r="A9086" s="2" t="s">
        <v>33768</v>
      </c>
      <c r="B9086" s="2" t="s">
        <v>33769</v>
      </c>
      <c r="C9086" s="434">
        <v>1112.2573809999999</v>
      </c>
      <c r="D9086" s="193"/>
      <c r="E9086" s="193"/>
      <c r="F9086" s="193"/>
      <c r="G9086" s="541"/>
    </row>
    <row r="9087" spans="1:7" ht="16.5">
      <c r="A9087" s="2" t="s">
        <v>33770</v>
      </c>
      <c r="B9087" s="2" t="s">
        <v>33771</v>
      </c>
      <c r="C9087" s="434">
        <v>1111.7894819999999</v>
      </c>
      <c r="D9087" s="193"/>
      <c r="E9087" s="193"/>
      <c r="F9087" s="193"/>
      <c r="G9087" s="541"/>
    </row>
    <row r="9088" spans="1:7" ht="16.5">
      <c r="A9088" s="2" t="s">
        <v>33772</v>
      </c>
      <c r="B9088" s="2" t="s">
        <v>33773</v>
      </c>
      <c r="C9088" s="434">
        <v>1110.3247940000001</v>
      </c>
      <c r="D9088" s="193"/>
      <c r="E9088" s="193"/>
      <c r="F9088" s="193"/>
      <c r="G9088" s="541"/>
    </row>
    <row r="9089" spans="1:7" ht="16.5">
      <c r="A9089" s="2" t="s">
        <v>33774</v>
      </c>
      <c r="B9089" s="2" t="s">
        <v>33775</v>
      </c>
      <c r="C9089" s="434">
        <v>1110.167316</v>
      </c>
      <c r="D9089" s="193"/>
      <c r="E9089" s="193"/>
      <c r="F9089" s="193"/>
      <c r="G9089" s="541"/>
    </row>
    <row r="9090" spans="1:7" ht="16.5">
      <c r="A9090" s="2" t="s">
        <v>33776</v>
      </c>
      <c r="B9090" s="2" t="s">
        <v>33777</v>
      </c>
      <c r="C9090" s="434">
        <v>1110.118878</v>
      </c>
      <c r="D9090" s="193"/>
      <c r="E9090" s="193"/>
      <c r="F9090" s="193"/>
      <c r="G9090" s="541"/>
    </row>
    <row r="9091" spans="1:7" ht="16.5">
      <c r="A9091" s="2" t="s">
        <v>33778</v>
      </c>
      <c r="B9091" s="2" t="s">
        <v>33779</v>
      </c>
      <c r="C9091" s="434">
        <v>1109.9606100000001</v>
      </c>
      <c r="D9091" s="193"/>
      <c r="E9091" s="193"/>
      <c r="F9091" s="193"/>
      <c r="G9091" s="541"/>
    </row>
    <row r="9092" spans="1:7" ht="16.5">
      <c r="A9092" s="2" t="s">
        <v>33780</v>
      </c>
      <c r="B9092" s="2" t="s">
        <v>33781</v>
      </c>
      <c r="C9092" s="434">
        <v>1109.8673180000001</v>
      </c>
      <c r="D9092" s="193"/>
      <c r="E9092" s="193"/>
      <c r="F9092" s="193"/>
      <c r="G9092" s="541"/>
    </row>
    <row r="9093" spans="1:7" ht="16.5">
      <c r="A9093" s="2" t="s">
        <v>33782</v>
      </c>
      <c r="B9093" s="2" t="s">
        <v>33783</v>
      </c>
      <c r="C9093" s="434">
        <v>1109.613124</v>
      </c>
      <c r="D9093" s="193"/>
      <c r="E9093" s="193"/>
      <c r="F9093" s="193"/>
      <c r="G9093" s="541"/>
    </row>
    <row r="9094" spans="1:7" ht="16.5">
      <c r="A9094" s="2" t="s">
        <v>33784</v>
      </c>
      <c r="B9094" s="2" t="s">
        <v>33785</v>
      </c>
      <c r="C9094" s="434">
        <v>1108.6945370000001</v>
      </c>
      <c r="D9094" s="193"/>
      <c r="E9094" s="193"/>
      <c r="F9094" s="193"/>
      <c r="G9094" s="541"/>
    </row>
    <row r="9095" spans="1:7" ht="16.5">
      <c r="A9095" s="2" t="s">
        <v>33786</v>
      </c>
      <c r="B9095" s="2" t="s">
        <v>33787</v>
      </c>
      <c r="C9095" s="434">
        <v>1108.4568979999999</v>
      </c>
      <c r="D9095" s="193"/>
      <c r="E9095" s="193"/>
      <c r="F9095" s="193"/>
      <c r="G9095" s="541"/>
    </row>
    <row r="9096" spans="1:7" ht="16.5">
      <c r="A9096" s="2" t="s">
        <v>33788</v>
      </c>
      <c r="B9096" s="2" t="s">
        <v>33789</v>
      </c>
      <c r="C9096" s="434">
        <v>1106.828008</v>
      </c>
      <c r="D9096" s="193"/>
      <c r="E9096" s="193"/>
      <c r="F9096" s="193"/>
      <c r="G9096" s="541"/>
    </row>
    <row r="9097" spans="1:7" ht="16.5">
      <c r="A9097" s="2" t="s">
        <v>33790</v>
      </c>
      <c r="B9097" s="2" t="s">
        <v>33791</v>
      </c>
      <c r="C9097" s="434">
        <v>1106.6053589999999</v>
      </c>
      <c r="D9097" s="193"/>
      <c r="E9097" s="193"/>
      <c r="F9097" s="193"/>
      <c r="G9097" s="541"/>
    </row>
    <row r="9098" spans="1:7" ht="16.5">
      <c r="A9098" s="2" t="s">
        <v>33792</v>
      </c>
      <c r="B9098" s="2" t="s">
        <v>33793</v>
      </c>
      <c r="C9098" s="434">
        <v>1106.5944199999999</v>
      </c>
      <c r="D9098" s="193"/>
      <c r="E9098" s="193"/>
      <c r="F9098" s="193"/>
      <c r="G9098" s="541"/>
    </row>
    <row r="9099" spans="1:7" ht="16.5">
      <c r="A9099" s="2" t="s">
        <v>33794</v>
      </c>
      <c r="B9099" s="2" t="s">
        <v>33795</v>
      </c>
      <c r="C9099" s="434">
        <v>1106.5921450000001</v>
      </c>
      <c r="D9099" s="193"/>
      <c r="E9099" s="193"/>
      <c r="F9099" s="193"/>
      <c r="G9099" s="541"/>
    </row>
    <row r="9100" spans="1:7" ht="16.5">
      <c r="A9100" s="2" t="s">
        <v>33796</v>
      </c>
      <c r="B9100" s="2" t="s">
        <v>33797</v>
      </c>
      <c r="C9100" s="434">
        <v>1106.584519</v>
      </c>
      <c r="D9100" s="193"/>
      <c r="E9100" s="193"/>
      <c r="F9100" s="193"/>
      <c r="G9100" s="541"/>
    </row>
    <row r="9101" spans="1:7" ht="16.5">
      <c r="A9101" s="2" t="s">
        <v>33798</v>
      </c>
      <c r="B9101" s="2" t="s">
        <v>33799</v>
      </c>
      <c r="C9101" s="434">
        <v>1106.354182</v>
      </c>
      <c r="D9101" s="193"/>
      <c r="E9101" s="193"/>
      <c r="F9101" s="193"/>
      <c r="G9101" s="541"/>
    </row>
    <row r="9102" spans="1:7" ht="16.5">
      <c r="A9102" s="2" t="s">
        <v>33800</v>
      </c>
      <c r="B9102" s="2" t="s">
        <v>33801</v>
      </c>
      <c r="C9102" s="434">
        <v>1105.499669</v>
      </c>
      <c r="D9102" s="193"/>
      <c r="E9102" s="193"/>
      <c r="F9102" s="193"/>
      <c r="G9102" s="541"/>
    </row>
    <row r="9103" spans="1:7" ht="16.5">
      <c r="A9103" s="2" t="s">
        <v>33802</v>
      </c>
      <c r="B9103" s="2" t="s">
        <v>33803</v>
      </c>
      <c r="C9103" s="434">
        <v>1103.7919629999999</v>
      </c>
      <c r="D9103" s="193"/>
      <c r="E9103" s="193"/>
      <c r="F9103" s="193"/>
      <c r="G9103" s="541"/>
    </row>
    <row r="9104" spans="1:7" ht="16.5">
      <c r="A9104" s="2" t="s">
        <v>33804</v>
      </c>
      <c r="B9104" s="2" t="s">
        <v>33805</v>
      </c>
      <c r="C9104" s="434">
        <v>1103.563138</v>
      </c>
      <c r="D9104" s="193"/>
      <c r="E9104" s="193"/>
      <c r="F9104" s="193"/>
      <c r="G9104" s="541"/>
    </row>
    <row r="9105" spans="1:7" ht="16.5">
      <c r="A9105" s="2" t="s">
        <v>33806</v>
      </c>
      <c r="B9105" s="2" t="s">
        <v>33807</v>
      </c>
      <c r="C9105" s="434">
        <v>1103.2938280000001</v>
      </c>
      <c r="D9105" s="193"/>
      <c r="E9105" s="193"/>
      <c r="F9105" s="193"/>
      <c r="G9105" s="541"/>
    </row>
    <row r="9106" spans="1:7" ht="16.5">
      <c r="A9106" s="2" t="s">
        <v>33808</v>
      </c>
      <c r="B9106" s="2" t="s">
        <v>33809</v>
      </c>
      <c r="C9106" s="434">
        <v>1103.292234</v>
      </c>
      <c r="D9106" s="193"/>
      <c r="E9106" s="193"/>
      <c r="F9106" s="193"/>
      <c r="G9106" s="541"/>
    </row>
    <row r="9107" spans="1:7" ht="16.5">
      <c r="A9107" s="2" t="s">
        <v>33810</v>
      </c>
      <c r="B9107" s="2" t="s">
        <v>33811</v>
      </c>
      <c r="C9107" s="434">
        <v>1103.181898</v>
      </c>
      <c r="D9107" s="193"/>
      <c r="E9107" s="193"/>
      <c r="F9107" s="193"/>
      <c r="G9107" s="541"/>
    </row>
    <row r="9108" spans="1:7" ht="16.5">
      <c r="A9108" s="2" t="s">
        <v>33812</v>
      </c>
      <c r="B9108" s="2" t="s">
        <v>33813</v>
      </c>
      <c r="C9108" s="434">
        <v>1103.1129269999999</v>
      </c>
      <c r="D9108" s="193"/>
      <c r="E9108" s="193"/>
      <c r="F9108" s="193"/>
      <c r="G9108" s="541"/>
    </row>
    <row r="9109" spans="1:7" ht="16.5">
      <c r="A9109" s="2" t="s">
        <v>33814</v>
      </c>
      <c r="B9109" s="2" t="s">
        <v>33815</v>
      </c>
      <c r="C9109" s="434">
        <v>1102.915581</v>
      </c>
      <c r="D9109" s="193"/>
      <c r="E9109" s="193"/>
      <c r="F9109" s="193"/>
      <c r="G9109" s="541"/>
    </row>
    <row r="9110" spans="1:7" ht="16.5">
      <c r="A9110" s="2" t="s">
        <v>33816</v>
      </c>
      <c r="B9110" s="2" t="s">
        <v>33817</v>
      </c>
      <c r="C9110" s="434">
        <v>1101.774187</v>
      </c>
      <c r="D9110" s="193"/>
      <c r="E9110" s="193"/>
      <c r="F9110" s="193"/>
      <c r="G9110" s="541"/>
    </row>
    <row r="9111" spans="1:7" ht="16.5">
      <c r="A9111" s="2" t="s">
        <v>33818</v>
      </c>
      <c r="B9111" s="2" t="s">
        <v>33819</v>
      </c>
      <c r="C9111" s="434">
        <v>1101.551389</v>
      </c>
      <c r="D9111" s="193"/>
      <c r="E9111" s="193"/>
      <c r="F9111" s="193"/>
      <c r="G9111" s="541"/>
    </row>
    <row r="9112" spans="1:7" ht="16.5">
      <c r="A9112" s="2" t="s">
        <v>33820</v>
      </c>
      <c r="B9112" s="2" t="s">
        <v>33821</v>
      </c>
      <c r="C9112" s="434">
        <v>1101.465046</v>
      </c>
      <c r="D9112" s="193"/>
      <c r="E9112" s="193"/>
      <c r="F9112" s="193"/>
      <c r="G9112" s="541"/>
    </row>
    <row r="9113" spans="1:7" ht="16.5">
      <c r="A9113" s="2" t="s">
        <v>33822</v>
      </c>
      <c r="B9113" s="2" t="s">
        <v>33823</v>
      </c>
      <c r="C9113" s="434">
        <v>1101.3823339999999</v>
      </c>
      <c r="D9113" s="193"/>
      <c r="E9113" s="193"/>
      <c r="F9113" s="193"/>
      <c r="G9113" s="541"/>
    </row>
    <row r="9114" spans="1:7" ht="16.5">
      <c r="A9114" s="2" t="s">
        <v>33824</v>
      </c>
      <c r="B9114" s="2" t="s">
        <v>33825</v>
      </c>
      <c r="C9114" s="434">
        <v>1101.1879409999999</v>
      </c>
      <c r="D9114" s="193"/>
      <c r="E9114" s="193"/>
      <c r="F9114" s="193"/>
      <c r="G9114" s="541"/>
    </row>
    <row r="9115" spans="1:7" ht="16.5">
      <c r="A9115" s="2" t="s">
        <v>33826</v>
      </c>
      <c r="B9115" s="2" t="s">
        <v>33827</v>
      </c>
      <c r="C9115" s="434">
        <v>1101.0355870000001</v>
      </c>
      <c r="D9115" s="193"/>
      <c r="E9115" s="193"/>
      <c r="F9115" s="193"/>
      <c r="G9115" s="541"/>
    </row>
    <row r="9116" spans="1:7" ht="16.5">
      <c r="A9116" s="2" t="s">
        <v>33828</v>
      </c>
      <c r="B9116" s="2" t="s">
        <v>33829</v>
      </c>
      <c r="C9116" s="434">
        <v>1098.5112039999999</v>
      </c>
      <c r="D9116" s="193"/>
      <c r="E9116" s="193"/>
      <c r="F9116" s="193"/>
      <c r="G9116" s="541"/>
    </row>
    <row r="9117" spans="1:7" ht="16.5">
      <c r="A9117" s="2" t="s">
        <v>33830</v>
      </c>
      <c r="B9117" s="2" t="s">
        <v>33831</v>
      </c>
      <c r="C9117" s="434">
        <v>1098.2848879999999</v>
      </c>
      <c r="D9117" s="193"/>
      <c r="E9117" s="193"/>
      <c r="F9117" s="193"/>
      <c r="G9117" s="541"/>
    </row>
    <row r="9118" spans="1:7" ht="16.5">
      <c r="A9118" s="2" t="s">
        <v>33832</v>
      </c>
      <c r="B9118" s="2" t="s">
        <v>33833</v>
      </c>
      <c r="C9118" s="434">
        <v>1098.0508170000001</v>
      </c>
      <c r="D9118" s="193"/>
      <c r="E9118" s="193"/>
      <c r="F9118" s="193"/>
      <c r="G9118" s="541"/>
    </row>
    <row r="9119" spans="1:7" ht="16.5">
      <c r="A9119" s="2" t="s">
        <v>33834</v>
      </c>
      <c r="B9119" s="2" t="s">
        <v>33835</v>
      </c>
      <c r="C9119" s="434">
        <v>1097.8724110000001</v>
      </c>
      <c r="D9119" s="193"/>
      <c r="E9119" s="193"/>
      <c r="F9119" s="193"/>
      <c r="G9119" s="541"/>
    </row>
    <row r="9120" spans="1:7" ht="16.5">
      <c r="A9120" s="2" t="s">
        <v>33836</v>
      </c>
      <c r="B9120" s="2" t="s">
        <v>33837</v>
      </c>
      <c r="C9120" s="434">
        <v>1097.728486</v>
      </c>
      <c r="D9120" s="193"/>
      <c r="E9120" s="193"/>
      <c r="F9120" s="193"/>
      <c r="G9120" s="541"/>
    </row>
    <row r="9121" spans="1:7" ht="16.5">
      <c r="A9121" s="2" t="s">
        <v>33838</v>
      </c>
      <c r="B9121" s="2" t="s">
        <v>33839</v>
      </c>
      <c r="C9121" s="434">
        <v>1097.3522330000001</v>
      </c>
      <c r="D9121" s="193"/>
      <c r="E9121" s="193"/>
      <c r="F9121" s="193"/>
      <c r="G9121" s="541"/>
    </row>
    <row r="9122" spans="1:7" ht="16.5">
      <c r="A9122" s="2" t="s">
        <v>33840</v>
      </c>
      <c r="B9122" s="2" t="s">
        <v>33841</v>
      </c>
      <c r="C9122" s="434">
        <v>1096.276891</v>
      </c>
      <c r="D9122" s="193"/>
      <c r="E9122" s="193"/>
      <c r="F9122" s="193"/>
      <c r="G9122" s="541"/>
    </row>
    <row r="9123" spans="1:7" ht="16.5">
      <c r="A9123" s="2" t="s">
        <v>33842</v>
      </c>
      <c r="B9123" s="2" t="s">
        <v>33843</v>
      </c>
      <c r="C9123" s="434">
        <v>1096.1342999999999</v>
      </c>
      <c r="D9123" s="193"/>
      <c r="E9123" s="193"/>
      <c r="F9123" s="193"/>
      <c r="G9123" s="541"/>
    </row>
    <row r="9124" spans="1:7" ht="16.5">
      <c r="A9124" s="2" t="s">
        <v>33844</v>
      </c>
      <c r="B9124" s="2" t="s">
        <v>33845</v>
      </c>
      <c r="C9124" s="434">
        <v>1096.0763770000001</v>
      </c>
      <c r="D9124" s="193"/>
      <c r="E9124" s="193"/>
      <c r="F9124" s="193"/>
      <c r="G9124" s="541"/>
    </row>
    <row r="9125" spans="1:7" ht="16.5">
      <c r="A9125" s="2" t="s">
        <v>33846</v>
      </c>
      <c r="B9125" s="2" t="s">
        <v>33847</v>
      </c>
      <c r="C9125" s="434">
        <v>1096.0650459999999</v>
      </c>
      <c r="D9125" s="193"/>
      <c r="E9125" s="193"/>
      <c r="F9125" s="193"/>
      <c r="G9125" s="541"/>
    </row>
    <row r="9126" spans="1:7" ht="16.5">
      <c r="A9126" s="2" t="s">
        <v>33848</v>
      </c>
      <c r="B9126" s="2" t="s">
        <v>33849</v>
      </c>
      <c r="C9126" s="434">
        <v>1095.999362</v>
      </c>
      <c r="D9126" s="193"/>
      <c r="E9126" s="193"/>
      <c r="F9126" s="193"/>
      <c r="G9126" s="541"/>
    </row>
    <row r="9127" spans="1:7" ht="16.5">
      <c r="A9127" s="2" t="s">
        <v>33850</v>
      </c>
      <c r="B9127" s="2" t="s">
        <v>33851</v>
      </c>
      <c r="C9127" s="434">
        <v>1094.542952</v>
      </c>
      <c r="D9127" s="193"/>
      <c r="E9127" s="193"/>
      <c r="F9127" s="193"/>
      <c r="G9127" s="541"/>
    </row>
    <row r="9128" spans="1:7" ht="16.5">
      <c r="A9128" s="2" t="s">
        <v>33852</v>
      </c>
      <c r="B9128" s="2" t="s">
        <v>33853</v>
      </c>
      <c r="C9128" s="434">
        <v>1094.542952</v>
      </c>
      <c r="D9128" s="193"/>
      <c r="E9128" s="193"/>
      <c r="F9128" s="193"/>
      <c r="G9128" s="541"/>
    </row>
    <row r="9129" spans="1:7" ht="16.5">
      <c r="A9129" s="2" t="s">
        <v>33854</v>
      </c>
      <c r="B9129" s="2" t="s">
        <v>33855</v>
      </c>
      <c r="C9129" s="434">
        <v>1094.542952</v>
      </c>
      <c r="D9129" s="193"/>
      <c r="E9129" s="193"/>
      <c r="F9129" s="193"/>
      <c r="G9129" s="541"/>
    </row>
    <row r="9130" spans="1:7" ht="16.5">
      <c r="A9130" s="2" t="s">
        <v>33856</v>
      </c>
      <c r="B9130" s="2" t="s">
        <v>33857</v>
      </c>
      <c r="C9130" s="434">
        <v>1094.542952</v>
      </c>
      <c r="D9130" s="193"/>
      <c r="E9130" s="193"/>
      <c r="F9130" s="193"/>
      <c r="G9130" s="541"/>
    </row>
    <row r="9131" spans="1:7" ht="16.5">
      <c r="A9131" s="2" t="s">
        <v>33858</v>
      </c>
      <c r="B9131" s="2" t="s">
        <v>33859</v>
      </c>
      <c r="C9131" s="434">
        <v>1094.25379</v>
      </c>
      <c r="D9131" s="193"/>
      <c r="E9131" s="193"/>
      <c r="F9131" s="193"/>
      <c r="G9131" s="541"/>
    </row>
    <row r="9132" spans="1:7" ht="16.5">
      <c r="A9132" s="2" t="s">
        <v>33860</v>
      </c>
      <c r="B9132" s="2" t="s">
        <v>33861</v>
      </c>
      <c r="C9132" s="434">
        <v>1093.931274</v>
      </c>
      <c r="D9132" s="193"/>
      <c r="E9132" s="193"/>
      <c r="F9132" s="193"/>
      <c r="G9132" s="541"/>
    </row>
    <row r="9133" spans="1:7" ht="16.5">
      <c r="A9133" s="2" t="s">
        <v>33862</v>
      </c>
      <c r="B9133" s="2" t="s">
        <v>33863</v>
      </c>
      <c r="C9133" s="434">
        <v>1093.420087</v>
      </c>
      <c r="D9133" s="193"/>
      <c r="E9133" s="193"/>
      <c r="F9133" s="193"/>
      <c r="G9133" s="541"/>
    </row>
    <row r="9134" spans="1:7" ht="16.5">
      <c r="A9134" s="2" t="s">
        <v>33864</v>
      </c>
      <c r="B9134" s="2" t="s">
        <v>33865</v>
      </c>
      <c r="C9134" s="434">
        <v>1093.32734</v>
      </c>
      <c r="D9134" s="193"/>
      <c r="E9134" s="193"/>
      <c r="F9134" s="193"/>
      <c r="G9134" s="541"/>
    </row>
    <row r="9135" spans="1:7" ht="16.5">
      <c r="A9135" s="2" t="s">
        <v>33866</v>
      </c>
      <c r="B9135" s="2" t="s">
        <v>33867</v>
      </c>
      <c r="C9135" s="434">
        <v>1093.149645</v>
      </c>
      <c r="D9135" s="193"/>
      <c r="E9135" s="193"/>
      <c r="F9135" s="193"/>
      <c r="G9135" s="541"/>
    </row>
    <row r="9136" spans="1:7" ht="16.5">
      <c r="A9136" s="2" t="s">
        <v>33868</v>
      </c>
      <c r="B9136" s="2" t="s">
        <v>33869</v>
      </c>
      <c r="C9136" s="434">
        <v>1093.07609</v>
      </c>
      <c r="D9136" s="193"/>
      <c r="E9136" s="193"/>
      <c r="F9136" s="193"/>
      <c r="G9136" s="541"/>
    </row>
    <row r="9137" spans="1:7" ht="16.5">
      <c r="A9137" s="2" t="s">
        <v>33870</v>
      </c>
      <c r="B9137" s="2" t="s">
        <v>33871</v>
      </c>
      <c r="C9137" s="434">
        <v>1092.7392950000001</v>
      </c>
      <c r="D9137" s="193"/>
      <c r="E9137" s="193"/>
      <c r="F9137" s="193"/>
      <c r="G9137" s="541"/>
    </row>
    <row r="9138" spans="1:7" ht="16.5">
      <c r="A9138" s="2" t="s">
        <v>33872</v>
      </c>
      <c r="B9138" s="2" t="s">
        <v>33873</v>
      </c>
      <c r="C9138" s="434">
        <v>1092.2876000000001</v>
      </c>
      <c r="D9138" s="193"/>
      <c r="E9138" s="193"/>
      <c r="F9138" s="193"/>
      <c r="G9138" s="541"/>
    </row>
    <row r="9139" spans="1:7" ht="16.5">
      <c r="A9139" s="2" t="s">
        <v>33874</v>
      </c>
      <c r="B9139" s="2" t="s">
        <v>33875</v>
      </c>
      <c r="C9139" s="434">
        <v>1092.0460619999999</v>
      </c>
      <c r="D9139" s="193"/>
      <c r="E9139" s="193"/>
      <c r="F9139" s="193"/>
      <c r="G9139" s="541"/>
    </row>
    <row r="9140" spans="1:7" ht="16.5">
      <c r="A9140" s="2" t="s">
        <v>33876</v>
      </c>
      <c r="B9140" s="2" t="s">
        <v>33877</v>
      </c>
      <c r="C9140" s="434">
        <v>1091.5364750000001</v>
      </c>
      <c r="D9140" s="193"/>
      <c r="E9140" s="193"/>
      <c r="F9140" s="193"/>
      <c r="G9140" s="541"/>
    </row>
    <row r="9141" spans="1:7" ht="16.5">
      <c r="A9141" s="2" t="s">
        <v>33878</v>
      </c>
      <c r="B9141" s="2" t="s">
        <v>33879</v>
      </c>
      <c r="C9141" s="434">
        <v>1090.9140359999999</v>
      </c>
      <c r="D9141" s="193"/>
      <c r="E9141" s="193"/>
      <c r="F9141" s="193"/>
      <c r="G9141" s="541"/>
    </row>
    <row r="9142" spans="1:7" ht="16.5">
      <c r="A9142" s="2" t="s">
        <v>33880</v>
      </c>
      <c r="B9142" s="2" t="s">
        <v>33881</v>
      </c>
      <c r="C9142" s="434">
        <v>1090.7342349999999</v>
      </c>
      <c r="D9142" s="193"/>
      <c r="E9142" s="193"/>
      <c r="F9142" s="193"/>
      <c r="G9142" s="541"/>
    </row>
    <row r="9143" spans="1:7" ht="16.5">
      <c r="A9143" s="2" t="s">
        <v>33882</v>
      </c>
      <c r="B9143" s="2" t="s">
        <v>33883</v>
      </c>
      <c r="C9143" s="434">
        <v>1090.6666419999999</v>
      </c>
      <c r="D9143" s="193"/>
      <c r="E9143" s="193"/>
      <c r="F9143" s="193"/>
      <c r="G9143" s="541"/>
    </row>
    <row r="9144" spans="1:7" ht="16.5">
      <c r="A9144" s="2" t="s">
        <v>33884</v>
      </c>
      <c r="B9144" s="2" t="s">
        <v>33885</v>
      </c>
      <c r="C9144" s="434">
        <v>1090.553531</v>
      </c>
      <c r="D9144" s="193"/>
      <c r="E9144" s="193"/>
      <c r="F9144" s="193"/>
      <c r="G9144" s="541"/>
    </row>
    <row r="9145" spans="1:7" ht="16.5">
      <c r="A9145" s="2" t="s">
        <v>33886</v>
      </c>
      <c r="B9145" s="2" t="s">
        <v>33887</v>
      </c>
      <c r="C9145" s="434">
        <v>1089.5563219999999</v>
      </c>
      <c r="D9145" s="193"/>
      <c r="E9145" s="193"/>
      <c r="F9145" s="193"/>
      <c r="G9145" s="541"/>
    </row>
    <row r="9146" spans="1:7" ht="16.5">
      <c r="A9146" s="2" t="s">
        <v>33888</v>
      </c>
      <c r="B9146" s="2" t="s">
        <v>33889</v>
      </c>
      <c r="C9146" s="434">
        <v>1088.6583419999999</v>
      </c>
      <c r="D9146" s="193"/>
      <c r="E9146" s="193"/>
      <c r="F9146" s="193"/>
      <c r="G9146" s="541"/>
    </row>
    <row r="9147" spans="1:7" ht="16.5">
      <c r="A9147" s="2" t="s">
        <v>33890</v>
      </c>
      <c r="B9147" s="2" t="s">
        <v>33891</v>
      </c>
      <c r="C9147" s="434">
        <v>1088.3281850000001</v>
      </c>
      <c r="D9147" s="193"/>
      <c r="E9147" s="193"/>
      <c r="F9147" s="193"/>
      <c r="G9147" s="541"/>
    </row>
    <row r="9148" spans="1:7" ht="16.5">
      <c r="A9148" s="2" t="s">
        <v>33892</v>
      </c>
      <c r="B9148" s="2" t="s">
        <v>33893</v>
      </c>
      <c r="C9148" s="434">
        <v>1088.151059</v>
      </c>
      <c r="D9148" s="193"/>
      <c r="E9148" s="193"/>
      <c r="F9148" s="193"/>
      <c r="G9148" s="541"/>
    </row>
    <row r="9149" spans="1:7" ht="16.5">
      <c r="A9149" s="2" t="s">
        <v>33894</v>
      </c>
      <c r="B9149" s="2" t="s">
        <v>33895</v>
      </c>
      <c r="C9149" s="434">
        <v>1087.8195929999999</v>
      </c>
      <c r="D9149" s="193"/>
      <c r="E9149" s="193"/>
      <c r="F9149" s="193"/>
      <c r="G9149" s="541"/>
    </row>
    <row r="9150" spans="1:7" ht="16.5">
      <c r="A9150" s="2" t="s">
        <v>33896</v>
      </c>
      <c r="B9150" s="2" t="s">
        <v>33897</v>
      </c>
      <c r="C9150" s="434">
        <v>1087.7010049999999</v>
      </c>
      <c r="D9150" s="193"/>
      <c r="E9150" s="193"/>
      <c r="F9150" s="193"/>
      <c r="G9150" s="541"/>
    </row>
    <row r="9151" spans="1:7" ht="16.5">
      <c r="A9151" s="2" t="s">
        <v>33898</v>
      </c>
      <c r="B9151" s="2" t="s">
        <v>27085</v>
      </c>
      <c r="C9151" s="434">
        <v>1087.689922</v>
      </c>
      <c r="D9151" s="193"/>
      <c r="E9151" s="193"/>
      <c r="F9151" s="193"/>
      <c r="G9151" s="541"/>
    </row>
    <row r="9152" spans="1:7" ht="16.5">
      <c r="A9152" s="2" t="s">
        <v>33899</v>
      </c>
      <c r="B9152" s="2" t="s">
        <v>33900</v>
      </c>
      <c r="C9152" s="434">
        <v>1087.689922</v>
      </c>
      <c r="D9152" s="193"/>
      <c r="E9152" s="193"/>
      <c r="F9152" s="193"/>
      <c r="G9152" s="541"/>
    </row>
    <row r="9153" spans="1:7" ht="16.5">
      <c r="A9153" s="2" t="s">
        <v>33901</v>
      </c>
      <c r="B9153" s="2" t="s">
        <v>33902</v>
      </c>
      <c r="C9153" s="434">
        <v>1087.0515680000001</v>
      </c>
      <c r="D9153" s="193"/>
      <c r="E9153" s="193"/>
      <c r="F9153" s="193"/>
      <c r="G9153" s="541"/>
    </row>
    <row r="9154" spans="1:7" ht="16.5">
      <c r="A9154" s="2" t="s">
        <v>33903</v>
      </c>
      <c r="B9154" s="2" t="s">
        <v>33904</v>
      </c>
      <c r="C9154" s="434">
        <v>1086.160423</v>
      </c>
      <c r="D9154" s="193"/>
      <c r="E9154" s="193"/>
      <c r="F9154" s="193"/>
      <c r="G9154" s="541"/>
    </row>
    <row r="9155" spans="1:7" ht="16.5">
      <c r="A9155" s="2" t="s">
        <v>33905</v>
      </c>
      <c r="B9155" s="2" t="s">
        <v>33906</v>
      </c>
      <c r="C9155" s="434">
        <v>1085.833973</v>
      </c>
      <c r="D9155" s="193"/>
      <c r="E9155" s="193"/>
      <c r="F9155" s="193"/>
      <c r="G9155" s="541"/>
    </row>
    <row r="9156" spans="1:7" ht="16.5">
      <c r="A9156" s="2" t="s">
        <v>33907</v>
      </c>
      <c r="B9156" s="2" t="s">
        <v>33908</v>
      </c>
      <c r="C9156" s="434">
        <v>1084.7171350000001</v>
      </c>
      <c r="D9156" s="193"/>
      <c r="E9156" s="193"/>
      <c r="F9156" s="193"/>
      <c r="G9156" s="541"/>
    </row>
    <row r="9157" spans="1:7" ht="16.5">
      <c r="A9157" s="2" t="s">
        <v>33909</v>
      </c>
      <c r="B9157" s="2" t="s">
        <v>33910</v>
      </c>
      <c r="C9157" s="434">
        <v>1084.52106</v>
      </c>
      <c r="D9157" s="193"/>
      <c r="E9157" s="193"/>
      <c r="F9157" s="193"/>
      <c r="G9157" s="541"/>
    </row>
    <row r="9158" spans="1:7" ht="16.5">
      <c r="A9158" s="2" t="s">
        <v>33911</v>
      </c>
      <c r="B9158" s="2" t="s">
        <v>33912</v>
      </c>
      <c r="C9158" s="434">
        <v>1084.47324</v>
      </c>
      <c r="D9158" s="193"/>
      <c r="E9158" s="193"/>
      <c r="F9158" s="193"/>
      <c r="G9158" s="541"/>
    </row>
    <row r="9159" spans="1:7" ht="16.5">
      <c r="A9159" s="2" t="s">
        <v>33913</v>
      </c>
      <c r="B9159" s="2" t="s">
        <v>33914</v>
      </c>
      <c r="C9159" s="434">
        <v>1084.3714910000001</v>
      </c>
      <c r="D9159" s="193"/>
      <c r="E9159" s="193"/>
      <c r="F9159" s="193"/>
      <c r="G9159" s="541"/>
    </row>
    <row r="9160" spans="1:7" ht="16.5">
      <c r="A9160" s="2" t="s">
        <v>33915</v>
      </c>
      <c r="B9160" s="2" t="s">
        <v>33916</v>
      </c>
      <c r="C9160" s="434">
        <v>1084.2355540000001</v>
      </c>
      <c r="D9160" s="193"/>
      <c r="E9160" s="193"/>
      <c r="F9160" s="193"/>
      <c r="G9160" s="541"/>
    </row>
    <row r="9161" spans="1:7" ht="16.5">
      <c r="A9161" s="2" t="s">
        <v>33917</v>
      </c>
      <c r="B9161" s="2" t="s">
        <v>33918</v>
      </c>
      <c r="C9161" s="434">
        <v>1083.3728530000001</v>
      </c>
      <c r="D9161" s="193"/>
      <c r="E9161" s="193"/>
      <c r="F9161" s="193"/>
      <c r="G9161" s="541"/>
    </row>
    <row r="9162" spans="1:7" ht="16.5">
      <c r="A9162" s="2" t="s">
        <v>33919</v>
      </c>
      <c r="B9162" s="2" t="s">
        <v>33920</v>
      </c>
      <c r="C9162" s="434">
        <v>1083.0470800000001</v>
      </c>
      <c r="D9162" s="193"/>
      <c r="E9162" s="193"/>
      <c r="F9162" s="193"/>
      <c r="G9162" s="541"/>
    </row>
    <row r="9163" spans="1:7" ht="16.5">
      <c r="A9163" s="2" t="s">
        <v>33921</v>
      </c>
      <c r="B9163" s="2" t="s">
        <v>33922</v>
      </c>
      <c r="C9163" s="434">
        <v>1082.4513959999999</v>
      </c>
      <c r="D9163" s="193"/>
      <c r="E9163" s="193"/>
      <c r="F9163" s="193"/>
      <c r="G9163" s="541"/>
    </row>
    <row r="9164" spans="1:7" ht="16.5">
      <c r="A9164" s="2" t="s">
        <v>33923</v>
      </c>
      <c r="B9164" s="2" t="s">
        <v>33924</v>
      </c>
      <c r="C9164" s="434">
        <v>1082.040968</v>
      </c>
      <c r="D9164" s="193"/>
      <c r="E9164" s="193"/>
      <c r="F9164" s="193"/>
      <c r="G9164" s="541"/>
    </row>
    <row r="9165" spans="1:7" ht="16.5">
      <c r="A9165" s="2" t="s">
        <v>33925</v>
      </c>
      <c r="B9165" s="2" t="s">
        <v>33926</v>
      </c>
      <c r="C9165" s="434">
        <v>1082.040968</v>
      </c>
      <c r="D9165" s="193"/>
      <c r="E9165" s="193"/>
      <c r="F9165" s="193"/>
      <c r="G9165" s="541"/>
    </row>
    <row r="9166" spans="1:7" ht="16.5">
      <c r="A9166" s="2" t="s">
        <v>33927</v>
      </c>
      <c r="B9166" s="2" t="s">
        <v>27085</v>
      </c>
      <c r="C9166" s="434">
        <v>1081.438572</v>
      </c>
      <c r="D9166" s="193"/>
      <c r="E9166" s="193"/>
      <c r="F9166" s="193"/>
      <c r="G9166" s="541"/>
    </row>
    <row r="9167" spans="1:7" ht="16.5">
      <c r="A9167" s="2" t="s">
        <v>33928</v>
      </c>
      <c r="B9167" s="2" t="s">
        <v>33929</v>
      </c>
      <c r="C9167" s="434">
        <v>1081.0411650000001</v>
      </c>
      <c r="D9167" s="193"/>
      <c r="E9167" s="193"/>
      <c r="F9167" s="193"/>
      <c r="G9167" s="541"/>
    </row>
    <row r="9168" spans="1:7" ht="16.5">
      <c r="A9168" s="2" t="s">
        <v>33930</v>
      </c>
      <c r="B9168" s="2" t="s">
        <v>33931</v>
      </c>
      <c r="C9168" s="434">
        <v>1080.8927080000001</v>
      </c>
      <c r="D9168" s="193"/>
      <c r="E9168" s="193"/>
      <c r="F9168" s="193"/>
      <c r="G9168" s="541"/>
    </row>
    <row r="9169" spans="1:7" ht="16.5">
      <c r="A9169" s="2" t="s">
        <v>33932</v>
      </c>
      <c r="B9169" s="2" t="s">
        <v>33933</v>
      </c>
      <c r="C9169" s="434">
        <v>1079.5286799999999</v>
      </c>
      <c r="D9169" s="193"/>
      <c r="E9169" s="193"/>
      <c r="F9169" s="193"/>
      <c r="G9169" s="541"/>
    </row>
    <row r="9170" spans="1:7" ht="16.5">
      <c r="A9170" s="2" t="s">
        <v>33934</v>
      </c>
      <c r="B9170" s="2" t="s">
        <v>33935</v>
      </c>
      <c r="C9170" s="434">
        <v>1078.872192</v>
      </c>
      <c r="D9170" s="193"/>
      <c r="E9170" s="193"/>
      <c r="F9170" s="193"/>
      <c r="G9170" s="541"/>
    </row>
    <row r="9171" spans="1:7" ht="16.5">
      <c r="A9171" s="2" t="s">
        <v>33936</v>
      </c>
      <c r="B9171" s="2" t="s">
        <v>33937</v>
      </c>
      <c r="C9171" s="434">
        <v>1078.7611199999999</v>
      </c>
      <c r="D9171" s="193"/>
      <c r="E9171" s="193"/>
      <c r="F9171" s="193"/>
      <c r="G9171" s="541"/>
    </row>
    <row r="9172" spans="1:7" ht="16.5">
      <c r="A9172" s="2" t="s">
        <v>33938</v>
      </c>
      <c r="B9172" s="2" t="s">
        <v>33939</v>
      </c>
      <c r="C9172" s="434">
        <v>1078.544056</v>
      </c>
      <c r="D9172" s="193"/>
      <c r="E9172" s="193"/>
      <c r="F9172" s="193"/>
      <c r="G9172" s="541"/>
    </row>
    <row r="9173" spans="1:7" ht="16.5">
      <c r="A9173" s="2" t="s">
        <v>33940</v>
      </c>
      <c r="B9173" s="2" t="s">
        <v>33941</v>
      </c>
      <c r="C9173" s="434">
        <v>1078.3036729999999</v>
      </c>
      <c r="D9173" s="193"/>
      <c r="E9173" s="193"/>
      <c r="F9173" s="193"/>
      <c r="G9173" s="541"/>
    </row>
    <row r="9174" spans="1:7" ht="16.5">
      <c r="A9174" s="2" t="s">
        <v>33942</v>
      </c>
      <c r="B9174" s="2" t="s">
        <v>33943</v>
      </c>
      <c r="C9174" s="434">
        <v>1078.2467999999999</v>
      </c>
      <c r="D9174" s="193"/>
      <c r="E9174" s="193"/>
      <c r="F9174" s="193"/>
      <c r="G9174" s="541"/>
    </row>
    <row r="9175" spans="1:7" ht="16.5">
      <c r="A9175" s="2" t="s">
        <v>33944</v>
      </c>
      <c r="B9175" s="2" t="s">
        <v>33945</v>
      </c>
      <c r="C9175" s="434">
        <v>1078.219368</v>
      </c>
      <c r="D9175" s="193"/>
      <c r="E9175" s="193"/>
      <c r="F9175" s="193"/>
      <c r="G9175" s="541"/>
    </row>
    <row r="9176" spans="1:7" ht="16.5">
      <c r="A9176" s="2" t="s">
        <v>33946</v>
      </c>
      <c r="B9176" s="2" t="s">
        <v>33947</v>
      </c>
      <c r="C9176" s="434">
        <v>1078.0689010000001</v>
      </c>
      <c r="D9176" s="193"/>
      <c r="E9176" s="193"/>
      <c r="F9176" s="193"/>
      <c r="G9176" s="541"/>
    </row>
    <row r="9177" spans="1:7" ht="16.5">
      <c r="A9177" s="2" t="s">
        <v>33948</v>
      </c>
      <c r="B9177" s="2" t="s">
        <v>33949</v>
      </c>
      <c r="C9177" s="434">
        <v>1077.8794</v>
      </c>
      <c r="D9177" s="193"/>
      <c r="E9177" s="193"/>
      <c r="F9177" s="193"/>
      <c r="G9177" s="541"/>
    </row>
    <row r="9178" spans="1:7" ht="16.5">
      <c r="A9178" s="2" t="s">
        <v>33950</v>
      </c>
      <c r="B9178" s="2" t="s">
        <v>33951</v>
      </c>
      <c r="C9178" s="434">
        <v>1076.4572149999999</v>
      </c>
      <c r="D9178" s="193"/>
      <c r="E9178" s="193"/>
      <c r="F9178" s="193"/>
      <c r="G9178" s="541"/>
    </row>
    <row r="9179" spans="1:7" ht="16.5">
      <c r="A9179" s="2" t="s">
        <v>33952</v>
      </c>
      <c r="B9179" s="2" t="s">
        <v>33953</v>
      </c>
      <c r="C9179" s="434">
        <v>1076.300972</v>
      </c>
      <c r="D9179" s="193"/>
      <c r="E9179" s="193"/>
      <c r="F9179" s="193"/>
      <c r="G9179" s="541"/>
    </row>
    <row r="9180" spans="1:7" ht="16.5">
      <c r="A9180" s="2" t="s">
        <v>33954</v>
      </c>
      <c r="B9180" s="2" t="s">
        <v>33955</v>
      </c>
      <c r="C9180" s="434">
        <v>1076.300972</v>
      </c>
      <c r="D9180" s="193"/>
      <c r="E9180" s="193"/>
      <c r="F9180" s="193"/>
      <c r="G9180" s="541"/>
    </row>
    <row r="9181" spans="1:7" ht="16.5">
      <c r="A9181" s="2" t="s">
        <v>33956</v>
      </c>
      <c r="B9181" s="2" t="s">
        <v>33957</v>
      </c>
      <c r="C9181" s="434">
        <v>1075.787102</v>
      </c>
      <c r="D9181" s="193"/>
      <c r="E9181" s="193"/>
      <c r="F9181" s="193"/>
      <c r="G9181" s="541"/>
    </row>
    <row r="9182" spans="1:7" ht="16.5">
      <c r="A9182" s="2" t="s">
        <v>33958</v>
      </c>
      <c r="B9182" s="2" t="s">
        <v>33959</v>
      </c>
      <c r="C9182" s="434">
        <v>1075.191523</v>
      </c>
      <c r="D9182" s="193"/>
      <c r="E9182" s="193"/>
      <c r="F9182" s="193"/>
      <c r="G9182" s="541"/>
    </row>
    <row r="9183" spans="1:7" ht="16.5">
      <c r="A9183" s="2" t="s">
        <v>33960</v>
      </c>
      <c r="B9183" s="2" t="s">
        <v>33961</v>
      </c>
      <c r="C9183" s="434">
        <v>1075.1592479999999</v>
      </c>
      <c r="D9183" s="193"/>
      <c r="E9183" s="193"/>
      <c r="F9183" s="193"/>
      <c r="G9183" s="541"/>
    </row>
    <row r="9184" spans="1:7" ht="16.5">
      <c r="A9184" s="2" t="s">
        <v>33962</v>
      </c>
      <c r="B9184" s="2" t="s">
        <v>33963</v>
      </c>
      <c r="C9184" s="434">
        <v>1075.0384120000001</v>
      </c>
      <c r="D9184" s="193"/>
      <c r="E9184" s="193"/>
      <c r="F9184" s="193"/>
      <c r="G9184" s="541"/>
    </row>
    <row r="9185" spans="1:7" ht="16.5">
      <c r="A9185" s="2" t="s">
        <v>33964</v>
      </c>
      <c r="B9185" s="2" t="s">
        <v>33965</v>
      </c>
      <c r="C9185" s="434">
        <v>1074.9606209999999</v>
      </c>
      <c r="D9185" s="193"/>
      <c r="E9185" s="193"/>
      <c r="F9185" s="193"/>
      <c r="G9185" s="541"/>
    </row>
    <row r="9186" spans="1:7" ht="16.5">
      <c r="A9186" s="2" t="s">
        <v>33966</v>
      </c>
      <c r="B9186" s="2" t="s">
        <v>33967</v>
      </c>
      <c r="C9186" s="434">
        <v>1074.9606209999999</v>
      </c>
      <c r="D9186" s="193"/>
      <c r="E9186" s="193"/>
      <c r="F9186" s="193"/>
      <c r="G9186" s="541"/>
    </row>
    <row r="9187" spans="1:7" ht="16.5">
      <c r="A9187" s="2" t="s">
        <v>33968</v>
      </c>
      <c r="B9187" s="2" t="s">
        <v>33969</v>
      </c>
      <c r="C9187" s="434">
        <v>1074.9606209999999</v>
      </c>
      <c r="D9187" s="193"/>
      <c r="E9187" s="193"/>
      <c r="F9187" s="193"/>
      <c r="G9187" s="541"/>
    </row>
    <row r="9188" spans="1:7" ht="16.5">
      <c r="A9188" s="2" t="s">
        <v>33970</v>
      </c>
      <c r="B9188" s="2" t="s">
        <v>33971</v>
      </c>
      <c r="C9188" s="434">
        <v>1073.501119</v>
      </c>
      <c r="D9188" s="193"/>
      <c r="E9188" s="193"/>
      <c r="F9188" s="193"/>
      <c r="G9188" s="541"/>
    </row>
    <row r="9189" spans="1:7" ht="16.5">
      <c r="A9189" s="2" t="s">
        <v>33972</v>
      </c>
      <c r="B9189" s="2" t="s">
        <v>33973</v>
      </c>
      <c r="C9189" s="434">
        <v>1073.2488330000001</v>
      </c>
      <c r="D9189" s="193"/>
      <c r="E9189" s="193"/>
      <c r="F9189" s="193"/>
      <c r="G9189" s="541"/>
    </row>
    <row r="9190" spans="1:7" ht="16.5">
      <c r="A9190" s="2" t="s">
        <v>33974</v>
      </c>
      <c r="B9190" s="2" t="s">
        <v>33975</v>
      </c>
      <c r="C9190" s="434">
        <v>1071.10232</v>
      </c>
      <c r="D9190" s="193"/>
      <c r="E9190" s="193"/>
      <c r="F9190" s="193"/>
      <c r="G9190" s="541"/>
    </row>
    <row r="9191" spans="1:7" ht="16.5">
      <c r="A9191" s="2" t="s">
        <v>33976</v>
      </c>
      <c r="B9191" s="2" t="s">
        <v>33977</v>
      </c>
      <c r="C9191" s="434">
        <v>1070.779738</v>
      </c>
      <c r="D9191" s="193"/>
      <c r="E9191" s="193"/>
      <c r="F9191" s="193"/>
      <c r="G9191" s="541"/>
    </row>
    <row r="9192" spans="1:7" ht="16.5">
      <c r="A9192" s="2" t="s">
        <v>33978</v>
      </c>
      <c r="B9192" s="2" t="s">
        <v>33979</v>
      </c>
      <c r="C9192" s="434">
        <v>1070.5755380000001</v>
      </c>
      <c r="D9192" s="193"/>
      <c r="E9192" s="193"/>
      <c r="F9192" s="193"/>
      <c r="G9192" s="541"/>
    </row>
    <row r="9193" spans="1:7" ht="16.5">
      <c r="A9193" s="2" t="s">
        <v>33980</v>
      </c>
      <c r="B9193" s="2" t="s">
        <v>33981</v>
      </c>
      <c r="C9193" s="434">
        <v>1070.5240080000001</v>
      </c>
      <c r="D9193" s="193"/>
      <c r="E9193" s="193"/>
      <c r="F9193" s="193"/>
      <c r="G9193" s="541"/>
    </row>
    <row r="9194" spans="1:7" ht="16.5">
      <c r="A9194" s="2" t="s">
        <v>33982</v>
      </c>
      <c r="B9194" s="2" t="s">
        <v>33983</v>
      </c>
      <c r="C9194" s="434">
        <v>1070.5073640000001</v>
      </c>
      <c r="D9194" s="193"/>
      <c r="E9194" s="193"/>
      <c r="F9194" s="193"/>
      <c r="G9194" s="541"/>
    </row>
    <row r="9195" spans="1:7" ht="16.5">
      <c r="A9195" s="2" t="s">
        <v>33984</v>
      </c>
      <c r="B9195" s="2" t="s">
        <v>33985</v>
      </c>
      <c r="C9195" s="434">
        <v>1070.438942</v>
      </c>
      <c r="D9195" s="193"/>
      <c r="E9195" s="193"/>
      <c r="F9195" s="193"/>
      <c r="G9195" s="541"/>
    </row>
    <row r="9196" spans="1:7" ht="16.5">
      <c r="A9196" s="2" t="s">
        <v>33986</v>
      </c>
      <c r="B9196" s="2" t="s">
        <v>33987</v>
      </c>
      <c r="C9196" s="434">
        <v>1070.1991889999999</v>
      </c>
      <c r="D9196" s="193"/>
      <c r="E9196" s="193"/>
      <c r="F9196" s="193"/>
      <c r="G9196" s="541"/>
    </row>
    <row r="9197" spans="1:7" ht="16.5">
      <c r="A9197" s="2" t="s">
        <v>33988</v>
      </c>
      <c r="B9197" s="2" t="s">
        <v>33989</v>
      </c>
      <c r="C9197" s="434">
        <v>1070.017601</v>
      </c>
      <c r="D9197" s="193"/>
      <c r="E9197" s="193"/>
      <c r="F9197" s="193"/>
      <c r="G9197" s="541"/>
    </row>
    <row r="9198" spans="1:7" ht="16.5">
      <c r="A9198" s="2" t="s">
        <v>33990</v>
      </c>
      <c r="B9198" s="2" t="s">
        <v>33991</v>
      </c>
      <c r="C9198" s="434">
        <v>1069.634444</v>
      </c>
      <c r="D9198" s="193"/>
      <c r="E9198" s="193"/>
      <c r="F9198" s="193"/>
      <c r="G9198" s="541"/>
    </row>
    <row r="9199" spans="1:7" ht="16.5">
      <c r="A9199" s="2" t="s">
        <v>33992</v>
      </c>
      <c r="B9199" s="2" t="s">
        <v>29272</v>
      </c>
      <c r="C9199" s="434">
        <v>1069.443546</v>
      </c>
      <c r="D9199" s="193"/>
      <c r="E9199" s="193"/>
      <c r="F9199" s="193"/>
      <c r="G9199" s="541"/>
    </row>
    <row r="9200" spans="1:7" ht="16.5">
      <c r="A9200" s="2" t="s">
        <v>33993</v>
      </c>
      <c r="B9200" s="2" t="s">
        <v>33994</v>
      </c>
      <c r="C9200" s="434">
        <v>1069.381484</v>
      </c>
      <c r="D9200" s="193"/>
      <c r="E9200" s="193"/>
      <c r="F9200" s="193"/>
      <c r="G9200" s="541"/>
    </row>
    <row r="9201" spans="1:7" ht="16.5">
      <c r="A9201" s="2" t="s">
        <v>33995</v>
      </c>
      <c r="B9201" s="2" t="s">
        <v>33996</v>
      </c>
      <c r="C9201" s="434">
        <v>1069.357319</v>
      </c>
      <c r="D9201" s="193"/>
      <c r="E9201" s="193"/>
      <c r="F9201" s="193"/>
      <c r="G9201" s="541"/>
    </row>
    <row r="9202" spans="1:7" ht="16.5">
      <c r="A9202" s="2" t="s">
        <v>33997</v>
      </c>
      <c r="B9202" s="2" t="s">
        <v>33998</v>
      </c>
      <c r="C9202" s="434">
        <v>1069.2896129999999</v>
      </c>
      <c r="D9202" s="193"/>
      <c r="E9202" s="193"/>
      <c r="F9202" s="193"/>
      <c r="G9202" s="541"/>
    </row>
    <row r="9203" spans="1:7" ht="16.5">
      <c r="A9203" s="2" t="s">
        <v>33999</v>
      </c>
      <c r="B9203" s="2" t="s">
        <v>26113</v>
      </c>
      <c r="C9203" s="434">
        <v>1069.1903609999999</v>
      </c>
      <c r="D9203" s="193"/>
      <c r="E9203" s="193"/>
      <c r="F9203" s="193"/>
      <c r="G9203" s="541"/>
    </row>
    <row r="9204" spans="1:7" ht="16.5">
      <c r="A9204" s="2" t="s">
        <v>34000</v>
      </c>
      <c r="B9204" s="2" t="s">
        <v>34001</v>
      </c>
      <c r="C9204" s="434">
        <v>1069.0693510000001</v>
      </c>
      <c r="D9204" s="193"/>
      <c r="E9204" s="193"/>
      <c r="F9204" s="193"/>
      <c r="G9204" s="541"/>
    </row>
    <row r="9205" spans="1:7" ht="16.5">
      <c r="A9205" s="2" t="s">
        <v>34002</v>
      </c>
      <c r="B9205" s="2" t="s">
        <v>34003</v>
      </c>
      <c r="C9205" s="434">
        <v>1069.0324889999999</v>
      </c>
      <c r="D9205" s="193"/>
      <c r="E9205" s="193"/>
      <c r="F9205" s="193"/>
      <c r="G9205" s="541"/>
    </row>
    <row r="9206" spans="1:7" ht="16.5">
      <c r="A9206" s="2" t="s">
        <v>34004</v>
      </c>
      <c r="B9206" s="2" t="s">
        <v>34005</v>
      </c>
      <c r="C9206" s="434">
        <v>1068.6561280000001</v>
      </c>
      <c r="D9206" s="193"/>
      <c r="E9206" s="193"/>
      <c r="F9206" s="193"/>
      <c r="G9206" s="541"/>
    </row>
    <row r="9207" spans="1:7" ht="16.5">
      <c r="A9207" s="2" t="s">
        <v>34006</v>
      </c>
      <c r="B9207" s="2" t="s">
        <v>34007</v>
      </c>
      <c r="C9207" s="434">
        <v>1067.873517</v>
      </c>
      <c r="D9207" s="193"/>
      <c r="E9207" s="193"/>
      <c r="F9207" s="193"/>
      <c r="G9207" s="541"/>
    </row>
    <row r="9208" spans="1:7" ht="16.5">
      <c r="A9208" s="2" t="s">
        <v>34008</v>
      </c>
      <c r="B9208" s="2" t="s">
        <v>34009</v>
      </c>
      <c r="C9208" s="434">
        <v>1067.0441599999999</v>
      </c>
      <c r="D9208" s="193"/>
      <c r="E9208" s="193"/>
      <c r="F9208" s="193"/>
      <c r="G9208" s="541"/>
    </row>
    <row r="9209" spans="1:7" ht="16.5">
      <c r="A9209" s="2" t="s">
        <v>34010</v>
      </c>
      <c r="B9209" s="2" t="s">
        <v>34011</v>
      </c>
      <c r="C9209" s="434">
        <v>1066.5179310000001</v>
      </c>
      <c r="D9209" s="193"/>
      <c r="E9209" s="193"/>
      <c r="F9209" s="193"/>
      <c r="G9209" s="541"/>
    </row>
    <row r="9210" spans="1:7" ht="16.5">
      <c r="A9210" s="2" t="s">
        <v>34012</v>
      </c>
      <c r="B9210" s="2" t="s">
        <v>34013</v>
      </c>
      <c r="C9210" s="434">
        <v>1066.494481</v>
      </c>
      <c r="D9210" s="193"/>
      <c r="E9210" s="193"/>
      <c r="F9210" s="193"/>
      <c r="G9210" s="541"/>
    </row>
    <row r="9211" spans="1:7" ht="16.5">
      <c r="A9211" s="2" t="s">
        <v>34014</v>
      </c>
      <c r="B9211" s="2" t="s">
        <v>34015</v>
      </c>
      <c r="C9211" s="434">
        <v>1066.2186529999999</v>
      </c>
      <c r="D9211" s="193"/>
      <c r="E9211" s="193"/>
      <c r="F9211" s="193"/>
      <c r="G9211" s="541"/>
    </row>
    <row r="9212" spans="1:7" ht="16.5">
      <c r="A9212" s="2" t="s">
        <v>34016</v>
      </c>
      <c r="B9212" s="2" t="s">
        <v>34017</v>
      </c>
      <c r="C9212" s="434">
        <v>1064.9531850000001</v>
      </c>
      <c r="D9212" s="193"/>
      <c r="E9212" s="193"/>
      <c r="F9212" s="193"/>
      <c r="G9212" s="541"/>
    </row>
    <row r="9213" spans="1:7" ht="16.5">
      <c r="A9213" s="2" t="s">
        <v>34018</v>
      </c>
      <c r="B9213" s="2" t="s">
        <v>34019</v>
      </c>
      <c r="C9213" s="434">
        <v>1064.411938</v>
      </c>
      <c r="D9213" s="193"/>
      <c r="E9213" s="193"/>
      <c r="F9213" s="193"/>
      <c r="G9213" s="541"/>
    </row>
    <row r="9214" spans="1:7" ht="16.5">
      <c r="A9214" s="2" t="s">
        <v>34020</v>
      </c>
      <c r="B9214" s="2" t="s">
        <v>34021</v>
      </c>
      <c r="C9214" s="434">
        <v>1063.2159349999999</v>
      </c>
      <c r="D9214" s="193"/>
      <c r="E9214" s="193"/>
      <c r="F9214" s="193"/>
      <c r="G9214" s="541"/>
    </row>
    <row r="9215" spans="1:7" ht="16.5">
      <c r="A9215" s="2" t="s">
        <v>34022</v>
      </c>
      <c r="B9215" s="2" t="s">
        <v>34023</v>
      </c>
      <c r="C9215" s="434">
        <v>1062.9125690000001</v>
      </c>
      <c r="D9215" s="193"/>
      <c r="E9215" s="193"/>
      <c r="F9215" s="193"/>
      <c r="G9215" s="541"/>
    </row>
    <row r="9216" spans="1:7" ht="16.5">
      <c r="A9216" s="2" t="s">
        <v>34024</v>
      </c>
      <c r="B9216" s="2" t="s">
        <v>34025</v>
      </c>
      <c r="C9216" s="434">
        <v>1062.7870290000001</v>
      </c>
      <c r="D9216" s="193"/>
      <c r="E9216" s="193"/>
      <c r="F9216" s="193"/>
      <c r="G9216" s="541"/>
    </row>
    <row r="9217" spans="1:7" ht="16.5">
      <c r="A9217" s="2" t="s">
        <v>34026</v>
      </c>
      <c r="B9217" s="2" t="s">
        <v>34027</v>
      </c>
      <c r="C9217" s="434">
        <v>1062.5849880000001</v>
      </c>
      <c r="D9217" s="193"/>
      <c r="E9217" s="193"/>
      <c r="F9217" s="193"/>
      <c r="G9217" s="541"/>
    </row>
    <row r="9218" spans="1:7" ht="16.5">
      <c r="A9218" s="2" t="s">
        <v>34028</v>
      </c>
      <c r="B9218" s="2" t="s">
        <v>34029</v>
      </c>
      <c r="C9218" s="434">
        <v>1062.499513</v>
      </c>
      <c r="D9218" s="193"/>
      <c r="E9218" s="193"/>
      <c r="F9218" s="193"/>
      <c r="G9218" s="541"/>
    </row>
    <row r="9219" spans="1:7" ht="16.5">
      <c r="A9219" s="2" t="s">
        <v>34030</v>
      </c>
      <c r="B9219" s="2" t="s">
        <v>34031</v>
      </c>
      <c r="C9219" s="434">
        <v>1062.213229</v>
      </c>
      <c r="D9219" s="193"/>
      <c r="E9219" s="193"/>
      <c r="F9219" s="193"/>
      <c r="G9219" s="541"/>
    </row>
    <row r="9220" spans="1:7" ht="16.5">
      <c r="A9220" s="2" t="s">
        <v>34032</v>
      </c>
      <c r="B9220" s="2" t="s">
        <v>34033</v>
      </c>
      <c r="C9220" s="434">
        <v>1061.7417800000001</v>
      </c>
      <c r="D9220" s="193"/>
      <c r="E9220" s="193"/>
      <c r="F9220" s="193"/>
      <c r="G9220" s="541"/>
    </row>
    <row r="9221" spans="1:7" ht="16.5">
      <c r="A9221" s="2" t="s">
        <v>34034</v>
      </c>
      <c r="B9221" s="2" t="s">
        <v>34035</v>
      </c>
      <c r="C9221" s="434">
        <v>1061.6487159999999</v>
      </c>
      <c r="D9221" s="193"/>
      <c r="E9221" s="193"/>
      <c r="F9221" s="193"/>
      <c r="G9221" s="541"/>
    </row>
    <row r="9222" spans="1:7" ht="16.5">
      <c r="A9222" s="2" t="s">
        <v>34036</v>
      </c>
      <c r="B9222" s="2" t="s">
        <v>34037</v>
      </c>
      <c r="C9222" s="434">
        <v>1061.643705</v>
      </c>
      <c r="D9222" s="193"/>
      <c r="E9222" s="193"/>
      <c r="F9222" s="193"/>
      <c r="G9222" s="541"/>
    </row>
    <row r="9223" spans="1:7" ht="16.5">
      <c r="A9223" s="2" t="s">
        <v>34038</v>
      </c>
      <c r="B9223" s="2" t="s">
        <v>34039</v>
      </c>
      <c r="C9223" s="434">
        <v>1061.02001</v>
      </c>
      <c r="D9223" s="193"/>
      <c r="E9223" s="193"/>
      <c r="F9223" s="193"/>
      <c r="G9223" s="541"/>
    </row>
    <row r="9224" spans="1:7" ht="16.5">
      <c r="A9224" s="2" t="s">
        <v>34040</v>
      </c>
      <c r="B9224" s="2" t="s">
        <v>34041</v>
      </c>
      <c r="C9224" s="434">
        <v>1060.1232680000001</v>
      </c>
      <c r="D9224" s="193"/>
      <c r="E9224" s="193"/>
      <c r="F9224" s="193"/>
      <c r="G9224" s="541"/>
    </row>
    <row r="9225" spans="1:7" ht="16.5">
      <c r="A9225" s="2" t="s">
        <v>34042</v>
      </c>
      <c r="B9225" s="2" t="s">
        <v>34043</v>
      </c>
      <c r="C9225" s="434">
        <v>1060.116364</v>
      </c>
      <c r="D9225" s="193"/>
      <c r="E9225" s="193"/>
      <c r="F9225" s="193"/>
      <c r="G9225" s="541"/>
    </row>
    <row r="9226" spans="1:7" ht="16.5">
      <c r="A9226" s="2" t="s">
        <v>34044</v>
      </c>
      <c r="B9226" s="2" t="s">
        <v>34045</v>
      </c>
      <c r="C9226" s="434">
        <v>1059.942286</v>
      </c>
      <c r="D9226" s="193"/>
      <c r="E9226" s="193"/>
      <c r="F9226" s="193"/>
      <c r="G9226" s="541"/>
    </row>
    <row r="9227" spans="1:7" ht="16.5">
      <c r="A9227" s="2" t="s">
        <v>34046</v>
      </c>
      <c r="B9227" s="2" t="s">
        <v>34047</v>
      </c>
      <c r="C9227" s="434">
        <v>1059.8939740000001</v>
      </c>
      <c r="D9227" s="193"/>
      <c r="E9227" s="193"/>
      <c r="F9227" s="193"/>
      <c r="G9227" s="541"/>
    </row>
    <row r="9228" spans="1:7" ht="16.5">
      <c r="A9228" s="2" t="s">
        <v>34048</v>
      </c>
      <c r="B9228" s="2" t="s">
        <v>34049</v>
      </c>
      <c r="C9228" s="434">
        <v>1059.601146</v>
      </c>
      <c r="D9228" s="193"/>
      <c r="E9228" s="193"/>
      <c r="F9228" s="193"/>
      <c r="G9228" s="541"/>
    </row>
    <row r="9229" spans="1:7" ht="16.5">
      <c r="A9229" s="2" t="s">
        <v>34050</v>
      </c>
      <c r="B9229" s="2" t="s">
        <v>34051</v>
      </c>
      <c r="C9229" s="434">
        <v>1059.547523</v>
      </c>
      <c r="D9229" s="193"/>
      <c r="E9229" s="193"/>
      <c r="F9229" s="193"/>
      <c r="G9229" s="541"/>
    </row>
    <row r="9230" spans="1:7" ht="16.5">
      <c r="A9230" s="2" t="s">
        <v>34052</v>
      </c>
      <c r="B9230" s="2" t="s">
        <v>34053</v>
      </c>
      <c r="C9230" s="434">
        <v>1058.834368</v>
      </c>
      <c r="D9230" s="193"/>
      <c r="E9230" s="193"/>
      <c r="F9230" s="193"/>
      <c r="G9230" s="541"/>
    </row>
    <row r="9231" spans="1:7" ht="16.5">
      <c r="A9231" s="2" t="s">
        <v>34054</v>
      </c>
      <c r="B9231" s="2" t="s">
        <v>34055</v>
      </c>
      <c r="C9231" s="434">
        <v>1058.4874299999999</v>
      </c>
      <c r="D9231" s="193"/>
      <c r="E9231" s="193"/>
      <c r="F9231" s="193"/>
      <c r="G9231" s="541"/>
    </row>
    <row r="9232" spans="1:7" ht="16.5">
      <c r="A9232" s="2" t="s">
        <v>34056</v>
      </c>
      <c r="B9232" s="2" t="s">
        <v>34057</v>
      </c>
      <c r="C9232" s="434">
        <v>1058.048575</v>
      </c>
      <c r="D9232" s="193"/>
      <c r="E9232" s="193"/>
      <c r="F9232" s="193"/>
      <c r="G9232" s="541"/>
    </row>
    <row r="9233" spans="1:7" ht="16.5">
      <c r="A9233" s="2" t="s">
        <v>34058</v>
      </c>
      <c r="B9233" s="2" t="s">
        <v>34059</v>
      </c>
      <c r="C9233" s="434">
        <v>1058.0328939999999</v>
      </c>
      <c r="D9233" s="193"/>
      <c r="E9233" s="193"/>
      <c r="F9233" s="193"/>
      <c r="G9233" s="541"/>
    </row>
    <row r="9234" spans="1:7" ht="16.5">
      <c r="A9234" s="2" t="s">
        <v>34060</v>
      </c>
      <c r="B9234" s="2" t="s">
        <v>34061</v>
      </c>
      <c r="C9234" s="434">
        <v>1057.6428800000001</v>
      </c>
      <c r="D9234" s="193"/>
      <c r="E9234" s="193"/>
      <c r="F9234" s="193"/>
      <c r="G9234" s="541"/>
    </row>
    <row r="9235" spans="1:7" ht="16.5">
      <c r="A9235" s="2" t="s">
        <v>34062</v>
      </c>
      <c r="B9235" s="2" t="s">
        <v>34063</v>
      </c>
      <c r="C9235" s="434">
        <v>1057.2932089999999</v>
      </c>
      <c r="D9235" s="193"/>
      <c r="E9235" s="193"/>
      <c r="F9235" s="193"/>
      <c r="G9235" s="541"/>
    </row>
    <row r="9236" spans="1:7" ht="16.5">
      <c r="A9236" s="2" t="s">
        <v>34064</v>
      </c>
      <c r="B9236" s="2" t="s">
        <v>15560</v>
      </c>
      <c r="C9236" s="434">
        <v>1057.267922</v>
      </c>
      <c r="D9236" s="193"/>
      <c r="E9236" s="193"/>
      <c r="F9236" s="193"/>
      <c r="G9236" s="541"/>
    </row>
    <row r="9237" spans="1:7" ht="16.5">
      <c r="A9237" s="2" t="s">
        <v>34065</v>
      </c>
      <c r="B9237" s="2" t="s">
        <v>34066</v>
      </c>
      <c r="C9237" s="434">
        <v>1056.4617659999999</v>
      </c>
      <c r="D9237" s="193"/>
      <c r="E9237" s="193"/>
      <c r="F9237" s="193"/>
      <c r="G9237" s="541"/>
    </row>
    <row r="9238" spans="1:7" ht="16.5">
      <c r="A9238" s="2" t="s">
        <v>34067</v>
      </c>
      <c r="B9238" s="2" t="s">
        <v>34068</v>
      </c>
      <c r="C9238" s="434">
        <v>1056.349856</v>
      </c>
      <c r="D9238" s="193"/>
      <c r="E9238" s="193"/>
      <c r="F9238" s="193"/>
      <c r="G9238" s="541"/>
    </row>
    <row r="9239" spans="1:7" ht="16.5">
      <c r="A9239" s="2" t="s">
        <v>34069</v>
      </c>
      <c r="B9239" s="2" t="s">
        <v>34070</v>
      </c>
      <c r="C9239" s="434">
        <v>1055.7892400000001</v>
      </c>
      <c r="D9239" s="193"/>
      <c r="E9239" s="193"/>
      <c r="F9239" s="193"/>
      <c r="G9239" s="541"/>
    </row>
    <row r="9240" spans="1:7" ht="16.5">
      <c r="A9240" s="2" t="s">
        <v>34071</v>
      </c>
      <c r="B9240" s="2" t="s">
        <v>34072</v>
      </c>
      <c r="C9240" s="434">
        <v>1055.7773629999999</v>
      </c>
      <c r="D9240" s="193"/>
      <c r="E9240" s="193"/>
      <c r="F9240" s="193"/>
      <c r="G9240" s="541"/>
    </row>
    <row r="9241" spans="1:7" ht="16.5">
      <c r="A9241" s="2" t="s">
        <v>34073</v>
      </c>
      <c r="B9241" s="2" t="s">
        <v>34074</v>
      </c>
      <c r="C9241" s="434">
        <v>1055.577632</v>
      </c>
      <c r="D9241" s="193"/>
      <c r="E9241" s="193"/>
      <c r="F9241" s="193"/>
      <c r="G9241" s="541"/>
    </row>
    <row r="9242" spans="1:7" ht="16.5">
      <c r="A9242" s="2" t="s">
        <v>34075</v>
      </c>
      <c r="B9242" s="2" t="s">
        <v>34076</v>
      </c>
      <c r="C9242" s="434">
        <v>1055.3166000000001</v>
      </c>
      <c r="D9242" s="193"/>
      <c r="E9242" s="193"/>
      <c r="F9242" s="193"/>
      <c r="G9242" s="541"/>
    </row>
    <row r="9243" spans="1:7" ht="16.5">
      <c r="A9243" s="2" t="s">
        <v>34077</v>
      </c>
      <c r="B9243" s="2" t="s">
        <v>34078</v>
      </c>
      <c r="C9243" s="434">
        <v>1055.080686</v>
      </c>
      <c r="D9243" s="193"/>
      <c r="E9243" s="193"/>
      <c r="F9243" s="193"/>
      <c r="G9243" s="541"/>
    </row>
    <row r="9244" spans="1:7" ht="16.5">
      <c r="A9244" s="2" t="s">
        <v>34079</v>
      </c>
      <c r="B9244" s="2" t="s">
        <v>34080</v>
      </c>
      <c r="C9244" s="434">
        <v>1054.965371</v>
      </c>
      <c r="D9244" s="193"/>
      <c r="E9244" s="193"/>
      <c r="F9244" s="193"/>
      <c r="G9244" s="541"/>
    </row>
    <row r="9245" spans="1:7" ht="16.5">
      <c r="A9245" s="2" t="s">
        <v>34081</v>
      </c>
      <c r="B9245" s="2" t="s">
        <v>34082</v>
      </c>
      <c r="C9245" s="434">
        <v>1054.4234779999999</v>
      </c>
      <c r="D9245" s="193"/>
      <c r="E9245" s="193"/>
      <c r="F9245" s="193"/>
      <c r="G9245" s="541"/>
    </row>
    <row r="9246" spans="1:7" ht="16.5">
      <c r="A9246" s="2" t="s">
        <v>34083</v>
      </c>
      <c r="B9246" s="2" t="s">
        <v>34084</v>
      </c>
      <c r="C9246" s="434">
        <v>1054.1938680000001</v>
      </c>
      <c r="D9246" s="193"/>
      <c r="E9246" s="193"/>
      <c r="F9246" s="193"/>
      <c r="G9246" s="541"/>
    </row>
    <row r="9247" spans="1:7" ht="16.5">
      <c r="A9247" s="2" t="s">
        <v>34085</v>
      </c>
      <c r="B9247" s="2" t="s">
        <v>34086</v>
      </c>
      <c r="C9247" s="434">
        <v>1053.279988</v>
      </c>
      <c r="D9247" s="193"/>
      <c r="E9247" s="193"/>
      <c r="F9247" s="193"/>
      <c r="G9247" s="541"/>
    </row>
    <row r="9248" spans="1:7" ht="16.5">
      <c r="A9248" s="2" t="s">
        <v>34087</v>
      </c>
      <c r="B9248" s="2" t="s">
        <v>34088</v>
      </c>
      <c r="C9248" s="434">
        <v>1051.942552</v>
      </c>
      <c r="D9248" s="193"/>
      <c r="E9248" s="193"/>
      <c r="F9248" s="193"/>
      <c r="G9248" s="541"/>
    </row>
    <row r="9249" spans="1:7" ht="16.5">
      <c r="A9249" s="2" t="s">
        <v>34089</v>
      </c>
      <c r="B9249" s="2" t="s">
        <v>34090</v>
      </c>
      <c r="C9249" s="434">
        <v>1051.8658519999999</v>
      </c>
      <c r="D9249" s="193"/>
      <c r="E9249" s="193"/>
      <c r="F9249" s="193"/>
      <c r="G9249" s="541"/>
    </row>
    <row r="9250" spans="1:7" ht="16.5">
      <c r="A9250" s="2" t="s">
        <v>34091</v>
      </c>
      <c r="B9250" s="2" t="s">
        <v>34092</v>
      </c>
      <c r="C9250" s="434">
        <v>1051.412491</v>
      </c>
      <c r="D9250" s="193"/>
      <c r="E9250" s="193"/>
      <c r="F9250" s="193"/>
      <c r="G9250" s="541"/>
    </row>
    <row r="9251" spans="1:7" ht="16.5">
      <c r="A9251" s="2" t="s">
        <v>34093</v>
      </c>
      <c r="B9251" s="2" t="s">
        <v>34094</v>
      </c>
      <c r="C9251" s="434">
        <v>1051.313652</v>
      </c>
      <c r="D9251" s="193"/>
      <c r="E9251" s="193"/>
      <c r="F9251" s="193"/>
      <c r="G9251" s="541"/>
    </row>
    <row r="9252" spans="1:7" ht="16.5">
      <c r="A9252" s="2" t="s">
        <v>34095</v>
      </c>
      <c r="B9252" s="2" t="s">
        <v>34096</v>
      </c>
      <c r="C9252" s="434">
        <v>1051.2700030000001</v>
      </c>
      <c r="D9252" s="193"/>
      <c r="E9252" s="193"/>
      <c r="F9252" s="193"/>
      <c r="G9252" s="541"/>
    </row>
    <row r="9253" spans="1:7" ht="16.5">
      <c r="A9253" s="2" t="s">
        <v>34097</v>
      </c>
      <c r="B9253" s="2" t="s">
        <v>34098</v>
      </c>
      <c r="C9253" s="434">
        <v>1051.146352</v>
      </c>
      <c r="D9253" s="193"/>
      <c r="E9253" s="193"/>
      <c r="F9253" s="193"/>
      <c r="G9253" s="541"/>
    </row>
    <row r="9254" spans="1:7" ht="16.5">
      <c r="A9254" s="2" t="s">
        <v>34099</v>
      </c>
      <c r="B9254" s="2" t="s">
        <v>34100</v>
      </c>
      <c r="C9254" s="434">
        <v>1050.3980200000001</v>
      </c>
      <c r="D9254" s="193"/>
      <c r="E9254" s="193"/>
      <c r="F9254" s="193"/>
      <c r="G9254" s="541"/>
    </row>
    <row r="9255" spans="1:7" ht="16.5">
      <c r="A9255" s="2" t="s">
        <v>34101</v>
      </c>
      <c r="B9255" s="2" t="s">
        <v>34102</v>
      </c>
      <c r="C9255" s="434">
        <v>1049.7982509999999</v>
      </c>
      <c r="D9255" s="193"/>
      <c r="E9255" s="193"/>
      <c r="F9255" s="193"/>
      <c r="G9255" s="541"/>
    </row>
    <row r="9256" spans="1:7" ht="16.5">
      <c r="A9256" s="2" t="s">
        <v>34103</v>
      </c>
      <c r="B9256" s="2" t="s">
        <v>34104</v>
      </c>
      <c r="C9256" s="434">
        <v>1049.3408569999999</v>
      </c>
      <c r="D9256" s="193"/>
      <c r="E9256" s="193"/>
      <c r="F9256" s="193"/>
      <c r="G9256" s="541"/>
    </row>
    <row r="9257" spans="1:7" ht="16.5">
      <c r="A9257" s="2" t="s">
        <v>34105</v>
      </c>
      <c r="B9257" s="2" t="s">
        <v>34106</v>
      </c>
      <c r="C9257" s="434">
        <v>1048.847843</v>
      </c>
      <c r="D9257" s="193"/>
      <c r="E9257" s="193"/>
      <c r="F9257" s="193"/>
      <c r="G9257" s="541"/>
    </row>
    <row r="9258" spans="1:7" ht="16.5">
      <c r="A9258" s="2" t="s">
        <v>34107</v>
      </c>
      <c r="B9258" s="2" t="s">
        <v>34108</v>
      </c>
      <c r="C9258" s="434">
        <v>1048.1446060000001</v>
      </c>
      <c r="D9258" s="193"/>
      <c r="E9258" s="193"/>
      <c r="F9258" s="193"/>
      <c r="G9258" s="541"/>
    </row>
    <row r="9259" spans="1:7" ht="16.5">
      <c r="A9259" s="2" t="s">
        <v>34109</v>
      </c>
      <c r="B9259" s="2" t="s">
        <v>34110</v>
      </c>
      <c r="C9259" s="434">
        <v>1047.6880450000001</v>
      </c>
      <c r="D9259" s="193"/>
      <c r="E9259" s="193"/>
      <c r="F9259" s="193"/>
      <c r="G9259" s="541"/>
    </row>
    <row r="9260" spans="1:7" ht="16.5">
      <c r="A9260" s="2" t="s">
        <v>34111</v>
      </c>
      <c r="B9260" s="2" t="s">
        <v>34112</v>
      </c>
      <c r="C9260" s="434">
        <v>1047.577571</v>
      </c>
      <c r="D9260" s="193"/>
      <c r="E9260" s="193"/>
      <c r="F9260" s="193"/>
      <c r="G9260" s="541"/>
    </row>
    <row r="9261" spans="1:7" ht="16.5">
      <c r="A9261" s="2" t="s">
        <v>34113</v>
      </c>
      <c r="B9261" s="2" t="s">
        <v>34114</v>
      </c>
      <c r="C9261" s="434">
        <v>1047.562048</v>
      </c>
      <c r="D9261" s="193"/>
      <c r="E9261" s="193"/>
      <c r="F9261" s="193"/>
      <c r="G9261" s="541"/>
    </row>
    <row r="9262" spans="1:7" ht="16.5">
      <c r="A9262" s="2" t="s">
        <v>34115</v>
      </c>
      <c r="B9262" s="2" t="s">
        <v>34116</v>
      </c>
      <c r="C9262" s="434">
        <v>1047.3625790000001</v>
      </c>
      <c r="D9262" s="193"/>
      <c r="E9262" s="193"/>
      <c r="F9262" s="193"/>
      <c r="G9262" s="541"/>
    </row>
    <row r="9263" spans="1:7" ht="16.5">
      <c r="A9263" s="2" t="s">
        <v>34117</v>
      </c>
      <c r="B9263" s="2" t="s">
        <v>34118</v>
      </c>
      <c r="C9263" s="434">
        <v>1047.2862560000001</v>
      </c>
      <c r="D9263" s="193"/>
      <c r="E9263" s="193"/>
      <c r="F9263" s="193"/>
      <c r="G9263" s="541"/>
    </row>
    <row r="9264" spans="1:7" ht="16.5">
      <c r="A9264" s="2" t="s">
        <v>34119</v>
      </c>
      <c r="B9264" s="2" t="s">
        <v>34120</v>
      </c>
      <c r="C9264" s="434">
        <v>1046.785378</v>
      </c>
      <c r="D9264" s="193"/>
      <c r="E9264" s="193"/>
      <c r="F9264" s="193"/>
      <c r="G9264" s="541"/>
    </row>
    <row r="9265" spans="1:7" ht="16.5">
      <c r="A9265" s="2" t="s">
        <v>34121</v>
      </c>
      <c r="B9265" s="2" t="s">
        <v>34122</v>
      </c>
      <c r="C9265" s="434">
        <v>1045.286188</v>
      </c>
      <c r="D9265" s="193"/>
      <c r="E9265" s="193"/>
      <c r="F9265" s="193"/>
      <c r="G9265" s="541"/>
    </row>
    <row r="9266" spans="1:7" ht="16.5">
      <c r="A9266" s="2" t="s">
        <v>34123</v>
      </c>
      <c r="B9266" s="2" t="s">
        <v>34124</v>
      </c>
      <c r="C9266" s="434">
        <v>1045.286188</v>
      </c>
      <c r="D9266" s="193"/>
      <c r="E9266" s="193"/>
      <c r="F9266" s="193"/>
      <c r="G9266" s="541"/>
    </row>
    <row r="9267" spans="1:7" ht="16.5">
      <c r="A9267" s="2" t="s">
        <v>34125</v>
      </c>
      <c r="B9267" s="2" t="s">
        <v>34126</v>
      </c>
      <c r="C9267" s="434">
        <v>1043.8065220000001</v>
      </c>
      <c r="D9267" s="193"/>
      <c r="E9267" s="193"/>
      <c r="F9267" s="193"/>
      <c r="G9267" s="541"/>
    </row>
    <row r="9268" spans="1:7" ht="16.5">
      <c r="A9268" s="2" t="s">
        <v>34127</v>
      </c>
      <c r="B9268" s="2" t="s">
        <v>34128</v>
      </c>
      <c r="C9268" s="434">
        <v>1043.5568880000001</v>
      </c>
      <c r="D9268" s="193"/>
      <c r="E9268" s="193"/>
      <c r="F9268" s="193"/>
      <c r="G9268" s="541"/>
    </row>
    <row r="9269" spans="1:7" ht="16.5">
      <c r="A9269" s="2" t="s">
        <v>34129</v>
      </c>
      <c r="B9269" s="2" t="s">
        <v>34130</v>
      </c>
      <c r="C9269" s="434">
        <v>1043.386694</v>
      </c>
      <c r="D9269" s="193"/>
      <c r="E9269" s="193"/>
      <c r="F9269" s="193"/>
      <c r="G9269" s="541"/>
    </row>
    <row r="9270" spans="1:7" ht="16.5">
      <c r="A9270" s="2" t="s">
        <v>34131</v>
      </c>
      <c r="B9270" s="2" t="s">
        <v>34132</v>
      </c>
      <c r="C9270" s="434">
        <v>1043.3414720000001</v>
      </c>
      <c r="D9270" s="193"/>
      <c r="E9270" s="193"/>
      <c r="F9270" s="193"/>
      <c r="G9270" s="541"/>
    </row>
    <row r="9271" spans="1:7" ht="16.5">
      <c r="A9271" s="2" t="s">
        <v>34133</v>
      </c>
      <c r="B9271" s="2" t="s">
        <v>34134</v>
      </c>
      <c r="C9271" s="434">
        <v>1043.3033150000001</v>
      </c>
      <c r="D9271" s="193"/>
      <c r="E9271" s="193"/>
      <c r="F9271" s="193"/>
      <c r="G9271" s="541"/>
    </row>
    <row r="9272" spans="1:7" ht="16.5">
      <c r="A9272" s="2" t="s">
        <v>34135</v>
      </c>
      <c r="B9272" s="2" t="s">
        <v>34136</v>
      </c>
      <c r="C9272" s="434">
        <v>1043.147328</v>
      </c>
      <c r="D9272" s="193"/>
      <c r="E9272" s="193"/>
      <c r="F9272" s="193"/>
      <c r="G9272" s="541"/>
    </row>
    <row r="9273" spans="1:7" ht="16.5">
      <c r="A9273" s="2" t="s">
        <v>34137</v>
      </c>
      <c r="B9273" s="2" t="s">
        <v>34138</v>
      </c>
      <c r="C9273" s="434">
        <v>1042.8547189999999</v>
      </c>
      <c r="D9273" s="193"/>
      <c r="E9273" s="193"/>
      <c r="F9273" s="193"/>
      <c r="G9273" s="541"/>
    </row>
    <row r="9274" spans="1:7" ht="16.5">
      <c r="A9274" s="2" t="s">
        <v>34139</v>
      </c>
      <c r="B9274" s="2" t="s">
        <v>34140</v>
      </c>
      <c r="C9274" s="434">
        <v>1042.4849770000001</v>
      </c>
      <c r="D9274" s="193"/>
      <c r="E9274" s="193"/>
      <c r="F9274" s="193"/>
      <c r="G9274" s="541"/>
    </row>
    <row r="9275" spans="1:7" ht="16.5">
      <c r="A9275" s="2" t="s">
        <v>34141</v>
      </c>
      <c r="B9275" s="2" t="s">
        <v>34142</v>
      </c>
      <c r="C9275" s="434">
        <v>1041.8190959999999</v>
      </c>
      <c r="D9275" s="193"/>
      <c r="E9275" s="193"/>
      <c r="F9275" s="193"/>
      <c r="G9275" s="541"/>
    </row>
    <row r="9276" spans="1:7" ht="16.5">
      <c r="A9276" s="2" t="s">
        <v>34143</v>
      </c>
      <c r="B9276" s="2" t="s">
        <v>34144</v>
      </c>
      <c r="C9276" s="434">
        <v>1041.6566170000001</v>
      </c>
      <c r="D9276" s="193"/>
      <c r="E9276" s="193"/>
      <c r="F9276" s="193"/>
      <c r="G9276" s="541"/>
    </row>
    <row r="9277" spans="1:7" ht="16.5">
      <c r="A9277" s="2" t="s">
        <v>34145</v>
      </c>
      <c r="B9277" s="2" t="s">
        <v>34146</v>
      </c>
      <c r="C9277" s="434">
        <v>1041.647502</v>
      </c>
      <c r="D9277" s="193"/>
      <c r="E9277" s="193"/>
      <c r="F9277" s="193"/>
      <c r="G9277" s="541"/>
    </row>
    <row r="9278" spans="1:7" ht="16.5">
      <c r="A9278" s="2" t="s">
        <v>34147</v>
      </c>
      <c r="B9278" s="2" t="s">
        <v>34148</v>
      </c>
      <c r="C9278" s="434">
        <v>1041.4699430000001</v>
      </c>
      <c r="D9278" s="193"/>
      <c r="E9278" s="193"/>
      <c r="F9278" s="193"/>
      <c r="G9278" s="541"/>
    </row>
    <row r="9279" spans="1:7" ht="16.5">
      <c r="A9279" s="2" t="s">
        <v>34149</v>
      </c>
      <c r="B9279" s="2" t="s">
        <v>34150</v>
      </c>
      <c r="C9279" s="434">
        <v>1040.8953120000001</v>
      </c>
      <c r="D9279" s="193"/>
      <c r="E9279" s="193"/>
      <c r="F9279" s="193"/>
      <c r="G9279" s="541"/>
    </row>
    <row r="9280" spans="1:7" ht="16.5">
      <c r="A9280" s="2" t="s">
        <v>34151</v>
      </c>
      <c r="B9280" s="2" t="s">
        <v>34152</v>
      </c>
      <c r="C9280" s="434">
        <v>1040.2671600000001</v>
      </c>
      <c r="D9280" s="193"/>
      <c r="E9280" s="193"/>
      <c r="F9280" s="193"/>
      <c r="G9280" s="541"/>
    </row>
    <row r="9281" spans="1:7" ht="16.5">
      <c r="A9281" s="2" t="s">
        <v>34153</v>
      </c>
      <c r="B9281" s="2" t="s">
        <v>34154</v>
      </c>
      <c r="C9281" s="434">
        <v>1040.1246410000001</v>
      </c>
      <c r="D9281" s="193"/>
      <c r="E9281" s="193"/>
      <c r="F9281" s="193"/>
      <c r="G9281" s="541"/>
    </row>
    <row r="9282" spans="1:7" ht="16.5">
      <c r="A9282" s="2" t="s">
        <v>34155</v>
      </c>
      <c r="B9282" s="2" t="s">
        <v>34156</v>
      </c>
      <c r="C9282" s="434">
        <v>1039.721618</v>
      </c>
      <c r="D9282" s="193"/>
      <c r="E9282" s="193"/>
      <c r="F9282" s="193"/>
      <c r="G9282" s="541"/>
    </row>
    <row r="9283" spans="1:7" ht="16.5">
      <c r="A9283" s="2" t="s">
        <v>34157</v>
      </c>
      <c r="B9283" s="2" t="s">
        <v>34158</v>
      </c>
      <c r="C9283" s="434">
        <v>1039.3042310000001</v>
      </c>
      <c r="D9283" s="193"/>
      <c r="E9283" s="193"/>
      <c r="F9283" s="193"/>
      <c r="G9283" s="541"/>
    </row>
    <row r="9284" spans="1:7" ht="16.5">
      <c r="A9284" s="2" t="s">
        <v>34159</v>
      </c>
      <c r="B9284" s="2" t="s">
        <v>34160</v>
      </c>
      <c r="C9284" s="434">
        <v>1039.0296920000001</v>
      </c>
      <c r="D9284" s="193"/>
      <c r="E9284" s="193"/>
      <c r="F9284" s="193"/>
      <c r="G9284" s="541"/>
    </row>
    <row r="9285" spans="1:7" ht="16.5">
      <c r="A9285" s="2" t="s">
        <v>34161</v>
      </c>
      <c r="B9285" s="2" t="s">
        <v>34162</v>
      </c>
      <c r="C9285" s="434">
        <v>1038.9046980000001</v>
      </c>
      <c r="D9285" s="193"/>
      <c r="E9285" s="193"/>
      <c r="F9285" s="193"/>
      <c r="G9285" s="541"/>
    </row>
    <row r="9286" spans="1:7" ht="16.5">
      <c r="A9286" s="2" t="s">
        <v>34163</v>
      </c>
      <c r="B9286" s="2" t="s">
        <v>34164</v>
      </c>
      <c r="C9286" s="434">
        <v>1037.625532</v>
      </c>
      <c r="D9286" s="193"/>
      <c r="E9286" s="193"/>
      <c r="F9286" s="193"/>
      <c r="G9286" s="541"/>
    </row>
    <row r="9287" spans="1:7" ht="16.5">
      <c r="A9287" s="2" t="s">
        <v>34165</v>
      </c>
      <c r="B9287" s="2" t="s">
        <v>34166</v>
      </c>
      <c r="C9287" s="434">
        <v>1037.3621909999999</v>
      </c>
      <c r="D9287" s="193"/>
      <c r="E9287" s="193"/>
      <c r="F9287" s="193"/>
      <c r="G9287" s="541"/>
    </row>
    <row r="9288" spans="1:7" ht="16.5">
      <c r="A9288" s="2" t="s">
        <v>34167</v>
      </c>
      <c r="B9288" s="2" t="s">
        <v>34168</v>
      </c>
      <c r="C9288" s="434">
        <v>1037.2414690000001</v>
      </c>
      <c r="D9288" s="193"/>
      <c r="E9288" s="193"/>
      <c r="F9288" s="193"/>
      <c r="G9288" s="541"/>
    </row>
    <row r="9289" spans="1:7" ht="16.5">
      <c r="A9289" s="2" t="s">
        <v>34169</v>
      </c>
      <c r="B9289" s="2" t="s">
        <v>34170</v>
      </c>
      <c r="C9289" s="434">
        <v>1037.169605</v>
      </c>
      <c r="D9289" s="193"/>
      <c r="E9289" s="193"/>
      <c r="F9289" s="193"/>
      <c r="G9289" s="541"/>
    </row>
    <row r="9290" spans="1:7" ht="16.5">
      <c r="A9290" s="2" t="s">
        <v>34171</v>
      </c>
      <c r="B9290" s="2" t="s">
        <v>34172</v>
      </c>
      <c r="C9290" s="434">
        <v>1037.1674190000001</v>
      </c>
      <c r="D9290" s="193"/>
      <c r="E9290" s="193"/>
      <c r="F9290" s="193"/>
      <c r="G9290" s="541"/>
    </row>
    <row r="9291" spans="1:7" ht="16.5">
      <c r="A9291" s="2" t="s">
        <v>34173</v>
      </c>
      <c r="B9291" s="2" t="s">
        <v>34174</v>
      </c>
      <c r="C9291" s="434">
        <v>1036.4711070000001</v>
      </c>
      <c r="D9291" s="193"/>
      <c r="E9291" s="193"/>
      <c r="F9291" s="193"/>
      <c r="G9291" s="541"/>
    </row>
    <row r="9292" spans="1:7" ht="16.5">
      <c r="A9292" s="2" t="s">
        <v>34175</v>
      </c>
      <c r="B9292" s="2" t="s">
        <v>34176</v>
      </c>
      <c r="C9292" s="434">
        <v>1036.0816789999999</v>
      </c>
      <c r="D9292" s="193"/>
      <c r="E9292" s="193"/>
      <c r="F9292" s="193"/>
      <c r="G9292" s="541"/>
    </row>
    <row r="9293" spans="1:7" ht="16.5">
      <c r="A9293" s="2" t="s">
        <v>34177</v>
      </c>
      <c r="B9293" s="2" t="s">
        <v>34178</v>
      </c>
      <c r="C9293" s="434">
        <v>1035.7779740000001</v>
      </c>
      <c r="D9293" s="193"/>
      <c r="E9293" s="193"/>
      <c r="F9293" s="193"/>
      <c r="G9293" s="541"/>
    </row>
    <row r="9294" spans="1:7" ht="16.5">
      <c r="A9294" s="2" t="s">
        <v>34179</v>
      </c>
      <c r="B9294" s="2" t="s">
        <v>34180</v>
      </c>
      <c r="C9294" s="434">
        <v>1034.496844</v>
      </c>
      <c r="D9294" s="193"/>
      <c r="E9294" s="193"/>
      <c r="F9294" s="193"/>
      <c r="G9294" s="541"/>
    </row>
    <row r="9295" spans="1:7" ht="16.5">
      <c r="A9295" s="2" t="s">
        <v>34181</v>
      </c>
      <c r="B9295" s="2" t="s">
        <v>34182</v>
      </c>
      <c r="C9295" s="434">
        <v>1034.3554790000001</v>
      </c>
      <c r="D9295" s="193"/>
      <c r="E9295" s="193"/>
      <c r="F9295" s="193"/>
      <c r="G9295" s="541"/>
    </row>
    <row r="9296" spans="1:7" ht="16.5">
      <c r="A9296" s="2" t="s">
        <v>34183</v>
      </c>
      <c r="B9296" s="2" t="s">
        <v>34184</v>
      </c>
      <c r="C9296" s="434">
        <v>1034.3364260000001</v>
      </c>
      <c r="D9296" s="193"/>
      <c r="E9296" s="193"/>
      <c r="F9296" s="193"/>
      <c r="G9296" s="541"/>
    </row>
    <row r="9297" spans="1:7" ht="16.5">
      <c r="A9297" s="2" t="s">
        <v>34185</v>
      </c>
      <c r="B9297" s="2" t="s">
        <v>34186</v>
      </c>
      <c r="C9297" s="434">
        <v>1034.3333640000001</v>
      </c>
      <c r="D9297" s="193"/>
      <c r="E9297" s="193"/>
      <c r="F9297" s="193"/>
      <c r="G9297" s="541"/>
    </row>
    <row r="9298" spans="1:7" ht="16.5">
      <c r="A9298" s="2" t="s">
        <v>34187</v>
      </c>
      <c r="B9298" s="2" t="s">
        <v>34188</v>
      </c>
      <c r="C9298" s="434">
        <v>1034.1450110000001</v>
      </c>
      <c r="D9298" s="193"/>
      <c r="E9298" s="193"/>
      <c r="F9298" s="193"/>
      <c r="G9298" s="541"/>
    </row>
    <row r="9299" spans="1:7" ht="16.5">
      <c r="A9299" s="2" t="s">
        <v>34189</v>
      </c>
      <c r="B9299" s="2" t="s">
        <v>34190</v>
      </c>
      <c r="C9299" s="434">
        <v>1034.1377230000001</v>
      </c>
      <c r="D9299" s="193"/>
      <c r="E9299" s="193"/>
      <c r="F9299" s="193"/>
      <c r="G9299" s="541"/>
    </row>
    <row r="9300" spans="1:7" ht="16.5">
      <c r="A9300" s="2" t="s">
        <v>34191</v>
      </c>
      <c r="B9300" s="2" t="s">
        <v>34192</v>
      </c>
      <c r="C9300" s="434">
        <v>1034.1159419999999</v>
      </c>
      <c r="D9300" s="193"/>
      <c r="E9300" s="193"/>
      <c r="F9300" s="193"/>
      <c r="G9300" s="541"/>
    </row>
    <row r="9301" spans="1:7" ht="16.5">
      <c r="A9301" s="2" t="s">
        <v>34193</v>
      </c>
      <c r="B9301" s="2" t="s">
        <v>34194</v>
      </c>
      <c r="C9301" s="434">
        <v>1034.010385</v>
      </c>
      <c r="D9301" s="193"/>
      <c r="E9301" s="193"/>
      <c r="F9301" s="193"/>
      <c r="G9301" s="541"/>
    </row>
    <row r="9302" spans="1:7" ht="16.5">
      <c r="A9302" s="2" t="s">
        <v>34195</v>
      </c>
      <c r="B9302" s="2" t="s">
        <v>34196</v>
      </c>
      <c r="C9302" s="434">
        <v>1034.010385</v>
      </c>
      <c r="D9302" s="193"/>
      <c r="E9302" s="193"/>
      <c r="F9302" s="193"/>
      <c r="G9302" s="541"/>
    </row>
    <row r="9303" spans="1:7" ht="16.5">
      <c r="A9303" s="2" t="s">
        <v>34197</v>
      </c>
      <c r="B9303" s="2" t="s">
        <v>34198</v>
      </c>
      <c r="C9303" s="434">
        <v>1033.989554</v>
      </c>
      <c r="D9303" s="193"/>
      <c r="E9303" s="193"/>
      <c r="F9303" s="193"/>
      <c r="G9303" s="541"/>
    </row>
    <row r="9304" spans="1:7" ht="16.5">
      <c r="A9304" s="2" t="s">
        <v>34199</v>
      </c>
      <c r="B9304" s="2" t="s">
        <v>34200</v>
      </c>
      <c r="C9304" s="434">
        <v>1033.7443169999999</v>
      </c>
      <c r="D9304" s="193"/>
      <c r="E9304" s="193"/>
      <c r="F9304" s="193"/>
      <c r="G9304" s="541"/>
    </row>
    <row r="9305" spans="1:7" ht="16.5">
      <c r="A9305" s="2" t="s">
        <v>34201</v>
      </c>
      <c r="B9305" s="2" t="s">
        <v>34202</v>
      </c>
      <c r="C9305" s="434">
        <v>1033.326493</v>
      </c>
      <c r="D9305" s="193"/>
      <c r="E9305" s="193"/>
      <c r="F9305" s="193"/>
      <c r="G9305" s="541"/>
    </row>
    <row r="9306" spans="1:7" ht="16.5">
      <c r="A9306" s="2" t="s">
        <v>34203</v>
      </c>
      <c r="B9306" s="2" t="s">
        <v>34204</v>
      </c>
      <c r="C9306" s="434">
        <v>1033.0775169999999</v>
      </c>
      <c r="D9306" s="193"/>
      <c r="E9306" s="193"/>
      <c r="F9306" s="193"/>
      <c r="G9306" s="541"/>
    </row>
    <row r="9307" spans="1:7" ht="16.5">
      <c r="A9307" s="2" t="s">
        <v>34205</v>
      </c>
      <c r="B9307" s="2" t="s">
        <v>34206</v>
      </c>
      <c r="C9307" s="434">
        <v>1032.8237529999999</v>
      </c>
      <c r="D9307" s="193"/>
      <c r="E9307" s="193"/>
      <c r="F9307" s="193"/>
      <c r="G9307" s="541"/>
    </row>
    <row r="9308" spans="1:7" ht="16.5">
      <c r="A9308" s="2" t="s">
        <v>34207</v>
      </c>
      <c r="B9308" s="2" t="s">
        <v>34208</v>
      </c>
      <c r="C9308" s="434">
        <v>1032.4546499999999</v>
      </c>
      <c r="D9308" s="193"/>
      <c r="E9308" s="193"/>
      <c r="F9308" s="193"/>
      <c r="G9308" s="541"/>
    </row>
    <row r="9309" spans="1:7" ht="16.5">
      <c r="A9309" s="2" t="s">
        <v>34209</v>
      </c>
      <c r="B9309" s="2" t="s">
        <v>34210</v>
      </c>
      <c r="C9309" s="434">
        <v>1032.0820100000001</v>
      </c>
      <c r="D9309" s="193"/>
      <c r="E9309" s="193"/>
      <c r="F9309" s="193"/>
      <c r="G9309" s="541"/>
    </row>
    <row r="9310" spans="1:7" ht="16.5">
      <c r="A9310" s="2" t="s">
        <v>34211</v>
      </c>
      <c r="B9310" s="2" t="s">
        <v>34212</v>
      </c>
      <c r="C9310" s="434">
        <v>1031.9522489999999</v>
      </c>
      <c r="D9310" s="193"/>
      <c r="E9310" s="193"/>
      <c r="F9310" s="193"/>
      <c r="G9310" s="541"/>
    </row>
    <row r="9311" spans="1:7" ht="16.5">
      <c r="A9311" s="2" t="s">
        <v>34213</v>
      </c>
      <c r="B9311" s="2" t="s">
        <v>34214</v>
      </c>
      <c r="C9311" s="434">
        <v>1031.747208</v>
      </c>
      <c r="D9311" s="193"/>
      <c r="E9311" s="193"/>
      <c r="F9311" s="193"/>
      <c r="G9311" s="541"/>
    </row>
    <row r="9312" spans="1:7" ht="16.5">
      <c r="A9312" s="2" t="s">
        <v>34215</v>
      </c>
      <c r="B9312" s="2" t="s">
        <v>34216</v>
      </c>
      <c r="C9312" s="434">
        <v>1031.7443330000001</v>
      </c>
      <c r="D9312" s="193"/>
      <c r="E9312" s="193"/>
      <c r="F9312" s="193"/>
      <c r="G9312" s="541"/>
    </row>
    <row r="9313" spans="1:7" ht="16.5">
      <c r="A9313" s="2" t="s">
        <v>34217</v>
      </c>
      <c r="B9313" s="2" t="s">
        <v>34218</v>
      </c>
      <c r="C9313" s="434">
        <v>1030.796748</v>
      </c>
      <c r="D9313" s="193"/>
      <c r="E9313" s="193"/>
      <c r="F9313" s="193"/>
      <c r="G9313" s="541"/>
    </row>
    <row r="9314" spans="1:7" ht="16.5">
      <c r="A9314" s="2" t="s">
        <v>34219</v>
      </c>
      <c r="B9314" s="2" t="s">
        <v>34220</v>
      </c>
      <c r="C9314" s="434">
        <v>1030.6881169999999</v>
      </c>
      <c r="D9314" s="193"/>
      <c r="E9314" s="193"/>
      <c r="F9314" s="193"/>
      <c r="G9314" s="541"/>
    </row>
    <row r="9315" spans="1:7" ht="16.5">
      <c r="A9315" s="2" t="s">
        <v>34221</v>
      </c>
      <c r="B9315" s="2" t="s">
        <v>34222</v>
      </c>
      <c r="C9315" s="434">
        <v>1030.6668520000001</v>
      </c>
      <c r="D9315" s="193"/>
      <c r="E9315" s="193"/>
      <c r="F9315" s="193"/>
      <c r="G9315" s="541"/>
    </row>
    <row r="9316" spans="1:7" ht="16.5">
      <c r="A9316" s="2" t="s">
        <v>34223</v>
      </c>
      <c r="B9316" s="2" t="s">
        <v>34224</v>
      </c>
      <c r="C9316" s="434">
        <v>1030.2039689999999</v>
      </c>
      <c r="D9316" s="193"/>
      <c r="E9316" s="193"/>
      <c r="F9316" s="193"/>
      <c r="G9316" s="541"/>
    </row>
    <row r="9317" spans="1:7" ht="16.5">
      <c r="A9317" s="2" t="s">
        <v>34225</v>
      </c>
      <c r="B9317" s="2" t="s">
        <v>34226</v>
      </c>
      <c r="C9317" s="434">
        <v>1030.0796720000001</v>
      </c>
      <c r="D9317" s="193"/>
      <c r="E9317" s="193"/>
      <c r="F9317" s="193"/>
      <c r="G9317" s="541"/>
    </row>
    <row r="9318" spans="1:7" ht="16.5">
      <c r="A9318" s="2" t="s">
        <v>34227</v>
      </c>
      <c r="B9318" s="2" t="s">
        <v>34228</v>
      </c>
      <c r="C9318" s="434">
        <v>1029.695377</v>
      </c>
      <c r="D9318" s="193"/>
      <c r="E9318" s="193"/>
      <c r="F9318" s="193"/>
      <c r="G9318" s="541"/>
    </row>
    <row r="9319" spans="1:7" ht="16.5">
      <c r="A9319" s="2" t="s">
        <v>34229</v>
      </c>
      <c r="B9319" s="2" t="s">
        <v>34230</v>
      </c>
      <c r="C9319" s="434">
        <v>1029.0099729999999</v>
      </c>
      <c r="D9319" s="193"/>
      <c r="E9319" s="193"/>
      <c r="F9319" s="193"/>
      <c r="G9319" s="541"/>
    </row>
    <row r="9320" spans="1:7" ht="16.5">
      <c r="A9320" s="2" t="s">
        <v>34231</v>
      </c>
      <c r="B9320" s="2" t="s">
        <v>34232</v>
      </c>
      <c r="C9320" s="434">
        <v>1028.792451</v>
      </c>
      <c r="D9320" s="193"/>
      <c r="E9320" s="193"/>
      <c r="F9320" s="193"/>
      <c r="G9320" s="541"/>
    </row>
    <row r="9321" spans="1:7" ht="16.5">
      <c r="A9321" s="2" t="s">
        <v>34233</v>
      </c>
      <c r="B9321" s="2" t="s">
        <v>34234</v>
      </c>
      <c r="C9321" s="434">
        <v>1028.0003369999999</v>
      </c>
      <c r="D9321" s="193"/>
      <c r="E9321" s="193"/>
      <c r="F9321" s="193"/>
      <c r="G9321" s="541"/>
    </row>
    <row r="9322" spans="1:7" ht="16.5">
      <c r="A9322" s="2" t="s">
        <v>34235</v>
      </c>
      <c r="B9322" s="2" t="s">
        <v>34236</v>
      </c>
      <c r="C9322" s="434">
        <v>1027.7514920000001</v>
      </c>
      <c r="D9322" s="193"/>
      <c r="E9322" s="193"/>
      <c r="F9322" s="193"/>
      <c r="G9322" s="541"/>
    </row>
    <row r="9323" spans="1:7" ht="16.5">
      <c r="A9323" s="2" t="s">
        <v>34237</v>
      </c>
      <c r="B9323" s="2" t="s">
        <v>34238</v>
      </c>
      <c r="C9323" s="434">
        <v>1027.459374</v>
      </c>
      <c r="D9323" s="193"/>
      <c r="E9323" s="193"/>
      <c r="F9323" s="193"/>
      <c r="G9323" s="541"/>
    </row>
    <row r="9324" spans="1:7" ht="16.5">
      <c r="A9324" s="2" t="s">
        <v>34239</v>
      </c>
      <c r="B9324" s="2" t="s">
        <v>34240</v>
      </c>
      <c r="C9324" s="434">
        <v>1027.3310959999999</v>
      </c>
      <c r="D9324" s="193"/>
      <c r="E9324" s="193"/>
      <c r="F9324" s="193"/>
      <c r="G9324" s="541"/>
    </row>
    <row r="9325" spans="1:7" ht="16.5">
      <c r="A9325" s="2" t="s">
        <v>34241</v>
      </c>
      <c r="B9325" s="2" t="s">
        <v>34242</v>
      </c>
      <c r="C9325" s="434">
        <v>1027.0927690000001</v>
      </c>
      <c r="D9325" s="193"/>
      <c r="E9325" s="193"/>
      <c r="F9325" s="193"/>
      <c r="G9325" s="541"/>
    </row>
    <row r="9326" spans="1:7" ht="16.5">
      <c r="A9326" s="2" t="s">
        <v>34243</v>
      </c>
      <c r="B9326" s="2" t="s">
        <v>14820</v>
      </c>
      <c r="C9326" s="434">
        <v>1026.7860559999999</v>
      </c>
      <c r="D9326" s="193"/>
      <c r="E9326" s="193"/>
      <c r="F9326" s="193"/>
      <c r="G9326" s="541"/>
    </row>
    <row r="9327" spans="1:7" ht="16.5">
      <c r="A9327" s="2" t="s">
        <v>34244</v>
      </c>
      <c r="B9327" s="2" t="s">
        <v>34245</v>
      </c>
      <c r="C9327" s="434">
        <v>1026.1710929999999</v>
      </c>
      <c r="D9327" s="193"/>
      <c r="E9327" s="193"/>
      <c r="F9327" s="193"/>
      <c r="G9327" s="541"/>
    </row>
    <row r="9328" spans="1:7" ht="16.5">
      <c r="A9328" s="2" t="s">
        <v>34246</v>
      </c>
      <c r="B9328" s="2" t="s">
        <v>34247</v>
      </c>
      <c r="C9328" s="434">
        <v>1025.8098170000001</v>
      </c>
      <c r="D9328" s="193"/>
      <c r="E9328" s="193"/>
      <c r="F9328" s="193"/>
      <c r="G9328" s="541"/>
    </row>
    <row r="9329" spans="1:7" ht="16.5">
      <c r="A9329" s="2" t="s">
        <v>34248</v>
      </c>
      <c r="B9329" s="2" t="s">
        <v>34249</v>
      </c>
      <c r="C9329" s="434">
        <v>1025.307215</v>
      </c>
      <c r="D9329" s="193"/>
      <c r="E9329" s="193"/>
      <c r="F9329" s="193"/>
      <c r="G9329" s="541"/>
    </row>
    <row r="9330" spans="1:7" ht="16.5">
      <c r="A9330" s="2" t="s">
        <v>34250</v>
      </c>
      <c r="B9330" s="2" t="s">
        <v>34251</v>
      </c>
      <c r="C9330" s="434">
        <v>1024.7070060000001</v>
      </c>
      <c r="D9330" s="193"/>
      <c r="E9330" s="193"/>
      <c r="F9330" s="193"/>
      <c r="G9330" s="541"/>
    </row>
    <row r="9331" spans="1:7" ht="16.5">
      <c r="A9331" s="2" t="s">
        <v>34252</v>
      </c>
      <c r="B9331" s="2" t="s">
        <v>34253</v>
      </c>
      <c r="C9331" s="434">
        <v>1024.191474</v>
      </c>
      <c r="D9331" s="193"/>
      <c r="E9331" s="193"/>
      <c r="F9331" s="193"/>
      <c r="G9331" s="541"/>
    </row>
    <row r="9332" spans="1:7" ht="16.5">
      <c r="A9332" s="2" t="s">
        <v>34254</v>
      </c>
      <c r="B9332" s="2" t="s">
        <v>34255</v>
      </c>
      <c r="C9332" s="434">
        <v>1024.1600579999999</v>
      </c>
      <c r="D9332" s="193"/>
      <c r="E9332" s="193"/>
      <c r="F9332" s="193"/>
      <c r="G9332" s="541"/>
    </row>
    <row r="9333" spans="1:7" ht="16.5">
      <c r="A9333" s="2" t="s">
        <v>34256</v>
      </c>
      <c r="B9333" s="2" t="s">
        <v>34257</v>
      </c>
      <c r="C9333" s="434">
        <v>1024.158627</v>
      </c>
      <c r="D9333" s="193"/>
      <c r="E9333" s="193"/>
      <c r="F9333" s="193"/>
      <c r="G9333" s="541"/>
    </row>
    <row r="9334" spans="1:7" ht="16.5">
      <c r="A9334" s="2" t="s">
        <v>34258</v>
      </c>
      <c r="B9334" s="2" t="s">
        <v>34259</v>
      </c>
      <c r="C9334" s="434">
        <v>1023.944465</v>
      </c>
      <c r="D9334" s="193"/>
      <c r="E9334" s="193"/>
      <c r="F9334" s="193"/>
      <c r="G9334" s="541"/>
    </row>
    <row r="9335" spans="1:7" ht="16.5">
      <c r="A9335" s="2" t="s">
        <v>34260</v>
      </c>
      <c r="B9335" s="2" t="s">
        <v>34261</v>
      </c>
      <c r="C9335" s="434">
        <v>1023.540307</v>
      </c>
      <c r="D9335" s="193"/>
      <c r="E9335" s="193"/>
      <c r="F9335" s="193"/>
      <c r="G9335" s="541"/>
    </row>
    <row r="9336" spans="1:7" ht="16.5">
      <c r="A9336" s="2" t="s">
        <v>34262</v>
      </c>
      <c r="B9336" s="2" t="s">
        <v>34263</v>
      </c>
      <c r="C9336" s="434">
        <v>1023.432185</v>
      </c>
      <c r="D9336" s="193"/>
      <c r="E9336" s="193"/>
      <c r="F9336" s="193"/>
      <c r="G9336" s="541"/>
    </row>
    <row r="9337" spans="1:7" ht="16.5">
      <c r="A9337" s="2" t="s">
        <v>34264</v>
      </c>
      <c r="B9337" s="2" t="s">
        <v>34265</v>
      </c>
      <c r="C9337" s="434">
        <v>1023.176912</v>
      </c>
      <c r="D9337" s="193"/>
      <c r="E9337" s="193"/>
      <c r="F9337" s="193"/>
      <c r="G9337" s="541"/>
    </row>
    <row r="9338" spans="1:7" ht="16.5">
      <c r="A9338" s="2" t="s">
        <v>34266</v>
      </c>
      <c r="B9338" s="2" t="s">
        <v>34267</v>
      </c>
      <c r="C9338" s="434">
        <v>1022.980464</v>
      </c>
      <c r="D9338" s="193"/>
      <c r="E9338" s="193"/>
      <c r="F9338" s="193"/>
      <c r="G9338" s="541"/>
    </row>
    <row r="9339" spans="1:7" ht="16.5">
      <c r="A9339" s="2" t="s">
        <v>34268</v>
      </c>
      <c r="B9339" s="2" t="s">
        <v>34269</v>
      </c>
      <c r="C9339" s="434">
        <v>1022.640979</v>
      </c>
      <c r="D9339" s="193"/>
      <c r="E9339" s="193"/>
      <c r="F9339" s="193"/>
      <c r="G9339" s="541"/>
    </row>
    <row r="9340" spans="1:7" ht="16.5">
      <c r="A9340" s="2" t="s">
        <v>34270</v>
      </c>
      <c r="B9340" s="2" t="s">
        <v>34271</v>
      </c>
      <c r="C9340" s="434">
        <v>1021.826267</v>
      </c>
      <c r="D9340" s="193"/>
      <c r="E9340" s="193"/>
      <c r="F9340" s="193"/>
      <c r="G9340" s="541"/>
    </row>
    <row r="9341" spans="1:7" ht="16.5">
      <c r="A9341" s="2" t="s">
        <v>34272</v>
      </c>
      <c r="B9341" s="2" t="s">
        <v>34273</v>
      </c>
      <c r="C9341" s="434">
        <v>1021.596649</v>
      </c>
      <c r="D9341" s="193"/>
      <c r="E9341" s="193"/>
      <c r="F9341" s="193"/>
      <c r="G9341" s="541"/>
    </row>
    <row r="9342" spans="1:7" ht="16.5">
      <c r="A9342" s="2" t="s">
        <v>34274</v>
      </c>
      <c r="B9342" s="2" t="s">
        <v>34275</v>
      </c>
      <c r="C9342" s="434">
        <v>1021.505028</v>
      </c>
      <c r="D9342" s="193"/>
      <c r="E9342" s="193"/>
      <c r="F9342" s="193"/>
      <c r="G9342" s="541"/>
    </row>
    <row r="9343" spans="1:7" ht="16.5">
      <c r="A9343" s="2" t="s">
        <v>34276</v>
      </c>
      <c r="B9343" s="2" t="s">
        <v>34277</v>
      </c>
      <c r="C9343" s="434">
        <v>1021.332169</v>
      </c>
      <c r="D9343" s="193"/>
      <c r="E9343" s="193"/>
      <c r="F9343" s="193"/>
      <c r="G9343" s="541"/>
    </row>
    <row r="9344" spans="1:7" ht="16.5">
      <c r="A9344" s="2" t="s">
        <v>34278</v>
      </c>
      <c r="B9344" s="2" t="s">
        <v>34279</v>
      </c>
      <c r="C9344" s="434">
        <v>1021.134494</v>
      </c>
      <c r="D9344" s="193"/>
      <c r="E9344" s="193"/>
      <c r="F9344" s="193"/>
      <c r="G9344" s="541"/>
    </row>
    <row r="9345" spans="1:7" ht="16.5">
      <c r="A9345" s="2" t="s">
        <v>34280</v>
      </c>
      <c r="B9345" s="2" t="s">
        <v>34281</v>
      </c>
      <c r="C9345" s="434">
        <v>1021.1104769999999</v>
      </c>
      <c r="D9345" s="193"/>
      <c r="E9345" s="193"/>
      <c r="F9345" s="193"/>
      <c r="G9345" s="541"/>
    </row>
    <row r="9346" spans="1:7" ht="16.5">
      <c r="A9346" s="2" t="s">
        <v>34282</v>
      </c>
      <c r="B9346" s="2" t="s">
        <v>34283</v>
      </c>
      <c r="C9346" s="434">
        <v>1020.0056949999999</v>
      </c>
      <c r="D9346" s="193"/>
      <c r="E9346" s="193"/>
      <c r="F9346" s="193"/>
      <c r="G9346" s="541"/>
    </row>
    <row r="9347" spans="1:7" ht="16.5">
      <c r="A9347" s="2" t="s">
        <v>34284</v>
      </c>
      <c r="B9347" s="2" t="s">
        <v>34285</v>
      </c>
      <c r="C9347" s="434">
        <v>1019.899154</v>
      </c>
      <c r="D9347" s="193"/>
      <c r="E9347" s="193"/>
      <c r="F9347" s="193"/>
      <c r="G9347" s="541"/>
    </row>
    <row r="9348" spans="1:7" ht="16.5">
      <c r="A9348" s="2" t="s">
        <v>34286</v>
      </c>
      <c r="B9348" s="2" t="s">
        <v>34287</v>
      </c>
      <c r="C9348" s="434">
        <v>1019.737048</v>
      </c>
      <c r="D9348" s="193"/>
      <c r="E9348" s="193"/>
      <c r="F9348" s="193"/>
      <c r="G9348" s="541"/>
    </row>
    <row r="9349" spans="1:7" ht="16.5">
      <c r="A9349" s="2" t="s">
        <v>34288</v>
      </c>
      <c r="B9349" s="2" t="s">
        <v>34289</v>
      </c>
      <c r="C9349" s="434">
        <v>1019.5490590000001</v>
      </c>
      <c r="D9349" s="193"/>
      <c r="E9349" s="193"/>
      <c r="F9349" s="193"/>
      <c r="G9349" s="541"/>
    </row>
    <row r="9350" spans="1:7" ht="16.5">
      <c r="A9350" s="2" t="s">
        <v>34290</v>
      </c>
      <c r="B9350" s="2" t="s">
        <v>34291</v>
      </c>
      <c r="C9350" s="434">
        <v>1019.345687</v>
      </c>
      <c r="D9350" s="193"/>
      <c r="E9350" s="193"/>
      <c r="F9350" s="193"/>
      <c r="G9350" s="541"/>
    </row>
    <row r="9351" spans="1:7" ht="16.5">
      <c r="A9351" s="2" t="s">
        <v>34292</v>
      </c>
      <c r="B9351" s="2" t="s">
        <v>34293</v>
      </c>
      <c r="C9351" s="434">
        <v>1019.311047</v>
      </c>
      <c r="D9351" s="193"/>
      <c r="E9351" s="193"/>
      <c r="F9351" s="193"/>
      <c r="G9351" s="541"/>
    </row>
    <row r="9352" spans="1:7" ht="16.5">
      <c r="A9352" s="2" t="s">
        <v>34294</v>
      </c>
      <c r="B9352" s="2" t="s">
        <v>34295</v>
      </c>
      <c r="C9352" s="434">
        <v>1019.045497</v>
      </c>
      <c r="D9352" s="193"/>
      <c r="E9352" s="193"/>
      <c r="F9352" s="193"/>
      <c r="G9352" s="541"/>
    </row>
    <row r="9353" spans="1:7" ht="16.5">
      <c r="A9353" s="2" t="s">
        <v>34296</v>
      </c>
      <c r="B9353" s="2" t="s">
        <v>34297</v>
      </c>
      <c r="C9353" s="434">
        <v>1019.008461</v>
      </c>
      <c r="D9353" s="193"/>
      <c r="E9353" s="193"/>
      <c r="F9353" s="193"/>
      <c r="G9353" s="541"/>
    </row>
    <row r="9354" spans="1:7" ht="16.5">
      <c r="A9354" s="2" t="s">
        <v>34298</v>
      </c>
      <c r="B9354" s="2" t="s">
        <v>34299</v>
      </c>
      <c r="C9354" s="434">
        <v>1018.696397</v>
      </c>
      <c r="D9354" s="193"/>
      <c r="E9354" s="193"/>
      <c r="F9354" s="193"/>
      <c r="G9354" s="541"/>
    </row>
    <row r="9355" spans="1:7" ht="16.5">
      <c r="A9355" s="2" t="s">
        <v>34300</v>
      </c>
      <c r="B9355" s="2" t="s">
        <v>34301</v>
      </c>
      <c r="C9355" s="434">
        <v>1018.413256</v>
      </c>
      <c r="D9355" s="193"/>
      <c r="E9355" s="193"/>
      <c r="F9355" s="193"/>
      <c r="G9355" s="541"/>
    </row>
    <row r="9356" spans="1:7" ht="16.5">
      <c r="A9356" s="2" t="s">
        <v>34302</v>
      </c>
      <c r="B9356" s="2" t="s">
        <v>34303</v>
      </c>
      <c r="C9356" s="434">
        <v>1018.016364</v>
      </c>
      <c r="D9356" s="193"/>
      <c r="E9356" s="193"/>
      <c r="F9356" s="193"/>
      <c r="G9356" s="541"/>
    </row>
    <row r="9357" spans="1:7" ht="16.5">
      <c r="A9357" s="2" t="s">
        <v>34304</v>
      </c>
      <c r="B9357" s="2" t="s">
        <v>34305</v>
      </c>
      <c r="C9357" s="434">
        <v>1017.6293460000001</v>
      </c>
      <c r="D9357" s="193"/>
      <c r="E9357" s="193"/>
      <c r="F9357" s="193"/>
      <c r="G9357" s="541"/>
    </row>
    <row r="9358" spans="1:7" ht="16.5">
      <c r="A9358" s="2" t="s">
        <v>34306</v>
      </c>
      <c r="B9358" s="2" t="s">
        <v>34307</v>
      </c>
      <c r="C9358" s="434">
        <v>1017.558506</v>
      </c>
      <c r="D9358" s="193"/>
      <c r="E9358" s="193"/>
      <c r="F9358" s="193"/>
      <c r="G9358" s="541"/>
    </row>
    <row r="9359" spans="1:7" ht="16.5">
      <c r="A9359" s="2" t="s">
        <v>34308</v>
      </c>
      <c r="B9359" s="2" t="s">
        <v>34309</v>
      </c>
      <c r="C9359" s="434">
        <v>1017.355432</v>
      </c>
      <c r="D9359" s="193"/>
      <c r="E9359" s="193"/>
      <c r="F9359" s="193"/>
      <c r="G9359" s="541"/>
    </row>
    <row r="9360" spans="1:7" ht="16.5">
      <c r="A9360" s="2" t="s">
        <v>34310</v>
      </c>
      <c r="B9360" s="2" t="s">
        <v>34311</v>
      </c>
      <c r="C9360" s="434">
        <v>1017.316838</v>
      </c>
      <c r="D9360" s="193"/>
      <c r="E9360" s="193"/>
      <c r="F9360" s="193"/>
      <c r="G9360" s="541"/>
    </row>
    <row r="9361" spans="1:7" ht="16.5">
      <c r="A9361" s="2" t="s">
        <v>34312</v>
      </c>
      <c r="B9361" s="2" t="s">
        <v>34313</v>
      </c>
      <c r="C9361" s="434">
        <v>1017.314523</v>
      </c>
      <c r="D9361" s="193"/>
      <c r="E9361" s="193"/>
      <c r="F9361" s="193"/>
      <c r="G9361" s="541"/>
    </row>
    <row r="9362" spans="1:7" ht="16.5">
      <c r="A9362" s="2" t="s">
        <v>34314</v>
      </c>
      <c r="B9362" s="2" t="s">
        <v>34315</v>
      </c>
      <c r="C9362" s="434">
        <v>1017.173907</v>
      </c>
      <c r="D9362" s="193"/>
      <c r="E9362" s="193"/>
      <c r="F9362" s="193"/>
      <c r="G9362" s="541"/>
    </row>
    <row r="9363" spans="1:7" ht="16.5">
      <c r="A9363" s="2" t="s">
        <v>34316</v>
      </c>
      <c r="B9363" s="2" t="s">
        <v>34317</v>
      </c>
      <c r="C9363" s="434">
        <v>1017.022971</v>
      </c>
      <c r="D9363" s="193"/>
      <c r="E9363" s="193"/>
      <c r="F9363" s="193"/>
      <c r="G9363" s="541"/>
    </row>
    <row r="9364" spans="1:7" ht="16.5">
      <c r="A9364" s="2" t="s">
        <v>34318</v>
      </c>
      <c r="B9364" s="2" t="s">
        <v>34319</v>
      </c>
      <c r="C9364" s="434">
        <v>1016.492702</v>
      </c>
      <c r="D9364" s="193"/>
      <c r="E9364" s="193"/>
      <c r="F9364" s="193"/>
      <c r="G9364" s="541"/>
    </row>
    <row r="9365" spans="1:7" ht="16.5">
      <c r="A9365" s="2" t="s">
        <v>34320</v>
      </c>
      <c r="B9365" s="2" t="s">
        <v>34321</v>
      </c>
      <c r="C9365" s="434">
        <v>1015.746204</v>
      </c>
      <c r="D9365" s="193"/>
      <c r="E9365" s="193"/>
      <c r="F9365" s="193"/>
      <c r="G9365" s="541"/>
    </row>
    <row r="9366" spans="1:7" ht="16.5">
      <c r="A9366" s="2" t="s">
        <v>34322</v>
      </c>
      <c r="B9366" s="2" t="s">
        <v>34323</v>
      </c>
      <c r="C9366" s="434">
        <v>1015.3562930000001</v>
      </c>
      <c r="D9366" s="193"/>
      <c r="E9366" s="193"/>
      <c r="F9366" s="193"/>
      <c r="G9366" s="541"/>
    </row>
    <row r="9367" spans="1:7" ht="16.5">
      <c r="A9367" s="2" t="s">
        <v>34324</v>
      </c>
      <c r="B9367" s="2" t="s">
        <v>34325</v>
      </c>
      <c r="C9367" s="434">
        <v>1015.339621</v>
      </c>
      <c r="D9367" s="193"/>
      <c r="E9367" s="193"/>
      <c r="F9367" s="193"/>
      <c r="G9367" s="541"/>
    </row>
    <row r="9368" spans="1:7" ht="16.5">
      <c r="A9368" s="2" t="s">
        <v>34326</v>
      </c>
      <c r="B9368" s="2" t="s">
        <v>34327</v>
      </c>
      <c r="C9368" s="434">
        <v>1015.287435</v>
      </c>
      <c r="D9368" s="193"/>
      <c r="E9368" s="193"/>
      <c r="F9368" s="193"/>
      <c r="G9368" s="541"/>
    </row>
    <row r="9369" spans="1:7" ht="16.5">
      <c r="A9369" s="2" t="s">
        <v>34328</v>
      </c>
      <c r="B9369" s="2" t="s">
        <v>34329</v>
      </c>
      <c r="C9369" s="434">
        <v>1014.859852</v>
      </c>
      <c r="D9369" s="193"/>
      <c r="E9369" s="193"/>
      <c r="F9369" s="193"/>
      <c r="G9369" s="541"/>
    </row>
    <row r="9370" spans="1:7" ht="16.5">
      <c r="A9370" s="2" t="s">
        <v>34330</v>
      </c>
      <c r="B9370" s="2" t="s">
        <v>34331</v>
      </c>
      <c r="C9370" s="434">
        <v>1014.7932510000001</v>
      </c>
      <c r="D9370" s="193"/>
      <c r="E9370" s="193"/>
      <c r="F9370" s="193"/>
      <c r="G9370" s="541"/>
    </row>
    <row r="9371" spans="1:7" ht="16.5">
      <c r="A9371" s="2" t="s">
        <v>34332</v>
      </c>
      <c r="B9371" s="2" t="s">
        <v>34333</v>
      </c>
      <c r="C9371" s="434">
        <v>1014.3214829999999</v>
      </c>
      <c r="D9371" s="193"/>
      <c r="E9371" s="193"/>
      <c r="F9371" s="193"/>
      <c r="G9371" s="541"/>
    </row>
    <row r="9372" spans="1:7" ht="16.5">
      <c r="A9372" s="2" t="s">
        <v>34334</v>
      </c>
      <c r="B9372" s="2" t="s">
        <v>34335</v>
      </c>
      <c r="C9372" s="434">
        <v>1014.001136</v>
      </c>
      <c r="D9372" s="193"/>
      <c r="E9372" s="193"/>
      <c r="F9372" s="193"/>
      <c r="G9372" s="541"/>
    </row>
    <row r="9373" spans="1:7" ht="16.5">
      <c r="A9373" s="2" t="s">
        <v>34336</v>
      </c>
      <c r="B9373" s="2" t="s">
        <v>34337</v>
      </c>
      <c r="C9373" s="434">
        <v>1013.480731</v>
      </c>
      <c r="D9373" s="193"/>
      <c r="E9373" s="193"/>
      <c r="F9373" s="193"/>
      <c r="G9373" s="541"/>
    </row>
    <row r="9374" spans="1:7" ht="16.5">
      <c r="A9374" s="2" t="s">
        <v>34338</v>
      </c>
      <c r="B9374" s="2" t="s">
        <v>34339</v>
      </c>
      <c r="C9374" s="434">
        <v>1012.887961</v>
      </c>
      <c r="D9374" s="193"/>
      <c r="E9374" s="193"/>
      <c r="F9374" s="193"/>
      <c r="G9374" s="541"/>
    </row>
    <row r="9375" spans="1:7" ht="16.5">
      <c r="A9375" s="2" t="s">
        <v>34340</v>
      </c>
      <c r="B9375" s="2" t="s">
        <v>34341</v>
      </c>
      <c r="C9375" s="434">
        <v>1012.848492</v>
      </c>
      <c r="D9375" s="193"/>
      <c r="E9375" s="193"/>
      <c r="F9375" s="193"/>
      <c r="G9375" s="541"/>
    </row>
    <row r="9376" spans="1:7" ht="16.5">
      <c r="A9376" s="2" t="s">
        <v>34342</v>
      </c>
      <c r="B9376" s="2" t="s">
        <v>34343</v>
      </c>
      <c r="C9376" s="434">
        <v>1012.5284360000001</v>
      </c>
      <c r="D9376" s="193"/>
      <c r="E9376" s="193"/>
      <c r="F9376" s="193"/>
      <c r="G9376" s="541"/>
    </row>
    <row r="9377" spans="1:7" ht="16.5">
      <c r="A9377" s="2" t="s">
        <v>34344</v>
      </c>
      <c r="B9377" s="2" t="s">
        <v>34345</v>
      </c>
      <c r="C9377" s="434">
        <v>1012.361659</v>
      </c>
      <c r="D9377" s="193"/>
      <c r="E9377" s="193"/>
      <c r="F9377" s="193"/>
      <c r="G9377" s="541"/>
    </row>
    <row r="9378" spans="1:7" ht="16.5">
      <c r="A9378" s="2" t="s">
        <v>34346</v>
      </c>
      <c r="B9378" s="2" t="s">
        <v>34347</v>
      </c>
      <c r="C9378" s="434">
        <v>1012.2067939999999</v>
      </c>
      <c r="D9378" s="193"/>
      <c r="E9378" s="193"/>
      <c r="F9378" s="193"/>
      <c r="G9378" s="541"/>
    </row>
    <row r="9379" spans="1:7" ht="16.5">
      <c r="A9379" s="2" t="s">
        <v>34348</v>
      </c>
      <c r="B9379" s="2" t="s">
        <v>34349</v>
      </c>
      <c r="C9379" s="434">
        <v>1012.174178</v>
      </c>
      <c r="D9379" s="193"/>
      <c r="E9379" s="193"/>
      <c r="F9379" s="193"/>
      <c r="G9379" s="541"/>
    </row>
    <row r="9380" spans="1:7" ht="16.5">
      <c r="A9380" s="2" t="s">
        <v>34350</v>
      </c>
      <c r="B9380" s="2" t="s">
        <v>34351</v>
      </c>
      <c r="C9380" s="434">
        <v>1012.0929609999999</v>
      </c>
      <c r="D9380" s="193"/>
      <c r="E9380" s="193"/>
      <c r="F9380" s="193"/>
      <c r="G9380" s="541"/>
    </row>
    <row r="9381" spans="1:7" ht="16.5">
      <c r="A9381" s="2" t="s">
        <v>34352</v>
      </c>
      <c r="B9381" s="2" t="s">
        <v>34353</v>
      </c>
      <c r="C9381" s="434">
        <v>1011.4376109999999</v>
      </c>
      <c r="D9381" s="193"/>
      <c r="E9381" s="193"/>
      <c r="F9381" s="193"/>
      <c r="G9381" s="541"/>
    </row>
    <row r="9382" spans="1:7" ht="16.5">
      <c r="A9382" s="2" t="s">
        <v>34354</v>
      </c>
      <c r="B9382" s="2" t="s">
        <v>34355</v>
      </c>
      <c r="C9382" s="434">
        <v>1011.008298</v>
      </c>
      <c r="D9382" s="193"/>
      <c r="E9382" s="193"/>
      <c r="F9382" s="193"/>
      <c r="G9382" s="541"/>
    </row>
    <row r="9383" spans="1:7" ht="16.5">
      <c r="A9383" s="2" t="s">
        <v>34356</v>
      </c>
      <c r="B9383" s="2" t="s">
        <v>1619</v>
      </c>
      <c r="C9383" s="434">
        <v>1010.51217</v>
      </c>
      <c r="D9383" s="193"/>
      <c r="E9383" s="193"/>
      <c r="F9383" s="193"/>
      <c r="G9383" s="541"/>
    </row>
    <row r="9384" spans="1:7" ht="16.5">
      <c r="A9384" s="2" t="s">
        <v>34357</v>
      </c>
      <c r="B9384" s="2" t="s">
        <v>34358</v>
      </c>
      <c r="C9384" s="434">
        <v>1010.353822</v>
      </c>
      <c r="D9384" s="193"/>
      <c r="E9384" s="193"/>
      <c r="F9384" s="193"/>
      <c r="G9384" s="541"/>
    </row>
    <row r="9385" spans="1:7" ht="16.5">
      <c r="A9385" s="2" t="s">
        <v>34359</v>
      </c>
      <c r="B9385" s="2" t="s">
        <v>34360</v>
      </c>
      <c r="C9385" s="434">
        <v>1010.341502</v>
      </c>
      <c r="D9385" s="193"/>
      <c r="E9385" s="193"/>
      <c r="F9385" s="193"/>
      <c r="G9385" s="541"/>
    </row>
    <row r="9386" spans="1:7" ht="16.5">
      <c r="A9386" s="2" t="s">
        <v>34361</v>
      </c>
      <c r="B9386" s="2" t="s">
        <v>34362</v>
      </c>
      <c r="C9386" s="434">
        <v>1010.163762</v>
      </c>
      <c r="D9386" s="193"/>
      <c r="E9386" s="193"/>
      <c r="F9386" s="193"/>
      <c r="G9386" s="541"/>
    </row>
    <row r="9387" spans="1:7" ht="16.5">
      <c r="A9387" s="2" t="s">
        <v>34363</v>
      </c>
      <c r="B9387" s="2" t="s">
        <v>34364</v>
      </c>
      <c r="C9387" s="434">
        <v>1009.534037</v>
      </c>
      <c r="D9387" s="193"/>
      <c r="E9387" s="193"/>
      <c r="F9387" s="193"/>
      <c r="G9387" s="541"/>
    </row>
    <row r="9388" spans="1:7" ht="16.5">
      <c r="A9388" s="2" t="s">
        <v>34365</v>
      </c>
      <c r="B9388" s="2" t="s">
        <v>34366</v>
      </c>
      <c r="C9388" s="434">
        <v>1009.118093</v>
      </c>
      <c r="D9388" s="193"/>
      <c r="E9388" s="193"/>
      <c r="F9388" s="193"/>
      <c r="G9388" s="541"/>
    </row>
    <row r="9389" spans="1:7" ht="16.5">
      <c r="A9389" s="2" t="s">
        <v>34367</v>
      </c>
      <c r="B9389" s="2" t="s">
        <v>34368</v>
      </c>
      <c r="C9389" s="434">
        <v>1008.989526</v>
      </c>
      <c r="D9389" s="193"/>
      <c r="E9389" s="193"/>
      <c r="F9389" s="193"/>
      <c r="G9389" s="541"/>
    </row>
    <row r="9390" spans="1:7" ht="16.5">
      <c r="A9390" s="2" t="s">
        <v>34369</v>
      </c>
      <c r="B9390" s="2" t="s">
        <v>34370</v>
      </c>
      <c r="C9390" s="434">
        <v>1008.43154</v>
      </c>
      <c r="D9390" s="193"/>
      <c r="E9390" s="193"/>
      <c r="F9390" s="193"/>
      <c r="G9390" s="541"/>
    </row>
    <row r="9391" spans="1:7" ht="16.5">
      <c r="A9391" s="2" t="s">
        <v>34371</v>
      </c>
      <c r="B9391" s="2" t="s">
        <v>34372</v>
      </c>
      <c r="C9391" s="434">
        <v>1008.2372370000001</v>
      </c>
      <c r="D9391" s="193"/>
      <c r="E9391" s="193"/>
      <c r="F9391" s="193"/>
      <c r="G9391" s="541"/>
    </row>
    <row r="9392" spans="1:7" ht="16.5">
      <c r="A9392" s="2" t="s">
        <v>34373</v>
      </c>
      <c r="B9392" s="2" t="s">
        <v>30354</v>
      </c>
      <c r="C9392" s="434">
        <v>1008.180325</v>
      </c>
      <c r="D9392" s="193"/>
      <c r="E9392" s="193"/>
      <c r="F9392" s="193"/>
      <c r="G9392" s="541"/>
    </row>
    <row r="9393" spans="1:7" ht="16.5">
      <c r="A9393" s="2" t="s">
        <v>34374</v>
      </c>
      <c r="B9393" s="2" t="s">
        <v>34375</v>
      </c>
      <c r="C9393" s="434">
        <v>1007.847801</v>
      </c>
      <c r="D9393" s="193"/>
      <c r="E9393" s="193"/>
      <c r="F9393" s="193"/>
      <c r="G9393" s="541"/>
    </row>
    <row r="9394" spans="1:7" ht="16.5">
      <c r="A9394" s="2" t="s">
        <v>34376</v>
      </c>
      <c r="B9394" s="2" t="s">
        <v>34377</v>
      </c>
      <c r="C9394" s="434">
        <v>1007.800323</v>
      </c>
      <c r="D9394" s="193"/>
      <c r="E9394" s="193"/>
      <c r="F9394" s="193"/>
      <c r="G9394" s="541"/>
    </row>
    <row r="9395" spans="1:7" ht="16.5">
      <c r="A9395" s="2" t="s">
        <v>34378</v>
      </c>
      <c r="B9395" s="2" t="s">
        <v>34379</v>
      </c>
      <c r="C9395" s="434">
        <v>1007.688268</v>
      </c>
      <c r="D9395" s="193"/>
      <c r="E9395" s="193"/>
      <c r="F9395" s="193"/>
      <c r="G9395" s="541"/>
    </row>
    <row r="9396" spans="1:7" ht="16.5">
      <c r="A9396" s="2" t="s">
        <v>34380</v>
      </c>
      <c r="B9396" s="2" t="s">
        <v>34381</v>
      </c>
      <c r="C9396" s="434">
        <v>1007.63783</v>
      </c>
      <c r="D9396" s="193"/>
      <c r="E9396" s="193"/>
      <c r="F9396" s="193"/>
      <c r="G9396" s="541"/>
    </row>
    <row r="9397" spans="1:7" ht="16.5">
      <c r="A9397" s="2" t="s">
        <v>34382</v>
      </c>
      <c r="B9397" s="2" t="s">
        <v>34383</v>
      </c>
      <c r="C9397" s="434">
        <v>1007.3172929999999</v>
      </c>
      <c r="D9397" s="193"/>
      <c r="E9397" s="193"/>
      <c r="F9397" s="193"/>
      <c r="G9397" s="541"/>
    </row>
    <row r="9398" spans="1:7" ht="16.5">
      <c r="A9398" s="2" t="s">
        <v>34384</v>
      </c>
      <c r="B9398" s="2" t="s">
        <v>34385</v>
      </c>
      <c r="C9398" s="434">
        <v>1007.154198</v>
      </c>
      <c r="D9398" s="193"/>
      <c r="E9398" s="193"/>
      <c r="F9398" s="193"/>
      <c r="G9398" s="541"/>
    </row>
    <row r="9399" spans="1:7" ht="16.5">
      <c r="A9399" s="2" t="s">
        <v>34386</v>
      </c>
      <c r="B9399" s="2" t="s">
        <v>34387</v>
      </c>
      <c r="C9399" s="434">
        <v>1006.968249</v>
      </c>
      <c r="D9399" s="193"/>
      <c r="E9399" s="193"/>
      <c r="F9399" s="193"/>
      <c r="G9399" s="541"/>
    </row>
    <row r="9400" spans="1:7" ht="16.5">
      <c r="A9400" s="2" t="s">
        <v>34388</v>
      </c>
      <c r="B9400" s="2" t="s">
        <v>34389</v>
      </c>
      <c r="C9400" s="434">
        <v>1006.608604</v>
      </c>
      <c r="D9400" s="193"/>
      <c r="E9400" s="193"/>
      <c r="F9400" s="193"/>
      <c r="G9400" s="541"/>
    </row>
    <row r="9401" spans="1:7" ht="16.5">
      <c r="A9401" s="2" t="s">
        <v>34390</v>
      </c>
      <c r="B9401" s="2" t="s">
        <v>34391</v>
      </c>
      <c r="C9401" s="434">
        <v>1006.215387</v>
      </c>
      <c r="D9401" s="193"/>
      <c r="E9401" s="193"/>
      <c r="F9401" s="193"/>
      <c r="G9401" s="541"/>
    </row>
    <row r="9402" spans="1:7" ht="16.5">
      <c r="A9402" s="2" t="s">
        <v>34392</v>
      </c>
      <c r="B9402" s="2" t="s">
        <v>34393</v>
      </c>
      <c r="C9402" s="434">
        <v>1005.689178</v>
      </c>
      <c r="D9402" s="193"/>
      <c r="E9402" s="193"/>
      <c r="F9402" s="193"/>
      <c r="G9402" s="541"/>
    </row>
    <row r="9403" spans="1:7" ht="16.5">
      <c r="A9403" s="2" t="s">
        <v>34394</v>
      </c>
      <c r="B9403" s="2" t="s">
        <v>34395</v>
      </c>
      <c r="C9403" s="434">
        <v>1005.079664</v>
      </c>
      <c r="D9403" s="193"/>
      <c r="E9403" s="193"/>
      <c r="F9403" s="193"/>
      <c r="G9403" s="541"/>
    </row>
    <row r="9404" spans="1:7" ht="16.5">
      <c r="A9404" s="2" t="s">
        <v>34396</v>
      </c>
      <c r="B9404" s="2" t="s">
        <v>34397</v>
      </c>
      <c r="C9404" s="434">
        <v>1005.026214</v>
      </c>
      <c r="D9404" s="193"/>
      <c r="E9404" s="193"/>
      <c r="F9404" s="193"/>
      <c r="G9404" s="541"/>
    </row>
    <row r="9405" spans="1:7" ht="16.5">
      <c r="A9405" s="2" t="s">
        <v>34398</v>
      </c>
      <c r="B9405" s="2" t="s">
        <v>34399</v>
      </c>
      <c r="C9405" s="434">
        <v>1004.7385420000001</v>
      </c>
      <c r="D9405" s="193"/>
      <c r="E9405" s="193"/>
      <c r="F9405" s="193"/>
      <c r="G9405" s="541"/>
    </row>
    <row r="9406" spans="1:7" ht="16.5">
      <c r="A9406" s="2" t="s">
        <v>34400</v>
      </c>
      <c r="B9406" s="2" t="s">
        <v>34401</v>
      </c>
      <c r="C9406" s="434">
        <v>1004.670227</v>
      </c>
      <c r="D9406" s="193"/>
      <c r="E9406" s="193"/>
      <c r="F9406" s="193"/>
      <c r="G9406" s="541"/>
    </row>
    <row r="9407" spans="1:7" ht="16.5">
      <c r="A9407" s="2" t="s">
        <v>34402</v>
      </c>
      <c r="B9407" s="2" t="s">
        <v>34403</v>
      </c>
      <c r="C9407" s="434">
        <v>1004.5956179999999</v>
      </c>
      <c r="D9407" s="193"/>
      <c r="E9407" s="193"/>
      <c r="F9407" s="193"/>
      <c r="G9407" s="541"/>
    </row>
    <row r="9408" spans="1:7" ht="16.5">
      <c r="A9408" s="2" t="s">
        <v>34404</v>
      </c>
      <c r="B9408" s="2" t="s">
        <v>34405</v>
      </c>
      <c r="C9408" s="434">
        <v>1004.430373</v>
      </c>
      <c r="D9408" s="193"/>
      <c r="E9408" s="193"/>
      <c r="F9408" s="193"/>
      <c r="G9408" s="541"/>
    </row>
    <row r="9409" spans="1:7" ht="16.5">
      <c r="A9409" s="2" t="s">
        <v>34406</v>
      </c>
      <c r="B9409" s="2" t="s">
        <v>21696</v>
      </c>
      <c r="C9409" s="434">
        <v>1004.360954</v>
      </c>
      <c r="D9409" s="193"/>
      <c r="E9409" s="193"/>
      <c r="F9409" s="193"/>
      <c r="G9409" s="541"/>
    </row>
    <row r="9410" spans="1:7" ht="16.5">
      <c r="A9410" s="2" t="s">
        <v>34407</v>
      </c>
      <c r="B9410" s="2" t="s">
        <v>34408</v>
      </c>
      <c r="C9410" s="434">
        <v>1004.124414</v>
      </c>
      <c r="D9410" s="193"/>
      <c r="E9410" s="193"/>
      <c r="F9410" s="193"/>
      <c r="G9410" s="541"/>
    </row>
    <row r="9411" spans="1:7" ht="16.5">
      <c r="A9411" s="2" t="s">
        <v>34409</v>
      </c>
      <c r="B9411" s="2" t="s">
        <v>34410</v>
      </c>
      <c r="C9411" s="434">
        <v>1003.859704</v>
      </c>
      <c r="D9411" s="193"/>
      <c r="E9411" s="193"/>
      <c r="F9411" s="193"/>
      <c r="G9411" s="541"/>
    </row>
    <row r="9412" spans="1:7" ht="16.5">
      <c r="A9412" s="2" t="s">
        <v>34411</v>
      </c>
      <c r="B9412" s="2" t="s">
        <v>34412</v>
      </c>
      <c r="C9412" s="434">
        <v>1003.560909</v>
      </c>
      <c r="D9412" s="193"/>
      <c r="E9412" s="193"/>
      <c r="F9412" s="193"/>
      <c r="G9412" s="541"/>
    </row>
    <row r="9413" spans="1:7" ht="16.5">
      <c r="A9413" s="2" t="s">
        <v>34413</v>
      </c>
      <c r="B9413" s="2" t="s">
        <v>7749</v>
      </c>
      <c r="C9413" s="434">
        <v>1003.397622</v>
      </c>
      <c r="D9413" s="193"/>
      <c r="E9413" s="193"/>
      <c r="F9413" s="193"/>
      <c r="G9413" s="541"/>
    </row>
    <row r="9414" spans="1:7" ht="16.5">
      <c r="A9414" s="2" t="s">
        <v>34414</v>
      </c>
      <c r="B9414" s="2" t="s">
        <v>34415</v>
      </c>
      <c r="C9414" s="434">
        <v>1002.976087</v>
      </c>
      <c r="D9414" s="193"/>
      <c r="E9414" s="193"/>
      <c r="F9414" s="193"/>
      <c r="G9414" s="541"/>
    </row>
    <row r="9415" spans="1:7" ht="16.5">
      <c r="A9415" s="2" t="s">
        <v>34416</v>
      </c>
      <c r="B9415" s="2" t="s">
        <v>34417</v>
      </c>
      <c r="C9415" s="434">
        <v>1002.793546</v>
      </c>
      <c r="D9415" s="193"/>
      <c r="E9415" s="193"/>
      <c r="F9415" s="193"/>
      <c r="G9415" s="541"/>
    </row>
    <row r="9416" spans="1:7" ht="16.5">
      <c r="A9416" s="2" t="s">
        <v>34418</v>
      </c>
      <c r="B9416" s="2" t="s">
        <v>34419</v>
      </c>
      <c r="C9416" s="434">
        <v>1001.737474</v>
      </c>
      <c r="D9416" s="193"/>
      <c r="E9416" s="193"/>
      <c r="F9416" s="193"/>
      <c r="G9416" s="541"/>
    </row>
    <row r="9417" spans="1:7" ht="16.5">
      <c r="A9417" s="2" t="s">
        <v>34420</v>
      </c>
      <c r="B9417" s="2" t="s">
        <v>34421</v>
      </c>
      <c r="C9417" s="434">
        <v>1001.727527</v>
      </c>
      <c r="D9417" s="193"/>
      <c r="E9417" s="193"/>
      <c r="F9417" s="193"/>
      <c r="G9417" s="541"/>
    </row>
    <row r="9418" spans="1:7" ht="16.5">
      <c r="A9418" s="2" t="s">
        <v>34422</v>
      </c>
      <c r="B9418" s="2" t="s">
        <v>34423</v>
      </c>
      <c r="C9418" s="434">
        <v>1001.333683</v>
      </c>
      <c r="D9418" s="193"/>
      <c r="E9418" s="193"/>
      <c r="F9418" s="193"/>
      <c r="G9418" s="541"/>
    </row>
    <row r="9419" spans="1:7" ht="16.5">
      <c r="A9419" s="2" t="s">
        <v>34424</v>
      </c>
      <c r="B9419" s="2" t="s">
        <v>34425</v>
      </c>
      <c r="C9419" s="434">
        <v>1001.2609220000001</v>
      </c>
      <c r="D9419" s="193"/>
      <c r="E9419" s="193"/>
      <c r="F9419" s="193"/>
      <c r="G9419" s="541"/>
    </row>
    <row r="9420" spans="1:7" ht="16.5">
      <c r="A9420" s="2" t="s">
        <v>34426</v>
      </c>
      <c r="B9420" s="2" t="s">
        <v>34427</v>
      </c>
      <c r="C9420" s="434">
        <v>1001.187875</v>
      </c>
      <c r="D9420" s="193"/>
      <c r="E9420" s="193"/>
      <c r="F9420" s="193"/>
      <c r="G9420" s="541"/>
    </row>
    <row r="9421" spans="1:7" ht="16.5">
      <c r="A9421" s="2" t="s">
        <v>34428</v>
      </c>
      <c r="B9421" s="2" t="s">
        <v>34429</v>
      </c>
      <c r="C9421" s="434">
        <v>1001.140474</v>
      </c>
      <c r="D9421" s="193"/>
      <c r="E9421" s="193"/>
      <c r="F9421" s="193"/>
      <c r="G9421" s="541"/>
    </row>
    <row r="9422" spans="1:7" ht="16.5">
      <c r="A9422" s="2" t="s">
        <v>34430</v>
      </c>
      <c r="B9422" s="2" t="s">
        <v>34431</v>
      </c>
      <c r="C9422" s="434">
        <v>1001.056336</v>
      </c>
      <c r="D9422" s="193"/>
      <c r="E9422" s="193"/>
      <c r="F9422" s="193"/>
      <c r="G9422" s="541"/>
    </row>
    <row r="9423" spans="1:7" ht="16.5">
      <c r="A9423" s="2" t="s">
        <v>34432</v>
      </c>
      <c r="B9423" s="2" t="s">
        <v>34433</v>
      </c>
      <c r="C9423" s="434">
        <v>1001.022844</v>
      </c>
      <c r="D9423" s="193"/>
      <c r="E9423" s="193"/>
      <c r="F9423" s="193"/>
      <c r="G9423" s="541"/>
    </row>
    <row r="9424" spans="1:7" ht="16.5">
      <c r="A9424" s="2" t="s">
        <v>34434</v>
      </c>
      <c r="B9424" s="2" t="s">
        <v>34435</v>
      </c>
      <c r="C9424" s="434">
        <v>1000.845538</v>
      </c>
      <c r="D9424" s="193"/>
      <c r="E9424" s="193"/>
      <c r="F9424" s="193"/>
      <c r="G9424" s="541"/>
    </row>
    <row r="9425" spans="1:7" ht="16.5">
      <c r="A9425" s="2" t="s">
        <v>34436</v>
      </c>
      <c r="B9425" s="2" t="s">
        <v>34437</v>
      </c>
      <c r="C9425" s="434">
        <v>1000.084981</v>
      </c>
      <c r="D9425" s="193"/>
      <c r="E9425" s="193"/>
      <c r="F9425" s="193"/>
      <c r="G9425" s="541"/>
    </row>
    <row r="9426" spans="1:7" ht="16.5">
      <c r="A9426" s="2" t="s">
        <v>34438</v>
      </c>
      <c r="B9426" s="2" t="s">
        <v>34439</v>
      </c>
      <c r="C9426" s="434">
        <v>999.46012429999996</v>
      </c>
      <c r="D9426" s="193"/>
      <c r="E9426" s="193"/>
      <c r="F9426" s="193"/>
      <c r="G9426" s="541"/>
    </row>
    <row r="9427" spans="1:7" ht="16.5">
      <c r="A9427" s="2" t="s">
        <v>34440</v>
      </c>
      <c r="B9427" s="2" t="s">
        <v>34441</v>
      </c>
      <c r="C9427" s="434">
        <v>998.91867300000001</v>
      </c>
      <c r="D9427" s="193"/>
      <c r="E9427" s="193"/>
      <c r="F9427" s="193"/>
      <c r="G9427" s="541"/>
    </row>
    <row r="9428" spans="1:7" ht="16.5">
      <c r="A9428" s="2" t="s">
        <v>34442</v>
      </c>
      <c r="B9428" s="2" t="s">
        <v>34443</v>
      </c>
      <c r="C9428" s="434">
        <v>998.45244590000004</v>
      </c>
      <c r="D9428" s="193"/>
      <c r="E9428" s="193"/>
      <c r="F9428" s="193"/>
      <c r="G9428" s="541"/>
    </row>
    <row r="9429" spans="1:7" ht="16.5">
      <c r="A9429" s="2" t="s">
        <v>34444</v>
      </c>
      <c r="B9429" s="2" t="s">
        <v>28968</v>
      </c>
      <c r="C9429" s="434">
        <v>998.44363599999997</v>
      </c>
      <c r="D9429" s="193"/>
      <c r="E9429" s="193"/>
      <c r="F9429" s="193"/>
      <c r="G9429" s="541"/>
    </row>
    <row r="9430" spans="1:7" ht="16.5">
      <c r="A9430" s="2" t="s">
        <v>34445</v>
      </c>
      <c r="B9430" s="2" t="s">
        <v>34446</v>
      </c>
      <c r="C9430" s="434">
        <v>997.19704909999996</v>
      </c>
      <c r="D9430" s="193"/>
      <c r="E9430" s="193"/>
      <c r="F9430" s="193"/>
      <c r="G9430" s="541"/>
    </row>
    <row r="9431" spans="1:7" ht="16.5">
      <c r="A9431" s="2" t="s">
        <v>34447</v>
      </c>
      <c r="B9431" s="2" t="s">
        <v>34448</v>
      </c>
      <c r="C9431" s="434">
        <v>996.86354610000001</v>
      </c>
      <c r="D9431" s="193"/>
      <c r="E9431" s="193"/>
      <c r="F9431" s="193"/>
      <c r="G9431" s="541"/>
    </row>
    <row r="9432" spans="1:7" ht="16.5">
      <c r="A9432" s="2" t="s">
        <v>34449</v>
      </c>
      <c r="B9432" s="2" t="s">
        <v>34450</v>
      </c>
      <c r="C9432" s="434">
        <v>995.59638470000004</v>
      </c>
      <c r="D9432" s="193"/>
      <c r="E9432" s="193"/>
      <c r="F9432" s="193"/>
      <c r="G9432" s="541"/>
    </row>
    <row r="9433" spans="1:7" ht="16.5">
      <c r="A9433" s="2" t="s">
        <v>34451</v>
      </c>
      <c r="B9433" s="2" t="s">
        <v>34452</v>
      </c>
      <c r="C9433" s="434">
        <v>994.95443220000004</v>
      </c>
      <c r="D9433" s="193"/>
      <c r="E9433" s="193"/>
      <c r="F9433" s="193"/>
      <c r="G9433" s="541"/>
    </row>
    <row r="9434" spans="1:7" ht="16.5">
      <c r="A9434" s="2" t="s">
        <v>34453</v>
      </c>
      <c r="B9434" s="2" t="s">
        <v>34454</v>
      </c>
      <c r="C9434" s="434">
        <v>994.56479979999995</v>
      </c>
      <c r="D9434" s="193"/>
      <c r="E9434" s="193"/>
      <c r="F9434" s="193"/>
      <c r="G9434" s="541"/>
    </row>
    <row r="9435" spans="1:7" ht="16.5">
      <c r="A9435" s="2" t="s">
        <v>34455</v>
      </c>
      <c r="B9435" s="2" t="s">
        <v>34456</v>
      </c>
      <c r="C9435" s="434">
        <v>994.56179429999997</v>
      </c>
      <c r="D9435" s="193"/>
      <c r="E9435" s="193"/>
      <c r="F9435" s="193"/>
      <c r="G9435" s="541"/>
    </row>
    <row r="9436" spans="1:7" ht="16.5">
      <c r="A9436" s="2" t="s">
        <v>34457</v>
      </c>
      <c r="B9436" s="2" t="s">
        <v>34458</v>
      </c>
      <c r="C9436" s="434">
        <v>994.31069170000001</v>
      </c>
      <c r="D9436" s="193"/>
      <c r="E9436" s="193"/>
      <c r="F9436" s="193"/>
      <c r="G9436" s="541"/>
    </row>
    <row r="9437" spans="1:7" ht="16.5">
      <c r="A9437" s="2" t="s">
        <v>34459</v>
      </c>
      <c r="B9437" s="2" t="s">
        <v>34460</v>
      </c>
      <c r="C9437" s="434">
        <v>992.81474849999995</v>
      </c>
      <c r="D9437" s="193"/>
      <c r="E9437" s="193"/>
      <c r="F9437" s="193"/>
      <c r="G9437" s="541"/>
    </row>
    <row r="9438" spans="1:7" ht="16.5">
      <c r="A9438" s="2" t="s">
        <v>34461</v>
      </c>
      <c r="B9438" s="2" t="s">
        <v>34462</v>
      </c>
      <c r="C9438" s="434">
        <v>992.15754149999998</v>
      </c>
      <c r="D9438" s="193"/>
      <c r="E9438" s="193"/>
      <c r="F9438" s="193"/>
      <c r="G9438" s="541"/>
    </row>
    <row r="9439" spans="1:7" ht="16.5">
      <c r="A9439" s="2" t="s">
        <v>34463</v>
      </c>
      <c r="B9439" s="2" t="s">
        <v>34464</v>
      </c>
      <c r="C9439" s="434">
        <v>991.9740716</v>
      </c>
      <c r="D9439" s="193"/>
      <c r="E9439" s="193"/>
      <c r="F9439" s="193"/>
      <c r="G9439" s="541"/>
    </row>
    <row r="9440" spans="1:7" ht="16.5">
      <c r="A9440" s="2" t="s">
        <v>34465</v>
      </c>
      <c r="B9440" s="2" t="s">
        <v>34466</v>
      </c>
      <c r="C9440" s="434">
        <v>991.84507489999999</v>
      </c>
      <c r="D9440" s="193"/>
      <c r="E9440" s="193"/>
      <c r="F9440" s="193"/>
      <c r="G9440" s="541"/>
    </row>
    <row r="9441" spans="1:7" ht="16.5">
      <c r="A9441" s="2" t="s">
        <v>34467</v>
      </c>
      <c r="B9441" s="2" t="s">
        <v>34468</v>
      </c>
      <c r="C9441" s="434">
        <v>991.41800239999998</v>
      </c>
      <c r="D9441" s="193"/>
      <c r="E9441" s="193"/>
      <c r="F9441" s="193"/>
      <c r="G9441" s="541"/>
    </row>
    <row r="9442" spans="1:7" ht="16.5">
      <c r="A9442" s="2" t="s">
        <v>34469</v>
      </c>
      <c r="B9442" s="2" t="s">
        <v>34470</v>
      </c>
      <c r="C9442" s="434">
        <v>991.01325940000004</v>
      </c>
      <c r="D9442" s="193"/>
      <c r="E9442" s="193"/>
      <c r="F9442" s="193"/>
      <c r="G9442" s="541"/>
    </row>
    <row r="9443" spans="1:7" ht="16.5">
      <c r="A9443" s="2" t="s">
        <v>34471</v>
      </c>
      <c r="B9443" s="2" t="s">
        <v>34472</v>
      </c>
      <c r="C9443" s="434">
        <v>990.72247570000002</v>
      </c>
      <c r="D9443" s="193"/>
      <c r="E9443" s="193"/>
      <c r="F9443" s="193"/>
      <c r="G9443" s="541"/>
    </row>
    <row r="9444" spans="1:7" ht="16.5">
      <c r="A9444" s="2" t="s">
        <v>34473</v>
      </c>
      <c r="B9444" s="2" t="s">
        <v>34474</v>
      </c>
      <c r="C9444" s="434">
        <v>990.58695799999998</v>
      </c>
      <c r="D9444" s="193"/>
      <c r="E9444" s="193"/>
      <c r="F9444" s="193"/>
      <c r="G9444" s="541"/>
    </row>
    <row r="9445" spans="1:7" ht="16.5">
      <c r="A9445" s="2" t="s">
        <v>34475</v>
      </c>
      <c r="B9445" s="2" t="s">
        <v>34476</v>
      </c>
      <c r="C9445" s="434">
        <v>990.57201120000002</v>
      </c>
      <c r="D9445" s="193"/>
      <c r="E9445" s="193"/>
      <c r="F9445" s="193"/>
      <c r="G9445" s="541"/>
    </row>
    <row r="9446" spans="1:7" ht="16.5">
      <c r="A9446" s="2" t="s">
        <v>34477</v>
      </c>
      <c r="B9446" s="2" t="s">
        <v>34478</v>
      </c>
      <c r="C9446" s="434">
        <v>990.34503830000006</v>
      </c>
      <c r="D9446" s="193"/>
      <c r="E9446" s="193"/>
      <c r="F9446" s="193"/>
      <c r="G9446" s="541"/>
    </row>
    <row r="9447" spans="1:7" ht="16.5">
      <c r="A9447" s="2" t="s">
        <v>34479</v>
      </c>
      <c r="B9447" s="2" t="s">
        <v>34480</v>
      </c>
      <c r="C9447" s="434">
        <v>990.28968910000003</v>
      </c>
      <c r="D9447" s="193"/>
      <c r="E9447" s="193"/>
      <c r="F9447" s="193"/>
      <c r="G9447" s="541"/>
    </row>
    <row r="9448" spans="1:7" ht="16.5">
      <c r="A9448" s="2" t="s">
        <v>34481</v>
      </c>
      <c r="B9448" s="2" t="s">
        <v>34482</v>
      </c>
      <c r="C9448" s="434">
        <v>989.66031899999996</v>
      </c>
      <c r="D9448" s="193"/>
      <c r="E9448" s="193"/>
      <c r="F9448" s="193"/>
      <c r="G9448" s="541"/>
    </row>
    <row r="9449" spans="1:7" ht="16.5">
      <c r="A9449" s="2" t="s">
        <v>34483</v>
      </c>
      <c r="B9449" s="2" t="s">
        <v>34484</v>
      </c>
      <c r="C9449" s="434">
        <v>989.1726946</v>
      </c>
      <c r="D9449" s="193"/>
      <c r="E9449" s="193"/>
      <c r="F9449" s="193"/>
      <c r="G9449" s="541"/>
    </row>
    <row r="9450" spans="1:7" ht="16.5">
      <c r="A9450" s="2" t="s">
        <v>34485</v>
      </c>
      <c r="B9450" s="2" t="s">
        <v>34486</v>
      </c>
      <c r="C9450" s="434">
        <v>989.04347059999998</v>
      </c>
      <c r="D9450" s="193"/>
      <c r="E9450" s="193"/>
      <c r="F9450" s="193"/>
      <c r="G9450" s="541"/>
    </row>
    <row r="9451" spans="1:7" ht="16.5">
      <c r="A9451" s="2" t="s">
        <v>34487</v>
      </c>
      <c r="B9451" s="2" t="s">
        <v>34488</v>
      </c>
      <c r="C9451" s="434">
        <v>989.01321829999995</v>
      </c>
      <c r="D9451" s="193"/>
      <c r="E9451" s="193"/>
      <c r="F9451" s="193"/>
      <c r="G9451" s="541"/>
    </row>
    <row r="9452" spans="1:7" ht="16.5">
      <c r="A9452" s="2" t="s">
        <v>34489</v>
      </c>
      <c r="B9452" s="2" t="s">
        <v>34490</v>
      </c>
      <c r="C9452" s="434">
        <v>988.9655027</v>
      </c>
      <c r="D9452" s="193"/>
      <c r="E9452" s="193"/>
      <c r="F9452" s="193"/>
      <c r="G9452" s="541"/>
    </row>
    <row r="9453" spans="1:7" ht="16.5">
      <c r="A9453" s="2" t="s">
        <v>34491</v>
      </c>
      <c r="B9453" s="2" t="s">
        <v>34492</v>
      </c>
      <c r="C9453" s="434">
        <v>988.86137299999996</v>
      </c>
      <c r="D9453" s="193"/>
      <c r="E9453" s="193"/>
      <c r="F9453" s="193"/>
      <c r="G9453" s="541"/>
    </row>
    <row r="9454" spans="1:7" ht="16.5">
      <c r="A9454" s="2" t="s">
        <v>34493</v>
      </c>
      <c r="B9454" s="2" t="s">
        <v>34494</v>
      </c>
      <c r="C9454" s="434">
        <v>988.28254760000004</v>
      </c>
      <c r="D9454" s="193"/>
      <c r="E9454" s="193"/>
      <c r="F9454" s="193"/>
      <c r="G9454" s="541"/>
    </row>
    <row r="9455" spans="1:7" ht="16.5">
      <c r="A9455" s="2" t="s">
        <v>34495</v>
      </c>
      <c r="B9455" s="2" t="s">
        <v>34496</v>
      </c>
      <c r="C9455" s="434">
        <v>988.23629630000005</v>
      </c>
      <c r="D9455" s="193"/>
      <c r="E9455" s="193"/>
      <c r="F9455" s="193"/>
      <c r="G9455" s="541"/>
    </row>
    <row r="9456" spans="1:7" ht="16.5">
      <c r="A9456" s="2" t="s">
        <v>34497</v>
      </c>
      <c r="B9456" s="2" t="s">
        <v>34498</v>
      </c>
      <c r="C9456" s="434">
        <v>988.13284199999998</v>
      </c>
      <c r="D9456" s="193"/>
      <c r="E9456" s="193"/>
      <c r="F9456" s="193"/>
      <c r="G9456" s="541"/>
    </row>
    <row r="9457" spans="1:7" ht="16.5">
      <c r="A9457" s="2" t="s">
        <v>34499</v>
      </c>
      <c r="B9457" s="2" t="s">
        <v>34500</v>
      </c>
      <c r="C9457" s="434">
        <v>988.00986009999997</v>
      </c>
      <c r="D9457" s="193"/>
      <c r="E9457" s="193"/>
      <c r="F9457" s="193"/>
      <c r="G9457" s="541"/>
    </row>
    <row r="9458" spans="1:7" ht="16.5">
      <c r="A9458" s="2" t="s">
        <v>34501</v>
      </c>
      <c r="B9458" s="2" t="s">
        <v>34502</v>
      </c>
      <c r="C9458" s="434">
        <v>987.94418780000001</v>
      </c>
      <c r="D9458" s="193"/>
      <c r="E9458" s="193"/>
      <c r="F9458" s="193"/>
      <c r="G9458" s="541"/>
    </row>
    <row r="9459" spans="1:7" ht="16.5">
      <c r="A9459" s="2" t="s">
        <v>34503</v>
      </c>
      <c r="B9459" s="2" t="s">
        <v>34504</v>
      </c>
      <c r="C9459" s="434">
        <v>987.92190600000004</v>
      </c>
      <c r="D9459" s="193"/>
      <c r="E9459" s="193"/>
      <c r="F9459" s="193"/>
      <c r="G9459" s="541"/>
    </row>
    <row r="9460" spans="1:7" ht="16.5">
      <c r="A9460" s="2" t="s">
        <v>34505</v>
      </c>
      <c r="B9460" s="2" t="s">
        <v>34506</v>
      </c>
      <c r="C9460" s="434">
        <v>987.89695730000005</v>
      </c>
      <c r="D9460" s="193"/>
      <c r="E9460" s="193"/>
      <c r="F9460" s="193"/>
      <c r="G9460" s="541"/>
    </row>
    <row r="9461" spans="1:7" ht="16.5">
      <c r="A9461" s="2" t="s">
        <v>34507</v>
      </c>
      <c r="B9461" s="2" t="s">
        <v>34508</v>
      </c>
      <c r="C9461" s="434">
        <v>987.15933159999997</v>
      </c>
      <c r="D9461" s="193"/>
      <c r="E9461" s="193"/>
      <c r="F9461" s="193"/>
      <c r="G9461" s="541"/>
    </row>
    <row r="9462" spans="1:7" ht="16.5">
      <c r="A9462" s="2" t="s">
        <v>34509</v>
      </c>
      <c r="B9462" s="2" t="s">
        <v>34510</v>
      </c>
      <c r="C9462" s="434">
        <v>987.07583239999997</v>
      </c>
      <c r="D9462" s="193"/>
      <c r="E9462" s="193"/>
      <c r="F9462" s="193"/>
      <c r="G9462" s="541"/>
    </row>
    <row r="9463" spans="1:7" ht="16.5">
      <c r="A9463" s="2" t="s">
        <v>34511</v>
      </c>
      <c r="B9463" s="2" t="s">
        <v>34512</v>
      </c>
      <c r="C9463" s="434">
        <v>986.87226120000003</v>
      </c>
      <c r="D9463" s="193"/>
      <c r="E9463" s="193"/>
      <c r="F9463" s="193"/>
      <c r="G9463" s="541"/>
    </row>
    <row r="9464" spans="1:7" ht="16.5">
      <c r="A9464" s="2" t="s">
        <v>34513</v>
      </c>
      <c r="B9464" s="2" t="s">
        <v>34514</v>
      </c>
      <c r="C9464" s="434">
        <v>986.64598679999995</v>
      </c>
      <c r="D9464" s="193"/>
      <c r="E9464" s="193"/>
      <c r="F9464" s="193"/>
      <c r="G9464" s="541"/>
    </row>
    <row r="9465" spans="1:7" ht="16.5">
      <c r="A9465" s="2" t="s">
        <v>34515</v>
      </c>
      <c r="B9465" s="2" t="s">
        <v>34516</v>
      </c>
      <c r="C9465" s="434">
        <v>986.6231487</v>
      </c>
      <c r="D9465" s="193"/>
      <c r="E9465" s="193"/>
      <c r="F9465" s="193"/>
      <c r="G9465" s="541"/>
    </row>
    <row r="9466" spans="1:7" ht="16.5">
      <c r="A9466" s="2" t="s">
        <v>34517</v>
      </c>
      <c r="B9466" s="2" t="s">
        <v>34518</v>
      </c>
      <c r="C9466" s="434">
        <v>986.1560197</v>
      </c>
      <c r="D9466" s="193"/>
      <c r="E9466" s="193"/>
      <c r="F9466" s="193"/>
      <c r="G9466" s="541"/>
    </row>
    <row r="9467" spans="1:7" ht="16.5">
      <c r="A9467" s="2" t="s">
        <v>34519</v>
      </c>
      <c r="B9467" s="2" t="s">
        <v>34520</v>
      </c>
      <c r="C9467" s="434">
        <v>985.90021349999995</v>
      </c>
      <c r="D9467" s="193"/>
      <c r="E9467" s="193"/>
      <c r="F9467" s="193"/>
      <c r="G9467" s="541"/>
    </row>
    <row r="9468" spans="1:7" ht="16.5">
      <c r="A9468" s="2" t="s">
        <v>34521</v>
      </c>
      <c r="B9468" s="2" t="s">
        <v>34522</v>
      </c>
      <c r="C9468" s="434">
        <v>985.60986100000002</v>
      </c>
      <c r="D9468" s="193"/>
      <c r="E9468" s="193"/>
      <c r="F9468" s="193"/>
      <c r="G9468" s="541"/>
    </row>
    <row r="9469" spans="1:7" ht="16.5">
      <c r="A9469" s="2" t="s">
        <v>34523</v>
      </c>
      <c r="B9469" s="2" t="s">
        <v>34524</v>
      </c>
      <c r="C9469" s="434">
        <v>984.40773309999997</v>
      </c>
      <c r="D9469" s="193"/>
      <c r="E9469" s="193"/>
      <c r="F9469" s="193"/>
      <c r="G9469" s="541"/>
    </row>
    <row r="9470" spans="1:7" ht="16.5">
      <c r="A9470" s="2" t="s">
        <v>34525</v>
      </c>
      <c r="B9470" s="2" t="s">
        <v>34526</v>
      </c>
      <c r="C9470" s="434">
        <v>983.95598740000003</v>
      </c>
      <c r="D9470" s="193"/>
      <c r="E9470" s="193"/>
      <c r="F9470" s="193"/>
      <c r="G9470" s="541"/>
    </row>
    <row r="9471" spans="1:7" ht="16.5">
      <c r="A9471" s="2" t="s">
        <v>34527</v>
      </c>
      <c r="B9471" s="2" t="s">
        <v>34528</v>
      </c>
      <c r="C9471" s="434">
        <v>982.93550149999999</v>
      </c>
      <c r="D9471" s="193"/>
      <c r="E9471" s="193"/>
      <c r="F9471" s="193"/>
      <c r="G9471" s="541"/>
    </row>
    <row r="9472" spans="1:7" ht="16.5">
      <c r="A9472" s="2" t="s">
        <v>34529</v>
      </c>
      <c r="B9472" s="2" t="s">
        <v>34530</v>
      </c>
      <c r="C9472" s="434">
        <v>982.74622109999996</v>
      </c>
      <c r="D9472" s="193"/>
      <c r="E9472" s="193"/>
      <c r="F9472" s="193"/>
      <c r="G9472" s="541"/>
    </row>
    <row r="9473" spans="1:7" ht="16.5">
      <c r="A9473" s="2" t="s">
        <v>34531</v>
      </c>
      <c r="B9473" s="2" t="s">
        <v>34532</v>
      </c>
      <c r="C9473" s="434">
        <v>982.6764829</v>
      </c>
      <c r="D9473" s="193"/>
      <c r="E9473" s="193"/>
      <c r="F9473" s="193"/>
      <c r="G9473" s="541"/>
    </row>
    <row r="9474" spans="1:7" ht="16.5">
      <c r="A9474" s="2" t="s">
        <v>34533</v>
      </c>
      <c r="B9474" s="2" t="s">
        <v>34534</v>
      </c>
      <c r="C9474" s="434">
        <v>982.1670044</v>
      </c>
      <c r="D9474" s="193"/>
      <c r="E9474" s="193"/>
      <c r="F9474" s="193"/>
      <c r="G9474" s="541"/>
    </row>
    <row r="9475" spans="1:7" ht="16.5">
      <c r="A9475" s="2" t="s">
        <v>34535</v>
      </c>
      <c r="B9475" s="2" t="s">
        <v>34536</v>
      </c>
      <c r="C9475" s="434">
        <v>982.04500359999997</v>
      </c>
      <c r="D9475" s="193"/>
      <c r="E9475" s="193"/>
      <c r="F9475" s="193"/>
      <c r="G9475" s="541"/>
    </row>
    <row r="9476" spans="1:7" ht="16.5">
      <c r="A9476" s="2" t="s">
        <v>34537</v>
      </c>
      <c r="B9476" s="2" t="s">
        <v>34538</v>
      </c>
      <c r="C9476" s="434">
        <v>981.72717650000004</v>
      </c>
      <c r="D9476" s="193"/>
      <c r="E9476" s="193"/>
      <c r="F9476" s="193"/>
      <c r="G9476" s="541"/>
    </row>
    <row r="9477" spans="1:7" ht="16.5">
      <c r="A9477" s="2" t="s">
        <v>34539</v>
      </c>
      <c r="B9477" s="2" t="s">
        <v>34540</v>
      </c>
      <c r="C9477" s="434">
        <v>981.45337270000005</v>
      </c>
      <c r="D9477" s="193"/>
      <c r="E9477" s="193"/>
      <c r="F9477" s="193"/>
      <c r="G9477" s="541"/>
    </row>
    <row r="9478" spans="1:7" ht="16.5">
      <c r="A9478" s="2" t="s">
        <v>34541</v>
      </c>
      <c r="B9478" s="2" t="s">
        <v>34542</v>
      </c>
      <c r="C9478" s="434">
        <v>981.36816080000006</v>
      </c>
      <c r="D9478" s="193"/>
      <c r="E9478" s="193"/>
      <c r="F9478" s="193"/>
      <c r="G9478" s="541"/>
    </row>
    <row r="9479" spans="1:7" ht="16.5">
      <c r="A9479" s="2" t="s">
        <v>34543</v>
      </c>
      <c r="B9479" s="2" t="s">
        <v>27165</v>
      </c>
      <c r="C9479" s="434">
        <v>981.30176549999999</v>
      </c>
      <c r="D9479" s="193"/>
      <c r="E9479" s="193"/>
      <c r="F9479" s="193"/>
      <c r="G9479" s="541"/>
    </row>
    <row r="9480" spans="1:7" ht="16.5">
      <c r="A9480" s="2" t="s">
        <v>34544</v>
      </c>
      <c r="B9480" s="2" t="s">
        <v>34545</v>
      </c>
      <c r="C9480" s="434">
        <v>981.09200269999997</v>
      </c>
      <c r="D9480" s="193"/>
      <c r="E9480" s="193"/>
      <c r="F9480" s="193"/>
      <c r="G9480" s="541"/>
    </row>
    <row r="9481" spans="1:7" ht="16.5">
      <c r="A9481" s="2" t="s">
        <v>34546</v>
      </c>
      <c r="B9481" s="2" t="s">
        <v>34547</v>
      </c>
      <c r="C9481" s="434">
        <v>980.86967870000001</v>
      </c>
      <c r="D9481" s="193"/>
      <c r="E9481" s="193"/>
      <c r="F9481" s="193"/>
      <c r="G9481" s="541"/>
    </row>
    <row r="9482" spans="1:7" ht="16.5">
      <c r="A9482" s="2" t="s">
        <v>34548</v>
      </c>
      <c r="B9482" s="2" t="s">
        <v>34549</v>
      </c>
      <c r="C9482" s="434">
        <v>980.5244768</v>
      </c>
      <c r="D9482" s="193"/>
      <c r="E9482" s="193"/>
      <c r="F9482" s="193"/>
      <c r="G9482" s="541"/>
    </row>
    <row r="9483" spans="1:7" ht="16.5">
      <c r="A9483" s="2" t="s">
        <v>34550</v>
      </c>
      <c r="B9483" s="2" t="s">
        <v>34551</v>
      </c>
      <c r="C9483" s="434">
        <v>980.35798750000004</v>
      </c>
      <c r="D9483" s="193"/>
      <c r="E9483" s="193"/>
      <c r="F9483" s="193"/>
      <c r="G9483" s="541"/>
    </row>
    <row r="9484" spans="1:7" ht="16.5">
      <c r="A9484" s="2" t="s">
        <v>34552</v>
      </c>
      <c r="B9484" s="2" t="s">
        <v>34553</v>
      </c>
      <c r="C9484" s="434">
        <v>980.31015879999995</v>
      </c>
      <c r="D9484" s="193"/>
      <c r="E9484" s="193"/>
      <c r="F9484" s="193"/>
      <c r="G9484" s="541"/>
    </row>
    <row r="9485" spans="1:7" ht="16.5">
      <c r="A9485" s="2" t="s">
        <v>34554</v>
      </c>
      <c r="B9485" s="2" t="s">
        <v>34555</v>
      </c>
      <c r="C9485" s="434">
        <v>980.25907519999998</v>
      </c>
      <c r="D9485" s="193"/>
      <c r="E9485" s="193"/>
      <c r="F9485" s="193"/>
      <c r="G9485" s="541"/>
    </row>
    <row r="9486" spans="1:7" ht="16.5">
      <c r="A9486" s="2" t="s">
        <v>34556</v>
      </c>
      <c r="B9486" s="2" t="s">
        <v>34557</v>
      </c>
      <c r="C9486" s="434">
        <v>980.18966829999999</v>
      </c>
      <c r="D9486" s="193"/>
      <c r="E9486" s="193"/>
      <c r="F9486" s="193"/>
      <c r="G9486" s="541"/>
    </row>
    <row r="9487" spans="1:7" ht="16.5">
      <c r="A9487" s="2" t="s">
        <v>34558</v>
      </c>
      <c r="B9487" s="2" t="s">
        <v>34559</v>
      </c>
      <c r="C9487" s="434">
        <v>979.80420489999995</v>
      </c>
      <c r="D9487" s="193"/>
      <c r="E9487" s="193"/>
      <c r="F9487" s="193"/>
      <c r="G9487" s="541"/>
    </row>
    <row r="9488" spans="1:7" ht="16.5">
      <c r="A9488" s="2" t="s">
        <v>34560</v>
      </c>
      <c r="B9488" s="2" t="s">
        <v>34561</v>
      </c>
      <c r="C9488" s="434">
        <v>979.75895860000003</v>
      </c>
      <c r="D9488" s="193"/>
      <c r="E9488" s="193"/>
      <c r="F9488" s="193"/>
      <c r="G9488" s="541"/>
    </row>
    <row r="9489" spans="1:7" ht="16.5">
      <c r="A9489" s="2" t="s">
        <v>34562</v>
      </c>
      <c r="B9489" s="2" t="s">
        <v>34563</v>
      </c>
      <c r="C9489" s="434">
        <v>979.67537519999996</v>
      </c>
      <c r="D9489" s="193"/>
      <c r="E9489" s="193"/>
      <c r="F9489" s="193"/>
      <c r="G9489" s="541"/>
    </row>
    <row r="9490" spans="1:7" ht="16.5">
      <c r="A9490" s="2" t="s">
        <v>34564</v>
      </c>
      <c r="B9490" s="2" t="s">
        <v>34565</v>
      </c>
      <c r="C9490" s="434">
        <v>979.25823920000005</v>
      </c>
      <c r="D9490" s="193"/>
      <c r="E9490" s="193"/>
      <c r="F9490" s="193"/>
      <c r="G9490" s="541"/>
    </row>
    <row r="9491" spans="1:7" ht="16.5">
      <c r="A9491" s="2" t="s">
        <v>34566</v>
      </c>
      <c r="B9491" s="2" t="s">
        <v>34567</v>
      </c>
      <c r="C9491" s="434">
        <v>979.04097320000005</v>
      </c>
      <c r="D9491" s="193"/>
      <c r="E9491" s="193"/>
      <c r="F9491" s="193"/>
      <c r="G9491" s="541"/>
    </row>
    <row r="9492" spans="1:7" ht="16.5">
      <c r="A9492" s="2" t="s">
        <v>34568</v>
      </c>
      <c r="B9492" s="2" t="s">
        <v>34569</v>
      </c>
      <c r="C9492" s="434">
        <v>978.86633029999996</v>
      </c>
      <c r="D9492" s="193"/>
      <c r="E9492" s="193"/>
      <c r="F9492" s="193"/>
      <c r="G9492" s="541"/>
    </row>
    <row r="9493" spans="1:7" ht="16.5">
      <c r="A9493" s="2" t="s">
        <v>34570</v>
      </c>
      <c r="B9493" s="2" t="s">
        <v>34571</v>
      </c>
      <c r="C9493" s="434">
        <v>978.12815560000001</v>
      </c>
      <c r="D9493" s="193"/>
      <c r="E9493" s="193"/>
      <c r="F9493" s="193"/>
      <c r="G9493" s="541"/>
    </row>
    <row r="9494" spans="1:7" ht="16.5">
      <c r="A9494" s="2" t="s">
        <v>34572</v>
      </c>
      <c r="B9494" s="2" t="s">
        <v>34573</v>
      </c>
      <c r="C9494" s="434">
        <v>978.12492999999995</v>
      </c>
      <c r="D9494" s="193"/>
      <c r="E9494" s="193"/>
      <c r="F9494" s="193"/>
      <c r="G9494" s="541"/>
    </row>
    <row r="9495" spans="1:7" ht="16.5">
      <c r="A9495" s="2" t="s">
        <v>34574</v>
      </c>
      <c r="B9495" s="2" t="s">
        <v>34575</v>
      </c>
      <c r="C9495" s="434">
        <v>977.9694025</v>
      </c>
      <c r="D9495" s="193"/>
      <c r="E9495" s="193"/>
      <c r="F9495" s="193"/>
      <c r="G9495" s="541"/>
    </row>
    <row r="9496" spans="1:7" ht="16.5">
      <c r="A9496" s="2" t="s">
        <v>34576</v>
      </c>
      <c r="B9496" s="2" t="s">
        <v>34577</v>
      </c>
      <c r="C9496" s="434">
        <v>977.65287090000004</v>
      </c>
      <c r="D9496" s="193"/>
      <c r="E9496" s="193"/>
      <c r="F9496" s="193"/>
      <c r="G9496" s="541"/>
    </row>
    <row r="9497" spans="1:7" ht="16.5">
      <c r="A9497" s="2" t="s">
        <v>34578</v>
      </c>
      <c r="B9497" s="2" t="s">
        <v>34579</v>
      </c>
      <c r="C9497" s="434">
        <v>977.27243750000002</v>
      </c>
      <c r="D9497" s="193"/>
      <c r="E9497" s="193"/>
      <c r="F9497" s="193"/>
      <c r="G9497" s="541"/>
    </row>
    <row r="9498" spans="1:7" ht="16.5">
      <c r="A9498" s="2" t="s">
        <v>34580</v>
      </c>
      <c r="B9498" s="2" t="s">
        <v>34581</v>
      </c>
      <c r="C9498" s="434">
        <v>976.58643510000002</v>
      </c>
      <c r="D9498" s="193"/>
      <c r="E9498" s="193"/>
      <c r="F9498" s="193"/>
      <c r="G9498" s="541"/>
    </row>
    <row r="9499" spans="1:7" ht="16.5">
      <c r="A9499" s="2" t="s">
        <v>34582</v>
      </c>
      <c r="B9499" s="2" t="s">
        <v>34583</v>
      </c>
      <c r="C9499" s="434">
        <v>976.27393729999994</v>
      </c>
      <c r="D9499" s="193"/>
      <c r="E9499" s="193"/>
      <c r="F9499" s="193"/>
      <c r="G9499" s="541"/>
    </row>
    <row r="9500" spans="1:7" ht="16.5">
      <c r="A9500" s="2" t="s">
        <v>34584</v>
      </c>
      <c r="B9500" s="2" t="s">
        <v>34585</v>
      </c>
      <c r="C9500" s="434">
        <v>976.15653150000003</v>
      </c>
      <c r="D9500" s="193"/>
      <c r="E9500" s="193"/>
      <c r="F9500" s="193"/>
      <c r="G9500" s="541"/>
    </row>
    <row r="9501" spans="1:7" ht="16.5">
      <c r="A9501" s="2" t="s">
        <v>34586</v>
      </c>
      <c r="B9501" s="2" t="s">
        <v>34587</v>
      </c>
      <c r="C9501" s="434">
        <v>976.10779319999995</v>
      </c>
      <c r="D9501" s="193"/>
      <c r="E9501" s="193"/>
      <c r="F9501" s="193"/>
      <c r="G9501" s="541"/>
    </row>
    <row r="9502" spans="1:7" ht="16.5">
      <c r="A9502" s="2" t="s">
        <v>34588</v>
      </c>
      <c r="B9502" s="2" t="s">
        <v>31259</v>
      </c>
      <c r="C9502" s="434">
        <v>975.99597989999995</v>
      </c>
      <c r="D9502" s="193"/>
      <c r="E9502" s="193"/>
      <c r="F9502" s="193"/>
      <c r="G9502" s="541"/>
    </row>
    <row r="9503" spans="1:7" ht="16.5">
      <c r="A9503" s="2" t="s">
        <v>34589</v>
      </c>
      <c r="B9503" s="2" t="s">
        <v>34590</v>
      </c>
      <c r="C9503" s="434">
        <v>975.97889659999998</v>
      </c>
      <c r="D9503" s="193"/>
      <c r="E9503" s="193"/>
      <c r="F9503" s="193"/>
      <c r="G9503" s="541"/>
    </row>
    <row r="9504" spans="1:7" ht="16.5">
      <c r="A9504" s="2" t="s">
        <v>34591</v>
      </c>
      <c r="B9504" s="2" t="s">
        <v>34592</v>
      </c>
      <c r="C9504" s="434">
        <v>975.75199710000004</v>
      </c>
      <c r="D9504" s="193"/>
      <c r="E9504" s="193"/>
      <c r="F9504" s="193"/>
      <c r="G9504" s="541"/>
    </row>
    <row r="9505" spans="1:7" ht="16.5">
      <c r="A9505" s="2" t="s">
        <v>34593</v>
      </c>
      <c r="B9505" s="2" t="s">
        <v>34594</v>
      </c>
      <c r="C9505" s="434">
        <v>975.73326850000001</v>
      </c>
      <c r="D9505" s="193"/>
      <c r="E9505" s="193"/>
      <c r="F9505" s="193"/>
      <c r="G9505" s="541"/>
    </row>
    <row r="9506" spans="1:7" ht="16.5">
      <c r="A9506" s="2" t="s">
        <v>34595</v>
      </c>
      <c r="B9506" s="2" t="s">
        <v>34596</v>
      </c>
      <c r="C9506" s="434">
        <v>975.68714309999996</v>
      </c>
      <c r="D9506" s="193"/>
      <c r="E9506" s="193"/>
      <c r="F9506" s="193"/>
      <c r="G9506" s="541"/>
    </row>
    <row r="9507" spans="1:7" ht="16.5">
      <c r="A9507" s="2" t="s">
        <v>34597</v>
      </c>
      <c r="B9507" s="2" t="s">
        <v>34598</v>
      </c>
      <c r="C9507" s="434">
        <v>975.55603540000004</v>
      </c>
      <c r="D9507" s="193"/>
      <c r="E9507" s="193"/>
      <c r="F9507" s="193"/>
      <c r="G9507" s="541"/>
    </row>
    <row r="9508" spans="1:7" ht="16.5">
      <c r="A9508" s="2" t="s">
        <v>34599</v>
      </c>
      <c r="B9508" s="2" t="s">
        <v>34600</v>
      </c>
      <c r="C9508" s="434">
        <v>975.14617820000001</v>
      </c>
      <c r="D9508" s="193"/>
      <c r="E9508" s="193"/>
      <c r="F9508" s="193"/>
      <c r="G9508" s="541"/>
    </row>
    <row r="9509" spans="1:7" ht="16.5">
      <c r="A9509" s="2" t="s">
        <v>34601</v>
      </c>
      <c r="B9509" s="2" t="s">
        <v>34602</v>
      </c>
      <c r="C9509" s="434">
        <v>974.92437140000004</v>
      </c>
      <c r="D9509" s="193"/>
      <c r="E9509" s="193"/>
      <c r="F9509" s="193"/>
      <c r="G9509" s="541"/>
    </row>
    <row r="9510" spans="1:7" ht="16.5">
      <c r="A9510" s="2" t="s">
        <v>34603</v>
      </c>
      <c r="B9510" s="2" t="s">
        <v>34604</v>
      </c>
      <c r="C9510" s="434">
        <v>974.90338259999999</v>
      </c>
      <c r="D9510" s="193"/>
      <c r="E9510" s="193"/>
      <c r="F9510" s="193"/>
      <c r="G9510" s="541"/>
    </row>
    <row r="9511" spans="1:7" ht="16.5">
      <c r="A9511" s="2" t="s">
        <v>34605</v>
      </c>
      <c r="B9511" s="2" t="s">
        <v>34606</v>
      </c>
      <c r="C9511" s="434">
        <v>972.92518559999996</v>
      </c>
      <c r="D9511" s="193"/>
      <c r="E9511" s="193"/>
      <c r="F9511" s="193"/>
      <c r="G9511" s="541"/>
    </row>
    <row r="9512" spans="1:7" ht="16.5">
      <c r="A9512" s="2" t="s">
        <v>34607</v>
      </c>
      <c r="B9512" s="2" t="s">
        <v>34608</v>
      </c>
      <c r="C9512" s="434">
        <v>972.83912369999996</v>
      </c>
      <c r="D9512" s="193"/>
      <c r="E9512" s="193"/>
      <c r="F9512" s="193"/>
      <c r="G9512" s="541"/>
    </row>
    <row r="9513" spans="1:7" ht="16.5">
      <c r="A9513" s="2" t="s">
        <v>34609</v>
      </c>
      <c r="B9513" s="2" t="s">
        <v>34610</v>
      </c>
      <c r="C9513" s="434">
        <v>972.76477030000001</v>
      </c>
      <c r="D9513" s="193"/>
      <c r="E9513" s="193"/>
      <c r="F9513" s="193"/>
      <c r="G9513" s="541"/>
    </row>
    <row r="9514" spans="1:7" ht="16.5">
      <c r="A9514" s="2" t="s">
        <v>34611</v>
      </c>
      <c r="B9514" s="2" t="s">
        <v>34612</v>
      </c>
      <c r="C9514" s="434">
        <v>972.56633450000004</v>
      </c>
      <c r="D9514" s="193"/>
      <c r="E9514" s="193"/>
      <c r="F9514" s="193"/>
      <c r="G9514" s="541"/>
    </row>
    <row r="9515" spans="1:7" ht="16.5">
      <c r="A9515" s="2" t="s">
        <v>34613</v>
      </c>
      <c r="B9515" s="2" t="s">
        <v>34614</v>
      </c>
      <c r="C9515" s="434">
        <v>972.39070749999996</v>
      </c>
      <c r="D9515" s="193"/>
      <c r="E9515" s="193"/>
      <c r="F9515" s="193"/>
      <c r="G9515" s="541"/>
    </row>
    <row r="9516" spans="1:7" ht="16.5">
      <c r="A9516" s="2" t="s">
        <v>34615</v>
      </c>
      <c r="B9516" s="2" t="s">
        <v>34616</v>
      </c>
      <c r="C9516" s="434">
        <v>972.30038839999997</v>
      </c>
      <c r="D9516" s="193"/>
      <c r="E9516" s="193"/>
      <c r="F9516" s="193"/>
      <c r="G9516" s="541"/>
    </row>
    <row r="9517" spans="1:7" ht="16.5">
      <c r="A9517" s="2" t="s">
        <v>34617</v>
      </c>
      <c r="B9517" s="2" t="s">
        <v>34618</v>
      </c>
      <c r="C9517" s="434">
        <v>972.04349049999996</v>
      </c>
      <c r="D9517" s="193"/>
      <c r="E9517" s="193"/>
      <c r="F9517" s="193"/>
      <c r="G9517" s="541"/>
    </row>
    <row r="9518" spans="1:7" ht="16.5">
      <c r="A9518" s="2" t="s">
        <v>34619</v>
      </c>
      <c r="B9518" s="2" t="s">
        <v>34620</v>
      </c>
      <c r="C9518" s="434">
        <v>971.84558049999998</v>
      </c>
      <c r="D9518" s="193"/>
      <c r="E9518" s="193"/>
      <c r="F9518" s="193"/>
      <c r="G9518" s="541"/>
    </row>
    <row r="9519" spans="1:7" ht="16.5">
      <c r="A9519" s="2" t="s">
        <v>34621</v>
      </c>
      <c r="B9519" s="2" t="s">
        <v>34622</v>
      </c>
      <c r="C9519" s="434">
        <v>971.82447679999996</v>
      </c>
      <c r="D9519" s="193"/>
      <c r="E9519" s="193"/>
      <c r="F9519" s="193"/>
      <c r="G9519" s="541"/>
    </row>
    <row r="9520" spans="1:7" ht="16.5">
      <c r="A9520" s="2" t="s">
        <v>34623</v>
      </c>
      <c r="B9520" s="2" t="s">
        <v>34624</v>
      </c>
      <c r="C9520" s="434">
        <v>971.50723310000001</v>
      </c>
      <c r="D9520" s="193"/>
      <c r="E9520" s="193"/>
      <c r="F9520" s="193"/>
      <c r="G9520" s="541"/>
    </row>
    <row r="9521" spans="1:7" ht="16.5">
      <c r="A9521" s="2" t="s">
        <v>34625</v>
      </c>
      <c r="B9521" s="2" t="s">
        <v>34626</v>
      </c>
      <c r="C9521" s="434">
        <v>970.93717360000005</v>
      </c>
      <c r="D9521" s="193"/>
      <c r="E9521" s="193"/>
      <c r="F9521" s="193"/>
      <c r="G9521" s="541"/>
    </row>
    <row r="9522" spans="1:7" ht="16.5">
      <c r="A9522" s="2" t="s">
        <v>34627</v>
      </c>
      <c r="B9522" s="2" t="s">
        <v>34628</v>
      </c>
      <c r="C9522" s="434">
        <v>970.60630289999995</v>
      </c>
      <c r="D9522" s="193"/>
      <c r="E9522" s="193"/>
      <c r="F9522" s="193"/>
      <c r="G9522" s="541"/>
    </row>
    <row r="9523" spans="1:7" ht="16.5">
      <c r="A9523" s="2" t="s">
        <v>34629</v>
      </c>
      <c r="B9523" s="2" t="s">
        <v>34630</v>
      </c>
      <c r="C9523" s="434">
        <v>970.27118399999995</v>
      </c>
      <c r="D9523" s="193"/>
      <c r="E9523" s="193"/>
      <c r="F9523" s="193"/>
      <c r="G9523" s="541"/>
    </row>
    <row r="9524" spans="1:7" ht="16.5">
      <c r="A9524" s="2" t="s">
        <v>34631</v>
      </c>
      <c r="B9524" s="2" t="s">
        <v>34632</v>
      </c>
      <c r="C9524" s="434">
        <v>970.08423879999998</v>
      </c>
      <c r="D9524" s="193"/>
      <c r="E9524" s="193"/>
      <c r="F9524" s="193"/>
      <c r="G9524" s="541"/>
    </row>
    <row r="9525" spans="1:7" ht="16.5">
      <c r="A9525" s="2" t="s">
        <v>34633</v>
      </c>
      <c r="B9525" s="2" t="s">
        <v>34634</v>
      </c>
      <c r="C9525" s="434">
        <v>969.94892579999998</v>
      </c>
      <c r="D9525" s="193"/>
      <c r="E9525" s="193"/>
      <c r="F9525" s="193"/>
      <c r="G9525" s="541"/>
    </row>
    <row r="9526" spans="1:7" ht="16.5">
      <c r="A9526" s="2" t="s">
        <v>34635</v>
      </c>
      <c r="B9526" s="2" t="s">
        <v>34636</v>
      </c>
      <c r="C9526" s="434">
        <v>969.03657799999996</v>
      </c>
      <c r="D9526" s="193"/>
      <c r="E9526" s="193"/>
      <c r="F9526" s="193"/>
      <c r="G9526" s="541"/>
    </row>
    <row r="9527" spans="1:7" ht="16.5">
      <c r="A9527" s="2" t="s">
        <v>34637</v>
      </c>
      <c r="B9527" s="2" t="s">
        <v>34638</v>
      </c>
      <c r="C9527" s="434">
        <v>968.38431590000005</v>
      </c>
      <c r="D9527" s="193"/>
      <c r="E9527" s="193"/>
      <c r="F9527" s="193"/>
      <c r="G9527" s="541"/>
    </row>
    <row r="9528" spans="1:7" ht="16.5">
      <c r="A9528" s="2" t="s">
        <v>34639</v>
      </c>
      <c r="B9528" s="2" t="s">
        <v>34640</v>
      </c>
      <c r="C9528" s="434">
        <v>967.71725409999999</v>
      </c>
      <c r="D9528" s="193"/>
      <c r="E9528" s="193"/>
      <c r="F9528" s="193"/>
      <c r="G9528" s="541"/>
    </row>
    <row r="9529" spans="1:7" ht="16.5">
      <c r="A9529" s="2" t="s">
        <v>34641</v>
      </c>
      <c r="B9529" s="2" t="s">
        <v>34642</v>
      </c>
      <c r="C9529" s="434">
        <v>967.02271519999999</v>
      </c>
      <c r="D9529" s="193"/>
      <c r="E9529" s="193"/>
      <c r="F9529" s="193"/>
      <c r="G9529" s="541"/>
    </row>
    <row r="9530" spans="1:7" ht="16.5">
      <c r="A9530" s="2" t="s">
        <v>34643</v>
      </c>
      <c r="B9530" s="2" t="s">
        <v>34644</v>
      </c>
      <c r="C9530" s="434">
        <v>966.56284689999995</v>
      </c>
      <c r="D9530" s="193"/>
      <c r="E9530" s="193"/>
      <c r="F9530" s="193"/>
      <c r="G9530" s="541"/>
    </row>
    <row r="9531" spans="1:7" ht="16.5">
      <c r="A9531" s="2" t="s">
        <v>34645</v>
      </c>
      <c r="B9531" s="2" t="s">
        <v>34646</v>
      </c>
      <c r="C9531" s="434">
        <v>966.20993480000004</v>
      </c>
      <c r="D9531" s="193"/>
      <c r="E9531" s="193"/>
      <c r="F9531" s="193"/>
      <c r="G9531" s="541"/>
    </row>
    <row r="9532" spans="1:7" ht="16.5">
      <c r="A9532" s="2" t="s">
        <v>34647</v>
      </c>
      <c r="B9532" s="2" t="s">
        <v>34648</v>
      </c>
      <c r="C9532" s="434">
        <v>965.83531359999995</v>
      </c>
      <c r="D9532" s="193"/>
      <c r="E9532" s="193"/>
      <c r="F9532" s="193"/>
      <c r="G9532" s="541"/>
    </row>
    <row r="9533" spans="1:7" ht="16.5">
      <c r="A9533" s="2" t="s">
        <v>34649</v>
      </c>
      <c r="B9533" s="2" t="s">
        <v>34650</v>
      </c>
      <c r="C9533" s="434">
        <v>964.97155869999995</v>
      </c>
      <c r="D9533" s="193"/>
      <c r="E9533" s="193"/>
      <c r="F9533" s="193"/>
      <c r="G9533" s="541"/>
    </row>
    <row r="9534" spans="1:7" ht="16.5">
      <c r="A9534" s="2" t="s">
        <v>34651</v>
      </c>
      <c r="B9534" s="2" t="s">
        <v>34652</v>
      </c>
      <c r="C9534" s="434">
        <v>964.84826150000004</v>
      </c>
      <c r="D9534" s="193"/>
      <c r="E9534" s="193"/>
      <c r="F9534" s="193"/>
      <c r="G9534" s="541"/>
    </row>
    <row r="9535" spans="1:7" ht="16.5">
      <c r="A9535" s="2" t="s">
        <v>34653</v>
      </c>
      <c r="B9535" s="2" t="s">
        <v>34654</v>
      </c>
      <c r="C9535" s="434">
        <v>964.6939059</v>
      </c>
      <c r="D9535" s="193"/>
      <c r="E9535" s="193"/>
      <c r="F9535" s="193"/>
      <c r="G9535" s="541"/>
    </row>
    <row r="9536" spans="1:7" ht="16.5">
      <c r="A9536" s="2" t="s">
        <v>34655</v>
      </c>
      <c r="B9536" s="2" t="s">
        <v>34656</v>
      </c>
      <c r="C9536" s="434">
        <v>964.57288189999997</v>
      </c>
      <c r="D9536" s="193"/>
      <c r="E9536" s="193"/>
      <c r="F9536" s="193"/>
      <c r="G9536" s="541"/>
    </row>
    <row r="9537" spans="1:7" ht="16.5">
      <c r="A9537" s="2" t="s">
        <v>34657</v>
      </c>
      <c r="B9537" s="2" t="s">
        <v>34658</v>
      </c>
      <c r="C9537" s="434">
        <v>963.8125814</v>
      </c>
      <c r="D9537" s="193"/>
      <c r="E9537" s="193"/>
      <c r="F9537" s="193"/>
      <c r="G9537" s="541"/>
    </row>
    <row r="9538" spans="1:7" ht="16.5">
      <c r="A9538" s="2" t="s">
        <v>34659</v>
      </c>
      <c r="B9538" s="2" t="s">
        <v>34660</v>
      </c>
      <c r="C9538" s="434">
        <v>962.95319419999998</v>
      </c>
      <c r="D9538" s="193"/>
      <c r="E9538" s="193"/>
      <c r="F9538" s="193"/>
      <c r="G9538" s="541"/>
    </row>
    <row r="9539" spans="1:7" ht="16.5">
      <c r="A9539" s="2" t="s">
        <v>34661</v>
      </c>
      <c r="B9539" s="2" t="s">
        <v>34662</v>
      </c>
      <c r="C9539" s="434">
        <v>962.4828698</v>
      </c>
      <c r="D9539" s="193"/>
      <c r="E9539" s="193"/>
      <c r="F9539" s="193"/>
      <c r="G9539" s="541"/>
    </row>
    <row r="9540" spans="1:7" ht="16.5">
      <c r="A9540" s="2" t="s">
        <v>34663</v>
      </c>
      <c r="B9540" s="2" t="s">
        <v>34664</v>
      </c>
      <c r="C9540" s="434">
        <v>962.36016400000005</v>
      </c>
      <c r="D9540" s="193"/>
      <c r="E9540" s="193"/>
      <c r="F9540" s="193"/>
      <c r="G9540" s="541"/>
    </row>
    <row r="9541" spans="1:7" ht="16.5">
      <c r="A9541" s="2" t="s">
        <v>34665</v>
      </c>
      <c r="B9541" s="2" t="s">
        <v>34666</v>
      </c>
      <c r="C9541" s="434">
        <v>961.9910046</v>
      </c>
      <c r="D9541" s="193"/>
      <c r="E9541" s="193"/>
      <c r="F9541" s="193"/>
      <c r="G9541" s="541"/>
    </row>
    <row r="9542" spans="1:7" ht="16.5">
      <c r="A9542" s="2" t="s">
        <v>34667</v>
      </c>
      <c r="B9542" s="2" t="s">
        <v>34668</v>
      </c>
      <c r="C9542" s="434">
        <v>961.95126670000002</v>
      </c>
      <c r="D9542" s="193"/>
      <c r="E9542" s="193"/>
      <c r="F9542" s="193"/>
      <c r="G9542" s="541"/>
    </row>
    <row r="9543" spans="1:7" ht="16.5">
      <c r="A9543" s="2" t="s">
        <v>34669</v>
      </c>
      <c r="B9543" s="2" t="s">
        <v>34670</v>
      </c>
      <c r="C9543" s="434">
        <v>961.94415289999995</v>
      </c>
      <c r="D9543" s="193"/>
      <c r="E9543" s="193"/>
      <c r="F9543" s="193"/>
      <c r="G9543" s="541"/>
    </row>
    <row r="9544" spans="1:7" ht="16.5">
      <c r="A9544" s="2" t="s">
        <v>34671</v>
      </c>
      <c r="B9544" s="2" t="s">
        <v>34672</v>
      </c>
      <c r="C9544" s="434">
        <v>961.89493689999995</v>
      </c>
      <c r="D9544" s="193"/>
      <c r="E9544" s="193"/>
      <c r="F9544" s="193"/>
      <c r="G9544" s="541"/>
    </row>
    <row r="9545" spans="1:7" ht="16.5">
      <c r="A9545" s="2" t="s">
        <v>34673</v>
      </c>
      <c r="B9545" s="2" t="s">
        <v>34674</v>
      </c>
      <c r="C9545" s="434">
        <v>961.87320699999998</v>
      </c>
      <c r="D9545" s="193"/>
      <c r="E9545" s="193"/>
      <c r="F9545" s="193"/>
      <c r="G9545" s="541"/>
    </row>
    <row r="9546" spans="1:7" ht="16.5">
      <c r="A9546" s="2" t="s">
        <v>34675</v>
      </c>
      <c r="B9546" s="2" t="s">
        <v>34676</v>
      </c>
      <c r="C9546" s="434">
        <v>961.61815019999995</v>
      </c>
      <c r="D9546" s="193"/>
      <c r="E9546" s="193"/>
      <c r="F9546" s="193"/>
      <c r="G9546" s="541"/>
    </row>
    <row r="9547" spans="1:7" ht="16.5">
      <c r="A9547" s="2" t="s">
        <v>34677</v>
      </c>
      <c r="B9547" s="2" t="s">
        <v>34678</v>
      </c>
      <c r="C9547" s="434">
        <v>961.43575510000005</v>
      </c>
      <c r="D9547" s="193"/>
      <c r="E9547" s="193"/>
      <c r="F9547" s="193"/>
      <c r="G9547" s="541"/>
    </row>
    <row r="9548" spans="1:7" ht="16.5">
      <c r="A9548" s="2" t="s">
        <v>34679</v>
      </c>
      <c r="B9548" s="2" t="s">
        <v>34680</v>
      </c>
      <c r="C9548" s="434">
        <v>961.30568840000001</v>
      </c>
      <c r="D9548" s="193"/>
      <c r="E9548" s="193"/>
      <c r="F9548" s="193"/>
      <c r="G9548" s="541"/>
    </row>
    <row r="9549" spans="1:7" ht="16.5">
      <c r="A9549" s="2" t="s">
        <v>34681</v>
      </c>
      <c r="B9549" s="2" t="s">
        <v>34682</v>
      </c>
      <c r="C9549" s="434">
        <v>961.14296279999996</v>
      </c>
      <c r="D9549" s="193"/>
      <c r="E9549" s="193"/>
      <c r="F9549" s="193"/>
      <c r="G9549" s="541"/>
    </row>
    <row r="9550" spans="1:7" ht="16.5">
      <c r="A9550" s="2" t="s">
        <v>34683</v>
      </c>
      <c r="B9550" s="2" t="s">
        <v>34684</v>
      </c>
      <c r="C9550" s="434">
        <v>960.98725260000003</v>
      </c>
      <c r="D9550" s="193"/>
      <c r="E9550" s="193"/>
      <c r="F9550" s="193"/>
      <c r="G9550" s="541"/>
    </row>
    <row r="9551" spans="1:7" ht="16.5">
      <c r="A9551" s="2" t="s">
        <v>34685</v>
      </c>
      <c r="B9551" s="2" t="s">
        <v>34686</v>
      </c>
      <c r="C9551" s="434">
        <v>960.79989550000005</v>
      </c>
      <c r="D9551" s="193"/>
      <c r="E9551" s="193"/>
      <c r="F9551" s="193"/>
      <c r="G9551" s="541"/>
    </row>
    <row r="9552" spans="1:7" ht="16.5">
      <c r="A9552" s="2" t="s">
        <v>34687</v>
      </c>
      <c r="B9552" s="2" t="s">
        <v>34688</v>
      </c>
      <c r="C9552" s="434">
        <v>960.65076320000003</v>
      </c>
      <c r="D9552" s="193"/>
      <c r="E9552" s="193"/>
      <c r="F9552" s="193"/>
      <c r="G9552" s="541"/>
    </row>
    <row r="9553" spans="1:7" ht="16.5">
      <c r="A9553" s="2" t="s">
        <v>34689</v>
      </c>
      <c r="B9553" s="2" t="s">
        <v>34690</v>
      </c>
      <c r="C9553" s="434">
        <v>959.97673959999997</v>
      </c>
      <c r="D9553" s="193"/>
      <c r="E9553" s="193"/>
      <c r="F9553" s="193"/>
      <c r="G9553" s="541"/>
    </row>
    <row r="9554" spans="1:7" ht="16.5">
      <c r="A9554" s="2" t="s">
        <v>34691</v>
      </c>
      <c r="B9554" s="2" t="s">
        <v>34692</v>
      </c>
      <c r="C9554" s="434">
        <v>959.28420619999997</v>
      </c>
      <c r="D9554" s="193"/>
      <c r="E9554" s="193"/>
      <c r="F9554" s="193"/>
      <c r="G9554" s="541"/>
    </row>
    <row r="9555" spans="1:7" ht="16.5">
      <c r="A9555" s="2" t="s">
        <v>34693</v>
      </c>
      <c r="B9555" s="2" t="s">
        <v>34694</v>
      </c>
      <c r="C9555" s="434">
        <v>958.71741499999996</v>
      </c>
      <c r="D9555" s="193"/>
      <c r="E9555" s="193"/>
      <c r="F9555" s="193"/>
      <c r="G9555" s="541"/>
    </row>
    <row r="9556" spans="1:7" ht="16.5">
      <c r="A9556" s="2" t="s">
        <v>34695</v>
      </c>
      <c r="B9556" s="2" t="s">
        <v>34696</v>
      </c>
      <c r="C9556" s="434">
        <v>958.55219929999998</v>
      </c>
      <c r="D9556" s="193"/>
      <c r="E9556" s="193"/>
      <c r="F9556" s="193"/>
      <c r="G9556" s="541"/>
    </row>
    <row r="9557" spans="1:7" ht="16.5">
      <c r="A9557" s="2" t="s">
        <v>34697</v>
      </c>
      <c r="B9557" s="2" t="s">
        <v>34698</v>
      </c>
      <c r="C9557" s="434">
        <v>958.53242379999995</v>
      </c>
      <c r="D9557" s="193"/>
      <c r="E9557" s="193"/>
      <c r="F9557" s="193"/>
      <c r="G9557" s="541"/>
    </row>
    <row r="9558" spans="1:7" ht="16.5">
      <c r="A9558" s="2" t="s">
        <v>34699</v>
      </c>
      <c r="B9558" s="2" t="s">
        <v>34700</v>
      </c>
      <c r="C9558" s="434">
        <v>958.28578119999997</v>
      </c>
      <c r="D9558" s="193"/>
      <c r="E9558" s="193"/>
      <c r="F9558" s="193"/>
      <c r="G9558" s="541"/>
    </row>
    <row r="9559" spans="1:7" ht="16.5">
      <c r="A9559" s="2" t="s">
        <v>34701</v>
      </c>
      <c r="B9559" s="2" t="s">
        <v>34702</v>
      </c>
      <c r="C9559" s="434">
        <v>957.95602799999995</v>
      </c>
      <c r="D9559" s="193"/>
      <c r="E9559" s="193"/>
      <c r="F9559" s="193"/>
      <c r="G9559" s="541"/>
    </row>
    <row r="9560" spans="1:7" ht="16.5">
      <c r="A9560" s="2" t="s">
        <v>34703</v>
      </c>
      <c r="B9560" s="2" t="s">
        <v>34704</v>
      </c>
      <c r="C9560" s="434">
        <v>957.80035899999996</v>
      </c>
      <c r="D9560" s="193"/>
      <c r="E9560" s="193"/>
      <c r="F9560" s="193"/>
      <c r="G9560" s="541"/>
    </row>
    <row r="9561" spans="1:7" ht="16.5">
      <c r="A9561" s="2" t="s">
        <v>34705</v>
      </c>
      <c r="B9561" s="2" t="s">
        <v>34706</v>
      </c>
      <c r="C9561" s="434">
        <v>957.0137512</v>
      </c>
      <c r="D9561" s="193"/>
      <c r="E9561" s="193"/>
      <c r="F9561" s="193"/>
      <c r="G9561" s="541"/>
    </row>
    <row r="9562" spans="1:7" ht="16.5">
      <c r="A9562" s="2" t="s">
        <v>34707</v>
      </c>
      <c r="B9562" s="2" t="s">
        <v>34708</v>
      </c>
      <c r="C9562" s="434">
        <v>956.67975079999997</v>
      </c>
      <c r="D9562" s="193"/>
      <c r="E9562" s="193"/>
      <c r="F9562" s="193"/>
      <c r="G9562" s="541"/>
    </row>
    <row r="9563" spans="1:7" ht="16.5">
      <c r="A9563" s="2" t="s">
        <v>34709</v>
      </c>
      <c r="B9563" s="2" t="s">
        <v>34710</v>
      </c>
      <c r="C9563" s="434">
        <v>956.66078460000006</v>
      </c>
      <c r="D9563" s="193"/>
      <c r="E9563" s="193"/>
      <c r="F9563" s="193"/>
      <c r="G9563" s="541"/>
    </row>
    <row r="9564" spans="1:7" ht="16.5">
      <c r="A9564" s="2" t="s">
        <v>34711</v>
      </c>
      <c r="B9564" s="2" t="s">
        <v>34712</v>
      </c>
      <c r="C9564" s="434">
        <v>956.04296469999997</v>
      </c>
      <c r="D9564" s="193"/>
      <c r="E9564" s="193"/>
      <c r="F9564" s="193"/>
      <c r="G9564" s="541"/>
    </row>
    <row r="9565" spans="1:7" ht="16.5">
      <c r="A9565" s="2" t="s">
        <v>34713</v>
      </c>
      <c r="B9565" s="2" t="s">
        <v>34714</v>
      </c>
      <c r="C9565" s="434">
        <v>955.93717179999999</v>
      </c>
      <c r="D9565" s="193"/>
      <c r="E9565" s="193"/>
      <c r="F9565" s="193"/>
      <c r="G9565" s="541"/>
    </row>
    <row r="9566" spans="1:7" ht="16.5">
      <c r="A9566" s="2" t="s">
        <v>34715</v>
      </c>
      <c r="B9566" s="2" t="s">
        <v>34716</v>
      </c>
      <c r="C9566" s="434">
        <v>955.8932542</v>
      </c>
      <c r="D9566" s="193"/>
      <c r="E9566" s="193"/>
      <c r="F9566" s="193"/>
      <c r="G9566" s="541"/>
    </row>
    <row r="9567" spans="1:7" ht="16.5">
      <c r="A9567" s="2" t="s">
        <v>34717</v>
      </c>
      <c r="B9567" s="2" t="s">
        <v>32350</v>
      </c>
      <c r="C9567" s="434">
        <v>955.58970120000004</v>
      </c>
      <c r="D9567" s="193"/>
      <c r="E9567" s="193"/>
      <c r="F9567" s="193"/>
      <c r="G9567" s="541"/>
    </row>
    <row r="9568" spans="1:7" ht="16.5">
      <c r="A9568" s="2" t="s">
        <v>34718</v>
      </c>
      <c r="B9568" s="2" t="s">
        <v>34719</v>
      </c>
      <c r="C9568" s="434">
        <v>955.57742150000001</v>
      </c>
      <c r="D9568" s="193"/>
      <c r="E9568" s="193"/>
      <c r="F9568" s="193"/>
      <c r="G9568" s="541"/>
    </row>
    <row r="9569" spans="1:7" ht="16.5">
      <c r="A9569" s="2" t="s">
        <v>34720</v>
      </c>
      <c r="B9569" s="2" t="s">
        <v>34721</v>
      </c>
      <c r="C9569" s="434">
        <v>955.19548359999999</v>
      </c>
      <c r="D9569" s="193"/>
      <c r="E9569" s="193"/>
      <c r="F9569" s="193"/>
      <c r="G9569" s="541"/>
    </row>
    <row r="9570" spans="1:7" ht="16.5">
      <c r="A9570" s="2" t="s">
        <v>34722</v>
      </c>
      <c r="B9570" s="2" t="s">
        <v>34723</v>
      </c>
      <c r="C9570" s="434">
        <v>955.16493979999996</v>
      </c>
      <c r="D9570" s="193"/>
      <c r="E9570" s="193"/>
      <c r="F9570" s="193"/>
      <c r="G9570" s="541"/>
    </row>
    <row r="9571" spans="1:7" ht="16.5">
      <c r="A9571" s="2" t="s">
        <v>34724</v>
      </c>
      <c r="B9571" s="2" t="s">
        <v>34725</v>
      </c>
      <c r="C9571" s="434">
        <v>954.77647830000001</v>
      </c>
      <c r="D9571" s="193"/>
      <c r="E9571" s="193"/>
      <c r="F9571" s="193"/>
      <c r="G9571" s="541"/>
    </row>
    <row r="9572" spans="1:7" ht="16.5">
      <c r="A9572" s="2" t="s">
        <v>34726</v>
      </c>
      <c r="B9572" s="2" t="s">
        <v>34727</v>
      </c>
      <c r="C9572" s="434">
        <v>954.63926460000005</v>
      </c>
      <c r="D9572" s="193"/>
      <c r="E9572" s="193"/>
      <c r="F9572" s="193"/>
      <c r="G9572" s="541"/>
    </row>
    <row r="9573" spans="1:7" ht="16.5">
      <c r="A9573" s="2" t="s">
        <v>34728</v>
      </c>
      <c r="B9573" s="2" t="s">
        <v>34729</v>
      </c>
      <c r="C9573" s="434">
        <v>953.03725010000005</v>
      </c>
      <c r="D9573" s="193"/>
      <c r="E9573" s="193"/>
      <c r="F9573" s="193"/>
      <c r="G9573" s="541"/>
    </row>
    <row r="9574" spans="1:7" ht="16.5">
      <c r="A9574" s="2" t="s">
        <v>34730</v>
      </c>
      <c r="B9574" s="2" t="s">
        <v>34731</v>
      </c>
      <c r="C9574" s="434">
        <v>952.97312139999997</v>
      </c>
      <c r="D9574" s="193"/>
      <c r="E9574" s="193"/>
      <c r="F9574" s="193"/>
      <c r="G9574" s="541"/>
    </row>
    <row r="9575" spans="1:7" ht="16.5">
      <c r="A9575" s="2" t="s">
        <v>34732</v>
      </c>
      <c r="B9575" s="2" t="s">
        <v>34733</v>
      </c>
      <c r="C9575" s="434">
        <v>952.33396189999996</v>
      </c>
      <c r="D9575" s="193"/>
      <c r="E9575" s="193"/>
      <c r="F9575" s="193"/>
      <c r="G9575" s="541"/>
    </row>
    <row r="9576" spans="1:7" ht="16.5">
      <c r="A9576" s="2" t="s">
        <v>34734</v>
      </c>
      <c r="B9576" s="2" t="s">
        <v>34735</v>
      </c>
      <c r="C9576" s="434">
        <v>951.66940720000002</v>
      </c>
      <c r="D9576" s="193"/>
      <c r="E9576" s="193"/>
      <c r="F9576" s="193"/>
      <c r="G9576" s="541"/>
    </row>
    <row r="9577" spans="1:7" ht="16.5">
      <c r="A9577" s="2" t="s">
        <v>34736</v>
      </c>
      <c r="B9577" s="2" t="s">
        <v>34737</v>
      </c>
      <c r="C9577" s="434">
        <v>951.63966530000005</v>
      </c>
      <c r="D9577" s="193"/>
      <c r="E9577" s="193"/>
      <c r="F9577" s="193"/>
      <c r="G9577" s="541"/>
    </row>
    <row r="9578" spans="1:7" ht="16.5">
      <c r="A9578" s="2" t="s">
        <v>34738</v>
      </c>
      <c r="B9578" s="2" t="s">
        <v>34739</v>
      </c>
      <c r="C9578" s="434">
        <v>951.24695169999995</v>
      </c>
      <c r="D9578" s="193"/>
      <c r="E9578" s="193"/>
      <c r="F9578" s="193"/>
      <c r="G9578" s="541"/>
    </row>
    <row r="9579" spans="1:7" ht="16.5">
      <c r="A9579" s="2" t="s">
        <v>34740</v>
      </c>
      <c r="B9579" s="2" t="s">
        <v>34741</v>
      </c>
      <c r="C9579" s="434">
        <v>951.18947400000002</v>
      </c>
      <c r="D9579" s="193"/>
      <c r="E9579" s="193"/>
      <c r="F9579" s="193"/>
      <c r="G9579" s="541"/>
    </row>
    <row r="9580" spans="1:7" ht="16.5">
      <c r="A9580" s="2" t="s">
        <v>34742</v>
      </c>
      <c r="B9580" s="2" t="s">
        <v>34743</v>
      </c>
      <c r="C9580" s="434">
        <v>951.16262559999996</v>
      </c>
      <c r="D9580" s="193"/>
      <c r="E9580" s="193"/>
      <c r="F9580" s="193"/>
      <c r="G9580" s="541"/>
    </row>
    <row r="9581" spans="1:7" ht="16.5">
      <c r="A9581" s="2" t="s">
        <v>34744</v>
      </c>
      <c r="B9581" s="2" t="s">
        <v>34745</v>
      </c>
      <c r="C9581" s="434">
        <v>951.13878269999998</v>
      </c>
      <c r="D9581" s="193"/>
      <c r="E9581" s="193"/>
      <c r="F9581" s="193"/>
      <c r="G9581" s="541"/>
    </row>
    <row r="9582" spans="1:7" ht="16.5">
      <c r="A9582" s="2" t="s">
        <v>34746</v>
      </c>
      <c r="B9582" s="2" t="s">
        <v>34747</v>
      </c>
      <c r="C9582" s="434">
        <v>950.76652960000001</v>
      </c>
      <c r="D9582" s="193"/>
      <c r="E9582" s="193"/>
      <c r="F9582" s="193"/>
      <c r="G9582" s="541"/>
    </row>
    <row r="9583" spans="1:7" ht="16.5">
      <c r="A9583" s="2" t="s">
        <v>34748</v>
      </c>
      <c r="B9583" s="2" t="s">
        <v>34749</v>
      </c>
      <c r="C9583" s="434">
        <v>950.59758710000006</v>
      </c>
      <c r="D9583" s="193"/>
      <c r="E9583" s="193"/>
      <c r="F9583" s="193"/>
      <c r="G9583" s="541"/>
    </row>
    <row r="9584" spans="1:7" ht="16.5">
      <c r="A9584" s="2" t="s">
        <v>34750</v>
      </c>
      <c r="B9584" s="2" t="s">
        <v>34751</v>
      </c>
      <c r="C9584" s="434">
        <v>950.47783830000003</v>
      </c>
      <c r="D9584" s="193"/>
      <c r="E9584" s="193"/>
      <c r="F9584" s="193"/>
      <c r="G9584" s="541"/>
    </row>
    <row r="9585" spans="1:7" ht="16.5">
      <c r="A9585" s="2" t="s">
        <v>34752</v>
      </c>
      <c r="B9585" s="2" t="s">
        <v>34753</v>
      </c>
      <c r="C9585" s="434">
        <v>950.00025300000004</v>
      </c>
      <c r="D9585" s="193"/>
      <c r="E9585" s="193"/>
      <c r="F9585" s="193"/>
      <c r="G9585" s="541"/>
    </row>
    <row r="9586" spans="1:7" ht="16.5">
      <c r="A9586" s="2" t="s">
        <v>34754</v>
      </c>
      <c r="B9586" s="2" t="s">
        <v>34755</v>
      </c>
      <c r="C9586" s="434">
        <v>949.90847199999996</v>
      </c>
      <c r="D9586" s="193"/>
      <c r="E9586" s="193"/>
      <c r="F9586" s="193"/>
      <c r="G9586" s="541"/>
    </row>
    <row r="9587" spans="1:7" ht="16.5">
      <c r="A9587" s="2" t="s">
        <v>34756</v>
      </c>
      <c r="B9587" s="2" t="s">
        <v>34757</v>
      </c>
      <c r="C9587" s="434">
        <v>949.71479020000004</v>
      </c>
      <c r="D9587" s="193"/>
      <c r="E9587" s="193"/>
      <c r="F9587" s="193"/>
      <c r="G9587" s="541"/>
    </row>
    <row r="9588" spans="1:7" ht="16.5">
      <c r="A9588" s="2" t="s">
        <v>34758</v>
      </c>
      <c r="B9588" s="2" t="s">
        <v>34759</v>
      </c>
      <c r="C9588" s="434">
        <v>949.70661210000003</v>
      </c>
      <c r="D9588" s="193"/>
      <c r="E9588" s="193"/>
      <c r="F9588" s="193"/>
      <c r="G9588" s="541"/>
    </row>
    <row r="9589" spans="1:7" ht="16.5">
      <c r="A9589" s="2" t="s">
        <v>34760</v>
      </c>
      <c r="B9589" s="2" t="s">
        <v>34761</v>
      </c>
      <c r="C9589" s="434">
        <v>949.67077670000003</v>
      </c>
      <c r="D9589" s="193"/>
      <c r="E9589" s="193"/>
      <c r="F9589" s="193"/>
      <c r="G9589" s="541"/>
    </row>
    <row r="9590" spans="1:7" ht="16.5">
      <c r="A9590" s="2" t="s">
        <v>34762</v>
      </c>
      <c r="B9590" s="2" t="s">
        <v>34763</v>
      </c>
      <c r="C9590" s="434">
        <v>949.58636960000001</v>
      </c>
      <c r="D9590" s="193"/>
      <c r="E9590" s="193"/>
      <c r="F9590" s="193"/>
      <c r="G9590" s="541"/>
    </row>
    <row r="9591" spans="1:7" ht="16.5">
      <c r="A9591" s="2" t="s">
        <v>34764</v>
      </c>
      <c r="B9591" s="2" t="s">
        <v>34765</v>
      </c>
      <c r="C9591" s="434">
        <v>949.30049289999999</v>
      </c>
      <c r="D9591" s="193"/>
      <c r="E9591" s="193"/>
      <c r="F9591" s="193"/>
      <c r="G9591" s="541"/>
    </row>
    <row r="9592" spans="1:7" ht="16.5">
      <c r="A9592" s="2" t="s">
        <v>34766</v>
      </c>
      <c r="B9592" s="2" t="s">
        <v>34767</v>
      </c>
      <c r="C9592" s="434">
        <v>949.05859580000003</v>
      </c>
      <c r="D9592" s="193"/>
      <c r="E9592" s="193"/>
      <c r="F9592" s="193"/>
      <c r="G9592" s="541"/>
    </row>
    <row r="9593" spans="1:7" ht="16.5">
      <c r="A9593" s="2" t="s">
        <v>34768</v>
      </c>
      <c r="B9593" s="2" t="s">
        <v>34769</v>
      </c>
      <c r="C9593" s="434">
        <v>946.58860400000003</v>
      </c>
      <c r="D9593" s="193"/>
      <c r="E9593" s="193"/>
      <c r="F9593" s="193"/>
      <c r="G9593" s="541"/>
    </row>
    <row r="9594" spans="1:7" ht="16.5">
      <c r="A9594" s="2" t="s">
        <v>34770</v>
      </c>
      <c r="B9594" s="2" t="s">
        <v>34771</v>
      </c>
      <c r="C9594" s="434">
        <v>945.86263729999996</v>
      </c>
      <c r="D9594" s="193"/>
      <c r="E9594" s="193"/>
      <c r="F9594" s="193"/>
      <c r="G9594" s="541"/>
    </row>
    <row r="9595" spans="1:7" ht="16.5">
      <c r="A9595" s="2" t="s">
        <v>34772</v>
      </c>
      <c r="B9595" s="2" t="s">
        <v>34773</v>
      </c>
      <c r="C9595" s="434">
        <v>945.77534990000004</v>
      </c>
      <c r="D9595" s="193"/>
      <c r="E9595" s="193"/>
      <c r="F9595" s="193"/>
      <c r="G9595" s="541"/>
    </row>
    <row r="9596" spans="1:7" ht="16.5">
      <c r="A9596" s="2" t="s">
        <v>34774</v>
      </c>
      <c r="B9596" s="2" t="s">
        <v>34775</v>
      </c>
      <c r="C9596" s="434">
        <v>945.53815220000001</v>
      </c>
      <c r="D9596" s="193"/>
      <c r="E9596" s="193"/>
      <c r="F9596" s="193"/>
      <c r="G9596" s="541"/>
    </row>
    <row r="9597" spans="1:7" ht="16.5">
      <c r="A9597" s="2" t="s">
        <v>34776</v>
      </c>
      <c r="B9597" s="2" t="s">
        <v>34777</v>
      </c>
      <c r="C9597" s="434">
        <v>945.41697120000003</v>
      </c>
      <c r="D9597" s="193"/>
      <c r="E9597" s="193"/>
      <c r="F9597" s="193"/>
      <c r="G9597" s="541"/>
    </row>
    <row r="9598" spans="1:7" ht="16.5">
      <c r="A9598" s="2" t="s">
        <v>34778</v>
      </c>
      <c r="B9598" s="2" t="s">
        <v>34779</v>
      </c>
      <c r="C9598" s="434">
        <v>945.31643559999998</v>
      </c>
      <c r="D9598" s="193"/>
      <c r="E9598" s="193"/>
      <c r="F9598" s="193"/>
      <c r="G9598" s="541"/>
    </row>
    <row r="9599" spans="1:7" ht="16.5">
      <c r="A9599" s="2" t="s">
        <v>34780</v>
      </c>
      <c r="B9599" s="2" t="s">
        <v>34781</v>
      </c>
      <c r="C9599" s="434">
        <v>945.15730699999995</v>
      </c>
      <c r="D9599" s="193"/>
      <c r="E9599" s="193"/>
      <c r="F9599" s="193"/>
      <c r="G9599" s="541"/>
    </row>
    <row r="9600" spans="1:7" ht="16.5">
      <c r="A9600" s="2" t="s">
        <v>34782</v>
      </c>
      <c r="B9600" s="2" t="s">
        <v>34783</v>
      </c>
      <c r="C9600" s="434">
        <v>945.08458670000005</v>
      </c>
      <c r="D9600" s="193"/>
      <c r="E9600" s="193"/>
      <c r="F9600" s="193"/>
      <c r="G9600" s="541"/>
    </row>
    <row r="9601" spans="1:7" ht="16.5">
      <c r="A9601" s="2" t="s">
        <v>34784</v>
      </c>
      <c r="B9601" s="2" t="s">
        <v>34785</v>
      </c>
      <c r="C9601" s="434">
        <v>944.54056449999996</v>
      </c>
      <c r="D9601" s="193"/>
      <c r="E9601" s="193"/>
      <c r="F9601" s="193"/>
      <c r="G9601" s="541"/>
    </row>
    <row r="9602" spans="1:7" ht="16.5">
      <c r="A9602" s="2" t="s">
        <v>34786</v>
      </c>
      <c r="B9602" s="2" t="s">
        <v>34787</v>
      </c>
      <c r="C9602" s="434">
        <v>944.16226879999999</v>
      </c>
      <c r="D9602" s="193"/>
      <c r="E9602" s="193"/>
      <c r="F9602" s="193"/>
      <c r="G9602" s="541"/>
    </row>
    <row r="9603" spans="1:7" ht="16.5">
      <c r="A9603" s="2" t="s">
        <v>34788</v>
      </c>
      <c r="B9603" s="2" t="s">
        <v>34789</v>
      </c>
      <c r="C9603" s="434">
        <v>943.37423260000003</v>
      </c>
      <c r="D9603" s="193"/>
      <c r="E9603" s="193"/>
      <c r="F9603" s="193"/>
      <c r="G9603" s="541"/>
    </row>
    <row r="9604" spans="1:7" ht="16.5">
      <c r="A9604" s="2" t="s">
        <v>34790</v>
      </c>
      <c r="B9604" s="2" t="s">
        <v>34791</v>
      </c>
      <c r="C9604" s="434">
        <v>943.05115929999999</v>
      </c>
      <c r="D9604" s="193"/>
      <c r="E9604" s="193"/>
      <c r="F9604" s="193"/>
      <c r="G9604" s="541"/>
    </row>
    <row r="9605" spans="1:7" ht="16.5">
      <c r="A9605" s="2" t="s">
        <v>34792</v>
      </c>
      <c r="B9605" s="2" t="s">
        <v>34793</v>
      </c>
      <c r="C9605" s="434">
        <v>942.77902840000002</v>
      </c>
      <c r="D9605" s="193"/>
      <c r="E9605" s="193"/>
      <c r="F9605" s="193"/>
      <c r="G9605" s="541"/>
    </row>
    <row r="9606" spans="1:7" ht="16.5">
      <c r="A9606" s="2" t="s">
        <v>34794</v>
      </c>
      <c r="B9606" s="2" t="s">
        <v>34795</v>
      </c>
      <c r="C9606" s="434">
        <v>942.47566949999998</v>
      </c>
      <c r="D9606" s="193"/>
      <c r="E9606" s="193"/>
      <c r="F9606" s="193"/>
      <c r="G9606" s="541"/>
    </row>
    <row r="9607" spans="1:7" ht="16.5">
      <c r="A9607" s="2" t="s">
        <v>34796</v>
      </c>
      <c r="B9607" s="2" t="s">
        <v>34797</v>
      </c>
      <c r="C9607" s="434">
        <v>942.25146489999997</v>
      </c>
      <c r="D9607" s="193"/>
      <c r="E9607" s="193"/>
      <c r="F9607" s="193"/>
      <c r="G9607" s="541"/>
    </row>
    <row r="9608" spans="1:7" ht="16.5">
      <c r="A9608" s="2" t="s">
        <v>34798</v>
      </c>
      <c r="B9608" s="2" t="s">
        <v>34799</v>
      </c>
      <c r="C9608" s="434">
        <v>942.16295260000004</v>
      </c>
      <c r="D9608" s="193"/>
      <c r="E9608" s="193"/>
      <c r="F9608" s="193"/>
      <c r="G9608" s="541"/>
    </row>
    <row r="9609" spans="1:7" ht="16.5">
      <c r="A9609" s="2" t="s">
        <v>34800</v>
      </c>
      <c r="B9609" s="2" t="s">
        <v>34801</v>
      </c>
      <c r="C9609" s="434">
        <v>942.02548420000005</v>
      </c>
      <c r="D9609" s="193"/>
      <c r="E9609" s="193"/>
      <c r="F9609" s="193"/>
      <c r="G9609" s="541"/>
    </row>
    <row r="9610" spans="1:7" ht="16.5">
      <c r="A9610" s="2" t="s">
        <v>34802</v>
      </c>
      <c r="B9610" s="2" t="s">
        <v>34803</v>
      </c>
      <c r="C9610" s="434">
        <v>941.62498960000005</v>
      </c>
      <c r="D9610" s="193"/>
      <c r="E9610" s="193"/>
      <c r="F9610" s="193"/>
      <c r="G9610" s="541"/>
    </row>
    <row r="9611" spans="1:7" ht="16.5">
      <c r="A9611" s="2" t="s">
        <v>34804</v>
      </c>
      <c r="B9611" s="2" t="s">
        <v>34805</v>
      </c>
      <c r="C9611" s="434">
        <v>941.4935084</v>
      </c>
      <c r="D9611" s="193"/>
      <c r="E9611" s="193"/>
      <c r="F9611" s="193"/>
      <c r="G9611" s="541"/>
    </row>
    <row r="9612" spans="1:7" ht="16.5">
      <c r="A9612" s="2" t="s">
        <v>34806</v>
      </c>
      <c r="B9612" s="2" t="s">
        <v>34807</v>
      </c>
      <c r="C9612" s="434">
        <v>941.38400869999998</v>
      </c>
      <c r="D9612" s="193"/>
      <c r="E9612" s="193"/>
      <c r="F9612" s="193"/>
      <c r="G9612" s="541"/>
    </row>
    <row r="9613" spans="1:7" ht="16.5">
      <c r="A9613" s="2" t="s">
        <v>34808</v>
      </c>
      <c r="B9613" s="2" t="s">
        <v>34809</v>
      </c>
      <c r="C9613" s="434">
        <v>940.99608350000005</v>
      </c>
      <c r="D9613" s="193"/>
      <c r="E9613" s="193"/>
      <c r="F9613" s="193"/>
      <c r="G9613" s="541"/>
    </row>
    <row r="9614" spans="1:7" ht="16.5">
      <c r="A9614" s="2" t="s">
        <v>34810</v>
      </c>
      <c r="B9614" s="2" t="s">
        <v>34811</v>
      </c>
      <c r="C9614" s="434">
        <v>940.90012379999996</v>
      </c>
      <c r="D9614" s="193"/>
      <c r="E9614" s="193"/>
      <c r="F9614" s="193"/>
      <c r="G9614" s="541"/>
    </row>
    <row r="9615" spans="1:7" ht="16.5">
      <c r="A9615" s="2" t="s">
        <v>34812</v>
      </c>
      <c r="B9615" s="2" t="s">
        <v>34813</v>
      </c>
      <c r="C9615" s="434">
        <v>940.73921910000001</v>
      </c>
      <c r="D9615" s="193"/>
      <c r="E9615" s="193"/>
      <c r="F9615" s="193"/>
      <c r="G9615" s="541"/>
    </row>
    <row r="9616" spans="1:7" ht="16.5">
      <c r="A9616" s="2" t="s">
        <v>34814</v>
      </c>
      <c r="B9616" s="2" t="s">
        <v>10656</v>
      </c>
      <c r="C9616" s="434">
        <v>940.55878949999999</v>
      </c>
      <c r="D9616" s="193"/>
      <c r="E9616" s="193"/>
      <c r="F9616" s="193"/>
      <c r="G9616" s="541"/>
    </row>
    <row r="9617" spans="1:7" ht="16.5">
      <c r="A9617" s="2" t="s">
        <v>34815</v>
      </c>
      <c r="B9617" s="2" t="s">
        <v>12303</v>
      </c>
      <c r="C9617" s="434">
        <v>940.46737099999996</v>
      </c>
      <c r="D9617" s="193"/>
      <c r="E9617" s="193"/>
      <c r="F9617" s="193"/>
      <c r="G9617" s="541"/>
    </row>
    <row r="9618" spans="1:7" ht="16.5">
      <c r="A9618" s="2" t="s">
        <v>34816</v>
      </c>
      <c r="B9618" s="2" t="s">
        <v>34817</v>
      </c>
      <c r="C9618" s="434">
        <v>940.45807669999999</v>
      </c>
      <c r="D9618" s="193"/>
      <c r="E9618" s="193"/>
      <c r="F9618" s="193"/>
      <c r="G9618" s="541"/>
    </row>
    <row r="9619" spans="1:7" ht="16.5">
      <c r="A9619" s="2" t="s">
        <v>34818</v>
      </c>
      <c r="B9619" s="2" t="s">
        <v>34819</v>
      </c>
      <c r="C9619" s="434">
        <v>939.48632669999995</v>
      </c>
      <c r="D9619" s="193"/>
      <c r="E9619" s="193"/>
      <c r="F9619" s="193"/>
      <c r="G9619" s="541"/>
    </row>
    <row r="9620" spans="1:7" ht="16.5">
      <c r="A9620" s="2" t="s">
        <v>34820</v>
      </c>
      <c r="B9620" s="2" t="s">
        <v>27404</v>
      </c>
      <c r="C9620" s="434">
        <v>938.01737370000001</v>
      </c>
      <c r="D9620" s="193"/>
      <c r="E9620" s="193"/>
      <c r="F9620" s="193"/>
      <c r="G9620" s="541"/>
    </row>
    <row r="9621" spans="1:7" ht="16.5">
      <c r="A9621" s="2" t="s">
        <v>34821</v>
      </c>
      <c r="B9621" s="2" t="s">
        <v>34822</v>
      </c>
      <c r="C9621" s="434">
        <v>937.32057659999998</v>
      </c>
      <c r="D9621" s="193"/>
      <c r="E9621" s="193"/>
      <c r="F9621" s="193"/>
      <c r="G9621" s="541"/>
    </row>
    <row r="9622" spans="1:7" ht="16.5">
      <c r="A9622" s="2" t="s">
        <v>34823</v>
      </c>
      <c r="B9622" s="2" t="s">
        <v>14055</v>
      </c>
      <c r="C9622" s="434">
        <v>937.24730409999995</v>
      </c>
      <c r="D9622" s="193"/>
      <c r="E9622" s="193"/>
      <c r="F9622" s="193"/>
      <c r="G9622" s="541"/>
    </row>
    <row r="9623" spans="1:7" ht="16.5">
      <c r="A9623" s="2" t="s">
        <v>34824</v>
      </c>
      <c r="B9623" s="2" t="s">
        <v>34825</v>
      </c>
      <c r="C9623" s="434">
        <v>937.197947</v>
      </c>
      <c r="D9623" s="193"/>
      <c r="E9623" s="193"/>
      <c r="F9623" s="193"/>
      <c r="G9623" s="541"/>
    </row>
    <row r="9624" spans="1:7" ht="16.5">
      <c r="A9624" s="2" t="s">
        <v>34826</v>
      </c>
      <c r="B9624" s="2" t="s">
        <v>34827</v>
      </c>
      <c r="C9624" s="434">
        <v>937.19707719999997</v>
      </c>
      <c r="D9624" s="193"/>
      <c r="E9624" s="193"/>
      <c r="F9624" s="193"/>
      <c r="G9624" s="541"/>
    </row>
    <row r="9625" spans="1:7" ht="16.5">
      <c r="A9625" s="2" t="s">
        <v>34828</v>
      </c>
      <c r="B9625" s="2" t="s">
        <v>34829</v>
      </c>
      <c r="C9625" s="434">
        <v>937.15135769999995</v>
      </c>
      <c r="D9625" s="193"/>
      <c r="E9625" s="193"/>
      <c r="F9625" s="193"/>
      <c r="G9625" s="541"/>
    </row>
    <row r="9626" spans="1:7" ht="16.5">
      <c r="A9626" s="2" t="s">
        <v>34830</v>
      </c>
      <c r="B9626" s="2" t="s">
        <v>34831</v>
      </c>
      <c r="C9626" s="434">
        <v>936.8644008</v>
      </c>
      <c r="D9626" s="193"/>
      <c r="E9626" s="193"/>
      <c r="F9626" s="193"/>
      <c r="G9626" s="541"/>
    </row>
    <row r="9627" spans="1:7" ht="16.5">
      <c r="A9627" s="2" t="s">
        <v>34832</v>
      </c>
      <c r="B9627" s="2" t="s">
        <v>34833</v>
      </c>
      <c r="C9627" s="434">
        <v>936.85867389999999</v>
      </c>
      <c r="D9627" s="193"/>
      <c r="E9627" s="193"/>
      <c r="F9627" s="193"/>
      <c r="G9627" s="541"/>
    </row>
    <row r="9628" spans="1:7" ht="16.5">
      <c r="A9628" s="2" t="s">
        <v>34834</v>
      </c>
      <c r="B9628" s="2" t="s">
        <v>34835</v>
      </c>
      <c r="C9628" s="434">
        <v>936.6645201</v>
      </c>
      <c r="D9628" s="193"/>
      <c r="E9628" s="193"/>
      <c r="F9628" s="193"/>
      <c r="G9628" s="541"/>
    </row>
    <row r="9629" spans="1:7" ht="16.5">
      <c r="A9629" s="2" t="s">
        <v>34836</v>
      </c>
      <c r="B9629" s="2" t="s">
        <v>34837</v>
      </c>
      <c r="C9629" s="434">
        <v>936.52972130000001</v>
      </c>
      <c r="D9629" s="193"/>
      <c r="E9629" s="193"/>
      <c r="F9629" s="193"/>
      <c r="G9629" s="541"/>
    </row>
    <row r="9630" spans="1:7" ht="16.5">
      <c r="A9630" s="2" t="s">
        <v>34838</v>
      </c>
      <c r="B9630" s="2" t="s">
        <v>34839</v>
      </c>
      <c r="C9630" s="434">
        <v>935.41349839999998</v>
      </c>
      <c r="D9630" s="193"/>
      <c r="E9630" s="193"/>
      <c r="F9630" s="193"/>
      <c r="G9630" s="541"/>
    </row>
    <row r="9631" spans="1:7" ht="16.5">
      <c r="A9631" s="2" t="s">
        <v>34840</v>
      </c>
      <c r="B9631" s="2" t="s">
        <v>34841</v>
      </c>
      <c r="C9631" s="434">
        <v>934.74487350000004</v>
      </c>
      <c r="D9631" s="193"/>
      <c r="E9631" s="193"/>
      <c r="F9631" s="193"/>
      <c r="G9631" s="541"/>
    </row>
    <row r="9632" spans="1:7" ht="16.5">
      <c r="A9632" s="2" t="s">
        <v>34842</v>
      </c>
      <c r="B9632" s="2" t="s">
        <v>34843</v>
      </c>
      <c r="C9632" s="434">
        <v>934.45077790000005</v>
      </c>
      <c r="D9632" s="193"/>
      <c r="E9632" s="193"/>
      <c r="F9632" s="193"/>
      <c r="G9632" s="541"/>
    </row>
    <row r="9633" spans="1:7" ht="16.5">
      <c r="A9633" s="2" t="s">
        <v>34844</v>
      </c>
      <c r="B9633" s="2" t="s">
        <v>34845</v>
      </c>
      <c r="C9633" s="434">
        <v>934.42583950000005</v>
      </c>
      <c r="D9633" s="193"/>
      <c r="E9633" s="193"/>
      <c r="F9633" s="193"/>
      <c r="G9633" s="541"/>
    </row>
    <row r="9634" spans="1:7" ht="16.5">
      <c r="A9634" s="2" t="s">
        <v>34846</v>
      </c>
      <c r="B9634" s="2" t="s">
        <v>34847</v>
      </c>
      <c r="C9634" s="434">
        <v>934.24453589999996</v>
      </c>
      <c r="D9634" s="193"/>
      <c r="E9634" s="193"/>
      <c r="F9634" s="193"/>
      <c r="G9634" s="541"/>
    </row>
    <row r="9635" spans="1:7" ht="16.5">
      <c r="A9635" s="2" t="s">
        <v>34848</v>
      </c>
      <c r="B9635" s="2" t="s">
        <v>34849</v>
      </c>
      <c r="C9635" s="434">
        <v>934.03846780000003</v>
      </c>
      <c r="D9635" s="193"/>
      <c r="E9635" s="193"/>
      <c r="F9635" s="193"/>
      <c r="G9635" s="541"/>
    </row>
    <row r="9636" spans="1:7" ht="16.5">
      <c r="A9636" s="2" t="s">
        <v>34850</v>
      </c>
      <c r="B9636" s="2" t="s">
        <v>34851</v>
      </c>
      <c r="C9636" s="434">
        <v>933.9643969</v>
      </c>
      <c r="D9636" s="193"/>
      <c r="E9636" s="193"/>
      <c r="F9636" s="193"/>
      <c r="G9636" s="541"/>
    </row>
    <row r="9637" spans="1:7" ht="16.5">
      <c r="A9637" s="2" t="s">
        <v>34852</v>
      </c>
      <c r="B9637" s="2" t="s">
        <v>34853</v>
      </c>
      <c r="C9637" s="434">
        <v>933.69521259999999</v>
      </c>
      <c r="D9637" s="193"/>
      <c r="E9637" s="193"/>
      <c r="F9637" s="193"/>
      <c r="G9637" s="541"/>
    </row>
    <row r="9638" spans="1:7" ht="16.5">
      <c r="A9638" s="2" t="s">
        <v>34854</v>
      </c>
      <c r="B9638" s="2" t="s">
        <v>34855</v>
      </c>
      <c r="C9638" s="434">
        <v>933.37056459999997</v>
      </c>
      <c r="D9638" s="193"/>
      <c r="E9638" s="193"/>
      <c r="F9638" s="193"/>
      <c r="G9638" s="541"/>
    </row>
    <row r="9639" spans="1:7" ht="16.5">
      <c r="A9639" s="2" t="s">
        <v>34856</v>
      </c>
      <c r="B9639" s="2" t="s">
        <v>34857</v>
      </c>
      <c r="C9639" s="434">
        <v>933.24379299999998</v>
      </c>
      <c r="D9639" s="193"/>
      <c r="E9639" s="193"/>
      <c r="F9639" s="193"/>
      <c r="G9639" s="541"/>
    </row>
    <row r="9640" spans="1:7" ht="16.5">
      <c r="A9640" s="2" t="s">
        <v>34858</v>
      </c>
      <c r="B9640" s="2" t="s">
        <v>34859</v>
      </c>
      <c r="C9640" s="434">
        <v>933.17920300000003</v>
      </c>
      <c r="D9640" s="193"/>
      <c r="E9640" s="193"/>
      <c r="F9640" s="193"/>
      <c r="G9640" s="541"/>
    </row>
    <row r="9641" spans="1:7" ht="16.5">
      <c r="A9641" s="2" t="s">
        <v>34860</v>
      </c>
      <c r="B9641" s="2" t="s">
        <v>34861</v>
      </c>
      <c r="C9641" s="434">
        <v>931.61137150000002</v>
      </c>
      <c r="D9641" s="193"/>
      <c r="E9641" s="193"/>
      <c r="F9641" s="193"/>
      <c r="G9641" s="541"/>
    </row>
    <row r="9642" spans="1:7" ht="16.5">
      <c r="A9642" s="2" t="s">
        <v>34862</v>
      </c>
      <c r="B9642" s="2" t="s">
        <v>34863</v>
      </c>
      <c r="C9642" s="434">
        <v>931.54733229999999</v>
      </c>
      <c r="D9642" s="193"/>
      <c r="E9642" s="193"/>
      <c r="F9642" s="193"/>
      <c r="G9642" s="541"/>
    </row>
    <row r="9643" spans="1:7" ht="16.5">
      <c r="A9643" s="2" t="s">
        <v>34864</v>
      </c>
      <c r="B9643" s="2" t="s">
        <v>34865</v>
      </c>
      <c r="C9643" s="434">
        <v>931.10387040000001</v>
      </c>
      <c r="D9643" s="193"/>
      <c r="E9643" s="193"/>
      <c r="F9643" s="193"/>
      <c r="G9643" s="541"/>
    </row>
    <row r="9644" spans="1:7" ht="16.5">
      <c r="A9644" s="2" t="s">
        <v>34866</v>
      </c>
      <c r="B9644" s="2" t="s">
        <v>34867</v>
      </c>
      <c r="C9644" s="434">
        <v>931.07548499999996</v>
      </c>
      <c r="D9644" s="193"/>
      <c r="E9644" s="193"/>
      <c r="F9644" s="193"/>
      <c r="G9644" s="541"/>
    </row>
    <row r="9645" spans="1:7" ht="16.5">
      <c r="A9645" s="2" t="s">
        <v>34868</v>
      </c>
      <c r="B9645" s="2" t="s">
        <v>34869</v>
      </c>
      <c r="C9645" s="434">
        <v>930.23216100000002</v>
      </c>
      <c r="D9645" s="193"/>
      <c r="E9645" s="193"/>
      <c r="F9645" s="193"/>
      <c r="G9645" s="541"/>
    </row>
    <row r="9646" spans="1:7" ht="16.5">
      <c r="A9646" s="2" t="s">
        <v>34870</v>
      </c>
      <c r="B9646" s="2" t="s">
        <v>34871</v>
      </c>
      <c r="C9646" s="434">
        <v>929.83198400000003</v>
      </c>
      <c r="D9646" s="193"/>
      <c r="E9646" s="193"/>
      <c r="F9646" s="193"/>
      <c r="G9646" s="541"/>
    </row>
    <row r="9647" spans="1:7" ht="16.5">
      <c r="A9647" s="2" t="s">
        <v>34872</v>
      </c>
      <c r="B9647" s="2" t="s">
        <v>15052</v>
      </c>
      <c r="C9647" s="434">
        <v>929.82237250000003</v>
      </c>
      <c r="D9647" s="193"/>
      <c r="E9647" s="193"/>
      <c r="F9647" s="193"/>
      <c r="G9647" s="541"/>
    </row>
    <row r="9648" spans="1:7" ht="16.5">
      <c r="A9648" s="2" t="s">
        <v>34873</v>
      </c>
      <c r="B9648" s="2" t="s">
        <v>34874</v>
      </c>
      <c r="C9648" s="434">
        <v>929.2060851</v>
      </c>
      <c r="D9648" s="193"/>
      <c r="E9648" s="193"/>
      <c r="F9648" s="193"/>
      <c r="G9648" s="541"/>
    </row>
    <row r="9649" spans="1:7" ht="16.5">
      <c r="A9649" s="2" t="s">
        <v>34875</v>
      </c>
      <c r="B9649" s="2" t="s">
        <v>34876</v>
      </c>
      <c r="C9649" s="434">
        <v>929.02924299999995</v>
      </c>
      <c r="D9649" s="193"/>
      <c r="E9649" s="193"/>
      <c r="F9649" s="193"/>
      <c r="G9649" s="541"/>
    </row>
    <row r="9650" spans="1:7" ht="16.5">
      <c r="A9650" s="2" t="s">
        <v>34877</v>
      </c>
      <c r="B9650" s="2" t="s">
        <v>21773</v>
      </c>
      <c r="C9650" s="434">
        <v>928.79831339999998</v>
      </c>
      <c r="D9650" s="193"/>
      <c r="E9650" s="193"/>
      <c r="F9650" s="193"/>
      <c r="G9650" s="541"/>
    </row>
    <row r="9651" spans="1:7" ht="16.5">
      <c r="A9651" s="2" t="s">
        <v>34878</v>
      </c>
      <c r="B9651" s="2" t="s">
        <v>34879</v>
      </c>
      <c r="C9651" s="434">
        <v>928.42338080000002</v>
      </c>
      <c r="D9651" s="193"/>
      <c r="E9651" s="193"/>
      <c r="F9651" s="193"/>
      <c r="G9651" s="541"/>
    </row>
    <row r="9652" spans="1:7" ht="16.5">
      <c r="A9652" s="2" t="s">
        <v>34880</v>
      </c>
      <c r="B9652" s="2" t="s">
        <v>34881</v>
      </c>
      <c r="C9652" s="434">
        <v>928.28731170000003</v>
      </c>
      <c r="D9652" s="193"/>
      <c r="E9652" s="193"/>
      <c r="F9652" s="193"/>
      <c r="G9652" s="541"/>
    </row>
    <row r="9653" spans="1:7" ht="16.5">
      <c r="A9653" s="2" t="s">
        <v>34882</v>
      </c>
      <c r="B9653" s="2" t="s">
        <v>34883</v>
      </c>
      <c r="C9653" s="434">
        <v>927.55291929999999</v>
      </c>
      <c r="D9653" s="193"/>
      <c r="E9653" s="193"/>
      <c r="F9653" s="193"/>
      <c r="G9653" s="541"/>
    </row>
    <row r="9654" spans="1:7" ht="16.5">
      <c r="A9654" s="2" t="s">
        <v>34884</v>
      </c>
      <c r="B9654" s="2" t="s">
        <v>34885</v>
      </c>
      <c r="C9654" s="434">
        <v>927.32539099999997</v>
      </c>
      <c r="D9654" s="193"/>
      <c r="E9654" s="193"/>
      <c r="F9654" s="193"/>
      <c r="G9654" s="541"/>
    </row>
    <row r="9655" spans="1:7" ht="16.5">
      <c r="A9655" s="2" t="s">
        <v>34886</v>
      </c>
      <c r="B9655" s="2" t="s">
        <v>34887</v>
      </c>
      <c r="C9655" s="434">
        <v>925.71137520000002</v>
      </c>
      <c r="D9655" s="193"/>
      <c r="E9655" s="193"/>
      <c r="F9655" s="193"/>
      <c r="G9655" s="541"/>
    </row>
    <row r="9656" spans="1:7" ht="16.5">
      <c r="A9656" s="2" t="s">
        <v>34888</v>
      </c>
      <c r="B9656" s="2" t="s">
        <v>34889</v>
      </c>
      <c r="C9656" s="434">
        <v>924.88639669999998</v>
      </c>
      <c r="D9656" s="193"/>
      <c r="E9656" s="193"/>
      <c r="F9656" s="193"/>
      <c r="G9656" s="541"/>
    </row>
    <row r="9657" spans="1:7" ht="16.5">
      <c r="A9657" s="2" t="s">
        <v>34890</v>
      </c>
      <c r="B9657" s="2" t="s">
        <v>34891</v>
      </c>
      <c r="C9657" s="434">
        <v>924.80472339999994</v>
      </c>
      <c r="D9657" s="193"/>
      <c r="E9657" s="193"/>
      <c r="F9657" s="193"/>
      <c r="G9657" s="541"/>
    </row>
    <row r="9658" spans="1:7" ht="16.5">
      <c r="A9658" s="2" t="s">
        <v>34892</v>
      </c>
      <c r="B9658" s="2" t="s">
        <v>34893</v>
      </c>
      <c r="C9658" s="434">
        <v>924.76056749999998</v>
      </c>
      <c r="D9658" s="193"/>
      <c r="E9658" s="193"/>
      <c r="F9658" s="193"/>
      <c r="G9658" s="541"/>
    </row>
    <row r="9659" spans="1:7" ht="16.5">
      <c r="A9659" s="2" t="s">
        <v>34894</v>
      </c>
      <c r="B9659" s="2" t="s">
        <v>34895</v>
      </c>
      <c r="C9659" s="434">
        <v>923.91639559999999</v>
      </c>
      <c r="D9659" s="193"/>
      <c r="E9659" s="193"/>
      <c r="F9659" s="193"/>
      <c r="G9659" s="541"/>
    </row>
    <row r="9660" spans="1:7" ht="16.5">
      <c r="A9660" s="2" t="s">
        <v>34896</v>
      </c>
      <c r="B9660" s="2" t="s">
        <v>34897</v>
      </c>
      <c r="C9660" s="434">
        <v>923.70862939999995</v>
      </c>
      <c r="D9660" s="193"/>
      <c r="E9660" s="193"/>
      <c r="F9660" s="193"/>
      <c r="G9660" s="541"/>
    </row>
    <row r="9661" spans="1:7" ht="16.5">
      <c r="A9661" s="2" t="s">
        <v>34898</v>
      </c>
      <c r="B9661" s="2" t="s">
        <v>34899</v>
      </c>
      <c r="C9661" s="434">
        <v>923.59241710000003</v>
      </c>
      <c r="D9661" s="193"/>
      <c r="E9661" s="193"/>
      <c r="F9661" s="193"/>
      <c r="G9661" s="541"/>
    </row>
    <row r="9662" spans="1:7" ht="16.5">
      <c r="A9662" s="2" t="s">
        <v>34900</v>
      </c>
      <c r="B9662" s="2" t="s">
        <v>34901</v>
      </c>
      <c r="C9662" s="434">
        <v>923.26826019999999</v>
      </c>
      <c r="D9662" s="193"/>
      <c r="E9662" s="193"/>
      <c r="F9662" s="193"/>
      <c r="G9662" s="541"/>
    </row>
    <row r="9663" spans="1:7" ht="16.5">
      <c r="A9663" s="2" t="s">
        <v>34902</v>
      </c>
      <c r="B9663" s="2" t="s">
        <v>34903</v>
      </c>
      <c r="C9663" s="434">
        <v>923.16312100000005</v>
      </c>
      <c r="D9663" s="193"/>
      <c r="E9663" s="193"/>
      <c r="F9663" s="193"/>
      <c r="G9663" s="541"/>
    </row>
    <row r="9664" spans="1:7" ht="16.5">
      <c r="A9664" s="2" t="s">
        <v>34904</v>
      </c>
      <c r="B9664" s="2" t="s">
        <v>34905</v>
      </c>
      <c r="C9664" s="434">
        <v>923.12533510000003</v>
      </c>
      <c r="D9664" s="193"/>
      <c r="E9664" s="193"/>
      <c r="F9664" s="193"/>
      <c r="G9664" s="541"/>
    </row>
    <row r="9665" spans="1:7" ht="16.5">
      <c r="A9665" s="2" t="s">
        <v>34906</v>
      </c>
      <c r="B9665" s="2" t="s">
        <v>34907</v>
      </c>
      <c r="C9665" s="434">
        <v>922.09141490000002</v>
      </c>
      <c r="D9665" s="193"/>
      <c r="E9665" s="193"/>
      <c r="F9665" s="193"/>
      <c r="G9665" s="541"/>
    </row>
    <row r="9666" spans="1:7" ht="16.5">
      <c r="A9666" s="2" t="s">
        <v>34908</v>
      </c>
      <c r="B9666" s="2" t="s">
        <v>34909</v>
      </c>
      <c r="C9666" s="434">
        <v>921.85484899999994</v>
      </c>
      <c r="D9666" s="193"/>
      <c r="E9666" s="193"/>
      <c r="F9666" s="193"/>
      <c r="G9666" s="541"/>
    </row>
    <row r="9667" spans="1:7" ht="16.5">
      <c r="A9667" s="2" t="s">
        <v>34910</v>
      </c>
      <c r="B9667" s="2" t="s">
        <v>8061</v>
      </c>
      <c r="C9667" s="434">
        <v>921.7774101</v>
      </c>
      <c r="D9667" s="193"/>
      <c r="E9667" s="193"/>
      <c r="F9667" s="193"/>
      <c r="G9667" s="541"/>
    </row>
    <row r="9668" spans="1:7" ht="16.5">
      <c r="A9668" s="2" t="s">
        <v>34911</v>
      </c>
      <c r="B9668" s="2" t="s">
        <v>34912</v>
      </c>
      <c r="C9668" s="434">
        <v>919.80270910000002</v>
      </c>
      <c r="D9668" s="193"/>
      <c r="E9668" s="193"/>
      <c r="F9668" s="193"/>
      <c r="G9668" s="541"/>
    </row>
    <row r="9669" spans="1:7" ht="16.5">
      <c r="A9669" s="2" t="s">
        <v>34913</v>
      </c>
      <c r="B9669" s="2" t="s">
        <v>34914</v>
      </c>
      <c r="C9669" s="434">
        <v>919.59271769999998</v>
      </c>
      <c r="D9669" s="193"/>
      <c r="E9669" s="193"/>
      <c r="F9669" s="193"/>
      <c r="G9669" s="541"/>
    </row>
    <row r="9670" spans="1:7" ht="16.5">
      <c r="A9670" s="2" t="s">
        <v>34915</v>
      </c>
      <c r="B9670" s="2" t="s">
        <v>34916</v>
      </c>
      <c r="C9670" s="434">
        <v>919.43517069999996</v>
      </c>
      <c r="D9670" s="193"/>
      <c r="E9670" s="193"/>
      <c r="F9670" s="193"/>
      <c r="G9670" s="541"/>
    </row>
    <row r="9671" spans="1:7" ht="16.5">
      <c r="A9671" s="2" t="s">
        <v>34917</v>
      </c>
      <c r="B9671" s="2" t="s">
        <v>34918</v>
      </c>
      <c r="C9671" s="434">
        <v>918.89222940000002</v>
      </c>
      <c r="D9671" s="193"/>
      <c r="E9671" s="193"/>
      <c r="F9671" s="193"/>
      <c r="G9671" s="541"/>
    </row>
    <row r="9672" spans="1:7" ht="16.5">
      <c r="A9672" s="2" t="s">
        <v>34919</v>
      </c>
      <c r="B9672" s="2" t="s">
        <v>34920</v>
      </c>
      <c r="C9672" s="434">
        <v>918.54687909999996</v>
      </c>
      <c r="D9672" s="193"/>
      <c r="E9672" s="193"/>
      <c r="F9672" s="193"/>
      <c r="G9672" s="541"/>
    </row>
    <row r="9673" spans="1:7" ht="16.5">
      <c r="A9673" s="2" t="s">
        <v>34921</v>
      </c>
      <c r="B9673" s="2" t="s">
        <v>34922</v>
      </c>
      <c r="C9673" s="434">
        <v>918.31318739999995</v>
      </c>
      <c r="D9673" s="193"/>
      <c r="E9673" s="193"/>
      <c r="F9673" s="193"/>
      <c r="G9673" s="541"/>
    </row>
    <row r="9674" spans="1:7" ht="16.5">
      <c r="A9674" s="2" t="s">
        <v>34923</v>
      </c>
      <c r="B9674" s="2" t="s">
        <v>34924</v>
      </c>
      <c r="C9674" s="434">
        <v>918.15457919999994</v>
      </c>
      <c r="D9674" s="193"/>
      <c r="E9674" s="193"/>
      <c r="F9674" s="193"/>
      <c r="G9674" s="541"/>
    </row>
    <row r="9675" spans="1:7" ht="16.5">
      <c r="A9675" s="2" t="s">
        <v>34925</v>
      </c>
      <c r="B9675" s="2" t="s">
        <v>34926</v>
      </c>
      <c r="C9675" s="434">
        <v>917.91272360000005</v>
      </c>
      <c r="D9675" s="193"/>
      <c r="E9675" s="193"/>
      <c r="F9675" s="193"/>
      <c r="G9675" s="541"/>
    </row>
    <row r="9676" spans="1:7" ht="16.5">
      <c r="A9676" s="2" t="s">
        <v>34927</v>
      </c>
      <c r="B9676" s="2" t="s">
        <v>34928</v>
      </c>
      <c r="C9676" s="434">
        <v>917.8225036</v>
      </c>
      <c r="D9676" s="193"/>
      <c r="E9676" s="193"/>
      <c r="F9676" s="193"/>
      <c r="G9676" s="541"/>
    </row>
    <row r="9677" spans="1:7" ht="16.5">
      <c r="A9677" s="2" t="s">
        <v>34929</v>
      </c>
      <c r="B9677" s="2" t="s">
        <v>34930</v>
      </c>
      <c r="C9677" s="434">
        <v>917.6518476</v>
      </c>
      <c r="D9677" s="193"/>
      <c r="E9677" s="193"/>
      <c r="F9677" s="193"/>
      <c r="G9677" s="541"/>
    </row>
    <row r="9678" spans="1:7" ht="16.5">
      <c r="A9678" s="2" t="s">
        <v>34931</v>
      </c>
      <c r="B9678" s="2" t="s">
        <v>34932</v>
      </c>
      <c r="C9678" s="434">
        <v>917.39279480000005</v>
      </c>
      <c r="D9678" s="193"/>
      <c r="E9678" s="193"/>
      <c r="F9678" s="193"/>
      <c r="G9678" s="541"/>
    </row>
    <row r="9679" spans="1:7" ht="16.5">
      <c r="A9679" s="2" t="s">
        <v>34933</v>
      </c>
      <c r="B9679" s="2" t="s">
        <v>34934</v>
      </c>
      <c r="C9679" s="434">
        <v>916.73812629999998</v>
      </c>
      <c r="D9679" s="193"/>
      <c r="E9679" s="193"/>
      <c r="F9679" s="193"/>
      <c r="G9679" s="541"/>
    </row>
    <row r="9680" spans="1:7" ht="16.5">
      <c r="A9680" s="2" t="s">
        <v>34935</v>
      </c>
      <c r="B9680" s="2" t="s">
        <v>34936</v>
      </c>
      <c r="C9680" s="434">
        <v>916.19866839999997</v>
      </c>
      <c r="D9680" s="193"/>
      <c r="E9680" s="193"/>
      <c r="F9680" s="193"/>
      <c r="G9680" s="541"/>
    </row>
    <row r="9681" spans="1:7" ht="16.5">
      <c r="A9681" s="2" t="s">
        <v>34937</v>
      </c>
      <c r="B9681" s="2" t="s">
        <v>34938</v>
      </c>
      <c r="C9681" s="434">
        <v>916.19866839999997</v>
      </c>
      <c r="D9681" s="193"/>
      <c r="E9681" s="193"/>
      <c r="F9681" s="193"/>
      <c r="G9681" s="541"/>
    </row>
    <row r="9682" spans="1:7" ht="16.5">
      <c r="A9682" s="2" t="s">
        <v>34939</v>
      </c>
      <c r="B9682" s="2" t="s">
        <v>34940</v>
      </c>
      <c r="C9682" s="434">
        <v>915.53889419999996</v>
      </c>
      <c r="D9682" s="193"/>
      <c r="E9682" s="193"/>
      <c r="F9682" s="193"/>
      <c r="G9682" s="541"/>
    </row>
    <row r="9683" spans="1:7" ht="16.5">
      <c r="A9683" s="2" t="s">
        <v>34941</v>
      </c>
      <c r="B9683" s="2" t="s">
        <v>34942</v>
      </c>
      <c r="C9683" s="434">
        <v>915.20334960000002</v>
      </c>
      <c r="D9683" s="193"/>
      <c r="E9683" s="193"/>
      <c r="F9683" s="193"/>
      <c r="G9683" s="541"/>
    </row>
    <row r="9684" spans="1:7" ht="16.5">
      <c r="A9684" s="2" t="s">
        <v>34943</v>
      </c>
      <c r="B9684" s="2" t="s">
        <v>14203</v>
      </c>
      <c r="C9684" s="434">
        <v>915.16557850000004</v>
      </c>
      <c r="D9684" s="193"/>
      <c r="E9684" s="193"/>
      <c r="F9684" s="193"/>
      <c r="G9684" s="541"/>
    </row>
    <row r="9685" spans="1:7" ht="16.5">
      <c r="A9685" s="2" t="s">
        <v>34944</v>
      </c>
      <c r="B9685" s="2" t="s">
        <v>34945</v>
      </c>
      <c r="C9685" s="434">
        <v>914.5969523</v>
      </c>
      <c r="D9685" s="193"/>
      <c r="E9685" s="193"/>
      <c r="F9685" s="193"/>
      <c r="G9685" s="541"/>
    </row>
    <row r="9686" spans="1:7" ht="16.5">
      <c r="A9686" s="2" t="s">
        <v>34946</v>
      </c>
      <c r="B9686" s="2" t="s">
        <v>22570</v>
      </c>
      <c r="C9686" s="434">
        <v>913.79276619999996</v>
      </c>
      <c r="D9686" s="193"/>
      <c r="E9686" s="193"/>
      <c r="F9686" s="193"/>
      <c r="G9686" s="541"/>
    </row>
    <row r="9687" spans="1:7" ht="16.5">
      <c r="A9687" s="2" t="s">
        <v>34947</v>
      </c>
      <c r="B9687" s="2" t="s">
        <v>34948</v>
      </c>
      <c r="C9687" s="434">
        <v>913.73702860000003</v>
      </c>
      <c r="D9687" s="193"/>
      <c r="E9687" s="193"/>
      <c r="F9687" s="193"/>
      <c r="G9687" s="541"/>
    </row>
    <row r="9688" spans="1:7" ht="16.5">
      <c r="A9688" s="2" t="s">
        <v>34949</v>
      </c>
      <c r="B9688" s="2" t="s">
        <v>34950</v>
      </c>
      <c r="C9688" s="434">
        <v>913.21908129999997</v>
      </c>
      <c r="D9688" s="193"/>
      <c r="E9688" s="193"/>
      <c r="F9688" s="193"/>
      <c r="G9688" s="541"/>
    </row>
    <row r="9689" spans="1:7" ht="16.5">
      <c r="A9689" s="2" t="s">
        <v>34951</v>
      </c>
      <c r="B9689" s="2" t="s">
        <v>34952</v>
      </c>
      <c r="C9689" s="434">
        <v>912.59704750000003</v>
      </c>
      <c r="D9689" s="193"/>
      <c r="E9689" s="193"/>
      <c r="F9689" s="193"/>
      <c r="G9689" s="541"/>
    </row>
    <row r="9690" spans="1:7" ht="16.5">
      <c r="A9690" s="2" t="s">
        <v>34953</v>
      </c>
      <c r="B9690" s="2" t="s">
        <v>34954</v>
      </c>
      <c r="C9690" s="434">
        <v>912.54539950000003</v>
      </c>
      <c r="D9690" s="193"/>
      <c r="E9690" s="193"/>
      <c r="F9690" s="193"/>
      <c r="G9690" s="541"/>
    </row>
    <row r="9691" spans="1:7" ht="16.5">
      <c r="A9691" s="2" t="s">
        <v>34955</v>
      </c>
      <c r="B9691" s="2" t="s">
        <v>34956</v>
      </c>
      <c r="C9691" s="434">
        <v>912.43925309999997</v>
      </c>
      <c r="D9691" s="193"/>
      <c r="E9691" s="193"/>
      <c r="F9691" s="193"/>
      <c r="G9691" s="541"/>
    </row>
    <row r="9692" spans="1:7" ht="16.5">
      <c r="A9692" s="2" t="s">
        <v>34957</v>
      </c>
      <c r="B9692" s="2" t="s">
        <v>34958</v>
      </c>
      <c r="C9692" s="434">
        <v>912.36050820000003</v>
      </c>
      <c r="D9692" s="193"/>
      <c r="E9692" s="193"/>
      <c r="F9692" s="193"/>
      <c r="G9692" s="541"/>
    </row>
    <row r="9693" spans="1:7" ht="16.5">
      <c r="A9693" s="2" t="s">
        <v>34959</v>
      </c>
      <c r="B9693" s="2" t="s">
        <v>34960</v>
      </c>
      <c r="C9693" s="434">
        <v>912.24564850000002</v>
      </c>
      <c r="D9693" s="193"/>
      <c r="E9693" s="193"/>
      <c r="F9693" s="193"/>
      <c r="G9693" s="541"/>
    </row>
    <row r="9694" spans="1:7" ht="16.5">
      <c r="A9694" s="2" t="s">
        <v>34961</v>
      </c>
      <c r="B9694" s="2" t="s">
        <v>34962</v>
      </c>
      <c r="C9694" s="434">
        <v>912.11363010000002</v>
      </c>
      <c r="D9694" s="193"/>
      <c r="E9694" s="193"/>
      <c r="F9694" s="193"/>
      <c r="G9694" s="541"/>
    </row>
    <row r="9695" spans="1:7" ht="16.5">
      <c r="A9695" s="2" t="s">
        <v>34963</v>
      </c>
      <c r="B9695" s="2" t="s">
        <v>34964</v>
      </c>
      <c r="C9695" s="434">
        <v>912.01860669999996</v>
      </c>
      <c r="D9695" s="193"/>
      <c r="E9695" s="193"/>
      <c r="F9695" s="193"/>
      <c r="G9695" s="541"/>
    </row>
    <row r="9696" spans="1:7" ht="16.5">
      <c r="A9696" s="2" t="s">
        <v>34965</v>
      </c>
      <c r="B9696" s="2" t="s">
        <v>34966</v>
      </c>
      <c r="C9696" s="434">
        <v>912.00890649999997</v>
      </c>
      <c r="D9696" s="193"/>
      <c r="E9696" s="193"/>
      <c r="F9696" s="193"/>
      <c r="G9696" s="541"/>
    </row>
    <row r="9697" spans="1:7" ht="16.5">
      <c r="A9697" s="2" t="s">
        <v>34967</v>
      </c>
      <c r="B9697" s="2" t="s">
        <v>34968</v>
      </c>
      <c r="C9697" s="434">
        <v>911.92991470000004</v>
      </c>
      <c r="D9697" s="193"/>
      <c r="E9697" s="193"/>
      <c r="F9697" s="193"/>
      <c r="G9697" s="541"/>
    </row>
    <row r="9698" spans="1:7" ht="16.5">
      <c r="A9698" s="2" t="s">
        <v>34969</v>
      </c>
      <c r="B9698" s="2" t="s">
        <v>34970</v>
      </c>
      <c r="C9698" s="434">
        <v>911.63945220000005</v>
      </c>
      <c r="D9698" s="193"/>
      <c r="E9698" s="193"/>
      <c r="F9698" s="193"/>
      <c r="G9698" s="541"/>
    </row>
    <row r="9699" spans="1:7" ht="16.5">
      <c r="A9699" s="2" t="s">
        <v>34971</v>
      </c>
      <c r="B9699" s="2" t="s">
        <v>34972</v>
      </c>
      <c r="C9699" s="434">
        <v>911.60215140000003</v>
      </c>
      <c r="D9699" s="193"/>
      <c r="E9699" s="193"/>
      <c r="F9699" s="193"/>
      <c r="G9699" s="541"/>
    </row>
    <row r="9700" spans="1:7" ht="16.5">
      <c r="A9700" s="2" t="s">
        <v>34973</v>
      </c>
      <c r="B9700" s="2" t="s">
        <v>34974</v>
      </c>
      <c r="C9700" s="434">
        <v>911.47953849999999</v>
      </c>
      <c r="D9700" s="193"/>
      <c r="E9700" s="193"/>
      <c r="F9700" s="193"/>
      <c r="G9700" s="541"/>
    </row>
    <row r="9701" spans="1:7" ht="16.5">
      <c r="A9701" s="2" t="s">
        <v>34975</v>
      </c>
      <c r="B9701" s="2" t="s">
        <v>34976</v>
      </c>
      <c r="C9701" s="434">
        <v>911.21656570000005</v>
      </c>
      <c r="D9701" s="193"/>
      <c r="E9701" s="193"/>
      <c r="F9701" s="193"/>
      <c r="G9701" s="541"/>
    </row>
    <row r="9702" spans="1:7" ht="16.5">
      <c r="A9702" s="2" t="s">
        <v>34977</v>
      </c>
      <c r="B9702" s="2" t="s">
        <v>34978</v>
      </c>
      <c r="C9702" s="434">
        <v>911.0695637</v>
      </c>
      <c r="D9702" s="193"/>
      <c r="E9702" s="193"/>
      <c r="F9702" s="193"/>
      <c r="G9702" s="541"/>
    </row>
    <row r="9703" spans="1:7" ht="16.5">
      <c r="A9703" s="2" t="s">
        <v>34979</v>
      </c>
      <c r="B9703" s="2" t="s">
        <v>34980</v>
      </c>
      <c r="C9703" s="434">
        <v>910.74543779999999</v>
      </c>
      <c r="D9703" s="193"/>
      <c r="E9703" s="193"/>
      <c r="F9703" s="193"/>
      <c r="G9703" s="541"/>
    </row>
    <row r="9704" spans="1:7" ht="16.5">
      <c r="A9704" s="2" t="s">
        <v>34981</v>
      </c>
      <c r="B9704" s="2" t="s">
        <v>34982</v>
      </c>
      <c r="C9704" s="434">
        <v>909.86459060000004</v>
      </c>
      <c r="D9704" s="193"/>
      <c r="E9704" s="193"/>
      <c r="F9704" s="193"/>
      <c r="G9704" s="541"/>
    </row>
    <row r="9705" spans="1:7" ht="16.5">
      <c r="A9705" s="2" t="s">
        <v>34983</v>
      </c>
      <c r="B9705" s="2" t="s">
        <v>34984</v>
      </c>
      <c r="C9705" s="434">
        <v>909.49868249999997</v>
      </c>
      <c r="D9705" s="193"/>
      <c r="E9705" s="193"/>
      <c r="F9705" s="193"/>
      <c r="G9705" s="541"/>
    </row>
    <row r="9706" spans="1:7" ht="16.5">
      <c r="A9706" s="2" t="s">
        <v>34985</v>
      </c>
      <c r="B9706" s="2" t="s">
        <v>34986</v>
      </c>
      <c r="C9706" s="434">
        <v>909.28834870000003</v>
      </c>
      <c r="D9706" s="193"/>
      <c r="E9706" s="193"/>
      <c r="F9706" s="193"/>
      <c r="G9706" s="541"/>
    </row>
    <row r="9707" spans="1:7" ht="16.5">
      <c r="A9707" s="2" t="s">
        <v>34987</v>
      </c>
      <c r="B9707" s="2" t="s">
        <v>34988</v>
      </c>
      <c r="C9707" s="434">
        <v>909.14159180000001</v>
      </c>
      <c r="D9707" s="193"/>
      <c r="E9707" s="193"/>
      <c r="F9707" s="193"/>
      <c r="G9707" s="541"/>
    </row>
    <row r="9708" spans="1:7" ht="16.5">
      <c r="A9708" s="2" t="s">
        <v>34989</v>
      </c>
      <c r="B9708" s="2" t="s">
        <v>34990</v>
      </c>
      <c r="C9708" s="434">
        <v>909.07900989999996</v>
      </c>
      <c r="D9708" s="193"/>
      <c r="E9708" s="193"/>
      <c r="F9708" s="193"/>
      <c r="G9708" s="541"/>
    </row>
    <row r="9709" spans="1:7" ht="16.5">
      <c r="A9709" s="2" t="s">
        <v>34991</v>
      </c>
      <c r="B9709" s="2" t="s">
        <v>34992</v>
      </c>
      <c r="C9709" s="434">
        <v>908.96126730000003</v>
      </c>
      <c r="D9709" s="193"/>
      <c r="E9709" s="193"/>
      <c r="F9709" s="193"/>
      <c r="G9709" s="541"/>
    </row>
    <row r="9710" spans="1:7" ht="16.5">
      <c r="A9710" s="2" t="s">
        <v>34993</v>
      </c>
      <c r="B9710" s="2" t="s">
        <v>34994</v>
      </c>
      <c r="C9710" s="434">
        <v>908.75046799999996</v>
      </c>
      <c r="D9710" s="193"/>
      <c r="E9710" s="193"/>
      <c r="F9710" s="193"/>
      <c r="G9710" s="541"/>
    </row>
    <row r="9711" spans="1:7" ht="16.5">
      <c r="A9711" s="2" t="s">
        <v>34995</v>
      </c>
      <c r="B9711" s="2" t="s">
        <v>34996</v>
      </c>
      <c r="C9711" s="434">
        <v>908.46239679999996</v>
      </c>
      <c r="D9711" s="193"/>
      <c r="E9711" s="193"/>
      <c r="F9711" s="193"/>
      <c r="G9711" s="541"/>
    </row>
    <row r="9712" spans="1:7" ht="16.5">
      <c r="A9712" s="2" t="s">
        <v>34997</v>
      </c>
      <c r="B9712" s="2" t="s">
        <v>34998</v>
      </c>
      <c r="C9712" s="434">
        <v>908.35130470000001</v>
      </c>
      <c r="D9712" s="193"/>
      <c r="E9712" s="193"/>
      <c r="F9712" s="193"/>
      <c r="G9712" s="541"/>
    </row>
    <row r="9713" spans="1:7" ht="16.5">
      <c r="A9713" s="2" t="s">
        <v>34999</v>
      </c>
      <c r="B9713" s="2" t="s">
        <v>35000</v>
      </c>
      <c r="C9713" s="434">
        <v>908.02325299999995</v>
      </c>
      <c r="D9713" s="193"/>
      <c r="E9713" s="193"/>
      <c r="F9713" s="193"/>
      <c r="G9713" s="541"/>
    </row>
    <row r="9714" spans="1:7" ht="16.5">
      <c r="A9714" s="2" t="s">
        <v>35001</v>
      </c>
      <c r="B9714" s="2" t="s">
        <v>35002</v>
      </c>
      <c r="C9714" s="434">
        <v>906.92386599999998</v>
      </c>
      <c r="D9714" s="193"/>
      <c r="E9714" s="193"/>
      <c r="F9714" s="193"/>
      <c r="G9714" s="541"/>
    </row>
    <row r="9715" spans="1:7" ht="16.5">
      <c r="A9715" s="2" t="s">
        <v>35003</v>
      </c>
      <c r="B9715" s="2" t="s">
        <v>35004</v>
      </c>
      <c r="C9715" s="434">
        <v>906.88609169999995</v>
      </c>
      <c r="D9715" s="193"/>
      <c r="E9715" s="193"/>
      <c r="F9715" s="193"/>
      <c r="G9715" s="541"/>
    </row>
    <row r="9716" spans="1:7" ht="16.5">
      <c r="A9716" s="2" t="s">
        <v>35005</v>
      </c>
      <c r="B9716" s="2" t="s">
        <v>35006</v>
      </c>
      <c r="C9716" s="434">
        <v>906.79009299999996</v>
      </c>
      <c r="D9716" s="193"/>
      <c r="E9716" s="193"/>
      <c r="F9716" s="193"/>
      <c r="G9716" s="541"/>
    </row>
    <row r="9717" spans="1:7" ht="16.5">
      <c r="A9717" s="2" t="s">
        <v>35007</v>
      </c>
      <c r="B9717" s="2" t="s">
        <v>35008</v>
      </c>
      <c r="C9717" s="434">
        <v>906.7794639</v>
      </c>
      <c r="D9717" s="193"/>
      <c r="E9717" s="193"/>
      <c r="F9717" s="193"/>
      <c r="G9717" s="541"/>
    </row>
    <row r="9718" spans="1:7" ht="16.5">
      <c r="A9718" s="2" t="s">
        <v>35009</v>
      </c>
      <c r="B9718" s="2" t="s">
        <v>35010</v>
      </c>
      <c r="C9718" s="434">
        <v>906.30922180000005</v>
      </c>
      <c r="D9718" s="193"/>
      <c r="E9718" s="193"/>
      <c r="F9718" s="193"/>
      <c r="G9718" s="541"/>
    </row>
    <row r="9719" spans="1:7" ht="16.5">
      <c r="A9719" s="2" t="s">
        <v>35011</v>
      </c>
      <c r="B9719" s="2" t="s">
        <v>35012</v>
      </c>
      <c r="C9719" s="434">
        <v>906.08188440000004</v>
      </c>
      <c r="D9719" s="193"/>
      <c r="E9719" s="193"/>
      <c r="F9719" s="193"/>
      <c r="G9719" s="541"/>
    </row>
    <row r="9720" spans="1:7" ht="16.5">
      <c r="A9720" s="2" t="s">
        <v>35013</v>
      </c>
      <c r="B9720" s="2" t="s">
        <v>35014</v>
      </c>
      <c r="C9720" s="434">
        <v>905.90015800000003</v>
      </c>
      <c r="D9720" s="193"/>
      <c r="E9720" s="193"/>
      <c r="F9720" s="193"/>
      <c r="G9720" s="541"/>
    </row>
    <row r="9721" spans="1:7" ht="16.5">
      <c r="A9721" s="2" t="s">
        <v>35015</v>
      </c>
      <c r="B9721" s="2" t="s">
        <v>35016</v>
      </c>
      <c r="C9721" s="434">
        <v>905.80455540000003</v>
      </c>
      <c r="D9721" s="193"/>
      <c r="E9721" s="193"/>
      <c r="F9721" s="193"/>
      <c r="G9721" s="541"/>
    </row>
    <row r="9722" spans="1:7" ht="16.5">
      <c r="A9722" s="2" t="s">
        <v>35017</v>
      </c>
      <c r="B9722" s="2" t="s">
        <v>35018</v>
      </c>
      <c r="C9722" s="434">
        <v>905.68177639999999</v>
      </c>
      <c r="D9722" s="193"/>
      <c r="E9722" s="193"/>
      <c r="F9722" s="193"/>
      <c r="G9722" s="541"/>
    </row>
    <row r="9723" spans="1:7" ht="16.5">
      <c r="A9723" s="2" t="s">
        <v>35019</v>
      </c>
      <c r="B9723" s="2" t="s">
        <v>35020</v>
      </c>
      <c r="C9723" s="434">
        <v>905.60305870000002</v>
      </c>
      <c r="D9723" s="193"/>
      <c r="E9723" s="193"/>
      <c r="F9723" s="193"/>
      <c r="G9723" s="541"/>
    </row>
    <row r="9724" spans="1:7" ht="16.5">
      <c r="A9724" s="2" t="s">
        <v>35021</v>
      </c>
      <c r="B9724" s="2" t="s">
        <v>35022</v>
      </c>
      <c r="C9724" s="434">
        <v>905.27155689999995</v>
      </c>
      <c r="D9724" s="193"/>
      <c r="E9724" s="193"/>
      <c r="F9724" s="193"/>
      <c r="G9724" s="541"/>
    </row>
    <row r="9725" spans="1:7" ht="16.5">
      <c r="A9725" s="2" t="s">
        <v>35023</v>
      </c>
      <c r="B9725" s="2" t="s">
        <v>35024</v>
      </c>
      <c r="C9725" s="434">
        <v>905.21805119999999</v>
      </c>
      <c r="D9725" s="193"/>
      <c r="E9725" s="193"/>
      <c r="F9725" s="193"/>
      <c r="G9725" s="541"/>
    </row>
    <row r="9726" spans="1:7" ht="16.5">
      <c r="A9726" s="2" t="s">
        <v>35025</v>
      </c>
      <c r="B9726" s="2" t="s">
        <v>35026</v>
      </c>
      <c r="C9726" s="434">
        <v>905.05354069999999</v>
      </c>
      <c r="D9726" s="193"/>
      <c r="E9726" s="193"/>
      <c r="F9726" s="193"/>
      <c r="G9726" s="541"/>
    </row>
    <row r="9727" spans="1:7" ht="16.5">
      <c r="A9727" s="2" t="s">
        <v>35027</v>
      </c>
      <c r="B9727" s="2" t="s">
        <v>35028</v>
      </c>
      <c r="C9727" s="434">
        <v>904.96908550000001</v>
      </c>
      <c r="D9727" s="193"/>
      <c r="E9727" s="193"/>
      <c r="F9727" s="193"/>
      <c r="G9727" s="541"/>
    </row>
    <row r="9728" spans="1:7" ht="16.5">
      <c r="A9728" s="2" t="s">
        <v>35029</v>
      </c>
      <c r="B9728" s="2" t="s">
        <v>35030</v>
      </c>
      <c r="C9728" s="434">
        <v>902.44719529999998</v>
      </c>
      <c r="D9728" s="193"/>
      <c r="E9728" s="193"/>
      <c r="F9728" s="193"/>
      <c r="G9728" s="541"/>
    </row>
    <row r="9729" spans="1:7" ht="16.5">
      <c r="A9729" s="2" t="s">
        <v>35031</v>
      </c>
      <c r="B9729" s="2" t="s">
        <v>35032</v>
      </c>
      <c r="C9729" s="434">
        <v>901.66845350000006</v>
      </c>
      <c r="D9729" s="193"/>
      <c r="E9729" s="193"/>
      <c r="F9729" s="193"/>
      <c r="G9729" s="541"/>
    </row>
    <row r="9730" spans="1:7" ht="16.5">
      <c r="A9730" s="2" t="s">
        <v>35033</v>
      </c>
      <c r="B9730" s="2" t="s">
        <v>17027</v>
      </c>
      <c r="C9730" s="434">
        <v>901.66068870000004</v>
      </c>
      <c r="D9730" s="193"/>
      <c r="E9730" s="193"/>
      <c r="F9730" s="193"/>
      <c r="G9730" s="541"/>
    </row>
    <row r="9731" spans="1:7" ht="16.5">
      <c r="A9731" s="2" t="s">
        <v>35034</v>
      </c>
      <c r="B9731" s="2" t="s">
        <v>35035</v>
      </c>
      <c r="C9731" s="434">
        <v>901.31944769999996</v>
      </c>
      <c r="D9731" s="193"/>
      <c r="E9731" s="193"/>
      <c r="F9731" s="193"/>
      <c r="G9731" s="541"/>
    </row>
    <row r="9732" spans="1:7" ht="16.5">
      <c r="A9732" s="2" t="s">
        <v>35036</v>
      </c>
      <c r="B9732" s="2" t="s">
        <v>31271</v>
      </c>
      <c r="C9732" s="434">
        <v>901.25155970000003</v>
      </c>
      <c r="D9732" s="193"/>
      <c r="E9732" s="193"/>
      <c r="F9732" s="193"/>
      <c r="G9732" s="541"/>
    </row>
    <row r="9733" spans="1:7" ht="16.5">
      <c r="A9733" s="2" t="s">
        <v>35037</v>
      </c>
      <c r="B9733" s="2" t="s">
        <v>35038</v>
      </c>
      <c r="C9733" s="434">
        <v>901.21496500000001</v>
      </c>
      <c r="D9733" s="193"/>
      <c r="E9733" s="193"/>
      <c r="F9733" s="193"/>
      <c r="G9733" s="541"/>
    </row>
    <row r="9734" spans="1:7" ht="16.5">
      <c r="A9734" s="2" t="s">
        <v>35039</v>
      </c>
      <c r="B9734" s="2" t="s">
        <v>35040</v>
      </c>
      <c r="C9734" s="434">
        <v>900.86058839999998</v>
      </c>
      <c r="D9734" s="193"/>
      <c r="E9734" s="193"/>
      <c r="F9734" s="193"/>
      <c r="G9734" s="541"/>
    </row>
    <row r="9735" spans="1:7" ht="16.5">
      <c r="A9735" s="2" t="s">
        <v>35041</v>
      </c>
      <c r="B9735" s="2" t="s">
        <v>35042</v>
      </c>
      <c r="C9735" s="434">
        <v>900.5832441</v>
      </c>
      <c r="D9735" s="193"/>
      <c r="E9735" s="193"/>
      <c r="F9735" s="193"/>
      <c r="G9735" s="541"/>
    </row>
    <row r="9736" spans="1:7" ht="16.5">
      <c r="A9736" s="2" t="s">
        <v>35043</v>
      </c>
      <c r="B9736" s="2" t="s">
        <v>35044</v>
      </c>
      <c r="C9736" s="434">
        <v>900.48463600000002</v>
      </c>
      <c r="D9736" s="193"/>
      <c r="E9736" s="193"/>
      <c r="F9736" s="193"/>
      <c r="G9736" s="541"/>
    </row>
    <row r="9737" spans="1:7" ht="16.5">
      <c r="A9737" s="2" t="s">
        <v>35045</v>
      </c>
      <c r="B9737" s="2" t="s">
        <v>35046</v>
      </c>
      <c r="C9737" s="434">
        <v>899.48149069999999</v>
      </c>
      <c r="D9737" s="193"/>
      <c r="E9737" s="193"/>
      <c r="F9737" s="193"/>
      <c r="G9737" s="541"/>
    </row>
    <row r="9738" spans="1:7" ht="16.5">
      <c r="A9738" s="2" t="s">
        <v>35047</v>
      </c>
      <c r="B9738" s="2" t="s">
        <v>35048</v>
      </c>
      <c r="C9738" s="434">
        <v>899.37802550000004</v>
      </c>
      <c r="D9738" s="193"/>
      <c r="E9738" s="193"/>
      <c r="F9738" s="193"/>
      <c r="G9738" s="541"/>
    </row>
    <row r="9739" spans="1:7" ht="16.5">
      <c r="A9739" s="2" t="s">
        <v>35049</v>
      </c>
      <c r="B9739" s="2" t="s">
        <v>35050</v>
      </c>
      <c r="C9739" s="434">
        <v>898.66368839999996</v>
      </c>
      <c r="D9739" s="193"/>
      <c r="E9739" s="193"/>
      <c r="F9739" s="193"/>
      <c r="G9739" s="541"/>
    </row>
    <row r="9740" spans="1:7" ht="16.5">
      <c r="A9740" s="2" t="s">
        <v>35051</v>
      </c>
      <c r="B9740" s="2" t="s">
        <v>35052</v>
      </c>
      <c r="C9740" s="434">
        <v>898.60857350000003</v>
      </c>
      <c r="D9740" s="193"/>
      <c r="E9740" s="193"/>
      <c r="F9740" s="193"/>
      <c r="G9740" s="541"/>
    </row>
    <row r="9741" spans="1:7" ht="16.5">
      <c r="A9741" s="2" t="s">
        <v>35053</v>
      </c>
      <c r="B9741" s="2" t="s">
        <v>35054</v>
      </c>
      <c r="C9741" s="434">
        <v>898.42307370000003</v>
      </c>
      <c r="D9741" s="193"/>
      <c r="E9741" s="193"/>
      <c r="F9741" s="193"/>
      <c r="G9741" s="541"/>
    </row>
    <row r="9742" spans="1:7" ht="16.5">
      <c r="A9742" s="2" t="s">
        <v>35055</v>
      </c>
      <c r="B9742" s="2" t="s">
        <v>35056</v>
      </c>
      <c r="C9742" s="434">
        <v>898.41505819999998</v>
      </c>
      <c r="D9742" s="193"/>
      <c r="E9742" s="193"/>
      <c r="F9742" s="193"/>
      <c r="G9742" s="541"/>
    </row>
    <row r="9743" spans="1:7" ht="16.5">
      <c r="A9743" s="2" t="s">
        <v>35057</v>
      </c>
      <c r="B9743" s="2" t="s">
        <v>1501</v>
      </c>
      <c r="C9743" s="434">
        <v>898.41505819999998</v>
      </c>
      <c r="D9743" s="193"/>
      <c r="E9743" s="193"/>
      <c r="F9743" s="193"/>
      <c r="G9743" s="541"/>
    </row>
    <row r="9744" spans="1:7" ht="16.5">
      <c r="A9744" s="2" t="s">
        <v>35058</v>
      </c>
      <c r="B9744" s="2" t="s">
        <v>35059</v>
      </c>
      <c r="C9744" s="434">
        <v>897.93821800000001</v>
      </c>
      <c r="D9744" s="193"/>
      <c r="E9744" s="193"/>
      <c r="F9744" s="193"/>
      <c r="G9744" s="541"/>
    </row>
    <row r="9745" spans="1:7" ht="16.5">
      <c r="A9745" s="2" t="s">
        <v>35060</v>
      </c>
      <c r="B9745" s="2" t="s">
        <v>35061</v>
      </c>
      <c r="C9745" s="434">
        <v>897.3337037</v>
      </c>
      <c r="D9745" s="193"/>
      <c r="E9745" s="193"/>
      <c r="F9745" s="193"/>
      <c r="G9745" s="541"/>
    </row>
    <row r="9746" spans="1:7" ht="16.5">
      <c r="A9746" s="2" t="s">
        <v>35062</v>
      </c>
      <c r="B9746" s="2" t="s">
        <v>35063</v>
      </c>
      <c r="C9746" s="434">
        <v>897.3337037</v>
      </c>
      <c r="D9746" s="193"/>
      <c r="E9746" s="193"/>
      <c r="F9746" s="193"/>
      <c r="G9746" s="541"/>
    </row>
    <row r="9747" spans="1:7" ht="16.5">
      <c r="A9747" s="2" t="s">
        <v>35064</v>
      </c>
      <c r="B9747" s="2" t="s">
        <v>35065</v>
      </c>
      <c r="C9747" s="434">
        <v>897.28776419999997</v>
      </c>
      <c r="D9747" s="193"/>
      <c r="E9747" s="193"/>
      <c r="F9747" s="193"/>
      <c r="G9747" s="541"/>
    </row>
    <row r="9748" spans="1:7" ht="16.5">
      <c r="A9748" s="2" t="s">
        <v>35066</v>
      </c>
      <c r="B9748" s="2" t="s">
        <v>35067</v>
      </c>
      <c r="C9748" s="434">
        <v>896.96210269999995</v>
      </c>
      <c r="D9748" s="193"/>
      <c r="E9748" s="193"/>
      <c r="F9748" s="193"/>
      <c r="G9748" s="541"/>
    </row>
    <row r="9749" spans="1:7" ht="16.5">
      <c r="A9749" s="2" t="s">
        <v>35068</v>
      </c>
      <c r="B9749" s="2" t="s">
        <v>35069</v>
      </c>
      <c r="C9749" s="434">
        <v>896.68981050000002</v>
      </c>
      <c r="D9749" s="193"/>
      <c r="E9749" s="193"/>
      <c r="F9749" s="193"/>
      <c r="G9749" s="541"/>
    </row>
    <row r="9750" spans="1:7" ht="16.5">
      <c r="A9750" s="2" t="s">
        <v>35070</v>
      </c>
      <c r="B9750" s="2" t="s">
        <v>35071</v>
      </c>
      <c r="C9750" s="434">
        <v>896.50733119999995</v>
      </c>
      <c r="D9750" s="193"/>
      <c r="E9750" s="193"/>
      <c r="F9750" s="193"/>
      <c r="G9750" s="541"/>
    </row>
    <row r="9751" spans="1:7" ht="16.5">
      <c r="A9751" s="2" t="s">
        <v>35072</v>
      </c>
      <c r="B9751" s="2" t="s">
        <v>35073</v>
      </c>
      <c r="C9751" s="434">
        <v>896.16560579999998</v>
      </c>
      <c r="D9751" s="193"/>
      <c r="E9751" s="193"/>
      <c r="F9751" s="193"/>
      <c r="G9751" s="541"/>
    </row>
    <row r="9752" spans="1:7" ht="16.5">
      <c r="A9752" s="2" t="s">
        <v>35074</v>
      </c>
      <c r="B9752" s="2" t="s">
        <v>35075</v>
      </c>
      <c r="C9752" s="434">
        <v>896.03217830000006</v>
      </c>
      <c r="D9752" s="193"/>
      <c r="E9752" s="193"/>
      <c r="F9752" s="193"/>
      <c r="G9752" s="541"/>
    </row>
    <row r="9753" spans="1:7" ht="16.5">
      <c r="A9753" s="2" t="s">
        <v>35076</v>
      </c>
      <c r="B9753" s="2" t="s">
        <v>35077</v>
      </c>
      <c r="C9753" s="434">
        <v>895.85969039999998</v>
      </c>
      <c r="D9753" s="193"/>
      <c r="E9753" s="193"/>
      <c r="F9753" s="193"/>
      <c r="G9753" s="541"/>
    </row>
    <row r="9754" spans="1:7" ht="16.5">
      <c r="A9754" s="2" t="s">
        <v>35078</v>
      </c>
      <c r="B9754" s="2" t="s">
        <v>35079</v>
      </c>
      <c r="C9754" s="434">
        <v>895.18654939999999</v>
      </c>
      <c r="D9754" s="193"/>
      <c r="E9754" s="193"/>
      <c r="F9754" s="193"/>
      <c r="G9754" s="541"/>
    </row>
    <row r="9755" spans="1:7" ht="16.5">
      <c r="A9755" s="2" t="s">
        <v>35080</v>
      </c>
      <c r="B9755" s="2" t="s">
        <v>35081</v>
      </c>
      <c r="C9755" s="434">
        <v>895.02117759999999</v>
      </c>
      <c r="D9755" s="193"/>
      <c r="E9755" s="193"/>
      <c r="F9755" s="193"/>
      <c r="G9755" s="541"/>
    </row>
    <row r="9756" spans="1:7" ht="16.5">
      <c r="A9756" s="2" t="s">
        <v>35082</v>
      </c>
      <c r="B9756" s="2" t="s">
        <v>35083</v>
      </c>
      <c r="C9756" s="434">
        <v>894.9602423</v>
      </c>
      <c r="D9756" s="193"/>
      <c r="E9756" s="193"/>
      <c r="F9756" s="193"/>
      <c r="G9756" s="541"/>
    </row>
    <row r="9757" spans="1:7" ht="16.5">
      <c r="A9757" s="2" t="s">
        <v>35084</v>
      </c>
      <c r="B9757" s="2" t="s">
        <v>35085</v>
      </c>
      <c r="C9757" s="434">
        <v>894.82704909999995</v>
      </c>
      <c r="D9757" s="193"/>
      <c r="E9757" s="193"/>
      <c r="F9757" s="193"/>
      <c r="G9757" s="541"/>
    </row>
    <row r="9758" spans="1:7" ht="16.5">
      <c r="A9758" s="2" t="s">
        <v>35086</v>
      </c>
      <c r="B9758" s="2" t="s">
        <v>35087</v>
      </c>
      <c r="C9758" s="434">
        <v>894.7217895</v>
      </c>
      <c r="D9758" s="193"/>
      <c r="E9758" s="193"/>
      <c r="F9758" s="193"/>
      <c r="G9758" s="541"/>
    </row>
    <row r="9759" spans="1:7" ht="16.5">
      <c r="A9759" s="2" t="s">
        <v>35088</v>
      </c>
      <c r="B9759" s="2" t="s">
        <v>35089</v>
      </c>
      <c r="C9759" s="434">
        <v>894.7217895</v>
      </c>
      <c r="D9759" s="193"/>
      <c r="E9759" s="193"/>
      <c r="F9759" s="193"/>
      <c r="G9759" s="541"/>
    </row>
    <row r="9760" spans="1:7" ht="16.5">
      <c r="A9760" s="2" t="s">
        <v>35090</v>
      </c>
      <c r="B9760" s="2" t="s">
        <v>35091</v>
      </c>
      <c r="C9760" s="434">
        <v>894.00258970000004</v>
      </c>
      <c r="D9760" s="193"/>
      <c r="E9760" s="193"/>
      <c r="F9760" s="193"/>
      <c r="G9760" s="541"/>
    </row>
    <row r="9761" spans="1:7" ht="16.5">
      <c r="A9761" s="2" t="s">
        <v>35092</v>
      </c>
      <c r="B9761" s="2" t="s">
        <v>35093</v>
      </c>
      <c r="C9761" s="434">
        <v>893.74236359999998</v>
      </c>
      <c r="D9761" s="193"/>
      <c r="E9761" s="193"/>
      <c r="F9761" s="193"/>
      <c r="G9761" s="541"/>
    </row>
    <row r="9762" spans="1:7" ht="16.5">
      <c r="A9762" s="2" t="s">
        <v>35094</v>
      </c>
      <c r="B9762" s="2" t="s">
        <v>35095</v>
      </c>
      <c r="C9762" s="434">
        <v>893.462445</v>
      </c>
      <c r="D9762" s="193"/>
      <c r="E9762" s="193"/>
      <c r="F9762" s="193"/>
      <c r="G9762" s="541"/>
    </row>
    <row r="9763" spans="1:7" ht="16.5">
      <c r="A9763" s="2" t="s">
        <v>35096</v>
      </c>
      <c r="B9763" s="2" t="s">
        <v>35097</v>
      </c>
      <c r="C9763" s="434">
        <v>893.20541800000001</v>
      </c>
      <c r="D9763" s="193"/>
      <c r="E9763" s="193"/>
      <c r="F9763" s="193"/>
      <c r="G9763" s="541"/>
    </row>
    <row r="9764" spans="1:7" ht="16.5">
      <c r="A9764" s="2" t="s">
        <v>35098</v>
      </c>
      <c r="B9764" s="2" t="s">
        <v>35099</v>
      </c>
      <c r="C9764" s="434">
        <v>893.13525660000005</v>
      </c>
      <c r="D9764" s="193"/>
      <c r="E9764" s="193"/>
      <c r="F9764" s="193"/>
      <c r="G9764" s="541"/>
    </row>
    <row r="9765" spans="1:7" ht="16.5">
      <c r="A9765" s="2" t="s">
        <v>35100</v>
      </c>
      <c r="B9765" s="2" t="s">
        <v>35101</v>
      </c>
      <c r="C9765" s="434">
        <v>892.86593159999995</v>
      </c>
      <c r="D9765" s="193"/>
      <c r="E9765" s="193"/>
      <c r="F9765" s="193"/>
      <c r="G9765" s="541"/>
    </row>
    <row r="9766" spans="1:7" ht="16.5">
      <c r="A9766" s="2" t="s">
        <v>35102</v>
      </c>
      <c r="B9766" s="2" t="s">
        <v>35103</v>
      </c>
      <c r="C9766" s="434">
        <v>892.83524290000003</v>
      </c>
      <c r="D9766" s="193"/>
      <c r="E9766" s="193"/>
      <c r="F9766" s="193"/>
      <c r="G9766" s="541"/>
    </row>
    <row r="9767" spans="1:7" ht="16.5">
      <c r="A9767" s="2" t="s">
        <v>35104</v>
      </c>
      <c r="B9767" s="2" t="s">
        <v>35105</v>
      </c>
      <c r="C9767" s="434">
        <v>892.57558749999998</v>
      </c>
      <c r="D9767" s="193"/>
      <c r="E9767" s="193"/>
      <c r="F9767" s="193"/>
      <c r="G9767" s="541"/>
    </row>
    <row r="9768" spans="1:7" ht="16.5">
      <c r="A9768" s="2" t="s">
        <v>35106</v>
      </c>
      <c r="B9768" s="2" t="s">
        <v>14214</v>
      </c>
      <c r="C9768" s="434">
        <v>892.40443040000002</v>
      </c>
      <c r="D9768" s="193"/>
      <c r="E9768" s="193"/>
      <c r="F9768" s="193"/>
      <c r="G9768" s="541"/>
    </row>
    <row r="9769" spans="1:7" ht="16.5">
      <c r="A9769" s="2" t="s">
        <v>35107</v>
      </c>
      <c r="B9769" s="2" t="s">
        <v>35108</v>
      </c>
      <c r="C9769" s="434">
        <v>891.82021350000002</v>
      </c>
      <c r="D9769" s="193"/>
      <c r="E9769" s="193"/>
      <c r="F9769" s="193"/>
      <c r="G9769" s="541"/>
    </row>
    <row r="9770" spans="1:7" ht="16.5">
      <c r="A9770" s="2" t="s">
        <v>35109</v>
      </c>
      <c r="B9770" s="2" t="s">
        <v>35110</v>
      </c>
      <c r="C9770" s="434">
        <v>891.44095230000005</v>
      </c>
      <c r="D9770" s="193"/>
      <c r="E9770" s="193"/>
      <c r="F9770" s="193"/>
      <c r="G9770" s="541"/>
    </row>
    <row r="9771" spans="1:7" ht="16.5">
      <c r="A9771" s="2" t="s">
        <v>35111</v>
      </c>
      <c r="B9771" s="2" t="s">
        <v>4849</v>
      </c>
      <c r="C9771" s="434">
        <v>891.17117740000003</v>
      </c>
      <c r="D9771" s="193"/>
      <c r="E9771" s="193"/>
      <c r="F9771" s="193"/>
      <c r="G9771" s="541"/>
    </row>
    <row r="9772" spans="1:7" ht="16.5">
      <c r="A9772" s="2" t="s">
        <v>35112</v>
      </c>
      <c r="B9772" s="2" t="s">
        <v>35113</v>
      </c>
      <c r="C9772" s="434">
        <v>891.06961249999995</v>
      </c>
      <c r="D9772" s="193"/>
      <c r="E9772" s="193"/>
      <c r="F9772" s="193"/>
      <c r="G9772" s="541"/>
    </row>
    <row r="9773" spans="1:7" ht="16.5">
      <c r="A9773" s="2" t="s">
        <v>35114</v>
      </c>
      <c r="B9773" s="2" t="s">
        <v>35115</v>
      </c>
      <c r="C9773" s="434">
        <v>890.8848835</v>
      </c>
      <c r="D9773" s="193"/>
      <c r="E9773" s="193"/>
      <c r="F9773" s="193"/>
      <c r="G9773" s="541"/>
    </row>
    <row r="9774" spans="1:7" ht="16.5">
      <c r="A9774" s="2" t="s">
        <v>35116</v>
      </c>
      <c r="B9774" s="2" t="s">
        <v>35117</v>
      </c>
      <c r="C9774" s="434">
        <v>890.55141230000004</v>
      </c>
      <c r="D9774" s="193"/>
      <c r="E9774" s="193"/>
      <c r="F9774" s="193"/>
      <c r="G9774" s="541"/>
    </row>
    <row r="9775" spans="1:7" ht="16.5">
      <c r="A9775" s="2" t="s">
        <v>35118</v>
      </c>
      <c r="B9775" s="2" t="s">
        <v>35119</v>
      </c>
      <c r="C9775" s="434">
        <v>890.31234219999999</v>
      </c>
      <c r="D9775" s="193"/>
      <c r="E9775" s="193"/>
      <c r="F9775" s="193"/>
      <c r="G9775" s="541"/>
    </row>
    <row r="9776" spans="1:7" ht="16.5">
      <c r="A9776" s="2" t="s">
        <v>35120</v>
      </c>
      <c r="B9776" s="2" t="s">
        <v>35121</v>
      </c>
      <c r="C9776" s="434">
        <v>890.13691900000003</v>
      </c>
      <c r="D9776" s="193"/>
      <c r="E9776" s="193"/>
      <c r="F9776" s="193"/>
      <c r="G9776" s="541"/>
    </row>
    <row r="9777" spans="1:7" ht="16.5">
      <c r="A9777" s="2" t="s">
        <v>35122</v>
      </c>
      <c r="B9777" s="2" t="s">
        <v>35123</v>
      </c>
      <c r="C9777" s="434">
        <v>890.01247330000001</v>
      </c>
      <c r="D9777" s="193"/>
      <c r="E9777" s="193"/>
      <c r="F9777" s="193"/>
      <c r="G9777" s="541"/>
    </row>
    <row r="9778" spans="1:7" ht="16.5">
      <c r="A9778" s="2" t="s">
        <v>35124</v>
      </c>
      <c r="B9778" s="2" t="s">
        <v>35125</v>
      </c>
      <c r="C9778" s="434">
        <v>889.81711889999997</v>
      </c>
      <c r="D9778" s="193"/>
      <c r="E9778" s="193"/>
      <c r="F9778" s="193"/>
      <c r="G9778" s="541"/>
    </row>
    <row r="9779" spans="1:7" ht="16.5">
      <c r="A9779" s="2" t="s">
        <v>35126</v>
      </c>
      <c r="B9779" s="2" t="s">
        <v>35127</v>
      </c>
      <c r="C9779" s="434">
        <v>889.53339640000002</v>
      </c>
      <c r="D9779" s="193"/>
      <c r="E9779" s="193"/>
      <c r="F9779" s="193"/>
      <c r="G9779" s="541"/>
    </row>
    <row r="9780" spans="1:7" ht="16.5">
      <c r="A9780" s="2" t="s">
        <v>35128</v>
      </c>
      <c r="B9780" s="2" t="s">
        <v>35129</v>
      </c>
      <c r="C9780" s="434">
        <v>888.96905349999997</v>
      </c>
      <c r="D9780" s="193"/>
      <c r="E9780" s="193"/>
      <c r="F9780" s="193"/>
      <c r="G9780" s="541"/>
    </row>
    <row r="9781" spans="1:7" ht="16.5">
      <c r="A9781" s="2" t="s">
        <v>35130</v>
      </c>
      <c r="B9781" s="2" t="s">
        <v>35131</v>
      </c>
      <c r="C9781" s="434">
        <v>888.94194770000001</v>
      </c>
      <c r="D9781" s="193"/>
      <c r="E9781" s="193"/>
      <c r="F9781" s="193"/>
      <c r="G9781" s="541"/>
    </row>
    <row r="9782" spans="1:7" ht="16.5">
      <c r="A9782" s="2" t="s">
        <v>35132</v>
      </c>
      <c r="B9782" s="2" t="s">
        <v>35133</v>
      </c>
      <c r="C9782" s="434">
        <v>888.35076100000003</v>
      </c>
      <c r="D9782" s="193"/>
      <c r="E9782" s="193"/>
      <c r="F9782" s="193"/>
      <c r="G9782" s="541"/>
    </row>
    <row r="9783" spans="1:7" ht="16.5">
      <c r="A9783" s="2" t="s">
        <v>35134</v>
      </c>
      <c r="B9783" s="2" t="s">
        <v>35135</v>
      </c>
      <c r="C9783" s="434">
        <v>888.19665659999998</v>
      </c>
      <c r="D9783" s="193"/>
      <c r="E9783" s="193"/>
      <c r="F9783" s="193"/>
      <c r="G9783" s="541"/>
    </row>
    <row r="9784" spans="1:7" ht="16.5">
      <c r="A9784" s="2" t="s">
        <v>35136</v>
      </c>
      <c r="B9784" s="2" t="s">
        <v>35137</v>
      </c>
      <c r="C9784" s="434">
        <v>887.7998758</v>
      </c>
      <c r="D9784" s="193"/>
      <c r="E9784" s="193"/>
      <c r="F9784" s="193"/>
      <c r="G9784" s="541"/>
    </row>
    <row r="9785" spans="1:7" ht="16.5">
      <c r="A9785" s="2" t="s">
        <v>35138</v>
      </c>
      <c r="B9785" s="2" t="s">
        <v>35139</v>
      </c>
      <c r="C9785" s="434">
        <v>886.95474230000002</v>
      </c>
      <c r="D9785" s="193"/>
      <c r="E9785" s="193"/>
      <c r="F9785" s="193"/>
      <c r="G9785" s="541"/>
    </row>
    <row r="9786" spans="1:7" ht="16.5">
      <c r="A9786" s="2" t="s">
        <v>35140</v>
      </c>
      <c r="B9786" s="2" t="s">
        <v>35141</v>
      </c>
      <c r="C9786" s="434">
        <v>886.83587869999997</v>
      </c>
      <c r="D9786" s="193"/>
      <c r="E9786" s="193"/>
      <c r="F9786" s="193"/>
      <c r="G9786" s="541"/>
    </row>
    <row r="9787" spans="1:7" ht="16.5">
      <c r="A9787" s="2" t="s">
        <v>35142</v>
      </c>
      <c r="B9787" s="2" t="s">
        <v>35143</v>
      </c>
      <c r="C9787" s="434">
        <v>886.77503119999994</v>
      </c>
      <c r="D9787" s="193"/>
      <c r="E9787" s="193"/>
      <c r="F9787" s="193"/>
      <c r="G9787" s="541"/>
    </row>
    <row r="9788" spans="1:7" ht="16.5">
      <c r="A9788" s="2" t="s">
        <v>35144</v>
      </c>
      <c r="B9788" s="2" t="s">
        <v>35145</v>
      </c>
      <c r="C9788" s="434">
        <v>886.74146410000003</v>
      </c>
      <c r="D9788" s="193"/>
      <c r="E9788" s="193"/>
      <c r="F9788" s="193"/>
      <c r="G9788" s="541"/>
    </row>
    <row r="9789" spans="1:7" ht="16.5">
      <c r="A9789" s="2" t="s">
        <v>35146</v>
      </c>
      <c r="B9789" s="2" t="s">
        <v>35147</v>
      </c>
      <c r="C9789" s="434">
        <v>886.69384430000002</v>
      </c>
      <c r="D9789" s="193"/>
      <c r="E9789" s="193"/>
      <c r="F9789" s="193"/>
      <c r="G9789" s="541"/>
    </row>
    <row r="9790" spans="1:7" ht="16.5">
      <c r="A9790" s="2" t="s">
        <v>35148</v>
      </c>
      <c r="B9790" s="2" t="s">
        <v>35149</v>
      </c>
      <c r="C9790" s="434">
        <v>886.56218230000002</v>
      </c>
      <c r="D9790" s="193"/>
      <c r="E9790" s="193"/>
      <c r="F9790" s="193"/>
      <c r="G9790" s="541"/>
    </row>
    <row r="9791" spans="1:7" ht="16.5">
      <c r="A9791" s="2" t="s">
        <v>35150</v>
      </c>
      <c r="B9791" s="2" t="s">
        <v>35151</v>
      </c>
      <c r="C9791" s="434">
        <v>886.38706360000003</v>
      </c>
      <c r="D9791" s="193"/>
      <c r="E9791" s="193"/>
      <c r="F9791" s="193"/>
      <c r="G9791" s="541"/>
    </row>
    <row r="9792" spans="1:7" ht="16.5">
      <c r="A9792" s="2" t="s">
        <v>35152</v>
      </c>
      <c r="B9792" s="2" t="s">
        <v>35153</v>
      </c>
      <c r="C9792" s="434">
        <v>886.29344130000004</v>
      </c>
      <c r="D9792" s="193"/>
      <c r="E9792" s="193"/>
      <c r="F9792" s="193"/>
      <c r="G9792" s="541"/>
    </row>
    <row r="9793" spans="1:7" ht="16.5">
      <c r="A9793" s="2" t="s">
        <v>35154</v>
      </c>
      <c r="B9793" s="2" t="s">
        <v>35155</v>
      </c>
      <c r="C9793" s="434">
        <v>886.28655379999998</v>
      </c>
      <c r="D9793" s="193"/>
      <c r="E9793" s="193"/>
      <c r="F9793" s="193"/>
      <c r="G9793" s="541"/>
    </row>
    <row r="9794" spans="1:7" ht="16.5">
      <c r="A9794" s="2" t="s">
        <v>35156</v>
      </c>
      <c r="B9794" s="2" t="s">
        <v>35157</v>
      </c>
      <c r="C9794" s="434">
        <v>885.18235730000004</v>
      </c>
      <c r="D9794" s="193"/>
      <c r="E9794" s="193"/>
      <c r="F9794" s="193"/>
      <c r="G9794" s="541"/>
    </row>
    <row r="9795" spans="1:7" ht="16.5">
      <c r="A9795" s="2" t="s">
        <v>35158</v>
      </c>
      <c r="B9795" s="2" t="s">
        <v>35159</v>
      </c>
      <c r="C9795" s="434">
        <v>885.11778760000004</v>
      </c>
      <c r="D9795" s="193"/>
      <c r="E9795" s="193"/>
      <c r="F9795" s="193"/>
      <c r="G9795" s="541"/>
    </row>
    <row r="9796" spans="1:7" ht="16.5">
      <c r="A9796" s="2" t="s">
        <v>35160</v>
      </c>
      <c r="B9796" s="2" t="s">
        <v>35161</v>
      </c>
      <c r="C9796" s="434">
        <v>884.91888789999996</v>
      </c>
      <c r="D9796" s="193"/>
      <c r="E9796" s="193"/>
      <c r="F9796" s="193"/>
      <c r="G9796" s="541"/>
    </row>
    <row r="9797" spans="1:7" ht="16.5">
      <c r="A9797" s="2" t="s">
        <v>35162</v>
      </c>
      <c r="B9797" s="2" t="s">
        <v>35163</v>
      </c>
      <c r="C9797" s="434">
        <v>884.83069709999995</v>
      </c>
      <c r="D9797" s="193"/>
      <c r="E9797" s="193"/>
      <c r="F9797" s="193"/>
      <c r="G9797" s="541"/>
    </row>
    <row r="9798" spans="1:7" ht="16.5">
      <c r="A9798" s="2" t="s">
        <v>35164</v>
      </c>
      <c r="B9798" s="2" t="s">
        <v>35165</v>
      </c>
      <c r="C9798" s="434">
        <v>884.23968760000002</v>
      </c>
      <c r="D9798" s="193"/>
      <c r="E9798" s="193"/>
      <c r="F9798" s="193"/>
      <c r="G9798" s="541"/>
    </row>
    <row r="9799" spans="1:7" ht="16.5">
      <c r="A9799" s="2" t="s">
        <v>35166</v>
      </c>
      <c r="B9799" s="2" t="s">
        <v>35167</v>
      </c>
      <c r="C9799" s="434">
        <v>884.19700160000002</v>
      </c>
      <c r="D9799" s="193"/>
      <c r="E9799" s="193"/>
      <c r="F9799" s="193"/>
      <c r="G9799" s="541"/>
    </row>
    <row r="9800" spans="1:7" ht="16.5">
      <c r="A9800" s="2" t="s">
        <v>35168</v>
      </c>
      <c r="B9800" s="2" t="s">
        <v>35169</v>
      </c>
      <c r="C9800" s="434">
        <v>883.42210139999997</v>
      </c>
      <c r="D9800" s="193"/>
      <c r="E9800" s="193"/>
      <c r="F9800" s="193"/>
      <c r="G9800" s="541"/>
    </row>
    <row r="9801" spans="1:7" ht="16.5">
      <c r="A9801" s="2" t="s">
        <v>35170</v>
      </c>
      <c r="B9801" s="2" t="s">
        <v>35171</v>
      </c>
      <c r="C9801" s="434">
        <v>883.07428370000002</v>
      </c>
      <c r="D9801" s="193"/>
      <c r="E9801" s="193"/>
      <c r="F9801" s="193"/>
      <c r="G9801" s="541"/>
    </row>
    <row r="9802" spans="1:7" ht="16.5">
      <c r="A9802" s="2" t="s">
        <v>35172</v>
      </c>
      <c r="B9802" s="2" t="s">
        <v>35173</v>
      </c>
      <c r="C9802" s="434">
        <v>882.99796479999998</v>
      </c>
      <c r="D9802" s="193"/>
      <c r="E9802" s="193"/>
      <c r="F9802" s="193"/>
      <c r="G9802" s="541"/>
    </row>
    <row r="9803" spans="1:7" ht="16.5">
      <c r="A9803" s="2" t="s">
        <v>35174</v>
      </c>
      <c r="B9803" s="2" t="s">
        <v>20415</v>
      </c>
      <c r="C9803" s="434">
        <v>882.94057559999999</v>
      </c>
      <c r="D9803" s="193"/>
      <c r="E9803" s="193"/>
      <c r="F9803" s="193"/>
      <c r="G9803" s="541"/>
    </row>
    <row r="9804" spans="1:7" ht="16.5">
      <c r="A9804" s="2" t="s">
        <v>35175</v>
      </c>
      <c r="B9804" s="2" t="s">
        <v>35176</v>
      </c>
      <c r="C9804" s="434">
        <v>882.91747999999995</v>
      </c>
      <c r="D9804" s="193"/>
      <c r="E9804" s="193"/>
      <c r="F9804" s="193"/>
      <c r="G9804" s="541"/>
    </row>
    <row r="9805" spans="1:7" ht="16.5">
      <c r="A9805" s="2" t="s">
        <v>35177</v>
      </c>
      <c r="B9805" s="2" t="s">
        <v>35178</v>
      </c>
      <c r="C9805" s="434">
        <v>882.5031659</v>
      </c>
      <c r="D9805" s="193"/>
      <c r="E9805" s="193"/>
      <c r="F9805" s="193"/>
      <c r="G9805" s="541"/>
    </row>
    <row r="9806" spans="1:7" ht="16.5">
      <c r="A9806" s="2" t="s">
        <v>35179</v>
      </c>
      <c r="B9806" s="2" t="s">
        <v>35180</v>
      </c>
      <c r="C9806" s="434">
        <v>882.29898820000005</v>
      </c>
      <c r="D9806" s="193"/>
      <c r="E9806" s="193"/>
      <c r="F9806" s="193"/>
      <c r="G9806" s="541"/>
    </row>
    <row r="9807" spans="1:7" ht="16.5">
      <c r="A9807" s="2" t="s">
        <v>35181</v>
      </c>
      <c r="B9807" s="2" t="s">
        <v>35182</v>
      </c>
      <c r="C9807" s="434">
        <v>881.67902049999998</v>
      </c>
      <c r="D9807" s="193"/>
      <c r="E9807" s="193"/>
      <c r="F9807" s="193"/>
      <c r="G9807" s="541"/>
    </row>
    <row r="9808" spans="1:7" ht="16.5">
      <c r="A9808" s="2" t="s">
        <v>35183</v>
      </c>
      <c r="B9808" s="2" t="s">
        <v>35184</v>
      </c>
      <c r="C9808" s="434">
        <v>881.58661300000006</v>
      </c>
      <c r="D9808" s="193"/>
      <c r="E9808" s="193"/>
      <c r="F9808" s="193"/>
      <c r="G9808" s="541"/>
    </row>
    <row r="9809" spans="1:7" ht="16.5">
      <c r="A9809" s="2" t="s">
        <v>35185</v>
      </c>
      <c r="B9809" s="2" t="s">
        <v>35186</v>
      </c>
      <c r="C9809" s="434">
        <v>881.15147030000003</v>
      </c>
      <c r="D9809" s="193"/>
      <c r="E9809" s="193"/>
      <c r="F9809" s="193"/>
      <c r="G9809" s="541"/>
    </row>
    <row r="9810" spans="1:7" ht="16.5">
      <c r="A9810" s="2" t="s">
        <v>35187</v>
      </c>
      <c r="B9810" s="2" t="s">
        <v>35188</v>
      </c>
      <c r="C9810" s="434">
        <v>881.14160479999998</v>
      </c>
      <c r="D9810" s="193"/>
      <c r="E9810" s="193"/>
      <c r="F9810" s="193"/>
      <c r="G9810" s="541"/>
    </row>
    <row r="9811" spans="1:7" ht="16.5">
      <c r="A9811" s="2" t="s">
        <v>35189</v>
      </c>
      <c r="B9811" s="2" t="s">
        <v>35190</v>
      </c>
      <c r="C9811" s="434">
        <v>881.11712999999997</v>
      </c>
      <c r="D9811" s="193"/>
      <c r="E9811" s="193"/>
      <c r="F9811" s="193"/>
      <c r="G9811" s="541"/>
    </row>
    <row r="9812" spans="1:7" ht="16.5">
      <c r="A9812" s="2" t="s">
        <v>35191</v>
      </c>
      <c r="B9812" s="2" t="s">
        <v>35192</v>
      </c>
      <c r="C9812" s="434">
        <v>880.78095199999996</v>
      </c>
      <c r="D9812" s="193"/>
      <c r="E9812" s="193"/>
      <c r="F9812" s="193"/>
      <c r="G9812" s="541"/>
    </row>
    <row r="9813" spans="1:7" ht="16.5">
      <c r="A9813" s="2" t="s">
        <v>35193</v>
      </c>
      <c r="B9813" s="2" t="s">
        <v>35194</v>
      </c>
      <c r="C9813" s="434">
        <v>880.61895670000001</v>
      </c>
      <c r="D9813" s="193"/>
      <c r="E9813" s="193"/>
      <c r="F9813" s="193"/>
      <c r="G9813" s="541"/>
    </row>
    <row r="9814" spans="1:7" ht="16.5">
      <c r="A9814" s="2" t="s">
        <v>35195</v>
      </c>
      <c r="B9814" s="2" t="s">
        <v>35196</v>
      </c>
      <c r="C9814" s="434">
        <v>880.39374459999999</v>
      </c>
      <c r="D9814" s="193"/>
      <c r="E9814" s="193"/>
      <c r="F9814" s="193"/>
      <c r="G9814" s="541"/>
    </row>
    <row r="9815" spans="1:7" ht="16.5">
      <c r="A9815" s="2" t="s">
        <v>35197</v>
      </c>
      <c r="B9815" s="2" t="s">
        <v>35198</v>
      </c>
      <c r="C9815" s="434">
        <v>880.27008739999997</v>
      </c>
      <c r="D9815" s="193"/>
      <c r="E9815" s="193"/>
      <c r="F9815" s="193"/>
      <c r="G9815" s="541"/>
    </row>
    <row r="9816" spans="1:7" ht="16.5">
      <c r="A9816" s="2" t="s">
        <v>35199</v>
      </c>
      <c r="B9816" s="2" t="s">
        <v>35200</v>
      </c>
      <c r="C9816" s="434">
        <v>879.89678700000002</v>
      </c>
      <c r="D9816" s="193"/>
      <c r="E9816" s="193"/>
      <c r="F9816" s="193"/>
      <c r="G9816" s="541"/>
    </row>
    <row r="9817" spans="1:7" ht="16.5">
      <c r="A9817" s="2" t="s">
        <v>35201</v>
      </c>
      <c r="B9817" s="2" t="s">
        <v>35202</v>
      </c>
      <c r="C9817" s="434">
        <v>879.37205549999999</v>
      </c>
      <c r="D9817" s="193"/>
      <c r="E9817" s="193"/>
      <c r="F9817" s="193"/>
      <c r="G9817" s="541"/>
    </row>
    <row r="9818" spans="1:7" ht="16.5">
      <c r="A9818" s="2" t="s">
        <v>35203</v>
      </c>
      <c r="B9818" s="2" t="s">
        <v>35204</v>
      </c>
      <c r="C9818" s="434">
        <v>878.80282190000003</v>
      </c>
      <c r="D9818" s="193"/>
      <c r="E9818" s="193"/>
      <c r="F9818" s="193"/>
      <c r="G9818" s="541"/>
    </row>
    <row r="9819" spans="1:7" ht="16.5">
      <c r="A9819" s="2" t="s">
        <v>35205</v>
      </c>
      <c r="B9819" s="2" t="s">
        <v>35206</v>
      </c>
      <c r="C9819" s="434">
        <v>878.56961980000005</v>
      </c>
      <c r="D9819" s="193"/>
      <c r="E9819" s="193"/>
      <c r="F9819" s="193"/>
      <c r="G9819" s="541"/>
    </row>
    <row r="9820" spans="1:7" ht="16.5">
      <c r="A9820" s="2" t="s">
        <v>35207</v>
      </c>
      <c r="B9820" s="2" t="s">
        <v>35208</v>
      </c>
      <c r="C9820" s="434">
        <v>877.63688090000005</v>
      </c>
      <c r="D9820" s="193"/>
      <c r="E9820" s="193"/>
      <c r="F9820" s="193"/>
      <c r="G9820" s="541"/>
    </row>
    <row r="9821" spans="1:7" ht="16.5">
      <c r="A9821" s="2" t="s">
        <v>35209</v>
      </c>
      <c r="B9821" s="2" t="s">
        <v>35210</v>
      </c>
      <c r="C9821" s="434">
        <v>877.63688090000005</v>
      </c>
      <c r="D9821" s="193"/>
      <c r="E9821" s="193"/>
      <c r="F9821" s="193"/>
      <c r="G9821" s="541"/>
    </row>
    <row r="9822" spans="1:7" ht="16.5">
      <c r="A9822" s="2" t="s">
        <v>35211</v>
      </c>
      <c r="B9822" s="2" t="s">
        <v>4341</v>
      </c>
      <c r="C9822" s="434">
        <v>877.63688090000005</v>
      </c>
      <c r="D9822" s="193"/>
      <c r="E9822" s="193"/>
      <c r="F9822" s="193"/>
      <c r="G9822" s="541"/>
    </row>
    <row r="9823" spans="1:7" ht="16.5">
      <c r="A9823" s="2" t="s">
        <v>35212</v>
      </c>
      <c r="B9823" s="2" t="s">
        <v>35213</v>
      </c>
      <c r="C9823" s="434">
        <v>877.63688090000005</v>
      </c>
      <c r="D9823" s="193"/>
      <c r="E9823" s="193"/>
      <c r="F9823" s="193"/>
      <c r="G9823" s="541"/>
    </row>
    <row r="9824" spans="1:7" ht="16.5">
      <c r="A9824" s="2" t="s">
        <v>35214</v>
      </c>
      <c r="B9824" s="2" t="s">
        <v>35215</v>
      </c>
      <c r="C9824" s="434">
        <v>877.63688090000005</v>
      </c>
      <c r="D9824" s="193"/>
      <c r="E9824" s="193"/>
      <c r="F9824" s="193"/>
      <c r="G9824" s="541"/>
    </row>
    <row r="9825" spans="1:7" ht="16.5">
      <c r="A9825" s="2" t="s">
        <v>35216</v>
      </c>
      <c r="B9825" s="2" t="s">
        <v>35217</v>
      </c>
      <c r="C9825" s="434">
        <v>877.13231740000003</v>
      </c>
      <c r="D9825" s="193"/>
      <c r="E9825" s="193"/>
      <c r="F9825" s="193"/>
      <c r="G9825" s="541"/>
    </row>
    <row r="9826" spans="1:7" ht="16.5">
      <c r="A9826" s="2" t="s">
        <v>35218</v>
      </c>
      <c r="B9826" s="2" t="s">
        <v>35219</v>
      </c>
      <c r="C9826" s="434">
        <v>877.06778250000002</v>
      </c>
      <c r="D9826" s="193"/>
      <c r="E9826" s="193"/>
      <c r="F9826" s="193"/>
      <c r="G9826" s="541"/>
    </row>
    <row r="9827" spans="1:7" ht="16.5">
      <c r="A9827" s="2" t="s">
        <v>35220</v>
      </c>
      <c r="B9827" s="2" t="s">
        <v>35221</v>
      </c>
      <c r="C9827" s="434">
        <v>877.04095340000003</v>
      </c>
      <c r="D9827" s="193"/>
      <c r="E9827" s="193"/>
      <c r="F9827" s="193"/>
      <c r="G9827" s="541"/>
    </row>
    <row r="9828" spans="1:7" ht="16.5">
      <c r="A9828" s="2" t="s">
        <v>35222</v>
      </c>
      <c r="B9828" s="2" t="s">
        <v>35223</v>
      </c>
      <c r="C9828" s="434">
        <v>876.82244049999997</v>
      </c>
      <c r="D9828" s="193"/>
      <c r="E9828" s="193"/>
      <c r="F9828" s="193"/>
      <c r="G9828" s="541"/>
    </row>
    <row r="9829" spans="1:7" ht="16.5">
      <c r="A9829" s="2" t="s">
        <v>35224</v>
      </c>
      <c r="B9829" s="2" t="s">
        <v>35225</v>
      </c>
      <c r="C9829" s="434">
        <v>876.6972882</v>
      </c>
      <c r="D9829" s="193"/>
      <c r="E9829" s="193"/>
      <c r="F9829" s="193"/>
      <c r="G9829" s="541"/>
    </row>
    <row r="9830" spans="1:7" ht="16.5">
      <c r="A9830" s="2" t="s">
        <v>35226</v>
      </c>
      <c r="B9830" s="2" t="s">
        <v>35227</v>
      </c>
      <c r="C9830" s="434">
        <v>876.63657509999996</v>
      </c>
      <c r="D9830" s="193"/>
      <c r="E9830" s="193"/>
      <c r="F9830" s="193"/>
      <c r="G9830" s="541"/>
    </row>
    <row r="9831" spans="1:7" ht="16.5">
      <c r="A9831" s="2" t="s">
        <v>35228</v>
      </c>
      <c r="B9831" s="2" t="s">
        <v>35229</v>
      </c>
      <c r="C9831" s="434">
        <v>875.89151319999996</v>
      </c>
      <c r="D9831" s="193"/>
      <c r="E9831" s="193"/>
      <c r="F9831" s="193"/>
      <c r="G9831" s="541"/>
    </row>
    <row r="9832" spans="1:7" ht="16.5">
      <c r="A9832" s="2" t="s">
        <v>35230</v>
      </c>
      <c r="B9832" s="2" t="s">
        <v>35231</v>
      </c>
      <c r="C9832" s="434">
        <v>875.88106259999995</v>
      </c>
      <c r="D9832" s="193"/>
      <c r="E9832" s="193"/>
      <c r="F9832" s="193"/>
      <c r="G9832" s="541"/>
    </row>
    <row r="9833" spans="1:7" ht="16.5">
      <c r="A9833" s="2" t="s">
        <v>35232</v>
      </c>
      <c r="B9833" s="2" t="s">
        <v>35233</v>
      </c>
      <c r="C9833" s="434">
        <v>875.67103399999996</v>
      </c>
      <c r="D9833" s="193"/>
      <c r="E9833" s="193"/>
      <c r="F9833" s="193"/>
      <c r="G9833" s="541"/>
    </row>
    <row r="9834" spans="1:7" ht="16.5">
      <c r="A9834" s="2" t="s">
        <v>35234</v>
      </c>
      <c r="B9834" s="2" t="s">
        <v>35235</v>
      </c>
      <c r="C9834" s="434">
        <v>875.48363919999997</v>
      </c>
      <c r="D9834" s="193"/>
      <c r="E9834" s="193"/>
      <c r="F9834" s="193"/>
      <c r="G9834" s="541"/>
    </row>
    <row r="9835" spans="1:7" ht="16.5">
      <c r="A9835" s="2" t="s">
        <v>35236</v>
      </c>
      <c r="B9835" s="2" t="s">
        <v>35237</v>
      </c>
      <c r="C9835" s="434">
        <v>875.43514140000002</v>
      </c>
      <c r="D9835" s="193"/>
      <c r="E9835" s="193"/>
      <c r="F9835" s="193"/>
      <c r="G9835" s="541"/>
    </row>
    <row r="9836" spans="1:7" ht="16.5">
      <c r="A9836" s="2" t="s">
        <v>35238</v>
      </c>
      <c r="B9836" s="2" t="s">
        <v>22132</v>
      </c>
      <c r="C9836" s="434">
        <v>874.82533980000005</v>
      </c>
      <c r="D9836" s="193"/>
      <c r="E9836" s="193"/>
      <c r="F9836" s="193"/>
      <c r="G9836" s="541"/>
    </row>
    <row r="9837" spans="1:7" ht="16.5">
      <c r="A9837" s="2" t="s">
        <v>35239</v>
      </c>
      <c r="B9837" s="2" t="s">
        <v>35240</v>
      </c>
      <c r="C9837" s="434">
        <v>874.69307560000004</v>
      </c>
      <c r="D9837" s="193"/>
      <c r="E9837" s="193"/>
      <c r="F9837" s="193"/>
      <c r="G9837" s="541"/>
    </row>
    <row r="9838" spans="1:7" ht="16.5">
      <c r="A9838" s="2" t="s">
        <v>35241</v>
      </c>
      <c r="B9838" s="2" t="s">
        <v>35242</v>
      </c>
      <c r="C9838" s="434">
        <v>874.31103159999998</v>
      </c>
      <c r="D9838" s="193"/>
      <c r="E9838" s="193"/>
      <c r="F9838" s="193"/>
      <c r="G9838" s="541"/>
    </row>
    <row r="9839" spans="1:7" ht="16.5">
      <c r="A9839" s="2" t="s">
        <v>35243</v>
      </c>
      <c r="B9839" s="2" t="s">
        <v>35244</v>
      </c>
      <c r="C9839" s="434">
        <v>874.24281180000003</v>
      </c>
      <c r="D9839" s="193"/>
      <c r="E9839" s="193"/>
      <c r="F9839" s="193"/>
      <c r="G9839" s="541"/>
    </row>
    <row r="9840" spans="1:7" ht="16.5">
      <c r="A9840" s="2" t="s">
        <v>35245</v>
      </c>
      <c r="B9840" s="2" t="s">
        <v>35246</v>
      </c>
      <c r="C9840" s="434">
        <v>873.93032070000004</v>
      </c>
      <c r="D9840" s="193"/>
      <c r="E9840" s="193"/>
      <c r="F9840" s="193"/>
      <c r="G9840" s="541"/>
    </row>
    <row r="9841" spans="1:7" ht="16.5">
      <c r="A9841" s="2" t="s">
        <v>35247</v>
      </c>
      <c r="B9841" s="2" t="s">
        <v>35248</v>
      </c>
      <c r="C9841" s="434">
        <v>873.89494530000002</v>
      </c>
      <c r="D9841" s="193"/>
      <c r="E9841" s="193"/>
      <c r="F9841" s="193"/>
      <c r="G9841" s="541"/>
    </row>
    <row r="9842" spans="1:7" ht="16.5">
      <c r="A9842" s="2" t="s">
        <v>35249</v>
      </c>
      <c r="B9842" s="2" t="s">
        <v>35250</v>
      </c>
      <c r="C9842" s="434">
        <v>873.85569850000002</v>
      </c>
      <c r="D9842" s="193"/>
      <c r="E9842" s="193"/>
      <c r="F9842" s="193"/>
      <c r="G9842" s="541"/>
    </row>
    <row r="9843" spans="1:7" ht="16.5">
      <c r="A9843" s="2" t="s">
        <v>35251</v>
      </c>
      <c r="B9843" s="2" t="s">
        <v>35252</v>
      </c>
      <c r="C9843" s="434">
        <v>873.73076730000002</v>
      </c>
      <c r="D9843" s="193"/>
      <c r="E9843" s="193"/>
      <c r="F9843" s="193"/>
      <c r="G9843" s="541"/>
    </row>
    <row r="9844" spans="1:7" ht="16.5">
      <c r="A9844" s="2" t="s">
        <v>35253</v>
      </c>
      <c r="B9844" s="2" t="s">
        <v>35254</v>
      </c>
      <c r="C9844" s="434">
        <v>873.68065019999995</v>
      </c>
      <c r="D9844" s="193"/>
      <c r="E9844" s="193"/>
      <c r="F9844" s="193"/>
      <c r="G9844" s="541"/>
    </row>
    <row r="9845" spans="1:7" ht="16.5">
      <c r="A9845" s="2" t="s">
        <v>35255</v>
      </c>
      <c r="B9845" s="2" t="s">
        <v>35256</v>
      </c>
      <c r="C9845" s="434">
        <v>873.67893189999995</v>
      </c>
      <c r="D9845" s="193"/>
      <c r="E9845" s="193"/>
      <c r="F9845" s="193"/>
      <c r="G9845" s="541"/>
    </row>
    <row r="9846" spans="1:7" ht="16.5">
      <c r="A9846" s="2" t="s">
        <v>35257</v>
      </c>
      <c r="B9846" s="2" t="s">
        <v>35258</v>
      </c>
      <c r="C9846" s="434">
        <v>873.53364639999995</v>
      </c>
      <c r="D9846" s="193"/>
      <c r="E9846" s="193"/>
      <c r="F9846" s="193"/>
      <c r="G9846" s="541"/>
    </row>
    <row r="9847" spans="1:7" ht="16.5">
      <c r="A9847" s="2" t="s">
        <v>35259</v>
      </c>
      <c r="B9847" s="2" t="s">
        <v>35260</v>
      </c>
      <c r="C9847" s="434">
        <v>872.69716040000003</v>
      </c>
      <c r="D9847" s="193"/>
      <c r="E9847" s="193"/>
      <c r="F9847" s="193"/>
      <c r="G9847" s="541"/>
    </row>
    <row r="9848" spans="1:7" ht="16.5">
      <c r="A9848" s="2" t="s">
        <v>35261</v>
      </c>
      <c r="B9848" s="2" t="s">
        <v>35262</v>
      </c>
      <c r="C9848" s="434">
        <v>872.21464249999997</v>
      </c>
      <c r="D9848" s="193"/>
      <c r="E9848" s="193"/>
      <c r="F9848" s="193"/>
      <c r="G9848" s="541"/>
    </row>
    <row r="9849" spans="1:7" ht="16.5">
      <c r="A9849" s="2" t="s">
        <v>35263</v>
      </c>
      <c r="B9849" s="2" t="s">
        <v>35264</v>
      </c>
      <c r="C9849" s="434">
        <v>872.18984660000001</v>
      </c>
      <c r="D9849" s="193"/>
      <c r="E9849" s="193"/>
      <c r="F9849" s="193"/>
      <c r="G9849" s="541"/>
    </row>
    <row r="9850" spans="1:7" ht="16.5">
      <c r="A9850" s="2" t="s">
        <v>35265</v>
      </c>
      <c r="B9850" s="2" t="s">
        <v>35266</v>
      </c>
      <c r="C9850" s="434">
        <v>872.13606519999996</v>
      </c>
      <c r="D9850" s="193"/>
      <c r="E9850" s="193"/>
      <c r="F9850" s="193"/>
      <c r="G9850" s="541"/>
    </row>
    <row r="9851" spans="1:7" ht="16.5">
      <c r="A9851" s="2" t="s">
        <v>35267</v>
      </c>
      <c r="B9851" s="2" t="s">
        <v>35268</v>
      </c>
      <c r="C9851" s="434">
        <v>871.8404243</v>
      </c>
      <c r="D9851" s="193"/>
      <c r="E9851" s="193"/>
      <c r="F9851" s="193"/>
      <c r="G9851" s="541"/>
    </row>
    <row r="9852" spans="1:7" ht="16.5">
      <c r="A9852" s="2" t="s">
        <v>35269</v>
      </c>
      <c r="B9852" s="2" t="s">
        <v>35270</v>
      </c>
      <c r="C9852" s="434">
        <v>870.98820799999999</v>
      </c>
      <c r="D9852" s="193"/>
      <c r="E9852" s="193"/>
      <c r="F9852" s="193"/>
      <c r="G9852" s="541"/>
    </row>
    <row r="9853" spans="1:7" ht="16.5">
      <c r="A9853" s="2" t="s">
        <v>35271</v>
      </c>
      <c r="B9853" s="2" t="s">
        <v>35272</v>
      </c>
      <c r="C9853" s="434">
        <v>870.2265112</v>
      </c>
      <c r="D9853" s="193"/>
      <c r="E9853" s="193"/>
      <c r="F9853" s="193"/>
      <c r="G9853" s="541"/>
    </row>
    <row r="9854" spans="1:7" ht="16.5">
      <c r="A9854" s="2" t="s">
        <v>35273</v>
      </c>
      <c r="B9854" s="2" t="s">
        <v>35274</v>
      </c>
      <c r="C9854" s="434">
        <v>870.15340260000005</v>
      </c>
      <c r="D9854" s="193"/>
      <c r="E9854" s="193"/>
      <c r="F9854" s="193"/>
      <c r="G9854" s="541"/>
    </row>
    <row r="9855" spans="1:7" ht="16.5">
      <c r="A9855" s="2" t="s">
        <v>35275</v>
      </c>
      <c r="B9855" s="2" t="s">
        <v>35276</v>
      </c>
      <c r="C9855" s="434">
        <v>869.85021300000005</v>
      </c>
      <c r="D9855" s="193"/>
      <c r="E9855" s="193"/>
      <c r="F9855" s="193"/>
      <c r="G9855" s="541"/>
    </row>
    <row r="9856" spans="1:7" ht="16.5">
      <c r="A9856" s="2" t="s">
        <v>35277</v>
      </c>
      <c r="B9856" s="2" t="s">
        <v>35278</v>
      </c>
      <c r="C9856" s="434">
        <v>869.64125449999995</v>
      </c>
      <c r="D9856" s="193"/>
      <c r="E9856" s="193"/>
      <c r="F9856" s="193"/>
      <c r="G9856" s="541"/>
    </row>
    <row r="9857" spans="1:7" ht="16.5">
      <c r="A9857" s="2" t="s">
        <v>35279</v>
      </c>
      <c r="B9857" s="2" t="s">
        <v>35280</v>
      </c>
      <c r="C9857" s="434">
        <v>869.18948680000005</v>
      </c>
      <c r="D9857" s="193"/>
      <c r="E9857" s="193"/>
      <c r="F9857" s="193"/>
      <c r="G9857" s="541"/>
    </row>
    <row r="9858" spans="1:7" ht="16.5">
      <c r="A9858" s="2" t="s">
        <v>35281</v>
      </c>
      <c r="B9858" s="2" t="s">
        <v>35282</v>
      </c>
      <c r="C9858" s="434">
        <v>868.83700229999999</v>
      </c>
      <c r="D9858" s="193"/>
      <c r="E9858" s="193"/>
      <c r="F9858" s="193"/>
      <c r="G9858" s="541"/>
    </row>
    <row r="9859" spans="1:7" ht="16.5">
      <c r="A9859" s="2" t="s">
        <v>35283</v>
      </c>
      <c r="B9859" s="2" t="s">
        <v>35284</v>
      </c>
      <c r="C9859" s="434">
        <v>868.59227099999998</v>
      </c>
      <c r="D9859" s="193"/>
      <c r="E9859" s="193"/>
      <c r="F9859" s="193"/>
      <c r="G9859" s="541"/>
    </row>
    <row r="9860" spans="1:7" ht="16.5">
      <c r="A9860" s="2" t="s">
        <v>35285</v>
      </c>
      <c r="B9860" s="2" t="s">
        <v>35286</v>
      </c>
      <c r="C9860" s="434">
        <v>868.20205529999998</v>
      </c>
      <c r="D9860" s="193"/>
      <c r="E9860" s="193"/>
      <c r="F9860" s="193"/>
      <c r="G9860" s="541"/>
    </row>
    <row r="9861" spans="1:7" ht="16.5">
      <c r="A9861" s="2" t="s">
        <v>35287</v>
      </c>
      <c r="B9861" s="2" t="s">
        <v>35288</v>
      </c>
      <c r="C9861" s="434">
        <v>868.14199480000002</v>
      </c>
      <c r="D9861" s="193"/>
      <c r="E9861" s="193"/>
      <c r="F9861" s="193"/>
      <c r="G9861" s="541"/>
    </row>
    <row r="9862" spans="1:7" ht="16.5">
      <c r="A9862" s="2" t="s">
        <v>35289</v>
      </c>
      <c r="B9862" s="2" t="s">
        <v>35290</v>
      </c>
      <c r="C9862" s="434">
        <v>868.08247510000001</v>
      </c>
      <c r="D9862" s="193"/>
      <c r="E9862" s="193"/>
      <c r="F9862" s="193"/>
      <c r="G9862" s="541"/>
    </row>
    <row r="9863" spans="1:7" ht="16.5">
      <c r="A9863" s="2" t="s">
        <v>35291</v>
      </c>
      <c r="B9863" s="2" t="s">
        <v>35292</v>
      </c>
      <c r="C9863" s="434">
        <v>868.03282239999999</v>
      </c>
      <c r="D9863" s="193"/>
      <c r="E9863" s="193"/>
      <c r="F9863" s="193"/>
      <c r="G9863" s="541"/>
    </row>
    <row r="9864" spans="1:7" ht="16.5">
      <c r="A9864" s="2" t="s">
        <v>35293</v>
      </c>
      <c r="B9864" s="2" t="s">
        <v>26795</v>
      </c>
      <c r="C9864" s="434">
        <v>867.89729339999997</v>
      </c>
      <c r="D9864" s="193"/>
      <c r="E9864" s="193"/>
      <c r="F9864" s="193"/>
      <c r="G9864" s="541"/>
    </row>
    <row r="9865" spans="1:7" ht="16.5">
      <c r="A9865" s="2" t="s">
        <v>35294</v>
      </c>
      <c r="B9865" s="2" t="s">
        <v>35295</v>
      </c>
      <c r="C9865" s="434">
        <v>867.7790258</v>
      </c>
      <c r="D9865" s="193"/>
      <c r="E9865" s="193"/>
      <c r="F9865" s="193"/>
      <c r="G9865" s="541"/>
    </row>
    <row r="9866" spans="1:7" ht="16.5">
      <c r="A9866" s="2" t="s">
        <v>35296</v>
      </c>
      <c r="B9866" s="2" t="s">
        <v>35297</v>
      </c>
      <c r="C9866" s="434">
        <v>867.55107780000003</v>
      </c>
      <c r="D9866" s="193"/>
      <c r="E9866" s="193"/>
      <c r="F9866" s="193"/>
      <c r="G9866" s="541"/>
    </row>
    <row r="9867" spans="1:7" ht="16.5">
      <c r="A9867" s="2" t="s">
        <v>35298</v>
      </c>
      <c r="B9867" s="2" t="s">
        <v>35299</v>
      </c>
      <c r="C9867" s="434">
        <v>867.42507639999997</v>
      </c>
      <c r="D9867" s="193"/>
      <c r="E9867" s="193"/>
      <c r="F9867" s="193"/>
      <c r="G9867" s="541"/>
    </row>
    <row r="9868" spans="1:7" ht="16.5">
      <c r="A9868" s="2" t="s">
        <v>35300</v>
      </c>
      <c r="B9868" s="2" t="s">
        <v>35301</v>
      </c>
      <c r="C9868" s="434">
        <v>867.16108850000001</v>
      </c>
      <c r="D9868" s="193"/>
      <c r="E9868" s="193"/>
      <c r="F9868" s="193"/>
      <c r="G9868" s="541"/>
    </row>
    <row r="9869" spans="1:7" ht="16.5">
      <c r="A9869" s="2" t="s">
        <v>35302</v>
      </c>
      <c r="B9869" s="2" t="s">
        <v>35303</v>
      </c>
      <c r="C9869" s="434">
        <v>866.65575349999995</v>
      </c>
      <c r="D9869" s="193"/>
      <c r="E9869" s="193"/>
      <c r="F9869" s="193"/>
      <c r="G9869" s="541"/>
    </row>
    <row r="9870" spans="1:7" ht="16.5">
      <c r="A9870" s="2" t="s">
        <v>35304</v>
      </c>
      <c r="B9870" s="2" t="s">
        <v>35305</v>
      </c>
      <c r="C9870" s="434">
        <v>866.48103060000005</v>
      </c>
      <c r="D9870" s="193"/>
      <c r="E9870" s="193"/>
      <c r="F9870" s="193"/>
      <c r="G9870" s="541"/>
    </row>
    <row r="9871" spans="1:7" ht="16.5">
      <c r="A9871" s="2" t="s">
        <v>35306</v>
      </c>
      <c r="B9871" s="2" t="s">
        <v>35307</v>
      </c>
      <c r="C9871" s="434">
        <v>866.29092119999996</v>
      </c>
      <c r="D9871" s="193"/>
      <c r="E9871" s="193"/>
      <c r="F9871" s="193"/>
      <c r="G9871" s="541"/>
    </row>
    <row r="9872" spans="1:7" ht="16.5">
      <c r="A9872" s="2" t="s">
        <v>35308</v>
      </c>
      <c r="B9872" s="2" t="s">
        <v>35309</v>
      </c>
      <c r="C9872" s="434">
        <v>866.20806579999999</v>
      </c>
      <c r="D9872" s="193"/>
      <c r="E9872" s="193"/>
      <c r="F9872" s="193"/>
      <c r="G9872" s="541"/>
    </row>
    <row r="9873" spans="1:7" ht="16.5">
      <c r="A9873" s="2" t="s">
        <v>35310</v>
      </c>
      <c r="B9873" s="2" t="s">
        <v>35311</v>
      </c>
      <c r="C9873" s="434">
        <v>866.06726270000001</v>
      </c>
      <c r="D9873" s="193"/>
      <c r="E9873" s="193"/>
      <c r="F9873" s="193"/>
      <c r="G9873" s="541"/>
    </row>
    <row r="9874" spans="1:7" ht="16.5">
      <c r="A9874" s="2" t="s">
        <v>35312</v>
      </c>
      <c r="B9874" s="2" t="s">
        <v>35313</v>
      </c>
      <c r="C9874" s="434">
        <v>866.0620993</v>
      </c>
      <c r="D9874" s="193"/>
      <c r="E9874" s="193"/>
      <c r="F9874" s="193"/>
      <c r="G9874" s="541"/>
    </row>
    <row r="9875" spans="1:7" ht="16.5">
      <c r="A9875" s="2" t="s">
        <v>35314</v>
      </c>
      <c r="B9875" s="2" t="s">
        <v>35315</v>
      </c>
      <c r="C9875" s="434">
        <v>865.92337659999998</v>
      </c>
      <c r="D9875" s="193"/>
      <c r="E9875" s="193"/>
      <c r="F9875" s="193"/>
      <c r="G9875" s="541"/>
    </row>
    <row r="9876" spans="1:7" ht="16.5">
      <c r="A9876" s="2" t="s">
        <v>35316</v>
      </c>
      <c r="B9876" s="2" t="s">
        <v>35317</v>
      </c>
      <c r="C9876" s="434">
        <v>865.63345289999995</v>
      </c>
      <c r="D9876" s="193"/>
      <c r="E9876" s="193"/>
      <c r="F9876" s="193"/>
      <c r="G9876" s="541"/>
    </row>
    <row r="9877" spans="1:7" ht="16.5">
      <c r="A9877" s="2" t="s">
        <v>35318</v>
      </c>
      <c r="B9877" s="2" t="s">
        <v>35319</v>
      </c>
      <c r="C9877" s="434">
        <v>865.61675649999995</v>
      </c>
      <c r="D9877" s="193"/>
      <c r="E9877" s="193"/>
      <c r="F9877" s="193"/>
      <c r="G9877" s="541"/>
    </row>
    <row r="9878" spans="1:7" ht="16.5">
      <c r="A9878" s="2" t="s">
        <v>35320</v>
      </c>
      <c r="B9878" s="2" t="s">
        <v>35321</v>
      </c>
      <c r="C9878" s="434">
        <v>865.5608694</v>
      </c>
      <c r="D9878" s="193"/>
      <c r="E9878" s="193"/>
      <c r="F9878" s="193"/>
      <c r="G9878" s="541"/>
    </row>
    <row r="9879" spans="1:7" ht="16.5">
      <c r="A9879" s="2" t="s">
        <v>35322</v>
      </c>
      <c r="B9879" s="2" t="s">
        <v>35323</v>
      </c>
      <c r="C9879" s="434">
        <v>865.21952820000001</v>
      </c>
      <c r="D9879" s="193"/>
      <c r="E9879" s="193"/>
      <c r="F9879" s="193"/>
      <c r="G9879" s="541"/>
    </row>
    <row r="9880" spans="1:7" ht="16.5">
      <c r="A9880" s="2" t="s">
        <v>35324</v>
      </c>
      <c r="B9880" s="2" t="s">
        <v>35325</v>
      </c>
      <c r="C9880" s="434">
        <v>865.1540129</v>
      </c>
      <c r="D9880" s="193"/>
      <c r="E9880" s="193"/>
      <c r="F9880" s="193"/>
      <c r="G9880" s="541"/>
    </row>
    <row r="9881" spans="1:7" ht="16.5">
      <c r="A9881" s="2" t="s">
        <v>35326</v>
      </c>
      <c r="B9881" s="2" t="s">
        <v>35327</v>
      </c>
      <c r="C9881" s="434">
        <v>864.89205219999997</v>
      </c>
      <c r="D9881" s="193"/>
      <c r="E9881" s="193"/>
      <c r="F9881" s="193"/>
      <c r="G9881" s="541"/>
    </row>
    <row r="9882" spans="1:7" ht="16.5">
      <c r="A9882" s="2" t="s">
        <v>35328</v>
      </c>
      <c r="B9882" s="2" t="s">
        <v>35329</v>
      </c>
      <c r="C9882" s="434">
        <v>863.99883050000005</v>
      </c>
      <c r="D9882" s="193"/>
      <c r="E9882" s="193"/>
      <c r="F9882" s="193"/>
      <c r="G9882" s="541"/>
    </row>
    <row r="9883" spans="1:7" ht="16.5">
      <c r="A9883" s="2" t="s">
        <v>35330</v>
      </c>
      <c r="B9883" s="2" t="s">
        <v>35331</v>
      </c>
      <c r="C9883" s="434">
        <v>863.64623510000001</v>
      </c>
      <c r="D9883" s="193"/>
      <c r="E9883" s="193"/>
      <c r="F9883" s="193"/>
      <c r="G9883" s="541"/>
    </row>
    <row r="9884" spans="1:7" ht="16.5">
      <c r="A9884" s="2" t="s">
        <v>35332</v>
      </c>
      <c r="B9884" s="2" t="s">
        <v>35333</v>
      </c>
      <c r="C9884" s="434">
        <v>863.53694080000002</v>
      </c>
      <c r="D9884" s="193"/>
      <c r="E9884" s="193"/>
      <c r="F9884" s="193"/>
      <c r="G9884" s="541"/>
    </row>
    <row r="9885" spans="1:7" ht="16.5">
      <c r="A9885" s="2" t="s">
        <v>35334</v>
      </c>
      <c r="B9885" s="2" t="s">
        <v>35335</v>
      </c>
      <c r="C9885" s="434">
        <v>863.5132079</v>
      </c>
      <c r="D9885" s="193"/>
      <c r="E9885" s="193"/>
      <c r="F9885" s="193"/>
      <c r="G9885" s="541"/>
    </row>
    <row r="9886" spans="1:7" ht="16.5">
      <c r="A9886" s="2" t="s">
        <v>35336</v>
      </c>
      <c r="B9886" s="2" t="s">
        <v>35337</v>
      </c>
      <c r="C9886" s="434">
        <v>863.25615270000003</v>
      </c>
      <c r="D9886" s="193"/>
      <c r="E9886" s="193"/>
      <c r="F9886" s="193"/>
      <c r="G9886" s="541"/>
    </row>
    <row r="9887" spans="1:7" ht="16.5">
      <c r="A9887" s="2" t="s">
        <v>35338</v>
      </c>
      <c r="B9887" s="2" t="s">
        <v>35339</v>
      </c>
      <c r="C9887" s="434">
        <v>863.23230220000005</v>
      </c>
      <c r="D9887" s="193"/>
      <c r="E9887" s="193"/>
      <c r="F9887" s="193"/>
      <c r="G9887" s="541"/>
    </row>
    <row r="9888" spans="1:7" ht="16.5">
      <c r="A9888" s="2" t="s">
        <v>35340</v>
      </c>
      <c r="B9888" s="2" t="s">
        <v>35341</v>
      </c>
      <c r="C9888" s="434">
        <v>863.15912949999995</v>
      </c>
      <c r="D9888" s="193"/>
      <c r="E9888" s="193"/>
      <c r="F9888" s="193"/>
      <c r="G9888" s="541"/>
    </row>
    <row r="9889" spans="1:7" ht="16.5">
      <c r="A9889" s="2" t="s">
        <v>35342</v>
      </c>
      <c r="B9889" s="2" t="s">
        <v>35343</v>
      </c>
      <c r="C9889" s="434">
        <v>861.94451590000006</v>
      </c>
      <c r="D9889" s="193"/>
      <c r="E9889" s="193"/>
      <c r="F9889" s="193"/>
      <c r="G9889" s="541"/>
    </row>
    <row r="9890" spans="1:7" ht="16.5">
      <c r="A9890" s="2" t="s">
        <v>35344</v>
      </c>
      <c r="B9890" s="2" t="s">
        <v>35345</v>
      </c>
      <c r="C9890" s="434">
        <v>861.93518930000005</v>
      </c>
      <c r="D9890" s="193"/>
      <c r="E9890" s="193"/>
      <c r="F9890" s="193"/>
      <c r="G9890" s="541"/>
    </row>
    <row r="9891" spans="1:7" ht="16.5">
      <c r="A9891" s="2" t="s">
        <v>35346</v>
      </c>
      <c r="B9891" s="2" t="s">
        <v>35347</v>
      </c>
      <c r="C9891" s="434">
        <v>861.69316519999995</v>
      </c>
      <c r="D9891" s="193"/>
      <c r="E9891" s="193"/>
      <c r="F9891" s="193"/>
      <c r="G9891" s="541"/>
    </row>
    <row r="9892" spans="1:7" ht="16.5">
      <c r="A9892" s="2" t="s">
        <v>35348</v>
      </c>
      <c r="B9892" s="2" t="s">
        <v>35349</v>
      </c>
      <c r="C9892" s="434">
        <v>861.60792160000005</v>
      </c>
      <c r="D9892" s="193"/>
      <c r="E9892" s="193"/>
      <c r="F9892" s="193"/>
      <c r="G9892" s="541"/>
    </row>
    <row r="9893" spans="1:7" ht="16.5">
      <c r="A9893" s="2" t="s">
        <v>35350</v>
      </c>
      <c r="B9893" s="2" t="s">
        <v>35351</v>
      </c>
      <c r="C9893" s="434">
        <v>861.35968060000005</v>
      </c>
      <c r="D9893" s="193"/>
      <c r="E9893" s="193"/>
      <c r="F9893" s="193"/>
      <c r="G9893" s="541"/>
    </row>
    <row r="9894" spans="1:7" ht="16.5">
      <c r="A9894" s="2" t="s">
        <v>35352</v>
      </c>
      <c r="B9894" s="2" t="s">
        <v>35353</v>
      </c>
      <c r="C9894" s="434">
        <v>860.98486509999998</v>
      </c>
      <c r="D9894" s="193"/>
      <c r="E9894" s="193"/>
      <c r="F9894" s="193"/>
      <c r="G9894" s="541"/>
    </row>
    <row r="9895" spans="1:7" ht="16.5">
      <c r="A9895" s="2" t="s">
        <v>35354</v>
      </c>
      <c r="B9895" s="2" t="s">
        <v>35355</v>
      </c>
      <c r="C9895" s="434">
        <v>860.84671549999996</v>
      </c>
      <c r="D9895" s="193"/>
      <c r="E9895" s="193"/>
      <c r="F9895" s="193"/>
      <c r="G9895" s="541"/>
    </row>
    <row r="9896" spans="1:7" ht="16.5">
      <c r="A9896" s="2" t="s">
        <v>35356</v>
      </c>
      <c r="B9896" s="2" t="s">
        <v>35357</v>
      </c>
      <c r="C9896" s="434">
        <v>860.61356569999998</v>
      </c>
      <c r="D9896" s="193"/>
      <c r="E9896" s="193"/>
      <c r="F9896" s="193"/>
      <c r="G9896" s="541"/>
    </row>
    <row r="9897" spans="1:7" ht="16.5">
      <c r="A9897" s="2" t="s">
        <v>35358</v>
      </c>
      <c r="B9897" s="2" t="s">
        <v>35359</v>
      </c>
      <c r="C9897" s="434">
        <v>860.28717170000004</v>
      </c>
      <c r="D9897" s="193"/>
      <c r="E9897" s="193"/>
      <c r="F9897" s="193"/>
      <c r="G9897" s="541"/>
    </row>
    <row r="9898" spans="1:7" ht="16.5">
      <c r="A9898" s="2" t="s">
        <v>35360</v>
      </c>
      <c r="B9898" s="2" t="s">
        <v>35361</v>
      </c>
      <c r="C9898" s="434">
        <v>860.13187240000002</v>
      </c>
      <c r="D9898" s="193"/>
      <c r="E9898" s="193"/>
      <c r="F9898" s="193"/>
      <c r="G9898" s="541"/>
    </row>
    <row r="9899" spans="1:7" ht="16.5">
      <c r="A9899" s="2" t="s">
        <v>35362</v>
      </c>
      <c r="B9899" s="2" t="s">
        <v>35363</v>
      </c>
      <c r="C9899" s="434">
        <v>859.9968738</v>
      </c>
      <c r="D9899" s="193"/>
      <c r="E9899" s="193"/>
      <c r="F9899" s="193"/>
      <c r="G9899" s="541"/>
    </row>
    <row r="9900" spans="1:7" ht="16.5">
      <c r="A9900" s="2" t="s">
        <v>35364</v>
      </c>
      <c r="B9900" s="2" t="s">
        <v>35365</v>
      </c>
      <c r="C9900" s="434">
        <v>859.57351359999996</v>
      </c>
      <c r="D9900" s="193"/>
      <c r="E9900" s="193"/>
      <c r="F9900" s="193"/>
      <c r="G9900" s="541"/>
    </row>
    <row r="9901" spans="1:7" ht="16.5">
      <c r="A9901" s="2" t="s">
        <v>35366</v>
      </c>
      <c r="B9901" s="2" t="s">
        <v>35367</v>
      </c>
      <c r="C9901" s="434">
        <v>859.48304870000004</v>
      </c>
      <c r="D9901" s="193"/>
      <c r="E9901" s="193"/>
      <c r="F9901" s="193"/>
      <c r="G9901" s="541"/>
    </row>
    <row r="9902" spans="1:7" ht="16.5">
      <c r="A9902" s="2" t="s">
        <v>35368</v>
      </c>
      <c r="B9902" s="2" t="s">
        <v>35369</v>
      </c>
      <c r="C9902" s="434">
        <v>858.96364519999997</v>
      </c>
      <c r="D9902" s="193"/>
      <c r="E9902" s="193"/>
      <c r="F9902" s="193"/>
      <c r="G9902" s="541"/>
    </row>
    <row r="9903" spans="1:7" ht="16.5">
      <c r="A9903" s="2" t="s">
        <v>35370</v>
      </c>
      <c r="B9903" s="2" t="s">
        <v>35371</v>
      </c>
      <c r="C9903" s="434">
        <v>858.80833859999996</v>
      </c>
      <c r="D9903" s="193"/>
      <c r="E9903" s="193"/>
      <c r="F9903" s="193"/>
      <c r="G9903" s="541"/>
    </row>
    <row r="9904" spans="1:7" ht="16.5">
      <c r="A9904" s="2" t="s">
        <v>35372</v>
      </c>
      <c r="B9904" s="2" t="s">
        <v>35373</v>
      </c>
      <c r="C9904" s="434">
        <v>858.8065014</v>
      </c>
      <c r="D9904" s="193"/>
      <c r="E9904" s="193"/>
      <c r="F9904" s="193"/>
      <c r="G9904" s="541"/>
    </row>
    <row r="9905" spans="1:7" ht="16.5">
      <c r="A9905" s="2" t="s">
        <v>35374</v>
      </c>
      <c r="B9905" s="2" t="s">
        <v>35375</v>
      </c>
      <c r="C9905" s="434">
        <v>858.414357</v>
      </c>
      <c r="D9905" s="193"/>
      <c r="E9905" s="193"/>
      <c r="F9905" s="193"/>
      <c r="G9905" s="541"/>
    </row>
    <row r="9906" spans="1:7" ht="16.5">
      <c r="A9906" s="2" t="s">
        <v>35376</v>
      </c>
      <c r="B9906" s="2" t="s">
        <v>35377</v>
      </c>
      <c r="C9906" s="434">
        <v>858.13686159999997</v>
      </c>
      <c r="D9906" s="193"/>
      <c r="E9906" s="193"/>
      <c r="F9906" s="193"/>
      <c r="G9906" s="541"/>
    </row>
    <row r="9907" spans="1:7" ht="16.5">
      <c r="A9907" s="2" t="s">
        <v>35378</v>
      </c>
      <c r="B9907" s="2" t="s">
        <v>35379</v>
      </c>
      <c r="C9907" s="434">
        <v>858.05156269999998</v>
      </c>
      <c r="D9907" s="193"/>
      <c r="E9907" s="193"/>
      <c r="F9907" s="193"/>
      <c r="G9907" s="541"/>
    </row>
    <row r="9908" spans="1:7" ht="16.5">
      <c r="A9908" s="2" t="s">
        <v>35380</v>
      </c>
      <c r="B9908" s="2" t="s">
        <v>35381</v>
      </c>
      <c r="C9908" s="434">
        <v>857.38795589999995</v>
      </c>
      <c r="D9908" s="193"/>
      <c r="E9908" s="193"/>
      <c r="F9908" s="193"/>
      <c r="G9908" s="541"/>
    </row>
    <row r="9909" spans="1:7" ht="16.5">
      <c r="A9909" s="2" t="s">
        <v>35382</v>
      </c>
      <c r="B9909" s="2" t="s">
        <v>35383</v>
      </c>
      <c r="C9909" s="434">
        <v>857.17886840000006</v>
      </c>
      <c r="D9909" s="193"/>
      <c r="E9909" s="193"/>
      <c r="F9909" s="193"/>
      <c r="G9909" s="541"/>
    </row>
    <row r="9910" spans="1:7" ht="16.5">
      <c r="A9910" s="2" t="s">
        <v>35384</v>
      </c>
      <c r="B9910" s="2" t="s">
        <v>35385</v>
      </c>
      <c r="C9910" s="434">
        <v>857.07105390000004</v>
      </c>
      <c r="D9910" s="193"/>
      <c r="E9910" s="193"/>
      <c r="F9910" s="193"/>
      <c r="G9910" s="541"/>
    </row>
    <row r="9911" spans="1:7" ht="16.5">
      <c r="A9911" s="2" t="s">
        <v>35386</v>
      </c>
      <c r="B9911" s="2" t="s">
        <v>35387</v>
      </c>
      <c r="C9911" s="434">
        <v>856.19201820000001</v>
      </c>
      <c r="D9911" s="193"/>
      <c r="E9911" s="193"/>
      <c r="F9911" s="193"/>
      <c r="G9911" s="541"/>
    </row>
    <row r="9912" spans="1:7" ht="16.5">
      <c r="A9912" s="2" t="s">
        <v>35388</v>
      </c>
      <c r="B9912" s="2" t="s">
        <v>35389</v>
      </c>
      <c r="C9912" s="434">
        <v>855.47090100000003</v>
      </c>
      <c r="D9912" s="193"/>
      <c r="E9912" s="193"/>
      <c r="F9912" s="193"/>
      <c r="G9912" s="541"/>
    </row>
    <row r="9913" spans="1:7" ht="16.5">
      <c r="A9913" s="2" t="s">
        <v>35390</v>
      </c>
      <c r="B9913" s="2" t="s">
        <v>35391</v>
      </c>
      <c r="C9913" s="434">
        <v>855.28544199999999</v>
      </c>
      <c r="D9913" s="193"/>
      <c r="E9913" s="193"/>
      <c r="F9913" s="193"/>
      <c r="G9913" s="541"/>
    </row>
    <row r="9914" spans="1:7" ht="16.5">
      <c r="A9914" s="2" t="s">
        <v>35392</v>
      </c>
      <c r="B9914" s="2" t="s">
        <v>35393</v>
      </c>
      <c r="C9914" s="434">
        <v>855.27941799999996</v>
      </c>
      <c r="D9914" s="193"/>
      <c r="E9914" s="193"/>
      <c r="F9914" s="193"/>
      <c r="G9914" s="541"/>
    </row>
    <row r="9915" spans="1:7" ht="16.5">
      <c r="A9915" s="2" t="s">
        <v>35394</v>
      </c>
      <c r="B9915" s="2" t="s">
        <v>35395</v>
      </c>
      <c r="C9915" s="434">
        <v>855.2379889</v>
      </c>
      <c r="D9915" s="193"/>
      <c r="E9915" s="193"/>
      <c r="F9915" s="193"/>
      <c r="G9915" s="541"/>
    </row>
    <row r="9916" spans="1:7" ht="16.5">
      <c r="A9916" s="2" t="s">
        <v>35396</v>
      </c>
      <c r="B9916" s="2" t="s">
        <v>35397</v>
      </c>
      <c r="C9916" s="434">
        <v>855.00112609999996</v>
      </c>
      <c r="D9916" s="193"/>
      <c r="E9916" s="193"/>
      <c r="F9916" s="193"/>
      <c r="G9916" s="541"/>
    </row>
    <row r="9917" spans="1:7" ht="16.5">
      <c r="A9917" s="2" t="s">
        <v>35398</v>
      </c>
      <c r="B9917" s="2" t="s">
        <v>35399</v>
      </c>
      <c r="C9917" s="434">
        <v>854.88192030000005</v>
      </c>
      <c r="D9917" s="193"/>
      <c r="E9917" s="193"/>
      <c r="F9917" s="193"/>
      <c r="G9917" s="541"/>
    </row>
    <row r="9918" spans="1:7" ht="16.5">
      <c r="A9918" s="2" t="s">
        <v>35400</v>
      </c>
      <c r="B9918" s="2" t="s">
        <v>35401</v>
      </c>
      <c r="C9918" s="434">
        <v>854.79124220000006</v>
      </c>
      <c r="D9918" s="193"/>
      <c r="E9918" s="193"/>
      <c r="F9918" s="193"/>
      <c r="G9918" s="541"/>
    </row>
    <row r="9919" spans="1:7" ht="16.5">
      <c r="A9919" s="2" t="s">
        <v>35402</v>
      </c>
      <c r="B9919" s="2" t="s">
        <v>35403</v>
      </c>
      <c r="C9919" s="434">
        <v>854.56805659999998</v>
      </c>
      <c r="D9919" s="193"/>
      <c r="E9919" s="193"/>
      <c r="F9919" s="193"/>
      <c r="G9919" s="541"/>
    </row>
    <row r="9920" spans="1:7" ht="16.5">
      <c r="A9920" s="2" t="s">
        <v>35404</v>
      </c>
      <c r="B9920" s="2" t="s">
        <v>35405</v>
      </c>
      <c r="C9920" s="434">
        <v>854.56566269999996</v>
      </c>
      <c r="D9920" s="193"/>
      <c r="E9920" s="193"/>
      <c r="F9920" s="193"/>
      <c r="G9920" s="541"/>
    </row>
    <row r="9921" spans="1:7" ht="16.5">
      <c r="A9921" s="2" t="s">
        <v>35406</v>
      </c>
      <c r="B9921" s="2" t="s">
        <v>35407</v>
      </c>
      <c r="C9921" s="434">
        <v>854.42021680000005</v>
      </c>
      <c r="D9921" s="193"/>
      <c r="E9921" s="193"/>
      <c r="F9921" s="193"/>
      <c r="G9921" s="541"/>
    </row>
    <row r="9922" spans="1:7" ht="16.5">
      <c r="A9922" s="2" t="s">
        <v>35408</v>
      </c>
      <c r="B9922" s="2" t="s">
        <v>35409</v>
      </c>
      <c r="C9922" s="434">
        <v>854.36201860000006</v>
      </c>
      <c r="D9922" s="193"/>
      <c r="E9922" s="193"/>
      <c r="F9922" s="193"/>
      <c r="G9922" s="541"/>
    </row>
    <row r="9923" spans="1:7" ht="16.5">
      <c r="A9923" s="2" t="s">
        <v>35410</v>
      </c>
      <c r="B9923" s="2" t="s">
        <v>35411</v>
      </c>
      <c r="C9923" s="434">
        <v>854.21058049999999</v>
      </c>
      <c r="D9923" s="193"/>
      <c r="E9923" s="193"/>
      <c r="F9923" s="193"/>
      <c r="G9923" s="541"/>
    </row>
    <row r="9924" spans="1:7" ht="16.5">
      <c r="A9924" s="2" t="s">
        <v>35412</v>
      </c>
      <c r="B9924" s="2" t="s">
        <v>35413</v>
      </c>
      <c r="C9924" s="434">
        <v>854.19292240000004</v>
      </c>
      <c r="D9924" s="193"/>
      <c r="E9924" s="193"/>
      <c r="F9924" s="193"/>
      <c r="G9924" s="541"/>
    </row>
    <row r="9925" spans="1:7" ht="16.5">
      <c r="A9925" s="2" t="s">
        <v>35414</v>
      </c>
      <c r="B9925" s="2" t="s">
        <v>35415</v>
      </c>
      <c r="C9925" s="434">
        <v>854.10502120000001</v>
      </c>
      <c r="D9925" s="193"/>
      <c r="E9925" s="193"/>
      <c r="F9925" s="193"/>
      <c r="G9925" s="541"/>
    </row>
    <row r="9926" spans="1:7" ht="16.5">
      <c r="A9926" s="2" t="s">
        <v>35416</v>
      </c>
      <c r="B9926" s="2" t="s">
        <v>35417</v>
      </c>
      <c r="C9926" s="434">
        <v>853.83835320000003</v>
      </c>
      <c r="D9926" s="193"/>
      <c r="E9926" s="193"/>
      <c r="F9926" s="193"/>
      <c r="G9926" s="541"/>
    </row>
    <row r="9927" spans="1:7" ht="16.5">
      <c r="A9927" s="2" t="s">
        <v>35418</v>
      </c>
      <c r="B9927" s="2" t="s">
        <v>35419</v>
      </c>
      <c r="C9927" s="434">
        <v>853.62282530000004</v>
      </c>
      <c r="D9927" s="193"/>
      <c r="E9927" s="193"/>
      <c r="F9927" s="193"/>
      <c r="G9927" s="541"/>
    </row>
    <row r="9928" spans="1:7" ht="16.5">
      <c r="A9928" s="2" t="s">
        <v>35420</v>
      </c>
      <c r="B9928" s="2" t="s">
        <v>35421</v>
      </c>
      <c r="C9928" s="434">
        <v>853.37134179999998</v>
      </c>
      <c r="D9928" s="193"/>
      <c r="E9928" s="193"/>
      <c r="F9928" s="193"/>
      <c r="G9928" s="541"/>
    </row>
    <row r="9929" spans="1:7" ht="16.5">
      <c r="A9929" s="2" t="s">
        <v>35422</v>
      </c>
      <c r="B9929" s="2" t="s">
        <v>35423</v>
      </c>
      <c r="C9929" s="434">
        <v>853.034898</v>
      </c>
      <c r="D9929" s="193"/>
      <c r="E9929" s="193"/>
      <c r="F9929" s="193"/>
      <c r="G9929" s="541"/>
    </row>
    <row r="9930" spans="1:7" ht="16.5">
      <c r="A9930" s="2" t="s">
        <v>35424</v>
      </c>
      <c r="B9930" s="2" t="s">
        <v>35425</v>
      </c>
      <c r="C9930" s="434">
        <v>853.034898</v>
      </c>
      <c r="D9930" s="193"/>
      <c r="E9930" s="193"/>
      <c r="F9930" s="193"/>
      <c r="G9930" s="541"/>
    </row>
    <row r="9931" spans="1:7" ht="16.5">
      <c r="A9931" s="2" t="s">
        <v>35426</v>
      </c>
      <c r="B9931" s="2" t="s">
        <v>35427</v>
      </c>
      <c r="C9931" s="434">
        <v>852.84721320000006</v>
      </c>
      <c r="D9931" s="193"/>
      <c r="E9931" s="193"/>
      <c r="F9931" s="193"/>
      <c r="G9931" s="541"/>
    </row>
    <row r="9932" spans="1:7" ht="16.5">
      <c r="A9932" s="2" t="s">
        <v>35428</v>
      </c>
      <c r="B9932" s="2" t="s">
        <v>35429</v>
      </c>
      <c r="C9932" s="434">
        <v>852.72763569999995</v>
      </c>
      <c r="D9932" s="193"/>
      <c r="E9932" s="193"/>
      <c r="F9932" s="193"/>
      <c r="G9932" s="541"/>
    </row>
    <row r="9933" spans="1:7" ht="16.5">
      <c r="A9933" s="2" t="s">
        <v>35430</v>
      </c>
      <c r="B9933" s="2" t="s">
        <v>35431</v>
      </c>
      <c r="C9933" s="434">
        <v>852.68839600000001</v>
      </c>
      <c r="D9933" s="193"/>
      <c r="E9933" s="193"/>
      <c r="F9933" s="193"/>
      <c r="G9933" s="541"/>
    </row>
    <row r="9934" spans="1:7" ht="16.5">
      <c r="A9934" s="2" t="s">
        <v>35432</v>
      </c>
      <c r="B9934" s="2" t="s">
        <v>35433</v>
      </c>
      <c r="C9934" s="434">
        <v>852.177592</v>
      </c>
      <c r="D9934" s="193"/>
      <c r="E9934" s="193"/>
      <c r="F9934" s="193"/>
      <c r="G9934" s="541"/>
    </row>
    <row r="9935" spans="1:7" ht="16.5">
      <c r="A9935" s="2" t="s">
        <v>35434</v>
      </c>
      <c r="B9935" s="2" t="s">
        <v>35435</v>
      </c>
      <c r="C9935" s="434">
        <v>851.88972779999995</v>
      </c>
      <c r="D9935" s="193"/>
      <c r="E9935" s="193"/>
      <c r="F9935" s="193"/>
      <c r="G9935" s="541"/>
    </row>
    <row r="9936" spans="1:7" ht="16.5">
      <c r="A9936" s="2" t="s">
        <v>35436</v>
      </c>
      <c r="B9936" s="2" t="s">
        <v>35437</v>
      </c>
      <c r="C9936" s="434">
        <v>851.19210109999995</v>
      </c>
      <c r="D9936" s="193"/>
      <c r="E9936" s="193"/>
      <c r="F9936" s="193"/>
      <c r="G9936" s="541"/>
    </row>
    <row r="9937" spans="1:7" ht="16.5">
      <c r="A9937" s="2" t="s">
        <v>35438</v>
      </c>
      <c r="B9937" s="2" t="s">
        <v>35439</v>
      </c>
      <c r="C9937" s="434">
        <v>850.92490710000004</v>
      </c>
      <c r="D9937" s="193"/>
      <c r="E9937" s="193"/>
      <c r="F9937" s="193"/>
      <c r="G9937" s="541"/>
    </row>
    <row r="9938" spans="1:7" ht="16.5">
      <c r="A9938" s="2" t="s">
        <v>35440</v>
      </c>
      <c r="B9938" s="2" t="s">
        <v>35441</v>
      </c>
      <c r="C9938" s="434">
        <v>850.55826079999997</v>
      </c>
      <c r="D9938" s="193"/>
      <c r="E9938" s="193"/>
      <c r="F9938" s="193"/>
      <c r="G9938" s="541"/>
    </row>
    <row r="9939" spans="1:7" ht="16.5">
      <c r="A9939" s="2" t="s">
        <v>35442</v>
      </c>
      <c r="B9939" s="2" t="s">
        <v>35443</v>
      </c>
      <c r="C9939" s="434">
        <v>849.97212460000003</v>
      </c>
      <c r="D9939" s="193"/>
      <c r="E9939" s="193"/>
      <c r="F9939" s="193"/>
      <c r="G9939" s="541"/>
    </row>
    <row r="9940" spans="1:7" ht="16.5">
      <c r="A9940" s="2" t="s">
        <v>35444</v>
      </c>
      <c r="B9940" s="2" t="s">
        <v>35445</v>
      </c>
      <c r="C9940" s="434">
        <v>849.67852029999995</v>
      </c>
      <c r="D9940" s="193"/>
      <c r="E9940" s="193"/>
      <c r="F9940" s="193"/>
      <c r="G9940" s="541"/>
    </row>
    <row r="9941" spans="1:7" ht="16.5">
      <c r="A9941" s="2" t="s">
        <v>35446</v>
      </c>
      <c r="B9941" s="2" t="s">
        <v>35447</v>
      </c>
      <c r="C9941" s="434">
        <v>849.67420719999996</v>
      </c>
      <c r="D9941" s="193"/>
      <c r="E9941" s="193"/>
      <c r="F9941" s="193"/>
      <c r="G9941" s="541"/>
    </row>
    <row r="9942" spans="1:7" ht="16.5">
      <c r="A9942" s="2" t="s">
        <v>35448</v>
      </c>
      <c r="B9942" s="2" t="s">
        <v>35449</v>
      </c>
      <c r="C9942" s="434">
        <v>849.59894359999998</v>
      </c>
      <c r="D9942" s="193"/>
      <c r="E9942" s="193"/>
      <c r="F9942" s="193"/>
      <c r="G9942" s="541"/>
    </row>
    <row r="9943" spans="1:7" ht="16.5">
      <c r="A9943" s="2" t="s">
        <v>35450</v>
      </c>
      <c r="B9943" s="2" t="s">
        <v>35451</v>
      </c>
      <c r="C9943" s="434">
        <v>849.11018030000002</v>
      </c>
      <c r="D9943" s="193"/>
      <c r="E9943" s="193"/>
      <c r="F9943" s="193"/>
      <c r="G9943" s="541"/>
    </row>
    <row r="9944" spans="1:7" ht="16.5">
      <c r="A9944" s="2" t="s">
        <v>35452</v>
      </c>
      <c r="B9944" s="2" t="s">
        <v>35453</v>
      </c>
      <c r="C9944" s="434">
        <v>848.50615970000001</v>
      </c>
      <c r="D9944" s="193"/>
      <c r="E9944" s="193"/>
      <c r="F9944" s="193"/>
      <c r="G9944" s="541"/>
    </row>
    <row r="9945" spans="1:7" ht="16.5">
      <c r="A9945" s="2" t="s">
        <v>35454</v>
      </c>
      <c r="B9945" s="2" t="s">
        <v>35455</v>
      </c>
      <c r="C9945" s="434">
        <v>848.02654930000006</v>
      </c>
      <c r="D9945" s="193"/>
      <c r="E9945" s="193"/>
      <c r="F9945" s="193"/>
      <c r="G9945" s="541"/>
    </row>
    <row r="9946" spans="1:7" ht="16.5">
      <c r="A9946" s="2" t="s">
        <v>35456</v>
      </c>
      <c r="B9946" s="2" t="s">
        <v>35457</v>
      </c>
      <c r="C9946" s="434">
        <v>847.98449679999999</v>
      </c>
      <c r="D9946" s="193"/>
      <c r="E9946" s="193"/>
      <c r="F9946" s="193"/>
      <c r="G9946" s="541"/>
    </row>
    <row r="9947" spans="1:7" ht="16.5">
      <c r="A9947" s="2" t="s">
        <v>35458</v>
      </c>
      <c r="B9947" s="2" t="s">
        <v>35459</v>
      </c>
      <c r="C9947" s="434">
        <v>847.96916469999996</v>
      </c>
      <c r="D9947" s="193"/>
      <c r="E9947" s="193"/>
      <c r="F9947" s="193"/>
      <c r="G9947" s="541"/>
    </row>
    <row r="9948" spans="1:7" ht="16.5">
      <c r="A9948" s="2" t="s">
        <v>35460</v>
      </c>
      <c r="B9948" s="2" t="s">
        <v>35461</v>
      </c>
      <c r="C9948" s="434">
        <v>847.5922425</v>
      </c>
      <c r="D9948" s="193"/>
      <c r="E9948" s="193"/>
      <c r="F9948" s="193"/>
      <c r="G9948" s="541"/>
    </row>
    <row r="9949" spans="1:7" ht="16.5">
      <c r="A9949" s="2" t="s">
        <v>35462</v>
      </c>
      <c r="B9949" s="2" t="s">
        <v>35463</v>
      </c>
      <c r="C9949" s="434">
        <v>847.50933090000001</v>
      </c>
      <c r="D9949" s="193"/>
      <c r="E9949" s="193"/>
      <c r="F9949" s="193"/>
      <c r="G9949" s="541"/>
    </row>
    <row r="9950" spans="1:7" ht="16.5">
      <c r="A9950" s="2" t="s">
        <v>35464</v>
      </c>
      <c r="B9950" s="2" t="s">
        <v>35465</v>
      </c>
      <c r="C9950" s="434">
        <v>847.43774010000004</v>
      </c>
      <c r="D9950" s="193"/>
      <c r="E9950" s="193"/>
      <c r="F9950" s="193"/>
      <c r="G9950" s="541"/>
    </row>
    <row r="9951" spans="1:7" ht="16.5">
      <c r="A9951" s="2" t="s">
        <v>35466</v>
      </c>
      <c r="B9951" s="2" t="s">
        <v>35467</v>
      </c>
      <c r="C9951" s="434">
        <v>847.36006090000001</v>
      </c>
      <c r="D9951" s="193"/>
      <c r="E9951" s="193"/>
      <c r="F9951" s="193"/>
      <c r="G9951" s="541"/>
    </row>
    <row r="9952" spans="1:7" ht="16.5">
      <c r="A9952" s="2" t="s">
        <v>35468</v>
      </c>
      <c r="B9952" s="2" t="s">
        <v>35469</v>
      </c>
      <c r="C9952" s="434">
        <v>847.03757910000002</v>
      </c>
      <c r="D9952" s="193"/>
      <c r="E9952" s="193"/>
      <c r="F9952" s="193"/>
      <c r="G9952" s="541"/>
    </row>
    <row r="9953" spans="1:7" ht="16.5">
      <c r="A9953" s="2" t="s">
        <v>35470</v>
      </c>
      <c r="B9953" s="2" t="s">
        <v>35471</v>
      </c>
      <c r="C9953" s="434">
        <v>846.79547290000005</v>
      </c>
      <c r="D9953" s="193"/>
      <c r="E9953" s="193"/>
      <c r="F9953" s="193"/>
      <c r="G9953" s="541"/>
    </row>
    <row r="9954" spans="1:7" ht="16.5">
      <c r="A9954" s="2" t="s">
        <v>35472</v>
      </c>
      <c r="B9954" s="2" t="s">
        <v>35473</v>
      </c>
      <c r="C9954" s="434">
        <v>846.68016320000004</v>
      </c>
      <c r="D9954" s="193"/>
      <c r="E9954" s="193"/>
      <c r="F9954" s="193"/>
      <c r="G9954" s="541"/>
    </row>
    <row r="9955" spans="1:7" ht="16.5">
      <c r="A9955" s="2" t="s">
        <v>35474</v>
      </c>
      <c r="B9955" s="2" t="s">
        <v>35475</v>
      </c>
      <c r="C9955" s="434">
        <v>846.67838830000005</v>
      </c>
      <c r="D9955" s="193"/>
      <c r="E9955" s="193"/>
      <c r="F9955" s="193"/>
      <c r="G9955" s="541"/>
    </row>
    <row r="9956" spans="1:7" ht="16.5">
      <c r="A9956" s="2" t="s">
        <v>35476</v>
      </c>
      <c r="B9956" s="2" t="s">
        <v>35477</v>
      </c>
      <c r="C9956" s="434">
        <v>846.56887140000003</v>
      </c>
      <c r="D9956" s="193"/>
      <c r="E9956" s="193"/>
      <c r="F9956" s="193"/>
      <c r="G9956" s="541"/>
    </row>
    <row r="9957" spans="1:7" ht="16.5">
      <c r="A9957" s="2" t="s">
        <v>35478</v>
      </c>
      <c r="B9957" s="2" t="s">
        <v>35479</v>
      </c>
      <c r="C9957" s="434">
        <v>846.52917769999999</v>
      </c>
      <c r="D9957" s="193"/>
      <c r="E9957" s="193"/>
      <c r="F9957" s="193"/>
      <c r="G9957" s="541"/>
    </row>
    <row r="9958" spans="1:7" ht="16.5">
      <c r="A9958" s="2" t="s">
        <v>35480</v>
      </c>
      <c r="B9958" s="2" t="s">
        <v>35481</v>
      </c>
      <c r="C9958" s="434">
        <v>845.9084014</v>
      </c>
      <c r="D9958" s="193"/>
      <c r="E9958" s="193"/>
      <c r="F9958" s="193"/>
      <c r="G9958" s="541"/>
    </row>
    <row r="9959" spans="1:7" ht="16.5">
      <c r="A9959" s="2" t="s">
        <v>35482</v>
      </c>
      <c r="B9959" s="2" t="s">
        <v>35483</v>
      </c>
      <c r="C9959" s="434">
        <v>845.43311089999997</v>
      </c>
      <c r="D9959" s="193"/>
      <c r="E9959" s="193"/>
      <c r="F9959" s="193"/>
      <c r="G9959" s="541"/>
    </row>
    <row r="9960" spans="1:7" ht="16.5">
      <c r="A9960" s="2" t="s">
        <v>35484</v>
      </c>
      <c r="B9960" s="2" t="s">
        <v>35485</v>
      </c>
      <c r="C9960" s="434">
        <v>845.02577550000001</v>
      </c>
      <c r="D9960" s="193"/>
      <c r="E9960" s="193"/>
      <c r="F9960" s="193"/>
      <c r="G9960" s="541"/>
    </row>
    <row r="9961" spans="1:7" ht="16.5">
      <c r="A9961" s="2" t="s">
        <v>35486</v>
      </c>
      <c r="B9961" s="2" t="s">
        <v>35487</v>
      </c>
      <c r="C9961" s="434">
        <v>844.72046839999996</v>
      </c>
      <c r="D9961" s="193"/>
      <c r="E9961" s="193"/>
      <c r="F9961" s="193"/>
      <c r="G9961" s="541"/>
    </row>
    <row r="9962" spans="1:7" ht="16.5">
      <c r="A9962" s="2" t="s">
        <v>35488</v>
      </c>
      <c r="B9962" s="2" t="s">
        <v>35489</v>
      </c>
      <c r="C9962" s="434">
        <v>844.32813529999999</v>
      </c>
      <c r="D9962" s="193"/>
      <c r="E9962" s="193"/>
      <c r="F9962" s="193"/>
      <c r="G9962" s="541"/>
    </row>
    <row r="9963" spans="1:7" ht="16.5">
      <c r="A9963" s="2" t="s">
        <v>35490</v>
      </c>
      <c r="B9963" s="2" t="s">
        <v>35491</v>
      </c>
      <c r="C9963" s="434">
        <v>843.84879269999999</v>
      </c>
      <c r="D9963" s="193"/>
      <c r="E9963" s="193"/>
      <c r="F9963" s="193"/>
      <c r="G9963" s="541"/>
    </row>
    <row r="9964" spans="1:7" ht="16.5">
      <c r="A9964" s="2" t="s">
        <v>35492</v>
      </c>
      <c r="B9964" s="2" t="s">
        <v>35493</v>
      </c>
      <c r="C9964" s="434">
        <v>843.59983990000001</v>
      </c>
      <c r="D9964" s="193"/>
      <c r="E9964" s="193"/>
      <c r="F9964" s="193"/>
      <c r="G9964" s="541"/>
    </row>
    <row r="9965" spans="1:7" ht="16.5">
      <c r="A9965" s="2" t="s">
        <v>35494</v>
      </c>
      <c r="B9965" s="2" t="s">
        <v>35495</v>
      </c>
      <c r="C9965" s="434">
        <v>842.9860506</v>
      </c>
      <c r="D9965" s="193"/>
      <c r="E9965" s="193"/>
      <c r="F9965" s="193"/>
      <c r="G9965" s="541"/>
    </row>
    <row r="9966" spans="1:7" ht="16.5">
      <c r="A9966" s="2" t="s">
        <v>35496</v>
      </c>
      <c r="B9966" s="2" t="s">
        <v>15793</v>
      </c>
      <c r="C9966" s="434">
        <v>842.504366</v>
      </c>
      <c r="D9966" s="193"/>
      <c r="E9966" s="193"/>
      <c r="F9966" s="193"/>
      <c r="G9966" s="541"/>
    </row>
    <row r="9967" spans="1:7" ht="16.5">
      <c r="A9967" s="2" t="s">
        <v>35497</v>
      </c>
      <c r="B9967" s="2" t="s">
        <v>35498</v>
      </c>
      <c r="C9967" s="434">
        <v>842.38588170000003</v>
      </c>
      <c r="D9967" s="193"/>
      <c r="E9967" s="193"/>
      <c r="F9967" s="193"/>
      <c r="G9967" s="541"/>
    </row>
    <row r="9968" spans="1:7" ht="16.5">
      <c r="A9968" s="2" t="s">
        <v>35499</v>
      </c>
      <c r="B9968" s="2" t="s">
        <v>35500</v>
      </c>
      <c r="C9968" s="434">
        <v>842.0692434</v>
      </c>
      <c r="D9968" s="193"/>
      <c r="E9968" s="193"/>
      <c r="F9968" s="193"/>
      <c r="G9968" s="541"/>
    </row>
    <row r="9969" spans="1:7" ht="16.5">
      <c r="A9969" s="2" t="s">
        <v>35501</v>
      </c>
      <c r="B9969" s="2" t="s">
        <v>35502</v>
      </c>
      <c r="C9969" s="434">
        <v>841.95209820000002</v>
      </c>
      <c r="D9969" s="193"/>
      <c r="E9969" s="193"/>
      <c r="F9969" s="193"/>
      <c r="G9969" s="541"/>
    </row>
    <row r="9970" spans="1:7" ht="16.5">
      <c r="A9970" s="2" t="s">
        <v>35503</v>
      </c>
      <c r="B9970" s="2" t="s">
        <v>35504</v>
      </c>
      <c r="C9970" s="434">
        <v>841.90944839999997</v>
      </c>
      <c r="D9970" s="193"/>
      <c r="E9970" s="193"/>
      <c r="F9970" s="193"/>
      <c r="G9970" s="541"/>
    </row>
    <row r="9971" spans="1:7" ht="16.5">
      <c r="A9971" s="2" t="s">
        <v>35505</v>
      </c>
      <c r="B9971" s="2" t="s">
        <v>35506</v>
      </c>
      <c r="C9971" s="434">
        <v>841.62721009999996</v>
      </c>
      <c r="D9971" s="193"/>
      <c r="E9971" s="193"/>
      <c r="F9971" s="193"/>
      <c r="G9971" s="541"/>
    </row>
    <row r="9972" spans="1:7" ht="16.5">
      <c r="A9972" s="2" t="s">
        <v>35507</v>
      </c>
      <c r="B9972" s="2" t="s">
        <v>35508</v>
      </c>
      <c r="C9972" s="434">
        <v>841.58304239999995</v>
      </c>
      <c r="D9972" s="193"/>
      <c r="E9972" s="193"/>
      <c r="F9972" s="193"/>
      <c r="G9972" s="541"/>
    </row>
    <row r="9973" spans="1:7" ht="16.5">
      <c r="A9973" s="2" t="s">
        <v>35509</v>
      </c>
      <c r="B9973" s="2" t="s">
        <v>35510</v>
      </c>
      <c r="C9973" s="434">
        <v>840.76935200000003</v>
      </c>
      <c r="D9973" s="193"/>
      <c r="E9973" s="193"/>
      <c r="F9973" s="193"/>
      <c r="G9973" s="541"/>
    </row>
    <row r="9974" spans="1:7" ht="16.5">
      <c r="A9974" s="2" t="s">
        <v>35511</v>
      </c>
      <c r="B9974" s="2" t="s">
        <v>35512</v>
      </c>
      <c r="C9974" s="434">
        <v>840.74272250000001</v>
      </c>
      <c r="D9974" s="193"/>
      <c r="E9974" s="193"/>
      <c r="F9974" s="193"/>
      <c r="G9974" s="541"/>
    </row>
    <row r="9975" spans="1:7" ht="16.5">
      <c r="A9975" s="2" t="s">
        <v>35513</v>
      </c>
      <c r="B9975" s="2" t="s">
        <v>35514</v>
      </c>
      <c r="C9975" s="434">
        <v>840.69030610000004</v>
      </c>
      <c r="D9975" s="193"/>
      <c r="E9975" s="193"/>
      <c r="F9975" s="193"/>
      <c r="G9975" s="541"/>
    </row>
    <row r="9976" spans="1:7" ht="16.5">
      <c r="A9976" s="2" t="s">
        <v>35515</v>
      </c>
      <c r="B9976" s="2" t="s">
        <v>35516</v>
      </c>
      <c r="C9976" s="434">
        <v>840.48587569999995</v>
      </c>
      <c r="D9976" s="193"/>
      <c r="E9976" s="193"/>
      <c r="F9976" s="193"/>
      <c r="G9976" s="541"/>
    </row>
    <row r="9977" spans="1:7" ht="16.5">
      <c r="A9977" s="2" t="s">
        <v>35517</v>
      </c>
      <c r="B9977" s="2" t="s">
        <v>35518</v>
      </c>
      <c r="C9977" s="434">
        <v>839.58471250000002</v>
      </c>
      <c r="D9977" s="193"/>
      <c r="E9977" s="193"/>
      <c r="F9977" s="193"/>
      <c r="G9977" s="541"/>
    </row>
    <row r="9978" spans="1:7" ht="16.5">
      <c r="A9978" s="2" t="s">
        <v>35519</v>
      </c>
      <c r="B9978" s="2" t="s">
        <v>35520</v>
      </c>
      <c r="C9978" s="434">
        <v>839.4927242</v>
      </c>
      <c r="D9978" s="193"/>
      <c r="E9978" s="193"/>
      <c r="F9978" s="193"/>
      <c r="G9978" s="541"/>
    </row>
    <row r="9979" spans="1:7" ht="16.5">
      <c r="A9979" s="2" t="s">
        <v>35521</v>
      </c>
      <c r="B9979" s="2" t="s">
        <v>35522</v>
      </c>
      <c r="C9979" s="434">
        <v>839.37598270000001</v>
      </c>
      <c r="D9979" s="193"/>
      <c r="E9979" s="193"/>
      <c r="F9979" s="193"/>
      <c r="G9979" s="541"/>
    </row>
    <row r="9980" spans="1:7" ht="16.5">
      <c r="A9980" s="2" t="s">
        <v>35523</v>
      </c>
      <c r="B9980" s="2" t="s">
        <v>35524</v>
      </c>
      <c r="C9980" s="434">
        <v>839.20425590000002</v>
      </c>
      <c r="D9980" s="193"/>
      <c r="E9980" s="193"/>
      <c r="F9980" s="193"/>
      <c r="G9980" s="541"/>
    </row>
    <row r="9981" spans="1:7" ht="16.5">
      <c r="A9981" s="2" t="s">
        <v>35525</v>
      </c>
      <c r="B9981" s="2" t="s">
        <v>35526</v>
      </c>
      <c r="C9981" s="434">
        <v>838.75721569999996</v>
      </c>
      <c r="D9981" s="193"/>
      <c r="E9981" s="193"/>
      <c r="F9981" s="193"/>
      <c r="G9981" s="541"/>
    </row>
    <row r="9982" spans="1:7" ht="16.5">
      <c r="A9982" s="2" t="s">
        <v>35527</v>
      </c>
      <c r="B9982" s="2" t="s">
        <v>35528</v>
      </c>
      <c r="C9982" s="434">
        <v>837.64239450000002</v>
      </c>
      <c r="D9982" s="193"/>
      <c r="E9982" s="193"/>
      <c r="F9982" s="193"/>
      <c r="G9982" s="541"/>
    </row>
    <row r="9983" spans="1:7" ht="16.5">
      <c r="A9983" s="2" t="s">
        <v>35529</v>
      </c>
      <c r="B9983" s="2" t="s">
        <v>35530</v>
      </c>
      <c r="C9983" s="434">
        <v>837.62954520000005</v>
      </c>
      <c r="D9983" s="193"/>
      <c r="E9983" s="193"/>
      <c r="F9983" s="193"/>
      <c r="G9983" s="541"/>
    </row>
    <row r="9984" spans="1:7" ht="16.5">
      <c r="A9984" s="2" t="s">
        <v>35531</v>
      </c>
      <c r="B9984" s="2" t="s">
        <v>35532</v>
      </c>
      <c r="C9984" s="434">
        <v>837.6072527</v>
      </c>
      <c r="D9984" s="193"/>
      <c r="E9984" s="193"/>
      <c r="F9984" s="193"/>
      <c r="G9984" s="541"/>
    </row>
    <row r="9985" spans="1:7" ht="16.5">
      <c r="A9985" s="2" t="s">
        <v>35533</v>
      </c>
      <c r="B9985" s="2" t="s">
        <v>35534</v>
      </c>
      <c r="C9985" s="434">
        <v>837.47237929999994</v>
      </c>
      <c r="D9985" s="193"/>
      <c r="E9985" s="193"/>
      <c r="F9985" s="193"/>
      <c r="G9985" s="541"/>
    </row>
    <row r="9986" spans="1:7" ht="16.5">
      <c r="A9986" s="2" t="s">
        <v>35535</v>
      </c>
      <c r="B9986" s="2" t="s">
        <v>35536</v>
      </c>
      <c r="C9986" s="434">
        <v>837.20557640000004</v>
      </c>
      <c r="D9986" s="193"/>
      <c r="E9986" s="193"/>
      <c r="F9986" s="193"/>
      <c r="G9986" s="541"/>
    </row>
    <row r="9987" spans="1:7" ht="16.5">
      <c r="A9987" s="2" t="s">
        <v>35537</v>
      </c>
      <c r="B9987" s="2" t="s">
        <v>35538</v>
      </c>
      <c r="C9987" s="434">
        <v>836.91888110000002</v>
      </c>
      <c r="D9987" s="193"/>
      <c r="E9987" s="193"/>
      <c r="F9987" s="193"/>
      <c r="G9987" s="541"/>
    </row>
    <row r="9988" spans="1:7" ht="16.5">
      <c r="A9988" s="2" t="s">
        <v>35539</v>
      </c>
      <c r="B9988" s="2" t="s">
        <v>35540</v>
      </c>
      <c r="C9988" s="434">
        <v>836.87729339999999</v>
      </c>
      <c r="D9988" s="193"/>
      <c r="E9988" s="193"/>
      <c r="F9988" s="193"/>
      <c r="G9988" s="541"/>
    </row>
    <row r="9989" spans="1:7" ht="16.5">
      <c r="A9989" s="2" t="s">
        <v>35541</v>
      </c>
      <c r="B9989" s="2" t="s">
        <v>35542</v>
      </c>
      <c r="C9989" s="434">
        <v>836.41005489999998</v>
      </c>
      <c r="D9989" s="193"/>
      <c r="E9989" s="193"/>
      <c r="F9989" s="193"/>
      <c r="G9989" s="541"/>
    </row>
    <row r="9990" spans="1:7" ht="16.5">
      <c r="A9990" s="2" t="s">
        <v>35543</v>
      </c>
      <c r="B9990" s="2" t="s">
        <v>35544</v>
      </c>
      <c r="C9990" s="434">
        <v>836.14787230000002</v>
      </c>
      <c r="D9990" s="193"/>
      <c r="E9990" s="193"/>
      <c r="F9990" s="193"/>
      <c r="G9990" s="541"/>
    </row>
    <row r="9991" spans="1:7" ht="16.5">
      <c r="A9991" s="2" t="s">
        <v>35545</v>
      </c>
      <c r="B9991" s="2" t="s">
        <v>35546</v>
      </c>
      <c r="C9991" s="434">
        <v>836.06104270000003</v>
      </c>
      <c r="D9991" s="193"/>
      <c r="E9991" s="193"/>
      <c r="F9991" s="193"/>
      <c r="G9991" s="541"/>
    </row>
    <row r="9992" spans="1:7" ht="16.5">
      <c r="A9992" s="2" t="s">
        <v>35547</v>
      </c>
      <c r="B9992" s="2" t="s">
        <v>35548</v>
      </c>
      <c r="C9992" s="434">
        <v>836.01708880000001</v>
      </c>
      <c r="D9992" s="193"/>
      <c r="E9992" s="193"/>
      <c r="F9992" s="193"/>
      <c r="G9992" s="541"/>
    </row>
    <row r="9993" spans="1:7" ht="16.5">
      <c r="A9993" s="2" t="s">
        <v>35549</v>
      </c>
      <c r="B9993" s="2" t="s">
        <v>35550</v>
      </c>
      <c r="C9993" s="434">
        <v>835.85494419999998</v>
      </c>
      <c r="D9993" s="193"/>
      <c r="E9993" s="193"/>
      <c r="F9993" s="193"/>
      <c r="G9993" s="541"/>
    </row>
    <row r="9994" spans="1:7" ht="16.5">
      <c r="A9994" s="2" t="s">
        <v>35551</v>
      </c>
      <c r="B9994" s="2" t="s">
        <v>35552</v>
      </c>
      <c r="C9994" s="434">
        <v>835.62526260000004</v>
      </c>
      <c r="D9994" s="193"/>
      <c r="E9994" s="193"/>
      <c r="F9994" s="193"/>
      <c r="G9994" s="541"/>
    </row>
    <row r="9995" spans="1:7" ht="16.5">
      <c r="A9995" s="2" t="s">
        <v>35553</v>
      </c>
      <c r="B9995" s="2" t="s">
        <v>35554</v>
      </c>
      <c r="C9995" s="434">
        <v>835.32940599999995</v>
      </c>
      <c r="D9995" s="193"/>
      <c r="E9995" s="193"/>
      <c r="F9995" s="193"/>
      <c r="G9995" s="541"/>
    </row>
    <row r="9996" spans="1:7" ht="16.5">
      <c r="A9996" s="2" t="s">
        <v>35555</v>
      </c>
      <c r="B9996" s="2" t="s">
        <v>35556</v>
      </c>
      <c r="C9996" s="434">
        <v>834.55961439999999</v>
      </c>
      <c r="D9996" s="193"/>
      <c r="E9996" s="193"/>
      <c r="F9996" s="193"/>
      <c r="G9996" s="541"/>
    </row>
    <row r="9997" spans="1:7" ht="16.5">
      <c r="A9997" s="2" t="s">
        <v>35557</v>
      </c>
      <c r="B9997" s="2" t="s">
        <v>35558</v>
      </c>
      <c r="C9997" s="434">
        <v>834.52871110000001</v>
      </c>
      <c r="D9997" s="193"/>
      <c r="E9997" s="193"/>
      <c r="F9997" s="193"/>
      <c r="G9997" s="541"/>
    </row>
    <row r="9998" spans="1:7" ht="16.5">
      <c r="A9998" s="2" t="s">
        <v>35559</v>
      </c>
      <c r="B9998" s="2" t="s">
        <v>4950</v>
      </c>
      <c r="C9998" s="434">
        <v>834.52871110000001</v>
      </c>
      <c r="D9998" s="193"/>
      <c r="E9998" s="193"/>
      <c r="F9998" s="193"/>
      <c r="G9998" s="541"/>
    </row>
    <row r="9999" spans="1:7" ht="16.5">
      <c r="A9999" s="2" t="s">
        <v>35560</v>
      </c>
      <c r="B9999" s="2" t="s">
        <v>35561</v>
      </c>
      <c r="C9999" s="434">
        <v>834.42886959999998</v>
      </c>
      <c r="D9999" s="193"/>
      <c r="E9999" s="193"/>
      <c r="F9999" s="193"/>
      <c r="G9999" s="541"/>
    </row>
    <row r="10000" spans="1:7" ht="16.5">
      <c r="A10000" s="2" t="s">
        <v>35562</v>
      </c>
      <c r="B10000" s="2" t="s">
        <v>35563</v>
      </c>
      <c r="C10000" s="434">
        <v>834.33620069999995</v>
      </c>
      <c r="D10000" s="193"/>
      <c r="E10000" s="193"/>
      <c r="F10000" s="193"/>
      <c r="G10000" s="541"/>
    </row>
    <row r="10001" spans="1:7" ht="16.5">
      <c r="A10001" s="2" t="s">
        <v>35564</v>
      </c>
      <c r="B10001" s="2" t="s">
        <v>35565</v>
      </c>
      <c r="C10001" s="434">
        <v>833.80787620000001</v>
      </c>
      <c r="D10001" s="193"/>
      <c r="E10001" s="193"/>
      <c r="F10001" s="193"/>
      <c r="G10001" s="541"/>
    </row>
    <row r="10002" spans="1:7" ht="16.5">
      <c r="A10002" s="2" t="s">
        <v>35566</v>
      </c>
      <c r="B10002" s="2" t="s">
        <v>35567</v>
      </c>
      <c r="C10002" s="434">
        <v>833.57118019999996</v>
      </c>
      <c r="D10002" s="193"/>
      <c r="E10002" s="193"/>
      <c r="F10002" s="193"/>
      <c r="G10002" s="541"/>
    </row>
    <row r="10003" spans="1:7" ht="16.5">
      <c r="A10003" s="2" t="s">
        <v>35568</v>
      </c>
      <c r="B10003" s="2" t="s">
        <v>35569</v>
      </c>
      <c r="C10003" s="434">
        <v>833.53438510000001</v>
      </c>
      <c r="D10003" s="193"/>
      <c r="E10003" s="193"/>
      <c r="F10003" s="193"/>
      <c r="G10003" s="541"/>
    </row>
    <row r="10004" spans="1:7" ht="16.5">
      <c r="A10004" s="2" t="s">
        <v>35570</v>
      </c>
      <c r="B10004" s="2" t="s">
        <v>35571</v>
      </c>
      <c r="C10004" s="434">
        <v>833.46332289999998</v>
      </c>
      <c r="D10004" s="193"/>
      <c r="E10004" s="193"/>
      <c r="F10004" s="193"/>
      <c r="G10004" s="541"/>
    </row>
    <row r="10005" spans="1:7" ht="16.5">
      <c r="A10005" s="2" t="s">
        <v>35572</v>
      </c>
      <c r="B10005" s="2" t="s">
        <v>35573</v>
      </c>
      <c r="C10005" s="434">
        <v>833.04097209999998</v>
      </c>
      <c r="D10005" s="193"/>
      <c r="E10005" s="193"/>
      <c r="F10005" s="193"/>
      <c r="G10005" s="541"/>
    </row>
    <row r="10006" spans="1:7" ht="16.5">
      <c r="A10006" s="2" t="s">
        <v>35574</v>
      </c>
      <c r="B10006" s="2" t="s">
        <v>35575</v>
      </c>
      <c r="C10006" s="434">
        <v>832.54280889999995</v>
      </c>
      <c r="D10006" s="193"/>
      <c r="E10006" s="193"/>
      <c r="F10006" s="193"/>
      <c r="G10006" s="541"/>
    </row>
    <row r="10007" spans="1:7" ht="16.5">
      <c r="A10007" s="2" t="s">
        <v>35576</v>
      </c>
      <c r="B10007" s="2" t="s">
        <v>35577</v>
      </c>
      <c r="C10007" s="434">
        <v>832.34805570000003</v>
      </c>
      <c r="D10007" s="193"/>
      <c r="E10007" s="193"/>
      <c r="F10007" s="193"/>
      <c r="G10007" s="541"/>
    </row>
    <row r="10008" spans="1:7" ht="16.5">
      <c r="A10008" s="2" t="s">
        <v>35578</v>
      </c>
      <c r="B10008" s="2" t="s">
        <v>35579</v>
      </c>
      <c r="C10008" s="434">
        <v>831.9278544</v>
      </c>
      <c r="D10008" s="193"/>
      <c r="E10008" s="193"/>
      <c r="F10008" s="193"/>
      <c r="G10008" s="541"/>
    </row>
    <row r="10009" spans="1:7" ht="16.5">
      <c r="A10009" s="2" t="s">
        <v>35580</v>
      </c>
      <c r="B10009" s="2" t="s">
        <v>35581</v>
      </c>
      <c r="C10009" s="434">
        <v>831.92620620000002</v>
      </c>
      <c r="D10009" s="193"/>
      <c r="E10009" s="193"/>
      <c r="F10009" s="193"/>
      <c r="G10009" s="541"/>
    </row>
    <row r="10010" spans="1:7" ht="16.5">
      <c r="A10010" s="2" t="s">
        <v>35582</v>
      </c>
      <c r="B10010" s="2" t="s">
        <v>35583</v>
      </c>
      <c r="C10010" s="434">
        <v>831.82897549999996</v>
      </c>
      <c r="D10010" s="193"/>
      <c r="E10010" s="193"/>
      <c r="F10010" s="193"/>
      <c r="G10010" s="541"/>
    </row>
    <row r="10011" spans="1:7" ht="16.5">
      <c r="A10011" s="2" t="s">
        <v>35584</v>
      </c>
      <c r="B10011" s="2" t="s">
        <v>35585</v>
      </c>
      <c r="C10011" s="434">
        <v>831.42183379999994</v>
      </c>
      <c r="D10011" s="193"/>
      <c r="E10011" s="193"/>
      <c r="F10011" s="193"/>
      <c r="G10011" s="541"/>
    </row>
    <row r="10012" spans="1:7" ht="16.5">
      <c r="A10012" s="2" t="s">
        <v>35586</v>
      </c>
      <c r="B10012" s="2" t="s">
        <v>35587</v>
      </c>
      <c r="C10012" s="434">
        <v>830.96818280000002</v>
      </c>
      <c r="D10012" s="193"/>
      <c r="E10012" s="193"/>
      <c r="F10012" s="193"/>
      <c r="G10012" s="541"/>
    </row>
    <row r="10013" spans="1:7" ht="16.5">
      <c r="A10013" s="2" t="s">
        <v>35588</v>
      </c>
      <c r="B10013" s="2" t="s">
        <v>35589</v>
      </c>
      <c r="C10013" s="434">
        <v>830.28031229999999</v>
      </c>
      <c r="D10013" s="193"/>
      <c r="E10013" s="193"/>
      <c r="F10013" s="193"/>
      <c r="G10013" s="541"/>
    </row>
    <row r="10014" spans="1:7" ht="16.5">
      <c r="A10014" s="2" t="s">
        <v>35590</v>
      </c>
      <c r="B10014" s="2" t="s">
        <v>35591</v>
      </c>
      <c r="C10014" s="434">
        <v>830.17266340000003</v>
      </c>
      <c r="D10014" s="193"/>
      <c r="E10014" s="193"/>
      <c r="F10014" s="193"/>
      <c r="G10014" s="541"/>
    </row>
    <row r="10015" spans="1:7" ht="16.5">
      <c r="A10015" s="2" t="s">
        <v>35592</v>
      </c>
      <c r="B10015" s="2" t="s">
        <v>35593</v>
      </c>
      <c r="C10015" s="434">
        <v>830.01505369999995</v>
      </c>
      <c r="D10015" s="193"/>
      <c r="E10015" s="193"/>
      <c r="F10015" s="193"/>
      <c r="G10015" s="541"/>
    </row>
    <row r="10016" spans="1:7" ht="16.5">
      <c r="A10016" s="2" t="s">
        <v>35594</v>
      </c>
      <c r="B10016" s="2" t="s">
        <v>35595</v>
      </c>
      <c r="C10016" s="434">
        <v>830.01257539999995</v>
      </c>
      <c r="D10016" s="193"/>
      <c r="E10016" s="193"/>
      <c r="F10016" s="193"/>
      <c r="G10016" s="541"/>
    </row>
    <row r="10017" spans="1:7" ht="16.5">
      <c r="A10017" s="2" t="s">
        <v>35596</v>
      </c>
      <c r="B10017" s="2" t="s">
        <v>35597</v>
      </c>
      <c r="C10017" s="434">
        <v>829.89293610000004</v>
      </c>
      <c r="D10017" s="193"/>
      <c r="E10017" s="193"/>
      <c r="F10017" s="193"/>
      <c r="G10017" s="541"/>
    </row>
    <row r="10018" spans="1:7" ht="16.5">
      <c r="A10018" s="2" t="s">
        <v>35598</v>
      </c>
      <c r="B10018" s="2" t="s">
        <v>5817</v>
      </c>
      <c r="C10018" s="434">
        <v>829.49485300000003</v>
      </c>
      <c r="D10018" s="193"/>
      <c r="E10018" s="193"/>
      <c r="F10018" s="193"/>
      <c r="G10018" s="541"/>
    </row>
    <row r="10019" spans="1:7" ht="16.5">
      <c r="A10019" s="2" t="s">
        <v>35599</v>
      </c>
      <c r="B10019" s="2" t="s">
        <v>35600</v>
      </c>
      <c r="C10019" s="434">
        <v>829.26072490000001</v>
      </c>
      <c r="D10019" s="193"/>
      <c r="E10019" s="193"/>
      <c r="F10019" s="193"/>
      <c r="G10019" s="541"/>
    </row>
    <row r="10020" spans="1:7" ht="16.5">
      <c r="A10020" s="2" t="s">
        <v>35601</v>
      </c>
      <c r="B10020" s="2" t="s">
        <v>35602</v>
      </c>
      <c r="C10020" s="434">
        <v>828.83236179999994</v>
      </c>
      <c r="D10020" s="193"/>
      <c r="E10020" s="193"/>
      <c r="F10020" s="193"/>
      <c r="G10020" s="541"/>
    </row>
    <row r="10021" spans="1:7" ht="16.5">
      <c r="A10021" s="2" t="s">
        <v>35603</v>
      </c>
      <c r="B10021" s="2" t="s">
        <v>17795</v>
      </c>
      <c r="C10021" s="434">
        <v>828.69103589999997</v>
      </c>
      <c r="D10021" s="193"/>
      <c r="E10021" s="193"/>
      <c r="F10021" s="193"/>
      <c r="G10021" s="541"/>
    </row>
    <row r="10022" spans="1:7" ht="16.5">
      <c r="A10022" s="2" t="s">
        <v>35604</v>
      </c>
      <c r="B10022" s="2" t="s">
        <v>35605</v>
      </c>
      <c r="C10022" s="434">
        <v>828.26032680000003</v>
      </c>
      <c r="D10022" s="193"/>
      <c r="E10022" s="193"/>
      <c r="F10022" s="193"/>
      <c r="G10022" s="541"/>
    </row>
    <row r="10023" spans="1:7" ht="16.5">
      <c r="A10023" s="2" t="s">
        <v>35606</v>
      </c>
      <c r="B10023" s="2" t="s">
        <v>35607</v>
      </c>
      <c r="C10023" s="434">
        <v>828.0856235</v>
      </c>
      <c r="D10023" s="193"/>
      <c r="E10023" s="193"/>
      <c r="F10023" s="193"/>
      <c r="G10023" s="541"/>
    </row>
    <row r="10024" spans="1:7" ht="16.5">
      <c r="A10024" s="2" t="s">
        <v>35608</v>
      </c>
      <c r="B10024" s="2" t="s">
        <v>35609</v>
      </c>
      <c r="C10024" s="434">
        <v>827.76613970000005</v>
      </c>
      <c r="D10024" s="193"/>
      <c r="E10024" s="193"/>
      <c r="F10024" s="193"/>
      <c r="G10024" s="541"/>
    </row>
    <row r="10025" spans="1:7" ht="16.5">
      <c r="A10025" s="2" t="s">
        <v>35610</v>
      </c>
      <c r="B10025" s="2" t="s">
        <v>35611</v>
      </c>
      <c r="C10025" s="434">
        <v>827.70724089999999</v>
      </c>
      <c r="D10025" s="193"/>
      <c r="E10025" s="193"/>
      <c r="F10025" s="193"/>
      <c r="G10025" s="541"/>
    </row>
    <row r="10026" spans="1:7" ht="16.5">
      <c r="A10026" s="2" t="s">
        <v>35612</v>
      </c>
      <c r="B10026" s="2" t="s">
        <v>35613</v>
      </c>
      <c r="C10026" s="434">
        <v>827.59589870000002</v>
      </c>
      <c r="D10026" s="193"/>
      <c r="E10026" s="193"/>
      <c r="F10026" s="193"/>
      <c r="G10026" s="541"/>
    </row>
    <row r="10027" spans="1:7" ht="16.5">
      <c r="A10027" s="2" t="s">
        <v>35614</v>
      </c>
      <c r="B10027" s="2" t="s">
        <v>35615</v>
      </c>
      <c r="C10027" s="434">
        <v>827.35297519999995</v>
      </c>
      <c r="D10027" s="193"/>
      <c r="E10027" s="193"/>
      <c r="F10027" s="193"/>
      <c r="G10027" s="541"/>
    </row>
    <row r="10028" spans="1:7" ht="16.5">
      <c r="A10028" s="2" t="s">
        <v>35616</v>
      </c>
      <c r="B10028" s="2" t="s">
        <v>35617</v>
      </c>
      <c r="C10028" s="434">
        <v>827.33005920000005</v>
      </c>
      <c r="D10028" s="193"/>
      <c r="E10028" s="193"/>
      <c r="F10028" s="193"/>
      <c r="G10028" s="541"/>
    </row>
    <row r="10029" spans="1:7" ht="16.5">
      <c r="A10029" s="2" t="s">
        <v>35618</v>
      </c>
      <c r="B10029" s="2" t="s">
        <v>35619</v>
      </c>
      <c r="C10029" s="434">
        <v>827.24603239999999</v>
      </c>
      <c r="D10029" s="193"/>
      <c r="E10029" s="193"/>
      <c r="F10029" s="193"/>
      <c r="G10029" s="541"/>
    </row>
    <row r="10030" spans="1:7" ht="16.5">
      <c r="A10030" s="2" t="s">
        <v>35620</v>
      </c>
      <c r="B10030" s="2" t="s">
        <v>35621</v>
      </c>
      <c r="C10030" s="434">
        <v>827.16652720000002</v>
      </c>
      <c r="D10030" s="193"/>
      <c r="E10030" s="193"/>
      <c r="F10030" s="193"/>
      <c r="G10030" s="541"/>
    </row>
    <row r="10031" spans="1:7" ht="16.5">
      <c r="A10031" s="2" t="s">
        <v>35622</v>
      </c>
      <c r="B10031" s="2" t="s">
        <v>35623</v>
      </c>
      <c r="C10031" s="434">
        <v>826.70107129999997</v>
      </c>
      <c r="D10031" s="193"/>
      <c r="E10031" s="193"/>
      <c r="F10031" s="193"/>
      <c r="G10031" s="541"/>
    </row>
    <row r="10032" spans="1:7" ht="16.5">
      <c r="A10032" s="2" t="s">
        <v>35624</v>
      </c>
      <c r="B10032" s="2" t="s">
        <v>35625</v>
      </c>
      <c r="C10032" s="434">
        <v>826.47986319999995</v>
      </c>
      <c r="D10032" s="193"/>
      <c r="E10032" s="193"/>
      <c r="F10032" s="193"/>
      <c r="G10032" s="541"/>
    </row>
    <row r="10033" spans="1:7" ht="16.5">
      <c r="A10033" s="2" t="s">
        <v>35626</v>
      </c>
      <c r="B10033" s="2" t="s">
        <v>35627</v>
      </c>
      <c r="C10033" s="434">
        <v>826.37907129999996</v>
      </c>
      <c r="D10033" s="193"/>
      <c r="E10033" s="193"/>
      <c r="F10033" s="193"/>
      <c r="G10033" s="541"/>
    </row>
    <row r="10034" spans="1:7" ht="16.5">
      <c r="A10034" s="2" t="s">
        <v>35628</v>
      </c>
      <c r="B10034" s="2" t="s">
        <v>35629</v>
      </c>
      <c r="C10034" s="434">
        <v>826.36242400000003</v>
      </c>
      <c r="D10034" s="193"/>
      <c r="E10034" s="193"/>
      <c r="F10034" s="193"/>
      <c r="G10034" s="541"/>
    </row>
    <row r="10035" spans="1:7" ht="16.5">
      <c r="A10035" s="2" t="s">
        <v>35630</v>
      </c>
      <c r="B10035" s="2" t="s">
        <v>35631</v>
      </c>
      <c r="C10035" s="434">
        <v>826.29584669999997</v>
      </c>
      <c r="D10035" s="193"/>
      <c r="E10035" s="193"/>
      <c r="F10035" s="193"/>
      <c r="G10035" s="541"/>
    </row>
    <row r="10036" spans="1:7" ht="16.5">
      <c r="A10036" s="2" t="s">
        <v>35632</v>
      </c>
      <c r="B10036" s="2" t="s">
        <v>35633</v>
      </c>
      <c r="C10036" s="434">
        <v>825.95474139999999</v>
      </c>
      <c r="D10036" s="193"/>
      <c r="E10036" s="193"/>
      <c r="F10036" s="193"/>
      <c r="G10036" s="541"/>
    </row>
    <row r="10037" spans="1:7" ht="16.5">
      <c r="A10037" s="2" t="s">
        <v>35634</v>
      </c>
      <c r="B10037" s="2" t="s">
        <v>35635</v>
      </c>
      <c r="C10037" s="434">
        <v>825.68058459999997</v>
      </c>
      <c r="D10037" s="193"/>
      <c r="E10037" s="193"/>
      <c r="F10037" s="193"/>
      <c r="G10037" s="541"/>
    </row>
    <row r="10038" spans="1:7" ht="16.5">
      <c r="A10038" s="2" t="s">
        <v>35636</v>
      </c>
      <c r="B10038" s="2" t="s">
        <v>35637</v>
      </c>
      <c r="C10038" s="434">
        <v>825.16714139999999</v>
      </c>
      <c r="D10038" s="193"/>
      <c r="E10038" s="193"/>
      <c r="F10038" s="193"/>
      <c r="G10038" s="541"/>
    </row>
    <row r="10039" spans="1:7" ht="16.5">
      <c r="A10039" s="2" t="s">
        <v>35638</v>
      </c>
      <c r="B10039" s="2" t="s">
        <v>35639</v>
      </c>
      <c r="C10039" s="434">
        <v>824.9779059</v>
      </c>
      <c r="D10039" s="193"/>
      <c r="E10039" s="193"/>
      <c r="F10039" s="193"/>
      <c r="G10039" s="541"/>
    </row>
    <row r="10040" spans="1:7" ht="16.5">
      <c r="A10040" s="2" t="s">
        <v>35640</v>
      </c>
      <c r="B10040" s="2" t="s">
        <v>35641</v>
      </c>
      <c r="C10040" s="434">
        <v>824.85356609999997</v>
      </c>
      <c r="D10040" s="193"/>
      <c r="E10040" s="193"/>
      <c r="F10040" s="193"/>
      <c r="G10040" s="541"/>
    </row>
    <row r="10041" spans="1:7" ht="16.5">
      <c r="A10041" s="2" t="s">
        <v>35642</v>
      </c>
      <c r="B10041" s="2" t="s">
        <v>35643</v>
      </c>
      <c r="C10041" s="434">
        <v>824.54612540000005</v>
      </c>
      <c r="D10041" s="193"/>
      <c r="E10041" s="193"/>
      <c r="F10041" s="193"/>
      <c r="G10041" s="541"/>
    </row>
    <row r="10042" spans="1:7" ht="16.5">
      <c r="A10042" s="2" t="s">
        <v>35644</v>
      </c>
      <c r="B10042" s="2" t="s">
        <v>35645</v>
      </c>
      <c r="C10042" s="434">
        <v>824.25665270000002</v>
      </c>
      <c r="D10042" s="193"/>
      <c r="E10042" s="193"/>
      <c r="F10042" s="193"/>
      <c r="G10042" s="541"/>
    </row>
    <row r="10043" spans="1:7" ht="16.5">
      <c r="A10043" s="2" t="s">
        <v>35646</v>
      </c>
      <c r="B10043" s="2" t="s">
        <v>35647</v>
      </c>
      <c r="C10043" s="434">
        <v>823.94271179999998</v>
      </c>
      <c r="D10043" s="193"/>
      <c r="E10043" s="193"/>
      <c r="F10043" s="193"/>
      <c r="G10043" s="541"/>
    </row>
    <row r="10044" spans="1:7" ht="16.5">
      <c r="A10044" s="2" t="s">
        <v>35648</v>
      </c>
      <c r="B10044" s="2" t="s">
        <v>35649</v>
      </c>
      <c r="C10044" s="434">
        <v>823.85191199999997</v>
      </c>
      <c r="D10044" s="193"/>
      <c r="E10044" s="193"/>
      <c r="F10044" s="193"/>
      <c r="G10044" s="541"/>
    </row>
    <row r="10045" spans="1:7" ht="16.5">
      <c r="A10045" s="2" t="s">
        <v>35650</v>
      </c>
      <c r="B10045" s="2" t="s">
        <v>35651</v>
      </c>
      <c r="C10045" s="434">
        <v>823.77679320000004</v>
      </c>
      <c r="D10045" s="193"/>
      <c r="E10045" s="193"/>
      <c r="F10045" s="193"/>
      <c r="G10045" s="541"/>
    </row>
    <row r="10046" spans="1:7" ht="16.5">
      <c r="A10046" s="2" t="s">
        <v>35652</v>
      </c>
      <c r="B10046" s="2" t="s">
        <v>35653</v>
      </c>
      <c r="C10046" s="434">
        <v>822.97365990000003</v>
      </c>
      <c r="D10046" s="193"/>
      <c r="E10046" s="193"/>
      <c r="F10046" s="193"/>
      <c r="G10046" s="541"/>
    </row>
    <row r="10047" spans="1:7" ht="16.5">
      <c r="A10047" s="2" t="s">
        <v>35654</v>
      </c>
      <c r="B10047" s="2" t="s">
        <v>35655</v>
      </c>
      <c r="C10047" s="434">
        <v>822.65007809999997</v>
      </c>
      <c r="D10047" s="193"/>
      <c r="E10047" s="193"/>
      <c r="F10047" s="193"/>
      <c r="G10047" s="541"/>
    </row>
    <row r="10048" spans="1:7" ht="16.5">
      <c r="A10048" s="2" t="s">
        <v>35656</v>
      </c>
      <c r="B10048" s="2" t="s">
        <v>35657</v>
      </c>
      <c r="C10048" s="434">
        <v>822.5576178</v>
      </c>
      <c r="D10048" s="193"/>
      <c r="E10048" s="193"/>
      <c r="F10048" s="193"/>
      <c r="G10048" s="541"/>
    </row>
    <row r="10049" spans="1:7" ht="16.5">
      <c r="A10049" s="2" t="s">
        <v>35658</v>
      </c>
      <c r="B10049" s="2" t="s">
        <v>35659</v>
      </c>
      <c r="C10049" s="434">
        <v>822.45924190000005</v>
      </c>
      <c r="D10049" s="193"/>
      <c r="E10049" s="193"/>
      <c r="F10049" s="193"/>
      <c r="G10049" s="541"/>
    </row>
    <row r="10050" spans="1:7" ht="16.5">
      <c r="A10050" s="2" t="s">
        <v>35660</v>
      </c>
      <c r="B10050" s="2" t="s">
        <v>23443</v>
      </c>
      <c r="C10050" s="434">
        <v>821.5168602</v>
      </c>
      <c r="D10050" s="193"/>
      <c r="E10050" s="193"/>
      <c r="F10050" s="193"/>
      <c r="G10050" s="541"/>
    </row>
    <row r="10051" spans="1:7" ht="16.5">
      <c r="A10051" s="2" t="s">
        <v>35661</v>
      </c>
      <c r="B10051" s="2" t="s">
        <v>35662</v>
      </c>
      <c r="C10051" s="434">
        <v>821.40146849999996</v>
      </c>
      <c r="D10051" s="193"/>
      <c r="E10051" s="193"/>
      <c r="F10051" s="193"/>
      <c r="G10051" s="541"/>
    </row>
    <row r="10052" spans="1:7" ht="16.5">
      <c r="A10052" s="2" t="s">
        <v>35663</v>
      </c>
      <c r="B10052" s="2" t="s">
        <v>35664</v>
      </c>
      <c r="C10052" s="434">
        <v>820.20464830000003</v>
      </c>
      <c r="D10052" s="193"/>
      <c r="E10052" s="193"/>
      <c r="F10052" s="193"/>
      <c r="G10052" s="541"/>
    </row>
    <row r="10053" spans="1:7" ht="16.5">
      <c r="A10053" s="2" t="s">
        <v>35665</v>
      </c>
      <c r="B10053" s="2" t="s">
        <v>35666</v>
      </c>
      <c r="C10053" s="434">
        <v>819.90570990000003</v>
      </c>
      <c r="D10053" s="193"/>
      <c r="E10053" s="193"/>
      <c r="F10053" s="193"/>
      <c r="G10053" s="541"/>
    </row>
    <row r="10054" spans="1:7" ht="16.5">
      <c r="A10054" s="2" t="s">
        <v>35667</v>
      </c>
      <c r="B10054" s="2" t="s">
        <v>35668</v>
      </c>
      <c r="C10054" s="434">
        <v>819.813896</v>
      </c>
      <c r="D10054" s="193"/>
      <c r="E10054" s="193"/>
      <c r="F10054" s="193"/>
      <c r="G10054" s="541"/>
    </row>
    <row r="10055" spans="1:7" ht="16.5">
      <c r="A10055" s="2" t="s">
        <v>35669</v>
      </c>
      <c r="B10055" s="2" t="s">
        <v>35670</v>
      </c>
      <c r="C10055" s="434">
        <v>819.60567909999997</v>
      </c>
      <c r="D10055" s="193"/>
      <c r="E10055" s="193"/>
      <c r="F10055" s="193"/>
      <c r="G10055" s="541"/>
    </row>
    <row r="10056" spans="1:7" ht="16.5">
      <c r="A10056" s="2" t="s">
        <v>35671</v>
      </c>
      <c r="B10056" s="2" t="s">
        <v>35672</v>
      </c>
      <c r="C10056" s="434">
        <v>819.4842506</v>
      </c>
      <c r="D10056" s="193"/>
      <c r="E10056" s="193"/>
      <c r="F10056" s="193"/>
      <c r="G10056" s="541"/>
    </row>
    <row r="10057" spans="1:7" ht="16.5">
      <c r="A10057" s="2" t="s">
        <v>35673</v>
      </c>
      <c r="B10057" s="2" t="s">
        <v>35674</v>
      </c>
      <c r="C10057" s="434">
        <v>819.39044079999996</v>
      </c>
      <c r="D10057" s="193"/>
      <c r="E10057" s="193"/>
      <c r="F10057" s="193"/>
      <c r="G10057" s="541"/>
    </row>
    <row r="10058" spans="1:7" ht="16.5">
      <c r="A10058" s="2" t="s">
        <v>35675</v>
      </c>
      <c r="B10058" s="2" t="s">
        <v>35676</v>
      </c>
      <c r="C10058" s="434">
        <v>819.03791009999998</v>
      </c>
      <c r="D10058" s="193"/>
      <c r="E10058" s="193"/>
      <c r="F10058" s="193"/>
      <c r="G10058" s="541"/>
    </row>
    <row r="10059" spans="1:7" ht="16.5">
      <c r="A10059" s="2" t="s">
        <v>35677</v>
      </c>
      <c r="B10059" s="2" t="s">
        <v>35678</v>
      </c>
      <c r="C10059" s="434">
        <v>818.97730690000003</v>
      </c>
      <c r="D10059" s="193"/>
      <c r="E10059" s="193"/>
      <c r="F10059" s="193"/>
      <c r="G10059" s="541"/>
    </row>
    <row r="10060" spans="1:7" ht="16.5">
      <c r="A10060" s="2" t="s">
        <v>35679</v>
      </c>
      <c r="B10060" s="2" t="s">
        <v>35680</v>
      </c>
      <c r="C10060" s="434">
        <v>818.67729850000001</v>
      </c>
      <c r="D10060" s="193"/>
      <c r="E10060" s="193"/>
      <c r="F10060" s="193"/>
      <c r="G10060" s="541"/>
    </row>
    <row r="10061" spans="1:7" ht="16.5">
      <c r="A10061" s="2" t="s">
        <v>35681</v>
      </c>
      <c r="B10061" s="2" t="s">
        <v>35682</v>
      </c>
      <c r="C10061" s="434">
        <v>818.64634439999998</v>
      </c>
      <c r="D10061" s="193"/>
      <c r="E10061" s="193"/>
      <c r="F10061" s="193"/>
      <c r="G10061" s="541"/>
    </row>
    <row r="10062" spans="1:7" ht="16.5">
      <c r="A10062" s="2" t="s">
        <v>35683</v>
      </c>
      <c r="B10062" s="2" t="s">
        <v>35684</v>
      </c>
      <c r="C10062" s="434">
        <v>818.64529619999996</v>
      </c>
      <c r="D10062" s="193"/>
      <c r="E10062" s="193"/>
      <c r="F10062" s="193"/>
      <c r="G10062" s="541"/>
    </row>
    <row r="10063" spans="1:7" ht="16.5">
      <c r="A10063" s="2" t="s">
        <v>35685</v>
      </c>
      <c r="B10063" s="2" t="s">
        <v>35686</v>
      </c>
      <c r="C10063" s="434">
        <v>818.58417829999996</v>
      </c>
      <c r="D10063" s="193"/>
      <c r="E10063" s="193"/>
      <c r="F10063" s="193"/>
      <c r="G10063" s="541"/>
    </row>
    <row r="10064" spans="1:7" ht="16.5">
      <c r="A10064" s="2" t="s">
        <v>35687</v>
      </c>
      <c r="B10064" s="2" t="s">
        <v>35688</v>
      </c>
      <c r="C10064" s="434">
        <v>818.00684390000004</v>
      </c>
      <c r="D10064" s="193"/>
      <c r="E10064" s="193"/>
      <c r="F10064" s="193"/>
      <c r="G10064" s="541"/>
    </row>
    <row r="10065" spans="1:7" ht="16.5">
      <c r="A10065" s="2" t="s">
        <v>35689</v>
      </c>
      <c r="B10065" s="2" t="s">
        <v>35690</v>
      </c>
      <c r="C10065" s="434">
        <v>817.99612379999996</v>
      </c>
      <c r="D10065" s="193"/>
      <c r="E10065" s="193"/>
      <c r="F10065" s="193"/>
      <c r="G10065" s="541"/>
    </row>
    <row r="10066" spans="1:7" ht="16.5">
      <c r="A10066" s="2" t="s">
        <v>35691</v>
      </c>
      <c r="B10066" s="2" t="s">
        <v>35692</v>
      </c>
      <c r="C10066" s="434">
        <v>817.99345219999998</v>
      </c>
      <c r="D10066" s="193"/>
      <c r="E10066" s="193"/>
      <c r="F10066" s="193"/>
      <c r="G10066" s="541"/>
    </row>
    <row r="10067" spans="1:7" ht="16.5">
      <c r="A10067" s="2" t="s">
        <v>35693</v>
      </c>
      <c r="B10067" s="2" t="s">
        <v>35694</v>
      </c>
      <c r="C10067" s="434">
        <v>817.33053649999999</v>
      </c>
      <c r="D10067" s="193"/>
      <c r="E10067" s="193"/>
      <c r="F10067" s="193"/>
      <c r="G10067" s="541"/>
    </row>
    <row r="10068" spans="1:7" ht="16.5">
      <c r="A10068" s="2" t="s">
        <v>35695</v>
      </c>
      <c r="B10068" s="2" t="s">
        <v>35696</v>
      </c>
      <c r="C10068" s="434">
        <v>816.90466330000004</v>
      </c>
      <c r="D10068" s="193"/>
      <c r="E10068" s="193"/>
      <c r="F10068" s="193"/>
      <c r="G10068" s="541"/>
    </row>
    <row r="10069" spans="1:7" ht="16.5">
      <c r="A10069" s="2" t="s">
        <v>35697</v>
      </c>
      <c r="B10069" s="2" t="s">
        <v>35698</v>
      </c>
      <c r="C10069" s="434">
        <v>816.88966149999999</v>
      </c>
      <c r="D10069" s="193"/>
      <c r="E10069" s="193"/>
      <c r="F10069" s="193"/>
      <c r="G10069" s="541"/>
    </row>
    <row r="10070" spans="1:7" ht="16.5">
      <c r="A10070" s="2" t="s">
        <v>35699</v>
      </c>
      <c r="B10070" s="2" t="s">
        <v>35700</v>
      </c>
      <c r="C10070" s="434">
        <v>816.22965120000003</v>
      </c>
      <c r="D10070" s="193"/>
      <c r="E10070" s="193"/>
      <c r="F10070" s="193"/>
      <c r="G10070" s="541"/>
    </row>
    <row r="10071" spans="1:7" ht="16.5">
      <c r="A10071" s="2" t="s">
        <v>35701</v>
      </c>
      <c r="B10071" s="2" t="s">
        <v>35702</v>
      </c>
      <c r="C10071" s="434">
        <v>816.13234220000004</v>
      </c>
      <c r="D10071" s="193"/>
      <c r="E10071" s="193"/>
      <c r="F10071" s="193"/>
      <c r="G10071" s="541"/>
    </row>
    <row r="10072" spans="1:7" ht="16.5">
      <c r="A10072" s="2" t="s">
        <v>35703</v>
      </c>
      <c r="B10072" s="2" t="s">
        <v>35704</v>
      </c>
      <c r="C10072" s="434">
        <v>816.03663500000005</v>
      </c>
      <c r="D10072" s="193"/>
      <c r="E10072" s="193"/>
      <c r="F10072" s="193"/>
      <c r="G10072" s="541"/>
    </row>
    <row r="10073" spans="1:7" ht="16.5">
      <c r="A10073" s="2" t="s">
        <v>35705</v>
      </c>
      <c r="B10073" s="2" t="s">
        <v>35706</v>
      </c>
      <c r="C10073" s="434">
        <v>815.63496420000001</v>
      </c>
      <c r="D10073" s="193"/>
      <c r="E10073" s="193"/>
      <c r="F10073" s="193"/>
      <c r="G10073" s="541"/>
    </row>
    <row r="10074" spans="1:7" ht="16.5">
      <c r="A10074" s="2" t="s">
        <v>35707</v>
      </c>
      <c r="B10074" s="2" t="s">
        <v>35708</v>
      </c>
      <c r="C10074" s="434">
        <v>815.31591890000004</v>
      </c>
      <c r="D10074" s="193"/>
      <c r="E10074" s="193"/>
      <c r="F10074" s="193"/>
      <c r="G10074" s="541"/>
    </row>
    <row r="10075" spans="1:7" ht="16.5">
      <c r="A10075" s="2" t="s">
        <v>35709</v>
      </c>
      <c r="B10075" s="2" t="s">
        <v>35710</v>
      </c>
      <c r="C10075" s="434">
        <v>815.06455080000001</v>
      </c>
      <c r="D10075" s="193"/>
      <c r="E10075" s="193"/>
      <c r="F10075" s="193"/>
      <c r="G10075" s="541"/>
    </row>
    <row r="10076" spans="1:7" ht="16.5">
      <c r="A10076" s="2" t="s">
        <v>35711</v>
      </c>
      <c r="B10076" s="2" t="s">
        <v>35712</v>
      </c>
      <c r="C10076" s="434">
        <v>814.59511099999997</v>
      </c>
      <c r="D10076" s="193"/>
      <c r="E10076" s="193"/>
      <c r="F10076" s="193"/>
      <c r="G10076" s="541"/>
    </row>
    <row r="10077" spans="1:7" ht="16.5">
      <c r="A10077" s="2" t="s">
        <v>35713</v>
      </c>
      <c r="B10077" s="2" t="s">
        <v>35714</v>
      </c>
      <c r="C10077" s="434">
        <v>814.32087339999998</v>
      </c>
      <c r="D10077" s="193"/>
      <c r="E10077" s="193"/>
      <c r="F10077" s="193"/>
      <c r="G10077" s="541"/>
    </row>
    <row r="10078" spans="1:7" ht="16.5">
      <c r="A10078" s="2" t="s">
        <v>35715</v>
      </c>
      <c r="B10078" s="2" t="s">
        <v>35716</v>
      </c>
      <c r="C10078" s="434">
        <v>814.07156980000002</v>
      </c>
      <c r="D10078" s="193"/>
      <c r="E10078" s="193"/>
      <c r="F10078" s="193"/>
      <c r="G10078" s="541"/>
    </row>
    <row r="10079" spans="1:7" ht="16.5">
      <c r="A10079" s="2" t="s">
        <v>35717</v>
      </c>
      <c r="B10079" s="2" t="s">
        <v>35718</v>
      </c>
      <c r="C10079" s="434">
        <v>813.66404230000001</v>
      </c>
      <c r="D10079" s="193"/>
      <c r="E10079" s="193"/>
      <c r="F10079" s="193"/>
      <c r="G10079" s="541"/>
    </row>
    <row r="10080" spans="1:7" ht="16.5">
      <c r="A10080" s="2" t="s">
        <v>35719</v>
      </c>
      <c r="B10080" s="2" t="s">
        <v>35720</v>
      </c>
      <c r="C10080" s="434">
        <v>813.61236140000005</v>
      </c>
      <c r="D10080" s="193"/>
      <c r="E10080" s="193"/>
      <c r="F10080" s="193"/>
      <c r="G10080" s="541"/>
    </row>
    <row r="10081" spans="1:7" ht="16.5">
      <c r="A10081" s="2" t="s">
        <v>35721</v>
      </c>
      <c r="B10081" s="2" t="s">
        <v>35722</v>
      </c>
      <c r="C10081" s="434">
        <v>813.54413969999996</v>
      </c>
      <c r="D10081" s="193"/>
      <c r="E10081" s="193"/>
      <c r="F10081" s="193"/>
      <c r="G10081" s="541"/>
    </row>
    <row r="10082" spans="1:7" ht="16.5">
      <c r="A10082" s="2" t="s">
        <v>35723</v>
      </c>
      <c r="B10082" s="2" t="s">
        <v>4471</v>
      </c>
      <c r="C10082" s="434">
        <v>813.5162401</v>
      </c>
      <c r="D10082" s="193"/>
      <c r="E10082" s="193"/>
      <c r="F10082" s="193"/>
      <c r="G10082" s="541"/>
    </row>
    <row r="10083" spans="1:7" ht="16.5">
      <c r="A10083" s="2" t="s">
        <v>35724</v>
      </c>
      <c r="B10083" s="2" t="s">
        <v>35725</v>
      </c>
      <c r="C10083" s="434">
        <v>812.93576419999999</v>
      </c>
      <c r="D10083" s="193"/>
      <c r="E10083" s="193"/>
      <c r="F10083" s="193"/>
      <c r="G10083" s="541"/>
    </row>
    <row r="10084" spans="1:7" ht="16.5">
      <c r="A10084" s="2" t="s">
        <v>35726</v>
      </c>
      <c r="B10084" s="2" t="s">
        <v>35727</v>
      </c>
      <c r="C10084" s="434">
        <v>812.91316940000002</v>
      </c>
      <c r="D10084" s="193"/>
      <c r="E10084" s="193"/>
      <c r="F10084" s="193"/>
      <c r="G10084" s="541"/>
    </row>
    <row r="10085" spans="1:7" ht="16.5">
      <c r="A10085" s="2" t="s">
        <v>35728</v>
      </c>
      <c r="B10085" s="2" t="s">
        <v>35729</v>
      </c>
      <c r="C10085" s="434">
        <v>811.52799379999999</v>
      </c>
      <c r="D10085" s="193"/>
      <c r="E10085" s="193"/>
      <c r="F10085" s="193"/>
      <c r="G10085" s="541"/>
    </row>
    <row r="10086" spans="1:7" ht="16.5">
      <c r="A10086" s="2" t="s">
        <v>35730</v>
      </c>
      <c r="B10086" s="2" t="s">
        <v>35731</v>
      </c>
      <c r="C10086" s="434">
        <v>810.37062630000003</v>
      </c>
      <c r="D10086" s="193"/>
      <c r="E10086" s="193"/>
      <c r="F10086" s="193"/>
      <c r="G10086" s="541"/>
    </row>
    <row r="10087" spans="1:7" ht="16.5">
      <c r="A10087" s="2" t="s">
        <v>35732</v>
      </c>
      <c r="B10087" s="2" t="s">
        <v>35733</v>
      </c>
      <c r="C10087" s="434">
        <v>810.25214219999998</v>
      </c>
      <c r="D10087" s="193"/>
      <c r="E10087" s="193"/>
      <c r="F10087" s="193"/>
      <c r="G10087" s="541"/>
    </row>
    <row r="10088" spans="1:7" ht="16.5">
      <c r="A10088" s="2" t="s">
        <v>35734</v>
      </c>
      <c r="B10088" s="2" t="s">
        <v>35735</v>
      </c>
      <c r="C10088" s="434">
        <v>809.39447059999998</v>
      </c>
      <c r="D10088" s="193"/>
      <c r="E10088" s="193"/>
      <c r="F10088" s="193"/>
      <c r="G10088" s="541"/>
    </row>
    <row r="10089" spans="1:7" ht="16.5">
      <c r="A10089" s="2" t="s">
        <v>35736</v>
      </c>
      <c r="B10089" s="2" t="s">
        <v>35737</v>
      </c>
      <c r="C10089" s="434">
        <v>809.26661760000002</v>
      </c>
      <c r="D10089" s="193"/>
      <c r="E10089" s="193"/>
      <c r="F10089" s="193"/>
      <c r="G10089" s="541"/>
    </row>
    <row r="10090" spans="1:7" ht="16.5">
      <c r="A10090" s="2" t="s">
        <v>35738</v>
      </c>
      <c r="B10090" s="2" t="s">
        <v>35739</v>
      </c>
      <c r="C10090" s="434">
        <v>809.21552780000002</v>
      </c>
      <c r="D10090" s="193"/>
      <c r="E10090" s="193"/>
      <c r="F10090" s="193"/>
      <c r="G10090" s="541"/>
    </row>
    <row r="10091" spans="1:7" ht="16.5">
      <c r="A10091" s="2" t="s">
        <v>35740</v>
      </c>
      <c r="B10091" s="2" t="s">
        <v>19333</v>
      </c>
      <c r="C10091" s="434">
        <v>808.71493359999999</v>
      </c>
      <c r="D10091" s="193"/>
      <c r="E10091" s="193"/>
      <c r="F10091" s="193"/>
      <c r="G10091" s="541"/>
    </row>
    <row r="10092" spans="1:7" ht="16.5">
      <c r="A10092" s="2" t="s">
        <v>35741</v>
      </c>
      <c r="B10092" s="2" t="s">
        <v>35742</v>
      </c>
      <c r="C10092" s="434">
        <v>808.70632330000001</v>
      </c>
      <c r="D10092" s="193"/>
      <c r="E10092" s="193"/>
      <c r="F10092" s="193"/>
      <c r="G10092" s="541"/>
    </row>
    <row r="10093" spans="1:7" ht="16.5">
      <c r="A10093" s="2" t="s">
        <v>35743</v>
      </c>
      <c r="B10093" s="2" t="s">
        <v>35744</v>
      </c>
      <c r="C10093" s="434">
        <v>808.50471889999994</v>
      </c>
      <c r="D10093" s="193"/>
      <c r="E10093" s="193"/>
      <c r="F10093" s="193"/>
      <c r="G10093" s="541"/>
    </row>
    <row r="10094" spans="1:7" ht="16.5">
      <c r="A10094" s="2" t="s">
        <v>35745</v>
      </c>
      <c r="B10094" s="2" t="s">
        <v>35746</v>
      </c>
      <c r="C10094" s="434">
        <v>808.03392940000003</v>
      </c>
      <c r="D10094" s="193"/>
      <c r="E10094" s="193"/>
      <c r="F10094" s="193"/>
      <c r="G10094" s="541"/>
    </row>
    <row r="10095" spans="1:7" ht="16.5">
      <c r="A10095" s="2" t="s">
        <v>35747</v>
      </c>
      <c r="B10095" s="2" t="s">
        <v>35748</v>
      </c>
      <c r="C10095" s="434">
        <v>807.92037809999999</v>
      </c>
      <c r="D10095" s="193"/>
      <c r="E10095" s="193"/>
      <c r="F10095" s="193"/>
      <c r="G10095" s="541"/>
    </row>
    <row r="10096" spans="1:7" ht="16.5">
      <c r="A10096" s="2" t="s">
        <v>35749</v>
      </c>
      <c r="B10096" s="2" t="s">
        <v>35750</v>
      </c>
      <c r="C10096" s="434">
        <v>807.92037809999999</v>
      </c>
      <c r="D10096" s="193"/>
      <c r="E10096" s="193"/>
      <c r="F10096" s="193"/>
      <c r="G10096" s="541"/>
    </row>
    <row r="10097" spans="1:7" ht="16.5">
      <c r="A10097" s="2" t="s">
        <v>35751</v>
      </c>
      <c r="B10097" s="2" t="s">
        <v>35752</v>
      </c>
      <c r="C10097" s="434">
        <v>807.88897889999998</v>
      </c>
      <c r="D10097" s="193"/>
      <c r="E10097" s="193"/>
      <c r="F10097" s="193"/>
      <c r="G10097" s="541"/>
    </row>
    <row r="10098" spans="1:7" ht="16.5">
      <c r="A10098" s="2" t="s">
        <v>35753</v>
      </c>
      <c r="B10098" s="2" t="s">
        <v>35754</v>
      </c>
      <c r="C10098" s="434">
        <v>807.48834190000002</v>
      </c>
      <c r="D10098" s="193"/>
      <c r="E10098" s="193"/>
      <c r="F10098" s="193"/>
      <c r="G10098" s="541"/>
    </row>
    <row r="10099" spans="1:7" ht="16.5">
      <c r="A10099" s="2" t="s">
        <v>35755</v>
      </c>
      <c r="B10099" s="2" t="s">
        <v>35756</v>
      </c>
      <c r="C10099" s="434">
        <v>807.15900120000003</v>
      </c>
      <c r="D10099" s="193"/>
      <c r="E10099" s="193"/>
      <c r="F10099" s="193"/>
      <c r="G10099" s="541"/>
    </row>
    <row r="10100" spans="1:7" ht="16.5">
      <c r="A10100" s="2" t="s">
        <v>35757</v>
      </c>
      <c r="B10100" s="2" t="s">
        <v>35758</v>
      </c>
      <c r="C10100" s="434">
        <v>806.89317530000005</v>
      </c>
      <c r="D10100" s="193"/>
      <c r="E10100" s="193"/>
      <c r="F10100" s="193"/>
      <c r="G10100" s="541"/>
    </row>
    <row r="10101" spans="1:7" ht="16.5">
      <c r="A10101" s="2" t="s">
        <v>35759</v>
      </c>
      <c r="B10101" s="2" t="s">
        <v>35760</v>
      </c>
      <c r="C10101" s="434">
        <v>806.67363999999998</v>
      </c>
      <c r="D10101" s="193"/>
      <c r="E10101" s="193"/>
      <c r="F10101" s="193"/>
      <c r="G10101" s="541"/>
    </row>
    <row r="10102" spans="1:7" ht="16.5">
      <c r="A10102" s="2" t="s">
        <v>35761</v>
      </c>
      <c r="B10102" s="2" t="s">
        <v>35762</v>
      </c>
      <c r="C10102" s="434">
        <v>806.59038350000003</v>
      </c>
      <c r="D10102" s="193"/>
      <c r="E10102" s="193"/>
      <c r="F10102" s="193"/>
      <c r="G10102" s="541"/>
    </row>
    <row r="10103" spans="1:7" ht="16.5">
      <c r="A10103" s="2" t="s">
        <v>35763</v>
      </c>
      <c r="B10103" s="2" t="s">
        <v>35764</v>
      </c>
      <c r="C10103" s="434">
        <v>805.88122750000002</v>
      </c>
      <c r="D10103" s="193"/>
      <c r="E10103" s="193"/>
      <c r="F10103" s="193"/>
      <c r="G10103" s="541"/>
    </row>
    <row r="10104" spans="1:7" ht="16.5">
      <c r="A10104" s="2" t="s">
        <v>35765</v>
      </c>
      <c r="B10104" s="2" t="s">
        <v>35766</v>
      </c>
      <c r="C10104" s="434">
        <v>805.73425769999994</v>
      </c>
      <c r="D10104" s="193"/>
      <c r="E10104" s="193"/>
      <c r="F10104" s="193"/>
      <c r="G10104" s="541"/>
    </row>
    <row r="10105" spans="1:7" ht="16.5">
      <c r="A10105" s="2" t="s">
        <v>35767</v>
      </c>
      <c r="B10105" s="2" t="s">
        <v>35768</v>
      </c>
      <c r="C10105" s="434">
        <v>805.27609540000003</v>
      </c>
      <c r="D10105" s="193"/>
      <c r="E10105" s="193"/>
      <c r="F10105" s="193"/>
      <c r="G10105" s="541"/>
    </row>
    <row r="10106" spans="1:7" ht="16.5">
      <c r="A10106" s="2" t="s">
        <v>35769</v>
      </c>
      <c r="B10106" s="2" t="s">
        <v>35770</v>
      </c>
      <c r="C10106" s="434">
        <v>804.89517020000005</v>
      </c>
      <c r="D10106" s="193"/>
      <c r="E10106" s="193"/>
      <c r="F10106" s="193"/>
      <c r="G10106" s="541"/>
    </row>
    <row r="10107" spans="1:7" ht="16.5">
      <c r="A10107" s="2" t="s">
        <v>35771</v>
      </c>
      <c r="B10107" s="2" t="s">
        <v>35772</v>
      </c>
      <c r="C10107" s="434">
        <v>804.53834099999995</v>
      </c>
      <c r="D10107" s="193"/>
      <c r="E10107" s="193"/>
      <c r="F10107" s="193"/>
      <c r="G10107" s="541"/>
    </row>
    <row r="10108" spans="1:7" ht="16.5">
      <c r="A10108" s="2" t="s">
        <v>35773</v>
      </c>
      <c r="B10108" s="2" t="s">
        <v>35774</v>
      </c>
      <c r="C10108" s="434">
        <v>803.67633139999998</v>
      </c>
      <c r="D10108" s="193"/>
      <c r="E10108" s="193"/>
      <c r="F10108" s="193"/>
      <c r="G10108" s="541"/>
    </row>
    <row r="10109" spans="1:7" ht="16.5">
      <c r="A10109" s="2" t="s">
        <v>35775</v>
      </c>
      <c r="B10109" s="2" t="s">
        <v>35776</v>
      </c>
      <c r="C10109" s="434">
        <v>803.43063199999995</v>
      </c>
      <c r="D10109" s="193"/>
      <c r="E10109" s="193"/>
      <c r="F10109" s="193"/>
      <c r="G10109" s="541"/>
    </row>
    <row r="10110" spans="1:7" ht="16.5">
      <c r="A10110" s="2" t="s">
        <v>35777</v>
      </c>
      <c r="B10110" s="2" t="s">
        <v>35778</v>
      </c>
      <c r="C10110" s="434">
        <v>803.42709969999999</v>
      </c>
      <c r="D10110" s="193"/>
      <c r="E10110" s="193"/>
      <c r="F10110" s="193"/>
      <c r="G10110" s="541"/>
    </row>
    <row r="10111" spans="1:7" ht="16.5">
      <c r="A10111" s="2" t="s">
        <v>35779</v>
      </c>
      <c r="B10111" s="2" t="s">
        <v>35780</v>
      </c>
      <c r="C10111" s="434">
        <v>803.26836430000003</v>
      </c>
      <c r="D10111" s="193"/>
      <c r="E10111" s="193"/>
      <c r="F10111" s="193"/>
      <c r="G10111" s="541"/>
    </row>
    <row r="10112" spans="1:7" ht="16.5">
      <c r="A10112" s="2" t="s">
        <v>35781</v>
      </c>
      <c r="B10112" s="2" t="s">
        <v>35782</v>
      </c>
      <c r="C10112" s="434">
        <v>803.1558192</v>
      </c>
      <c r="D10112" s="193"/>
      <c r="E10112" s="193"/>
      <c r="F10112" s="193"/>
      <c r="G10112" s="541"/>
    </row>
    <row r="10113" spans="1:7" ht="16.5">
      <c r="A10113" s="2" t="s">
        <v>35783</v>
      </c>
      <c r="B10113" s="2" t="s">
        <v>35784</v>
      </c>
      <c r="C10113" s="434">
        <v>802.99461570000005</v>
      </c>
      <c r="D10113" s="193"/>
      <c r="E10113" s="193"/>
      <c r="F10113" s="193"/>
      <c r="G10113" s="541"/>
    </row>
    <row r="10114" spans="1:7" ht="16.5">
      <c r="A10114" s="2" t="s">
        <v>35785</v>
      </c>
      <c r="B10114" s="2" t="s">
        <v>35786</v>
      </c>
      <c r="C10114" s="434">
        <v>802.45980369999995</v>
      </c>
      <c r="D10114" s="193"/>
      <c r="E10114" s="193"/>
      <c r="F10114" s="193"/>
      <c r="G10114" s="541"/>
    </row>
    <row r="10115" spans="1:7" ht="16.5">
      <c r="A10115" s="2" t="s">
        <v>35787</v>
      </c>
      <c r="B10115" s="2" t="s">
        <v>35788</v>
      </c>
      <c r="C10115" s="434">
        <v>802.42120980000004</v>
      </c>
      <c r="D10115" s="193"/>
      <c r="E10115" s="193"/>
      <c r="F10115" s="193"/>
      <c r="G10115" s="541"/>
    </row>
    <row r="10116" spans="1:7" ht="16.5">
      <c r="A10116" s="2" t="s">
        <v>35789</v>
      </c>
      <c r="B10116" s="2" t="s">
        <v>35790</v>
      </c>
      <c r="C10116" s="434">
        <v>802.15459859999999</v>
      </c>
      <c r="D10116" s="193"/>
      <c r="E10116" s="193"/>
      <c r="F10116" s="193"/>
      <c r="G10116" s="541"/>
    </row>
    <row r="10117" spans="1:7" ht="16.5">
      <c r="A10117" s="2" t="s">
        <v>35791</v>
      </c>
      <c r="B10117" s="2" t="s">
        <v>35792</v>
      </c>
      <c r="C10117" s="434">
        <v>801.50707880000004</v>
      </c>
      <c r="D10117" s="193"/>
      <c r="E10117" s="193"/>
      <c r="F10117" s="193"/>
      <c r="G10117" s="541"/>
    </row>
    <row r="10118" spans="1:7" ht="16.5">
      <c r="A10118" s="2" t="s">
        <v>35793</v>
      </c>
      <c r="B10118" s="2" t="s">
        <v>35794</v>
      </c>
      <c r="C10118" s="434">
        <v>801.22097150000002</v>
      </c>
      <c r="D10118" s="193"/>
      <c r="E10118" s="193"/>
      <c r="F10118" s="193"/>
      <c r="G10118" s="541"/>
    </row>
    <row r="10119" spans="1:7" ht="16.5">
      <c r="A10119" s="2" t="s">
        <v>35795</v>
      </c>
      <c r="B10119" s="2" t="s">
        <v>35796</v>
      </c>
      <c r="C10119" s="434">
        <v>801.19881220000002</v>
      </c>
      <c r="D10119" s="193"/>
      <c r="E10119" s="193"/>
      <c r="F10119" s="193"/>
      <c r="G10119" s="541"/>
    </row>
    <row r="10120" spans="1:7" ht="16.5">
      <c r="A10120" s="2" t="s">
        <v>35797</v>
      </c>
      <c r="B10120" s="2" t="s">
        <v>35798</v>
      </c>
      <c r="C10120" s="434">
        <v>801.11945219999996</v>
      </c>
      <c r="D10120" s="193"/>
      <c r="E10120" s="193"/>
      <c r="F10120" s="193"/>
      <c r="G10120" s="541"/>
    </row>
    <row r="10121" spans="1:7" ht="16.5">
      <c r="A10121" s="2" t="s">
        <v>35799</v>
      </c>
      <c r="B10121" s="2" t="s">
        <v>35800</v>
      </c>
      <c r="C10121" s="434">
        <v>800.89887380000005</v>
      </c>
      <c r="D10121" s="193"/>
      <c r="E10121" s="193"/>
      <c r="F10121" s="193"/>
      <c r="G10121" s="541"/>
    </row>
    <row r="10122" spans="1:7" ht="16.5">
      <c r="A10122" s="2" t="s">
        <v>35801</v>
      </c>
      <c r="B10122" s="2" t="s">
        <v>35802</v>
      </c>
      <c r="C10122" s="434">
        <v>800.85613799999999</v>
      </c>
      <c r="D10122" s="193"/>
      <c r="E10122" s="193"/>
      <c r="F10122" s="193"/>
      <c r="G10122" s="541"/>
    </row>
    <row r="10123" spans="1:7" ht="16.5">
      <c r="A10123" s="2" t="s">
        <v>35803</v>
      </c>
      <c r="B10123" s="2" t="s">
        <v>35804</v>
      </c>
      <c r="C10123" s="434">
        <v>799.92713330000004</v>
      </c>
      <c r="D10123" s="193"/>
      <c r="E10123" s="193"/>
      <c r="F10123" s="193"/>
      <c r="G10123" s="541"/>
    </row>
    <row r="10124" spans="1:7" ht="16.5">
      <c r="A10124" s="2" t="s">
        <v>35805</v>
      </c>
      <c r="B10124" s="2" t="s">
        <v>35806</v>
      </c>
      <c r="C10124" s="434">
        <v>799.91137200000003</v>
      </c>
      <c r="D10124" s="193"/>
      <c r="E10124" s="193"/>
      <c r="F10124" s="193"/>
      <c r="G10124" s="541"/>
    </row>
    <row r="10125" spans="1:7" ht="16.5">
      <c r="A10125" s="2" t="s">
        <v>35807</v>
      </c>
      <c r="B10125" s="2" t="s">
        <v>35808</v>
      </c>
      <c r="C10125" s="434">
        <v>799.91137200000003</v>
      </c>
      <c r="D10125" s="193"/>
      <c r="E10125" s="193"/>
      <c r="F10125" s="193"/>
      <c r="G10125" s="541"/>
    </row>
    <row r="10126" spans="1:7" ht="16.5">
      <c r="A10126" s="2" t="s">
        <v>35809</v>
      </c>
      <c r="B10126" s="2" t="s">
        <v>35810</v>
      </c>
      <c r="C10126" s="434">
        <v>799.88013660000001</v>
      </c>
      <c r="D10126" s="193"/>
      <c r="E10126" s="193"/>
      <c r="F10126" s="193"/>
      <c r="G10126" s="541"/>
    </row>
    <row r="10127" spans="1:7" ht="16.5">
      <c r="A10127" s="2" t="s">
        <v>35811</v>
      </c>
      <c r="B10127" s="2" t="s">
        <v>35812</v>
      </c>
      <c r="C10127" s="434">
        <v>799.81787159999999</v>
      </c>
      <c r="D10127" s="193"/>
      <c r="E10127" s="193"/>
      <c r="F10127" s="193"/>
      <c r="G10127" s="541"/>
    </row>
    <row r="10128" spans="1:7" ht="16.5">
      <c r="A10128" s="2" t="s">
        <v>35813</v>
      </c>
      <c r="B10128" s="2" t="s">
        <v>35814</v>
      </c>
      <c r="C10128" s="434">
        <v>799.81406770000001</v>
      </c>
      <c r="D10128" s="193"/>
      <c r="E10128" s="193"/>
      <c r="F10128" s="193"/>
      <c r="G10128" s="541"/>
    </row>
    <row r="10129" spans="1:7" ht="16.5">
      <c r="A10129" s="2" t="s">
        <v>35815</v>
      </c>
      <c r="B10129" s="2" t="s">
        <v>35816</v>
      </c>
      <c r="C10129" s="434">
        <v>799.31657099999995</v>
      </c>
      <c r="D10129" s="193"/>
      <c r="E10129" s="193"/>
      <c r="F10129" s="193"/>
      <c r="G10129" s="541"/>
    </row>
    <row r="10130" spans="1:7" ht="16.5">
      <c r="A10130" s="2" t="s">
        <v>35817</v>
      </c>
      <c r="B10130" s="2" t="s">
        <v>35818</v>
      </c>
      <c r="C10130" s="434">
        <v>798.9141621</v>
      </c>
      <c r="D10130" s="193"/>
      <c r="E10130" s="193"/>
      <c r="F10130" s="193"/>
      <c r="G10130" s="541"/>
    </row>
    <row r="10131" spans="1:7" ht="16.5">
      <c r="A10131" s="2" t="s">
        <v>35819</v>
      </c>
      <c r="B10131" s="2" t="s">
        <v>35820</v>
      </c>
      <c r="C10131" s="434">
        <v>798.85692740000002</v>
      </c>
      <c r="D10131" s="193"/>
      <c r="E10131" s="193"/>
      <c r="F10131" s="193"/>
      <c r="G10131" s="541"/>
    </row>
    <row r="10132" spans="1:7" ht="16.5">
      <c r="A10132" s="2" t="s">
        <v>35821</v>
      </c>
      <c r="B10132" s="2" t="s">
        <v>35822</v>
      </c>
      <c r="C10132" s="434">
        <v>798.80898760000002</v>
      </c>
      <c r="D10132" s="193"/>
      <c r="E10132" s="193"/>
      <c r="F10132" s="193"/>
      <c r="G10132" s="541"/>
    </row>
    <row r="10133" spans="1:7" ht="16.5">
      <c r="A10133" s="2" t="s">
        <v>35823</v>
      </c>
      <c r="B10133" s="2" t="s">
        <v>35824</v>
      </c>
      <c r="C10133" s="434">
        <v>798.51661120000006</v>
      </c>
      <c r="D10133" s="193"/>
      <c r="E10133" s="193"/>
      <c r="F10133" s="193"/>
      <c r="G10133" s="541"/>
    </row>
    <row r="10134" spans="1:7" ht="16.5">
      <c r="A10134" s="2" t="s">
        <v>35825</v>
      </c>
      <c r="B10134" s="2" t="s">
        <v>35826</v>
      </c>
      <c r="C10134" s="434">
        <v>798.05997100000002</v>
      </c>
      <c r="D10134" s="193"/>
      <c r="E10134" s="193"/>
      <c r="F10134" s="193"/>
      <c r="G10134" s="541"/>
    </row>
    <row r="10135" spans="1:7" ht="16.5">
      <c r="A10135" s="2" t="s">
        <v>35827</v>
      </c>
      <c r="B10135" s="2" t="s">
        <v>35828</v>
      </c>
      <c r="C10135" s="434">
        <v>797.97384869999996</v>
      </c>
      <c r="D10135" s="193"/>
      <c r="E10135" s="193"/>
      <c r="F10135" s="193"/>
      <c r="G10135" s="541"/>
    </row>
    <row r="10136" spans="1:7" ht="16.5">
      <c r="A10136" s="2" t="s">
        <v>35829</v>
      </c>
      <c r="B10136" s="2" t="s">
        <v>35830</v>
      </c>
      <c r="C10136" s="434">
        <v>797.29003150000005</v>
      </c>
      <c r="D10136" s="193"/>
      <c r="E10136" s="193"/>
      <c r="F10136" s="193"/>
      <c r="G10136" s="541"/>
    </row>
    <row r="10137" spans="1:7" ht="16.5">
      <c r="A10137" s="2" t="s">
        <v>35831</v>
      </c>
      <c r="B10137" s="2" t="s">
        <v>35832</v>
      </c>
      <c r="C10137" s="434">
        <v>796.39245310000001</v>
      </c>
      <c r="D10137" s="193"/>
      <c r="E10137" s="193"/>
      <c r="F10137" s="193"/>
      <c r="G10137" s="541"/>
    </row>
    <row r="10138" spans="1:7" ht="16.5">
      <c r="A10138" s="2" t="s">
        <v>35833</v>
      </c>
      <c r="B10138" s="2" t="s">
        <v>35834</v>
      </c>
      <c r="C10138" s="434">
        <v>795.98773859999994</v>
      </c>
      <c r="D10138" s="193"/>
      <c r="E10138" s="193"/>
      <c r="F10138" s="193"/>
      <c r="G10138" s="541"/>
    </row>
    <row r="10139" spans="1:7" ht="16.5">
      <c r="A10139" s="2" t="s">
        <v>35835</v>
      </c>
      <c r="B10139" s="2" t="s">
        <v>35836</v>
      </c>
      <c r="C10139" s="434">
        <v>795.31221909999999</v>
      </c>
      <c r="D10139" s="193"/>
      <c r="E10139" s="193"/>
      <c r="F10139" s="193"/>
      <c r="G10139" s="541"/>
    </row>
    <row r="10140" spans="1:7" ht="16.5">
      <c r="A10140" s="2" t="s">
        <v>35837</v>
      </c>
      <c r="B10140" s="2" t="s">
        <v>11273</v>
      </c>
      <c r="C10140" s="434">
        <v>795.26122910000004</v>
      </c>
      <c r="D10140" s="193"/>
      <c r="E10140" s="193"/>
      <c r="F10140" s="193"/>
      <c r="G10140" s="541"/>
    </row>
    <row r="10141" spans="1:7" ht="16.5">
      <c r="A10141" s="2" t="s">
        <v>35838</v>
      </c>
      <c r="B10141" s="2" t="s">
        <v>35839</v>
      </c>
      <c r="C10141" s="434">
        <v>795.1702616</v>
      </c>
      <c r="D10141" s="193"/>
      <c r="E10141" s="193"/>
      <c r="F10141" s="193"/>
      <c r="G10141" s="541"/>
    </row>
    <row r="10142" spans="1:7" ht="16.5">
      <c r="A10142" s="2" t="s">
        <v>35840</v>
      </c>
      <c r="B10142" s="2" t="s">
        <v>35841</v>
      </c>
      <c r="C10142" s="434">
        <v>794.93197120000002</v>
      </c>
      <c r="D10142" s="193"/>
      <c r="E10142" s="193"/>
      <c r="F10142" s="193"/>
      <c r="G10142" s="541"/>
    </row>
    <row r="10143" spans="1:7" ht="16.5">
      <c r="A10143" s="2" t="s">
        <v>35842</v>
      </c>
      <c r="B10143" s="2" t="s">
        <v>35843</v>
      </c>
      <c r="C10143" s="434">
        <v>794.93076040000005</v>
      </c>
      <c r="D10143" s="193"/>
      <c r="E10143" s="193"/>
      <c r="F10143" s="193"/>
      <c r="G10143" s="541"/>
    </row>
    <row r="10144" spans="1:7" ht="16.5">
      <c r="A10144" s="2" t="s">
        <v>35844</v>
      </c>
      <c r="B10144" s="2" t="s">
        <v>35845</v>
      </c>
      <c r="C10144" s="434">
        <v>794.92854160000002</v>
      </c>
      <c r="D10144" s="193"/>
      <c r="E10144" s="193"/>
      <c r="F10144" s="193"/>
      <c r="G10144" s="541"/>
    </row>
    <row r="10145" spans="1:7" ht="16.5">
      <c r="A10145" s="2" t="s">
        <v>35846</v>
      </c>
      <c r="B10145" s="2" t="s">
        <v>35847</v>
      </c>
      <c r="C10145" s="434">
        <v>794.67264260000002</v>
      </c>
      <c r="D10145" s="193"/>
      <c r="E10145" s="193"/>
      <c r="F10145" s="193"/>
      <c r="G10145" s="541"/>
    </row>
    <row r="10146" spans="1:7" ht="16.5">
      <c r="A10146" s="2" t="s">
        <v>35848</v>
      </c>
      <c r="B10146" s="2" t="s">
        <v>35849</v>
      </c>
      <c r="C10146" s="434">
        <v>794.59912450000002</v>
      </c>
      <c r="D10146" s="193"/>
      <c r="E10146" s="193"/>
      <c r="F10146" s="193"/>
      <c r="G10146" s="541"/>
    </row>
    <row r="10147" spans="1:7" ht="16.5">
      <c r="A10147" s="2" t="s">
        <v>35850</v>
      </c>
      <c r="B10147" s="2" t="s">
        <v>35851</v>
      </c>
      <c r="C10147" s="434">
        <v>794.43664739999997</v>
      </c>
      <c r="D10147" s="193"/>
      <c r="E10147" s="193"/>
      <c r="F10147" s="193"/>
      <c r="G10147" s="541"/>
    </row>
    <row r="10148" spans="1:7" ht="16.5">
      <c r="A10148" s="2" t="s">
        <v>35852</v>
      </c>
      <c r="B10148" s="2" t="s">
        <v>35853</v>
      </c>
      <c r="C10148" s="434">
        <v>794.33686880000005</v>
      </c>
      <c r="D10148" s="193"/>
      <c r="E10148" s="193"/>
      <c r="F10148" s="193"/>
      <c r="G10148" s="541"/>
    </row>
    <row r="10149" spans="1:7" ht="16.5">
      <c r="A10149" s="2" t="s">
        <v>35854</v>
      </c>
      <c r="B10149" s="2" t="s">
        <v>32390</v>
      </c>
      <c r="C10149" s="434">
        <v>794.30415830000004</v>
      </c>
      <c r="D10149" s="193"/>
      <c r="E10149" s="193"/>
      <c r="F10149" s="193"/>
      <c r="G10149" s="541"/>
    </row>
    <row r="10150" spans="1:7" ht="16.5">
      <c r="A10150" s="2" t="s">
        <v>35855</v>
      </c>
      <c r="B10150" s="2" t="s">
        <v>35856</v>
      </c>
      <c r="C10150" s="434">
        <v>794.18203749999998</v>
      </c>
      <c r="D10150" s="193"/>
      <c r="E10150" s="193"/>
      <c r="F10150" s="193"/>
      <c r="G10150" s="541"/>
    </row>
    <row r="10151" spans="1:7" ht="16.5">
      <c r="A10151" s="2" t="s">
        <v>35857</v>
      </c>
      <c r="B10151" s="2" t="s">
        <v>35858</v>
      </c>
      <c r="C10151" s="434">
        <v>793.54739629999995</v>
      </c>
      <c r="D10151" s="193"/>
      <c r="E10151" s="193"/>
      <c r="F10151" s="193"/>
      <c r="G10151" s="541"/>
    </row>
    <row r="10152" spans="1:7" ht="16.5">
      <c r="A10152" s="2" t="s">
        <v>35859</v>
      </c>
      <c r="B10152" s="2" t="s">
        <v>35860</v>
      </c>
      <c r="C10152" s="434">
        <v>793.3723033</v>
      </c>
      <c r="D10152" s="193"/>
      <c r="E10152" s="193"/>
      <c r="F10152" s="193"/>
      <c r="G10152" s="541"/>
    </row>
    <row r="10153" spans="1:7" ht="16.5">
      <c r="A10153" s="2" t="s">
        <v>35861</v>
      </c>
      <c r="B10153" s="2" t="s">
        <v>35862</v>
      </c>
      <c r="C10153" s="434">
        <v>793.26096700000005</v>
      </c>
      <c r="D10153" s="193"/>
      <c r="E10153" s="193"/>
      <c r="F10153" s="193"/>
      <c r="G10153" s="541"/>
    </row>
    <row r="10154" spans="1:7" ht="16.5">
      <c r="A10154" s="2" t="s">
        <v>35863</v>
      </c>
      <c r="B10154" s="2" t="s">
        <v>35864</v>
      </c>
      <c r="C10154" s="434">
        <v>793.00967249999997</v>
      </c>
      <c r="D10154" s="193"/>
      <c r="E10154" s="193"/>
      <c r="F10154" s="193"/>
      <c r="G10154" s="541"/>
    </row>
    <row r="10155" spans="1:7" ht="16.5">
      <c r="A10155" s="2" t="s">
        <v>35865</v>
      </c>
      <c r="B10155" s="2" t="s">
        <v>35866</v>
      </c>
      <c r="C10155" s="434">
        <v>792.71704599999998</v>
      </c>
      <c r="D10155" s="193"/>
      <c r="E10155" s="193"/>
      <c r="F10155" s="193"/>
      <c r="G10155" s="541"/>
    </row>
    <row r="10156" spans="1:7" ht="16.5">
      <c r="A10156" s="2" t="s">
        <v>35867</v>
      </c>
      <c r="B10156" s="2" t="s">
        <v>35868</v>
      </c>
      <c r="C10156" s="434">
        <v>792.11513500000001</v>
      </c>
      <c r="D10156" s="193"/>
      <c r="E10156" s="193"/>
      <c r="F10156" s="193"/>
      <c r="G10156" s="541"/>
    </row>
    <row r="10157" spans="1:7" ht="16.5">
      <c r="A10157" s="2" t="s">
        <v>35869</v>
      </c>
      <c r="B10157" s="2" t="s">
        <v>35870</v>
      </c>
      <c r="C10157" s="434">
        <v>791.85197149999999</v>
      </c>
      <c r="D10157" s="193"/>
      <c r="E10157" s="193"/>
      <c r="F10157" s="193"/>
      <c r="G10157" s="541"/>
    </row>
    <row r="10158" spans="1:7" ht="16.5">
      <c r="A10158" s="2" t="s">
        <v>35871</v>
      </c>
      <c r="B10158" s="2" t="s">
        <v>35872</v>
      </c>
      <c r="C10158" s="434">
        <v>791.49792279999997</v>
      </c>
      <c r="D10158" s="193"/>
      <c r="E10158" s="193"/>
      <c r="F10158" s="193"/>
      <c r="G10158" s="541"/>
    </row>
    <row r="10159" spans="1:7" ht="16.5">
      <c r="A10159" s="2" t="s">
        <v>35873</v>
      </c>
      <c r="B10159" s="2" t="s">
        <v>35874</v>
      </c>
      <c r="C10159" s="434">
        <v>791.28616869999996</v>
      </c>
      <c r="D10159" s="193"/>
      <c r="E10159" s="193"/>
      <c r="F10159" s="193"/>
      <c r="G10159" s="541"/>
    </row>
    <row r="10160" spans="1:7" ht="16.5">
      <c r="A10160" s="2" t="s">
        <v>35875</v>
      </c>
      <c r="B10160" s="2" t="s">
        <v>35876</v>
      </c>
      <c r="C10160" s="434">
        <v>791.23832809999999</v>
      </c>
      <c r="D10160" s="193"/>
      <c r="E10160" s="193"/>
      <c r="F10160" s="193"/>
      <c r="G10160" s="541"/>
    </row>
    <row r="10161" spans="1:7" ht="16.5">
      <c r="A10161" s="2" t="s">
        <v>35877</v>
      </c>
      <c r="B10161" s="2" t="s">
        <v>35878</v>
      </c>
      <c r="C10161" s="434">
        <v>791.20872399999996</v>
      </c>
      <c r="D10161" s="193"/>
      <c r="E10161" s="193"/>
      <c r="F10161" s="193"/>
      <c r="G10161" s="541"/>
    </row>
    <row r="10162" spans="1:7" ht="16.5">
      <c r="A10162" s="2" t="s">
        <v>35879</v>
      </c>
      <c r="B10162" s="2" t="s">
        <v>35880</v>
      </c>
      <c r="C10162" s="434">
        <v>790.53413020000005</v>
      </c>
      <c r="D10162" s="193"/>
      <c r="E10162" s="193"/>
      <c r="F10162" s="193"/>
      <c r="G10162" s="541"/>
    </row>
    <row r="10163" spans="1:7" ht="16.5">
      <c r="A10163" s="2" t="s">
        <v>35881</v>
      </c>
      <c r="B10163" s="2" t="s">
        <v>35882</v>
      </c>
      <c r="C10163" s="434">
        <v>790.26349400000004</v>
      </c>
      <c r="D10163" s="193"/>
      <c r="E10163" s="193"/>
      <c r="F10163" s="193"/>
      <c r="G10163" s="541"/>
    </row>
    <row r="10164" spans="1:7" ht="16.5">
      <c r="A10164" s="2" t="s">
        <v>35883</v>
      </c>
      <c r="B10164" s="2" t="s">
        <v>35884</v>
      </c>
      <c r="C10164" s="434">
        <v>789.58669229999998</v>
      </c>
      <c r="D10164" s="193"/>
      <c r="E10164" s="193"/>
      <c r="F10164" s="193"/>
      <c r="G10164" s="541"/>
    </row>
    <row r="10165" spans="1:7" ht="16.5">
      <c r="A10165" s="2" t="s">
        <v>35885</v>
      </c>
      <c r="B10165" s="2" t="s">
        <v>35886</v>
      </c>
      <c r="C10165" s="434">
        <v>789.58533829999999</v>
      </c>
      <c r="D10165" s="193"/>
      <c r="E10165" s="193"/>
      <c r="F10165" s="193"/>
      <c r="G10165" s="541"/>
    </row>
    <row r="10166" spans="1:7" ht="16.5">
      <c r="A10166" s="2" t="s">
        <v>35887</v>
      </c>
      <c r="B10166" s="2" t="s">
        <v>35888</v>
      </c>
      <c r="C10166" s="434">
        <v>789.52561849999995</v>
      </c>
      <c r="D10166" s="193"/>
      <c r="E10166" s="193"/>
      <c r="F10166" s="193"/>
      <c r="G10166" s="541"/>
    </row>
    <row r="10167" spans="1:7" ht="16.5">
      <c r="A10167" s="2" t="s">
        <v>35889</v>
      </c>
      <c r="B10167" s="2" t="s">
        <v>35890</v>
      </c>
      <c r="C10167" s="434">
        <v>789.32156550000002</v>
      </c>
      <c r="D10167" s="193"/>
      <c r="E10167" s="193"/>
      <c r="F10167" s="193"/>
      <c r="G10167" s="541"/>
    </row>
    <row r="10168" spans="1:7" ht="16.5">
      <c r="A10168" s="2" t="s">
        <v>35891</v>
      </c>
      <c r="B10168" s="2" t="s">
        <v>35892</v>
      </c>
      <c r="C10168" s="434">
        <v>789.11042940000004</v>
      </c>
      <c r="D10168" s="193"/>
      <c r="E10168" s="193"/>
      <c r="F10168" s="193"/>
      <c r="G10168" s="541"/>
    </row>
    <row r="10169" spans="1:7" ht="16.5">
      <c r="A10169" s="2" t="s">
        <v>35893</v>
      </c>
      <c r="B10169" s="2" t="s">
        <v>35894</v>
      </c>
      <c r="C10169" s="434">
        <v>789.04924779999999</v>
      </c>
      <c r="D10169" s="193"/>
      <c r="E10169" s="193"/>
      <c r="F10169" s="193"/>
      <c r="G10169" s="541"/>
    </row>
    <row r="10170" spans="1:7" ht="16.5">
      <c r="A10170" s="2" t="s">
        <v>35895</v>
      </c>
      <c r="B10170" s="2" t="s">
        <v>35896</v>
      </c>
      <c r="C10170" s="434">
        <v>788.84272920000001</v>
      </c>
      <c r="D10170" s="193"/>
      <c r="E10170" s="193"/>
      <c r="F10170" s="193"/>
      <c r="G10170" s="541"/>
    </row>
    <row r="10171" spans="1:7" ht="16.5">
      <c r="A10171" s="2" t="s">
        <v>35897</v>
      </c>
      <c r="B10171" s="2" t="s">
        <v>35898</v>
      </c>
      <c r="C10171" s="434">
        <v>788.52076839999995</v>
      </c>
      <c r="D10171" s="193"/>
      <c r="E10171" s="193"/>
      <c r="F10171" s="193"/>
      <c r="G10171" s="541"/>
    </row>
    <row r="10172" spans="1:7" ht="16.5">
      <c r="A10172" s="2" t="s">
        <v>35899</v>
      </c>
      <c r="B10172" s="2" t="s">
        <v>35900</v>
      </c>
      <c r="C10172" s="434">
        <v>788.17555960000004</v>
      </c>
      <c r="D10172" s="193"/>
      <c r="E10172" s="193"/>
      <c r="F10172" s="193"/>
      <c r="G10172" s="541"/>
    </row>
    <row r="10173" spans="1:7" ht="16.5">
      <c r="A10173" s="2" t="s">
        <v>35901</v>
      </c>
      <c r="B10173" s="2" t="s">
        <v>35902</v>
      </c>
      <c r="C10173" s="434">
        <v>787.91261710000003</v>
      </c>
      <c r="D10173" s="193"/>
      <c r="E10173" s="193"/>
      <c r="F10173" s="193"/>
      <c r="G10173" s="541"/>
    </row>
    <row r="10174" spans="1:7" ht="16.5">
      <c r="A10174" s="2" t="s">
        <v>35903</v>
      </c>
      <c r="B10174" s="2" t="s">
        <v>35904</v>
      </c>
      <c r="C10174" s="434">
        <v>787.75545829999999</v>
      </c>
      <c r="D10174" s="193"/>
      <c r="E10174" s="193"/>
      <c r="F10174" s="193"/>
      <c r="G10174" s="541"/>
    </row>
    <row r="10175" spans="1:7" ht="16.5">
      <c r="A10175" s="2" t="s">
        <v>35905</v>
      </c>
      <c r="B10175" s="2" t="s">
        <v>35906</v>
      </c>
      <c r="C10175" s="434">
        <v>787.42959859999996</v>
      </c>
      <c r="D10175" s="193"/>
      <c r="E10175" s="193"/>
      <c r="F10175" s="193"/>
      <c r="G10175" s="541"/>
    </row>
    <row r="10176" spans="1:7" ht="16.5">
      <c r="A10176" s="2" t="s">
        <v>35907</v>
      </c>
      <c r="B10176" s="2" t="s">
        <v>35908</v>
      </c>
      <c r="C10176" s="434">
        <v>787.27988019999998</v>
      </c>
      <c r="D10176" s="193"/>
      <c r="E10176" s="193"/>
      <c r="F10176" s="193"/>
      <c r="G10176" s="541"/>
    </row>
    <row r="10177" spans="1:7" ht="16.5">
      <c r="A10177" s="2" t="s">
        <v>35909</v>
      </c>
      <c r="B10177" s="2" t="s">
        <v>35383</v>
      </c>
      <c r="C10177" s="434">
        <v>787.22894110000004</v>
      </c>
      <c r="D10177" s="193"/>
      <c r="E10177" s="193"/>
      <c r="F10177" s="193"/>
      <c r="G10177" s="541"/>
    </row>
    <row r="10178" spans="1:7" ht="16.5">
      <c r="A10178" s="2" t="s">
        <v>35910</v>
      </c>
      <c r="B10178" s="2" t="s">
        <v>35911</v>
      </c>
      <c r="C10178" s="434">
        <v>787.18514760000005</v>
      </c>
      <c r="D10178" s="193"/>
      <c r="E10178" s="193"/>
      <c r="F10178" s="193"/>
      <c r="G10178" s="541"/>
    </row>
    <row r="10179" spans="1:7" ht="16.5">
      <c r="A10179" s="2" t="s">
        <v>35912</v>
      </c>
      <c r="B10179" s="2" t="s">
        <v>35913</v>
      </c>
      <c r="C10179" s="434">
        <v>786.51273289999995</v>
      </c>
      <c r="D10179" s="193"/>
      <c r="E10179" s="193"/>
      <c r="F10179" s="193"/>
      <c r="G10179" s="541"/>
    </row>
    <row r="10180" spans="1:7" ht="16.5">
      <c r="A10180" s="2" t="s">
        <v>35914</v>
      </c>
      <c r="B10180" s="2" t="s">
        <v>35915</v>
      </c>
      <c r="C10180" s="434">
        <v>786.44710250000003</v>
      </c>
      <c r="D10180" s="193"/>
      <c r="E10180" s="193"/>
      <c r="F10180" s="193"/>
      <c r="G10180" s="541"/>
    </row>
    <row r="10181" spans="1:7" ht="16.5">
      <c r="A10181" s="2" t="s">
        <v>35916</v>
      </c>
      <c r="B10181" s="2" t="s">
        <v>35917</v>
      </c>
      <c r="C10181" s="434">
        <v>786.32790360000001</v>
      </c>
      <c r="D10181" s="193"/>
      <c r="E10181" s="193"/>
      <c r="F10181" s="193"/>
      <c r="G10181" s="541"/>
    </row>
    <row r="10182" spans="1:7" ht="16.5">
      <c r="A10182" s="2" t="s">
        <v>35918</v>
      </c>
      <c r="B10182" s="2" t="s">
        <v>35919</v>
      </c>
      <c r="C10182" s="434">
        <v>786.22360630000003</v>
      </c>
      <c r="D10182" s="193"/>
      <c r="E10182" s="193"/>
      <c r="F10182" s="193"/>
      <c r="G10182" s="541"/>
    </row>
    <row r="10183" spans="1:7" ht="16.5">
      <c r="A10183" s="2" t="s">
        <v>35920</v>
      </c>
      <c r="B10183" s="2" t="s">
        <v>35921</v>
      </c>
      <c r="C10183" s="434">
        <v>785.77580350000005</v>
      </c>
      <c r="D10183" s="193"/>
      <c r="E10183" s="193"/>
      <c r="F10183" s="193"/>
      <c r="G10183" s="541"/>
    </row>
    <row r="10184" spans="1:7" ht="16.5">
      <c r="A10184" s="2" t="s">
        <v>35922</v>
      </c>
      <c r="B10184" s="2" t="s">
        <v>35923</v>
      </c>
      <c r="C10184" s="434">
        <v>785.47531739999999</v>
      </c>
      <c r="D10184" s="193"/>
      <c r="E10184" s="193"/>
      <c r="F10184" s="193"/>
      <c r="G10184" s="541"/>
    </row>
    <row r="10185" spans="1:7" ht="16.5">
      <c r="A10185" s="2" t="s">
        <v>35924</v>
      </c>
      <c r="B10185" s="2" t="s">
        <v>29556</v>
      </c>
      <c r="C10185" s="434">
        <v>784.98471270000005</v>
      </c>
      <c r="D10185" s="193"/>
      <c r="E10185" s="193"/>
      <c r="F10185" s="193"/>
      <c r="G10185" s="541"/>
    </row>
    <row r="10186" spans="1:7" ht="16.5">
      <c r="A10186" s="2" t="s">
        <v>35925</v>
      </c>
      <c r="B10186" s="2" t="s">
        <v>35926</v>
      </c>
      <c r="C10186" s="434">
        <v>784.85534829999995</v>
      </c>
      <c r="D10186" s="193"/>
      <c r="E10186" s="193"/>
      <c r="F10186" s="193"/>
      <c r="G10186" s="541"/>
    </row>
    <row r="10187" spans="1:7" ht="16.5">
      <c r="A10187" s="2" t="s">
        <v>35927</v>
      </c>
      <c r="B10187" s="2" t="s">
        <v>35928</v>
      </c>
      <c r="C10187" s="434">
        <v>784.54909229999998</v>
      </c>
      <c r="D10187" s="193"/>
      <c r="E10187" s="193"/>
      <c r="F10187" s="193"/>
      <c r="G10187" s="541"/>
    </row>
    <row r="10188" spans="1:7" ht="16.5">
      <c r="A10188" s="2" t="s">
        <v>35929</v>
      </c>
      <c r="B10188" s="2" t="s">
        <v>35930</v>
      </c>
      <c r="C10188" s="434">
        <v>784.29758059999995</v>
      </c>
      <c r="D10188" s="193"/>
      <c r="E10188" s="193"/>
      <c r="F10188" s="193"/>
      <c r="G10188" s="541"/>
    </row>
    <row r="10189" spans="1:7" ht="16.5">
      <c r="A10189" s="2" t="s">
        <v>35931</v>
      </c>
      <c r="B10189" s="2" t="s">
        <v>35932</v>
      </c>
      <c r="C10189" s="434">
        <v>784.08118100000002</v>
      </c>
      <c r="D10189" s="193"/>
      <c r="E10189" s="193"/>
      <c r="F10189" s="193"/>
      <c r="G10189" s="541"/>
    </row>
    <row r="10190" spans="1:7" ht="16.5">
      <c r="A10190" s="2" t="s">
        <v>35933</v>
      </c>
      <c r="B10190" s="2" t="s">
        <v>35934</v>
      </c>
      <c r="C10190" s="434">
        <v>784.01386290000005</v>
      </c>
      <c r="D10190" s="193"/>
      <c r="E10190" s="193"/>
      <c r="F10190" s="193"/>
      <c r="G10190" s="541"/>
    </row>
    <row r="10191" spans="1:7" ht="16.5">
      <c r="A10191" s="2" t="s">
        <v>35935</v>
      </c>
      <c r="B10191" s="2" t="s">
        <v>35936</v>
      </c>
      <c r="C10191" s="434">
        <v>783.9052944</v>
      </c>
      <c r="D10191" s="193"/>
      <c r="E10191" s="193"/>
      <c r="F10191" s="193"/>
      <c r="G10191" s="541"/>
    </row>
    <row r="10192" spans="1:7" ht="16.5">
      <c r="A10192" s="2" t="s">
        <v>35937</v>
      </c>
      <c r="B10192" s="2" t="s">
        <v>35938</v>
      </c>
      <c r="C10192" s="434">
        <v>783.89156260000004</v>
      </c>
      <c r="D10192" s="193"/>
      <c r="E10192" s="193"/>
      <c r="F10192" s="193"/>
      <c r="G10192" s="541"/>
    </row>
    <row r="10193" spans="1:7" ht="16.5">
      <c r="A10193" s="2" t="s">
        <v>35939</v>
      </c>
      <c r="B10193" s="2" t="s">
        <v>35940</v>
      </c>
      <c r="C10193" s="434">
        <v>783.85610220000001</v>
      </c>
      <c r="D10193" s="193"/>
      <c r="E10193" s="193"/>
      <c r="F10193" s="193"/>
      <c r="G10193" s="541"/>
    </row>
    <row r="10194" spans="1:7" ht="16.5">
      <c r="A10194" s="2" t="s">
        <v>35941</v>
      </c>
      <c r="B10194" s="2" t="s">
        <v>35942</v>
      </c>
      <c r="C10194" s="434">
        <v>783.65519300000005</v>
      </c>
      <c r="D10194" s="193"/>
      <c r="E10194" s="193"/>
      <c r="F10194" s="193"/>
      <c r="G10194" s="541"/>
    </row>
    <row r="10195" spans="1:7" ht="16.5">
      <c r="A10195" s="2" t="s">
        <v>35943</v>
      </c>
      <c r="B10195" s="2" t="s">
        <v>35944</v>
      </c>
      <c r="C10195" s="434">
        <v>783.28129109999998</v>
      </c>
      <c r="D10195" s="193"/>
      <c r="E10195" s="193"/>
      <c r="F10195" s="193"/>
      <c r="G10195" s="541"/>
    </row>
    <row r="10196" spans="1:7" ht="16.5">
      <c r="A10196" s="2" t="s">
        <v>35945</v>
      </c>
      <c r="B10196" s="2" t="s">
        <v>35946</v>
      </c>
      <c r="C10196" s="434">
        <v>783.03010400000005</v>
      </c>
      <c r="D10196" s="193"/>
      <c r="E10196" s="193"/>
      <c r="F10196" s="193"/>
      <c r="G10196" s="541"/>
    </row>
    <row r="10197" spans="1:7" ht="16.5">
      <c r="A10197" s="2" t="s">
        <v>35947</v>
      </c>
      <c r="B10197" s="2" t="s">
        <v>35948</v>
      </c>
      <c r="C10197" s="434">
        <v>782.85888999999997</v>
      </c>
      <c r="D10197" s="193"/>
      <c r="E10197" s="193"/>
      <c r="F10197" s="193"/>
      <c r="G10197" s="541"/>
    </row>
    <row r="10198" spans="1:7" ht="16.5">
      <c r="A10198" s="2" t="s">
        <v>35949</v>
      </c>
      <c r="B10198" s="2" t="s">
        <v>35950</v>
      </c>
      <c r="C10198" s="434">
        <v>782.73211449999997</v>
      </c>
      <c r="D10198" s="193"/>
      <c r="E10198" s="193"/>
      <c r="F10198" s="193"/>
      <c r="G10198" s="541"/>
    </row>
    <row r="10199" spans="1:7" ht="16.5">
      <c r="A10199" s="2" t="s">
        <v>35951</v>
      </c>
      <c r="B10199" s="2" t="s">
        <v>35952</v>
      </c>
      <c r="C10199" s="434">
        <v>782.64950859999999</v>
      </c>
      <c r="D10199" s="193"/>
      <c r="E10199" s="193"/>
      <c r="F10199" s="193"/>
      <c r="G10199" s="541"/>
    </row>
    <row r="10200" spans="1:7" ht="16.5">
      <c r="A10200" s="2" t="s">
        <v>35953</v>
      </c>
      <c r="B10200" s="2" t="s">
        <v>35954</v>
      </c>
      <c r="C10200" s="434">
        <v>782.57196769999996</v>
      </c>
      <c r="D10200" s="193"/>
      <c r="E10200" s="193"/>
      <c r="F10200" s="193"/>
      <c r="G10200" s="541"/>
    </row>
    <row r="10201" spans="1:7" ht="16.5">
      <c r="A10201" s="2" t="s">
        <v>35955</v>
      </c>
      <c r="B10201" s="2" t="s">
        <v>35956</v>
      </c>
      <c r="C10201" s="434">
        <v>781.90433510000003</v>
      </c>
      <c r="D10201" s="193"/>
      <c r="E10201" s="193"/>
      <c r="F10201" s="193"/>
      <c r="G10201" s="541"/>
    </row>
    <row r="10202" spans="1:7" ht="16.5">
      <c r="A10202" s="2" t="s">
        <v>35957</v>
      </c>
      <c r="B10202" s="2" t="s">
        <v>35958</v>
      </c>
      <c r="C10202" s="434">
        <v>781.59516369999994</v>
      </c>
      <c r="D10202" s="193"/>
      <c r="E10202" s="193"/>
      <c r="F10202" s="193"/>
      <c r="G10202" s="541"/>
    </row>
    <row r="10203" spans="1:7" ht="16.5">
      <c r="A10203" s="2" t="s">
        <v>35959</v>
      </c>
      <c r="B10203" s="2" t="s">
        <v>35960</v>
      </c>
      <c r="C10203" s="434">
        <v>781.41122640000003</v>
      </c>
      <c r="D10203" s="193"/>
      <c r="E10203" s="193"/>
      <c r="F10203" s="193"/>
      <c r="G10203" s="541"/>
    </row>
    <row r="10204" spans="1:7" ht="16.5">
      <c r="A10204" s="2" t="s">
        <v>35961</v>
      </c>
      <c r="B10204" s="2" t="s">
        <v>35962</v>
      </c>
      <c r="C10204" s="434">
        <v>781.35591739999995</v>
      </c>
      <c r="D10204" s="193"/>
      <c r="E10204" s="193"/>
      <c r="F10204" s="193"/>
      <c r="G10204" s="541"/>
    </row>
    <row r="10205" spans="1:7" ht="16.5">
      <c r="A10205" s="2" t="s">
        <v>35963</v>
      </c>
      <c r="B10205" s="2" t="s">
        <v>6262</v>
      </c>
      <c r="C10205" s="434">
        <v>780.93085580000002</v>
      </c>
      <c r="D10205" s="193"/>
      <c r="E10205" s="193"/>
      <c r="F10205" s="193"/>
      <c r="G10205" s="541"/>
    </row>
    <row r="10206" spans="1:7" ht="16.5">
      <c r="A10206" s="2" t="s">
        <v>35964</v>
      </c>
      <c r="B10206" s="2" t="s">
        <v>35965</v>
      </c>
      <c r="C10206" s="434">
        <v>780.8730898</v>
      </c>
      <c r="D10206" s="193"/>
      <c r="E10206" s="193"/>
      <c r="F10206" s="193"/>
      <c r="G10206" s="541"/>
    </row>
    <row r="10207" spans="1:7" ht="16.5">
      <c r="A10207" s="2" t="s">
        <v>35966</v>
      </c>
      <c r="B10207" s="2" t="s">
        <v>6910</v>
      </c>
      <c r="C10207" s="434">
        <v>780.11995100000001</v>
      </c>
      <c r="D10207" s="193"/>
      <c r="E10207" s="193"/>
      <c r="F10207" s="193"/>
      <c r="G10207" s="541"/>
    </row>
    <row r="10208" spans="1:7" ht="16.5">
      <c r="A10208" s="2" t="s">
        <v>35967</v>
      </c>
      <c r="B10208" s="2" t="s">
        <v>35968</v>
      </c>
      <c r="C10208" s="434">
        <v>779.98531590000005</v>
      </c>
      <c r="D10208" s="193"/>
      <c r="E10208" s="193"/>
      <c r="F10208" s="193"/>
      <c r="G10208" s="541"/>
    </row>
    <row r="10209" spans="1:7" ht="16.5">
      <c r="A10209" s="2" t="s">
        <v>35969</v>
      </c>
      <c r="B10209" s="2" t="s">
        <v>35970</v>
      </c>
      <c r="C10209" s="434">
        <v>779.92956160000006</v>
      </c>
      <c r="D10209" s="193"/>
      <c r="E10209" s="193"/>
      <c r="F10209" s="193"/>
      <c r="G10209" s="541"/>
    </row>
    <row r="10210" spans="1:7" ht="16.5">
      <c r="A10210" s="2" t="s">
        <v>35971</v>
      </c>
      <c r="B10210" s="2" t="s">
        <v>35972</v>
      </c>
      <c r="C10210" s="434">
        <v>779.26047860000006</v>
      </c>
      <c r="D10210" s="193"/>
      <c r="E10210" s="193"/>
      <c r="F10210" s="193"/>
      <c r="G10210" s="541"/>
    </row>
    <row r="10211" spans="1:7" ht="16.5">
      <c r="A10211" s="2" t="s">
        <v>35973</v>
      </c>
      <c r="B10211" s="2" t="s">
        <v>35974</v>
      </c>
      <c r="C10211" s="434">
        <v>778.87544790000004</v>
      </c>
      <c r="D10211" s="193"/>
      <c r="E10211" s="193"/>
      <c r="F10211" s="193"/>
      <c r="G10211" s="541"/>
    </row>
    <row r="10212" spans="1:7" ht="16.5">
      <c r="A10212" s="2" t="s">
        <v>35975</v>
      </c>
      <c r="B10212" s="2" t="s">
        <v>35976</v>
      </c>
      <c r="C10212" s="434">
        <v>778.49183640000001</v>
      </c>
      <c r="D10212" s="193"/>
      <c r="E10212" s="193"/>
      <c r="F10212" s="193"/>
      <c r="G10212" s="541"/>
    </row>
    <row r="10213" spans="1:7" ht="16.5">
      <c r="A10213" s="2" t="s">
        <v>35977</v>
      </c>
      <c r="B10213" s="2" t="s">
        <v>35978</v>
      </c>
      <c r="C10213" s="434">
        <v>778.4872269</v>
      </c>
      <c r="D10213" s="193"/>
      <c r="E10213" s="193"/>
      <c r="F10213" s="193"/>
      <c r="G10213" s="541"/>
    </row>
    <row r="10214" spans="1:7" ht="16.5">
      <c r="A10214" s="2" t="s">
        <v>35979</v>
      </c>
      <c r="B10214" s="2" t="s">
        <v>35980</v>
      </c>
      <c r="C10214" s="434">
        <v>778.12493170000005</v>
      </c>
      <c r="D10214" s="193"/>
      <c r="E10214" s="193"/>
      <c r="F10214" s="193"/>
      <c r="G10214" s="541"/>
    </row>
    <row r="10215" spans="1:7" ht="16.5">
      <c r="A10215" s="2" t="s">
        <v>35981</v>
      </c>
      <c r="B10215" s="2" t="s">
        <v>35982</v>
      </c>
      <c r="C10215" s="434">
        <v>778.1242833</v>
      </c>
      <c r="D10215" s="193"/>
      <c r="E10215" s="193"/>
      <c r="F10215" s="193"/>
      <c r="G10215" s="541"/>
    </row>
    <row r="10216" spans="1:7" ht="16.5">
      <c r="A10216" s="2" t="s">
        <v>35983</v>
      </c>
      <c r="B10216" s="2" t="s">
        <v>35984</v>
      </c>
      <c r="C10216" s="434">
        <v>777.9938234</v>
      </c>
      <c r="D10216" s="193"/>
      <c r="E10216" s="193"/>
      <c r="F10216" s="193"/>
      <c r="G10216" s="541"/>
    </row>
    <row r="10217" spans="1:7" ht="16.5">
      <c r="A10217" s="2" t="s">
        <v>35985</v>
      </c>
      <c r="B10217" s="2" t="s">
        <v>35986</v>
      </c>
      <c r="C10217" s="434">
        <v>777.83078450000005</v>
      </c>
      <c r="D10217" s="193"/>
      <c r="E10217" s="193"/>
      <c r="F10217" s="193"/>
      <c r="G10217" s="541"/>
    </row>
    <row r="10218" spans="1:7" ht="16.5">
      <c r="A10218" s="2" t="s">
        <v>35987</v>
      </c>
      <c r="B10218" s="2" t="s">
        <v>35988</v>
      </c>
      <c r="C10218" s="434">
        <v>776.57681649999995</v>
      </c>
      <c r="D10218" s="193"/>
      <c r="E10218" s="193"/>
      <c r="F10218" s="193"/>
      <c r="G10218" s="541"/>
    </row>
    <row r="10219" spans="1:7" ht="16.5">
      <c r="A10219" s="2" t="s">
        <v>35989</v>
      </c>
      <c r="B10219" s="2" t="s">
        <v>35990</v>
      </c>
      <c r="C10219" s="434">
        <v>776.31872720000001</v>
      </c>
      <c r="D10219" s="193"/>
      <c r="E10219" s="193"/>
      <c r="F10219" s="193"/>
      <c r="G10219" s="541"/>
    </row>
    <row r="10220" spans="1:7" ht="16.5">
      <c r="A10220" s="2" t="s">
        <v>35991</v>
      </c>
      <c r="B10220" s="2" t="s">
        <v>35992</v>
      </c>
      <c r="C10220" s="434">
        <v>776.23427819999995</v>
      </c>
      <c r="D10220" s="193"/>
      <c r="E10220" s="193"/>
      <c r="F10220" s="193"/>
      <c r="G10220" s="541"/>
    </row>
    <row r="10221" spans="1:7" ht="16.5">
      <c r="A10221" s="2" t="s">
        <v>35993</v>
      </c>
      <c r="B10221" s="2" t="s">
        <v>35994</v>
      </c>
      <c r="C10221" s="434">
        <v>776.10232050000002</v>
      </c>
      <c r="D10221" s="193"/>
      <c r="E10221" s="193"/>
      <c r="F10221" s="193"/>
      <c r="G10221" s="541"/>
    </row>
    <row r="10222" spans="1:7" ht="16.5">
      <c r="A10222" s="2" t="s">
        <v>35995</v>
      </c>
      <c r="B10222" s="2" t="s">
        <v>30137</v>
      </c>
      <c r="C10222" s="434">
        <v>776.04298649999998</v>
      </c>
      <c r="D10222" s="193"/>
      <c r="E10222" s="193"/>
      <c r="F10222" s="193"/>
      <c r="G10222" s="541"/>
    </row>
    <row r="10223" spans="1:7" ht="16.5">
      <c r="A10223" s="2" t="s">
        <v>35996</v>
      </c>
      <c r="B10223" s="2" t="s">
        <v>35997</v>
      </c>
      <c r="C10223" s="434">
        <v>776.02219679999996</v>
      </c>
      <c r="D10223" s="193"/>
      <c r="E10223" s="193"/>
      <c r="F10223" s="193"/>
      <c r="G10223" s="541"/>
    </row>
    <row r="10224" spans="1:7" ht="16.5">
      <c r="A10224" s="2" t="s">
        <v>35998</v>
      </c>
      <c r="B10224" s="2" t="s">
        <v>35999</v>
      </c>
      <c r="C10224" s="434">
        <v>775.70325990000003</v>
      </c>
      <c r="D10224" s="193"/>
      <c r="E10224" s="193"/>
      <c r="F10224" s="193"/>
      <c r="G10224" s="541"/>
    </row>
    <row r="10225" spans="1:7" ht="16.5">
      <c r="A10225" s="2" t="s">
        <v>36000</v>
      </c>
      <c r="B10225" s="2" t="s">
        <v>36001</v>
      </c>
      <c r="C10225" s="434">
        <v>775.34572360000004</v>
      </c>
      <c r="D10225" s="193"/>
      <c r="E10225" s="193"/>
      <c r="F10225" s="193"/>
      <c r="G10225" s="541"/>
    </row>
    <row r="10226" spans="1:7" ht="16.5">
      <c r="A10226" s="2" t="s">
        <v>36002</v>
      </c>
      <c r="B10226" s="2" t="s">
        <v>36003</v>
      </c>
      <c r="C10226" s="434">
        <v>775.21872900000005</v>
      </c>
      <c r="D10226" s="193"/>
      <c r="E10226" s="193"/>
      <c r="F10226" s="193"/>
      <c r="G10226" s="541"/>
    </row>
    <row r="10227" spans="1:7" ht="16.5">
      <c r="A10227" s="2" t="s">
        <v>36004</v>
      </c>
      <c r="B10227" s="2" t="s">
        <v>21612</v>
      </c>
      <c r="C10227" s="434">
        <v>775.01104499999997</v>
      </c>
      <c r="D10227" s="193"/>
      <c r="E10227" s="193"/>
      <c r="F10227" s="193"/>
      <c r="G10227" s="541"/>
    </row>
    <row r="10228" spans="1:7" ht="16.5">
      <c r="A10228" s="2" t="s">
        <v>36005</v>
      </c>
      <c r="B10228" s="2" t="s">
        <v>36006</v>
      </c>
      <c r="C10228" s="434">
        <v>774.82438930000001</v>
      </c>
      <c r="D10228" s="193"/>
      <c r="E10228" s="193"/>
      <c r="F10228" s="193"/>
      <c r="G10228" s="541"/>
    </row>
    <row r="10229" spans="1:7" ht="16.5">
      <c r="A10229" s="2" t="s">
        <v>36007</v>
      </c>
      <c r="B10229" s="2" t="s">
        <v>36008</v>
      </c>
      <c r="C10229" s="434">
        <v>774.80613019999998</v>
      </c>
      <c r="D10229" s="193"/>
      <c r="E10229" s="193"/>
      <c r="F10229" s="193"/>
      <c r="G10229" s="541"/>
    </row>
    <row r="10230" spans="1:7" ht="16.5">
      <c r="A10230" s="2" t="s">
        <v>36009</v>
      </c>
      <c r="B10230" s="2" t="s">
        <v>17164</v>
      </c>
      <c r="C10230" s="434">
        <v>774.77284429999997</v>
      </c>
      <c r="D10230" s="193"/>
      <c r="E10230" s="193"/>
      <c r="F10230" s="193"/>
      <c r="G10230" s="541"/>
    </row>
    <row r="10231" spans="1:7" ht="16.5">
      <c r="A10231" s="2" t="s">
        <v>36010</v>
      </c>
      <c r="B10231" s="2" t="s">
        <v>36011</v>
      </c>
      <c r="C10231" s="434">
        <v>774.63801290000004</v>
      </c>
      <c r="D10231" s="193"/>
      <c r="E10231" s="193"/>
      <c r="F10231" s="193"/>
      <c r="G10231" s="541"/>
    </row>
    <row r="10232" spans="1:7" ht="16.5">
      <c r="A10232" s="2" t="s">
        <v>36012</v>
      </c>
      <c r="B10232" s="2" t="s">
        <v>36013</v>
      </c>
      <c r="C10232" s="434">
        <v>774.44173439999997</v>
      </c>
      <c r="D10232" s="193"/>
      <c r="E10232" s="193"/>
      <c r="F10232" s="193"/>
      <c r="G10232" s="541"/>
    </row>
    <row r="10233" spans="1:7" ht="16.5">
      <c r="A10233" s="2" t="s">
        <v>36014</v>
      </c>
      <c r="B10233" s="2" t="s">
        <v>36015</v>
      </c>
      <c r="C10233" s="434">
        <v>774.44173439999997</v>
      </c>
      <c r="D10233" s="193"/>
      <c r="E10233" s="193"/>
      <c r="F10233" s="193"/>
      <c r="G10233" s="541"/>
    </row>
    <row r="10234" spans="1:7" ht="16.5">
      <c r="A10234" s="2" t="s">
        <v>36016</v>
      </c>
      <c r="B10234" s="2" t="s">
        <v>36017</v>
      </c>
      <c r="C10234" s="434">
        <v>774.44173439999997</v>
      </c>
      <c r="D10234" s="193"/>
      <c r="E10234" s="193"/>
      <c r="F10234" s="193"/>
      <c r="G10234" s="541"/>
    </row>
    <row r="10235" spans="1:7" ht="16.5">
      <c r="A10235" s="2" t="s">
        <v>36018</v>
      </c>
      <c r="B10235" s="2" t="s">
        <v>36019</v>
      </c>
      <c r="C10235" s="434">
        <v>774.29578670000001</v>
      </c>
      <c r="D10235" s="193"/>
      <c r="E10235" s="193"/>
      <c r="F10235" s="193"/>
      <c r="G10235" s="541"/>
    </row>
    <row r="10236" spans="1:7" ht="16.5">
      <c r="A10236" s="2" t="s">
        <v>36020</v>
      </c>
      <c r="B10236" s="2" t="s">
        <v>36021</v>
      </c>
      <c r="C10236" s="434">
        <v>774.27908300000001</v>
      </c>
      <c r="D10236" s="193"/>
      <c r="E10236" s="193"/>
      <c r="F10236" s="193"/>
      <c r="G10236" s="541"/>
    </row>
    <row r="10237" spans="1:7" ht="16.5">
      <c r="A10237" s="2" t="s">
        <v>36022</v>
      </c>
      <c r="B10237" s="2" t="s">
        <v>36023</v>
      </c>
      <c r="C10237" s="434">
        <v>774.27843270000005</v>
      </c>
      <c r="D10237" s="193"/>
      <c r="E10237" s="193"/>
      <c r="F10237" s="193"/>
      <c r="G10237" s="541"/>
    </row>
    <row r="10238" spans="1:7" ht="16.5">
      <c r="A10238" s="2" t="s">
        <v>36024</v>
      </c>
      <c r="B10238" s="2" t="s">
        <v>36025</v>
      </c>
      <c r="C10238" s="434">
        <v>774.25239199999999</v>
      </c>
      <c r="D10238" s="193"/>
      <c r="E10238" s="193"/>
      <c r="F10238" s="193"/>
      <c r="G10238" s="541"/>
    </row>
    <row r="10239" spans="1:7" ht="16.5">
      <c r="A10239" s="2" t="s">
        <v>36026</v>
      </c>
      <c r="B10239" s="2" t="s">
        <v>36027</v>
      </c>
      <c r="C10239" s="434">
        <v>773.99642170000004</v>
      </c>
      <c r="D10239" s="193"/>
      <c r="E10239" s="193"/>
      <c r="F10239" s="193"/>
      <c r="G10239" s="541"/>
    </row>
    <row r="10240" spans="1:7" ht="16.5">
      <c r="A10240" s="2" t="s">
        <v>36028</v>
      </c>
      <c r="B10240" s="2" t="s">
        <v>36029</v>
      </c>
      <c r="C10240" s="434">
        <v>773.79066939999996</v>
      </c>
      <c r="D10240" s="193"/>
      <c r="E10240" s="193"/>
      <c r="F10240" s="193"/>
      <c r="G10240" s="541"/>
    </row>
    <row r="10241" spans="1:7" ht="16.5">
      <c r="A10241" s="2" t="s">
        <v>36030</v>
      </c>
      <c r="B10241" s="2" t="s">
        <v>36031</v>
      </c>
      <c r="C10241" s="434">
        <v>773.67478600000004</v>
      </c>
      <c r="D10241" s="193"/>
      <c r="E10241" s="193"/>
      <c r="F10241" s="193"/>
      <c r="G10241" s="541"/>
    </row>
    <row r="10242" spans="1:7" ht="16.5">
      <c r="A10242" s="2" t="s">
        <v>36032</v>
      </c>
      <c r="B10242" s="2" t="s">
        <v>36033</v>
      </c>
      <c r="C10242" s="434">
        <v>773.54324980000001</v>
      </c>
      <c r="D10242" s="193"/>
      <c r="E10242" s="193"/>
      <c r="F10242" s="193"/>
      <c r="G10242" s="541"/>
    </row>
    <row r="10243" spans="1:7" ht="16.5">
      <c r="A10243" s="2" t="s">
        <v>36034</v>
      </c>
      <c r="B10243" s="2" t="s">
        <v>36035</v>
      </c>
      <c r="C10243" s="434">
        <v>772.95869189999996</v>
      </c>
      <c r="D10243" s="193"/>
      <c r="E10243" s="193"/>
      <c r="F10243" s="193"/>
      <c r="G10243" s="541"/>
    </row>
    <row r="10244" spans="1:7" ht="16.5">
      <c r="A10244" s="2" t="s">
        <v>36036</v>
      </c>
      <c r="B10244" s="2" t="s">
        <v>36037</v>
      </c>
      <c r="C10244" s="434">
        <v>771.77399089999994</v>
      </c>
      <c r="D10244" s="193"/>
      <c r="E10244" s="193"/>
      <c r="F10244" s="193"/>
      <c r="G10244" s="541"/>
    </row>
    <row r="10245" spans="1:7" ht="16.5">
      <c r="A10245" s="2" t="s">
        <v>36038</v>
      </c>
      <c r="B10245" s="2" t="s">
        <v>36039</v>
      </c>
      <c r="C10245" s="434">
        <v>771.60845640000002</v>
      </c>
      <c r="D10245" s="193"/>
      <c r="E10245" s="193"/>
      <c r="F10245" s="193"/>
      <c r="G10245" s="541"/>
    </row>
    <row r="10246" spans="1:7" ht="16.5">
      <c r="A10246" s="2" t="s">
        <v>36040</v>
      </c>
      <c r="B10246" s="2" t="s">
        <v>36041</v>
      </c>
      <c r="C10246" s="434">
        <v>771.52923799999996</v>
      </c>
      <c r="D10246" s="193"/>
      <c r="E10246" s="193"/>
      <c r="F10246" s="193"/>
      <c r="G10246" s="541"/>
    </row>
    <row r="10247" spans="1:7" ht="16.5">
      <c r="A10247" s="2" t="s">
        <v>36042</v>
      </c>
      <c r="B10247" s="2" t="s">
        <v>36043</v>
      </c>
      <c r="C10247" s="434">
        <v>771.33944570000006</v>
      </c>
      <c r="D10247" s="193"/>
      <c r="E10247" s="193"/>
      <c r="F10247" s="193"/>
      <c r="G10247" s="541"/>
    </row>
    <row r="10248" spans="1:7" ht="16.5">
      <c r="A10248" s="2" t="s">
        <v>36044</v>
      </c>
      <c r="B10248" s="2" t="s">
        <v>36045</v>
      </c>
      <c r="C10248" s="434">
        <v>771.31961320000005</v>
      </c>
      <c r="D10248" s="193"/>
      <c r="E10248" s="193"/>
      <c r="F10248" s="193"/>
      <c r="G10248" s="541"/>
    </row>
    <row r="10249" spans="1:7" ht="16.5">
      <c r="A10249" s="2" t="s">
        <v>36046</v>
      </c>
      <c r="B10249" s="2" t="s">
        <v>36047</v>
      </c>
      <c r="C10249" s="434">
        <v>771.31961320000005</v>
      </c>
      <c r="D10249" s="193"/>
      <c r="E10249" s="193"/>
      <c r="F10249" s="193"/>
      <c r="G10249" s="541"/>
    </row>
    <row r="10250" spans="1:7" ht="16.5">
      <c r="A10250" s="2" t="s">
        <v>36048</v>
      </c>
      <c r="B10250" s="2" t="s">
        <v>36049</v>
      </c>
      <c r="C10250" s="434">
        <v>771.31961320000005</v>
      </c>
      <c r="D10250" s="193"/>
      <c r="E10250" s="193"/>
      <c r="F10250" s="193"/>
      <c r="G10250" s="541"/>
    </row>
    <row r="10251" spans="1:7" ht="16.5">
      <c r="A10251" s="2" t="s">
        <v>36050</v>
      </c>
      <c r="B10251" s="2" t="s">
        <v>36051</v>
      </c>
      <c r="C10251" s="434">
        <v>771.31961320000005</v>
      </c>
      <c r="D10251" s="193"/>
      <c r="E10251" s="193"/>
      <c r="F10251" s="193"/>
      <c r="G10251" s="541"/>
    </row>
    <row r="10252" spans="1:7" ht="16.5">
      <c r="A10252" s="2" t="s">
        <v>36052</v>
      </c>
      <c r="B10252" s="2" t="s">
        <v>36053</v>
      </c>
      <c r="C10252" s="434">
        <v>771.16485829999999</v>
      </c>
      <c r="D10252" s="193"/>
      <c r="E10252" s="193"/>
      <c r="F10252" s="193"/>
      <c r="G10252" s="541"/>
    </row>
    <row r="10253" spans="1:7" ht="16.5">
      <c r="A10253" s="2" t="s">
        <v>36054</v>
      </c>
      <c r="B10253" s="2" t="s">
        <v>36055</v>
      </c>
      <c r="C10253" s="434">
        <v>771.02209589999995</v>
      </c>
      <c r="D10253" s="193"/>
      <c r="E10253" s="193"/>
      <c r="F10253" s="193"/>
      <c r="G10253" s="541"/>
    </row>
    <row r="10254" spans="1:7" ht="16.5">
      <c r="A10254" s="2" t="s">
        <v>36056</v>
      </c>
      <c r="B10254" s="2" t="s">
        <v>36057</v>
      </c>
      <c r="C10254" s="434">
        <v>770.94049370000005</v>
      </c>
      <c r="D10254" s="193"/>
      <c r="E10254" s="193"/>
      <c r="F10254" s="193"/>
      <c r="G10254" s="541"/>
    </row>
    <row r="10255" spans="1:7" ht="16.5">
      <c r="A10255" s="2" t="s">
        <v>36058</v>
      </c>
      <c r="B10255" s="2" t="s">
        <v>36059</v>
      </c>
      <c r="C10255" s="434">
        <v>770.85578380000004</v>
      </c>
      <c r="D10255" s="193"/>
      <c r="E10255" s="193"/>
      <c r="F10255" s="193"/>
      <c r="G10255" s="541"/>
    </row>
    <row r="10256" spans="1:7" ht="16.5">
      <c r="A10256" s="2" t="s">
        <v>36060</v>
      </c>
      <c r="B10256" s="2" t="s">
        <v>36061</v>
      </c>
      <c r="C10256" s="434">
        <v>770.56293640000001</v>
      </c>
      <c r="D10256" s="193"/>
      <c r="E10256" s="193"/>
      <c r="F10256" s="193"/>
      <c r="G10256" s="541"/>
    </row>
    <row r="10257" spans="1:7" ht="16.5">
      <c r="A10257" s="2" t="s">
        <v>36062</v>
      </c>
      <c r="B10257" s="2" t="s">
        <v>36063</v>
      </c>
      <c r="C10257" s="434">
        <v>770.5385804</v>
      </c>
      <c r="D10257" s="193"/>
      <c r="E10257" s="193"/>
      <c r="F10257" s="193"/>
      <c r="G10257" s="541"/>
    </row>
    <row r="10258" spans="1:7" ht="16.5">
      <c r="A10258" s="2" t="s">
        <v>36064</v>
      </c>
      <c r="B10258" s="2" t="s">
        <v>36065</v>
      </c>
      <c r="C10258" s="434">
        <v>770.16807630000005</v>
      </c>
      <c r="D10258" s="193"/>
      <c r="E10258" s="193"/>
      <c r="F10258" s="193"/>
      <c r="G10258" s="541"/>
    </row>
    <row r="10259" spans="1:7" ht="16.5">
      <c r="A10259" s="2" t="s">
        <v>36066</v>
      </c>
      <c r="B10259" s="2" t="s">
        <v>36067</v>
      </c>
      <c r="C10259" s="434">
        <v>768.30644270000005</v>
      </c>
      <c r="D10259" s="193"/>
      <c r="E10259" s="193"/>
      <c r="F10259" s="193"/>
      <c r="G10259" s="541"/>
    </row>
    <row r="10260" spans="1:7" ht="16.5">
      <c r="A10260" s="2" t="s">
        <v>36068</v>
      </c>
      <c r="B10260" s="2" t="s">
        <v>36069</v>
      </c>
      <c r="C10260" s="434">
        <v>768.24594549999995</v>
      </c>
      <c r="D10260" s="193"/>
      <c r="E10260" s="193"/>
      <c r="F10260" s="193"/>
      <c r="G10260" s="541"/>
    </row>
    <row r="10261" spans="1:7" ht="16.5">
      <c r="A10261" s="2" t="s">
        <v>36070</v>
      </c>
      <c r="B10261" s="2" t="s">
        <v>36071</v>
      </c>
      <c r="C10261" s="434">
        <v>768.16950340000005</v>
      </c>
      <c r="D10261" s="193"/>
      <c r="E10261" s="193"/>
      <c r="F10261" s="193"/>
      <c r="G10261" s="541"/>
    </row>
    <row r="10262" spans="1:7" ht="16.5">
      <c r="A10262" s="2" t="s">
        <v>36072</v>
      </c>
      <c r="B10262" s="2" t="s">
        <v>36073</v>
      </c>
      <c r="C10262" s="434">
        <v>768.12934250000001</v>
      </c>
      <c r="D10262" s="193"/>
      <c r="E10262" s="193"/>
      <c r="F10262" s="193"/>
      <c r="G10262" s="541"/>
    </row>
    <row r="10263" spans="1:7" ht="16.5">
      <c r="A10263" s="2" t="s">
        <v>36074</v>
      </c>
      <c r="B10263" s="2" t="s">
        <v>36075</v>
      </c>
      <c r="C10263" s="434">
        <v>767.70992899999999</v>
      </c>
      <c r="D10263" s="193"/>
      <c r="E10263" s="193"/>
      <c r="F10263" s="193"/>
      <c r="G10263" s="541"/>
    </row>
    <row r="10264" spans="1:7" ht="16.5">
      <c r="A10264" s="2" t="s">
        <v>36076</v>
      </c>
      <c r="B10264" s="2" t="s">
        <v>36077</v>
      </c>
      <c r="C10264" s="434">
        <v>767.68301269999995</v>
      </c>
      <c r="D10264" s="193"/>
      <c r="E10264" s="193"/>
      <c r="F10264" s="193"/>
      <c r="G10264" s="541"/>
    </row>
    <row r="10265" spans="1:7" ht="16.5">
      <c r="A10265" s="2" t="s">
        <v>36078</v>
      </c>
      <c r="B10265" s="2" t="s">
        <v>36079</v>
      </c>
      <c r="C10265" s="434">
        <v>767.6373797</v>
      </c>
      <c r="D10265" s="193"/>
      <c r="E10265" s="193"/>
      <c r="F10265" s="193"/>
      <c r="G10265" s="541"/>
    </row>
    <row r="10266" spans="1:7" ht="16.5">
      <c r="A10266" s="2" t="s">
        <v>36080</v>
      </c>
      <c r="B10266" s="2" t="s">
        <v>36081</v>
      </c>
      <c r="C10266" s="434">
        <v>767.42474900000002</v>
      </c>
      <c r="D10266" s="193"/>
      <c r="E10266" s="193"/>
      <c r="F10266" s="193"/>
      <c r="G10266" s="541"/>
    </row>
    <row r="10267" spans="1:7" ht="16.5">
      <c r="A10267" s="2" t="s">
        <v>36082</v>
      </c>
      <c r="B10267" s="2" t="s">
        <v>36083</v>
      </c>
      <c r="C10267" s="434">
        <v>767.26795470000002</v>
      </c>
      <c r="D10267" s="193"/>
      <c r="E10267" s="193"/>
      <c r="F10267" s="193"/>
      <c r="G10267" s="541"/>
    </row>
    <row r="10268" spans="1:7" ht="16.5">
      <c r="A10268" s="2" t="s">
        <v>36084</v>
      </c>
      <c r="B10268" s="2" t="s">
        <v>36085</v>
      </c>
      <c r="C10268" s="434">
        <v>766.77299830000004</v>
      </c>
      <c r="D10268" s="193"/>
      <c r="E10268" s="193"/>
      <c r="F10268" s="193"/>
      <c r="G10268" s="541"/>
    </row>
    <row r="10269" spans="1:7" ht="16.5">
      <c r="A10269" s="2" t="s">
        <v>36086</v>
      </c>
      <c r="B10269" s="2" t="s">
        <v>36087</v>
      </c>
      <c r="C10269" s="434">
        <v>766.62706500000002</v>
      </c>
      <c r="D10269" s="193"/>
      <c r="E10269" s="193"/>
      <c r="F10269" s="193"/>
      <c r="G10269" s="541"/>
    </row>
    <row r="10270" spans="1:7" ht="16.5">
      <c r="A10270" s="2" t="s">
        <v>36088</v>
      </c>
      <c r="B10270" s="2" t="s">
        <v>36089</v>
      </c>
      <c r="C10270" s="434">
        <v>766.38646270000004</v>
      </c>
      <c r="D10270" s="193"/>
      <c r="E10270" s="193"/>
      <c r="F10270" s="193"/>
      <c r="G10270" s="541"/>
    </row>
    <row r="10271" spans="1:7" ht="16.5">
      <c r="A10271" s="2" t="s">
        <v>36090</v>
      </c>
      <c r="B10271" s="2" t="s">
        <v>36091</v>
      </c>
      <c r="C10271" s="434">
        <v>766.00640299999998</v>
      </c>
      <c r="D10271" s="193"/>
      <c r="E10271" s="193"/>
      <c r="F10271" s="193"/>
      <c r="G10271" s="541"/>
    </row>
    <row r="10272" spans="1:7" ht="16.5">
      <c r="A10272" s="2" t="s">
        <v>36092</v>
      </c>
      <c r="B10272" s="2" t="s">
        <v>3677</v>
      </c>
      <c r="C10272" s="434">
        <v>765.85700710000003</v>
      </c>
      <c r="D10272" s="193"/>
      <c r="E10272" s="193"/>
      <c r="F10272" s="193"/>
      <c r="G10272" s="541"/>
    </row>
    <row r="10273" spans="1:7" ht="16.5">
      <c r="A10273" s="2" t="s">
        <v>36093</v>
      </c>
      <c r="B10273" s="2" t="s">
        <v>36094</v>
      </c>
      <c r="C10273" s="434">
        <v>765.65311559999998</v>
      </c>
      <c r="D10273" s="193"/>
      <c r="E10273" s="193"/>
      <c r="F10273" s="193"/>
      <c r="G10273" s="541"/>
    </row>
    <row r="10274" spans="1:7" ht="16.5">
      <c r="A10274" s="2" t="s">
        <v>36095</v>
      </c>
      <c r="B10274" s="2" t="s">
        <v>36096</v>
      </c>
      <c r="C10274" s="434">
        <v>765.17268490000004</v>
      </c>
      <c r="D10274" s="193"/>
      <c r="E10274" s="193"/>
      <c r="F10274" s="193"/>
      <c r="G10274" s="541"/>
    </row>
    <row r="10275" spans="1:7" ht="16.5">
      <c r="A10275" s="2" t="s">
        <v>36097</v>
      </c>
      <c r="B10275" s="2" t="s">
        <v>36098</v>
      </c>
      <c r="C10275" s="434">
        <v>764.84360849999996</v>
      </c>
      <c r="D10275" s="193"/>
      <c r="E10275" s="193"/>
      <c r="F10275" s="193"/>
      <c r="G10275" s="541"/>
    </row>
    <row r="10276" spans="1:7" ht="16.5">
      <c r="A10276" s="2" t="s">
        <v>36099</v>
      </c>
      <c r="B10276" s="2" t="s">
        <v>36100</v>
      </c>
      <c r="C10276" s="434">
        <v>764.73295099999996</v>
      </c>
      <c r="D10276" s="193"/>
      <c r="E10276" s="193"/>
      <c r="F10276" s="193"/>
      <c r="G10276" s="541"/>
    </row>
    <row r="10277" spans="1:7" ht="16.5">
      <c r="A10277" s="2" t="s">
        <v>36101</v>
      </c>
      <c r="B10277" s="2" t="s">
        <v>36102</v>
      </c>
      <c r="C10277" s="434">
        <v>764.32052869999995</v>
      </c>
      <c r="D10277" s="193"/>
      <c r="E10277" s="193"/>
      <c r="F10277" s="193"/>
      <c r="G10277" s="541"/>
    </row>
    <row r="10278" spans="1:7" ht="16.5">
      <c r="A10278" s="2" t="s">
        <v>36103</v>
      </c>
      <c r="B10278" s="2" t="s">
        <v>36104</v>
      </c>
      <c r="C10278" s="434">
        <v>764.21942320000005</v>
      </c>
      <c r="D10278" s="193"/>
      <c r="E10278" s="193"/>
      <c r="F10278" s="193"/>
      <c r="G10278" s="541"/>
    </row>
    <row r="10279" spans="1:7" ht="16.5">
      <c r="A10279" s="2" t="s">
        <v>36105</v>
      </c>
      <c r="B10279" s="2" t="s">
        <v>36106</v>
      </c>
      <c r="C10279" s="434">
        <v>764.05073500000003</v>
      </c>
      <c r="D10279" s="193"/>
      <c r="E10279" s="193"/>
      <c r="F10279" s="193"/>
      <c r="G10279" s="541"/>
    </row>
    <row r="10280" spans="1:7" ht="16.5">
      <c r="A10280" s="2" t="s">
        <v>36107</v>
      </c>
      <c r="B10280" s="2" t="s">
        <v>36108</v>
      </c>
      <c r="C10280" s="434">
        <v>764.04102130000001</v>
      </c>
      <c r="D10280" s="193"/>
      <c r="E10280" s="193"/>
      <c r="F10280" s="193"/>
      <c r="G10280" s="541"/>
    </row>
    <row r="10281" spans="1:7" ht="16.5">
      <c r="A10281" s="2" t="s">
        <v>36109</v>
      </c>
      <c r="B10281" s="2" t="s">
        <v>36110</v>
      </c>
      <c r="C10281" s="434">
        <v>763.97743249999996</v>
      </c>
      <c r="D10281" s="193"/>
      <c r="E10281" s="193"/>
      <c r="F10281" s="193"/>
      <c r="G10281" s="541"/>
    </row>
    <row r="10282" spans="1:7" ht="16.5">
      <c r="A10282" s="2" t="s">
        <v>36111</v>
      </c>
      <c r="B10282" s="2" t="s">
        <v>36112</v>
      </c>
      <c r="C10282" s="434">
        <v>763.95298270000001</v>
      </c>
      <c r="D10282" s="193"/>
      <c r="E10282" s="193"/>
      <c r="F10282" s="193"/>
      <c r="G10282" s="541"/>
    </row>
    <row r="10283" spans="1:7" ht="16.5">
      <c r="A10283" s="2" t="s">
        <v>36113</v>
      </c>
      <c r="B10283" s="2" t="s">
        <v>36114</v>
      </c>
      <c r="C10283" s="434">
        <v>763.59360040000001</v>
      </c>
      <c r="D10283" s="193"/>
      <c r="E10283" s="193"/>
      <c r="F10283" s="193"/>
      <c r="G10283" s="541"/>
    </row>
    <row r="10284" spans="1:7" ht="16.5">
      <c r="A10284" s="2" t="s">
        <v>36115</v>
      </c>
      <c r="B10284" s="2" t="s">
        <v>36116</v>
      </c>
      <c r="C10284" s="434">
        <v>763.07556550000004</v>
      </c>
      <c r="D10284" s="193"/>
      <c r="E10284" s="193"/>
      <c r="F10284" s="193"/>
      <c r="G10284" s="541"/>
    </row>
    <row r="10285" spans="1:7" ht="16.5">
      <c r="A10285" s="2" t="s">
        <v>36117</v>
      </c>
      <c r="B10285" s="2" t="s">
        <v>36118</v>
      </c>
      <c r="C10285" s="434">
        <v>762.71817050000004</v>
      </c>
      <c r="D10285" s="193"/>
      <c r="E10285" s="193"/>
      <c r="F10285" s="193"/>
      <c r="G10285" s="541"/>
    </row>
    <row r="10286" spans="1:7" ht="16.5">
      <c r="A10286" s="2" t="s">
        <v>36119</v>
      </c>
      <c r="B10286" s="2" t="s">
        <v>36120</v>
      </c>
      <c r="C10286" s="434">
        <v>761.90385430000003</v>
      </c>
      <c r="D10286" s="193"/>
      <c r="E10286" s="193"/>
      <c r="F10286" s="193"/>
      <c r="G10286" s="541"/>
    </row>
    <row r="10287" spans="1:7" ht="16.5">
      <c r="A10287" s="2" t="s">
        <v>36121</v>
      </c>
      <c r="B10287" s="2" t="s">
        <v>36122</v>
      </c>
      <c r="C10287" s="434">
        <v>761.78707150000002</v>
      </c>
      <c r="D10287" s="193"/>
      <c r="E10287" s="193"/>
      <c r="F10287" s="193"/>
      <c r="G10287" s="541"/>
    </row>
    <row r="10288" spans="1:7" ht="16.5">
      <c r="A10288" s="2" t="s">
        <v>36123</v>
      </c>
      <c r="B10288" s="2" t="s">
        <v>36124</v>
      </c>
      <c r="C10288" s="434">
        <v>761.75345700000003</v>
      </c>
      <c r="D10288" s="193"/>
      <c r="E10288" s="193"/>
      <c r="F10288" s="193"/>
      <c r="G10288" s="541"/>
    </row>
    <row r="10289" spans="1:7" ht="16.5">
      <c r="A10289" s="2" t="s">
        <v>36125</v>
      </c>
      <c r="B10289" s="2" t="s">
        <v>36126</v>
      </c>
      <c r="C10289" s="434">
        <v>761.47909619999996</v>
      </c>
      <c r="D10289" s="193"/>
      <c r="E10289" s="193"/>
      <c r="F10289" s="193"/>
      <c r="G10289" s="541"/>
    </row>
    <row r="10290" spans="1:7" ht="16.5">
      <c r="A10290" s="2" t="s">
        <v>36127</v>
      </c>
      <c r="B10290" s="2" t="s">
        <v>36128</v>
      </c>
      <c r="C10290" s="434">
        <v>761.41424919999997</v>
      </c>
      <c r="D10290" s="193"/>
      <c r="E10290" s="193"/>
      <c r="F10290" s="193"/>
      <c r="G10290" s="541"/>
    </row>
    <row r="10291" spans="1:7" ht="16.5">
      <c r="A10291" s="2" t="s">
        <v>36129</v>
      </c>
      <c r="B10291" s="2" t="s">
        <v>36130</v>
      </c>
      <c r="C10291" s="434">
        <v>761.24791470000002</v>
      </c>
      <c r="D10291" s="193"/>
      <c r="E10291" s="193"/>
      <c r="F10291" s="193"/>
      <c r="G10291" s="541"/>
    </row>
    <row r="10292" spans="1:7" ht="16.5">
      <c r="A10292" s="2" t="s">
        <v>36131</v>
      </c>
      <c r="B10292" s="2" t="s">
        <v>36132</v>
      </c>
      <c r="C10292" s="434">
        <v>761.03752180000004</v>
      </c>
      <c r="D10292" s="193"/>
      <c r="E10292" s="193"/>
      <c r="F10292" s="193"/>
      <c r="G10292" s="541"/>
    </row>
    <row r="10293" spans="1:7" ht="16.5">
      <c r="A10293" s="2" t="s">
        <v>36133</v>
      </c>
      <c r="B10293" s="2" t="s">
        <v>36134</v>
      </c>
      <c r="C10293" s="434">
        <v>760.97666579999998</v>
      </c>
      <c r="D10293" s="193"/>
      <c r="E10293" s="193"/>
      <c r="F10293" s="193"/>
      <c r="G10293" s="541"/>
    </row>
    <row r="10294" spans="1:7" ht="16.5">
      <c r="A10294" s="2" t="s">
        <v>36135</v>
      </c>
      <c r="B10294" s="2" t="s">
        <v>36136</v>
      </c>
      <c r="C10294" s="434">
        <v>760.70756540000002</v>
      </c>
      <c r="D10294" s="193"/>
      <c r="E10294" s="193"/>
      <c r="F10294" s="193"/>
      <c r="G10294" s="541"/>
    </row>
    <row r="10295" spans="1:7" ht="16.5">
      <c r="A10295" s="2" t="s">
        <v>36137</v>
      </c>
      <c r="B10295" s="2" t="s">
        <v>36138</v>
      </c>
      <c r="C10295" s="434">
        <v>760.58671779999997</v>
      </c>
      <c r="D10295" s="193"/>
      <c r="E10295" s="193"/>
      <c r="F10295" s="193"/>
      <c r="G10295" s="541"/>
    </row>
    <row r="10296" spans="1:7" ht="16.5">
      <c r="A10296" s="2" t="s">
        <v>36139</v>
      </c>
      <c r="B10296" s="2" t="s">
        <v>36140</v>
      </c>
      <c r="C10296" s="434">
        <v>760.57430529999999</v>
      </c>
      <c r="D10296" s="193"/>
      <c r="E10296" s="193"/>
      <c r="F10296" s="193"/>
      <c r="G10296" s="541"/>
    </row>
    <row r="10297" spans="1:7" ht="16.5">
      <c r="A10297" s="2" t="s">
        <v>36141</v>
      </c>
      <c r="B10297" s="2" t="s">
        <v>36142</v>
      </c>
      <c r="C10297" s="434">
        <v>759.16717089999997</v>
      </c>
      <c r="D10297" s="193"/>
      <c r="E10297" s="193"/>
      <c r="F10297" s="193"/>
      <c r="G10297" s="541"/>
    </row>
    <row r="10298" spans="1:7" ht="16.5">
      <c r="A10298" s="2" t="s">
        <v>36143</v>
      </c>
      <c r="B10298" s="2" t="s">
        <v>36144</v>
      </c>
      <c r="C10298" s="434">
        <v>758.83081070000003</v>
      </c>
      <c r="D10298" s="193"/>
      <c r="E10298" s="193"/>
      <c r="F10298" s="193"/>
      <c r="G10298" s="541"/>
    </row>
    <row r="10299" spans="1:7" ht="16.5">
      <c r="A10299" s="2" t="s">
        <v>36145</v>
      </c>
      <c r="B10299" s="2" t="s">
        <v>36146</v>
      </c>
      <c r="C10299" s="434">
        <v>758.25815269999998</v>
      </c>
      <c r="D10299" s="193"/>
      <c r="E10299" s="193"/>
      <c r="F10299" s="193"/>
      <c r="G10299" s="541"/>
    </row>
    <row r="10300" spans="1:7" ht="16.5">
      <c r="A10300" s="2" t="s">
        <v>36147</v>
      </c>
      <c r="B10300" s="2" t="s">
        <v>36148</v>
      </c>
      <c r="C10300" s="434">
        <v>758.18405419999999</v>
      </c>
      <c r="D10300" s="193"/>
      <c r="E10300" s="193"/>
      <c r="F10300" s="193"/>
      <c r="G10300" s="541"/>
    </row>
    <row r="10301" spans="1:7" ht="16.5">
      <c r="A10301" s="2" t="s">
        <v>36149</v>
      </c>
      <c r="B10301" s="2" t="s">
        <v>36150</v>
      </c>
      <c r="C10301" s="434">
        <v>758.172326</v>
      </c>
      <c r="D10301" s="193"/>
      <c r="E10301" s="193"/>
      <c r="F10301" s="193"/>
      <c r="G10301" s="541"/>
    </row>
    <row r="10302" spans="1:7" ht="16.5">
      <c r="A10302" s="2" t="s">
        <v>36151</v>
      </c>
      <c r="B10302" s="2" t="s">
        <v>36152</v>
      </c>
      <c r="C10302" s="434">
        <v>758.04321519999996</v>
      </c>
      <c r="D10302" s="193"/>
      <c r="E10302" s="193"/>
      <c r="F10302" s="193"/>
      <c r="G10302" s="541"/>
    </row>
    <row r="10303" spans="1:7" ht="16.5">
      <c r="A10303" s="2" t="s">
        <v>36153</v>
      </c>
      <c r="B10303" s="2" t="s">
        <v>36154</v>
      </c>
      <c r="C10303" s="434">
        <v>757.75521379999998</v>
      </c>
      <c r="D10303" s="193"/>
      <c r="E10303" s="193"/>
      <c r="F10303" s="193"/>
      <c r="G10303" s="541"/>
    </row>
    <row r="10304" spans="1:7" ht="16.5">
      <c r="A10304" s="2" t="s">
        <v>36155</v>
      </c>
      <c r="B10304" s="2" t="s">
        <v>36156</v>
      </c>
      <c r="C10304" s="434">
        <v>757.32679949999999</v>
      </c>
      <c r="D10304" s="193"/>
      <c r="E10304" s="193"/>
      <c r="F10304" s="193"/>
      <c r="G10304" s="541"/>
    </row>
    <row r="10305" spans="1:7" ht="16.5">
      <c r="A10305" s="2" t="s">
        <v>36157</v>
      </c>
      <c r="B10305" s="2" t="s">
        <v>36158</v>
      </c>
      <c r="C10305" s="434">
        <v>757.26343369999995</v>
      </c>
      <c r="D10305" s="193"/>
      <c r="E10305" s="193"/>
      <c r="F10305" s="193"/>
      <c r="G10305" s="541"/>
    </row>
    <row r="10306" spans="1:7" ht="16.5">
      <c r="A10306" s="2" t="s">
        <v>36159</v>
      </c>
      <c r="B10306" s="2" t="s">
        <v>36160</v>
      </c>
      <c r="C10306" s="434">
        <v>756.35398199999997</v>
      </c>
      <c r="D10306" s="193"/>
      <c r="E10306" s="193"/>
      <c r="F10306" s="193"/>
      <c r="G10306" s="541"/>
    </row>
    <row r="10307" spans="1:7" ht="16.5">
      <c r="A10307" s="2" t="s">
        <v>36161</v>
      </c>
      <c r="B10307" s="2" t="s">
        <v>36162</v>
      </c>
      <c r="C10307" s="434">
        <v>756.16583230000003</v>
      </c>
      <c r="D10307" s="193"/>
      <c r="E10307" s="193"/>
      <c r="F10307" s="193"/>
      <c r="G10307" s="541"/>
    </row>
    <row r="10308" spans="1:7" ht="16.5">
      <c r="A10308" s="2" t="s">
        <v>36163</v>
      </c>
      <c r="B10308" s="2" t="s">
        <v>36164</v>
      </c>
      <c r="C10308" s="434">
        <v>755.35229990000005</v>
      </c>
      <c r="D10308" s="193"/>
      <c r="E10308" s="193"/>
      <c r="F10308" s="193"/>
      <c r="G10308" s="541"/>
    </row>
    <row r="10309" spans="1:7" ht="16.5">
      <c r="A10309" s="2" t="s">
        <v>36165</v>
      </c>
      <c r="B10309" s="2" t="s">
        <v>36166</v>
      </c>
      <c r="C10309" s="434">
        <v>755.33010390000004</v>
      </c>
      <c r="D10309" s="193"/>
      <c r="E10309" s="193"/>
      <c r="F10309" s="193"/>
      <c r="G10309" s="541"/>
    </row>
    <row r="10310" spans="1:7" ht="16.5">
      <c r="A10310" s="2" t="s">
        <v>36167</v>
      </c>
      <c r="B10310" s="2" t="s">
        <v>1581</v>
      </c>
      <c r="C10310" s="434">
        <v>755.137022</v>
      </c>
      <c r="D10310" s="193"/>
      <c r="E10310" s="193"/>
      <c r="F10310" s="193"/>
      <c r="G10310" s="541"/>
    </row>
    <row r="10311" spans="1:7" ht="16.5">
      <c r="A10311" s="2" t="s">
        <v>36168</v>
      </c>
      <c r="B10311" s="2" t="s">
        <v>36169</v>
      </c>
      <c r="C10311" s="434">
        <v>755.02895369999999</v>
      </c>
      <c r="D10311" s="193"/>
      <c r="E10311" s="193"/>
      <c r="F10311" s="193"/>
      <c r="G10311" s="541"/>
    </row>
    <row r="10312" spans="1:7" ht="16.5">
      <c r="A10312" s="2" t="s">
        <v>36170</v>
      </c>
      <c r="B10312" s="2" t="s">
        <v>36171</v>
      </c>
      <c r="C10312" s="434">
        <v>754.93756680000001</v>
      </c>
      <c r="D10312" s="193"/>
      <c r="E10312" s="193"/>
      <c r="F10312" s="193"/>
      <c r="G10312" s="541"/>
    </row>
    <row r="10313" spans="1:7" ht="16.5">
      <c r="A10313" s="2" t="s">
        <v>36172</v>
      </c>
      <c r="B10313" s="2" t="s">
        <v>36173</v>
      </c>
      <c r="C10313" s="434">
        <v>754.68638659999999</v>
      </c>
      <c r="D10313" s="193"/>
      <c r="E10313" s="193"/>
      <c r="F10313" s="193"/>
      <c r="G10313" s="541"/>
    </row>
    <row r="10314" spans="1:7" ht="16.5">
      <c r="A10314" s="2" t="s">
        <v>36174</v>
      </c>
      <c r="B10314" s="2" t="s">
        <v>36175</v>
      </c>
      <c r="C10314" s="434">
        <v>754.64586580000002</v>
      </c>
      <c r="D10314" s="193"/>
      <c r="E10314" s="193"/>
      <c r="F10314" s="193"/>
      <c r="G10314" s="541"/>
    </row>
    <row r="10315" spans="1:7" ht="16.5">
      <c r="A10315" s="2" t="s">
        <v>36176</v>
      </c>
      <c r="B10315" s="2" t="s">
        <v>36177</v>
      </c>
      <c r="C10315" s="434">
        <v>753.74057379999999</v>
      </c>
      <c r="D10315" s="193"/>
      <c r="E10315" s="193"/>
      <c r="F10315" s="193"/>
      <c r="G10315" s="541"/>
    </row>
    <row r="10316" spans="1:7" ht="16.5">
      <c r="A10316" s="2" t="s">
        <v>36178</v>
      </c>
      <c r="B10316" s="2" t="s">
        <v>36179</v>
      </c>
      <c r="C10316" s="434">
        <v>753.68235170000003</v>
      </c>
      <c r="D10316" s="193"/>
      <c r="E10316" s="193"/>
      <c r="F10316" s="193"/>
      <c r="G10316" s="541"/>
    </row>
    <row r="10317" spans="1:7" ht="16.5">
      <c r="A10317" s="2" t="s">
        <v>36180</v>
      </c>
      <c r="B10317" s="2" t="s">
        <v>36181</v>
      </c>
      <c r="C10317" s="434">
        <v>753.42376609999997</v>
      </c>
      <c r="D10317" s="193"/>
      <c r="E10317" s="193"/>
      <c r="F10317" s="193"/>
      <c r="G10317" s="541"/>
    </row>
    <row r="10318" spans="1:7" ht="16.5">
      <c r="A10318" s="2" t="s">
        <v>36182</v>
      </c>
      <c r="B10318" s="2" t="s">
        <v>36183</v>
      </c>
      <c r="C10318" s="434">
        <v>753.40749419999997</v>
      </c>
      <c r="D10318" s="193"/>
      <c r="E10318" s="193"/>
      <c r="F10318" s="193"/>
      <c r="G10318" s="541"/>
    </row>
    <row r="10319" spans="1:7" ht="16.5">
      <c r="A10319" s="2" t="s">
        <v>36184</v>
      </c>
      <c r="B10319" s="2" t="s">
        <v>36185</v>
      </c>
      <c r="C10319" s="434">
        <v>753.39962730000002</v>
      </c>
      <c r="D10319" s="193"/>
      <c r="E10319" s="193"/>
      <c r="F10319" s="193"/>
      <c r="G10319" s="541"/>
    </row>
    <row r="10320" spans="1:7" ht="16.5">
      <c r="A10320" s="2" t="s">
        <v>36186</v>
      </c>
      <c r="B10320" s="2" t="s">
        <v>36187</v>
      </c>
      <c r="C10320" s="434">
        <v>753.18725810000001</v>
      </c>
      <c r="D10320" s="193"/>
      <c r="E10320" s="193"/>
      <c r="F10320" s="193"/>
      <c r="G10320" s="541"/>
    </row>
    <row r="10321" spans="1:7" ht="16.5">
      <c r="A10321" s="2" t="s">
        <v>36188</v>
      </c>
      <c r="B10321" s="2" t="s">
        <v>36189</v>
      </c>
      <c r="C10321" s="434">
        <v>753.18366130000004</v>
      </c>
      <c r="D10321" s="193"/>
      <c r="E10321" s="193"/>
      <c r="F10321" s="193"/>
      <c r="G10321" s="541"/>
    </row>
    <row r="10322" spans="1:7" ht="16.5">
      <c r="A10322" s="2" t="s">
        <v>36190</v>
      </c>
      <c r="B10322" s="2" t="s">
        <v>36191</v>
      </c>
      <c r="C10322" s="434">
        <v>752.81161669999995</v>
      </c>
      <c r="D10322" s="193"/>
      <c r="E10322" s="193"/>
      <c r="F10322" s="193"/>
      <c r="G10322" s="541"/>
    </row>
    <row r="10323" spans="1:7" ht="16.5">
      <c r="A10323" s="2" t="s">
        <v>36192</v>
      </c>
      <c r="B10323" s="2" t="s">
        <v>36193</v>
      </c>
      <c r="C10323" s="434">
        <v>752.50766309999995</v>
      </c>
      <c r="D10323" s="193"/>
      <c r="E10323" s="193"/>
      <c r="F10323" s="193"/>
      <c r="G10323" s="541"/>
    </row>
    <row r="10324" spans="1:7" ht="16.5">
      <c r="A10324" s="2" t="s">
        <v>36194</v>
      </c>
      <c r="B10324" s="2" t="s">
        <v>36195</v>
      </c>
      <c r="C10324" s="434">
        <v>752.25734609999995</v>
      </c>
      <c r="D10324" s="193"/>
      <c r="E10324" s="193"/>
      <c r="F10324" s="193"/>
      <c r="G10324" s="541"/>
    </row>
    <row r="10325" spans="1:7" ht="16.5">
      <c r="A10325" s="2" t="s">
        <v>36196</v>
      </c>
      <c r="B10325" s="2" t="s">
        <v>36197</v>
      </c>
      <c r="C10325" s="434">
        <v>752.07195190000004</v>
      </c>
      <c r="D10325" s="193"/>
      <c r="E10325" s="193"/>
      <c r="F10325" s="193"/>
      <c r="G10325" s="541"/>
    </row>
    <row r="10326" spans="1:7" ht="16.5">
      <c r="A10326" s="2" t="s">
        <v>36198</v>
      </c>
      <c r="B10326" s="2" t="s">
        <v>36199</v>
      </c>
      <c r="C10326" s="434">
        <v>752.03172919999997</v>
      </c>
      <c r="D10326" s="193"/>
      <c r="E10326" s="193"/>
      <c r="F10326" s="193"/>
      <c r="G10326" s="541"/>
    </row>
    <row r="10327" spans="1:7" ht="16.5">
      <c r="A10327" s="2" t="s">
        <v>36200</v>
      </c>
      <c r="B10327" s="2" t="s">
        <v>36201</v>
      </c>
      <c r="C10327" s="434">
        <v>752.00452900000005</v>
      </c>
      <c r="D10327" s="193"/>
      <c r="E10327" s="193"/>
      <c r="F10327" s="193"/>
      <c r="G10327" s="541"/>
    </row>
    <row r="10328" spans="1:7" ht="16.5">
      <c r="A10328" s="2" t="s">
        <v>36202</v>
      </c>
      <c r="B10328" s="2" t="s">
        <v>36203</v>
      </c>
      <c r="C10328" s="434">
        <v>751.86984040000004</v>
      </c>
      <c r="D10328" s="193"/>
      <c r="E10328" s="193"/>
      <c r="F10328" s="193"/>
      <c r="G10328" s="541"/>
    </row>
    <row r="10329" spans="1:7" ht="16.5">
      <c r="A10329" s="2" t="s">
        <v>36204</v>
      </c>
      <c r="B10329" s="2" t="s">
        <v>36205</v>
      </c>
      <c r="C10329" s="434">
        <v>751.0019446</v>
      </c>
      <c r="D10329" s="193"/>
      <c r="E10329" s="193"/>
      <c r="F10329" s="193"/>
      <c r="G10329" s="541"/>
    </row>
    <row r="10330" spans="1:7" ht="16.5">
      <c r="A10330" s="2" t="s">
        <v>36206</v>
      </c>
      <c r="B10330" s="2" t="s">
        <v>36207</v>
      </c>
      <c r="C10330" s="434">
        <v>750.95331899999996</v>
      </c>
      <c r="D10330" s="193"/>
      <c r="E10330" s="193"/>
      <c r="F10330" s="193"/>
      <c r="G10330" s="541"/>
    </row>
    <row r="10331" spans="1:7" ht="16.5">
      <c r="A10331" s="2" t="s">
        <v>36208</v>
      </c>
      <c r="B10331" s="2" t="s">
        <v>36209</v>
      </c>
      <c r="C10331" s="434">
        <v>750.67645949999996</v>
      </c>
      <c r="D10331" s="193"/>
      <c r="E10331" s="193"/>
      <c r="F10331" s="193"/>
      <c r="G10331" s="541"/>
    </row>
    <row r="10332" spans="1:7" ht="16.5">
      <c r="A10332" s="2" t="s">
        <v>36210</v>
      </c>
      <c r="B10332" s="2" t="s">
        <v>36211</v>
      </c>
      <c r="C10332" s="434">
        <v>750.46812790000001</v>
      </c>
      <c r="D10332" s="193"/>
      <c r="E10332" s="193"/>
      <c r="F10332" s="193"/>
      <c r="G10332" s="541"/>
    </row>
    <row r="10333" spans="1:7" ht="16.5">
      <c r="A10333" s="2" t="s">
        <v>36212</v>
      </c>
      <c r="B10333" s="2" t="s">
        <v>36213</v>
      </c>
      <c r="C10333" s="434">
        <v>750.42735159999995</v>
      </c>
      <c r="D10333" s="193"/>
      <c r="E10333" s="193"/>
      <c r="F10333" s="193"/>
      <c r="G10333" s="541"/>
    </row>
    <row r="10334" spans="1:7" ht="16.5">
      <c r="A10334" s="2" t="s">
        <v>36214</v>
      </c>
      <c r="B10334" s="2" t="s">
        <v>36215</v>
      </c>
      <c r="C10334" s="434">
        <v>750.41448949999995</v>
      </c>
      <c r="D10334" s="193"/>
      <c r="E10334" s="193"/>
      <c r="F10334" s="193"/>
      <c r="G10334" s="541"/>
    </row>
    <row r="10335" spans="1:7" ht="16.5">
      <c r="A10335" s="2" t="s">
        <v>36216</v>
      </c>
      <c r="B10335" s="2" t="s">
        <v>36217</v>
      </c>
      <c r="C10335" s="434">
        <v>750.0103676</v>
      </c>
      <c r="D10335" s="193"/>
      <c r="E10335" s="193"/>
      <c r="F10335" s="193"/>
      <c r="G10335" s="541"/>
    </row>
    <row r="10336" spans="1:7" ht="16.5">
      <c r="A10336" s="2" t="s">
        <v>36218</v>
      </c>
      <c r="B10336" s="2" t="s">
        <v>36219</v>
      </c>
      <c r="C10336" s="434">
        <v>749.98538840000003</v>
      </c>
      <c r="D10336" s="193"/>
      <c r="E10336" s="193"/>
      <c r="F10336" s="193"/>
      <c r="G10336" s="541"/>
    </row>
    <row r="10337" spans="1:7" ht="16.5">
      <c r="A10337" s="2" t="s">
        <v>36220</v>
      </c>
      <c r="B10337" s="2" t="s">
        <v>36221</v>
      </c>
      <c r="C10337" s="434">
        <v>749.51695540000003</v>
      </c>
      <c r="D10337" s="193"/>
      <c r="E10337" s="193"/>
      <c r="F10337" s="193"/>
      <c r="G10337" s="541"/>
    </row>
    <row r="10338" spans="1:7" ht="16.5">
      <c r="A10338" s="2" t="s">
        <v>36222</v>
      </c>
      <c r="B10338" s="2" t="s">
        <v>36223</v>
      </c>
      <c r="C10338" s="434">
        <v>749.24378149999995</v>
      </c>
      <c r="D10338" s="193"/>
      <c r="E10338" s="193"/>
      <c r="F10338" s="193"/>
      <c r="G10338" s="541"/>
    </row>
    <row r="10339" spans="1:7" ht="16.5">
      <c r="A10339" s="2" t="s">
        <v>36224</v>
      </c>
      <c r="B10339" s="2" t="s">
        <v>36225</v>
      </c>
      <c r="C10339" s="434">
        <v>748.87884329999997</v>
      </c>
      <c r="D10339" s="193"/>
      <c r="E10339" s="193"/>
      <c r="F10339" s="193"/>
      <c r="G10339" s="541"/>
    </row>
    <row r="10340" spans="1:7" ht="16.5">
      <c r="A10340" s="2" t="s">
        <v>36226</v>
      </c>
      <c r="B10340" s="2" t="s">
        <v>6514</v>
      </c>
      <c r="C10340" s="434">
        <v>748.51832219999994</v>
      </c>
      <c r="D10340" s="193"/>
      <c r="E10340" s="193"/>
      <c r="F10340" s="193"/>
      <c r="G10340" s="541"/>
    </row>
    <row r="10341" spans="1:7" ht="16.5">
      <c r="A10341" s="2" t="s">
        <v>36227</v>
      </c>
      <c r="B10341" s="2" t="s">
        <v>36228</v>
      </c>
      <c r="C10341" s="434">
        <v>748.15055319999999</v>
      </c>
      <c r="D10341" s="193"/>
      <c r="E10341" s="193"/>
      <c r="F10341" s="193"/>
      <c r="G10341" s="541"/>
    </row>
    <row r="10342" spans="1:7" ht="16.5">
      <c r="A10342" s="2" t="s">
        <v>36229</v>
      </c>
      <c r="B10342" s="2" t="s">
        <v>36230</v>
      </c>
      <c r="C10342" s="434">
        <v>747.98126869999999</v>
      </c>
      <c r="D10342" s="193"/>
      <c r="E10342" s="193"/>
      <c r="F10342" s="193"/>
      <c r="G10342" s="541"/>
    </row>
    <row r="10343" spans="1:7" ht="16.5">
      <c r="A10343" s="2" t="s">
        <v>36231</v>
      </c>
      <c r="B10343" s="2" t="s">
        <v>36232</v>
      </c>
      <c r="C10343" s="434">
        <v>747.78935309999997</v>
      </c>
      <c r="D10343" s="193"/>
      <c r="E10343" s="193"/>
      <c r="F10343" s="193"/>
      <c r="G10343" s="541"/>
    </row>
    <row r="10344" spans="1:7" ht="16.5">
      <c r="A10344" s="2" t="s">
        <v>36233</v>
      </c>
      <c r="B10344" s="2" t="s">
        <v>36234</v>
      </c>
      <c r="C10344" s="434">
        <v>747.44385680000005</v>
      </c>
      <c r="D10344" s="193"/>
      <c r="E10344" s="193"/>
      <c r="F10344" s="193"/>
      <c r="G10344" s="541"/>
    </row>
    <row r="10345" spans="1:7" ht="16.5">
      <c r="A10345" s="2" t="s">
        <v>36235</v>
      </c>
      <c r="B10345" s="2" t="s">
        <v>36236</v>
      </c>
      <c r="C10345" s="434">
        <v>747.02622840000004</v>
      </c>
      <c r="D10345" s="193"/>
      <c r="E10345" s="193"/>
      <c r="F10345" s="193"/>
      <c r="G10345" s="541"/>
    </row>
    <row r="10346" spans="1:7" ht="16.5">
      <c r="A10346" s="2" t="s">
        <v>36237</v>
      </c>
      <c r="B10346" s="2" t="s">
        <v>36238</v>
      </c>
      <c r="C10346" s="434">
        <v>746.63276910000002</v>
      </c>
      <c r="D10346" s="193"/>
      <c r="E10346" s="193"/>
      <c r="F10346" s="193"/>
      <c r="G10346" s="541"/>
    </row>
    <row r="10347" spans="1:7" ht="16.5">
      <c r="A10347" s="2" t="s">
        <v>36239</v>
      </c>
      <c r="B10347" s="2" t="s">
        <v>36240</v>
      </c>
      <c r="C10347" s="434">
        <v>746.53325289999998</v>
      </c>
      <c r="D10347" s="193"/>
      <c r="E10347" s="193"/>
      <c r="F10347" s="193"/>
      <c r="G10347" s="541"/>
    </row>
    <row r="10348" spans="1:7" ht="16.5">
      <c r="A10348" s="2" t="s">
        <v>36241</v>
      </c>
      <c r="B10348" s="2" t="s">
        <v>36242</v>
      </c>
      <c r="C10348" s="434">
        <v>746.45222490000003</v>
      </c>
      <c r="D10348" s="193"/>
      <c r="E10348" s="193"/>
      <c r="F10348" s="193"/>
      <c r="G10348" s="541"/>
    </row>
    <row r="10349" spans="1:7" ht="16.5">
      <c r="A10349" s="2" t="s">
        <v>36243</v>
      </c>
      <c r="B10349" s="2" t="s">
        <v>36244</v>
      </c>
      <c r="C10349" s="434">
        <v>746.44921729999999</v>
      </c>
      <c r="D10349" s="193"/>
      <c r="E10349" s="193"/>
      <c r="F10349" s="193"/>
      <c r="G10349" s="541"/>
    </row>
    <row r="10350" spans="1:7" ht="16.5">
      <c r="A10350" s="2" t="s">
        <v>36245</v>
      </c>
      <c r="B10350" s="2" t="s">
        <v>36246</v>
      </c>
      <c r="C10350" s="434">
        <v>746.35770130000003</v>
      </c>
      <c r="D10350" s="193"/>
      <c r="E10350" s="193"/>
      <c r="F10350" s="193"/>
      <c r="G10350" s="541"/>
    </row>
    <row r="10351" spans="1:7" ht="16.5">
      <c r="A10351" s="2" t="s">
        <v>36247</v>
      </c>
      <c r="B10351" s="2" t="s">
        <v>36248</v>
      </c>
      <c r="C10351" s="434">
        <v>745.95510630000001</v>
      </c>
      <c r="D10351" s="193"/>
      <c r="E10351" s="193"/>
      <c r="F10351" s="193"/>
      <c r="G10351" s="541"/>
    </row>
    <row r="10352" spans="1:7" ht="16.5">
      <c r="A10352" s="2" t="s">
        <v>36249</v>
      </c>
      <c r="B10352" s="2" t="s">
        <v>36250</v>
      </c>
      <c r="C10352" s="434">
        <v>745.94535989999997</v>
      </c>
      <c r="D10352" s="193"/>
      <c r="E10352" s="193"/>
      <c r="F10352" s="193"/>
      <c r="G10352" s="541"/>
    </row>
    <row r="10353" spans="1:7" ht="16.5">
      <c r="A10353" s="2" t="s">
        <v>36251</v>
      </c>
      <c r="B10353" s="2" t="s">
        <v>36252</v>
      </c>
      <c r="C10353" s="434">
        <v>745.78254040000002</v>
      </c>
      <c r="D10353" s="193"/>
      <c r="E10353" s="193"/>
      <c r="F10353" s="193"/>
      <c r="G10353" s="541"/>
    </row>
    <row r="10354" spans="1:7" ht="16.5">
      <c r="A10354" s="2" t="s">
        <v>36253</v>
      </c>
      <c r="B10354" s="2" t="s">
        <v>36254</v>
      </c>
      <c r="C10354" s="434">
        <v>745.67084260000001</v>
      </c>
      <c r="D10354" s="193"/>
      <c r="E10354" s="193"/>
      <c r="F10354" s="193"/>
      <c r="G10354" s="541"/>
    </row>
    <row r="10355" spans="1:7" ht="16.5">
      <c r="A10355" s="2" t="s">
        <v>36255</v>
      </c>
      <c r="B10355" s="2" t="s">
        <v>36256</v>
      </c>
      <c r="C10355" s="434">
        <v>745.6492495</v>
      </c>
      <c r="D10355" s="193"/>
      <c r="E10355" s="193"/>
      <c r="F10355" s="193"/>
      <c r="G10355" s="541"/>
    </row>
    <row r="10356" spans="1:7" ht="16.5">
      <c r="A10356" s="2" t="s">
        <v>36257</v>
      </c>
      <c r="B10356" s="2" t="s">
        <v>36258</v>
      </c>
      <c r="C10356" s="434">
        <v>744.65213879999999</v>
      </c>
      <c r="D10356" s="193"/>
      <c r="E10356" s="193"/>
      <c r="F10356" s="193"/>
      <c r="G10356" s="541"/>
    </row>
    <row r="10357" spans="1:7" ht="16.5">
      <c r="A10357" s="2" t="s">
        <v>36259</v>
      </c>
      <c r="B10357" s="2" t="s">
        <v>21416</v>
      </c>
      <c r="C10357" s="434">
        <v>744.47386240000003</v>
      </c>
      <c r="D10357" s="193"/>
      <c r="E10357" s="193"/>
      <c r="F10357" s="193"/>
      <c r="G10357" s="541"/>
    </row>
    <row r="10358" spans="1:7" ht="16.5">
      <c r="A10358" s="2" t="s">
        <v>36260</v>
      </c>
      <c r="B10358" s="2" t="s">
        <v>36261</v>
      </c>
      <c r="C10358" s="434">
        <v>744.3252923</v>
      </c>
      <c r="D10358" s="193"/>
      <c r="E10358" s="193"/>
      <c r="F10358" s="193"/>
      <c r="G10358" s="541"/>
    </row>
    <row r="10359" spans="1:7" ht="16.5">
      <c r="A10359" s="2" t="s">
        <v>36262</v>
      </c>
      <c r="B10359" s="2" t="s">
        <v>36263</v>
      </c>
      <c r="C10359" s="434">
        <v>744.30813009999997</v>
      </c>
      <c r="D10359" s="193"/>
      <c r="E10359" s="193"/>
      <c r="F10359" s="193"/>
      <c r="G10359" s="541"/>
    </row>
    <row r="10360" spans="1:7" ht="16.5">
      <c r="A10360" s="2" t="s">
        <v>36264</v>
      </c>
      <c r="B10360" s="2" t="s">
        <v>36265</v>
      </c>
      <c r="C10360" s="434">
        <v>744.25027539999996</v>
      </c>
      <c r="D10360" s="193"/>
      <c r="E10360" s="193"/>
      <c r="F10360" s="193"/>
      <c r="G10360" s="541"/>
    </row>
    <row r="10361" spans="1:7" ht="16.5">
      <c r="A10361" s="2" t="s">
        <v>36266</v>
      </c>
      <c r="B10361" s="2" t="s">
        <v>36267</v>
      </c>
      <c r="C10361" s="434">
        <v>744.18086960000005</v>
      </c>
      <c r="D10361" s="193"/>
      <c r="E10361" s="193"/>
      <c r="F10361" s="193"/>
      <c r="G10361" s="541"/>
    </row>
    <row r="10362" spans="1:7" ht="16.5">
      <c r="A10362" s="2" t="s">
        <v>36268</v>
      </c>
      <c r="B10362" s="2" t="s">
        <v>36269</v>
      </c>
      <c r="C10362" s="434">
        <v>744.12008790000004</v>
      </c>
      <c r="D10362" s="193"/>
      <c r="E10362" s="193"/>
      <c r="F10362" s="193"/>
      <c r="G10362" s="541"/>
    </row>
    <row r="10363" spans="1:7" ht="16.5">
      <c r="A10363" s="2" t="s">
        <v>36270</v>
      </c>
      <c r="B10363" s="2" t="s">
        <v>36271</v>
      </c>
      <c r="C10363" s="434">
        <v>743.65425200000004</v>
      </c>
      <c r="D10363" s="193"/>
      <c r="E10363" s="193"/>
      <c r="F10363" s="193"/>
      <c r="G10363" s="541"/>
    </row>
    <row r="10364" spans="1:7" ht="16.5">
      <c r="A10364" s="2" t="s">
        <v>36272</v>
      </c>
      <c r="B10364" s="2" t="s">
        <v>36273</v>
      </c>
      <c r="C10364" s="434">
        <v>743.48013549999996</v>
      </c>
      <c r="D10364" s="193"/>
      <c r="E10364" s="193"/>
      <c r="F10364" s="193"/>
      <c r="G10364" s="541"/>
    </row>
    <row r="10365" spans="1:7" ht="16.5">
      <c r="A10365" s="2" t="s">
        <v>36274</v>
      </c>
      <c r="B10365" s="2" t="s">
        <v>36275</v>
      </c>
      <c r="C10365" s="434">
        <v>743.42393519999996</v>
      </c>
      <c r="D10365" s="193"/>
      <c r="E10365" s="193"/>
      <c r="F10365" s="193"/>
      <c r="G10365" s="541"/>
    </row>
    <row r="10366" spans="1:7" ht="16.5">
      <c r="A10366" s="2" t="s">
        <v>36276</v>
      </c>
      <c r="B10366" s="2" t="s">
        <v>36277</v>
      </c>
      <c r="C10366" s="434">
        <v>743.23978109999996</v>
      </c>
      <c r="D10366" s="193"/>
      <c r="E10366" s="193"/>
      <c r="F10366" s="193"/>
      <c r="G10366" s="541"/>
    </row>
    <row r="10367" spans="1:7" ht="16.5">
      <c r="A10367" s="2" t="s">
        <v>36278</v>
      </c>
      <c r="B10367" s="2" t="s">
        <v>36279</v>
      </c>
      <c r="C10367" s="434">
        <v>743.17017180000005</v>
      </c>
      <c r="D10367" s="193"/>
      <c r="E10367" s="193"/>
      <c r="F10367" s="193"/>
      <c r="G10367" s="541"/>
    </row>
    <row r="10368" spans="1:7" ht="16.5">
      <c r="A10368" s="2" t="s">
        <v>36280</v>
      </c>
      <c r="B10368" s="2" t="s">
        <v>36281</v>
      </c>
      <c r="C10368" s="434">
        <v>742.55951210000001</v>
      </c>
      <c r="D10368" s="193"/>
      <c r="E10368" s="193"/>
      <c r="F10368" s="193"/>
      <c r="G10368" s="541"/>
    </row>
    <row r="10369" spans="1:7" ht="16.5">
      <c r="A10369" s="2" t="s">
        <v>36282</v>
      </c>
      <c r="B10369" s="2" t="s">
        <v>36283</v>
      </c>
      <c r="C10369" s="434">
        <v>741.96664980000003</v>
      </c>
      <c r="D10369" s="193"/>
      <c r="E10369" s="193"/>
      <c r="F10369" s="193"/>
      <c r="G10369" s="541"/>
    </row>
    <row r="10370" spans="1:7" ht="16.5">
      <c r="A10370" s="2" t="s">
        <v>36284</v>
      </c>
      <c r="B10370" s="2" t="s">
        <v>36285</v>
      </c>
      <c r="C10370" s="434">
        <v>741.6693156</v>
      </c>
      <c r="D10370" s="193"/>
      <c r="E10370" s="193"/>
      <c r="F10370" s="193"/>
      <c r="G10370" s="541"/>
    </row>
    <row r="10371" spans="1:7" ht="16.5">
      <c r="A10371" s="2" t="s">
        <v>36286</v>
      </c>
      <c r="B10371" s="2" t="s">
        <v>36287</v>
      </c>
      <c r="C10371" s="434">
        <v>741.0385354</v>
      </c>
      <c r="D10371" s="193"/>
      <c r="E10371" s="193"/>
      <c r="F10371" s="193"/>
      <c r="G10371" s="541"/>
    </row>
    <row r="10372" spans="1:7" ht="16.5">
      <c r="A10372" s="2" t="s">
        <v>36288</v>
      </c>
      <c r="B10372" s="2" t="s">
        <v>36289</v>
      </c>
      <c r="C10372" s="434">
        <v>740.63411310000004</v>
      </c>
      <c r="D10372" s="193"/>
      <c r="E10372" s="193"/>
      <c r="F10372" s="193"/>
      <c r="G10372" s="541"/>
    </row>
    <row r="10373" spans="1:7" ht="16.5">
      <c r="A10373" s="2" t="s">
        <v>36290</v>
      </c>
      <c r="B10373" s="2" t="s">
        <v>36291</v>
      </c>
      <c r="C10373" s="434">
        <v>740.32976719999999</v>
      </c>
      <c r="D10373" s="193"/>
      <c r="E10373" s="193"/>
      <c r="F10373" s="193"/>
      <c r="G10373" s="541"/>
    </row>
    <row r="10374" spans="1:7" ht="16.5">
      <c r="A10374" s="2" t="s">
        <v>36292</v>
      </c>
      <c r="B10374" s="2" t="s">
        <v>36293</v>
      </c>
      <c r="C10374" s="434">
        <v>740.14598169999999</v>
      </c>
      <c r="D10374" s="193"/>
      <c r="E10374" s="193"/>
      <c r="F10374" s="193"/>
      <c r="G10374" s="541"/>
    </row>
    <row r="10375" spans="1:7" ht="16.5">
      <c r="A10375" s="2" t="s">
        <v>36294</v>
      </c>
      <c r="B10375" s="2" t="s">
        <v>36295</v>
      </c>
      <c r="C10375" s="434">
        <v>739.74181959999999</v>
      </c>
      <c r="D10375" s="193"/>
      <c r="E10375" s="193"/>
      <c r="F10375" s="193"/>
      <c r="G10375" s="541"/>
    </row>
    <row r="10376" spans="1:7" ht="16.5">
      <c r="A10376" s="2" t="s">
        <v>36296</v>
      </c>
      <c r="B10376" s="2" t="s">
        <v>36297</v>
      </c>
      <c r="C10376" s="434">
        <v>739.73745699999995</v>
      </c>
      <c r="D10376" s="193"/>
      <c r="E10376" s="193"/>
      <c r="F10376" s="193"/>
      <c r="G10376" s="541"/>
    </row>
    <row r="10377" spans="1:7" ht="16.5">
      <c r="A10377" s="2" t="s">
        <v>36298</v>
      </c>
      <c r="B10377" s="2" t="s">
        <v>36299</v>
      </c>
      <c r="C10377" s="434">
        <v>739.60270270000001</v>
      </c>
      <c r="D10377" s="193"/>
      <c r="E10377" s="193"/>
      <c r="F10377" s="193"/>
      <c r="G10377" s="541"/>
    </row>
    <row r="10378" spans="1:7" ht="16.5">
      <c r="A10378" s="2" t="s">
        <v>36300</v>
      </c>
      <c r="B10378" s="2" t="s">
        <v>36301</v>
      </c>
      <c r="C10378" s="434">
        <v>739.40361040000005</v>
      </c>
      <c r="D10378" s="193"/>
      <c r="E10378" s="193"/>
      <c r="F10378" s="193"/>
      <c r="G10378" s="541"/>
    </row>
    <row r="10379" spans="1:7" ht="16.5">
      <c r="A10379" s="2" t="s">
        <v>36302</v>
      </c>
      <c r="B10379" s="2" t="s">
        <v>36303</v>
      </c>
      <c r="C10379" s="434">
        <v>739.31451030000005</v>
      </c>
      <c r="D10379" s="193"/>
      <c r="E10379" s="193"/>
      <c r="F10379" s="193"/>
      <c r="G10379" s="541"/>
    </row>
    <row r="10380" spans="1:7" ht="16.5">
      <c r="A10380" s="2" t="s">
        <v>36304</v>
      </c>
      <c r="B10380" s="2" t="s">
        <v>36305</v>
      </c>
      <c r="C10380" s="434">
        <v>739.25154599999996</v>
      </c>
      <c r="D10380" s="193"/>
      <c r="E10380" s="193"/>
      <c r="F10380" s="193"/>
      <c r="G10380" s="541"/>
    </row>
    <row r="10381" spans="1:7" ht="16.5">
      <c r="A10381" s="2" t="s">
        <v>36306</v>
      </c>
      <c r="B10381" s="2" t="s">
        <v>36307</v>
      </c>
      <c r="C10381" s="434">
        <v>739.18271900000002</v>
      </c>
      <c r="D10381" s="193"/>
      <c r="E10381" s="193"/>
      <c r="F10381" s="193"/>
      <c r="G10381" s="541"/>
    </row>
    <row r="10382" spans="1:7" ht="16.5">
      <c r="A10382" s="2" t="s">
        <v>36308</v>
      </c>
      <c r="B10382" s="2" t="s">
        <v>36309</v>
      </c>
      <c r="C10382" s="434">
        <v>739.01131109999994</v>
      </c>
      <c r="D10382" s="193"/>
      <c r="E10382" s="193"/>
      <c r="F10382" s="193"/>
      <c r="G10382" s="541"/>
    </row>
    <row r="10383" spans="1:7" ht="16.5">
      <c r="A10383" s="2" t="s">
        <v>36310</v>
      </c>
      <c r="B10383" s="2" t="s">
        <v>36311</v>
      </c>
      <c r="C10383" s="434">
        <v>738.92618300000004</v>
      </c>
      <c r="D10383" s="193"/>
      <c r="E10383" s="193"/>
      <c r="F10383" s="193"/>
      <c r="G10383" s="541"/>
    </row>
    <row r="10384" spans="1:7" ht="16.5">
      <c r="A10384" s="2" t="s">
        <v>36312</v>
      </c>
      <c r="B10384" s="2" t="s">
        <v>36313</v>
      </c>
      <c r="C10384" s="434">
        <v>738.63095229999999</v>
      </c>
      <c r="D10384" s="193"/>
      <c r="E10384" s="193"/>
      <c r="F10384" s="193"/>
      <c r="G10384" s="541"/>
    </row>
    <row r="10385" spans="1:7" ht="16.5">
      <c r="A10385" s="2" t="s">
        <v>36314</v>
      </c>
      <c r="B10385" s="2" t="s">
        <v>36315</v>
      </c>
      <c r="C10385" s="434">
        <v>738.56543690000001</v>
      </c>
      <c r="D10385" s="193"/>
      <c r="E10385" s="193"/>
      <c r="F10385" s="193"/>
      <c r="G10385" s="541"/>
    </row>
    <row r="10386" spans="1:7" ht="16.5">
      <c r="A10386" s="2" t="s">
        <v>36316</v>
      </c>
      <c r="B10386" s="2" t="s">
        <v>36317</v>
      </c>
      <c r="C10386" s="434">
        <v>738.54115119999994</v>
      </c>
      <c r="D10386" s="193"/>
      <c r="E10386" s="193"/>
      <c r="F10386" s="193"/>
      <c r="G10386" s="541"/>
    </row>
    <row r="10387" spans="1:7" ht="16.5">
      <c r="A10387" s="2" t="s">
        <v>36318</v>
      </c>
      <c r="B10387" s="2" t="s">
        <v>36319</v>
      </c>
      <c r="C10387" s="434">
        <v>738.03329099999996</v>
      </c>
      <c r="D10387" s="193"/>
      <c r="E10387" s="193"/>
      <c r="F10387" s="193"/>
      <c r="G10387" s="541"/>
    </row>
    <row r="10388" spans="1:7" ht="16.5">
      <c r="A10388" s="2" t="s">
        <v>36320</v>
      </c>
      <c r="B10388" s="2" t="s">
        <v>36321</v>
      </c>
      <c r="C10388" s="434">
        <v>737.85826970000005</v>
      </c>
      <c r="D10388" s="193"/>
      <c r="E10388" s="193"/>
      <c r="F10388" s="193"/>
      <c r="G10388" s="541"/>
    </row>
    <row r="10389" spans="1:7" ht="16.5">
      <c r="A10389" s="2" t="s">
        <v>36322</v>
      </c>
      <c r="B10389" s="2" t="s">
        <v>36323</v>
      </c>
      <c r="C10389" s="434">
        <v>737.65219939999997</v>
      </c>
      <c r="D10389" s="193"/>
      <c r="E10389" s="193"/>
      <c r="F10389" s="193"/>
      <c r="G10389" s="541"/>
    </row>
    <row r="10390" spans="1:7" ht="16.5">
      <c r="A10390" s="2" t="s">
        <v>36324</v>
      </c>
      <c r="B10390" s="2" t="s">
        <v>36325</v>
      </c>
      <c r="C10390" s="434">
        <v>737.31059630000004</v>
      </c>
      <c r="D10390" s="193"/>
      <c r="E10390" s="193"/>
      <c r="F10390" s="193"/>
      <c r="G10390" s="541"/>
    </row>
    <row r="10391" spans="1:7" ht="16.5">
      <c r="A10391" s="2" t="s">
        <v>36326</v>
      </c>
      <c r="B10391" s="2" t="s">
        <v>36327</v>
      </c>
      <c r="C10391" s="434">
        <v>737.22436879999998</v>
      </c>
      <c r="D10391" s="193"/>
      <c r="E10391" s="193"/>
      <c r="F10391" s="193"/>
      <c r="G10391" s="541"/>
    </row>
    <row r="10392" spans="1:7" ht="16.5">
      <c r="A10392" s="2" t="s">
        <v>36328</v>
      </c>
      <c r="B10392" s="2" t="s">
        <v>36329</v>
      </c>
      <c r="C10392" s="434">
        <v>737.15776540000002</v>
      </c>
      <c r="D10392" s="193"/>
      <c r="E10392" s="193"/>
      <c r="F10392" s="193"/>
      <c r="G10392" s="541"/>
    </row>
    <row r="10393" spans="1:7" ht="16.5">
      <c r="A10393" s="2" t="s">
        <v>36330</v>
      </c>
      <c r="B10393" s="2" t="s">
        <v>36331</v>
      </c>
      <c r="C10393" s="434">
        <v>736.82167319999996</v>
      </c>
      <c r="D10393" s="193"/>
      <c r="E10393" s="193"/>
      <c r="F10393" s="193"/>
      <c r="G10393" s="541"/>
    </row>
    <row r="10394" spans="1:7" ht="16.5">
      <c r="A10394" s="2" t="s">
        <v>36332</v>
      </c>
      <c r="B10394" s="2" t="s">
        <v>36333</v>
      </c>
      <c r="C10394" s="434">
        <v>735.91002449999996</v>
      </c>
      <c r="D10394" s="193"/>
      <c r="E10394" s="193"/>
      <c r="F10394" s="193"/>
      <c r="G10394" s="541"/>
    </row>
    <row r="10395" spans="1:7" ht="16.5">
      <c r="A10395" s="2" t="s">
        <v>36334</v>
      </c>
      <c r="B10395" s="2" t="s">
        <v>36335</v>
      </c>
      <c r="C10395" s="434">
        <v>735.76245619999997</v>
      </c>
      <c r="D10395" s="193"/>
      <c r="E10395" s="193"/>
      <c r="F10395" s="193"/>
      <c r="G10395" s="541"/>
    </row>
    <row r="10396" spans="1:7" ht="16.5">
      <c r="A10396" s="2" t="s">
        <v>36336</v>
      </c>
      <c r="B10396" s="2" t="s">
        <v>36337</v>
      </c>
      <c r="C10396" s="434">
        <v>735.61294220000002</v>
      </c>
      <c r="D10396" s="193"/>
      <c r="E10396" s="193"/>
      <c r="F10396" s="193"/>
      <c r="G10396" s="541"/>
    </row>
    <row r="10397" spans="1:7" ht="16.5">
      <c r="A10397" s="2" t="s">
        <v>36338</v>
      </c>
      <c r="B10397" s="2" t="s">
        <v>36339</v>
      </c>
      <c r="C10397" s="434">
        <v>735.56353520000005</v>
      </c>
      <c r="D10397" s="193"/>
      <c r="E10397" s="193"/>
      <c r="F10397" s="193"/>
      <c r="G10397" s="541"/>
    </row>
    <row r="10398" spans="1:7" ht="16.5">
      <c r="A10398" s="2" t="s">
        <v>36340</v>
      </c>
      <c r="B10398" s="2" t="s">
        <v>36341</v>
      </c>
      <c r="C10398" s="434">
        <v>735.51543919999995</v>
      </c>
      <c r="D10398" s="193"/>
      <c r="E10398" s="193"/>
      <c r="F10398" s="193"/>
      <c r="G10398" s="541"/>
    </row>
    <row r="10399" spans="1:7" ht="16.5">
      <c r="A10399" s="2" t="s">
        <v>36342</v>
      </c>
      <c r="B10399" s="2" t="s">
        <v>36343</v>
      </c>
      <c r="C10399" s="434">
        <v>735.47173699999996</v>
      </c>
      <c r="D10399" s="193"/>
      <c r="E10399" s="193"/>
      <c r="F10399" s="193"/>
      <c r="G10399" s="541"/>
    </row>
    <row r="10400" spans="1:7" ht="16.5">
      <c r="A10400" s="2" t="s">
        <v>36344</v>
      </c>
      <c r="B10400" s="2" t="s">
        <v>36345</v>
      </c>
      <c r="C10400" s="434">
        <v>735.32090089999997</v>
      </c>
      <c r="D10400" s="193"/>
      <c r="E10400" s="193"/>
      <c r="F10400" s="193"/>
      <c r="G10400" s="541"/>
    </row>
    <row r="10401" spans="1:7" ht="16.5">
      <c r="A10401" s="2" t="s">
        <v>36346</v>
      </c>
      <c r="B10401" s="2" t="s">
        <v>36347</v>
      </c>
      <c r="C10401" s="434">
        <v>735.32090089999997</v>
      </c>
      <c r="D10401" s="193"/>
      <c r="E10401" s="193"/>
      <c r="F10401" s="193"/>
      <c r="G10401" s="541"/>
    </row>
    <row r="10402" spans="1:7" ht="16.5">
      <c r="A10402" s="2" t="s">
        <v>36348</v>
      </c>
      <c r="B10402" s="2" t="s">
        <v>36349</v>
      </c>
      <c r="C10402" s="434">
        <v>735.26062079999997</v>
      </c>
      <c r="D10402" s="193"/>
      <c r="E10402" s="193"/>
      <c r="F10402" s="193"/>
      <c r="G10402" s="541"/>
    </row>
    <row r="10403" spans="1:7" ht="16.5">
      <c r="A10403" s="2" t="s">
        <v>36350</v>
      </c>
      <c r="B10403" s="2" t="s">
        <v>36351</v>
      </c>
      <c r="C10403" s="434">
        <v>734.89590769999995</v>
      </c>
      <c r="D10403" s="193"/>
      <c r="E10403" s="193"/>
      <c r="F10403" s="193"/>
      <c r="G10403" s="541"/>
    </row>
    <row r="10404" spans="1:7" ht="16.5">
      <c r="A10404" s="2" t="s">
        <v>36352</v>
      </c>
      <c r="B10404" s="2" t="s">
        <v>36353</v>
      </c>
      <c r="C10404" s="434">
        <v>734.77496699999995</v>
      </c>
      <c r="D10404" s="193"/>
      <c r="E10404" s="193"/>
      <c r="F10404" s="193"/>
      <c r="G10404" s="541"/>
    </row>
    <row r="10405" spans="1:7" ht="16.5">
      <c r="A10405" s="2" t="s">
        <v>36354</v>
      </c>
      <c r="B10405" s="2" t="s">
        <v>36355</v>
      </c>
      <c r="C10405" s="434">
        <v>734.17623179999998</v>
      </c>
      <c r="D10405" s="193"/>
      <c r="E10405" s="193"/>
      <c r="F10405" s="193"/>
      <c r="G10405" s="541"/>
    </row>
    <row r="10406" spans="1:7" ht="16.5">
      <c r="A10406" s="2" t="s">
        <v>36356</v>
      </c>
      <c r="B10406" s="2" t="s">
        <v>36357</v>
      </c>
      <c r="C10406" s="434">
        <v>734.1056251</v>
      </c>
      <c r="D10406" s="193"/>
      <c r="E10406" s="193"/>
      <c r="F10406" s="193"/>
      <c r="G10406" s="541"/>
    </row>
    <row r="10407" spans="1:7" ht="16.5">
      <c r="A10407" s="2" t="s">
        <v>36358</v>
      </c>
      <c r="B10407" s="2" t="s">
        <v>36359</v>
      </c>
      <c r="C10407" s="434">
        <v>733.67009859999996</v>
      </c>
      <c r="D10407" s="193"/>
      <c r="E10407" s="193"/>
      <c r="F10407" s="193"/>
      <c r="G10407" s="541"/>
    </row>
    <row r="10408" spans="1:7" ht="16.5">
      <c r="A10408" s="2" t="s">
        <v>36360</v>
      </c>
      <c r="B10408" s="2" t="s">
        <v>36361</v>
      </c>
      <c r="C10408" s="434">
        <v>733.51409379999996</v>
      </c>
      <c r="D10408" s="193"/>
      <c r="E10408" s="193"/>
      <c r="F10408" s="193"/>
      <c r="G10408" s="541"/>
    </row>
    <row r="10409" spans="1:7" ht="16.5">
      <c r="A10409" s="2" t="s">
        <v>36362</v>
      </c>
      <c r="B10409" s="2" t="s">
        <v>36363</v>
      </c>
      <c r="C10409" s="434">
        <v>733.37163980000003</v>
      </c>
      <c r="D10409" s="193"/>
      <c r="E10409" s="193"/>
      <c r="F10409" s="193"/>
      <c r="G10409" s="541"/>
    </row>
    <row r="10410" spans="1:7" ht="16.5">
      <c r="A10410" s="2" t="s">
        <v>36364</v>
      </c>
      <c r="B10410" s="2" t="s">
        <v>36365</v>
      </c>
      <c r="C10410" s="434">
        <v>733.27661550000005</v>
      </c>
      <c r="D10410" s="193"/>
      <c r="E10410" s="193"/>
      <c r="F10410" s="193"/>
      <c r="G10410" s="541"/>
    </row>
    <row r="10411" spans="1:7" ht="16.5">
      <c r="A10411" s="2" t="s">
        <v>36366</v>
      </c>
      <c r="B10411" s="2" t="s">
        <v>36367</v>
      </c>
      <c r="C10411" s="434">
        <v>733.10157690000005</v>
      </c>
      <c r="D10411" s="193"/>
      <c r="E10411" s="193"/>
      <c r="F10411" s="193"/>
      <c r="G10411" s="541"/>
    </row>
    <row r="10412" spans="1:7" ht="16.5">
      <c r="A10412" s="2" t="s">
        <v>36368</v>
      </c>
      <c r="B10412" s="2" t="s">
        <v>36369</v>
      </c>
      <c r="C10412" s="434">
        <v>733.0766261</v>
      </c>
      <c r="D10412" s="193"/>
      <c r="E10412" s="193"/>
      <c r="F10412" s="193"/>
      <c r="G10412" s="541"/>
    </row>
    <row r="10413" spans="1:7" ht="16.5">
      <c r="A10413" s="2" t="s">
        <v>36370</v>
      </c>
      <c r="B10413" s="2" t="s">
        <v>36371</v>
      </c>
      <c r="C10413" s="434">
        <v>732.95595920000005</v>
      </c>
      <c r="D10413" s="193"/>
      <c r="E10413" s="193"/>
      <c r="F10413" s="193"/>
      <c r="G10413" s="541"/>
    </row>
    <row r="10414" spans="1:7" ht="16.5">
      <c r="A10414" s="2" t="s">
        <v>36372</v>
      </c>
      <c r="B10414" s="2" t="s">
        <v>36373</v>
      </c>
      <c r="C10414" s="434">
        <v>732.40055959999995</v>
      </c>
      <c r="D10414" s="193"/>
      <c r="E10414" s="193"/>
      <c r="F10414" s="193"/>
      <c r="G10414" s="541"/>
    </row>
    <row r="10415" spans="1:7" ht="16.5">
      <c r="A10415" s="2" t="s">
        <v>36374</v>
      </c>
      <c r="B10415" s="2" t="s">
        <v>36375</v>
      </c>
      <c r="C10415" s="434">
        <v>732.00945639999998</v>
      </c>
      <c r="D10415" s="193"/>
      <c r="E10415" s="193"/>
      <c r="F10415" s="193"/>
      <c r="G10415" s="541"/>
    </row>
    <row r="10416" spans="1:7" ht="16.5">
      <c r="A10416" s="2" t="s">
        <v>36376</v>
      </c>
      <c r="B10416" s="2" t="s">
        <v>36377</v>
      </c>
      <c r="C10416" s="434">
        <v>731.86654039999996</v>
      </c>
      <c r="D10416" s="193"/>
      <c r="E10416" s="193"/>
      <c r="F10416" s="193"/>
      <c r="G10416" s="541"/>
    </row>
    <row r="10417" spans="1:7" ht="16.5">
      <c r="A10417" s="2" t="s">
        <v>36378</v>
      </c>
      <c r="B10417" s="2" t="s">
        <v>36379</v>
      </c>
      <c r="C10417" s="434">
        <v>731.78483570000003</v>
      </c>
      <c r="D10417" s="193"/>
      <c r="E10417" s="193"/>
      <c r="F10417" s="193"/>
      <c r="G10417" s="541"/>
    </row>
    <row r="10418" spans="1:7" ht="16.5">
      <c r="A10418" s="2" t="s">
        <v>36380</v>
      </c>
      <c r="B10418" s="2" t="s">
        <v>36381</v>
      </c>
      <c r="C10418" s="434">
        <v>731.64855769999997</v>
      </c>
      <c r="D10418" s="193"/>
      <c r="E10418" s="193"/>
      <c r="F10418" s="193"/>
      <c r="G10418" s="541"/>
    </row>
    <row r="10419" spans="1:7" ht="16.5">
      <c r="A10419" s="2" t="s">
        <v>36382</v>
      </c>
      <c r="B10419" s="2" t="s">
        <v>36383</v>
      </c>
      <c r="C10419" s="434">
        <v>731.44577830000003</v>
      </c>
      <c r="D10419" s="193"/>
      <c r="E10419" s="193"/>
      <c r="F10419" s="193"/>
      <c r="G10419" s="541"/>
    </row>
    <row r="10420" spans="1:7" ht="16.5">
      <c r="A10420" s="2" t="s">
        <v>36384</v>
      </c>
      <c r="B10420" s="2" t="s">
        <v>36385</v>
      </c>
      <c r="C10420" s="434">
        <v>731.08452090000003</v>
      </c>
      <c r="D10420" s="193"/>
      <c r="E10420" s="193"/>
      <c r="F10420" s="193"/>
      <c r="G10420" s="541"/>
    </row>
    <row r="10421" spans="1:7" ht="16.5">
      <c r="A10421" s="2" t="s">
        <v>36386</v>
      </c>
      <c r="B10421" s="2" t="s">
        <v>36387</v>
      </c>
      <c r="C10421" s="434">
        <v>731.02551149999999</v>
      </c>
      <c r="D10421" s="193"/>
      <c r="E10421" s="193"/>
      <c r="F10421" s="193"/>
      <c r="G10421" s="541"/>
    </row>
    <row r="10422" spans="1:7" ht="16.5">
      <c r="A10422" s="2" t="s">
        <v>36388</v>
      </c>
      <c r="B10422" s="2" t="s">
        <v>36389</v>
      </c>
      <c r="C10422" s="434">
        <v>730.78220439999996</v>
      </c>
      <c r="D10422" s="193"/>
      <c r="E10422" s="193"/>
      <c r="F10422" s="193"/>
      <c r="G10422" s="541"/>
    </row>
    <row r="10423" spans="1:7" ht="16.5">
      <c r="A10423" s="2" t="s">
        <v>36390</v>
      </c>
      <c r="B10423" s="2" t="s">
        <v>36391</v>
      </c>
      <c r="C10423" s="434">
        <v>730.36352469999997</v>
      </c>
      <c r="D10423" s="193"/>
      <c r="E10423" s="193"/>
      <c r="F10423" s="193"/>
      <c r="G10423" s="541"/>
    </row>
    <row r="10424" spans="1:7" ht="16.5">
      <c r="A10424" s="2" t="s">
        <v>36392</v>
      </c>
      <c r="B10424" s="2" t="s">
        <v>36393</v>
      </c>
      <c r="C10424" s="434">
        <v>730.32560880000005</v>
      </c>
      <c r="D10424" s="193"/>
      <c r="E10424" s="193"/>
      <c r="F10424" s="193"/>
      <c r="G10424" s="541"/>
    </row>
    <row r="10425" spans="1:7" ht="16.5">
      <c r="A10425" s="2" t="s">
        <v>36394</v>
      </c>
      <c r="B10425" s="2" t="s">
        <v>36395</v>
      </c>
      <c r="C10425" s="434">
        <v>730.06385299999999</v>
      </c>
      <c r="D10425" s="193"/>
      <c r="E10425" s="193"/>
      <c r="F10425" s="193"/>
      <c r="G10425" s="541"/>
    </row>
    <row r="10426" spans="1:7" ht="16.5">
      <c r="A10426" s="2" t="s">
        <v>36396</v>
      </c>
      <c r="B10426" s="2" t="s">
        <v>36397</v>
      </c>
      <c r="C10426" s="434">
        <v>729.71954049999999</v>
      </c>
      <c r="D10426" s="193"/>
      <c r="E10426" s="193"/>
      <c r="F10426" s="193"/>
      <c r="G10426" s="541"/>
    </row>
    <row r="10427" spans="1:7" ht="16.5">
      <c r="A10427" s="2" t="s">
        <v>36398</v>
      </c>
      <c r="B10427" s="2" t="s">
        <v>36399</v>
      </c>
      <c r="C10427" s="434">
        <v>729.69626979999998</v>
      </c>
      <c r="D10427" s="193"/>
      <c r="E10427" s="193"/>
      <c r="F10427" s="193"/>
      <c r="G10427" s="541"/>
    </row>
    <row r="10428" spans="1:7" ht="16.5">
      <c r="A10428" s="2" t="s">
        <v>36400</v>
      </c>
      <c r="B10428" s="2" t="s">
        <v>36401</v>
      </c>
      <c r="C10428" s="434">
        <v>729.41219609999996</v>
      </c>
      <c r="D10428" s="193"/>
      <c r="E10428" s="193"/>
      <c r="F10428" s="193"/>
      <c r="G10428" s="541"/>
    </row>
    <row r="10429" spans="1:7" ht="16.5">
      <c r="A10429" s="2" t="s">
        <v>36402</v>
      </c>
      <c r="B10429" s="2" t="s">
        <v>36403</v>
      </c>
      <c r="C10429" s="434">
        <v>729.31197810000003</v>
      </c>
      <c r="D10429" s="193"/>
      <c r="E10429" s="193"/>
      <c r="F10429" s="193"/>
      <c r="G10429" s="541"/>
    </row>
    <row r="10430" spans="1:7" ht="16.5">
      <c r="A10430" s="2" t="s">
        <v>36404</v>
      </c>
      <c r="B10430" s="2" t="s">
        <v>36405</v>
      </c>
      <c r="C10430" s="434">
        <v>729.16815970000005</v>
      </c>
      <c r="D10430" s="193"/>
      <c r="E10430" s="193"/>
      <c r="F10430" s="193"/>
      <c r="G10430" s="541"/>
    </row>
    <row r="10431" spans="1:7" ht="16.5">
      <c r="A10431" s="2" t="s">
        <v>36406</v>
      </c>
      <c r="B10431" s="2" t="s">
        <v>36407</v>
      </c>
      <c r="C10431" s="434">
        <v>728.90108139999995</v>
      </c>
      <c r="D10431" s="193"/>
      <c r="E10431" s="193"/>
      <c r="F10431" s="193"/>
      <c r="G10431" s="541"/>
    </row>
    <row r="10432" spans="1:7" ht="16.5">
      <c r="A10432" s="2" t="s">
        <v>36408</v>
      </c>
      <c r="B10432" s="2" t="s">
        <v>36409</v>
      </c>
      <c r="C10432" s="434">
        <v>728.27935809999997</v>
      </c>
      <c r="D10432" s="193"/>
      <c r="E10432" s="193"/>
      <c r="F10432" s="193"/>
      <c r="G10432" s="541"/>
    </row>
    <row r="10433" spans="1:7" ht="16.5">
      <c r="A10433" s="2" t="s">
        <v>36410</v>
      </c>
      <c r="B10433" s="2" t="s">
        <v>36411</v>
      </c>
      <c r="C10433" s="434">
        <v>728.10484889999998</v>
      </c>
      <c r="D10433" s="193"/>
      <c r="E10433" s="193"/>
      <c r="F10433" s="193"/>
      <c r="G10433" s="541"/>
    </row>
    <row r="10434" spans="1:7" ht="16.5">
      <c r="A10434" s="2" t="s">
        <v>36412</v>
      </c>
      <c r="B10434" s="2" t="s">
        <v>36413</v>
      </c>
      <c r="C10434" s="434">
        <v>727.75965369999994</v>
      </c>
      <c r="D10434" s="193"/>
      <c r="E10434" s="193"/>
      <c r="F10434" s="193"/>
      <c r="G10434" s="541"/>
    </row>
    <row r="10435" spans="1:7" ht="16.5">
      <c r="A10435" s="2" t="s">
        <v>36414</v>
      </c>
      <c r="B10435" s="2" t="s">
        <v>36415</v>
      </c>
      <c r="C10435" s="434">
        <v>727.40558399999998</v>
      </c>
      <c r="D10435" s="193"/>
      <c r="E10435" s="193"/>
      <c r="F10435" s="193"/>
      <c r="G10435" s="541"/>
    </row>
    <row r="10436" spans="1:7" ht="16.5">
      <c r="A10436" s="2" t="s">
        <v>36416</v>
      </c>
      <c r="B10436" s="2" t="s">
        <v>36417</v>
      </c>
      <c r="C10436" s="434">
        <v>726.97017830000004</v>
      </c>
      <c r="D10436" s="193"/>
      <c r="E10436" s="193"/>
      <c r="F10436" s="193"/>
      <c r="G10436" s="541"/>
    </row>
    <row r="10437" spans="1:7" ht="16.5">
      <c r="A10437" s="2" t="s">
        <v>36418</v>
      </c>
      <c r="B10437" s="2" t="s">
        <v>36419</v>
      </c>
      <c r="C10437" s="434">
        <v>726.80196539999997</v>
      </c>
      <c r="D10437" s="193"/>
      <c r="E10437" s="193"/>
      <c r="F10437" s="193"/>
      <c r="G10437" s="541"/>
    </row>
    <row r="10438" spans="1:7" ht="16.5">
      <c r="A10438" s="2" t="s">
        <v>36420</v>
      </c>
      <c r="B10438" s="2" t="s">
        <v>36421</v>
      </c>
      <c r="C10438" s="434">
        <v>726.50447280000003</v>
      </c>
      <c r="D10438" s="193"/>
      <c r="E10438" s="193"/>
      <c r="F10438" s="193"/>
      <c r="G10438" s="541"/>
    </row>
    <row r="10439" spans="1:7" ht="16.5">
      <c r="A10439" s="2" t="s">
        <v>36422</v>
      </c>
      <c r="B10439" s="2" t="s">
        <v>36423</v>
      </c>
      <c r="C10439" s="434">
        <v>726.4431538</v>
      </c>
      <c r="D10439" s="193"/>
      <c r="E10439" s="193"/>
      <c r="F10439" s="193"/>
      <c r="G10439" s="541"/>
    </row>
    <row r="10440" spans="1:7" ht="16.5">
      <c r="A10440" s="2" t="s">
        <v>36424</v>
      </c>
      <c r="B10440" s="2" t="s">
        <v>36425</v>
      </c>
      <c r="C10440" s="434">
        <v>726.17701950000003</v>
      </c>
      <c r="D10440" s="193"/>
      <c r="E10440" s="193"/>
      <c r="F10440" s="193"/>
      <c r="G10440" s="541"/>
    </row>
    <row r="10441" spans="1:7" ht="16.5">
      <c r="A10441" s="2" t="s">
        <v>36426</v>
      </c>
      <c r="B10441" s="2" t="s">
        <v>36427</v>
      </c>
      <c r="C10441" s="434">
        <v>726.16237120000005</v>
      </c>
      <c r="D10441" s="193"/>
      <c r="E10441" s="193"/>
      <c r="F10441" s="193"/>
      <c r="G10441" s="541"/>
    </row>
    <row r="10442" spans="1:7" ht="16.5">
      <c r="A10442" s="2" t="s">
        <v>36428</v>
      </c>
      <c r="B10442" s="2" t="s">
        <v>36429</v>
      </c>
      <c r="C10442" s="434">
        <v>726.02629709999997</v>
      </c>
      <c r="D10442" s="193"/>
      <c r="E10442" s="193"/>
      <c r="F10442" s="193"/>
      <c r="G10442" s="541"/>
    </row>
    <row r="10443" spans="1:7" ht="16.5">
      <c r="A10443" s="2" t="s">
        <v>36430</v>
      </c>
      <c r="B10443" s="2" t="s">
        <v>36431</v>
      </c>
      <c r="C10443" s="434">
        <v>725.45330290000004</v>
      </c>
      <c r="D10443" s="193"/>
      <c r="E10443" s="193"/>
      <c r="F10443" s="193"/>
      <c r="G10443" s="541"/>
    </row>
    <row r="10444" spans="1:7" ht="16.5">
      <c r="A10444" s="2" t="s">
        <v>36432</v>
      </c>
      <c r="B10444" s="2" t="s">
        <v>36433</v>
      </c>
      <c r="C10444" s="434">
        <v>725.2890099</v>
      </c>
      <c r="D10444" s="193"/>
      <c r="E10444" s="193"/>
      <c r="F10444" s="193"/>
      <c r="G10444" s="541"/>
    </row>
    <row r="10445" spans="1:7" ht="16.5">
      <c r="A10445" s="2" t="s">
        <v>36434</v>
      </c>
      <c r="B10445" s="2" t="s">
        <v>36435</v>
      </c>
      <c r="C10445" s="434">
        <v>725.13526769999999</v>
      </c>
      <c r="D10445" s="193"/>
      <c r="E10445" s="193"/>
      <c r="F10445" s="193"/>
      <c r="G10445" s="541"/>
    </row>
    <row r="10446" spans="1:7" ht="16.5">
      <c r="A10446" s="2" t="s">
        <v>36436</v>
      </c>
      <c r="B10446" s="2" t="s">
        <v>36437</v>
      </c>
      <c r="C10446" s="434">
        <v>725.07581730000004</v>
      </c>
      <c r="D10446" s="193"/>
      <c r="E10446" s="193"/>
      <c r="F10446" s="193"/>
      <c r="G10446" s="541"/>
    </row>
    <row r="10447" spans="1:7" ht="16.5">
      <c r="A10447" s="2" t="s">
        <v>36438</v>
      </c>
      <c r="B10447" s="2" t="s">
        <v>36439</v>
      </c>
      <c r="C10447" s="434">
        <v>724.77550740000004</v>
      </c>
      <c r="D10447" s="193"/>
      <c r="E10447" s="193"/>
      <c r="F10447" s="193"/>
      <c r="G10447" s="541"/>
    </row>
    <row r="10448" spans="1:7" ht="16.5">
      <c r="A10448" s="2" t="s">
        <v>36440</v>
      </c>
      <c r="B10448" s="2" t="s">
        <v>36441</v>
      </c>
      <c r="C10448" s="434">
        <v>724.63704410000003</v>
      </c>
      <c r="D10448" s="193"/>
      <c r="E10448" s="193"/>
      <c r="F10448" s="193"/>
      <c r="G10448" s="541"/>
    </row>
    <row r="10449" spans="1:7" ht="16.5">
      <c r="A10449" s="2" t="s">
        <v>36442</v>
      </c>
      <c r="B10449" s="2" t="s">
        <v>36443</v>
      </c>
      <c r="C10449" s="434">
        <v>724.3068141</v>
      </c>
      <c r="D10449" s="193"/>
      <c r="E10449" s="193"/>
      <c r="F10449" s="193"/>
      <c r="G10449" s="541"/>
    </row>
    <row r="10450" spans="1:7" ht="16.5">
      <c r="A10450" s="2" t="s">
        <v>36444</v>
      </c>
      <c r="B10450" s="2" t="s">
        <v>36445</v>
      </c>
      <c r="C10450" s="434">
        <v>724.30382940000004</v>
      </c>
      <c r="D10450" s="193"/>
      <c r="E10450" s="193"/>
      <c r="F10450" s="193"/>
      <c r="G10450" s="541"/>
    </row>
    <row r="10451" spans="1:7" ht="16.5">
      <c r="A10451" s="2" t="s">
        <v>36446</v>
      </c>
      <c r="B10451" s="2" t="s">
        <v>36447</v>
      </c>
      <c r="C10451" s="434">
        <v>723.87569099999996</v>
      </c>
      <c r="D10451" s="193"/>
      <c r="E10451" s="193"/>
      <c r="F10451" s="193"/>
      <c r="G10451" s="541"/>
    </row>
    <row r="10452" spans="1:7" ht="16.5">
      <c r="A10452" s="2" t="s">
        <v>36448</v>
      </c>
      <c r="B10452" s="2" t="s">
        <v>36449</v>
      </c>
      <c r="C10452" s="434">
        <v>723.19510109999999</v>
      </c>
      <c r="D10452" s="193"/>
      <c r="E10452" s="193"/>
      <c r="F10452" s="193"/>
      <c r="G10452" s="541"/>
    </row>
    <row r="10453" spans="1:7" ht="16.5">
      <c r="A10453" s="2" t="s">
        <v>36450</v>
      </c>
      <c r="B10453" s="2" t="s">
        <v>36451</v>
      </c>
      <c r="C10453" s="434">
        <v>722.91215439999996</v>
      </c>
      <c r="D10453" s="193"/>
      <c r="E10453" s="193"/>
      <c r="F10453" s="193"/>
      <c r="G10453" s="541"/>
    </row>
    <row r="10454" spans="1:7" ht="16.5">
      <c r="A10454" s="2" t="s">
        <v>36452</v>
      </c>
      <c r="B10454" s="2" t="s">
        <v>36453</v>
      </c>
      <c r="C10454" s="434">
        <v>722.63649069999997</v>
      </c>
      <c r="D10454" s="193"/>
      <c r="E10454" s="193"/>
      <c r="F10454" s="193"/>
      <c r="G10454" s="541"/>
    </row>
    <row r="10455" spans="1:7" ht="16.5">
      <c r="A10455" s="2" t="s">
        <v>36454</v>
      </c>
      <c r="B10455" s="2" t="s">
        <v>36455</v>
      </c>
      <c r="C10455" s="434">
        <v>722.51919210000005</v>
      </c>
      <c r="D10455" s="193"/>
      <c r="E10455" s="193"/>
      <c r="F10455" s="193"/>
      <c r="G10455" s="541"/>
    </row>
    <row r="10456" spans="1:7" ht="16.5">
      <c r="A10456" s="2" t="s">
        <v>36456</v>
      </c>
      <c r="B10456" s="2" t="s">
        <v>36457</v>
      </c>
      <c r="C10456" s="434">
        <v>722.51919210000005</v>
      </c>
      <c r="D10456" s="193"/>
      <c r="E10456" s="193"/>
      <c r="F10456" s="193"/>
      <c r="G10456" s="541"/>
    </row>
    <row r="10457" spans="1:7" ht="16.5">
      <c r="A10457" s="2" t="s">
        <v>36458</v>
      </c>
      <c r="B10457" s="2" t="s">
        <v>35558</v>
      </c>
      <c r="C10457" s="434">
        <v>722.51919210000005</v>
      </c>
      <c r="D10457" s="193"/>
      <c r="E10457" s="193"/>
      <c r="F10457" s="193"/>
      <c r="G10457" s="541"/>
    </row>
    <row r="10458" spans="1:7" ht="16.5">
      <c r="A10458" s="2" t="s">
        <v>36459</v>
      </c>
      <c r="B10458" s="2" t="s">
        <v>36460</v>
      </c>
      <c r="C10458" s="434">
        <v>721.972534</v>
      </c>
      <c r="D10458" s="193"/>
      <c r="E10458" s="193"/>
      <c r="F10458" s="193"/>
      <c r="G10458" s="541"/>
    </row>
    <row r="10459" spans="1:7" ht="16.5">
      <c r="A10459" s="2" t="s">
        <v>36461</v>
      </c>
      <c r="B10459" s="2" t="s">
        <v>36462</v>
      </c>
      <c r="C10459" s="434">
        <v>721.85219889999996</v>
      </c>
      <c r="D10459" s="193"/>
      <c r="E10459" s="193"/>
      <c r="F10459" s="193"/>
      <c r="G10459" s="541"/>
    </row>
    <row r="10460" spans="1:7" ht="16.5">
      <c r="A10460" s="2" t="s">
        <v>36463</v>
      </c>
      <c r="B10460" s="2" t="s">
        <v>36464</v>
      </c>
      <c r="C10460" s="434">
        <v>721.70127100000002</v>
      </c>
      <c r="D10460" s="193"/>
      <c r="E10460" s="193"/>
      <c r="F10460" s="193"/>
      <c r="G10460" s="541"/>
    </row>
    <row r="10461" spans="1:7" ht="16.5">
      <c r="A10461" s="2" t="s">
        <v>36465</v>
      </c>
      <c r="B10461" s="2" t="s">
        <v>36466</v>
      </c>
      <c r="C10461" s="434">
        <v>721.66625380000005</v>
      </c>
      <c r="D10461" s="193"/>
      <c r="E10461" s="193"/>
      <c r="F10461" s="193"/>
      <c r="G10461" s="541"/>
    </row>
    <row r="10462" spans="1:7" ht="16.5">
      <c r="A10462" s="2" t="s">
        <v>36467</v>
      </c>
      <c r="B10462" s="2" t="s">
        <v>36468</v>
      </c>
      <c r="C10462" s="434">
        <v>721.47415420000004</v>
      </c>
      <c r="D10462" s="193"/>
      <c r="E10462" s="193"/>
      <c r="F10462" s="193"/>
      <c r="G10462" s="541"/>
    </row>
    <row r="10463" spans="1:7" ht="16.5">
      <c r="A10463" s="2" t="s">
        <v>36469</v>
      </c>
      <c r="B10463" s="2" t="s">
        <v>36470</v>
      </c>
      <c r="C10463" s="434">
        <v>720.96809780000001</v>
      </c>
      <c r="D10463" s="193"/>
      <c r="E10463" s="193"/>
      <c r="F10463" s="193"/>
      <c r="G10463" s="541"/>
    </row>
    <row r="10464" spans="1:7" ht="16.5">
      <c r="A10464" s="2" t="s">
        <v>36471</v>
      </c>
      <c r="B10464" s="2" t="s">
        <v>36472</v>
      </c>
      <c r="C10464" s="434">
        <v>720.86992369999996</v>
      </c>
      <c r="D10464" s="193"/>
      <c r="E10464" s="193"/>
      <c r="F10464" s="193"/>
      <c r="G10464" s="541"/>
    </row>
    <row r="10465" spans="1:7" ht="16.5">
      <c r="A10465" s="2" t="s">
        <v>36473</v>
      </c>
      <c r="B10465" s="2" t="s">
        <v>36474</v>
      </c>
      <c r="C10465" s="434">
        <v>720.6486645</v>
      </c>
      <c r="D10465" s="193"/>
      <c r="E10465" s="193"/>
      <c r="F10465" s="193"/>
      <c r="G10465" s="541"/>
    </row>
    <row r="10466" spans="1:7" ht="16.5">
      <c r="A10466" s="2" t="s">
        <v>36475</v>
      </c>
      <c r="B10466" s="2" t="s">
        <v>36476</v>
      </c>
      <c r="C10466" s="434">
        <v>720.50331659999995</v>
      </c>
      <c r="D10466" s="193"/>
      <c r="E10466" s="193"/>
      <c r="F10466" s="193"/>
      <c r="G10466" s="541"/>
    </row>
    <row r="10467" spans="1:7" ht="16.5">
      <c r="A10467" s="2" t="s">
        <v>36477</v>
      </c>
      <c r="B10467" s="2" t="s">
        <v>36478</v>
      </c>
      <c r="C10467" s="434">
        <v>720.40209689999995</v>
      </c>
      <c r="D10467" s="193"/>
      <c r="E10467" s="193"/>
      <c r="F10467" s="193"/>
      <c r="G10467" s="541"/>
    </row>
    <row r="10468" spans="1:7" ht="16.5">
      <c r="A10468" s="2" t="s">
        <v>36479</v>
      </c>
      <c r="B10468" s="2" t="s">
        <v>36480</v>
      </c>
      <c r="C10468" s="434">
        <v>720.10850730000004</v>
      </c>
      <c r="D10468" s="193"/>
      <c r="E10468" s="193"/>
      <c r="F10468" s="193"/>
      <c r="G10468" s="541"/>
    </row>
    <row r="10469" spans="1:7" ht="16.5">
      <c r="A10469" s="2" t="s">
        <v>36481</v>
      </c>
      <c r="B10469" s="2" t="s">
        <v>36482</v>
      </c>
      <c r="C10469" s="434">
        <v>719.87777559999995</v>
      </c>
      <c r="D10469" s="193"/>
      <c r="E10469" s="193"/>
      <c r="F10469" s="193"/>
      <c r="G10469" s="541"/>
    </row>
    <row r="10470" spans="1:7" ht="16.5">
      <c r="A10470" s="2" t="s">
        <v>36483</v>
      </c>
      <c r="B10470" s="2" t="s">
        <v>36484</v>
      </c>
      <c r="C10470" s="434">
        <v>719.85038680000002</v>
      </c>
      <c r="D10470" s="193"/>
      <c r="E10470" s="193"/>
      <c r="F10470" s="193"/>
      <c r="G10470" s="541"/>
    </row>
    <row r="10471" spans="1:7" ht="16.5">
      <c r="A10471" s="2" t="s">
        <v>36485</v>
      </c>
      <c r="B10471" s="2" t="s">
        <v>36486</v>
      </c>
      <c r="C10471" s="434">
        <v>719.69975050000005</v>
      </c>
      <c r="D10471" s="193"/>
      <c r="E10471" s="193"/>
      <c r="F10471" s="193"/>
      <c r="G10471" s="541"/>
    </row>
    <row r="10472" spans="1:7" ht="16.5">
      <c r="A10472" s="2" t="s">
        <v>36487</v>
      </c>
      <c r="B10472" s="2" t="s">
        <v>36488</v>
      </c>
      <c r="C10472" s="434">
        <v>719.68444369999997</v>
      </c>
      <c r="D10472" s="193"/>
      <c r="E10472" s="193"/>
      <c r="F10472" s="193"/>
      <c r="G10472" s="541"/>
    </row>
    <row r="10473" spans="1:7" ht="16.5">
      <c r="A10473" s="2" t="s">
        <v>36489</v>
      </c>
      <c r="B10473" s="2" t="s">
        <v>7418</v>
      </c>
      <c r="C10473" s="434">
        <v>719.67269050000004</v>
      </c>
      <c r="D10473" s="193"/>
      <c r="E10473" s="193"/>
      <c r="F10473" s="193"/>
      <c r="G10473" s="541"/>
    </row>
    <row r="10474" spans="1:7" ht="16.5">
      <c r="A10474" s="2" t="s">
        <v>36490</v>
      </c>
      <c r="B10474" s="2" t="s">
        <v>36491</v>
      </c>
      <c r="C10474" s="434">
        <v>719.6205764</v>
      </c>
      <c r="D10474" s="193"/>
      <c r="E10474" s="193"/>
      <c r="F10474" s="193"/>
      <c r="G10474" s="541"/>
    </row>
    <row r="10475" spans="1:7" ht="16.5">
      <c r="A10475" s="2" t="s">
        <v>36492</v>
      </c>
      <c r="B10475" s="2" t="s">
        <v>36493</v>
      </c>
      <c r="C10475" s="434">
        <v>719.22057219999999</v>
      </c>
      <c r="D10475" s="193"/>
      <c r="E10475" s="193"/>
      <c r="F10475" s="193"/>
      <c r="G10475" s="541"/>
    </row>
    <row r="10476" spans="1:7" ht="16.5">
      <c r="A10476" s="2" t="s">
        <v>36494</v>
      </c>
      <c r="B10476" s="2" t="s">
        <v>36495</v>
      </c>
      <c r="C10476" s="434">
        <v>719.11655510000003</v>
      </c>
      <c r="D10476" s="193"/>
      <c r="E10476" s="193"/>
      <c r="F10476" s="193"/>
      <c r="G10476" s="541"/>
    </row>
    <row r="10477" spans="1:7" ht="16.5">
      <c r="A10477" s="2" t="s">
        <v>36496</v>
      </c>
      <c r="B10477" s="2" t="s">
        <v>36497</v>
      </c>
      <c r="C10477" s="434">
        <v>718.67484609999997</v>
      </c>
      <c r="D10477" s="193"/>
      <c r="E10477" s="193"/>
      <c r="F10477" s="193"/>
      <c r="G10477" s="541"/>
    </row>
    <row r="10478" spans="1:7" ht="16.5">
      <c r="A10478" s="2" t="s">
        <v>36498</v>
      </c>
      <c r="B10478" s="2" t="s">
        <v>36499</v>
      </c>
      <c r="C10478" s="434">
        <v>718.07146250000005</v>
      </c>
      <c r="D10478" s="193"/>
      <c r="E10478" s="193"/>
      <c r="F10478" s="193"/>
      <c r="G10478" s="541"/>
    </row>
    <row r="10479" spans="1:7" ht="16.5">
      <c r="A10479" s="2" t="s">
        <v>36500</v>
      </c>
      <c r="B10479" s="2" t="s">
        <v>36501</v>
      </c>
      <c r="C10479" s="434">
        <v>717.66838600000005</v>
      </c>
      <c r="D10479" s="193"/>
      <c r="E10479" s="193"/>
      <c r="F10479" s="193"/>
      <c r="G10479" s="541"/>
    </row>
    <row r="10480" spans="1:7" ht="16.5">
      <c r="A10480" s="2" t="s">
        <v>36502</v>
      </c>
      <c r="B10480" s="2" t="s">
        <v>36503</v>
      </c>
      <c r="C10480" s="434">
        <v>717.26719539999999</v>
      </c>
      <c r="D10480" s="193"/>
      <c r="E10480" s="193"/>
      <c r="F10480" s="193"/>
      <c r="G10480" s="541"/>
    </row>
    <row r="10481" spans="1:7" ht="16.5">
      <c r="A10481" s="2" t="s">
        <v>36504</v>
      </c>
      <c r="B10481" s="2" t="s">
        <v>26516</v>
      </c>
      <c r="C10481" s="434">
        <v>717.21068890000004</v>
      </c>
      <c r="D10481" s="193"/>
      <c r="E10481" s="193"/>
      <c r="F10481" s="193"/>
      <c r="G10481" s="541"/>
    </row>
    <row r="10482" spans="1:7" ht="16.5">
      <c r="A10482" s="2" t="s">
        <v>36505</v>
      </c>
      <c r="B10482" s="2" t="s">
        <v>36506</v>
      </c>
      <c r="C10482" s="434">
        <v>717.19451179999999</v>
      </c>
      <c r="D10482" s="193"/>
      <c r="E10482" s="193"/>
      <c r="F10482" s="193"/>
      <c r="G10482" s="541"/>
    </row>
    <row r="10483" spans="1:7" ht="16.5">
      <c r="A10483" s="2" t="s">
        <v>36507</v>
      </c>
      <c r="B10483" s="2" t="s">
        <v>36508</v>
      </c>
      <c r="C10483" s="434">
        <v>717.1913902</v>
      </c>
      <c r="D10483" s="193"/>
      <c r="E10483" s="193"/>
      <c r="F10483" s="193"/>
      <c r="G10483" s="541"/>
    </row>
    <row r="10484" spans="1:7" ht="16.5">
      <c r="A10484" s="2" t="s">
        <v>36509</v>
      </c>
      <c r="B10484" s="2" t="s">
        <v>36510</v>
      </c>
      <c r="C10484" s="434">
        <v>717.1913902</v>
      </c>
      <c r="D10484" s="193"/>
      <c r="E10484" s="193"/>
      <c r="F10484" s="193"/>
      <c r="G10484" s="541"/>
    </row>
    <row r="10485" spans="1:7" ht="16.5">
      <c r="A10485" s="2" t="s">
        <v>36511</v>
      </c>
      <c r="B10485" s="2" t="s">
        <v>36512</v>
      </c>
      <c r="C10485" s="434">
        <v>717.1913902</v>
      </c>
      <c r="D10485" s="193"/>
      <c r="E10485" s="193"/>
      <c r="F10485" s="193"/>
      <c r="G10485" s="541"/>
    </row>
    <row r="10486" spans="1:7" ht="16.5">
      <c r="A10486" s="2" t="s">
        <v>36513</v>
      </c>
      <c r="B10486" s="2" t="s">
        <v>36514</v>
      </c>
      <c r="C10486" s="434">
        <v>717.07862209999996</v>
      </c>
      <c r="D10486" s="193"/>
      <c r="E10486" s="193"/>
      <c r="F10486" s="193"/>
      <c r="G10486" s="541"/>
    </row>
    <row r="10487" spans="1:7" ht="16.5">
      <c r="A10487" s="2" t="s">
        <v>36515</v>
      </c>
      <c r="B10487" s="2" t="s">
        <v>36516</v>
      </c>
      <c r="C10487" s="434">
        <v>716.51544409999997</v>
      </c>
      <c r="D10487" s="193"/>
      <c r="E10487" s="193"/>
      <c r="F10487" s="193"/>
      <c r="G10487" s="541"/>
    </row>
    <row r="10488" spans="1:7" ht="16.5">
      <c r="A10488" s="2" t="s">
        <v>36517</v>
      </c>
      <c r="B10488" s="2" t="s">
        <v>36518</v>
      </c>
      <c r="C10488" s="434">
        <v>716.3740871</v>
      </c>
      <c r="D10488" s="193"/>
      <c r="E10488" s="193"/>
      <c r="F10488" s="193"/>
      <c r="G10488" s="541"/>
    </row>
    <row r="10489" spans="1:7" ht="16.5">
      <c r="A10489" s="2" t="s">
        <v>36519</v>
      </c>
      <c r="B10489" s="2" t="s">
        <v>36520</v>
      </c>
      <c r="C10489" s="434">
        <v>716.36486560000003</v>
      </c>
      <c r="D10489" s="193"/>
      <c r="E10489" s="193"/>
      <c r="F10489" s="193"/>
      <c r="G10489" s="541"/>
    </row>
    <row r="10490" spans="1:7" ht="16.5">
      <c r="A10490" s="2" t="s">
        <v>36521</v>
      </c>
      <c r="B10490" s="2" t="s">
        <v>36522</v>
      </c>
      <c r="C10490" s="434">
        <v>716.21903659999998</v>
      </c>
      <c r="D10490" s="193"/>
      <c r="E10490" s="193"/>
      <c r="F10490" s="193"/>
      <c r="G10490" s="541"/>
    </row>
    <row r="10491" spans="1:7" ht="16.5">
      <c r="A10491" s="2" t="s">
        <v>36523</v>
      </c>
      <c r="B10491" s="2" t="s">
        <v>36524</v>
      </c>
      <c r="C10491" s="434">
        <v>716.03263319999996</v>
      </c>
      <c r="D10491" s="193"/>
      <c r="E10491" s="193"/>
      <c r="F10491" s="193"/>
      <c r="G10491" s="541"/>
    </row>
    <row r="10492" spans="1:7" ht="16.5">
      <c r="A10492" s="2" t="s">
        <v>36525</v>
      </c>
      <c r="B10492" s="2" t="s">
        <v>36526</v>
      </c>
      <c r="C10492" s="434">
        <v>715.83031310000001</v>
      </c>
      <c r="D10492" s="193"/>
      <c r="E10492" s="193"/>
      <c r="F10492" s="193"/>
      <c r="G10492" s="541"/>
    </row>
    <row r="10493" spans="1:7" ht="16.5">
      <c r="A10493" s="2" t="s">
        <v>36527</v>
      </c>
      <c r="B10493" s="2" t="s">
        <v>36528</v>
      </c>
      <c r="C10493" s="434">
        <v>715.57259499999998</v>
      </c>
      <c r="D10493" s="193"/>
      <c r="E10493" s="193"/>
      <c r="F10493" s="193"/>
      <c r="G10493" s="541"/>
    </row>
    <row r="10494" spans="1:7" ht="16.5">
      <c r="A10494" s="2" t="s">
        <v>36529</v>
      </c>
      <c r="B10494" s="2" t="s">
        <v>36530</v>
      </c>
      <c r="C10494" s="434">
        <v>715.11079299999994</v>
      </c>
      <c r="D10494" s="193"/>
      <c r="E10494" s="193"/>
      <c r="F10494" s="193"/>
      <c r="G10494" s="541"/>
    </row>
    <row r="10495" spans="1:7" ht="16.5">
      <c r="A10495" s="2" t="s">
        <v>36531</v>
      </c>
      <c r="B10495" s="2" t="s">
        <v>36532</v>
      </c>
      <c r="C10495" s="434">
        <v>714.84599360000004</v>
      </c>
      <c r="D10495" s="193"/>
      <c r="E10495" s="193"/>
      <c r="F10495" s="193"/>
      <c r="G10495" s="541"/>
    </row>
    <row r="10496" spans="1:7" ht="16.5">
      <c r="A10496" s="2" t="s">
        <v>36533</v>
      </c>
      <c r="B10496" s="2" t="s">
        <v>36534</v>
      </c>
      <c r="C10496" s="434">
        <v>713.66917890000002</v>
      </c>
      <c r="D10496" s="193"/>
      <c r="E10496" s="193"/>
      <c r="F10496" s="193"/>
      <c r="G10496" s="541"/>
    </row>
    <row r="10497" spans="1:7" ht="16.5">
      <c r="A10497" s="2" t="s">
        <v>36535</v>
      </c>
      <c r="B10497" s="2" t="s">
        <v>36536</v>
      </c>
      <c r="C10497" s="434">
        <v>712.84510250000005</v>
      </c>
      <c r="D10497" s="193"/>
      <c r="E10497" s="193"/>
      <c r="F10497" s="193"/>
      <c r="G10497" s="541"/>
    </row>
    <row r="10498" spans="1:7" ht="16.5">
      <c r="A10498" s="2" t="s">
        <v>36537</v>
      </c>
      <c r="B10498" s="2" t="s">
        <v>36538</v>
      </c>
      <c r="C10498" s="434">
        <v>712.6361296</v>
      </c>
      <c r="D10498" s="193"/>
      <c r="E10498" s="193"/>
      <c r="F10498" s="193"/>
      <c r="G10498" s="541"/>
    </row>
    <row r="10499" spans="1:7" ht="16.5">
      <c r="A10499" s="2" t="s">
        <v>36539</v>
      </c>
      <c r="B10499" s="2" t="s">
        <v>36540</v>
      </c>
      <c r="C10499" s="434">
        <v>712.10870439999997</v>
      </c>
      <c r="D10499" s="193"/>
      <c r="E10499" s="193"/>
      <c r="F10499" s="193"/>
      <c r="G10499" s="541"/>
    </row>
    <row r="10500" spans="1:7" ht="16.5">
      <c r="A10500" s="2" t="s">
        <v>36541</v>
      </c>
      <c r="B10500" s="2" t="s">
        <v>36542</v>
      </c>
      <c r="C10500" s="434">
        <v>711.75433799999996</v>
      </c>
      <c r="D10500" s="193"/>
      <c r="E10500" s="193"/>
      <c r="F10500" s="193"/>
      <c r="G10500" s="541"/>
    </row>
    <row r="10501" spans="1:7" ht="16.5">
      <c r="A10501" s="2" t="s">
        <v>36543</v>
      </c>
      <c r="B10501" s="2" t="s">
        <v>36544</v>
      </c>
      <c r="C10501" s="434">
        <v>711.57982170000002</v>
      </c>
      <c r="D10501" s="193"/>
      <c r="E10501" s="193"/>
      <c r="F10501" s="193"/>
      <c r="G10501" s="541"/>
    </row>
    <row r="10502" spans="1:7" ht="16.5">
      <c r="A10502" s="2" t="s">
        <v>36545</v>
      </c>
      <c r="B10502" s="2" t="s">
        <v>23933</v>
      </c>
      <c r="C10502" s="434">
        <v>711.50036820000003</v>
      </c>
      <c r="D10502" s="193"/>
      <c r="E10502" s="193"/>
      <c r="F10502" s="193"/>
      <c r="G10502" s="541"/>
    </row>
    <row r="10503" spans="1:7" ht="16.5">
      <c r="A10503" s="2" t="s">
        <v>36546</v>
      </c>
      <c r="B10503" s="2" t="s">
        <v>36547</v>
      </c>
      <c r="C10503" s="434">
        <v>711.3205719</v>
      </c>
      <c r="D10503" s="193"/>
      <c r="E10503" s="193"/>
      <c r="F10503" s="193"/>
      <c r="G10503" s="541"/>
    </row>
    <row r="10504" spans="1:7" ht="16.5">
      <c r="A10504" s="2" t="s">
        <v>36548</v>
      </c>
      <c r="B10504" s="2" t="s">
        <v>36549</v>
      </c>
      <c r="C10504" s="434">
        <v>711.23396500000001</v>
      </c>
      <c r="D10504" s="193"/>
      <c r="E10504" s="193"/>
      <c r="F10504" s="193"/>
      <c r="G10504" s="541"/>
    </row>
    <row r="10505" spans="1:7" ht="16.5">
      <c r="A10505" s="2" t="s">
        <v>36550</v>
      </c>
      <c r="B10505" s="2" t="s">
        <v>36551</v>
      </c>
      <c r="C10505" s="434">
        <v>710.62546699999996</v>
      </c>
      <c r="D10505" s="193"/>
      <c r="E10505" s="193"/>
      <c r="F10505" s="193"/>
      <c r="G10505" s="541"/>
    </row>
    <row r="10506" spans="1:7" ht="16.5">
      <c r="A10506" s="2" t="s">
        <v>36552</v>
      </c>
      <c r="B10506" s="2" t="s">
        <v>36553</v>
      </c>
      <c r="C10506" s="434">
        <v>710.4988247</v>
      </c>
      <c r="D10506" s="193"/>
      <c r="E10506" s="193"/>
      <c r="F10506" s="193"/>
      <c r="G10506" s="541"/>
    </row>
    <row r="10507" spans="1:7" ht="16.5">
      <c r="A10507" s="2" t="s">
        <v>36554</v>
      </c>
      <c r="B10507" s="2" t="s">
        <v>36555</v>
      </c>
      <c r="C10507" s="434">
        <v>710.47245650000002</v>
      </c>
      <c r="D10507" s="193"/>
      <c r="E10507" s="193"/>
      <c r="F10507" s="193"/>
      <c r="G10507" s="541"/>
    </row>
    <row r="10508" spans="1:7" ht="16.5">
      <c r="A10508" s="2" t="s">
        <v>36556</v>
      </c>
      <c r="B10508" s="2" t="s">
        <v>36557</v>
      </c>
      <c r="C10508" s="434">
        <v>709.52510089999998</v>
      </c>
      <c r="D10508" s="193"/>
      <c r="E10508" s="193"/>
      <c r="F10508" s="193"/>
      <c r="G10508" s="541"/>
    </row>
    <row r="10509" spans="1:7" ht="16.5">
      <c r="A10509" s="2" t="s">
        <v>36558</v>
      </c>
      <c r="B10509" s="2" t="s">
        <v>36559</v>
      </c>
      <c r="C10509" s="434">
        <v>709.16780219999998</v>
      </c>
      <c r="D10509" s="193"/>
      <c r="E10509" s="193"/>
      <c r="F10509" s="193"/>
      <c r="G10509" s="541"/>
    </row>
    <row r="10510" spans="1:7" ht="16.5">
      <c r="A10510" s="2" t="s">
        <v>36560</v>
      </c>
      <c r="B10510" s="2" t="s">
        <v>36561</v>
      </c>
      <c r="C10510" s="434">
        <v>709.09615880000001</v>
      </c>
      <c r="D10510" s="193"/>
      <c r="E10510" s="193"/>
      <c r="F10510" s="193"/>
      <c r="G10510" s="541"/>
    </row>
    <row r="10511" spans="1:7" ht="16.5">
      <c r="A10511" s="2" t="s">
        <v>36562</v>
      </c>
      <c r="B10511" s="2" t="s">
        <v>36563</v>
      </c>
      <c r="C10511" s="434">
        <v>709.0458347</v>
      </c>
      <c r="D10511" s="193"/>
      <c r="E10511" s="193"/>
      <c r="F10511" s="193"/>
      <c r="G10511" s="541"/>
    </row>
    <row r="10512" spans="1:7" ht="16.5">
      <c r="A10512" s="2" t="s">
        <v>36564</v>
      </c>
      <c r="B10512" s="2" t="s">
        <v>36565</v>
      </c>
      <c r="C10512" s="434">
        <v>708.9430926</v>
      </c>
      <c r="D10512" s="193"/>
      <c r="E10512" s="193"/>
      <c r="F10512" s="193"/>
      <c r="G10512" s="541"/>
    </row>
    <row r="10513" spans="1:7" ht="16.5">
      <c r="A10513" s="2" t="s">
        <v>36566</v>
      </c>
      <c r="B10513" s="2" t="s">
        <v>25339</v>
      </c>
      <c r="C10513" s="434">
        <v>708.89657380000006</v>
      </c>
      <c r="D10513" s="193"/>
      <c r="E10513" s="193"/>
      <c r="F10513" s="193"/>
      <c r="G10513" s="541"/>
    </row>
    <row r="10514" spans="1:7" ht="16.5">
      <c r="A10514" s="2" t="s">
        <v>36567</v>
      </c>
      <c r="B10514" s="2" t="s">
        <v>36568</v>
      </c>
      <c r="C10514" s="434">
        <v>708.81927719999999</v>
      </c>
      <c r="D10514" s="193"/>
      <c r="E10514" s="193"/>
      <c r="F10514" s="193"/>
      <c r="G10514" s="541"/>
    </row>
    <row r="10515" spans="1:7" ht="16.5">
      <c r="A10515" s="2" t="s">
        <v>36569</v>
      </c>
      <c r="B10515" s="2" t="s">
        <v>36570</v>
      </c>
      <c r="C10515" s="434">
        <v>708.69820479999998</v>
      </c>
      <c r="D10515" s="193"/>
      <c r="E10515" s="193"/>
      <c r="F10515" s="193"/>
      <c r="G10515" s="541"/>
    </row>
    <row r="10516" spans="1:7" ht="16.5">
      <c r="A10516" s="2" t="s">
        <v>36571</v>
      </c>
      <c r="B10516" s="2" t="s">
        <v>36572</v>
      </c>
      <c r="C10516" s="434">
        <v>707.89661269999999</v>
      </c>
      <c r="D10516" s="193"/>
      <c r="E10516" s="193"/>
      <c r="F10516" s="193"/>
      <c r="G10516" s="541"/>
    </row>
    <row r="10517" spans="1:7" ht="16.5">
      <c r="A10517" s="2" t="s">
        <v>36573</v>
      </c>
      <c r="B10517" s="2" t="s">
        <v>36574</v>
      </c>
      <c r="C10517" s="434">
        <v>707.6600876</v>
      </c>
      <c r="D10517" s="193"/>
      <c r="E10517" s="193"/>
      <c r="F10517" s="193"/>
      <c r="G10517" s="541"/>
    </row>
    <row r="10518" spans="1:7" ht="16.5">
      <c r="A10518" s="2" t="s">
        <v>36575</v>
      </c>
      <c r="B10518" s="2" t="s">
        <v>36576</v>
      </c>
      <c r="C10518" s="434">
        <v>707.55313980000005</v>
      </c>
      <c r="D10518" s="193"/>
      <c r="E10518" s="193"/>
      <c r="F10518" s="193"/>
      <c r="G10518" s="541"/>
    </row>
    <row r="10519" spans="1:7" ht="16.5">
      <c r="A10519" s="2" t="s">
        <v>36577</v>
      </c>
      <c r="B10519" s="2" t="s">
        <v>36578</v>
      </c>
      <c r="C10519" s="434">
        <v>707.27133730000003</v>
      </c>
      <c r="D10519" s="193"/>
      <c r="E10519" s="193"/>
      <c r="F10519" s="193"/>
      <c r="G10519" s="541"/>
    </row>
    <row r="10520" spans="1:7" ht="16.5">
      <c r="A10520" s="2" t="s">
        <v>36579</v>
      </c>
      <c r="B10520" s="2" t="s">
        <v>36580</v>
      </c>
      <c r="C10520" s="434">
        <v>706.37100729999997</v>
      </c>
      <c r="D10520" s="193"/>
      <c r="E10520" s="193"/>
      <c r="F10520" s="193"/>
      <c r="G10520" s="541"/>
    </row>
    <row r="10521" spans="1:7" ht="16.5">
      <c r="A10521" s="2" t="s">
        <v>36581</v>
      </c>
      <c r="B10521" s="2" t="s">
        <v>36582</v>
      </c>
      <c r="C10521" s="434">
        <v>705.28617469999995</v>
      </c>
      <c r="D10521" s="193"/>
      <c r="E10521" s="193"/>
      <c r="F10521" s="193"/>
      <c r="G10521" s="541"/>
    </row>
    <row r="10522" spans="1:7" ht="16.5">
      <c r="A10522" s="2" t="s">
        <v>36583</v>
      </c>
      <c r="B10522" s="2" t="s">
        <v>36584</v>
      </c>
      <c r="C10522" s="434">
        <v>705.22648219999996</v>
      </c>
      <c r="D10522" s="193"/>
      <c r="E10522" s="193"/>
      <c r="F10522" s="193"/>
      <c r="G10522" s="541"/>
    </row>
    <row r="10523" spans="1:7" ht="16.5">
      <c r="A10523" s="2" t="s">
        <v>36585</v>
      </c>
      <c r="B10523" s="2" t="s">
        <v>36586</v>
      </c>
      <c r="C10523" s="434">
        <v>705.07970150000006</v>
      </c>
      <c r="D10523" s="193"/>
      <c r="E10523" s="193"/>
      <c r="F10523" s="193"/>
      <c r="G10523" s="541"/>
    </row>
    <row r="10524" spans="1:7" ht="16.5">
      <c r="A10524" s="2" t="s">
        <v>36587</v>
      </c>
      <c r="B10524" s="2" t="s">
        <v>36588</v>
      </c>
      <c r="C10524" s="434">
        <v>704.65302180000003</v>
      </c>
      <c r="D10524" s="193"/>
      <c r="E10524" s="193"/>
      <c r="F10524" s="193"/>
      <c r="G10524" s="541"/>
    </row>
    <row r="10525" spans="1:7" ht="16.5">
      <c r="A10525" s="2" t="s">
        <v>36589</v>
      </c>
      <c r="B10525" s="2" t="s">
        <v>36590</v>
      </c>
      <c r="C10525" s="434">
        <v>704.51781259999996</v>
      </c>
      <c r="D10525" s="193"/>
      <c r="E10525" s="193"/>
      <c r="F10525" s="193"/>
      <c r="G10525" s="541"/>
    </row>
    <row r="10526" spans="1:7" ht="16.5">
      <c r="A10526" s="2" t="s">
        <v>36591</v>
      </c>
      <c r="B10526" s="2" t="s">
        <v>36592</v>
      </c>
      <c r="C10526" s="434">
        <v>704.06662649999998</v>
      </c>
      <c r="D10526" s="193"/>
      <c r="E10526" s="193"/>
      <c r="F10526" s="193"/>
      <c r="G10526" s="541"/>
    </row>
    <row r="10527" spans="1:7" ht="16.5">
      <c r="A10527" s="2" t="s">
        <v>36593</v>
      </c>
      <c r="B10527" s="2" t="s">
        <v>36594</v>
      </c>
      <c r="C10527" s="434">
        <v>704.02146719999996</v>
      </c>
      <c r="D10527" s="193"/>
      <c r="E10527" s="193"/>
      <c r="F10527" s="193"/>
      <c r="G10527" s="541"/>
    </row>
    <row r="10528" spans="1:7" ht="16.5">
      <c r="A10528" s="2" t="s">
        <v>36595</v>
      </c>
      <c r="B10528" s="2" t="s">
        <v>36596</v>
      </c>
      <c r="C10528" s="434">
        <v>704.01620209999999</v>
      </c>
      <c r="D10528" s="193"/>
      <c r="E10528" s="193"/>
      <c r="F10528" s="193"/>
      <c r="G10528" s="541"/>
    </row>
    <row r="10529" spans="1:7" ht="16.5">
      <c r="A10529" s="2" t="s">
        <v>36597</v>
      </c>
      <c r="B10529" s="2" t="s">
        <v>36598</v>
      </c>
      <c r="C10529" s="434">
        <v>703.66660479999996</v>
      </c>
      <c r="D10529" s="193"/>
      <c r="E10529" s="193"/>
      <c r="F10529" s="193"/>
      <c r="G10529" s="541"/>
    </row>
    <row r="10530" spans="1:7" ht="16.5">
      <c r="A10530" s="2" t="s">
        <v>36599</v>
      </c>
      <c r="B10530" s="2" t="s">
        <v>36600</v>
      </c>
      <c r="C10530" s="434">
        <v>703.58099860000004</v>
      </c>
      <c r="D10530" s="193"/>
      <c r="E10530" s="193"/>
      <c r="F10530" s="193"/>
      <c r="G10530" s="541"/>
    </row>
    <row r="10531" spans="1:7" ht="16.5">
      <c r="A10531" s="2" t="s">
        <v>36601</v>
      </c>
      <c r="B10531" s="2" t="s">
        <v>36602</v>
      </c>
      <c r="C10531" s="434">
        <v>703.33720440000002</v>
      </c>
      <c r="D10531" s="193"/>
      <c r="E10531" s="193"/>
      <c r="F10531" s="193"/>
      <c r="G10531" s="541"/>
    </row>
    <row r="10532" spans="1:7" ht="16.5">
      <c r="A10532" s="2" t="s">
        <v>36603</v>
      </c>
      <c r="B10532" s="2" t="s">
        <v>36604</v>
      </c>
      <c r="C10532" s="434">
        <v>702.43086259999995</v>
      </c>
      <c r="D10532" s="193"/>
      <c r="E10532" s="193"/>
      <c r="F10532" s="193"/>
      <c r="G10532" s="541"/>
    </row>
    <row r="10533" spans="1:7" ht="16.5">
      <c r="A10533" s="2" t="s">
        <v>36605</v>
      </c>
      <c r="B10533" s="2" t="s">
        <v>36606</v>
      </c>
      <c r="C10533" s="434">
        <v>701.34218610000005</v>
      </c>
      <c r="D10533" s="193"/>
      <c r="E10533" s="193"/>
      <c r="F10533" s="193"/>
      <c r="G10533" s="541"/>
    </row>
    <row r="10534" spans="1:7" ht="16.5">
      <c r="A10534" s="2" t="s">
        <v>36607</v>
      </c>
      <c r="B10534" s="2" t="s">
        <v>36608</v>
      </c>
      <c r="C10534" s="434">
        <v>701.25440160000005</v>
      </c>
      <c r="D10534" s="193"/>
      <c r="E10534" s="193"/>
      <c r="F10534" s="193"/>
      <c r="G10534" s="541"/>
    </row>
    <row r="10535" spans="1:7" ht="16.5">
      <c r="A10535" s="2" t="s">
        <v>36609</v>
      </c>
      <c r="B10535" s="2" t="s">
        <v>36610</v>
      </c>
      <c r="C10535" s="434">
        <v>701.11499260000005</v>
      </c>
      <c r="D10535" s="193"/>
      <c r="E10535" s="193"/>
      <c r="F10535" s="193"/>
      <c r="G10535" s="541"/>
    </row>
    <row r="10536" spans="1:7" ht="16.5">
      <c r="A10536" s="2" t="s">
        <v>36611</v>
      </c>
      <c r="B10536" s="2" t="s">
        <v>36612</v>
      </c>
      <c r="C10536" s="434">
        <v>701.04847389999998</v>
      </c>
      <c r="D10536" s="193"/>
      <c r="E10536" s="193"/>
      <c r="F10536" s="193"/>
      <c r="G10536" s="541"/>
    </row>
    <row r="10537" spans="1:7" ht="16.5">
      <c r="A10537" s="2" t="s">
        <v>36613</v>
      </c>
      <c r="B10537" s="2" t="s">
        <v>36614</v>
      </c>
      <c r="C10537" s="434">
        <v>700.39490799999999</v>
      </c>
      <c r="D10537" s="193"/>
      <c r="E10537" s="193"/>
      <c r="F10537" s="193"/>
      <c r="G10537" s="541"/>
    </row>
    <row r="10538" spans="1:7" ht="16.5">
      <c r="A10538" s="2" t="s">
        <v>36615</v>
      </c>
      <c r="B10538" s="2" t="s">
        <v>36616</v>
      </c>
      <c r="C10538" s="434">
        <v>700.1604777</v>
      </c>
      <c r="D10538" s="193"/>
      <c r="E10538" s="193"/>
      <c r="F10538" s="193"/>
      <c r="G10538" s="541"/>
    </row>
    <row r="10539" spans="1:7" ht="16.5">
      <c r="A10539" s="2" t="s">
        <v>36617</v>
      </c>
      <c r="B10539" s="2" t="s">
        <v>36618</v>
      </c>
      <c r="C10539" s="434">
        <v>699.34594070000003</v>
      </c>
      <c r="D10539" s="193"/>
      <c r="E10539" s="193"/>
      <c r="F10539" s="193"/>
      <c r="G10539" s="541"/>
    </row>
    <row r="10540" spans="1:7" ht="16.5">
      <c r="A10540" s="2" t="s">
        <v>36619</v>
      </c>
      <c r="B10540" s="2" t="s">
        <v>36620</v>
      </c>
      <c r="C10540" s="434">
        <v>699.12351109999997</v>
      </c>
      <c r="D10540" s="193"/>
      <c r="E10540" s="193"/>
      <c r="F10540" s="193"/>
      <c r="G10540" s="541"/>
    </row>
    <row r="10541" spans="1:7" ht="16.5">
      <c r="A10541" s="2" t="s">
        <v>36621</v>
      </c>
      <c r="B10541" s="2" t="s">
        <v>36622</v>
      </c>
      <c r="C10541" s="434">
        <v>698.79228709999995</v>
      </c>
      <c r="D10541" s="193"/>
      <c r="E10541" s="193"/>
      <c r="F10541" s="193"/>
      <c r="G10541" s="541"/>
    </row>
    <row r="10542" spans="1:7" ht="16.5">
      <c r="A10542" s="2" t="s">
        <v>36623</v>
      </c>
      <c r="B10542" s="2" t="s">
        <v>36624</v>
      </c>
      <c r="C10542" s="434">
        <v>698.00110659999996</v>
      </c>
      <c r="D10542" s="193"/>
      <c r="E10542" s="193"/>
      <c r="F10542" s="193"/>
      <c r="G10542" s="541"/>
    </row>
    <row r="10543" spans="1:7" ht="16.5">
      <c r="A10543" s="2" t="s">
        <v>36625</v>
      </c>
      <c r="B10543" s="2" t="s">
        <v>36626</v>
      </c>
      <c r="C10543" s="434">
        <v>697.89413409999997</v>
      </c>
      <c r="D10543" s="193"/>
      <c r="E10543" s="193"/>
      <c r="F10543" s="193"/>
      <c r="G10543" s="541"/>
    </row>
    <row r="10544" spans="1:7" ht="16.5">
      <c r="A10544" s="2" t="s">
        <v>36627</v>
      </c>
      <c r="B10544" s="2" t="s">
        <v>36628</v>
      </c>
      <c r="C10544" s="434">
        <v>697.5979863</v>
      </c>
      <c r="D10544" s="193"/>
      <c r="E10544" s="193"/>
      <c r="F10544" s="193"/>
      <c r="G10544" s="541"/>
    </row>
    <row r="10545" spans="1:7" ht="16.5">
      <c r="A10545" s="2" t="s">
        <v>36629</v>
      </c>
      <c r="B10545" s="2" t="s">
        <v>36630</v>
      </c>
      <c r="C10545" s="434">
        <v>697.44646130000001</v>
      </c>
      <c r="D10545" s="193"/>
      <c r="E10545" s="193"/>
      <c r="F10545" s="193"/>
      <c r="G10545" s="541"/>
    </row>
    <row r="10546" spans="1:7" ht="16.5">
      <c r="A10546" s="2" t="s">
        <v>36631</v>
      </c>
      <c r="B10546" s="2" t="s">
        <v>36632</v>
      </c>
      <c r="C10546" s="434">
        <v>697.29184459999999</v>
      </c>
      <c r="D10546" s="193"/>
      <c r="E10546" s="193"/>
      <c r="F10546" s="193"/>
      <c r="G10546" s="541"/>
    </row>
    <row r="10547" spans="1:7" ht="16.5">
      <c r="A10547" s="2" t="s">
        <v>36633</v>
      </c>
      <c r="B10547" s="2" t="s">
        <v>36634</v>
      </c>
      <c r="C10547" s="434">
        <v>696.97933769999997</v>
      </c>
      <c r="D10547" s="193"/>
      <c r="E10547" s="193"/>
      <c r="F10547" s="193"/>
      <c r="G10547" s="541"/>
    </row>
    <row r="10548" spans="1:7" ht="16.5">
      <c r="A10548" s="2" t="s">
        <v>36635</v>
      </c>
      <c r="B10548" s="2" t="s">
        <v>36636</v>
      </c>
      <c r="C10548" s="434">
        <v>696.76197990000003</v>
      </c>
      <c r="D10548" s="193"/>
      <c r="E10548" s="193"/>
      <c r="F10548" s="193"/>
      <c r="G10548" s="541"/>
    </row>
    <row r="10549" spans="1:7" ht="16.5">
      <c r="A10549" s="2" t="s">
        <v>36637</v>
      </c>
      <c r="B10549" s="2" t="s">
        <v>36638</v>
      </c>
      <c r="C10549" s="434">
        <v>696.72051320000003</v>
      </c>
      <c r="D10549" s="193"/>
      <c r="E10549" s="193"/>
      <c r="F10549" s="193"/>
      <c r="G10549" s="541"/>
    </row>
    <row r="10550" spans="1:7" ht="16.5">
      <c r="A10550" s="2" t="s">
        <v>36639</v>
      </c>
      <c r="B10550" s="2" t="s">
        <v>36640</v>
      </c>
      <c r="C10550" s="434">
        <v>696.520038</v>
      </c>
      <c r="D10550" s="193"/>
      <c r="E10550" s="193"/>
      <c r="F10550" s="193"/>
      <c r="G10550" s="541"/>
    </row>
    <row r="10551" spans="1:7" ht="16.5">
      <c r="A10551" s="2" t="s">
        <v>36641</v>
      </c>
      <c r="B10551" s="2" t="s">
        <v>36642</v>
      </c>
      <c r="C10551" s="434">
        <v>696.34317969999995</v>
      </c>
      <c r="D10551" s="193"/>
      <c r="E10551" s="193"/>
      <c r="F10551" s="193"/>
      <c r="G10551" s="541"/>
    </row>
    <row r="10552" spans="1:7" ht="16.5">
      <c r="A10552" s="2" t="s">
        <v>36643</v>
      </c>
      <c r="B10552" s="2" t="s">
        <v>36644</v>
      </c>
      <c r="C10552" s="434">
        <v>696.16119349999997</v>
      </c>
      <c r="D10552" s="193"/>
      <c r="E10552" s="193"/>
      <c r="F10552" s="193"/>
      <c r="G10552" s="541"/>
    </row>
    <row r="10553" spans="1:7" ht="16.5">
      <c r="A10553" s="2" t="s">
        <v>36645</v>
      </c>
      <c r="B10553" s="2" t="s">
        <v>36646</v>
      </c>
      <c r="C10553" s="434">
        <v>695.94488969999998</v>
      </c>
      <c r="D10553" s="193"/>
      <c r="E10553" s="193"/>
      <c r="F10553" s="193"/>
      <c r="G10553" s="541"/>
    </row>
    <row r="10554" spans="1:7" ht="16.5">
      <c r="A10554" s="2" t="s">
        <v>36647</v>
      </c>
      <c r="B10554" s="2" t="s">
        <v>36648</v>
      </c>
      <c r="C10554" s="434">
        <v>695.76821770000004</v>
      </c>
      <c r="D10554" s="193"/>
      <c r="E10554" s="193"/>
      <c r="F10554" s="193"/>
      <c r="G10554" s="541"/>
    </row>
    <row r="10555" spans="1:7" ht="16.5">
      <c r="A10555" s="2" t="s">
        <v>36649</v>
      </c>
      <c r="B10555" s="2" t="s">
        <v>36650</v>
      </c>
      <c r="C10555" s="434">
        <v>695.75461859999996</v>
      </c>
      <c r="D10555" s="193"/>
      <c r="E10555" s="193"/>
      <c r="F10555" s="193"/>
      <c r="G10555" s="541"/>
    </row>
    <row r="10556" spans="1:7" ht="16.5">
      <c r="A10556" s="2" t="s">
        <v>36651</v>
      </c>
      <c r="B10556" s="2" t="s">
        <v>36652</v>
      </c>
      <c r="C10556" s="434">
        <v>695.38086499999997</v>
      </c>
      <c r="D10556" s="193"/>
      <c r="E10556" s="193"/>
      <c r="F10556" s="193"/>
      <c r="G10556" s="541"/>
    </row>
    <row r="10557" spans="1:7" ht="16.5">
      <c r="A10557" s="2" t="s">
        <v>36653</v>
      </c>
      <c r="B10557" s="2" t="s">
        <v>36654</v>
      </c>
      <c r="C10557" s="434">
        <v>694.75645840000004</v>
      </c>
      <c r="D10557" s="193"/>
      <c r="E10557" s="193"/>
      <c r="F10557" s="193"/>
      <c r="G10557" s="541"/>
    </row>
    <row r="10558" spans="1:7" ht="16.5">
      <c r="A10558" s="2" t="s">
        <v>36655</v>
      </c>
      <c r="B10558" s="2" t="s">
        <v>36656</v>
      </c>
      <c r="C10558" s="434">
        <v>694.72218190000001</v>
      </c>
      <c r="D10558" s="193"/>
      <c r="E10558" s="193"/>
      <c r="F10558" s="193"/>
      <c r="G10558" s="541"/>
    </row>
    <row r="10559" spans="1:7" ht="16.5">
      <c r="A10559" s="2" t="s">
        <v>36657</v>
      </c>
      <c r="B10559" s="2" t="s">
        <v>36658</v>
      </c>
      <c r="C10559" s="434">
        <v>694.22098860000006</v>
      </c>
      <c r="D10559" s="193"/>
      <c r="E10559" s="193"/>
      <c r="F10559" s="193"/>
      <c r="G10559" s="541"/>
    </row>
    <row r="10560" spans="1:7" ht="16.5">
      <c r="A10560" s="2" t="s">
        <v>36659</v>
      </c>
      <c r="B10560" s="2" t="s">
        <v>36660</v>
      </c>
      <c r="C10560" s="434">
        <v>693.89791319999995</v>
      </c>
      <c r="D10560" s="193"/>
      <c r="E10560" s="193"/>
      <c r="F10560" s="193"/>
      <c r="G10560" s="541"/>
    </row>
    <row r="10561" spans="1:7" ht="16.5">
      <c r="A10561" s="2" t="s">
        <v>36661</v>
      </c>
      <c r="B10561" s="2" t="s">
        <v>9800</v>
      </c>
      <c r="C10561" s="434">
        <v>693.83101999999997</v>
      </c>
      <c r="D10561" s="193"/>
      <c r="E10561" s="193"/>
      <c r="F10561" s="193"/>
      <c r="G10561" s="541"/>
    </row>
    <row r="10562" spans="1:7" ht="16.5">
      <c r="A10562" s="2" t="s">
        <v>36662</v>
      </c>
      <c r="B10562" s="2" t="s">
        <v>36663</v>
      </c>
      <c r="C10562" s="434">
        <v>693.44689059999996</v>
      </c>
      <c r="D10562" s="193"/>
      <c r="E10562" s="193"/>
      <c r="F10562" s="193"/>
      <c r="G10562" s="541"/>
    </row>
    <row r="10563" spans="1:7" ht="16.5">
      <c r="A10563" s="2" t="s">
        <v>36664</v>
      </c>
      <c r="B10563" s="2" t="s">
        <v>36665</v>
      </c>
      <c r="C10563" s="434">
        <v>693.20797689999995</v>
      </c>
      <c r="D10563" s="193"/>
      <c r="E10563" s="193"/>
      <c r="F10563" s="193"/>
      <c r="G10563" s="541"/>
    </row>
    <row r="10564" spans="1:7" ht="16.5">
      <c r="A10564" s="2" t="s">
        <v>36666</v>
      </c>
      <c r="B10564" s="2" t="s">
        <v>36667</v>
      </c>
      <c r="C10564" s="434">
        <v>693.19094289999998</v>
      </c>
      <c r="D10564" s="193"/>
      <c r="E10564" s="193"/>
      <c r="F10564" s="193"/>
      <c r="G10564" s="541"/>
    </row>
    <row r="10565" spans="1:7" ht="16.5">
      <c r="A10565" s="2" t="s">
        <v>36668</v>
      </c>
      <c r="B10565" s="2" t="s">
        <v>36669</v>
      </c>
      <c r="C10565" s="434">
        <v>693.1205377</v>
      </c>
      <c r="D10565" s="193"/>
      <c r="E10565" s="193"/>
      <c r="F10565" s="193"/>
      <c r="G10565" s="541"/>
    </row>
    <row r="10566" spans="1:7" ht="16.5">
      <c r="A10566" s="2" t="s">
        <v>36670</v>
      </c>
      <c r="B10566" s="2" t="s">
        <v>36671</v>
      </c>
      <c r="C10566" s="434">
        <v>693.05290890000003</v>
      </c>
      <c r="D10566" s="193"/>
      <c r="E10566" s="193"/>
      <c r="F10566" s="193"/>
      <c r="G10566" s="541"/>
    </row>
    <row r="10567" spans="1:7" ht="16.5">
      <c r="A10567" s="2" t="s">
        <v>36672</v>
      </c>
      <c r="B10567" s="2" t="s">
        <v>36673</v>
      </c>
      <c r="C10567" s="434">
        <v>692.98645299999998</v>
      </c>
      <c r="D10567" s="193"/>
      <c r="E10567" s="193"/>
      <c r="F10567" s="193"/>
      <c r="G10567" s="541"/>
    </row>
    <row r="10568" spans="1:7" ht="16.5">
      <c r="A10568" s="2" t="s">
        <v>36674</v>
      </c>
      <c r="B10568" s="2" t="s">
        <v>36675</v>
      </c>
      <c r="C10568" s="434">
        <v>692.60915969999996</v>
      </c>
      <c r="D10568" s="193"/>
      <c r="E10568" s="193"/>
      <c r="F10568" s="193"/>
      <c r="G10568" s="541"/>
    </row>
    <row r="10569" spans="1:7" ht="16.5">
      <c r="A10569" s="2" t="s">
        <v>36676</v>
      </c>
      <c r="B10569" s="2" t="s">
        <v>36677</v>
      </c>
      <c r="C10569" s="434">
        <v>692.21088480000003</v>
      </c>
      <c r="D10569" s="193"/>
      <c r="E10569" s="193"/>
      <c r="F10569" s="193"/>
      <c r="G10569" s="541"/>
    </row>
    <row r="10570" spans="1:7" ht="16.5">
      <c r="A10570" s="2" t="s">
        <v>36678</v>
      </c>
      <c r="B10570" s="2" t="s">
        <v>36679</v>
      </c>
      <c r="C10570" s="434">
        <v>691.77679799999999</v>
      </c>
      <c r="D10570" s="193"/>
      <c r="E10570" s="193"/>
      <c r="F10570" s="193"/>
      <c r="G10570" s="541"/>
    </row>
    <row r="10571" spans="1:7" ht="16.5">
      <c r="A10571" s="2" t="s">
        <v>36680</v>
      </c>
      <c r="B10571" s="2" t="s">
        <v>36681</v>
      </c>
      <c r="C10571" s="434">
        <v>691.6010642</v>
      </c>
      <c r="D10571" s="193"/>
      <c r="E10571" s="193"/>
      <c r="F10571" s="193"/>
      <c r="G10571" s="541"/>
    </row>
    <row r="10572" spans="1:7" ht="16.5">
      <c r="A10572" s="2" t="s">
        <v>36682</v>
      </c>
      <c r="B10572" s="2" t="s">
        <v>36122</v>
      </c>
      <c r="C10572" s="434">
        <v>691.58949719999998</v>
      </c>
      <c r="D10572" s="193"/>
      <c r="E10572" s="193"/>
      <c r="F10572" s="193"/>
      <c r="G10572" s="541"/>
    </row>
    <row r="10573" spans="1:7" ht="16.5">
      <c r="A10573" s="2" t="s">
        <v>36683</v>
      </c>
      <c r="B10573" s="2" t="s">
        <v>36684</v>
      </c>
      <c r="C10573" s="434">
        <v>691.56957599999998</v>
      </c>
      <c r="D10573" s="193"/>
      <c r="E10573" s="193"/>
      <c r="F10573" s="193"/>
      <c r="G10573" s="541"/>
    </row>
    <row r="10574" spans="1:7" ht="16.5">
      <c r="A10574" s="2" t="s">
        <v>36685</v>
      </c>
      <c r="B10574" s="2" t="s">
        <v>36686</v>
      </c>
      <c r="C10574" s="434">
        <v>691.52411819999998</v>
      </c>
      <c r="D10574" s="193"/>
      <c r="E10574" s="193"/>
      <c r="F10574" s="193"/>
      <c r="G10574" s="541"/>
    </row>
    <row r="10575" spans="1:7" ht="16.5">
      <c r="A10575" s="2" t="s">
        <v>36687</v>
      </c>
      <c r="B10575" s="2" t="s">
        <v>36688</v>
      </c>
      <c r="C10575" s="434">
        <v>691.51898849999998</v>
      </c>
      <c r="D10575" s="193"/>
      <c r="E10575" s="193"/>
      <c r="F10575" s="193"/>
      <c r="G10575" s="541"/>
    </row>
    <row r="10576" spans="1:7" ht="16.5">
      <c r="A10576" s="2" t="s">
        <v>36689</v>
      </c>
      <c r="B10576" s="2" t="s">
        <v>36690</v>
      </c>
      <c r="C10576" s="434">
        <v>691.49842699999999</v>
      </c>
      <c r="D10576" s="193"/>
      <c r="E10576" s="193"/>
      <c r="F10576" s="193"/>
      <c r="G10576" s="541"/>
    </row>
    <row r="10577" spans="1:7" ht="16.5">
      <c r="A10577" s="2" t="s">
        <v>36691</v>
      </c>
      <c r="B10577" s="2" t="s">
        <v>36692</v>
      </c>
      <c r="C10577" s="434">
        <v>691.25729999999999</v>
      </c>
      <c r="D10577" s="193"/>
      <c r="E10577" s="193"/>
      <c r="F10577" s="193"/>
      <c r="G10577" s="541"/>
    </row>
    <row r="10578" spans="1:7" ht="16.5">
      <c r="A10578" s="2" t="s">
        <v>36693</v>
      </c>
      <c r="B10578" s="2" t="s">
        <v>36694</v>
      </c>
      <c r="C10578" s="434">
        <v>690.60226069999999</v>
      </c>
      <c r="D10578" s="193"/>
      <c r="E10578" s="193"/>
      <c r="F10578" s="193"/>
      <c r="G10578" s="541"/>
    </row>
    <row r="10579" spans="1:7" ht="16.5">
      <c r="A10579" s="2" t="s">
        <v>36695</v>
      </c>
      <c r="B10579" s="2" t="s">
        <v>36696</v>
      </c>
      <c r="C10579" s="434">
        <v>690.4364554</v>
      </c>
      <c r="D10579" s="193"/>
      <c r="E10579" s="193"/>
      <c r="F10579" s="193"/>
      <c r="G10579" s="541"/>
    </row>
    <row r="10580" spans="1:7" ht="16.5">
      <c r="A10580" s="2" t="s">
        <v>36697</v>
      </c>
      <c r="B10580" s="2" t="s">
        <v>36698</v>
      </c>
      <c r="C10580" s="434">
        <v>690.40729169999997</v>
      </c>
      <c r="D10580" s="193"/>
      <c r="E10580" s="193"/>
      <c r="F10580" s="193"/>
      <c r="G10580" s="541"/>
    </row>
    <row r="10581" spans="1:7" ht="16.5">
      <c r="A10581" s="2" t="s">
        <v>36699</v>
      </c>
      <c r="B10581" s="2" t="s">
        <v>36700</v>
      </c>
      <c r="C10581" s="434">
        <v>690.38301430000001</v>
      </c>
      <c r="D10581" s="193"/>
      <c r="E10581" s="193"/>
      <c r="F10581" s="193"/>
      <c r="G10581" s="541"/>
    </row>
    <row r="10582" spans="1:7" ht="16.5">
      <c r="A10582" s="2" t="s">
        <v>36701</v>
      </c>
      <c r="B10582" s="2" t="s">
        <v>36702</v>
      </c>
      <c r="C10582" s="434">
        <v>690.30415919999996</v>
      </c>
      <c r="D10582" s="193"/>
      <c r="E10582" s="193"/>
      <c r="F10582" s="193"/>
      <c r="G10582" s="541"/>
    </row>
    <row r="10583" spans="1:7" ht="16.5">
      <c r="A10583" s="2" t="s">
        <v>36703</v>
      </c>
      <c r="B10583" s="2" t="s">
        <v>36704</v>
      </c>
      <c r="C10583" s="434">
        <v>690.21753460000002</v>
      </c>
      <c r="D10583" s="193"/>
      <c r="E10583" s="193"/>
      <c r="F10583" s="193"/>
      <c r="G10583" s="541"/>
    </row>
    <row r="10584" spans="1:7" ht="16.5">
      <c r="A10584" s="2" t="s">
        <v>36705</v>
      </c>
      <c r="B10584" s="2" t="s">
        <v>36706</v>
      </c>
      <c r="C10584" s="434">
        <v>690.21753460000002</v>
      </c>
      <c r="D10584" s="193"/>
      <c r="E10584" s="193"/>
      <c r="F10584" s="193"/>
      <c r="G10584" s="541"/>
    </row>
    <row r="10585" spans="1:7" ht="16.5">
      <c r="A10585" s="2" t="s">
        <v>36707</v>
      </c>
      <c r="B10585" s="2" t="s">
        <v>36708</v>
      </c>
      <c r="C10585" s="434">
        <v>690.16920530000004</v>
      </c>
      <c r="D10585" s="193"/>
      <c r="E10585" s="193"/>
      <c r="F10585" s="193"/>
      <c r="G10585" s="541"/>
    </row>
    <row r="10586" spans="1:7" ht="16.5">
      <c r="A10586" s="2" t="s">
        <v>36709</v>
      </c>
      <c r="B10586" s="2" t="s">
        <v>36710</v>
      </c>
      <c r="C10586" s="434">
        <v>690.14229169999999</v>
      </c>
      <c r="D10586" s="193"/>
      <c r="E10586" s="193"/>
      <c r="F10586" s="193"/>
      <c r="G10586" s="541"/>
    </row>
    <row r="10587" spans="1:7" ht="16.5">
      <c r="A10587" s="2" t="s">
        <v>36711</v>
      </c>
      <c r="B10587" s="2" t="s">
        <v>36712</v>
      </c>
      <c r="C10587" s="434">
        <v>689.68599659999995</v>
      </c>
      <c r="D10587" s="193"/>
      <c r="E10587" s="193"/>
      <c r="F10587" s="193"/>
      <c r="G10587" s="541"/>
    </row>
    <row r="10588" spans="1:7" ht="16.5">
      <c r="A10588" s="2" t="s">
        <v>36713</v>
      </c>
      <c r="B10588" s="2" t="s">
        <v>36714</v>
      </c>
      <c r="C10588" s="434">
        <v>689.55126629999995</v>
      </c>
      <c r="D10588" s="193"/>
      <c r="E10588" s="193"/>
      <c r="F10588" s="193"/>
      <c r="G10588" s="541"/>
    </row>
    <row r="10589" spans="1:7" ht="16.5">
      <c r="A10589" s="2" t="s">
        <v>36715</v>
      </c>
      <c r="B10589" s="2" t="s">
        <v>36716</v>
      </c>
      <c r="C10589" s="434">
        <v>689.51714549999997</v>
      </c>
      <c r="D10589" s="193"/>
      <c r="E10589" s="193"/>
      <c r="F10589" s="193"/>
      <c r="G10589" s="541"/>
    </row>
    <row r="10590" spans="1:7" ht="16.5">
      <c r="A10590" s="2" t="s">
        <v>36717</v>
      </c>
      <c r="B10590" s="2" t="s">
        <v>36718</v>
      </c>
      <c r="C10590" s="434">
        <v>689.4808319</v>
      </c>
      <c r="D10590" s="193"/>
      <c r="E10590" s="193"/>
      <c r="F10590" s="193"/>
      <c r="G10590" s="541"/>
    </row>
    <row r="10591" spans="1:7" ht="16.5">
      <c r="A10591" s="2" t="s">
        <v>36719</v>
      </c>
      <c r="B10591" s="2" t="s">
        <v>36720</v>
      </c>
      <c r="C10591" s="434">
        <v>689.46663320000005</v>
      </c>
      <c r="D10591" s="193"/>
      <c r="E10591" s="193"/>
      <c r="F10591" s="193"/>
      <c r="G10591" s="541"/>
    </row>
    <row r="10592" spans="1:7" ht="16.5">
      <c r="A10592" s="2" t="s">
        <v>36721</v>
      </c>
      <c r="B10592" s="2" t="s">
        <v>36722</v>
      </c>
      <c r="C10592" s="434">
        <v>689.43447530000003</v>
      </c>
      <c r="D10592" s="193"/>
      <c r="E10592" s="193"/>
      <c r="F10592" s="193"/>
      <c r="G10592" s="541"/>
    </row>
    <row r="10593" spans="1:7" ht="16.5">
      <c r="A10593" s="2" t="s">
        <v>36723</v>
      </c>
      <c r="B10593" s="2" t="s">
        <v>36724</v>
      </c>
      <c r="C10593" s="434">
        <v>689.19141009999998</v>
      </c>
      <c r="D10593" s="193"/>
      <c r="E10593" s="193"/>
      <c r="F10593" s="193"/>
      <c r="G10593" s="541"/>
    </row>
    <row r="10594" spans="1:7" ht="16.5">
      <c r="A10594" s="2" t="s">
        <v>36725</v>
      </c>
      <c r="B10594" s="2" t="s">
        <v>36726</v>
      </c>
      <c r="C10594" s="434">
        <v>689.08600449999994</v>
      </c>
      <c r="D10594" s="193"/>
      <c r="E10594" s="193"/>
      <c r="F10594" s="193"/>
      <c r="G10594" s="541"/>
    </row>
    <row r="10595" spans="1:7" ht="16.5">
      <c r="A10595" s="2" t="s">
        <v>36727</v>
      </c>
      <c r="B10595" s="2" t="s">
        <v>36728</v>
      </c>
      <c r="C10595" s="434">
        <v>688.76036260000001</v>
      </c>
      <c r="D10595" s="193"/>
      <c r="E10595" s="193"/>
      <c r="F10595" s="193"/>
      <c r="G10595" s="541"/>
    </row>
    <row r="10596" spans="1:7" ht="16.5">
      <c r="A10596" s="2" t="s">
        <v>36729</v>
      </c>
      <c r="B10596" s="2" t="s">
        <v>36730</v>
      </c>
      <c r="C10596" s="434">
        <v>688.75064429999998</v>
      </c>
      <c r="D10596" s="193"/>
      <c r="E10596" s="193"/>
      <c r="F10596" s="193"/>
      <c r="G10596" s="541"/>
    </row>
    <row r="10597" spans="1:7" ht="16.5">
      <c r="A10597" s="2" t="s">
        <v>36731</v>
      </c>
      <c r="B10597" s="2" t="s">
        <v>36732</v>
      </c>
      <c r="C10597" s="434">
        <v>688.48259370000005</v>
      </c>
      <c r="D10597" s="193"/>
      <c r="E10597" s="193"/>
      <c r="F10597" s="193"/>
      <c r="G10597" s="541"/>
    </row>
    <row r="10598" spans="1:7" ht="16.5">
      <c r="A10598" s="2" t="s">
        <v>36733</v>
      </c>
      <c r="B10598" s="2" t="s">
        <v>36734</v>
      </c>
      <c r="C10598" s="434">
        <v>688.4330837</v>
      </c>
      <c r="D10598" s="193"/>
      <c r="E10598" s="193"/>
      <c r="F10598" s="193"/>
      <c r="G10598" s="541"/>
    </row>
    <row r="10599" spans="1:7" ht="16.5">
      <c r="A10599" s="2" t="s">
        <v>36735</v>
      </c>
      <c r="B10599" s="2" t="s">
        <v>36736</v>
      </c>
      <c r="C10599" s="434">
        <v>688.31562310000004</v>
      </c>
      <c r="D10599" s="193"/>
      <c r="E10599" s="193"/>
      <c r="F10599" s="193"/>
      <c r="G10599" s="541"/>
    </row>
    <row r="10600" spans="1:7" ht="16.5">
      <c r="A10600" s="2" t="s">
        <v>36737</v>
      </c>
      <c r="B10600" s="2" t="s">
        <v>36738</v>
      </c>
      <c r="C10600" s="434">
        <v>687.91725340000005</v>
      </c>
      <c r="D10600" s="193"/>
      <c r="E10600" s="193"/>
      <c r="F10600" s="193"/>
      <c r="G10600" s="541"/>
    </row>
    <row r="10601" spans="1:7" ht="16.5">
      <c r="A10601" s="2" t="s">
        <v>36739</v>
      </c>
      <c r="B10601" s="2" t="s">
        <v>36740</v>
      </c>
      <c r="C10601" s="434">
        <v>687.42257759999995</v>
      </c>
      <c r="D10601" s="193"/>
      <c r="E10601" s="193"/>
      <c r="F10601" s="193"/>
      <c r="G10601" s="541"/>
    </row>
    <row r="10602" spans="1:7" ht="16.5">
      <c r="A10602" s="2" t="s">
        <v>36741</v>
      </c>
      <c r="B10602" s="2" t="s">
        <v>36742</v>
      </c>
      <c r="C10602" s="434">
        <v>687.39164149999999</v>
      </c>
      <c r="D10602" s="193"/>
      <c r="E10602" s="193"/>
      <c r="F10602" s="193"/>
      <c r="G10602" s="541"/>
    </row>
    <row r="10603" spans="1:7" ht="16.5">
      <c r="A10603" s="2" t="s">
        <v>36743</v>
      </c>
      <c r="B10603" s="2" t="s">
        <v>36744</v>
      </c>
      <c r="C10603" s="434">
        <v>686.91948279999997</v>
      </c>
      <c r="D10603" s="193"/>
      <c r="E10603" s="193"/>
      <c r="F10603" s="193"/>
      <c r="G10603" s="541"/>
    </row>
    <row r="10604" spans="1:7" ht="16.5">
      <c r="A10604" s="2" t="s">
        <v>36745</v>
      </c>
      <c r="B10604" s="2" t="s">
        <v>15312</v>
      </c>
      <c r="C10604" s="434">
        <v>686.83076100000005</v>
      </c>
      <c r="D10604" s="193"/>
      <c r="E10604" s="193"/>
      <c r="F10604" s="193"/>
      <c r="G10604" s="541"/>
    </row>
    <row r="10605" spans="1:7" ht="16.5">
      <c r="A10605" s="2" t="s">
        <v>36746</v>
      </c>
      <c r="B10605" s="2" t="s">
        <v>36747</v>
      </c>
      <c r="C10605" s="434">
        <v>686.82376239999996</v>
      </c>
      <c r="D10605" s="193"/>
      <c r="E10605" s="193"/>
      <c r="F10605" s="193"/>
      <c r="G10605" s="541"/>
    </row>
    <row r="10606" spans="1:7" ht="16.5">
      <c r="A10606" s="2" t="s">
        <v>36748</v>
      </c>
      <c r="B10606" s="2" t="s">
        <v>36749</v>
      </c>
      <c r="C10606" s="434">
        <v>686.7528509</v>
      </c>
      <c r="D10606" s="193"/>
      <c r="E10606" s="193"/>
      <c r="F10606" s="193"/>
      <c r="G10606" s="541"/>
    </row>
    <row r="10607" spans="1:7" ht="16.5">
      <c r="A10607" s="2" t="s">
        <v>36750</v>
      </c>
      <c r="B10607" s="2" t="s">
        <v>36751</v>
      </c>
      <c r="C10607" s="434">
        <v>686.62711300000001</v>
      </c>
      <c r="D10607" s="193"/>
      <c r="E10607" s="193"/>
      <c r="F10607" s="193"/>
      <c r="G10607" s="541"/>
    </row>
    <row r="10608" spans="1:7" ht="16.5">
      <c r="A10608" s="2" t="s">
        <v>36752</v>
      </c>
      <c r="B10608" s="2" t="s">
        <v>36753</v>
      </c>
      <c r="C10608" s="434">
        <v>686.29025000000001</v>
      </c>
      <c r="D10608" s="193"/>
      <c r="E10608" s="193"/>
      <c r="F10608" s="193"/>
      <c r="G10608" s="541"/>
    </row>
    <row r="10609" spans="1:7" ht="16.5">
      <c r="A10609" s="2" t="s">
        <v>36754</v>
      </c>
      <c r="B10609" s="2" t="s">
        <v>36755</v>
      </c>
      <c r="C10609" s="434">
        <v>686.11745059999998</v>
      </c>
      <c r="D10609" s="193"/>
      <c r="E10609" s="193"/>
      <c r="F10609" s="193"/>
      <c r="G10609" s="541"/>
    </row>
    <row r="10610" spans="1:7" ht="16.5">
      <c r="A10610" s="2" t="s">
        <v>36756</v>
      </c>
      <c r="B10610" s="2" t="s">
        <v>36757</v>
      </c>
      <c r="C10610" s="434">
        <v>685.45442579999997</v>
      </c>
      <c r="D10610" s="193"/>
      <c r="E10610" s="193"/>
      <c r="F10610" s="193"/>
      <c r="G10610" s="541"/>
    </row>
    <row r="10611" spans="1:7" ht="16.5">
      <c r="A10611" s="2" t="s">
        <v>36758</v>
      </c>
      <c r="B10611" s="2" t="s">
        <v>36759</v>
      </c>
      <c r="C10611" s="434">
        <v>685.41868269999998</v>
      </c>
      <c r="D10611" s="193"/>
      <c r="E10611" s="193"/>
      <c r="F10611" s="193"/>
      <c r="G10611" s="541"/>
    </row>
    <row r="10612" spans="1:7" ht="16.5">
      <c r="A10612" s="2" t="s">
        <v>36760</v>
      </c>
      <c r="B10612" s="2" t="s">
        <v>36761</v>
      </c>
      <c r="C10612" s="434">
        <v>685.2446893</v>
      </c>
      <c r="D10612" s="193"/>
      <c r="E10612" s="193"/>
      <c r="F10612" s="193"/>
      <c r="G10612" s="541"/>
    </row>
    <row r="10613" spans="1:7" ht="16.5">
      <c r="A10613" s="2" t="s">
        <v>36762</v>
      </c>
      <c r="B10613" s="2" t="s">
        <v>36763</v>
      </c>
      <c r="C10613" s="434">
        <v>684.64316350000001</v>
      </c>
      <c r="D10613" s="193"/>
      <c r="E10613" s="193"/>
      <c r="F10613" s="193"/>
      <c r="G10613" s="541"/>
    </row>
    <row r="10614" spans="1:7" ht="16.5">
      <c r="A10614" s="2" t="s">
        <v>36764</v>
      </c>
      <c r="B10614" s="2" t="s">
        <v>36765</v>
      </c>
      <c r="C10614" s="434">
        <v>684.54314339999996</v>
      </c>
      <c r="D10614" s="193"/>
      <c r="E10614" s="193"/>
      <c r="F10614" s="193"/>
      <c r="G10614" s="541"/>
    </row>
    <row r="10615" spans="1:7" ht="16.5">
      <c r="A10615" s="2" t="s">
        <v>36766</v>
      </c>
      <c r="B10615" s="2" t="s">
        <v>36767</v>
      </c>
      <c r="C10615" s="434">
        <v>684.37171920000003</v>
      </c>
      <c r="D10615" s="193"/>
      <c r="E10615" s="193"/>
      <c r="F10615" s="193"/>
      <c r="G10615" s="541"/>
    </row>
    <row r="10616" spans="1:7" ht="16.5">
      <c r="A10616" s="2" t="s">
        <v>36768</v>
      </c>
      <c r="B10616" s="2" t="s">
        <v>36769</v>
      </c>
      <c r="C10616" s="434">
        <v>683.89841490000003</v>
      </c>
      <c r="D10616" s="193"/>
      <c r="E10616" s="193"/>
      <c r="F10616" s="193"/>
      <c r="G10616" s="541"/>
    </row>
    <row r="10617" spans="1:7" ht="16.5">
      <c r="A10617" s="2" t="s">
        <v>36770</v>
      </c>
      <c r="B10617" s="2" t="s">
        <v>36771</v>
      </c>
      <c r="C10617" s="434">
        <v>683.79023219999999</v>
      </c>
      <c r="D10617" s="193"/>
      <c r="E10617" s="193"/>
      <c r="F10617" s="193"/>
      <c r="G10617" s="541"/>
    </row>
    <row r="10618" spans="1:7" ht="16.5">
      <c r="A10618" s="2" t="s">
        <v>36772</v>
      </c>
      <c r="B10618" s="2" t="s">
        <v>36773</v>
      </c>
      <c r="C10618" s="434">
        <v>683.37777159999996</v>
      </c>
      <c r="D10618" s="193"/>
      <c r="E10618" s="193"/>
      <c r="F10618" s="193"/>
      <c r="G10618" s="541"/>
    </row>
    <row r="10619" spans="1:7" ht="16.5">
      <c r="A10619" s="2" t="s">
        <v>36774</v>
      </c>
      <c r="B10619" s="2" t="s">
        <v>36775</v>
      </c>
      <c r="C10619" s="434">
        <v>683.17291239999997</v>
      </c>
      <c r="D10619" s="193"/>
      <c r="E10619" s="193"/>
      <c r="F10619" s="193"/>
      <c r="G10619" s="541"/>
    </row>
    <row r="10620" spans="1:7" ht="16.5">
      <c r="A10620" s="2" t="s">
        <v>36776</v>
      </c>
      <c r="B10620" s="2" t="s">
        <v>36777</v>
      </c>
      <c r="C10620" s="434">
        <v>682.70303309999997</v>
      </c>
      <c r="D10620" s="193"/>
      <c r="E10620" s="193"/>
      <c r="F10620" s="193"/>
      <c r="G10620" s="541"/>
    </row>
    <row r="10621" spans="1:7" ht="16.5">
      <c r="A10621" s="2" t="s">
        <v>36778</v>
      </c>
      <c r="B10621" s="2" t="s">
        <v>36779</v>
      </c>
      <c r="C10621" s="434">
        <v>682.62357540000005</v>
      </c>
      <c r="D10621" s="193"/>
      <c r="E10621" s="193"/>
      <c r="F10621" s="193"/>
      <c r="G10621" s="541"/>
    </row>
    <row r="10622" spans="1:7" ht="16.5">
      <c r="A10622" s="2" t="s">
        <v>36780</v>
      </c>
      <c r="B10622" s="2" t="s">
        <v>36781</v>
      </c>
      <c r="C10622" s="434">
        <v>682.58744860000002</v>
      </c>
      <c r="D10622" s="193"/>
      <c r="E10622" s="193"/>
      <c r="F10622" s="193"/>
      <c r="G10622" s="541"/>
    </row>
    <row r="10623" spans="1:7" ht="16.5">
      <c r="A10623" s="2" t="s">
        <v>36782</v>
      </c>
      <c r="B10623" s="2" t="s">
        <v>36783</v>
      </c>
      <c r="C10623" s="434">
        <v>682.1796157</v>
      </c>
      <c r="D10623" s="193"/>
      <c r="E10623" s="193"/>
      <c r="F10623" s="193"/>
      <c r="G10623" s="541"/>
    </row>
    <row r="10624" spans="1:7" ht="16.5">
      <c r="A10624" s="2" t="s">
        <v>36784</v>
      </c>
      <c r="B10624" s="2" t="s">
        <v>36785</v>
      </c>
      <c r="C10624" s="434">
        <v>681.97180549999996</v>
      </c>
      <c r="D10624" s="193"/>
      <c r="E10624" s="193"/>
      <c r="F10624" s="193"/>
      <c r="G10624" s="541"/>
    </row>
    <row r="10625" spans="1:7" ht="16.5">
      <c r="A10625" s="2" t="s">
        <v>36786</v>
      </c>
      <c r="B10625" s="2" t="s">
        <v>36787</v>
      </c>
      <c r="C10625" s="434">
        <v>681.66075290000003</v>
      </c>
      <c r="D10625" s="193"/>
      <c r="E10625" s="193"/>
      <c r="F10625" s="193"/>
      <c r="G10625" s="541"/>
    </row>
    <row r="10626" spans="1:7" ht="16.5">
      <c r="A10626" s="2" t="s">
        <v>36788</v>
      </c>
      <c r="B10626" s="2" t="s">
        <v>36789</v>
      </c>
      <c r="C10626" s="434">
        <v>681.60731190000001</v>
      </c>
      <c r="D10626" s="193"/>
      <c r="E10626" s="193"/>
      <c r="F10626" s="193"/>
      <c r="G10626" s="541"/>
    </row>
    <row r="10627" spans="1:7" ht="16.5">
      <c r="A10627" s="2" t="s">
        <v>36790</v>
      </c>
      <c r="B10627" s="2" t="s">
        <v>4280</v>
      </c>
      <c r="C10627" s="434">
        <v>681.49990630000002</v>
      </c>
      <c r="D10627" s="193"/>
      <c r="E10627" s="193"/>
      <c r="F10627" s="193"/>
      <c r="G10627" s="541"/>
    </row>
    <row r="10628" spans="1:7" ht="16.5">
      <c r="A10628" s="2" t="s">
        <v>36791</v>
      </c>
      <c r="B10628" s="2" t="s">
        <v>36792</v>
      </c>
      <c r="C10628" s="434">
        <v>680.93204900000001</v>
      </c>
      <c r="D10628" s="193"/>
      <c r="E10628" s="193"/>
      <c r="F10628" s="193"/>
      <c r="G10628" s="541"/>
    </row>
    <row r="10629" spans="1:7" ht="16.5">
      <c r="A10629" s="2" t="s">
        <v>36793</v>
      </c>
      <c r="B10629" s="2" t="s">
        <v>36794</v>
      </c>
      <c r="C10629" s="434">
        <v>680.87472200000002</v>
      </c>
      <c r="D10629" s="193"/>
      <c r="E10629" s="193"/>
      <c r="F10629" s="193"/>
      <c r="G10629" s="541"/>
    </row>
    <row r="10630" spans="1:7" ht="16.5">
      <c r="A10630" s="2" t="s">
        <v>36795</v>
      </c>
      <c r="B10630" s="2" t="s">
        <v>36796</v>
      </c>
      <c r="C10630" s="434">
        <v>680.84821390000002</v>
      </c>
      <c r="D10630" s="193"/>
      <c r="E10630" s="193"/>
      <c r="F10630" s="193"/>
      <c r="G10630" s="541"/>
    </row>
    <row r="10631" spans="1:7" ht="16.5">
      <c r="A10631" s="2" t="s">
        <v>36797</v>
      </c>
      <c r="B10631" s="2" t="s">
        <v>36798</v>
      </c>
      <c r="C10631" s="434">
        <v>680.71225939999999</v>
      </c>
      <c r="D10631" s="193"/>
      <c r="E10631" s="193"/>
      <c r="F10631" s="193"/>
      <c r="G10631" s="541"/>
    </row>
    <row r="10632" spans="1:7" ht="16.5">
      <c r="A10632" s="2" t="s">
        <v>36799</v>
      </c>
      <c r="B10632" s="2" t="s">
        <v>36800</v>
      </c>
      <c r="C10632" s="434">
        <v>680.65312700000004</v>
      </c>
      <c r="D10632" s="193"/>
      <c r="E10632" s="193"/>
      <c r="F10632" s="193"/>
      <c r="G10632" s="541"/>
    </row>
    <row r="10633" spans="1:7" ht="16.5">
      <c r="A10633" s="2" t="s">
        <v>36801</v>
      </c>
      <c r="B10633" s="2" t="s">
        <v>36802</v>
      </c>
      <c r="C10633" s="434">
        <v>680.60507970000003</v>
      </c>
      <c r="D10633" s="193"/>
      <c r="E10633" s="193"/>
      <c r="F10633" s="193"/>
      <c r="G10633" s="541"/>
    </row>
    <row r="10634" spans="1:7" ht="16.5">
      <c r="A10634" s="2" t="s">
        <v>36803</v>
      </c>
      <c r="B10634" s="2" t="s">
        <v>36804</v>
      </c>
      <c r="C10634" s="434">
        <v>679.46279549999997</v>
      </c>
      <c r="D10634" s="193"/>
      <c r="E10634" s="193"/>
      <c r="F10634" s="193"/>
      <c r="G10634" s="541"/>
    </row>
    <row r="10635" spans="1:7" ht="16.5">
      <c r="A10635" s="2" t="s">
        <v>36805</v>
      </c>
      <c r="B10635" s="2" t="s">
        <v>36806</v>
      </c>
      <c r="C10635" s="434">
        <v>678.72734179999998</v>
      </c>
      <c r="D10635" s="193"/>
      <c r="E10635" s="193"/>
      <c r="F10635" s="193"/>
      <c r="G10635" s="541"/>
    </row>
    <row r="10636" spans="1:7" ht="16.5">
      <c r="A10636" s="2" t="s">
        <v>36807</v>
      </c>
      <c r="B10636" s="2" t="s">
        <v>36808</v>
      </c>
      <c r="C10636" s="434">
        <v>678.25495130000002</v>
      </c>
      <c r="D10636" s="193"/>
      <c r="E10636" s="193"/>
      <c r="F10636" s="193"/>
      <c r="G10636" s="541"/>
    </row>
    <row r="10637" spans="1:7" ht="16.5">
      <c r="A10637" s="2" t="s">
        <v>36809</v>
      </c>
      <c r="B10637" s="2" t="s">
        <v>36810</v>
      </c>
      <c r="C10637" s="434">
        <v>678.15986090000001</v>
      </c>
      <c r="D10637" s="193"/>
      <c r="E10637" s="193"/>
      <c r="F10637" s="193"/>
      <c r="G10637" s="541"/>
    </row>
    <row r="10638" spans="1:7" ht="16.5">
      <c r="A10638" s="2" t="s">
        <v>36811</v>
      </c>
      <c r="B10638" s="2" t="s">
        <v>36812</v>
      </c>
      <c r="C10638" s="434">
        <v>677.87938159999999</v>
      </c>
      <c r="D10638" s="193"/>
      <c r="E10638" s="193"/>
      <c r="F10638" s="193"/>
      <c r="G10638" s="541"/>
    </row>
    <row r="10639" spans="1:7" ht="16.5">
      <c r="A10639" s="2" t="s">
        <v>36813</v>
      </c>
      <c r="B10639" s="2" t="s">
        <v>36814</v>
      </c>
      <c r="C10639" s="434">
        <v>677.73901750000005</v>
      </c>
      <c r="D10639" s="193"/>
      <c r="E10639" s="193"/>
      <c r="F10639" s="193"/>
      <c r="G10639" s="541"/>
    </row>
    <row r="10640" spans="1:7" ht="16.5">
      <c r="A10640" s="2" t="s">
        <v>36815</v>
      </c>
      <c r="B10640" s="2" t="s">
        <v>36816</v>
      </c>
      <c r="C10640" s="434">
        <v>677.55818209999995</v>
      </c>
      <c r="D10640" s="193"/>
      <c r="E10640" s="193"/>
      <c r="F10640" s="193"/>
      <c r="G10640" s="541"/>
    </row>
    <row r="10641" spans="1:7" ht="16.5">
      <c r="A10641" s="2" t="s">
        <v>36817</v>
      </c>
      <c r="B10641" s="2" t="s">
        <v>36818</v>
      </c>
      <c r="C10641" s="434">
        <v>677.32636119999995</v>
      </c>
      <c r="D10641" s="193"/>
      <c r="E10641" s="193"/>
      <c r="F10641" s="193"/>
      <c r="G10641" s="541"/>
    </row>
    <row r="10642" spans="1:7" ht="16.5">
      <c r="A10642" s="2" t="s">
        <v>36819</v>
      </c>
      <c r="B10642" s="2" t="s">
        <v>36820</v>
      </c>
      <c r="C10642" s="434">
        <v>677.16962369999999</v>
      </c>
      <c r="D10642" s="193"/>
      <c r="E10642" s="193"/>
      <c r="F10642" s="193"/>
      <c r="G10642" s="541"/>
    </row>
    <row r="10643" spans="1:7" ht="16.5">
      <c r="A10643" s="2" t="s">
        <v>36821</v>
      </c>
      <c r="B10643" s="2" t="s">
        <v>36822</v>
      </c>
      <c r="C10643" s="434">
        <v>676.43958620000001</v>
      </c>
      <c r="D10643" s="193"/>
      <c r="E10643" s="193"/>
      <c r="F10643" s="193"/>
      <c r="G10643" s="541"/>
    </row>
    <row r="10644" spans="1:7" ht="16.5">
      <c r="A10644" s="2" t="s">
        <v>36823</v>
      </c>
      <c r="B10644" s="2" t="s">
        <v>36824</v>
      </c>
      <c r="C10644" s="434">
        <v>675.9619093</v>
      </c>
      <c r="D10644" s="193"/>
      <c r="E10644" s="193"/>
      <c r="F10644" s="193"/>
      <c r="G10644" s="541"/>
    </row>
    <row r="10645" spans="1:7" ht="16.5">
      <c r="A10645" s="2" t="s">
        <v>36825</v>
      </c>
      <c r="B10645" s="2" t="s">
        <v>36826</v>
      </c>
      <c r="C10645" s="434">
        <v>675.94321679999996</v>
      </c>
      <c r="D10645" s="193"/>
      <c r="E10645" s="193"/>
      <c r="F10645" s="193"/>
      <c r="G10645" s="541"/>
    </row>
    <row r="10646" spans="1:7" ht="16.5">
      <c r="A10646" s="2" t="s">
        <v>36827</v>
      </c>
      <c r="B10646" s="2" t="s">
        <v>36828</v>
      </c>
      <c r="C10646" s="434">
        <v>675.74006059999999</v>
      </c>
      <c r="D10646" s="193"/>
      <c r="E10646" s="193"/>
      <c r="F10646" s="193"/>
      <c r="G10646" s="541"/>
    </row>
    <row r="10647" spans="1:7" ht="16.5">
      <c r="A10647" s="2" t="s">
        <v>36829</v>
      </c>
      <c r="B10647" s="2" t="s">
        <v>36830</v>
      </c>
      <c r="C10647" s="434">
        <v>675.71530040000005</v>
      </c>
      <c r="D10647" s="193"/>
      <c r="E10647" s="193"/>
      <c r="F10647" s="193"/>
      <c r="G10647" s="541"/>
    </row>
    <row r="10648" spans="1:7" ht="16.5">
      <c r="A10648" s="2" t="s">
        <v>36831</v>
      </c>
      <c r="B10648" s="2" t="s">
        <v>36832</v>
      </c>
      <c r="C10648" s="434">
        <v>675.63698669999997</v>
      </c>
      <c r="D10648" s="193"/>
      <c r="E10648" s="193"/>
      <c r="F10648" s="193"/>
      <c r="G10648" s="541"/>
    </row>
    <row r="10649" spans="1:7" ht="16.5">
      <c r="A10649" s="2" t="s">
        <v>36833</v>
      </c>
      <c r="B10649" s="2" t="s">
        <v>36834</v>
      </c>
      <c r="C10649" s="434">
        <v>675.63698669999997</v>
      </c>
      <c r="D10649" s="193"/>
      <c r="E10649" s="193"/>
      <c r="F10649" s="193"/>
      <c r="G10649" s="541"/>
    </row>
    <row r="10650" spans="1:7" ht="16.5">
      <c r="A10650" s="2" t="s">
        <v>36835</v>
      </c>
      <c r="B10650" s="2" t="s">
        <v>36836</v>
      </c>
      <c r="C10650" s="434">
        <v>675.42939779999995</v>
      </c>
      <c r="D10650" s="193"/>
      <c r="E10650" s="193"/>
      <c r="F10650" s="193"/>
      <c r="G10650" s="541"/>
    </row>
    <row r="10651" spans="1:7" ht="16.5">
      <c r="A10651" s="2" t="s">
        <v>36837</v>
      </c>
      <c r="B10651" s="2" t="s">
        <v>36838</v>
      </c>
      <c r="C10651" s="434">
        <v>675.42333729999996</v>
      </c>
      <c r="D10651" s="193"/>
      <c r="E10651" s="193"/>
      <c r="F10651" s="193"/>
      <c r="G10651" s="541"/>
    </row>
    <row r="10652" spans="1:7" ht="16.5">
      <c r="A10652" s="2" t="s">
        <v>36839</v>
      </c>
      <c r="B10652" s="2" t="s">
        <v>36840</v>
      </c>
      <c r="C10652" s="434">
        <v>675.36502159999998</v>
      </c>
      <c r="D10652" s="193"/>
      <c r="E10652" s="193"/>
      <c r="F10652" s="193"/>
      <c r="G10652" s="541"/>
    </row>
    <row r="10653" spans="1:7" ht="16.5">
      <c r="A10653" s="2" t="s">
        <v>36841</v>
      </c>
      <c r="B10653" s="2" t="s">
        <v>36842</v>
      </c>
      <c r="C10653" s="434">
        <v>675.0490307</v>
      </c>
      <c r="D10653" s="193"/>
      <c r="E10653" s="193"/>
      <c r="F10653" s="193"/>
      <c r="G10653" s="541"/>
    </row>
    <row r="10654" spans="1:7" ht="16.5">
      <c r="A10654" s="2" t="s">
        <v>36843</v>
      </c>
      <c r="B10654" s="2" t="s">
        <v>36844</v>
      </c>
      <c r="C10654" s="434">
        <v>675.023098</v>
      </c>
      <c r="D10654" s="193"/>
      <c r="E10654" s="193"/>
      <c r="F10654" s="193"/>
      <c r="G10654" s="541"/>
    </row>
    <row r="10655" spans="1:7" ht="16.5">
      <c r="A10655" s="2" t="s">
        <v>36845</v>
      </c>
      <c r="B10655" s="2" t="s">
        <v>36846</v>
      </c>
      <c r="C10655" s="434">
        <v>674.95149630000003</v>
      </c>
      <c r="D10655" s="193"/>
      <c r="E10655" s="193"/>
      <c r="F10655" s="193"/>
      <c r="G10655" s="541"/>
    </row>
    <row r="10656" spans="1:7" ht="16.5">
      <c r="A10656" s="2" t="s">
        <v>36847</v>
      </c>
      <c r="B10656" s="2" t="s">
        <v>36848</v>
      </c>
      <c r="C10656" s="434">
        <v>674.86744810000005</v>
      </c>
      <c r="D10656" s="193"/>
      <c r="E10656" s="193"/>
      <c r="F10656" s="193"/>
      <c r="G10656" s="541"/>
    </row>
    <row r="10657" spans="1:7" ht="16.5">
      <c r="A10657" s="2" t="s">
        <v>36849</v>
      </c>
      <c r="B10657" s="2" t="s">
        <v>36850</v>
      </c>
      <c r="C10657" s="434">
        <v>674.67057320000004</v>
      </c>
      <c r="D10657" s="193"/>
      <c r="E10657" s="193"/>
      <c r="F10657" s="193"/>
      <c r="G10657" s="541"/>
    </row>
    <row r="10658" spans="1:7" ht="16.5">
      <c r="A10658" s="2" t="s">
        <v>36851</v>
      </c>
      <c r="B10658" s="2" t="s">
        <v>36852</v>
      </c>
      <c r="C10658" s="434">
        <v>674.40345760000002</v>
      </c>
      <c r="D10658" s="193"/>
      <c r="E10658" s="193"/>
      <c r="F10658" s="193"/>
      <c r="G10658" s="541"/>
    </row>
    <row r="10659" spans="1:7" ht="16.5">
      <c r="A10659" s="2" t="s">
        <v>36853</v>
      </c>
      <c r="B10659" s="2" t="s">
        <v>36854</v>
      </c>
      <c r="C10659" s="434">
        <v>674.0171838</v>
      </c>
      <c r="D10659" s="193"/>
      <c r="E10659" s="193"/>
      <c r="F10659" s="193"/>
      <c r="G10659" s="541"/>
    </row>
    <row r="10660" spans="1:7" ht="16.5">
      <c r="A10660" s="2" t="s">
        <v>36855</v>
      </c>
      <c r="B10660" s="2" t="s">
        <v>36856</v>
      </c>
      <c r="C10660" s="434">
        <v>673.918138</v>
      </c>
      <c r="D10660" s="193"/>
      <c r="E10660" s="193"/>
      <c r="F10660" s="193"/>
      <c r="G10660" s="541"/>
    </row>
    <row r="10661" spans="1:7" ht="16.5">
      <c r="A10661" s="2" t="s">
        <v>36857</v>
      </c>
      <c r="B10661" s="2" t="s">
        <v>36858</v>
      </c>
      <c r="C10661" s="434">
        <v>673.79721389999997</v>
      </c>
      <c r="D10661" s="193"/>
      <c r="E10661" s="193"/>
      <c r="F10661" s="193"/>
      <c r="G10661" s="541"/>
    </row>
    <row r="10662" spans="1:7" ht="16.5">
      <c r="A10662" s="2" t="s">
        <v>36859</v>
      </c>
      <c r="B10662" s="2" t="s">
        <v>36860</v>
      </c>
      <c r="C10662" s="434">
        <v>673.6637624</v>
      </c>
      <c r="D10662" s="193"/>
      <c r="E10662" s="193"/>
      <c r="F10662" s="193"/>
      <c r="G10662" s="541"/>
    </row>
    <row r="10663" spans="1:7" ht="16.5">
      <c r="A10663" s="2" t="s">
        <v>36861</v>
      </c>
      <c r="B10663" s="2" t="s">
        <v>36862</v>
      </c>
      <c r="C10663" s="434">
        <v>673.48278889999995</v>
      </c>
      <c r="D10663" s="193"/>
      <c r="E10663" s="193"/>
      <c r="F10663" s="193"/>
      <c r="G10663" s="541"/>
    </row>
    <row r="10664" spans="1:7" ht="16.5">
      <c r="A10664" s="2" t="s">
        <v>36863</v>
      </c>
      <c r="B10664" s="2" t="s">
        <v>36864</v>
      </c>
      <c r="C10664" s="434">
        <v>673.32696910000004</v>
      </c>
      <c r="D10664" s="193"/>
      <c r="E10664" s="193"/>
      <c r="F10664" s="193"/>
      <c r="G10664" s="541"/>
    </row>
    <row r="10665" spans="1:7" ht="16.5">
      <c r="A10665" s="2" t="s">
        <v>36865</v>
      </c>
      <c r="B10665" s="2" t="s">
        <v>36866</v>
      </c>
      <c r="C10665" s="434">
        <v>672.84702149999998</v>
      </c>
      <c r="D10665" s="193"/>
      <c r="E10665" s="193"/>
      <c r="F10665" s="193"/>
      <c r="G10665" s="541"/>
    </row>
    <row r="10666" spans="1:7" ht="16.5">
      <c r="A10666" s="2" t="s">
        <v>36867</v>
      </c>
      <c r="B10666" s="2" t="s">
        <v>36868</v>
      </c>
      <c r="C10666" s="434">
        <v>672.464159</v>
      </c>
      <c r="D10666" s="193"/>
      <c r="E10666" s="193"/>
      <c r="F10666" s="193"/>
      <c r="G10666" s="541"/>
    </row>
    <row r="10667" spans="1:7" ht="16.5">
      <c r="A10667" s="2" t="s">
        <v>36869</v>
      </c>
      <c r="B10667" s="2" t="s">
        <v>36870</v>
      </c>
      <c r="C10667" s="434">
        <v>672.12097440000002</v>
      </c>
      <c r="D10667" s="193"/>
      <c r="E10667" s="193"/>
      <c r="F10667" s="193"/>
      <c r="G10667" s="541"/>
    </row>
    <row r="10668" spans="1:7" ht="16.5">
      <c r="A10668" s="2" t="s">
        <v>36871</v>
      </c>
      <c r="B10668" s="2" t="s">
        <v>36872</v>
      </c>
      <c r="C10668" s="434">
        <v>672.08621700000003</v>
      </c>
      <c r="D10668" s="193"/>
      <c r="E10668" s="193"/>
      <c r="F10668" s="193"/>
      <c r="G10668" s="541"/>
    </row>
    <row r="10669" spans="1:7" ht="16.5">
      <c r="A10669" s="2" t="s">
        <v>36873</v>
      </c>
      <c r="B10669" s="2" t="s">
        <v>36874</v>
      </c>
      <c r="C10669" s="434">
        <v>671.84020429999998</v>
      </c>
      <c r="D10669" s="193"/>
      <c r="E10669" s="193"/>
      <c r="F10669" s="193"/>
      <c r="G10669" s="541"/>
    </row>
    <row r="10670" spans="1:7" ht="16.5">
      <c r="A10670" s="2" t="s">
        <v>36875</v>
      </c>
      <c r="B10670" s="2" t="s">
        <v>36876</v>
      </c>
      <c r="C10670" s="434">
        <v>671.82197870000005</v>
      </c>
      <c r="D10670" s="193"/>
      <c r="E10670" s="193"/>
      <c r="F10670" s="193"/>
      <c r="G10670" s="541"/>
    </row>
    <row r="10671" spans="1:7" ht="16.5">
      <c r="A10671" s="2" t="s">
        <v>36877</v>
      </c>
      <c r="B10671" s="2" t="s">
        <v>23459</v>
      </c>
      <c r="C10671" s="434">
        <v>671.69968610000001</v>
      </c>
      <c r="D10671" s="193"/>
      <c r="E10671" s="193"/>
      <c r="F10671" s="193"/>
      <c r="G10671" s="541"/>
    </row>
    <row r="10672" spans="1:7" ht="16.5">
      <c r="A10672" s="2" t="s">
        <v>36878</v>
      </c>
      <c r="B10672" s="2" t="s">
        <v>36879</v>
      </c>
      <c r="C10672" s="434">
        <v>671.64124589999994</v>
      </c>
      <c r="D10672" s="193"/>
      <c r="E10672" s="193"/>
      <c r="F10672" s="193"/>
      <c r="G10672" s="541"/>
    </row>
    <row r="10673" spans="1:7" ht="16.5">
      <c r="A10673" s="2" t="s">
        <v>36880</v>
      </c>
      <c r="B10673" s="2" t="s">
        <v>36881</v>
      </c>
      <c r="C10673" s="434">
        <v>671.18606320000004</v>
      </c>
      <c r="D10673" s="193"/>
      <c r="E10673" s="193"/>
      <c r="F10673" s="193"/>
      <c r="G10673" s="541"/>
    </row>
    <row r="10674" spans="1:7" ht="16.5">
      <c r="A10674" s="2" t="s">
        <v>36882</v>
      </c>
      <c r="B10674" s="2" t="s">
        <v>36883</v>
      </c>
      <c r="C10674" s="434">
        <v>671.13977339999997</v>
      </c>
      <c r="D10674" s="193"/>
      <c r="E10674" s="193"/>
      <c r="F10674" s="193"/>
      <c r="G10674" s="541"/>
    </row>
    <row r="10675" spans="1:7" ht="16.5">
      <c r="A10675" s="2" t="s">
        <v>36884</v>
      </c>
      <c r="B10675" s="2" t="s">
        <v>36885</v>
      </c>
      <c r="C10675" s="434">
        <v>670.82546560000003</v>
      </c>
      <c r="D10675" s="193"/>
      <c r="E10675" s="193"/>
      <c r="F10675" s="193"/>
      <c r="G10675" s="541"/>
    </row>
    <row r="10676" spans="1:7" ht="16.5">
      <c r="A10676" s="2" t="s">
        <v>36886</v>
      </c>
      <c r="B10676" s="2" t="s">
        <v>36887</v>
      </c>
      <c r="C10676" s="434">
        <v>670.82546560000003</v>
      </c>
      <c r="D10676" s="193"/>
      <c r="E10676" s="193"/>
      <c r="F10676" s="193"/>
      <c r="G10676" s="541"/>
    </row>
    <row r="10677" spans="1:7" ht="16.5">
      <c r="A10677" s="2" t="s">
        <v>36888</v>
      </c>
      <c r="B10677" s="2" t="s">
        <v>36889</v>
      </c>
      <c r="C10677" s="434">
        <v>670.82546560000003</v>
      </c>
      <c r="D10677" s="193"/>
      <c r="E10677" s="193"/>
      <c r="F10677" s="193"/>
      <c r="G10677" s="541"/>
    </row>
    <row r="10678" spans="1:7" ht="16.5">
      <c r="A10678" s="2" t="s">
        <v>36890</v>
      </c>
      <c r="B10678" s="2" t="s">
        <v>36891</v>
      </c>
      <c r="C10678" s="434">
        <v>670.82546560000003</v>
      </c>
      <c r="D10678" s="193"/>
      <c r="E10678" s="193"/>
      <c r="F10678" s="193"/>
      <c r="G10678" s="541"/>
    </row>
    <row r="10679" spans="1:7" ht="16.5">
      <c r="A10679" s="2" t="s">
        <v>36892</v>
      </c>
      <c r="B10679" s="2" t="s">
        <v>36893</v>
      </c>
      <c r="C10679" s="434">
        <v>670.77825080000002</v>
      </c>
      <c r="D10679" s="193"/>
      <c r="E10679" s="193"/>
      <c r="F10679" s="193"/>
      <c r="G10679" s="541"/>
    </row>
    <row r="10680" spans="1:7" ht="16.5">
      <c r="A10680" s="2" t="s">
        <v>36894</v>
      </c>
      <c r="B10680" s="2" t="s">
        <v>36895</v>
      </c>
      <c r="C10680" s="434">
        <v>670.67978800000003</v>
      </c>
      <c r="D10680" s="193"/>
      <c r="E10680" s="193"/>
      <c r="F10680" s="193"/>
      <c r="G10680" s="541"/>
    </row>
    <row r="10681" spans="1:7" ht="16.5">
      <c r="A10681" s="2" t="s">
        <v>36896</v>
      </c>
      <c r="B10681" s="2" t="s">
        <v>36897</v>
      </c>
      <c r="C10681" s="434">
        <v>670.67307860000005</v>
      </c>
      <c r="D10681" s="193"/>
      <c r="E10681" s="193"/>
      <c r="F10681" s="193"/>
      <c r="G10681" s="541"/>
    </row>
    <row r="10682" spans="1:7" ht="16.5">
      <c r="A10682" s="2" t="s">
        <v>36898</v>
      </c>
      <c r="B10682" s="2" t="s">
        <v>36899</v>
      </c>
      <c r="C10682" s="434">
        <v>670.61017400000003</v>
      </c>
      <c r="D10682" s="193"/>
      <c r="E10682" s="193"/>
      <c r="F10682" s="193"/>
      <c r="G10682" s="541"/>
    </row>
    <row r="10683" spans="1:7" ht="16.5">
      <c r="A10683" s="2" t="s">
        <v>36900</v>
      </c>
      <c r="B10683" s="2" t="s">
        <v>36901</v>
      </c>
      <c r="C10683" s="434">
        <v>670.21400510000001</v>
      </c>
      <c r="D10683" s="193"/>
      <c r="E10683" s="193"/>
      <c r="F10683" s="193"/>
      <c r="G10683" s="541"/>
    </row>
    <row r="10684" spans="1:7" ht="16.5">
      <c r="A10684" s="2" t="s">
        <v>36902</v>
      </c>
      <c r="B10684" s="2" t="s">
        <v>36903</v>
      </c>
      <c r="C10684" s="434">
        <v>670.12064029999999</v>
      </c>
      <c r="D10684" s="193"/>
      <c r="E10684" s="193"/>
      <c r="F10684" s="193"/>
      <c r="G10684" s="541"/>
    </row>
    <row r="10685" spans="1:7" ht="16.5">
      <c r="A10685" s="2" t="s">
        <v>36904</v>
      </c>
      <c r="B10685" s="2" t="s">
        <v>36905</v>
      </c>
      <c r="C10685" s="434">
        <v>669.99516670000003</v>
      </c>
      <c r="D10685" s="193"/>
      <c r="E10685" s="193"/>
      <c r="F10685" s="193"/>
      <c r="G10685" s="541"/>
    </row>
    <row r="10686" spans="1:7" ht="16.5">
      <c r="A10686" s="2" t="s">
        <v>36906</v>
      </c>
      <c r="B10686" s="2" t="s">
        <v>36907</v>
      </c>
      <c r="C10686" s="434">
        <v>669.87813670000003</v>
      </c>
      <c r="D10686" s="193"/>
      <c r="E10686" s="193"/>
      <c r="F10686" s="193"/>
      <c r="G10686" s="541"/>
    </row>
    <row r="10687" spans="1:7" ht="16.5">
      <c r="A10687" s="2" t="s">
        <v>36908</v>
      </c>
      <c r="B10687" s="2" t="s">
        <v>36909</v>
      </c>
      <c r="C10687" s="434">
        <v>668.87434280000002</v>
      </c>
      <c r="D10687" s="193"/>
      <c r="E10687" s="193"/>
      <c r="F10687" s="193"/>
      <c r="G10687" s="541"/>
    </row>
    <row r="10688" spans="1:7" ht="16.5">
      <c r="A10688" s="2" t="s">
        <v>36910</v>
      </c>
      <c r="B10688" s="2" t="s">
        <v>36911</v>
      </c>
      <c r="C10688" s="434">
        <v>668.84328449999998</v>
      </c>
      <c r="D10688" s="193"/>
      <c r="E10688" s="193"/>
      <c r="F10688" s="193"/>
      <c r="G10688" s="541"/>
    </row>
    <row r="10689" spans="1:7" ht="16.5">
      <c r="A10689" s="2" t="s">
        <v>36912</v>
      </c>
      <c r="B10689" s="2" t="s">
        <v>36913</v>
      </c>
      <c r="C10689" s="434">
        <v>668.83282899999995</v>
      </c>
      <c r="D10689" s="193"/>
      <c r="E10689" s="193"/>
      <c r="F10689" s="193"/>
      <c r="G10689" s="541"/>
    </row>
    <row r="10690" spans="1:7" ht="16.5">
      <c r="A10690" s="2" t="s">
        <v>36914</v>
      </c>
      <c r="B10690" s="2" t="s">
        <v>36915</v>
      </c>
      <c r="C10690" s="434">
        <v>668.73377070000004</v>
      </c>
      <c r="D10690" s="193"/>
      <c r="E10690" s="193"/>
      <c r="F10690" s="193"/>
      <c r="G10690" s="541"/>
    </row>
    <row r="10691" spans="1:7" ht="16.5">
      <c r="A10691" s="2" t="s">
        <v>36916</v>
      </c>
      <c r="B10691" s="2" t="s">
        <v>36917</v>
      </c>
      <c r="C10691" s="434">
        <v>668.60247519999996</v>
      </c>
      <c r="D10691" s="193"/>
      <c r="E10691" s="193"/>
      <c r="F10691" s="193"/>
      <c r="G10691" s="541"/>
    </row>
    <row r="10692" spans="1:7" ht="16.5">
      <c r="A10692" s="2" t="s">
        <v>36918</v>
      </c>
      <c r="B10692" s="2" t="s">
        <v>36919</v>
      </c>
      <c r="C10692" s="434">
        <v>668.26220279999995</v>
      </c>
      <c r="D10692" s="193"/>
      <c r="E10692" s="193"/>
      <c r="F10692" s="193"/>
      <c r="G10692" s="541"/>
    </row>
    <row r="10693" spans="1:7" ht="16.5">
      <c r="A10693" s="2" t="s">
        <v>36920</v>
      </c>
      <c r="B10693" s="2" t="s">
        <v>36921</v>
      </c>
      <c r="C10693" s="434">
        <v>668.03152680000005</v>
      </c>
      <c r="D10693" s="193"/>
      <c r="E10693" s="193"/>
      <c r="F10693" s="193"/>
      <c r="G10693" s="541"/>
    </row>
    <row r="10694" spans="1:7" ht="16.5">
      <c r="A10694" s="2" t="s">
        <v>36922</v>
      </c>
      <c r="B10694" s="2" t="s">
        <v>36923</v>
      </c>
      <c r="C10694" s="434">
        <v>667.8248284</v>
      </c>
      <c r="D10694" s="193"/>
      <c r="E10694" s="193"/>
      <c r="F10694" s="193"/>
      <c r="G10694" s="541"/>
    </row>
    <row r="10695" spans="1:7" ht="16.5">
      <c r="A10695" s="2" t="s">
        <v>36924</v>
      </c>
      <c r="B10695" s="2" t="s">
        <v>25192</v>
      </c>
      <c r="C10695" s="434">
        <v>667.63674619999995</v>
      </c>
      <c r="D10695" s="193"/>
      <c r="E10695" s="193"/>
      <c r="F10695" s="193"/>
      <c r="G10695" s="541"/>
    </row>
    <row r="10696" spans="1:7" ht="16.5">
      <c r="A10696" s="2" t="s">
        <v>36925</v>
      </c>
      <c r="B10696" s="2" t="s">
        <v>36926</v>
      </c>
      <c r="C10696" s="434">
        <v>667.52625399999999</v>
      </c>
      <c r="D10696" s="193"/>
      <c r="E10696" s="193"/>
      <c r="F10696" s="193"/>
      <c r="G10696" s="541"/>
    </row>
    <row r="10697" spans="1:7" ht="16.5">
      <c r="A10697" s="2" t="s">
        <v>36927</v>
      </c>
      <c r="B10697" s="2" t="s">
        <v>36928</v>
      </c>
      <c r="C10697" s="434">
        <v>667.4988462</v>
      </c>
      <c r="D10697" s="193"/>
      <c r="E10697" s="193"/>
      <c r="F10697" s="193"/>
      <c r="G10697" s="541"/>
    </row>
    <row r="10698" spans="1:7" ht="16.5">
      <c r="A10698" s="2" t="s">
        <v>36929</v>
      </c>
      <c r="B10698" s="2" t="s">
        <v>36930</v>
      </c>
      <c r="C10698" s="434">
        <v>667.47776529999999</v>
      </c>
      <c r="D10698" s="193"/>
      <c r="E10698" s="193"/>
      <c r="F10698" s="193"/>
      <c r="G10698" s="541"/>
    </row>
    <row r="10699" spans="1:7" ht="16.5">
      <c r="A10699" s="2" t="s">
        <v>36931</v>
      </c>
      <c r="B10699" s="2" t="s">
        <v>36932</v>
      </c>
      <c r="C10699" s="434">
        <v>666.91822890000003</v>
      </c>
      <c r="D10699" s="193"/>
      <c r="E10699" s="193"/>
      <c r="F10699" s="193"/>
      <c r="G10699" s="541"/>
    </row>
    <row r="10700" spans="1:7" ht="16.5">
      <c r="A10700" s="2" t="s">
        <v>36933</v>
      </c>
      <c r="B10700" s="2" t="s">
        <v>36934</v>
      </c>
      <c r="C10700" s="434">
        <v>666.89729339999997</v>
      </c>
      <c r="D10700" s="193"/>
      <c r="E10700" s="193"/>
      <c r="F10700" s="193"/>
      <c r="G10700" s="541"/>
    </row>
    <row r="10701" spans="1:7" ht="16.5">
      <c r="A10701" s="2" t="s">
        <v>36935</v>
      </c>
      <c r="B10701" s="2" t="s">
        <v>36936</v>
      </c>
      <c r="C10701" s="434">
        <v>666.86202830000002</v>
      </c>
      <c r="D10701" s="193"/>
      <c r="E10701" s="193"/>
      <c r="F10701" s="193"/>
      <c r="G10701" s="541"/>
    </row>
    <row r="10702" spans="1:7" ht="16.5">
      <c r="A10702" s="2" t="s">
        <v>36937</v>
      </c>
      <c r="B10702" s="2" t="s">
        <v>36938</v>
      </c>
      <c r="C10702" s="434">
        <v>666.80998350000004</v>
      </c>
      <c r="D10702" s="193"/>
      <c r="E10702" s="193"/>
      <c r="F10702" s="193"/>
      <c r="G10702" s="541"/>
    </row>
    <row r="10703" spans="1:7" ht="16.5">
      <c r="A10703" s="2" t="s">
        <v>36939</v>
      </c>
      <c r="B10703" s="2" t="s">
        <v>36940</v>
      </c>
      <c r="C10703" s="434">
        <v>666.71034729999997</v>
      </c>
      <c r="D10703" s="193"/>
      <c r="E10703" s="193"/>
      <c r="F10703" s="193"/>
      <c r="G10703" s="541"/>
    </row>
    <row r="10704" spans="1:7" ht="16.5">
      <c r="A10704" s="2" t="s">
        <v>36941</v>
      </c>
      <c r="B10704" s="2" t="s">
        <v>36942</v>
      </c>
      <c r="C10704" s="434">
        <v>666.15016409999998</v>
      </c>
      <c r="D10704" s="193"/>
      <c r="E10704" s="193"/>
      <c r="F10704" s="193"/>
      <c r="G10704" s="541"/>
    </row>
    <row r="10705" spans="1:7" ht="16.5">
      <c r="A10705" s="2" t="s">
        <v>36943</v>
      </c>
      <c r="B10705" s="2" t="s">
        <v>14123</v>
      </c>
      <c r="C10705" s="434">
        <v>665.69204649999995</v>
      </c>
      <c r="D10705" s="193"/>
      <c r="E10705" s="193"/>
      <c r="F10705" s="193"/>
      <c r="G10705" s="541"/>
    </row>
    <row r="10706" spans="1:7" ht="16.5">
      <c r="A10706" s="2" t="s">
        <v>36944</v>
      </c>
      <c r="B10706" s="2" t="s">
        <v>9847</v>
      </c>
      <c r="C10706" s="434">
        <v>665.42663230000005</v>
      </c>
      <c r="D10706" s="193"/>
      <c r="E10706" s="193"/>
      <c r="F10706" s="193"/>
      <c r="G10706" s="541"/>
    </row>
    <row r="10707" spans="1:7" ht="16.5">
      <c r="A10707" s="2" t="s">
        <v>36945</v>
      </c>
      <c r="B10707" s="2" t="s">
        <v>36946</v>
      </c>
      <c r="C10707" s="434">
        <v>665.41170839999995</v>
      </c>
      <c r="D10707" s="193"/>
      <c r="E10707" s="193"/>
      <c r="F10707" s="193"/>
      <c r="G10707" s="541"/>
    </row>
    <row r="10708" spans="1:7" ht="16.5">
      <c r="A10708" s="2" t="s">
        <v>36947</v>
      </c>
      <c r="B10708" s="2" t="s">
        <v>36948</v>
      </c>
      <c r="C10708" s="434">
        <v>665.32903550000003</v>
      </c>
      <c r="D10708" s="193"/>
      <c r="E10708" s="193"/>
      <c r="F10708" s="193"/>
      <c r="G10708" s="541"/>
    </row>
    <row r="10709" spans="1:7" ht="16.5">
      <c r="A10709" s="2" t="s">
        <v>36949</v>
      </c>
      <c r="B10709" s="2" t="s">
        <v>36950</v>
      </c>
      <c r="C10709" s="434">
        <v>665.29276919999995</v>
      </c>
      <c r="D10709" s="193"/>
      <c r="E10709" s="193"/>
      <c r="F10709" s="193"/>
      <c r="G10709" s="541"/>
    </row>
    <row r="10710" spans="1:7" ht="16.5">
      <c r="A10710" s="2" t="s">
        <v>36951</v>
      </c>
      <c r="B10710" s="2" t="s">
        <v>36952</v>
      </c>
      <c r="C10710" s="434">
        <v>664.75354279999999</v>
      </c>
      <c r="D10710" s="193"/>
      <c r="E10710" s="193"/>
      <c r="F10710" s="193"/>
      <c r="G10710" s="541"/>
    </row>
    <row r="10711" spans="1:7" ht="16.5">
      <c r="A10711" s="2" t="s">
        <v>36953</v>
      </c>
      <c r="B10711" s="2" t="s">
        <v>36954</v>
      </c>
      <c r="C10711" s="434">
        <v>664.51958569999999</v>
      </c>
      <c r="D10711" s="193"/>
      <c r="E10711" s="193"/>
      <c r="F10711" s="193"/>
      <c r="G10711" s="541"/>
    </row>
    <row r="10712" spans="1:7" ht="16.5">
      <c r="A10712" s="2" t="s">
        <v>36955</v>
      </c>
      <c r="B10712" s="2" t="s">
        <v>36956</v>
      </c>
      <c r="C10712" s="434">
        <v>663.92950340000004</v>
      </c>
      <c r="D10712" s="193"/>
      <c r="E10712" s="193"/>
      <c r="F10712" s="193"/>
      <c r="G10712" s="541"/>
    </row>
    <row r="10713" spans="1:7" ht="16.5">
      <c r="A10713" s="2" t="s">
        <v>36957</v>
      </c>
      <c r="B10713" s="2" t="s">
        <v>36958</v>
      </c>
      <c r="C10713" s="434">
        <v>663.92408560000001</v>
      </c>
      <c r="D10713" s="193"/>
      <c r="E10713" s="193"/>
      <c r="F10713" s="193"/>
      <c r="G10713" s="541"/>
    </row>
    <row r="10714" spans="1:7" ht="16.5">
      <c r="A10714" s="2" t="s">
        <v>36959</v>
      </c>
      <c r="B10714" s="2" t="s">
        <v>36960</v>
      </c>
      <c r="C10714" s="434">
        <v>663.70710980000001</v>
      </c>
      <c r="D10714" s="193"/>
      <c r="E10714" s="193"/>
      <c r="F10714" s="193"/>
      <c r="G10714" s="541"/>
    </row>
    <row r="10715" spans="1:7" ht="16.5">
      <c r="A10715" s="2" t="s">
        <v>36961</v>
      </c>
      <c r="B10715" s="2" t="s">
        <v>36962</v>
      </c>
      <c r="C10715" s="434">
        <v>663.6552385</v>
      </c>
      <c r="D10715" s="193"/>
      <c r="E10715" s="193"/>
      <c r="F10715" s="193"/>
      <c r="G10715" s="541"/>
    </row>
    <row r="10716" spans="1:7" ht="16.5">
      <c r="A10716" s="2" t="s">
        <v>36963</v>
      </c>
      <c r="B10716" s="2" t="s">
        <v>36964</v>
      </c>
      <c r="C10716" s="434">
        <v>663.60828979999997</v>
      </c>
      <c r="D10716" s="193"/>
      <c r="E10716" s="193"/>
      <c r="F10716" s="193"/>
      <c r="G10716" s="541"/>
    </row>
    <row r="10717" spans="1:7" ht="16.5">
      <c r="A10717" s="2" t="s">
        <v>36965</v>
      </c>
      <c r="B10717" s="2" t="s">
        <v>36966</v>
      </c>
      <c r="C10717" s="434">
        <v>663.4193904</v>
      </c>
      <c r="D10717" s="193"/>
      <c r="E10717" s="193"/>
      <c r="F10717" s="193"/>
      <c r="G10717" s="541"/>
    </row>
    <row r="10718" spans="1:7" ht="16.5">
      <c r="A10718" s="2" t="s">
        <v>36967</v>
      </c>
      <c r="B10718" s="2" t="s">
        <v>36968</v>
      </c>
      <c r="C10718" s="434">
        <v>663.10556829999996</v>
      </c>
      <c r="D10718" s="193"/>
      <c r="E10718" s="193"/>
      <c r="F10718" s="193"/>
      <c r="G10718" s="541"/>
    </row>
    <row r="10719" spans="1:7" ht="16.5">
      <c r="A10719" s="2" t="s">
        <v>36969</v>
      </c>
      <c r="B10719" s="2" t="s">
        <v>36970</v>
      </c>
      <c r="C10719" s="434">
        <v>663.07193329999996</v>
      </c>
      <c r="D10719" s="193"/>
      <c r="E10719" s="193"/>
      <c r="F10719" s="193"/>
      <c r="G10719" s="541"/>
    </row>
    <row r="10720" spans="1:7" ht="16.5">
      <c r="A10720" s="2" t="s">
        <v>36971</v>
      </c>
      <c r="B10720" s="2" t="s">
        <v>36972</v>
      </c>
      <c r="C10720" s="434">
        <v>662.6206128</v>
      </c>
      <c r="D10720" s="193"/>
      <c r="E10720" s="193"/>
      <c r="F10720" s="193"/>
      <c r="G10720" s="541"/>
    </row>
    <row r="10721" spans="1:7" ht="16.5">
      <c r="A10721" s="2" t="s">
        <v>36973</v>
      </c>
      <c r="B10721" s="2" t="s">
        <v>36974</v>
      </c>
      <c r="C10721" s="434">
        <v>662.43446960000006</v>
      </c>
      <c r="D10721" s="193"/>
      <c r="E10721" s="193"/>
      <c r="F10721" s="193"/>
      <c r="G10721" s="541"/>
    </row>
    <row r="10722" spans="1:7" ht="16.5">
      <c r="A10722" s="2" t="s">
        <v>36975</v>
      </c>
      <c r="B10722" s="2" t="s">
        <v>36976</v>
      </c>
      <c r="C10722" s="434">
        <v>662.17034990000002</v>
      </c>
      <c r="D10722" s="193"/>
      <c r="E10722" s="193"/>
      <c r="F10722" s="193"/>
      <c r="G10722" s="541"/>
    </row>
    <row r="10723" spans="1:7" ht="16.5">
      <c r="A10723" s="2" t="s">
        <v>36977</v>
      </c>
      <c r="B10723" s="2" t="s">
        <v>36978</v>
      </c>
      <c r="C10723" s="434">
        <v>661.92851429999996</v>
      </c>
      <c r="D10723" s="193"/>
      <c r="E10723" s="193"/>
      <c r="F10723" s="193"/>
      <c r="G10723" s="541"/>
    </row>
    <row r="10724" spans="1:7" ht="16.5">
      <c r="A10724" s="2" t="s">
        <v>36979</v>
      </c>
      <c r="B10724" s="2" t="s">
        <v>36980</v>
      </c>
      <c r="C10724" s="434">
        <v>661.88195599999995</v>
      </c>
      <c r="D10724" s="193"/>
      <c r="E10724" s="193"/>
      <c r="F10724" s="193"/>
      <c r="G10724" s="541"/>
    </row>
    <row r="10725" spans="1:7" ht="16.5">
      <c r="A10725" s="2" t="s">
        <v>36981</v>
      </c>
      <c r="B10725" s="2" t="s">
        <v>36982</v>
      </c>
      <c r="C10725" s="434">
        <v>661.74857529999997</v>
      </c>
      <c r="D10725" s="193"/>
      <c r="E10725" s="193"/>
      <c r="F10725" s="193"/>
      <c r="G10725" s="541"/>
    </row>
    <row r="10726" spans="1:7" ht="16.5">
      <c r="A10726" s="2" t="s">
        <v>36983</v>
      </c>
      <c r="B10726" s="2" t="s">
        <v>36984</v>
      </c>
      <c r="C10726" s="434">
        <v>661.70324960000005</v>
      </c>
      <c r="D10726" s="193"/>
      <c r="E10726" s="193"/>
      <c r="F10726" s="193"/>
      <c r="G10726" s="541"/>
    </row>
    <row r="10727" spans="1:7" ht="16.5">
      <c r="A10727" s="2" t="s">
        <v>36985</v>
      </c>
      <c r="B10727" s="2" t="s">
        <v>36986</v>
      </c>
      <c r="C10727" s="434">
        <v>661.50575690000005</v>
      </c>
      <c r="D10727" s="193"/>
      <c r="E10727" s="193"/>
      <c r="F10727" s="193"/>
      <c r="G10727" s="541"/>
    </row>
    <row r="10728" spans="1:7" ht="16.5">
      <c r="A10728" s="2" t="s">
        <v>36987</v>
      </c>
      <c r="B10728" s="2" t="s">
        <v>36988</v>
      </c>
      <c r="C10728" s="434">
        <v>661.44810670000004</v>
      </c>
      <c r="D10728" s="193"/>
      <c r="E10728" s="193"/>
      <c r="F10728" s="193"/>
      <c r="G10728" s="541"/>
    </row>
    <row r="10729" spans="1:7" ht="16.5">
      <c r="A10729" s="2" t="s">
        <v>36989</v>
      </c>
      <c r="B10729" s="2" t="s">
        <v>36990</v>
      </c>
      <c r="C10729" s="434">
        <v>661.437228</v>
      </c>
      <c r="D10729" s="193"/>
      <c r="E10729" s="193"/>
      <c r="F10729" s="193"/>
      <c r="G10729" s="541"/>
    </row>
    <row r="10730" spans="1:7" ht="16.5">
      <c r="A10730" s="2" t="s">
        <v>36991</v>
      </c>
      <c r="B10730" s="2" t="s">
        <v>36992</v>
      </c>
      <c r="C10730" s="434">
        <v>661.05265440000005</v>
      </c>
      <c r="D10730" s="193"/>
      <c r="E10730" s="193"/>
      <c r="F10730" s="193"/>
      <c r="G10730" s="541"/>
    </row>
    <row r="10731" spans="1:7" ht="16.5">
      <c r="A10731" s="2" t="s">
        <v>36993</v>
      </c>
      <c r="B10731" s="2" t="s">
        <v>36994</v>
      </c>
      <c r="C10731" s="434">
        <v>661.0122222</v>
      </c>
      <c r="D10731" s="193"/>
      <c r="E10731" s="193"/>
      <c r="F10731" s="193"/>
      <c r="G10731" s="541"/>
    </row>
    <row r="10732" spans="1:7" ht="16.5">
      <c r="A10732" s="2" t="s">
        <v>36995</v>
      </c>
      <c r="B10732" s="2" t="s">
        <v>36996</v>
      </c>
      <c r="C10732" s="434">
        <v>661.0122222</v>
      </c>
      <c r="D10732" s="193"/>
      <c r="E10732" s="193"/>
      <c r="F10732" s="193"/>
      <c r="G10732" s="541"/>
    </row>
    <row r="10733" spans="1:7" ht="16.5">
      <c r="A10733" s="2" t="s">
        <v>36997</v>
      </c>
      <c r="B10733" s="2" t="s">
        <v>36998</v>
      </c>
      <c r="C10733" s="434">
        <v>660.85327989999996</v>
      </c>
      <c r="D10733" s="193"/>
      <c r="E10733" s="193"/>
      <c r="F10733" s="193"/>
      <c r="G10733" s="541"/>
    </row>
    <row r="10734" spans="1:7" ht="16.5">
      <c r="A10734" s="2" t="s">
        <v>36999</v>
      </c>
      <c r="B10734" s="2" t="s">
        <v>37000</v>
      </c>
      <c r="C10734" s="434">
        <v>660.84257019999995</v>
      </c>
      <c r="D10734" s="193"/>
      <c r="E10734" s="193"/>
      <c r="F10734" s="193"/>
      <c r="G10734" s="541"/>
    </row>
    <row r="10735" spans="1:7" ht="16.5">
      <c r="A10735" s="2" t="s">
        <v>37001</v>
      </c>
      <c r="B10735" s="2" t="s">
        <v>37002</v>
      </c>
      <c r="C10735" s="434">
        <v>660.54458890000001</v>
      </c>
      <c r="D10735" s="193"/>
      <c r="E10735" s="193"/>
      <c r="F10735" s="193"/>
      <c r="G10735" s="541"/>
    </row>
    <row r="10736" spans="1:7" ht="16.5">
      <c r="A10736" s="2" t="s">
        <v>37003</v>
      </c>
      <c r="B10736" s="2" t="s">
        <v>37004</v>
      </c>
      <c r="C10736" s="434">
        <v>660.27566030000003</v>
      </c>
      <c r="D10736" s="193"/>
      <c r="E10736" s="193"/>
      <c r="F10736" s="193"/>
      <c r="G10736" s="541"/>
    </row>
    <row r="10737" spans="1:7" ht="16.5">
      <c r="A10737" s="2" t="s">
        <v>37005</v>
      </c>
      <c r="B10737" s="2" t="s">
        <v>37006</v>
      </c>
      <c r="C10737" s="434">
        <v>660.22183789999997</v>
      </c>
      <c r="D10737" s="193"/>
      <c r="E10737" s="193"/>
      <c r="F10737" s="193"/>
      <c r="G10737" s="541"/>
    </row>
    <row r="10738" spans="1:7" ht="16.5">
      <c r="A10738" s="2" t="s">
        <v>37007</v>
      </c>
      <c r="B10738" s="2" t="s">
        <v>37008</v>
      </c>
      <c r="C10738" s="434">
        <v>659.96289019999995</v>
      </c>
      <c r="D10738" s="193"/>
      <c r="E10738" s="193"/>
      <c r="F10738" s="193"/>
      <c r="G10738" s="541"/>
    </row>
    <row r="10739" spans="1:7" ht="16.5">
      <c r="A10739" s="2" t="s">
        <v>37009</v>
      </c>
      <c r="B10739" s="2" t="s">
        <v>37010</v>
      </c>
      <c r="C10739" s="434">
        <v>659.70992650000005</v>
      </c>
      <c r="D10739" s="193"/>
      <c r="E10739" s="193"/>
      <c r="F10739" s="193"/>
      <c r="G10739" s="541"/>
    </row>
    <row r="10740" spans="1:7" ht="16.5">
      <c r="A10740" s="2" t="s">
        <v>37011</v>
      </c>
      <c r="B10740" s="2" t="s">
        <v>37012</v>
      </c>
      <c r="C10740" s="434">
        <v>659.61005209999996</v>
      </c>
      <c r="D10740" s="193"/>
      <c r="E10740" s="193"/>
      <c r="F10740" s="193"/>
      <c r="G10740" s="541"/>
    </row>
    <row r="10741" spans="1:7" ht="16.5">
      <c r="A10741" s="2" t="s">
        <v>37013</v>
      </c>
      <c r="B10741" s="2" t="s">
        <v>37014</v>
      </c>
      <c r="C10741" s="434">
        <v>659.40251880000005</v>
      </c>
      <c r="D10741" s="193"/>
      <c r="E10741" s="193"/>
      <c r="F10741" s="193"/>
      <c r="G10741" s="541"/>
    </row>
    <row r="10742" spans="1:7" ht="16.5">
      <c r="A10742" s="2" t="s">
        <v>37015</v>
      </c>
      <c r="B10742" s="2" t="s">
        <v>37016</v>
      </c>
      <c r="C10742" s="434">
        <v>659.33206589999998</v>
      </c>
      <c r="D10742" s="193"/>
      <c r="E10742" s="193"/>
      <c r="F10742" s="193"/>
      <c r="G10742" s="541"/>
    </row>
    <row r="10743" spans="1:7" ht="16.5">
      <c r="A10743" s="2" t="s">
        <v>37017</v>
      </c>
      <c r="B10743" s="2" t="s">
        <v>37018</v>
      </c>
      <c r="C10743" s="434">
        <v>658.99203869999997</v>
      </c>
      <c r="D10743" s="193"/>
      <c r="E10743" s="193"/>
      <c r="F10743" s="193"/>
      <c r="G10743" s="541"/>
    </row>
    <row r="10744" spans="1:7" ht="16.5">
      <c r="A10744" s="2" t="s">
        <v>37019</v>
      </c>
      <c r="B10744" s="2" t="s">
        <v>37020</v>
      </c>
      <c r="C10744" s="434">
        <v>658.55842210000003</v>
      </c>
      <c r="D10744" s="193"/>
      <c r="E10744" s="193"/>
      <c r="F10744" s="193"/>
      <c r="G10744" s="541"/>
    </row>
    <row r="10745" spans="1:7" ht="16.5">
      <c r="A10745" s="2" t="s">
        <v>37021</v>
      </c>
      <c r="B10745" s="2" t="s">
        <v>37022</v>
      </c>
      <c r="C10745" s="434">
        <v>658.49826849999999</v>
      </c>
      <c r="D10745" s="193"/>
      <c r="E10745" s="193"/>
      <c r="F10745" s="193"/>
      <c r="G10745" s="541"/>
    </row>
    <row r="10746" spans="1:7" ht="16.5">
      <c r="A10746" s="2" t="s">
        <v>37023</v>
      </c>
      <c r="B10746" s="2" t="s">
        <v>37024</v>
      </c>
      <c r="C10746" s="434">
        <v>658.15357970000002</v>
      </c>
      <c r="D10746" s="193"/>
      <c r="E10746" s="193"/>
      <c r="F10746" s="193"/>
      <c r="G10746" s="541"/>
    </row>
    <row r="10747" spans="1:7" ht="16.5">
      <c r="A10747" s="2" t="s">
        <v>37025</v>
      </c>
      <c r="B10747" s="2" t="s">
        <v>37026</v>
      </c>
      <c r="C10747" s="434">
        <v>658.07197440000004</v>
      </c>
      <c r="D10747" s="193"/>
      <c r="E10747" s="193"/>
      <c r="F10747" s="193"/>
      <c r="G10747" s="541"/>
    </row>
    <row r="10748" spans="1:7" ht="16.5">
      <c r="A10748" s="2" t="s">
        <v>37027</v>
      </c>
      <c r="B10748" s="2" t="s">
        <v>37028</v>
      </c>
      <c r="C10748" s="434">
        <v>657.83677079999995</v>
      </c>
      <c r="D10748" s="193"/>
      <c r="E10748" s="193"/>
      <c r="F10748" s="193"/>
      <c r="G10748" s="541"/>
    </row>
    <row r="10749" spans="1:7" ht="16.5">
      <c r="A10749" s="2" t="s">
        <v>37029</v>
      </c>
      <c r="B10749" s="2" t="s">
        <v>37030</v>
      </c>
      <c r="C10749" s="434">
        <v>657.33403580000004</v>
      </c>
      <c r="D10749" s="193"/>
      <c r="E10749" s="193"/>
      <c r="F10749" s="193"/>
      <c r="G10749" s="541"/>
    </row>
    <row r="10750" spans="1:7" ht="16.5">
      <c r="A10750" s="2" t="s">
        <v>37031</v>
      </c>
      <c r="B10750" s="2" t="s">
        <v>37032</v>
      </c>
      <c r="C10750" s="434">
        <v>657.05850410000005</v>
      </c>
      <c r="D10750" s="193"/>
      <c r="E10750" s="193"/>
      <c r="F10750" s="193"/>
      <c r="G10750" s="541"/>
    </row>
    <row r="10751" spans="1:7" ht="16.5">
      <c r="A10751" s="2" t="s">
        <v>37033</v>
      </c>
      <c r="B10751" s="2" t="s">
        <v>37034</v>
      </c>
      <c r="C10751" s="434">
        <v>656.45956920000003</v>
      </c>
      <c r="D10751" s="193"/>
      <c r="E10751" s="193"/>
      <c r="F10751" s="193"/>
      <c r="G10751" s="541"/>
    </row>
    <row r="10752" spans="1:7" ht="16.5">
      <c r="A10752" s="2" t="s">
        <v>37035</v>
      </c>
      <c r="B10752" s="2" t="s">
        <v>37036</v>
      </c>
      <c r="C10752" s="434">
        <v>656.32006019999994</v>
      </c>
      <c r="D10752" s="193"/>
      <c r="E10752" s="193"/>
      <c r="F10752" s="193"/>
      <c r="G10752" s="541"/>
    </row>
    <row r="10753" spans="1:7" ht="16.5">
      <c r="A10753" s="2" t="s">
        <v>37037</v>
      </c>
      <c r="B10753" s="2" t="s">
        <v>37038</v>
      </c>
      <c r="C10753" s="434">
        <v>656.08942739999998</v>
      </c>
      <c r="D10753" s="193"/>
      <c r="E10753" s="193"/>
      <c r="F10753" s="193"/>
      <c r="G10753" s="541"/>
    </row>
    <row r="10754" spans="1:7" ht="16.5">
      <c r="A10754" s="2" t="s">
        <v>37039</v>
      </c>
      <c r="B10754" s="2" t="s">
        <v>37040</v>
      </c>
      <c r="C10754" s="434">
        <v>656.06726960000003</v>
      </c>
      <c r="D10754" s="193"/>
      <c r="E10754" s="193"/>
      <c r="F10754" s="193"/>
      <c r="G10754" s="541"/>
    </row>
    <row r="10755" spans="1:7" ht="16.5">
      <c r="A10755" s="2" t="s">
        <v>37041</v>
      </c>
      <c r="B10755" s="2" t="s">
        <v>37042</v>
      </c>
      <c r="C10755" s="434">
        <v>655.96394699999996</v>
      </c>
      <c r="D10755" s="193"/>
      <c r="E10755" s="193"/>
      <c r="F10755" s="193"/>
      <c r="G10755" s="541"/>
    </row>
    <row r="10756" spans="1:7" ht="16.5">
      <c r="A10756" s="2" t="s">
        <v>37043</v>
      </c>
      <c r="B10756" s="2" t="s">
        <v>37044</v>
      </c>
      <c r="C10756" s="434">
        <v>655.63679249999996</v>
      </c>
      <c r="D10756" s="193"/>
      <c r="E10756" s="193"/>
      <c r="F10756" s="193"/>
      <c r="G10756" s="541"/>
    </row>
    <row r="10757" spans="1:7" ht="16.5">
      <c r="A10757" s="2" t="s">
        <v>37045</v>
      </c>
      <c r="B10757" s="2" t="s">
        <v>37046</v>
      </c>
      <c r="C10757" s="434">
        <v>655.62437460000001</v>
      </c>
      <c r="D10757" s="193"/>
      <c r="E10757" s="193"/>
      <c r="F10757" s="193"/>
      <c r="G10757" s="541"/>
    </row>
    <row r="10758" spans="1:7" ht="16.5">
      <c r="A10758" s="2" t="s">
        <v>37047</v>
      </c>
      <c r="B10758" s="2" t="s">
        <v>37048</v>
      </c>
      <c r="C10758" s="434">
        <v>654.94051309999998</v>
      </c>
      <c r="D10758" s="193"/>
      <c r="E10758" s="193"/>
      <c r="F10758" s="193"/>
      <c r="G10758" s="541"/>
    </row>
    <row r="10759" spans="1:7" ht="16.5">
      <c r="A10759" s="2" t="s">
        <v>37049</v>
      </c>
      <c r="B10759" s="2" t="s">
        <v>37050</v>
      </c>
      <c r="C10759" s="434">
        <v>654.78168300000004</v>
      </c>
      <c r="D10759" s="193"/>
      <c r="E10759" s="193"/>
      <c r="F10759" s="193"/>
      <c r="G10759" s="541"/>
    </row>
    <row r="10760" spans="1:7" ht="16.5">
      <c r="A10760" s="2" t="s">
        <v>37051</v>
      </c>
      <c r="B10760" s="2" t="s">
        <v>37052</v>
      </c>
      <c r="C10760" s="434">
        <v>654.70608240000001</v>
      </c>
      <c r="D10760" s="193"/>
      <c r="E10760" s="193"/>
      <c r="F10760" s="193"/>
      <c r="G10760" s="541"/>
    </row>
    <row r="10761" spans="1:7" ht="16.5">
      <c r="A10761" s="2" t="s">
        <v>37053</v>
      </c>
      <c r="B10761" s="2" t="s">
        <v>37054</v>
      </c>
      <c r="C10761" s="434">
        <v>654.11667320000004</v>
      </c>
      <c r="D10761" s="193"/>
      <c r="E10761" s="193"/>
      <c r="F10761" s="193"/>
      <c r="G10761" s="541"/>
    </row>
    <row r="10762" spans="1:7" ht="16.5">
      <c r="A10762" s="2" t="s">
        <v>37055</v>
      </c>
      <c r="B10762" s="2" t="s">
        <v>37056</v>
      </c>
      <c r="C10762" s="434">
        <v>654.04097490000004</v>
      </c>
      <c r="D10762" s="193"/>
      <c r="E10762" s="193"/>
      <c r="F10762" s="193"/>
      <c r="G10762" s="541"/>
    </row>
    <row r="10763" spans="1:7" ht="16.5">
      <c r="A10763" s="2" t="s">
        <v>37057</v>
      </c>
      <c r="B10763" s="2" t="s">
        <v>37058</v>
      </c>
      <c r="C10763" s="434">
        <v>653.90151860000003</v>
      </c>
      <c r="D10763" s="193"/>
      <c r="E10763" s="193"/>
      <c r="F10763" s="193"/>
      <c r="G10763" s="541"/>
    </row>
    <row r="10764" spans="1:7" ht="16.5">
      <c r="A10764" s="2" t="s">
        <v>37059</v>
      </c>
      <c r="B10764" s="2" t="s">
        <v>37060</v>
      </c>
      <c r="C10764" s="434">
        <v>653.84717460000002</v>
      </c>
      <c r="D10764" s="193"/>
      <c r="E10764" s="193"/>
      <c r="F10764" s="193"/>
      <c r="G10764" s="541"/>
    </row>
    <row r="10765" spans="1:7" ht="16.5">
      <c r="A10765" s="2" t="s">
        <v>37061</v>
      </c>
      <c r="B10765" s="2" t="s">
        <v>37062</v>
      </c>
      <c r="C10765" s="434">
        <v>653.83484150000004</v>
      </c>
      <c r="D10765" s="193"/>
      <c r="E10765" s="193"/>
      <c r="F10765" s="193"/>
      <c r="G10765" s="541"/>
    </row>
    <row r="10766" spans="1:7" ht="16.5">
      <c r="A10766" s="2" t="s">
        <v>37063</v>
      </c>
      <c r="B10766" s="2" t="s">
        <v>37064</v>
      </c>
      <c r="C10766" s="434">
        <v>653.60832670000002</v>
      </c>
      <c r="D10766" s="193"/>
      <c r="E10766" s="193"/>
      <c r="F10766" s="193"/>
      <c r="G10766" s="541"/>
    </row>
    <row r="10767" spans="1:7" ht="16.5">
      <c r="A10767" s="2" t="s">
        <v>37065</v>
      </c>
      <c r="B10767" s="2" t="s">
        <v>37066</v>
      </c>
      <c r="C10767" s="434">
        <v>653.59795899999995</v>
      </c>
      <c r="D10767" s="193"/>
      <c r="E10767" s="193"/>
      <c r="F10767" s="193"/>
      <c r="G10767" s="541"/>
    </row>
    <row r="10768" spans="1:7" ht="16.5">
      <c r="A10768" s="2" t="s">
        <v>37067</v>
      </c>
      <c r="B10768" s="2" t="s">
        <v>37068</v>
      </c>
      <c r="C10768" s="434">
        <v>653.45525689999999</v>
      </c>
      <c r="D10768" s="193"/>
      <c r="E10768" s="193"/>
      <c r="F10768" s="193"/>
      <c r="G10768" s="541"/>
    </row>
    <row r="10769" spans="1:7" ht="16.5">
      <c r="A10769" s="2" t="s">
        <v>37069</v>
      </c>
      <c r="B10769" s="2" t="s">
        <v>37070</v>
      </c>
      <c r="C10769" s="434">
        <v>653.02536329999998</v>
      </c>
      <c r="D10769" s="193"/>
      <c r="E10769" s="193"/>
      <c r="F10769" s="193"/>
      <c r="G10769" s="541"/>
    </row>
    <row r="10770" spans="1:7" ht="16.5">
      <c r="A10770" s="2" t="s">
        <v>37071</v>
      </c>
      <c r="B10770" s="2" t="s">
        <v>37072</v>
      </c>
      <c r="C10770" s="434">
        <v>652.7775024</v>
      </c>
      <c r="D10770" s="193"/>
      <c r="E10770" s="193"/>
      <c r="F10770" s="193"/>
      <c r="G10770" s="541"/>
    </row>
    <row r="10771" spans="1:7" ht="16.5">
      <c r="A10771" s="2" t="s">
        <v>37073</v>
      </c>
      <c r="B10771" s="2" t="s">
        <v>37074</v>
      </c>
      <c r="C10771" s="434">
        <v>652.68505619999996</v>
      </c>
      <c r="D10771" s="193"/>
      <c r="E10771" s="193"/>
      <c r="F10771" s="193"/>
      <c r="G10771" s="541"/>
    </row>
    <row r="10772" spans="1:7" ht="16.5">
      <c r="A10772" s="2" t="s">
        <v>37075</v>
      </c>
      <c r="B10772" s="2" t="s">
        <v>37076</v>
      </c>
      <c r="C10772" s="434">
        <v>652.61328370000001</v>
      </c>
      <c r="D10772" s="193"/>
      <c r="E10772" s="193"/>
      <c r="F10772" s="193"/>
      <c r="G10772" s="541"/>
    </row>
    <row r="10773" spans="1:7" ht="16.5">
      <c r="A10773" s="2" t="s">
        <v>37077</v>
      </c>
      <c r="B10773" s="2" t="s">
        <v>37078</v>
      </c>
      <c r="C10773" s="434">
        <v>652.52869720000001</v>
      </c>
      <c r="D10773" s="193"/>
      <c r="E10773" s="193"/>
      <c r="F10773" s="193"/>
      <c r="G10773" s="541"/>
    </row>
    <row r="10774" spans="1:7" ht="16.5">
      <c r="A10774" s="2" t="s">
        <v>37079</v>
      </c>
      <c r="B10774" s="2" t="s">
        <v>37080</v>
      </c>
      <c r="C10774" s="434">
        <v>652.1686512</v>
      </c>
      <c r="D10774" s="193"/>
      <c r="E10774" s="193"/>
      <c r="F10774" s="193"/>
      <c r="G10774" s="541"/>
    </row>
    <row r="10775" spans="1:7" ht="16.5">
      <c r="A10775" s="2" t="s">
        <v>37081</v>
      </c>
      <c r="B10775" s="2" t="s">
        <v>37082</v>
      </c>
      <c r="C10775" s="434">
        <v>652.10090490000005</v>
      </c>
      <c r="D10775" s="193"/>
      <c r="E10775" s="193"/>
      <c r="F10775" s="193"/>
      <c r="G10775" s="541"/>
    </row>
    <row r="10776" spans="1:7" ht="16.5">
      <c r="A10776" s="2" t="s">
        <v>37083</v>
      </c>
      <c r="B10776" s="2" t="s">
        <v>37084</v>
      </c>
      <c r="C10776" s="434">
        <v>651.8191114</v>
      </c>
      <c r="D10776" s="193"/>
      <c r="E10776" s="193"/>
      <c r="F10776" s="193"/>
      <c r="G10776" s="541"/>
    </row>
    <row r="10777" spans="1:7" ht="16.5">
      <c r="A10777" s="2" t="s">
        <v>37085</v>
      </c>
      <c r="B10777" s="2" t="s">
        <v>37086</v>
      </c>
      <c r="C10777" s="434">
        <v>651.76220350000006</v>
      </c>
      <c r="D10777" s="193"/>
      <c r="E10777" s="193"/>
      <c r="F10777" s="193"/>
      <c r="G10777" s="541"/>
    </row>
    <row r="10778" spans="1:7" ht="16.5">
      <c r="A10778" s="2" t="s">
        <v>37087</v>
      </c>
      <c r="B10778" s="2" t="s">
        <v>37088</v>
      </c>
      <c r="C10778" s="434">
        <v>651.71695910000005</v>
      </c>
      <c r="D10778" s="193"/>
      <c r="E10778" s="193"/>
      <c r="F10778" s="193"/>
      <c r="G10778" s="541"/>
    </row>
    <row r="10779" spans="1:7" ht="16.5">
      <c r="A10779" s="2" t="s">
        <v>37089</v>
      </c>
      <c r="B10779" s="2" t="s">
        <v>37090</v>
      </c>
      <c r="C10779" s="434">
        <v>651.70492369999999</v>
      </c>
      <c r="D10779" s="193"/>
      <c r="E10779" s="193"/>
      <c r="F10779" s="193"/>
      <c r="G10779" s="541"/>
    </row>
    <row r="10780" spans="1:7" ht="16.5">
      <c r="A10780" s="2" t="s">
        <v>37091</v>
      </c>
      <c r="B10780" s="2" t="s">
        <v>37092</v>
      </c>
      <c r="C10780" s="434">
        <v>651.05441069999995</v>
      </c>
      <c r="D10780" s="193"/>
      <c r="E10780" s="193"/>
      <c r="F10780" s="193"/>
      <c r="G10780" s="541"/>
    </row>
    <row r="10781" spans="1:7" ht="16.5">
      <c r="A10781" s="2" t="s">
        <v>37093</v>
      </c>
      <c r="B10781" s="2" t="s">
        <v>37094</v>
      </c>
      <c r="C10781" s="434">
        <v>650.84153119999996</v>
      </c>
      <c r="D10781" s="193"/>
      <c r="E10781" s="193"/>
      <c r="F10781" s="193"/>
      <c r="G10781" s="541"/>
    </row>
    <row r="10782" spans="1:7" ht="16.5">
      <c r="A10782" s="2" t="s">
        <v>37095</v>
      </c>
      <c r="B10782" s="2" t="s">
        <v>37096</v>
      </c>
      <c r="C10782" s="434">
        <v>650.43742269999996</v>
      </c>
      <c r="D10782" s="193"/>
      <c r="E10782" s="193"/>
      <c r="F10782" s="193"/>
      <c r="G10782" s="541"/>
    </row>
    <row r="10783" spans="1:7" ht="16.5">
      <c r="A10783" s="2" t="s">
        <v>37097</v>
      </c>
      <c r="B10783" s="2" t="s">
        <v>37098</v>
      </c>
      <c r="C10783" s="434">
        <v>650.43454810000003</v>
      </c>
      <c r="D10783" s="193"/>
      <c r="E10783" s="193"/>
      <c r="F10783" s="193"/>
      <c r="G10783" s="541"/>
    </row>
    <row r="10784" spans="1:7" ht="16.5">
      <c r="A10784" s="2" t="s">
        <v>37099</v>
      </c>
      <c r="B10784" s="2" t="s">
        <v>37100</v>
      </c>
      <c r="C10784" s="434">
        <v>650.11383609999996</v>
      </c>
      <c r="D10784" s="193"/>
      <c r="E10784" s="193"/>
      <c r="F10784" s="193"/>
      <c r="G10784" s="541"/>
    </row>
    <row r="10785" spans="1:7" ht="16.5">
      <c r="A10785" s="2" t="s">
        <v>37101</v>
      </c>
      <c r="B10785" s="2" t="s">
        <v>37102</v>
      </c>
      <c r="C10785" s="434">
        <v>649.03668049999999</v>
      </c>
      <c r="D10785" s="193"/>
      <c r="E10785" s="193"/>
      <c r="F10785" s="193"/>
      <c r="G10785" s="541"/>
    </row>
    <row r="10786" spans="1:7" ht="16.5">
      <c r="A10786" s="2" t="s">
        <v>37103</v>
      </c>
      <c r="B10786" s="2" t="s">
        <v>37104</v>
      </c>
      <c r="C10786" s="434">
        <v>648.88710760000004</v>
      </c>
      <c r="D10786" s="193"/>
      <c r="E10786" s="193"/>
      <c r="F10786" s="193"/>
      <c r="G10786" s="541"/>
    </row>
    <row r="10787" spans="1:7" ht="16.5">
      <c r="A10787" s="2" t="s">
        <v>37105</v>
      </c>
      <c r="B10787" s="2" t="s">
        <v>37106</v>
      </c>
      <c r="C10787" s="434">
        <v>648.64245300000005</v>
      </c>
      <c r="D10787" s="193"/>
      <c r="E10787" s="193"/>
      <c r="F10787" s="193"/>
      <c r="G10787" s="541"/>
    </row>
    <row r="10788" spans="1:7" ht="16.5">
      <c r="A10788" s="2" t="s">
        <v>37107</v>
      </c>
      <c r="B10788" s="2" t="s">
        <v>37108</v>
      </c>
      <c r="C10788" s="434">
        <v>648.35434829999997</v>
      </c>
      <c r="D10788" s="193"/>
      <c r="E10788" s="193"/>
      <c r="F10788" s="193"/>
      <c r="G10788" s="541"/>
    </row>
    <row r="10789" spans="1:7" ht="16.5">
      <c r="A10789" s="2" t="s">
        <v>37109</v>
      </c>
      <c r="B10789" s="2" t="s">
        <v>37110</v>
      </c>
      <c r="C10789" s="434">
        <v>648.03786409999998</v>
      </c>
      <c r="D10789" s="193"/>
      <c r="E10789" s="193"/>
      <c r="F10789" s="193"/>
      <c r="G10789" s="541"/>
    </row>
    <row r="10790" spans="1:7" ht="16.5">
      <c r="A10790" s="2" t="s">
        <v>37111</v>
      </c>
      <c r="B10790" s="2" t="s">
        <v>37112</v>
      </c>
      <c r="C10790" s="434">
        <v>648.01019280000003</v>
      </c>
      <c r="D10790" s="193"/>
      <c r="E10790" s="193"/>
      <c r="F10790" s="193"/>
      <c r="G10790" s="541"/>
    </row>
    <row r="10791" spans="1:7" ht="16.5">
      <c r="A10791" s="2" t="s">
        <v>37113</v>
      </c>
      <c r="B10791" s="2" t="s">
        <v>37114</v>
      </c>
      <c r="C10791" s="434">
        <v>647.97883999999999</v>
      </c>
      <c r="D10791" s="193"/>
      <c r="E10791" s="193"/>
      <c r="F10791" s="193"/>
      <c r="G10791" s="541"/>
    </row>
    <row r="10792" spans="1:7" ht="16.5">
      <c r="A10792" s="2" t="s">
        <v>37115</v>
      </c>
      <c r="B10792" s="2" t="s">
        <v>37116</v>
      </c>
      <c r="C10792" s="434">
        <v>647.81414240000004</v>
      </c>
      <c r="D10792" s="193"/>
      <c r="E10792" s="193"/>
      <c r="F10792" s="193"/>
      <c r="G10792" s="541"/>
    </row>
    <row r="10793" spans="1:7" ht="16.5">
      <c r="A10793" s="2" t="s">
        <v>37117</v>
      </c>
      <c r="B10793" s="2" t="s">
        <v>37118</v>
      </c>
      <c r="C10793" s="434">
        <v>647.71006729999999</v>
      </c>
      <c r="D10793" s="193"/>
      <c r="E10793" s="193"/>
      <c r="F10793" s="193"/>
      <c r="G10793" s="541"/>
    </row>
    <row r="10794" spans="1:7" ht="16.5">
      <c r="A10794" s="2" t="s">
        <v>37119</v>
      </c>
      <c r="B10794" s="2" t="s">
        <v>37120</v>
      </c>
      <c r="C10794" s="434">
        <v>647.40689069999996</v>
      </c>
      <c r="D10794" s="193"/>
      <c r="E10794" s="193"/>
      <c r="F10794" s="193"/>
      <c r="G10794" s="541"/>
    </row>
    <row r="10795" spans="1:7" ht="16.5">
      <c r="A10795" s="2" t="s">
        <v>37121</v>
      </c>
      <c r="B10795" s="2" t="s">
        <v>37122</v>
      </c>
      <c r="C10795" s="434">
        <v>647.35755219999999</v>
      </c>
      <c r="D10795" s="193"/>
      <c r="E10795" s="193"/>
      <c r="F10795" s="193"/>
      <c r="G10795" s="541"/>
    </row>
    <row r="10796" spans="1:7" ht="16.5">
      <c r="A10796" s="2" t="s">
        <v>37123</v>
      </c>
      <c r="B10796" s="2" t="s">
        <v>37124</v>
      </c>
      <c r="C10796" s="434">
        <v>646.70939020000003</v>
      </c>
      <c r="D10796" s="193"/>
      <c r="E10796" s="193"/>
      <c r="F10796" s="193"/>
      <c r="G10796" s="541"/>
    </row>
    <row r="10797" spans="1:7" ht="16.5">
      <c r="A10797" s="2" t="s">
        <v>37125</v>
      </c>
      <c r="B10797" s="2" t="s">
        <v>37126</v>
      </c>
      <c r="C10797" s="434">
        <v>646.49982409999996</v>
      </c>
      <c r="D10797" s="193"/>
      <c r="E10797" s="193"/>
      <c r="F10797" s="193"/>
      <c r="G10797" s="541"/>
    </row>
    <row r="10798" spans="1:7" ht="16.5">
      <c r="A10798" s="2" t="s">
        <v>37127</v>
      </c>
      <c r="B10798" s="2" t="s">
        <v>37128</v>
      </c>
      <c r="C10798" s="434">
        <v>646.47967889999995</v>
      </c>
      <c r="D10798" s="193"/>
      <c r="E10798" s="193"/>
      <c r="F10798" s="193"/>
      <c r="G10798" s="541"/>
    </row>
    <row r="10799" spans="1:7" ht="16.5">
      <c r="A10799" s="2" t="s">
        <v>37129</v>
      </c>
      <c r="B10799" s="2" t="s">
        <v>37130</v>
      </c>
      <c r="C10799" s="434">
        <v>646.18073509999999</v>
      </c>
      <c r="D10799" s="193"/>
      <c r="E10799" s="193"/>
      <c r="F10799" s="193"/>
      <c r="G10799" s="541"/>
    </row>
    <row r="10800" spans="1:7" ht="16.5">
      <c r="A10800" s="2" t="s">
        <v>37131</v>
      </c>
      <c r="B10800" s="2" t="s">
        <v>37132</v>
      </c>
      <c r="C10800" s="434">
        <v>646.10567630000003</v>
      </c>
      <c r="D10800" s="193"/>
      <c r="E10800" s="193"/>
      <c r="F10800" s="193"/>
      <c r="G10800" s="541"/>
    </row>
    <row r="10801" spans="1:7" ht="16.5">
      <c r="A10801" s="2" t="s">
        <v>37133</v>
      </c>
      <c r="B10801" s="2" t="s">
        <v>37134</v>
      </c>
      <c r="C10801" s="434">
        <v>645.93926829999998</v>
      </c>
      <c r="D10801" s="193"/>
      <c r="E10801" s="193"/>
      <c r="F10801" s="193"/>
      <c r="G10801" s="541"/>
    </row>
    <row r="10802" spans="1:7" ht="16.5">
      <c r="A10802" s="2" t="s">
        <v>37135</v>
      </c>
      <c r="B10802" s="2" t="s">
        <v>37136</v>
      </c>
      <c r="C10802" s="434">
        <v>645.56736360000002</v>
      </c>
      <c r="D10802" s="193"/>
      <c r="E10802" s="193"/>
      <c r="F10802" s="193"/>
      <c r="G10802" s="541"/>
    </row>
    <row r="10803" spans="1:7" ht="16.5">
      <c r="A10803" s="2" t="s">
        <v>37137</v>
      </c>
      <c r="B10803" s="2" t="s">
        <v>37138</v>
      </c>
      <c r="C10803" s="434">
        <v>645.45845059999999</v>
      </c>
      <c r="D10803" s="193"/>
      <c r="E10803" s="193"/>
      <c r="F10803" s="193"/>
      <c r="G10803" s="541"/>
    </row>
    <row r="10804" spans="1:7" ht="16.5">
      <c r="A10804" s="2" t="s">
        <v>37139</v>
      </c>
      <c r="B10804" s="2" t="s">
        <v>37140</v>
      </c>
      <c r="C10804" s="434">
        <v>645.3127015</v>
      </c>
      <c r="D10804" s="193"/>
      <c r="E10804" s="193"/>
      <c r="F10804" s="193"/>
      <c r="G10804" s="541"/>
    </row>
    <row r="10805" spans="1:7" ht="16.5">
      <c r="A10805" s="2" t="s">
        <v>37141</v>
      </c>
      <c r="B10805" s="2" t="s">
        <v>37142</v>
      </c>
      <c r="C10805" s="434">
        <v>645.23888060000002</v>
      </c>
      <c r="D10805" s="193"/>
      <c r="E10805" s="193"/>
      <c r="F10805" s="193"/>
      <c r="G10805" s="541"/>
    </row>
    <row r="10806" spans="1:7" ht="16.5">
      <c r="A10806" s="2" t="s">
        <v>37143</v>
      </c>
      <c r="B10806" s="2" t="s">
        <v>37144</v>
      </c>
      <c r="C10806" s="434">
        <v>644.95184549999999</v>
      </c>
      <c r="D10806" s="193"/>
      <c r="E10806" s="193"/>
      <c r="F10806" s="193"/>
      <c r="G10806" s="541"/>
    </row>
    <row r="10807" spans="1:7" ht="16.5">
      <c r="A10807" s="2" t="s">
        <v>37145</v>
      </c>
      <c r="B10807" s="2" t="s">
        <v>37146</v>
      </c>
      <c r="C10807" s="434">
        <v>644.8199118</v>
      </c>
      <c r="D10807" s="193"/>
      <c r="E10807" s="193"/>
      <c r="F10807" s="193"/>
      <c r="G10807" s="541"/>
    </row>
    <row r="10808" spans="1:7" ht="16.5">
      <c r="A10808" s="2" t="s">
        <v>37147</v>
      </c>
      <c r="B10808" s="2" t="s">
        <v>37148</v>
      </c>
      <c r="C10808" s="434">
        <v>644.71633010000005</v>
      </c>
      <c r="D10808" s="193"/>
      <c r="E10808" s="193"/>
      <c r="F10808" s="193"/>
      <c r="G10808" s="541"/>
    </row>
    <row r="10809" spans="1:7" ht="16.5">
      <c r="A10809" s="2" t="s">
        <v>37149</v>
      </c>
      <c r="B10809" s="2" t="s">
        <v>37150</v>
      </c>
      <c r="C10809" s="434">
        <v>644.69688550000001</v>
      </c>
      <c r="D10809" s="193"/>
      <c r="E10809" s="193"/>
      <c r="F10809" s="193"/>
      <c r="G10809" s="541"/>
    </row>
    <row r="10810" spans="1:7" ht="16.5">
      <c r="A10810" s="2" t="s">
        <v>37151</v>
      </c>
      <c r="B10810" s="2" t="s">
        <v>37152</v>
      </c>
      <c r="C10810" s="434">
        <v>644.29424649999999</v>
      </c>
      <c r="D10810" s="193"/>
      <c r="E10810" s="193"/>
      <c r="F10810" s="193"/>
      <c r="G10810" s="541"/>
    </row>
    <row r="10811" spans="1:7" ht="16.5">
      <c r="A10811" s="2" t="s">
        <v>37153</v>
      </c>
      <c r="B10811" s="2" t="s">
        <v>37154</v>
      </c>
      <c r="C10811" s="434">
        <v>644.2405182</v>
      </c>
      <c r="D10811" s="193"/>
      <c r="E10811" s="193"/>
      <c r="F10811" s="193"/>
      <c r="G10811" s="541"/>
    </row>
    <row r="10812" spans="1:7" ht="16.5">
      <c r="A10812" s="2" t="s">
        <v>37155</v>
      </c>
      <c r="B10812" s="2" t="s">
        <v>37156</v>
      </c>
      <c r="C10812" s="434">
        <v>644.09820219999995</v>
      </c>
      <c r="D10812" s="193"/>
      <c r="E10812" s="193"/>
      <c r="F10812" s="193"/>
      <c r="G10812" s="541"/>
    </row>
    <row r="10813" spans="1:7" ht="16.5">
      <c r="A10813" s="2" t="s">
        <v>37157</v>
      </c>
      <c r="B10813" s="2" t="s">
        <v>37158</v>
      </c>
      <c r="C10813" s="434">
        <v>643.90773479999996</v>
      </c>
      <c r="D10813" s="193"/>
      <c r="E10813" s="193"/>
      <c r="F10813" s="193"/>
      <c r="G10813" s="541"/>
    </row>
    <row r="10814" spans="1:7" ht="16.5">
      <c r="A10814" s="2" t="s">
        <v>37159</v>
      </c>
      <c r="B10814" s="2" t="s">
        <v>37160</v>
      </c>
      <c r="C10814" s="434">
        <v>643.7781387</v>
      </c>
      <c r="D10814" s="193"/>
      <c r="E10814" s="193"/>
      <c r="F10814" s="193"/>
      <c r="G10814" s="541"/>
    </row>
    <row r="10815" spans="1:7" ht="16.5">
      <c r="A10815" s="2" t="s">
        <v>37161</v>
      </c>
      <c r="B10815" s="2" t="s">
        <v>37162</v>
      </c>
      <c r="C10815" s="434">
        <v>643.39775269999996</v>
      </c>
      <c r="D10815" s="193"/>
      <c r="E10815" s="193"/>
      <c r="F10815" s="193"/>
      <c r="G10815" s="541"/>
    </row>
    <row r="10816" spans="1:7" ht="16.5">
      <c r="A10816" s="2" t="s">
        <v>37163</v>
      </c>
      <c r="B10816" s="2" t="s">
        <v>37164</v>
      </c>
      <c r="C10816" s="434">
        <v>643.36984910000001</v>
      </c>
      <c r="D10816" s="193"/>
      <c r="E10816" s="193"/>
      <c r="F10816" s="193"/>
      <c r="G10816" s="541"/>
    </row>
    <row r="10817" spans="1:7" ht="16.5">
      <c r="A10817" s="2" t="s">
        <v>37165</v>
      </c>
      <c r="B10817" s="2" t="s">
        <v>37166</v>
      </c>
      <c r="C10817" s="434">
        <v>643.29487119999999</v>
      </c>
      <c r="D10817" s="193"/>
      <c r="E10817" s="193"/>
      <c r="F10817" s="193"/>
      <c r="G10817" s="541"/>
    </row>
    <row r="10818" spans="1:7" ht="16.5">
      <c r="A10818" s="2" t="s">
        <v>37167</v>
      </c>
      <c r="B10818" s="2" t="s">
        <v>37168</v>
      </c>
      <c r="C10818" s="434">
        <v>643.23861699999998</v>
      </c>
      <c r="D10818" s="193"/>
      <c r="E10818" s="193"/>
      <c r="F10818" s="193"/>
      <c r="G10818" s="541"/>
    </row>
    <row r="10819" spans="1:7" ht="16.5">
      <c r="A10819" s="2" t="s">
        <v>37169</v>
      </c>
      <c r="B10819" s="2" t="s">
        <v>37170</v>
      </c>
      <c r="C10819" s="434">
        <v>643.23261049999996</v>
      </c>
      <c r="D10819" s="193"/>
      <c r="E10819" s="193"/>
      <c r="F10819" s="193"/>
      <c r="G10819" s="541"/>
    </row>
    <row r="10820" spans="1:7" ht="16.5">
      <c r="A10820" s="2" t="s">
        <v>37171</v>
      </c>
      <c r="B10820" s="2" t="s">
        <v>37172</v>
      </c>
      <c r="C10820" s="434">
        <v>643.04288870000005</v>
      </c>
      <c r="D10820" s="193"/>
      <c r="E10820" s="193"/>
      <c r="F10820" s="193"/>
      <c r="G10820" s="541"/>
    </row>
    <row r="10821" spans="1:7" ht="16.5">
      <c r="A10821" s="2" t="s">
        <v>37173</v>
      </c>
      <c r="B10821" s="2" t="s">
        <v>37174</v>
      </c>
      <c r="C10821" s="434">
        <v>642.92855250000002</v>
      </c>
      <c r="D10821" s="193"/>
      <c r="E10821" s="193"/>
      <c r="F10821" s="193"/>
      <c r="G10821" s="541"/>
    </row>
    <row r="10822" spans="1:7" ht="16.5">
      <c r="A10822" s="2" t="s">
        <v>37175</v>
      </c>
      <c r="B10822" s="2" t="s">
        <v>37176</v>
      </c>
      <c r="C10822" s="434">
        <v>642.84873219999997</v>
      </c>
      <c r="D10822" s="193"/>
      <c r="E10822" s="193"/>
      <c r="F10822" s="193"/>
      <c r="G10822" s="541"/>
    </row>
    <row r="10823" spans="1:7" ht="16.5">
      <c r="A10823" s="2" t="s">
        <v>37177</v>
      </c>
      <c r="B10823" s="2" t="s">
        <v>37178</v>
      </c>
      <c r="C10823" s="434">
        <v>642.79729120000002</v>
      </c>
      <c r="D10823" s="193"/>
      <c r="E10823" s="193"/>
      <c r="F10823" s="193"/>
      <c r="G10823" s="541"/>
    </row>
    <row r="10824" spans="1:7" ht="16.5">
      <c r="A10824" s="2" t="s">
        <v>37179</v>
      </c>
      <c r="B10824" s="2" t="s">
        <v>37180</v>
      </c>
      <c r="C10824" s="434">
        <v>642.57239549999997</v>
      </c>
      <c r="D10824" s="193"/>
      <c r="E10824" s="193"/>
      <c r="F10824" s="193"/>
      <c r="G10824" s="541"/>
    </row>
    <row r="10825" spans="1:7" ht="16.5">
      <c r="A10825" s="2" t="s">
        <v>37181</v>
      </c>
      <c r="B10825" s="2" t="s">
        <v>21628</v>
      </c>
      <c r="C10825" s="434">
        <v>642.51879770000005</v>
      </c>
      <c r="D10825" s="193"/>
      <c r="E10825" s="193"/>
      <c r="F10825" s="193"/>
      <c r="G10825" s="541"/>
    </row>
    <row r="10826" spans="1:7" ht="16.5">
      <c r="A10826" s="2" t="s">
        <v>37182</v>
      </c>
      <c r="B10826" s="2" t="s">
        <v>37183</v>
      </c>
      <c r="C10826" s="434">
        <v>642.39796939999997</v>
      </c>
      <c r="D10826" s="193"/>
      <c r="E10826" s="193"/>
      <c r="F10826" s="193"/>
      <c r="G10826" s="541"/>
    </row>
    <row r="10827" spans="1:7" ht="16.5">
      <c r="A10827" s="2" t="s">
        <v>37184</v>
      </c>
      <c r="B10827" s="2" t="s">
        <v>37185</v>
      </c>
      <c r="C10827" s="434">
        <v>642.23219119999999</v>
      </c>
      <c r="D10827" s="193"/>
      <c r="E10827" s="193"/>
      <c r="F10827" s="193"/>
      <c r="G10827" s="541"/>
    </row>
    <row r="10828" spans="1:7" ht="16.5">
      <c r="A10828" s="2" t="s">
        <v>37186</v>
      </c>
      <c r="B10828" s="2" t="s">
        <v>37187</v>
      </c>
      <c r="C10828" s="434">
        <v>642.2257462</v>
      </c>
      <c r="D10828" s="193"/>
      <c r="E10828" s="193"/>
      <c r="F10828" s="193"/>
      <c r="G10828" s="541"/>
    </row>
    <row r="10829" spans="1:7" ht="16.5">
      <c r="A10829" s="2" t="s">
        <v>37188</v>
      </c>
      <c r="B10829" s="2" t="s">
        <v>37189</v>
      </c>
      <c r="C10829" s="434">
        <v>642.00809159999994</v>
      </c>
      <c r="D10829" s="193"/>
      <c r="E10829" s="193"/>
      <c r="F10829" s="193"/>
      <c r="G10829" s="541"/>
    </row>
    <row r="10830" spans="1:7" ht="16.5">
      <c r="A10830" s="2" t="s">
        <v>37190</v>
      </c>
      <c r="B10830" s="2" t="s">
        <v>37191</v>
      </c>
      <c r="C10830" s="434">
        <v>642.00809159999994</v>
      </c>
      <c r="D10830" s="193"/>
      <c r="E10830" s="193"/>
      <c r="F10830" s="193"/>
      <c r="G10830" s="541"/>
    </row>
    <row r="10831" spans="1:7" ht="16.5">
      <c r="A10831" s="2" t="s">
        <v>37192</v>
      </c>
      <c r="B10831" s="2" t="s">
        <v>37193</v>
      </c>
      <c r="C10831" s="434">
        <v>641.86400309999999</v>
      </c>
      <c r="D10831" s="193"/>
      <c r="E10831" s="193"/>
      <c r="F10831" s="193"/>
      <c r="G10831" s="541"/>
    </row>
    <row r="10832" spans="1:7" ht="16.5">
      <c r="A10832" s="2" t="s">
        <v>37194</v>
      </c>
      <c r="B10832" s="2" t="s">
        <v>37195</v>
      </c>
      <c r="C10832" s="434">
        <v>641.31724940000004</v>
      </c>
      <c r="D10832" s="193"/>
      <c r="E10832" s="193"/>
      <c r="F10832" s="193"/>
      <c r="G10832" s="541"/>
    </row>
    <row r="10833" spans="1:7" ht="16.5">
      <c r="A10833" s="2" t="s">
        <v>37196</v>
      </c>
      <c r="B10833" s="2" t="s">
        <v>37197</v>
      </c>
      <c r="C10833" s="434">
        <v>640.86781919999999</v>
      </c>
      <c r="D10833" s="193"/>
      <c r="E10833" s="193"/>
      <c r="F10833" s="193"/>
      <c r="G10833" s="541"/>
    </row>
    <row r="10834" spans="1:7" ht="16.5">
      <c r="A10834" s="2" t="s">
        <v>37198</v>
      </c>
      <c r="B10834" s="2" t="s">
        <v>37199</v>
      </c>
      <c r="C10834" s="434">
        <v>640.83267909999995</v>
      </c>
      <c r="D10834" s="193"/>
      <c r="E10834" s="193"/>
      <c r="F10834" s="193"/>
      <c r="G10834" s="541"/>
    </row>
    <row r="10835" spans="1:7" ht="16.5">
      <c r="A10835" s="2" t="s">
        <v>37200</v>
      </c>
      <c r="B10835" s="2" t="s">
        <v>37201</v>
      </c>
      <c r="C10835" s="434">
        <v>640.64228219999995</v>
      </c>
      <c r="D10835" s="193"/>
      <c r="E10835" s="193"/>
      <c r="F10835" s="193"/>
      <c r="G10835" s="541"/>
    </row>
    <row r="10836" spans="1:7" ht="16.5">
      <c r="A10836" s="2" t="s">
        <v>37202</v>
      </c>
      <c r="B10836" s="2" t="s">
        <v>37203</v>
      </c>
      <c r="C10836" s="434">
        <v>640.24594530000002</v>
      </c>
      <c r="D10836" s="193"/>
      <c r="E10836" s="193"/>
      <c r="F10836" s="193"/>
      <c r="G10836" s="541"/>
    </row>
    <row r="10837" spans="1:7" ht="16.5">
      <c r="A10837" s="2" t="s">
        <v>37204</v>
      </c>
      <c r="B10837" s="2" t="s">
        <v>37205</v>
      </c>
      <c r="C10837" s="434">
        <v>640.20898279999994</v>
      </c>
      <c r="D10837" s="193"/>
      <c r="E10837" s="193"/>
      <c r="F10837" s="193"/>
      <c r="G10837" s="541"/>
    </row>
    <row r="10838" spans="1:7" ht="16.5">
      <c r="A10838" s="2" t="s">
        <v>37206</v>
      </c>
      <c r="B10838" s="2" t="s">
        <v>37207</v>
      </c>
      <c r="C10838" s="434">
        <v>639.7808493</v>
      </c>
      <c r="D10838" s="193"/>
      <c r="E10838" s="193"/>
      <c r="F10838" s="193"/>
      <c r="G10838" s="541"/>
    </row>
    <row r="10839" spans="1:7" ht="16.5">
      <c r="A10839" s="2" t="s">
        <v>37208</v>
      </c>
      <c r="B10839" s="2" t="s">
        <v>37209</v>
      </c>
      <c r="C10839" s="434">
        <v>639.29374689999997</v>
      </c>
      <c r="D10839" s="193"/>
      <c r="E10839" s="193"/>
      <c r="F10839" s="193"/>
      <c r="G10839" s="541"/>
    </row>
    <row r="10840" spans="1:7" ht="16.5">
      <c r="A10840" s="2" t="s">
        <v>37210</v>
      </c>
      <c r="B10840" s="2" t="s">
        <v>37211</v>
      </c>
      <c r="C10840" s="434">
        <v>638.88801269999999</v>
      </c>
      <c r="D10840" s="193"/>
      <c r="E10840" s="193"/>
      <c r="F10840" s="193"/>
      <c r="G10840" s="541"/>
    </row>
    <row r="10841" spans="1:7" ht="16.5">
      <c r="A10841" s="2" t="s">
        <v>37212</v>
      </c>
      <c r="B10841" s="2" t="s">
        <v>37213</v>
      </c>
      <c r="C10841" s="434">
        <v>638.70428819999995</v>
      </c>
      <c r="D10841" s="193"/>
      <c r="E10841" s="193"/>
      <c r="F10841" s="193"/>
      <c r="G10841" s="541"/>
    </row>
    <row r="10842" spans="1:7" ht="16.5">
      <c r="A10842" s="2" t="s">
        <v>37214</v>
      </c>
      <c r="B10842" s="2" t="s">
        <v>37215</v>
      </c>
      <c r="C10842" s="434">
        <v>638.58140719999994</v>
      </c>
      <c r="D10842" s="193"/>
      <c r="E10842" s="193"/>
      <c r="F10842" s="193"/>
      <c r="G10842" s="541"/>
    </row>
    <row r="10843" spans="1:7" ht="16.5">
      <c r="A10843" s="2" t="s">
        <v>37216</v>
      </c>
      <c r="B10843" s="2" t="s">
        <v>37217</v>
      </c>
      <c r="C10843" s="434">
        <v>638.18155760000002</v>
      </c>
      <c r="D10843" s="193"/>
      <c r="E10843" s="193"/>
      <c r="F10843" s="193"/>
      <c r="G10843" s="541"/>
    </row>
    <row r="10844" spans="1:7" ht="16.5">
      <c r="A10844" s="2" t="s">
        <v>37218</v>
      </c>
      <c r="B10844" s="2" t="s">
        <v>37219</v>
      </c>
      <c r="C10844" s="434">
        <v>637.68739840000001</v>
      </c>
      <c r="D10844" s="193"/>
      <c r="E10844" s="193"/>
      <c r="F10844" s="193"/>
      <c r="G10844" s="541"/>
    </row>
    <row r="10845" spans="1:7" ht="16.5">
      <c r="A10845" s="2" t="s">
        <v>37220</v>
      </c>
      <c r="B10845" s="2" t="s">
        <v>37221</v>
      </c>
      <c r="C10845" s="434">
        <v>637.67236519999994</v>
      </c>
      <c r="D10845" s="193"/>
      <c r="E10845" s="193"/>
      <c r="F10845" s="193"/>
      <c r="G10845" s="541"/>
    </row>
    <row r="10846" spans="1:7" ht="16.5">
      <c r="A10846" s="2" t="s">
        <v>37222</v>
      </c>
      <c r="B10846" s="2" t="s">
        <v>37223</v>
      </c>
      <c r="C10846" s="434">
        <v>637.61830859999998</v>
      </c>
      <c r="D10846" s="193"/>
      <c r="E10846" s="193"/>
      <c r="F10846" s="193"/>
      <c r="G10846" s="541"/>
    </row>
    <row r="10847" spans="1:7" ht="16.5">
      <c r="A10847" s="2" t="s">
        <v>37224</v>
      </c>
      <c r="B10847" s="2" t="s">
        <v>37225</v>
      </c>
      <c r="C10847" s="434">
        <v>637.30592750000005</v>
      </c>
      <c r="D10847" s="193"/>
      <c r="E10847" s="193"/>
      <c r="F10847" s="193"/>
      <c r="G10847" s="541"/>
    </row>
    <row r="10848" spans="1:7" ht="16.5">
      <c r="A10848" s="2" t="s">
        <v>37226</v>
      </c>
      <c r="B10848" s="2" t="s">
        <v>37227</v>
      </c>
      <c r="C10848" s="434">
        <v>636.83607300000006</v>
      </c>
      <c r="D10848" s="193"/>
      <c r="E10848" s="193"/>
      <c r="F10848" s="193"/>
      <c r="G10848" s="541"/>
    </row>
    <row r="10849" spans="1:7" ht="16.5">
      <c r="A10849" s="2" t="s">
        <v>37228</v>
      </c>
      <c r="B10849" s="2" t="s">
        <v>37229</v>
      </c>
      <c r="C10849" s="434">
        <v>636.69815649999998</v>
      </c>
      <c r="D10849" s="193"/>
      <c r="E10849" s="193"/>
      <c r="F10849" s="193"/>
      <c r="G10849" s="541"/>
    </row>
    <row r="10850" spans="1:7" ht="16.5">
      <c r="A10850" s="2" t="s">
        <v>37230</v>
      </c>
      <c r="B10850" s="2" t="s">
        <v>37231</v>
      </c>
      <c r="C10850" s="434">
        <v>636.55056279999997</v>
      </c>
      <c r="D10850" s="193"/>
      <c r="E10850" s="193"/>
      <c r="F10850" s="193"/>
      <c r="G10850" s="541"/>
    </row>
    <row r="10851" spans="1:7" ht="16.5">
      <c r="A10851" s="2" t="s">
        <v>37232</v>
      </c>
      <c r="B10851" s="2" t="s">
        <v>37233</v>
      </c>
      <c r="C10851" s="434">
        <v>636.50838499999998</v>
      </c>
      <c r="D10851" s="193"/>
      <c r="E10851" s="193"/>
      <c r="F10851" s="193"/>
      <c r="G10851" s="541"/>
    </row>
    <row r="10852" spans="1:7" ht="16.5">
      <c r="A10852" s="2" t="s">
        <v>37234</v>
      </c>
      <c r="B10852" s="2" t="s">
        <v>37235</v>
      </c>
      <c r="C10852" s="434">
        <v>636.10106270000006</v>
      </c>
      <c r="D10852" s="193"/>
      <c r="E10852" s="193"/>
      <c r="F10852" s="193"/>
      <c r="G10852" s="541"/>
    </row>
    <row r="10853" spans="1:7" ht="16.5">
      <c r="A10853" s="2" t="s">
        <v>37236</v>
      </c>
      <c r="B10853" s="2" t="s">
        <v>37237</v>
      </c>
      <c r="C10853" s="434">
        <v>635.96041190000005</v>
      </c>
      <c r="D10853" s="193"/>
      <c r="E10853" s="193"/>
      <c r="F10853" s="193"/>
      <c r="G10853" s="541"/>
    </row>
    <row r="10854" spans="1:7" ht="16.5">
      <c r="A10854" s="2" t="s">
        <v>37238</v>
      </c>
      <c r="B10854" s="2" t="s">
        <v>37239</v>
      </c>
      <c r="C10854" s="434">
        <v>635.61967879999997</v>
      </c>
      <c r="D10854" s="193"/>
      <c r="E10854" s="193"/>
      <c r="F10854" s="193"/>
      <c r="G10854" s="541"/>
    </row>
    <row r="10855" spans="1:7" ht="16.5">
      <c r="A10855" s="2" t="s">
        <v>37240</v>
      </c>
      <c r="B10855" s="2" t="s">
        <v>37241</v>
      </c>
      <c r="C10855" s="434">
        <v>635.61449860000005</v>
      </c>
      <c r="D10855" s="193"/>
      <c r="E10855" s="193"/>
      <c r="F10855" s="193"/>
      <c r="G10855" s="541"/>
    </row>
    <row r="10856" spans="1:7" ht="16.5">
      <c r="A10856" s="2" t="s">
        <v>37242</v>
      </c>
      <c r="B10856" s="2" t="s">
        <v>37243</v>
      </c>
      <c r="C10856" s="434">
        <v>635.41394539999999</v>
      </c>
      <c r="D10856" s="193"/>
      <c r="E10856" s="193"/>
      <c r="F10856" s="193"/>
      <c r="G10856" s="541"/>
    </row>
    <row r="10857" spans="1:7" ht="16.5">
      <c r="A10857" s="2" t="s">
        <v>37244</v>
      </c>
      <c r="B10857" s="2" t="s">
        <v>37245</v>
      </c>
      <c r="C10857" s="434">
        <v>635.33653909999998</v>
      </c>
      <c r="D10857" s="193"/>
      <c r="E10857" s="193"/>
      <c r="F10857" s="193"/>
      <c r="G10857" s="541"/>
    </row>
    <row r="10858" spans="1:7" ht="16.5">
      <c r="A10858" s="2" t="s">
        <v>37246</v>
      </c>
      <c r="B10858" s="2" t="s">
        <v>37247</v>
      </c>
      <c r="C10858" s="434">
        <v>635.25990330000002</v>
      </c>
      <c r="D10858" s="193"/>
      <c r="E10858" s="193"/>
      <c r="F10858" s="193"/>
      <c r="G10858" s="541"/>
    </row>
    <row r="10859" spans="1:7" ht="16.5">
      <c r="A10859" s="2" t="s">
        <v>37248</v>
      </c>
      <c r="B10859" s="2" t="s">
        <v>37249</v>
      </c>
      <c r="C10859" s="434">
        <v>635.16342729999997</v>
      </c>
      <c r="D10859" s="193"/>
      <c r="E10859" s="193"/>
      <c r="F10859" s="193"/>
      <c r="G10859" s="541"/>
    </row>
    <row r="10860" spans="1:7" ht="16.5">
      <c r="A10860" s="2" t="s">
        <v>37250</v>
      </c>
      <c r="B10860" s="2" t="s">
        <v>37251</v>
      </c>
      <c r="C10860" s="434">
        <v>635.04269959999999</v>
      </c>
      <c r="D10860" s="193"/>
      <c r="E10860" s="193"/>
      <c r="F10860" s="193"/>
      <c r="G10860" s="541"/>
    </row>
    <row r="10861" spans="1:7" ht="16.5">
      <c r="A10861" s="2" t="s">
        <v>37252</v>
      </c>
      <c r="B10861" s="2" t="s">
        <v>37253</v>
      </c>
      <c r="C10861" s="434">
        <v>634.79644889999997</v>
      </c>
      <c r="D10861" s="193"/>
      <c r="E10861" s="193"/>
      <c r="F10861" s="193"/>
      <c r="G10861" s="541"/>
    </row>
    <row r="10862" spans="1:7" ht="16.5">
      <c r="A10862" s="2" t="s">
        <v>37254</v>
      </c>
      <c r="B10862" s="2" t="s">
        <v>37255</v>
      </c>
      <c r="C10862" s="434">
        <v>634.77333439999995</v>
      </c>
      <c r="D10862" s="193"/>
      <c r="E10862" s="193"/>
      <c r="F10862" s="193"/>
      <c r="G10862" s="541"/>
    </row>
    <row r="10863" spans="1:7" ht="16.5">
      <c r="A10863" s="2" t="s">
        <v>37256</v>
      </c>
      <c r="B10863" s="2" t="s">
        <v>37257</v>
      </c>
      <c r="C10863" s="434">
        <v>634.29348430000005</v>
      </c>
      <c r="D10863" s="193"/>
      <c r="E10863" s="193"/>
      <c r="F10863" s="193"/>
      <c r="G10863" s="541"/>
    </row>
    <row r="10864" spans="1:7" ht="16.5">
      <c r="A10864" s="2" t="s">
        <v>37258</v>
      </c>
      <c r="B10864" s="2" t="s">
        <v>23880</v>
      </c>
      <c r="C10864" s="434">
        <v>634.10939519999999</v>
      </c>
      <c r="D10864" s="193"/>
      <c r="E10864" s="193"/>
      <c r="F10864" s="193"/>
      <c r="G10864" s="541"/>
    </row>
    <row r="10865" spans="1:7" ht="16.5">
      <c r="A10865" s="2" t="s">
        <v>37259</v>
      </c>
      <c r="B10865" s="2" t="s">
        <v>37260</v>
      </c>
      <c r="C10865" s="434">
        <v>633.96479769999996</v>
      </c>
      <c r="D10865" s="193"/>
      <c r="E10865" s="193"/>
      <c r="F10865" s="193"/>
      <c r="G10865" s="541"/>
    </row>
    <row r="10866" spans="1:7" ht="16.5">
      <c r="A10866" s="2" t="s">
        <v>37261</v>
      </c>
      <c r="B10866" s="2" t="s">
        <v>37262</v>
      </c>
      <c r="C10866" s="434">
        <v>633.95999510000001</v>
      </c>
      <c r="D10866" s="193"/>
      <c r="E10866" s="193"/>
      <c r="F10866" s="193"/>
      <c r="G10866" s="541"/>
    </row>
    <row r="10867" spans="1:7" ht="16.5">
      <c r="A10867" s="2" t="s">
        <v>37263</v>
      </c>
      <c r="B10867" s="2" t="s">
        <v>37264</v>
      </c>
      <c r="C10867" s="434">
        <v>633.8907537</v>
      </c>
      <c r="D10867" s="193"/>
      <c r="E10867" s="193"/>
      <c r="F10867" s="193"/>
      <c r="G10867" s="541"/>
    </row>
    <row r="10868" spans="1:7" ht="16.5">
      <c r="A10868" s="2" t="s">
        <v>37265</v>
      </c>
      <c r="B10868" s="2" t="s">
        <v>37266</v>
      </c>
      <c r="C10868" s="434">
        <v>633.7172554</v>
      </c>
      <c r="D10868" s="193"/>
      <c r="E10868" s="193"/>
      <c r="F10868" s="193"/>
      <c r="G10868" s="541"/>
    </row>
    <row r="10869" spans="1:7" ht="16.5">
      <c r="A10869" s="2" t="s">
        <v>37267</v>
      </c>
      <c r="B10869" s="2" t="s">
        <v>37268</v>
      </c>
      <c r="C10869" s="434">
        <v>633.26790600000004</v>
      </c>
      <c r="D10869" s="193"/>
      <c r="E10869" s="193"/>
      <c r="F10869" s="193"/>
      <c r="G10869" s="541"/>
    </row>
    <row r="10870" spans="1:7" ht="16.5">
      <c r="A10870" s="2" t="s">
        <v>37269</v>
      </c>
      <c r="B10870" s="2" t="s">
        <v>37270</v>
      </c>
      <c r="C10870" s="434">
        <v>632.85839250000004</v>
      </c>
      <c r="D10870" s="193"/>
      <c r="E10870" s="193"/>
      <c r="F10870" s="193"/>
      <c r="G10870" s="541"/>
    </row>
    <row r="10871" spans="1:7" ht="16.5">
      <c r="A10871" s="2" t="s">
        <v>37271</v>
      </c>
      <c r="B10871" s="2" t="s">
        <v>37272</v>
      </c>
      <c r="C10871" s="434">
        <v>632.67994420000002</v>
      </c>
      <c r="D10871" s="193"/>
      <c r="E10871" s="193"/>
      <c r="F10871" s="193"/>
      <c r="G10871" s="541"/>
    </row>
    <row r="10872" spans="1:7" ht="16.5">
      <c r="A10872" s="2" t="s">
        <v>37273</v>
      </c>
      <c r="B10872" s="2" t="s">
        <v>37274</v>
      </c>
      <c r="C10872" s="434">
        <v>632.49627910000004</v>
      </c>
      <c r="D10872" s="193"/>
      <c r="E10872" s="193"/>
      <c r="F10872" s="193"/>
      <c r="G10872" s="541"/>
    </row>
    <row r="10873" spans="1:7" ht="16.5">
      <c r="A10873" s="2" t="s">
        <v>37275</v>
      </c>
      <c r="B10873" s="2" t="s">
        <v>37276</v>
      </c>
      <c r="C10873" s="434">
        <v>632.37278349999997</v>
      </c>
      <c r="D10873" s="193"/>
      <c r="E10873" s="193"/>
      <c r="F10873" s="193"/>
      <c r="G10873" s="541"/>
    </row>
    <row r="10874" spans="1:7" ht="16.5">
      <c r="A10874" s="2" t="s">
        <v>37277</v>
      </c>
      <c r="B10874" s="2" t="s">
        <v>37278</v>
      </c>
      <c r="C10874" s="434">
        <v>632.02506949999997</v>
      </c>
      <c r="D10874" s="193"/>
      <c r="E10874" s="193"/>
      <c r="F10874" s="193"/>
      <c r="G10874" s="541"/>
    </row>
    <row r="10875" spans="1:7" ht="16.5">
      <c r="A10875" s="2" t="s">
        <v>37279</v>
      </c>
      <c r="B10875" s="2" t="s">
        <v>37280</v>
      </c>
      <c r="C10875" s="434">
        <v>631.80547030000002</v>
      </c>
      <c r="D10875" s="193"/>
      <c r="E10875" s="193"/>
      <c r="F10875" s="193"/>
      <c r="G10875" s="541"/>
    </row>
    <row r="10876" spans="1:7" ht="16.5">
      <c r="A10876" s="2" t="s">
        <v>37281</v>
      </c>
      <c r="B10876" s="2" t="s">
        <v>37282</v>
      </c>
      <c r="C10876" s="434">
        <v>631.4133157</v>
      </c>
      <c r="D10876" s="193"/>
      <c r="E10876" s="193"/>
      <c r="F10876" s="193"/>
      <c r="G10876" s="541"/>
    </row>
    <row r="10877" spans="1:7" ht="16.5">
      <c r="A10877" s="2" t="s">
        <v>37283</v>
      </c>
      <c r="B10877" s="2" t="s">
        <v>37284</v>
      </c>
      <c r="C10877" s="434">
        <v>631.27889259999995</v>
      </c>
      <c r="D10877" s="193"/>
      <c r="E10877" s="193"/>
      <c r="F10877" s="193"/>
      <c r="G10877" s="541"/>
    </row>
    <row r="10878" spans="1:7" ht="16.5">
      <c r="A10878" s="2" t="s">
        <v>37285</v>
      </c>
      <c r="B10878" s="2" t="s">
        <v>37286</v>
      </c>
      <c r="C10878" s="434">
        <v>630.93091330000004</v>
      </c>
      <c r="D10878" s="193"/>
      <c r="E10878" s="193"/>
      <c r="F10878" s="193"/>
      <c r="G10878" s="541"/>
    </row>
    <row r="10879" spans="1:7" ht="16.5">
      <c r="A10879" s="2" t="s">
        <v>37287</v>
      </c>
      <c r="B10879" s="2" t="s">
        <v>37288</v>
      </c>
      <c r="C10879" s="434">
        <v>630.87288969999997</v>
      </c>
      <c r="D10879" s="193"/>
      <c r="E10879" s="193"/>
      <c r="F10879" s="193"/>
      <c r="G10879" s="541"/>
    </row>
    <row r="10880" spans="1:7" ht="16.5">
      <c r="A10880" s="2" t="s">
        <v>37289</v>
      </c>
      <c r="B10880" s="2" t="s">
        <v>37290</v>
      </c>
      <c r="C10880" s="434">
        <v>629.99568969999996</v>
      </c>
      <c r="D10880" s="193"/>
      <c r="E10880" s="193"/>
      <c r="F10880" s="193"/>
      <c r="G10880" s="541"/>
    </row>
    <row r="10881" spans="1:7" ht="16.5">
      <c r="A10881" s="2" t="s">
        <v>37291</v>
      </c>
      <c r="B10881" s="2" t="s">
        <v>37292</v>
      </c>
      <c r="C10881" s="434">
        <v>629.74597549999999</v>
      </c>
      <c r="D10881" s="193"/>
      <c r="E10881" s="193"/>
      <c r="F10881" s="193"/>
      <c r="G10881" s="541"/>
    </row>
    <row r="10882" spans="1:7" ht="16.5">
      <c r="A10882" s="2" t="s">
        <v>37293</v>
      </c>
      <c r="B10882" s="2" t="s">
        <v>37294</v>
      </c>
      <c r="C10882" s="434">
        <v>629.65879940000002</v>
      </c>
      <c r="D10882" s="193"/>
      <c r="E10882" s="193"/>
      <c r="F10882" s="193"/>
      <c r="G10882" s="541"/>
    </row>
    <row r="10883" spans="1:7" ht="16.5">
      <c r="A10883" s="2" t="s">
        <v>37295</v>
      </c>
      <c r="B10883" s="2" t="s">
        <v>37296</v>
      </c>
      <c r="C10883" s="434">
        <v>628.89896339999996</v>
      </c>
      <c r="D10883" s="193"/>
      <c r="E10883" s="193"/>
      <c r="F10883" s="193"/>
      <c r="G10883" s="541"/>
    </row>
    <row r="10884" spans="1:7" ht="16.5">
      <c r="A10884" s="2" t="s">
        <v>37297</v>
      </c>
      <c r="B10884" s="2" t="s">
        <v>37298</v>
      </c>
      <c r="C10884" s="434">
        <v>628.72452320000002</v>
      </c>
      <c r="D10884" s="193"/>
      <c r="E10884" s="193"/>
      <c r="F10884" s="193"/>
      <c r="G10884" s="541"/>
    </row>
    <row r="10885" spans="1:7" ht="16.5">
      <c r="A10885" s="2" t="s">
        <v>37299</v>
      </c>
      <c r="B10885" s="2" t="s">
        <v>37300</v>
      </c>
      <c r="C10885" s="434">
        <v>628.22287659999995</v>
      </c>
      <c r="D10885" s="193"/>
      <c r="E10885" s="193"/>
      <c r="F10885" s="193"/>
      <c r="G10885" s="541"/>
    </row>
    <row r="10886" spans="1:7" ht="16.5">
      <c r="A10886" s="2" t="s">
        <v>37301</v>
      </c>
      <c r="B10886" s="2" t="s">
        <v>37302</v>
      </c>
      <c r="C10886" s="434">
        <v>628.19716500000004</v>
      </c>
      <c r="D10886" s="193"/>
      <c r="E10886" s="193"/>
      <c r="F10886" s="193"/>
      <c r="G10886" s="541"/>
    </row>
    <row r="10887" spans="1:7" ht="16.5">
      <c r="A10887" s="2" t="s">
        <v>37303</v>
      </c>
      <c r="B10887" s="2" t="s">
        <v>37304</v>
      </c>
      <c r="C10887" s="434">
        <v>628.18305229999999</v>
      </c>
      <c r="D10887" s="193"/>
      <c r="E10887" s="193"/>
      <c r="F10887" s="193"/>
      <c r="G10887" s="541"/>
    </row>
    <row r="10888" spans="1:7" ht="16.5">
      <c r="A10888" s="2" t="s">
        <v>37305</v>
      </c>
      <c r="B10888" s="2" t="s">
        <v>37306</v>
      </c>
      <c r="C10888" s="434">
        <v>627.95498750000002</v>
      </c>
      <c r="D10888" s="193"/>
      <c r="E10888" s="193"/>
      <c r="F10888" s="193"/>
      <c r="G10888" s="541"/>
    </row>
    <row r="10889" spans="1:7" ht="16.5">
      <c r="A10889" s="2" t="s">
        <v>37307</v>
      </c>
      <c r="B10889" s="2" t="s">
        <v>37308</v>
      </c>
      <c r="C10889" s="434">
        <v>627.89030109999999</v>
      </c>
      <c r="D10889" s="193"/>
      <c r="E10889" s="193"/>
      <c r="F10889" s="193"/>
      <c r="G10889" s="541"/>
    </row>
    <row r="10890" spans="1:7" ht="16.5">
      <c r="A10890" s="2" t="s">
        <v>37309</v>
      </c>
      <c r="B10890" s="2" t="s">
        <v>37310</v>
      </c>
      <c r="C10890" s="434">
        <v>627.64032689999999</v>
      </c>
      <c r="D10890" s="193"/>
      <c r="E10890" s="193"/>
      <c r="F10890" s="193"/>
      <c r="G10890" s="541"/>
    </row>
    <row r="10891" spans="1:7" ht="16.5">
      <c r="A10891" s="2" t="s">
        <v>37311</v>
      </c>
      <c r="B10891" s="2" t="s">
        <v>37312</v>
      </c>
      <c r="C10891" s="434">
        <v>627.23691329999997</v>
      </c>
      <c r="D10891" s="193"/>
      <c r="E10891" s="193"/>
      <c r="F10891" s="193"/>
      <c r="G10891" s="541"/>
    </row>
    <row r="10892" spans="1:7" ht="16.5">
      <c r="A10892" s="2" t="s">
        <v>37313</v>
      </c>
      <c r="B10892" s="2" t="s">
        <v>37314</v>
      </c>
      <c r="C10892" s="434">
        <v>627.11048600000004</v>
      </c>
      <c r="D10892" s="193"/>
      <c r="E10892" s="193"/>
      <c r="F10892" s="193"/>
      <c r="G10892" s="541"/>
    </row>
    <row r="10893" spans="1:7" ht="16.5">
      <c r="A10893" s="2" t="s">
        <v>37315</v>
      </c>
      <c r="B10893" s="2" t="s">
        <v>37316</v>
      </c>
      <c r="C10893" s="434">
        <v>626.59611299999995</v>
      </c>
      <c r="D10893" s="193"/>
      <c r="E10893" s="193"/>
      <c r="F10893" s="193"/>
      <c r="G10893" s="541"/>
    </row>
    <row r="10894" spans="1:7" ht="16.5">
      <c r="A10894" s="2" t="s">
        <v>37317</v>
      </c>
      <c r="B10894" s="2" t="s">
        <v>37318</v>
      </c>
      <c r="C10894" s="434">
        <v>626.52424440000004</v>
      </c>
      <c r="D10894" s="193"/>
      <c r="E10894" s="193"/>
      <c r="F10894" s="193"/>
      <c r="G10894" s="541"/>
    </row>
    <row r="10895" spans="1:7" ht="16.5">
      <c r="A10895" s="2" t="s">
        <v>37319</v>
      </c>
      <c r="B10895" s="2" t="s">
        <v>37320</v>
      </c>
      <c r="C10895" s="434">
        <v>626.20045919999995</v>
      </c>
      <c r="D10895" s="193"/>
      <c r="E10895" s="193"/>
      <c r="F10895" s="193"/>
      <c r="G10895" s="541"/>
    </row>
    <row r="10896" spans="1:7" ht="16.5">
      <c r="A10896" s="2" t="s">
        <v>37321</v>
      </c>
      <c r="B10896" s="2" t="s">
        <v>37322</v>
      </c>
      <c r="C10896" s="434">
        <v>626.18368039999996</v>
      </c>
      <c r="D10896" s="193"/>
      <c r="E10896" s="193"/>
      <c r="F10896" s="193"/>
      <c r="G10896" s="541"/>
    </row>
    <row r="10897" spans="1:7" ht="16.5">
      <c r="A10897" s="2" t="s">
        <v>37323</v>
      </c>
      <c r="B10897" s="2" t="s">
        <v>37324</v>
      </c>
      <c r="C10897" s="434">
        <v>626.08917440000005</v>
      </c>
      <c r="D10897" s="193"/>
      <c r="E10897" s="193"/>
      <c r="F10897" s="193"/>
      <c r="G10897" s="541"/>
    </row>
    <row r="10898" spans="1:7" ht="16.5">
      <c r="A10898" s="2" t="s">
        <v>37325</v>
      </c>
      <c r="B10898" s="2" t="s">
        <v>37326</v>
      </c>
      <c r="C10898" s="434">
        <v>625.9512575</v>
      </c>
      <c r="D10898" s="193"/>
      <c r="E10898" s="193"/>
      <c r="F10898" s="193"/>
      <c r="G10898" s="541"/>
    </row>
    <row r="10899" spans="1:7" ht="16.5">
      <c r="A10899" s="2" t="s">
        <v>37327</v>
      </c>
      <c r="B10899" s="2" t="s">
        <v>37328</v>
      </c>
      <c r="C10899" s="434">
        <v>625.52589060000003</v>
      </c>
      <c r="D10899" s="193"/>
      <c r="E10899" s="193"/>
      <c r="F10899" s="193"/>
      <c r="G10899" s="541"/>
    </row>
    <row r="10900" spans="1:7" ht="16.5">
      <c r="A10900" s="2" t="s">
        <v>37329</v>
      </c>
      <c r="B10900" s="2" t="s">
        <v>37330</v>
      </c>
      <c r="C10900" s="434">
        <v>625.43470979999995</v>
      </c>
      <c r="D10900" s="193"/>
      <c r="E10900" s="193"/>
      <c r="F10900" s="193"/>
      <c r="G10900" s="541"/>
    </row>
    <row r="10901" spans="1:7" ht="16.5">
      <c r="A10901" s="2" t="s">
        <v>37331</v>
      </c>
      <c r="B10901" s="2" t="s">
        <v>37332</v>
      </c>
      <c r="C10901" s="434">
        <v>625.22495049999998</v>
      </c>
      <c r="D10901" s="193"/>
      <c r="E10901" s="193"/>
      <c r="F10901" s="193"/>
      <c r="G10901" s="541"/>
    </row>
    <row r="10902" spans="1:7" ht="16.5">
      <c r="A10902" s="2" t="s">
        <v>37333</v>
      </c>
      <c r="B10902" s="2" t="s">
        <v>37334</v>
      </c>
      <c r="C10902" s="434">
        <v>625.18596379999997</v>
      </c>
      <c r="D10902" s="193"/>
      <c r="E10902" s="193"/>
      <c r="F10902" s="193"/>
      <c r="G10902" s="541"/>
    </row>
    <row r="10903" spans="1:7" ht="16.5">
      <c r="A10903" s="2" t="s">
        <v>37335</v>
      </c>
      <c r="B10903" s="2" t="s">
        <v>37336</v>
      </c>
      <c r="C10903" s="434">
        <v>625.02040490000002</v>
      </c>
      <c r="D10903" s="193"/>
      <c r="E10903" s="193"/>
      <c r="F10903" s="193"/>
      <c r="G10903" s="541"/>
    </row>
    <row r="10904" spans="1:7" ht="16.5">
      <c r="A10904" s="2" t="s">
        <v>37337</v>
      </c>
      <c r="B10904" s="2" t="s">
        <v>37338</v>
      </c>
      <c r="C10904" s="434">
        <v>624.39881190000006</v>
      </c>
      <c r="D10904" s="193"/>
      <c r="E10904" s="193"/>
      <c r="F10904" s="193"/>
      <c r="G10904" s="541"/>
    </row>
    <row r="10905" spans="1:7" ht="16.5">
      <c r="A10905" s="2" t="s">
        <v>37339</v>
      </c>
      <c r="B10905" s="2" t="s">
        <v>37340</v>
      </c>
      <c r="C10905" s="434">
        <v>624.39881190000006</v>
      </c>
      <c r="D10905" s="193"/>
      <c r="E10905" s="193"/>
      <c r="F10905" s="193"/>
      <c r="G10905" s="541"/>
    </row>
    <row r="10906" spans="1:7" ht="16.5">
      <c r="A10906" s="2" t="s">
        <v>37341</v>
      </c>
      <c r="B10906" s="2" t="s">
        <v>37342</v>
      </c>
      <c r="C10906" s="434">
        <v>624.26563469999996</v>
      </c>
      <c r="D10906" s="193"/>
      <c r="E10906" s="193"/>
      <c r="F10906" s="193"/>
      <c r="G10906" s="541"/>
    </row>
    <row r="10907" spans="1:7" ht="16.5">
      <c r="A10907" s="2" t="s">
        <v>37343</v>
      </c>
      <c r="B10907" s="2" t="s">
        <v>37344</v>
      </c>
      <c r="C10907" s="434">
        <v>623.88756469999998</v>
      </c>
      <c r="D10907" s="193"/>
      <c r="E10907" s="193"/>
      <c r="F10907" s="193"/>
      <c r="G10907" s="541"/>
    </row>
    <row r="10908" spans="1:7" ht="16.5">
      <c r="A10908" s="2" t="s">
        <v>37345</v>
      </c>
      <c r="B10908" s="2" t="s">
        <v>37346</v>
      </c>
      <c r="C10908" s="434">
        <v>623.04868190000002</v>
      </c>
      <c r="D10908" s="193"/>
      <c r="E10908" s="193"/>
      <c r="F10908" s="193"/>
      <c r="G10908" s="541"/>
    </row>
    <row r="10909" spans="1:7" ht="16.5">
      <c r="A10909" s="2" t="s">
        <v>37347</v>
      </c>
      <c r="B10909" s="2" t="s">
        <v>37348</v>
      </c>
      <c r="C10909" s="434">
        <v>622.71601429999998</v>
      </c>
      <c r="D10909" s="193"/>
      <c r="E10909" s="193"/>
      <c r="F10909" s="193"/>
      <c r="G10909" s="541"/>
    </row>
    <row r="10910" spans="1:7" ht="16.5">
      <c r="A10910" s="2" t="s">
        <v>37349</v>
      </c>
      <c r="B10910" s="2" t="s">
        <v>37350</v>
      </c>
      <c r="C10910" s="434">
        <v>622.47321999999997</v>
      </c>
      <c r="D10910" s="193"/>
      <c r="E10910" s="193"/>
      <c r="F10910" s="193"/>
      <c r="G10910" s="541"/>
    </row>
    <row r="10911" spans="1:7" ht="16.5">
      <c r="A10911" s="2" t="s">
        <v>37351</v>
      </c>
      <c r="B10911" s="2" t="s">
        <v>37352</v>
      </c>
      <c r="C10911" s="434">
        <v>622.45904440000004</v>
      </c>
      <c r="D10911" s="193"/>
      <c r="E10911" s="193"/>
      <c r="F10911" s="193"/>
      <c r="G10911" s="541"/>
    </row>
    <row r="10912" spans="1:7" ht="16.5">
      <c r="A10912" s="2" t="s">
        <v>37353</v>
      </c>
      <c r="B10912" s="2" t="s">
        <v>37354</v>
      </c>
      <c r="C10912" s="434">
        <v>622.24690889999999</v>
      </c>
      <c r="D10912" s="193"/>
      <c r="E10912" s="193"/>
      <c r="F10912" s="193"/>
      <c r="G10912" s="541"/>
    </row>
    <row r="10913" spans="1:7" ht="16.5">
      <c r="A10913" s="2" t="s">
        <v>37355</v>
      </c>
      <c r="B10913" s="2" t="s">
        <v>37356</v>
      </c>
      <c r="C10913" s="434">
        <v>621.92078949999996</v>
      </c>
      <c r="D10913" s="193"/>
      <c r="E10913" s="193"/>
      <c r="F10913" s="193"/>
      <c r="G10913" s="541"/>
    </row>
    <row r="10914" spans="1:7" ht="16.5">
      <c r="A10914" s="2" t="s">
        <v>37357</v>
      </c>
      <c r="B10914" s="2" t="s">
        <v>37358</v>
      </c>
      <c r="C10914" s="434">
        <v>621.82491489999995</v>
      </c>
      <c r="D10914" s="193"/>
      <c r="E10914" s="193"/>
      <c r="F10914" s="193"/>
      <c r="G10914" s="541"/>
    </row>
    <row r="10915" spans="1:7" ht="16.5">
      <c r="A10915" s="2" t="s">
        <v>37359</v>
      </c>
      <c r="B10915" s="2" t="s">
        <v>37360</v>
      </c>
      <c r="C10915" s="434">
        <v>621.60092029999998</v>
      </c>
      <c r="D10915" s="193"/>
      <c r="E10915" s="193"/>
      <c r="F10915" s="193"/>
      <c r="G10915" s="541"/>
    </row>
    <row r="10916" spans="1:7" ht="16.5">
      <c r="A10916" s="2" t="s">
        <v>37361</v>
      </c>
      <c r="B10916" s="2" t="s">
        <v>37362</v>
      </c>
      <c r="C10916" s="434">
        <v>621.5883546</v>
      </c>
      <c r="D10916" s="193"/>
      <c r="E10916" s="193"/>
      <c r="F10916" s="193"/>
      <c r="G10916" s="541"/>
    </row>
    <row r="10917" spans="1:7" ht="16.5">
      <c r="A10917" s="2" t="s">
        <v>37363</v>
      </c>
      <c r="B10917" s="2" t="s">
        <v>37364</v>
      </c>
      <c r="C10917" s="434">
        <v>621.55348409999999</v>
      </c>
      <c r="D10917" s="193"/>
      <c r="E10917" s="193"/>
      <c r="F10917" s="193"/>
      <c r="G10917" s="541"/>
    </row>
    <row r="10918" spans="1:7" ht="16.5">
      <c r="A10918" s="2" t="s">
        <v>37365</v>
      </c>
      <c r="B10918" s="2" t="s">
        <v>37366</v>
      </c>
      <c r="C10918" s="434">
        <v>621.39211690000002</v>
      </c>
      <c r="D10918" s="193"/>
      <c r="E10918" s="193"/>
      <c r="F10918" s="193"/>
      <c r="G10918" s="541"/>
    </row>
    <row r="10919" spans="1:7" ht="16.5">
      <c r="A10919" s="2" t="s">
        <v>37367</v>
      </c>
      <c r="B10919" s="2" t="s">
        <v>37368</v>
      </c>
      <c r="C10919" s="434">
        <v>621.31664839999996</v>
      </c>
      <c r="D10919" s="193"/>
      <c r="E10919" s="193"/>
      <c r="F10919" s="193"/>
      <c r="G10919" s="541"/>
    </row>
    <row r="10920" spans="1:7" ht="16.5">
      <c r="A10920" s="2" t="s">
        <v>37369</v>
      </c>
      <c r="B10920" s="2" t="s">
        <v>37370</v>
      </c>
      <c r="C10920" s="434">
        <v>620.96532149999996</v>
      </c>
      <c r="D10920" s="193"/>
      <c r="E10920" s="193"/>
      <c r="F10920" s="193"/>
      <c r="G10920" s="541"/>
    </row>
    <row r="10921" spans="1:7" ht="16.5">
      <c r="A10921" s="2" t="s">
        <v>37371</v>
      </c>
      <c r="B10921" s="2" t="s">
        <v>37372</v>
      </c>
      <c r="C10921" s="434">
        <v>620.83921339999995</v>
      </c>
      <c r="D10921" s="193"/>
      <c r="E10921" s="193"/>
      <c r="F10921" s="193"/>
      <c r="G10921" s="541"/>
    </row>
    <row r="10922" spans="1:7" ht="16.5">
      <c r="A10922" s="2" t="s">
        <v>37373</v>
      </c>
      <c r="B10922" s="2" t="s">
        <v>37374</v>
      </c>
      <c r="C10922" s="434">
        <v>620.53259869999999</v>
      </c>
      <c r="D10922" s="193"/>
      <c r="E10922" s="193"/>
      <c r="F10922" s="193"/>
      <c r="G10922" s="541"/>
    </row>
    <row r="10923" spans="1:7" ht="16.5">
      <c r="A10923" s="2" t="s">
        <v>37375</v>
      </c>
      <c r="B10923" s="2" t="s">
        <v>37376</v>
      </c>
      <c r="C10923" s="434">
        <v>620.25116149999997</v>
      </c>
      <c r="D10923" s="193"/>
      <c r="E10923" s="193"/>
      <c r="F10923" s="193"/>
      <c r="G10923" s="541"/>
    </row>
    <row r="10924" spans="1:7" ht="16.5">
      <c r="A10924" s="2" t="s">
        <v>37377</v>
      </c>
      <c r="B10924" s="2" t="s">
        <v>6386</v>
      </c>
      <c r="C10924" s="434">
        <v>619.99221680000005</v>
      </c>
      <c r="D10924" s="193"/>
      <c r="E10924" s="193"/>
      <c r="F10924" s="193"/>
      <c r="G10924" s="541"/>
    </row>
    <row r="10925" spans="1:7" ht="16.5">
      <c r="A10925" s="2" t="s">
        <v>37378</v>
      </c>
      <c r="B10925" s="2" t="s">
        <v>37379</v>
      </c>
      <c r="C10925" s="434">
        <v>619.82856839999999</v>
      </c>
      <c r="D10925" s="193"/>
      <c r="E10925" s="193"/>
      <c r="F10925" s="193"/>
      <c r="G10925" s="541"/>
    </row>
    <row r="10926" spans="1:7" ht="16.5">
      <c r="A10926" s="2" t="s">
        <v>37380</v>
      </c>
      <c r="B10926" s="2" t="s">
        <v>37381</v>
      </c>
      <c r="C10926" s="434">
        <v>619.54939079999997</v>
      </c>
      <c r="D10926" s="193"/>
      <c r="E10926" s="193"/>
      <c r="F10926" s="193"/>
      <c r="G10926" s="541"/>
    </row>
    <row r="10927" spans="1:7" ht="16.5">
      <c r="A10927" s="2" t="s">
        <v>37382</v>
      </c>
      <c r="B10927" s="2" t="s">
        <v>37383</v>
      </c>
      <c r="C10927" s="434">
        <v>619.27803229999995</v>
      </c>
      <c r="D10927" s="193"/>
      <c r="E10927" s="193"/>
      <c r="F10927" s="193"/>
      <c r="G10927" s="541"/>
    </row>
    <row r="10928" spans="1:7" ht="16.5">
      <c r="A10928" s="2" t="s">
        <v>37384</v>
      </c>
      <c r="B10928" s="2" t="s">
        <v>5099</v>
      </c>
      <c r="C10928" s="434">
        <v>618.89350679999995</v>
      </c>
      <c r="D10928" s="193"/>
      <c r="E10928" s="193"/>
      <c r="F10928" s="193"/>
      <c r="G10928" s="541"/>
    </row>
    <row r="10929" spans="1:7" ht="16.5">
      <c r="A10929" s="2" t="s">
        <v>37385</v>
      </c>
      <c r="B10929" s="2" t="s">
        <v>37386</v>
      </c>
      <c r="C10929" s="434">
        <v>618.61291779999999</v>
      </c>
      <c r="D10929" s="193"/>
      <c r="E10929" s="193"/>
      <c r="F10929" s="193"/>
      <c r="G10929" s="541"/>
    </row>
    <row r="10930" spans="1:7" ht="16.5">
      <c r="A10930" s="2" t="s">
        <v>37387</v>
      </c>
      <c r="B10930" s="2" t="s">
        <v>37387</v>
      </c>
      <c r="C10930" s="434">
        <v>618.44023000000004</v>
      </c>
      <c r="D10930" s="193"/>
      <c r="E10930" s="193"/>
      <c r="F10930" s="193"/>
      <c r="G10930" s="541"/>
    </row>
    <row r="10931" spans="1:7" ht="16.5">
      <c r="A10931" s="2" t="s">
        <v>37388</v>
      </c>
      <c r="B10931" s="2" t="s">
        <v>37389</v>
      </c>
      <c r="C10931" s="434">
        <v>618.31308909999996</v>
      </c>
      <c r="D10931" s="193"/>
      <c r="E10931" s="193"/>
      <c r="F10931" s="193"/>
      <c r="G10931" s="541"/>
    </row>
    <row r="10932" spans="1:7" ht="16.5">
      <c r="A10932" s="2" t="s">
        <v>37390</v>
      </c>
      <c r="B10932" s="2" t="s">
        <v>37391</v>
      </c>
      <c r="C10932" s="434">
        <v>618.31308909999996</v>
      </c>
      <c r="D10932" s="193"/>
      <c r="E10932" s="193"/>
      <c r="F10932" s="193"/>
      <c r="G10932" s="541"/>
    </row>
    <row r="10933" spans="1:7" ht="16.5">
      <c r="A10933" s="2" t="s">
        <v>37392</v>
      </c>
      <c r="B10933" s="2" t="s">
        <v>37393</v>
      </c>
      <c r="C10933" s="434">
        <v>618.31296699999996</v>
      </c>
      <c r="D10933" s="193"/>
      <c r="E10933" s="193"/>
      <c r="F10933" s="193"/>
      <c r="G10933" s="541"/>
    </row>
    <row r="10934" spans="1:7" ht="16.5">
      <c r="A10934" s="2" t="s">
        <v>37394</v>
      </c>
      <c r="B10934" s="2" t="s">
        <v>37395</v>
      </c>
      <c r="C10934" s="434">
        <v>618.31140589999995</v>
      </c>
      <c r="D10934" s="193"/>
      <c r="E10934" s="193"/>
      <c r="F10934" s="193"/>
      <c r="G10934" s="541"/>
    </row>
    <row r="10935" spans="1:7" ht="16.5">
      <c r="A10935" s="2" t="s">
        <v>37396</v>
      </c>
      <c r="B10935" s="2" t="s">
        <v>37397</v>
      </c>
      <c r="C10935" s="434">
        <v>617.87413560000005</v>
      </c>
      <c r="D10935" s="193"/>
      <c r="E10935" s="193"/>
      <c r="F10935" s="193"/>
      <c r="G10935" s="541"/>
    </row>
    <row r="10936" spans="1:7" ht="16.5">
      <c r="A10936" s="2" t="s">
        <v>37398</v>
      </c>
      <c r="B10936" s="2" t="s">
        <v>37399</v>
      </c>
      <c r="C10936" s="434">
        <v>617.73336240000003</v>
      </c>
      <c r="D10936" s="193"/>
      <c r="E10936" s="193"/>
      <c r="F10936" s="193"/>
      <c r="G10936" s="541"/>
    </row>
    <row r="10937" spans="1:7" ht="16.5">
      <c r="A10937" s="2" t="s">
        <v>37400</v>
      </c>
      <c r="B10937" s="2" t="s">
        <v>37401</v>
      </c>
      <c r="C10937" s="434">
        <v>617.41628249999997</v>
      </c>
      <c r="D10937" s="193"/>
      <c r="E10937" s="193"/>
      <c r="F10937" s="193"/>
      <c r="G10937" s="541"/>
    </row>
    <row r="10938" spans="1:7" ht="16.5">
      <c r="A10938" s="2" t="s">
        <v>37402</v>
      </c>
      <c r="B10938" s="2" t="s">
        <v>37403</v>
      </c>
      <c r="C10938" s="434">
        <v>617.30183599999998</v>
      </c>
      <c r="D10938" s="193"/>
      <c r="E10938" s="193"/>
      <c r="F10938" s="193"/>
      <c r="G10938" s="541"/>
    </row>
    <row r="10939" spans="1:7" ht="16.5">
      <c r="A10939" s="2" t="s">
        <v>37404</v>
      </c>
      <c r="B10939" s="2" t="s">
        <v>37405</v>
      </c>
      <c r="C10939" s="434">
        <v>617.27141519999998</v>
      </c>
      <c r="D10939" s="193"/>
      <c r="E10939" s="193"/>
      <c r="F10939" s="193"/>
      <c r="G10939" s="541"/>
    </row>
    <row r="10940" spans="1:7" ht="16.5">
      <c r="A10940" s="2" t="s">
        <v>37406</v>
      </c>
      <c r="B10940" s="2" t="s">
        <v>37407</v>
      </c>
      <c r="C10940" s="434">
        <v>617.2274774</v>
      </c>
      <c r="D10940" s="193"/>
      <c r="E10940" s="193"/>
      <c r="F10940" s="193"/>
      <c r="G10940" s="541"/>
    </row>
    <row r="10941" spans="1:7" ht="16.5">
      <c r="A10941" s="2" t="s">
        <v>37408</v>
      </c>
      <c r="B10941" s="2" t="s">
        <v>37409</v>
      </c>
      <c r="C10941" s="434">
        <v>616.48962349999999</v>
      </c>
      <c r="D10941" s="193"/>
      <c r="E10941" s="193"/>
      <c r="F10941" s="193"/>
      <c r="G10941" s="541"/>
    </row>
    <row r="10942" spans="1:7" ht="16.5">
      <c r="A10942" s="2" t="s">
        <v>37410</v>
      </c>
      <c r="B10942" s="2" t="s">
        <v>37411</v>
      </c>
      <c r="C10942" s="434">
        <v>616.25842609999995</v>
      </c>
      <c r="D10942" s="193"/>
      <c r="E10942" s="193"/>
      <c r="F10942" s="193"/>
      <c r="G10942" s="541"/>
    </row>
    <row r="10943" spans="1:7" ht="16.5">
      <c r="A10943" s="2" t="s">
        <v>37412</v>
      </c>
      <c r="B10943" s="2" t="s">
        <v>20280</v>
      </c>
      <c r="C10943" s="434">
        <v>616.10684289999995</v>
      </c>
      <c r="D10943" s="193"/>
      <c r="E10943" s="193"/>
      <c r="F10943" s="193"/>
      <c r="G10943" s="541"/>
    </row>
    <row r="10944" spans="1:7" ht="16.5">
      <c r="A10944" s="2" t="s">
        <v>37413</v>
      </c>
      <c r="B10944" s="2" t="s">
        <v>37414</v>
      </c>
      <c r="C10944" s="434">
        <v>616.1022064</v>
      </c>
      <c r="D10944" s="193"/>
      <c r="E10944" s="193"/>
      <c r="F10944" s="193"/>
      <c r="G10944" s="541"/>
    </row>
    <row r="10945" spans="1:7" ht="16.5">
      <c r="A10945" s="2" t="s">
        <v>37415</v>
      </c>
      <c r="B10945" s="2" t="s">
        <v>37416</v>
      </c>
      <c r="C10945" s="434">
        <v>615.47830509999994</v>
      </c>
      <c r="D10945" s="193"/>
      <c r="E10945" s="193"/>
      <c r="F10945" s="193"/>
      <c r="G10945" s="541"/>
    </row>
    <row r="10946" spans="1:7" ht="16.5">
      <c r="A10946" s="2" t="s">
        <v>37417</v>
      </c>
      <c r="B10946" s="2" t="s">
        <v>37418</v>
      </c>
      <c r="C10946" s="434">
        <v>615.1682697</v>
      </c>
      <c r="D10946" s="193"/>
      <c r="E10946" s="193"/>
      <c r="F10946" s="193"/>
      <c r="G10946" s="541"/>
    </row>
    <row r="10947" spans="1:7" ht="16.5">
      <c r="A10947" s="2" t="s">
        <v>37419</v>
      </c>
      <c r="B10947" s="2" t="s">
        <v>37420</v>
      </c>
      <c r="C10947" s="434">
        <v>614.79434600000002</v>
      </c>
      <c r="D10947" s="193"/>
      <c r="E10947" s="193"/>
      <c r="F10947" s="193"/>
      <c r="G10947" s="541"/>
    </row>
    <row r="10948" spans="1:7" ht="16.5">
      <c r="A10948" s="2" t="s">
        <v>37421</v>
      </c>
      <c r="B10948" s="2" t="s">
        <v>37422</v>
      </c>
      <c r="C10948" s="434">
        <v>614.68950370000005</v>
      </c>
      <c r="D10948" s="193"/>
      <c r="E10948" s="193"/>
      <c r="F10948" s="193"/>
      <c r="G10948" s="541"/>
    </row>
    <row r="10949" spans="1:7" ht="16.5">
      <c r="A10949" s="2" t="s">
        <v>37423</v>
      </c>
      <c r="B10949" s="2" t="s">
        <v>37424</v>
      </c>
      <c r="C10949" s="434">
        <v>614.66374180000003</v>
      </c>
      <c r="D10949" s="193"/>
      <c r="E10949" s="193"/>
      <c r="F10949" s="193"/>
      <c r="G10949" s="541"/>
    </row>
    <row r="10950" spans="1:7" ht="16.5">
      <c r="A10950" s="2" t="s">
        <v>37425</v>
      </c>
      <c r="B10950" s="2" t="s">
        <v>37426</v>
      </c>
      <c r="C10950" s="434">
        <v>614.62174849999997</v>
      </c>
      <c r="D10950" s="193"/>
      <c r="E10950" s="193"/>
      <c r="F10950" s="193"/>
      <c r="G10950" s="541"/>
    </row>
    <row r="10951" spans="1:7" ht="16.5">
      <c r="A10951" s="2" t="s">
        <v>37427</v>
      </c>
      <c r="B10951" s="2" t="s">
        <v>37428</v>
      </c>
      <c r="C10951" s="434">
        <v>614.45599819999995</v>
      </c>
      <c r="D10951" s="193"/>
      <c r="E10951" s="193"/>
      <c r="F10951" s="193"/>
      <c r="G10951" s="541"/>
    </row>
    <row r="10952" spans="1:7" ht="16.5">
      <c r="A10952" s="2" t="s">
        <v>37429</v>
      </c>
      <c r="B10952" s="2" t="s">
        <v>37430</v>
      </c>
      <c r="C10952" s="434">
        <v>614.38763589999996</v>
      </c>
      <c r="D10952" s="193"/>
      <c r="E10952" s="193"/>
      <c r="F10952" s="193"/>
      <c r="G10952" s="541"/>
    </row>
    <row r="10953" spans="1:7" ht="16.5">
      <c r="A10953" s="2" t="s">
        <v>37431</v>
      </c>
      <c r="B10953" s="2" t="s">
        <v>37432</v>
      </c>
      <c r="C10953" s="434">
        <v>614.36336689999996</v>
      </c>
      <c r="D10953" s="193"/>
      <c r="E10953" s="193"/>
      <c r="F10953" s="193"/>
      <c r="G10953" s="541"/>
    </row>
    <row r="10954" spans="1:7" ht="16.5">
      <c r="A10954" s="2" t="s">
        <v>37433</v>
      </c>
      <c r="B10954" s="2" t="s">
        <v>37434</v>
      </c>
      <c r="C10954" s="434">
        <v>614.23618729999998</v>
      </c>
      <c r="D10954" s="193"/>
      <c r="E10954" s="193"/>
      <c r="F10954" s="193"/>
      <c r="G10954" s="541"/>
    </row>
    <row r="10955" spans="1:7" ht="16.5">
      <c r="A10955" s="2" t="s">
        <v>37435</v>
      </c>
      <c r="B10955" s="2" t="s">
        <v>37436</v>
      </c>
      <c r="C10955" s="434">
        <v>614.08951039999999</v>
      </c>
      <c r="D10955" s="193"/>
      <c r="E10955" s="193"/>
      <c r="F10955" s="193"/>
      <c r="G10955" s="541"/>
    </row>
    <row r="10956" spans="1:7" ht="16.5">
      <c r="A10956" s="2" t="s">
        <v>37437</v>
      </c>
      <c r="B10956" s="2" t="s">
        <v>37438</v>
      </c>
      <c r="C10956" s="434">
        <v>613.99178730000006</v>
      </c>
      <c r="D10956" s="193"/>
      <c r="E10956" s="193"/>
      <c r="F10956" s="193"/>
      <c r="G10956" s="541"/>
    </row>
    <row r="10957" spans="1:7" ht="16.5">
      <c r="A10957" s="2" t="s">
        <v>37439</v>
      </c>
      <c r="B10957" s="2" t="s">
        <v>11443</v>
      </c>
      <c r="C10957" s="434">
        <v>613.8796668</v>
      </c>
      <c r="D10957" s="193"/>
      <c r="E10957" s="193"/>
      <c r="F10957" s="193"/>
      <c r="G10957" s="541"/>
    </row>
    <row r="10958" spans="1:7" ht="16.5">
      <c r="A10958" s="2" t="s">
        <v>37440</v>
      </c>
      <c r="B10958" s="2" t="s">
        <v>37441</v>
      </c>
      <c r="C10958" s="434">
        <v>613.47275019999995</v>
      </c>
      <c r="D10958" s="193"/>
      <c r="E10958" s="193"/>
      <c r="F10958" s="193"/>
      <c r="G10958" s="541"/>
    </row>
    <row r="10959" spans="1:7" ht="16.5">
      <c r="A10959" s="2" t="s">
        <v>37442</v>
      </c>
      <c r="B10959" s="2" t="s">
        <v>37443</v>
      </c>
      <c r="C10959" s="434">
        <v>613.46061950000001</v>
      </c>
      <c r="D10959" s="193"/>
      <c r="E10959" s="193"/>
      <c r="F10959" s="193"/>
      <c r="G10959" s="541"/>
    </row>
    <row r="10960" spans="1:7" ht="16.5">
      <c r="A10960" s="2" t="s">
        <v>37444</v>
      </c>
      <c r="B10960" s="2" t="s">
        <v>4296</v>
      </c>
      <c r="C10960" s="434">
        <v>613.20300959999997</v>
      </c>
      <c r="D10960" s="193"/>
      <c r="E10960" s="193"/>
      <c r="F10960" s="193"/>
      <c r="G10960" s="541"/>
    </row>
    <row r="10961" spans="1:7" ht="16.5">
      <c r="A10961" s="2" t="s">
        <v>37445</v>
      </c>
      <c r="B10961" s="2" t="s">
        <v>37446</v>
      </c>
      <c r="C10961" s="434">
        <v>613.13005280000004</v>
      </c>
      <c r="D10961" s="193"/>
      <c r="E10961" s="193"/>
      <c r="F10961" s="193"/>
      <c r="G10961" s="541"/>
    </row>
    <row r="10962" spans="1:7" ht="16.5">
      <c r="A10962" s="2" t="s">
        <v>37447</v>
      </c>
      <c r="B10962" s="2" t="s">
        <v>37448</v>
      </c>
      <c r="C10962" s="434">
        <v>613.10104560000002</v>
      </c>
      <c r="D10962" s="193"/>
      <c r="E10962" s="193"/>
      <c r="F10962" s="193"/>
      <c r="G10962" s="541"/>
    </row>
    <row r="10963" spans="1:7" ht="16.5">
      <c r="A10963" s="2" t="s">
        <v>37449</v>
      </c>
      <c r="B10963" s="2" t="s">
        <v>37450</v>
      </c>
      <c r="C10963" s="434">
        <v>612.84199330000001</v>
      </c>
      <c r="D10963" s="193"/>
      <c r="E10963" s="193"/>
      <c r="F10963" s="193"/>
      <c r="G10963" s="541"/>
    </row>
    <row r="10964" spans="1:7" ht="16.5">
      <c r="A10964" s="2" t="s">
        <v>37451</v>
      </c>
      <c r="B10964" s="2" t="s">
        <v>37452</v>
      </c>
      <c r="C10964" s="434">
        <v>612.34441159999994</v>
      </c>
      <c r="D10964" s="193"/>
      <c r="E10964" s="193"/>
      <c r="F10964" s="193"/>
      <c r="G10964" s="541"/>
    </row>
    <row r="10965" spans="1:7" ht="16.5">
      <c r="A10965" s="2" t="s">
        <v>37453</v>
      </c>
      <c r="B10965" s="2" t="s">
        <v>37454</v>
      </c>
      <c r="C10965" s="434">
        <v>611.91041140000004</v>
      </c>
      <c r="D10965" s="193"/>
      <c r="E10965" s="193"/>
      <c r="F10965" s="193"/>
      <c r="G10965" s="541"/>
    </row>
    <row r="10966" spans="1:7" ht="16.5">
      <c r="A10966" s="2" t="s">
        <v>37455</v>
      </c>
      <c r="B10966" s="2" t="s">
        <v>37456</v>
      </c>
      <c r="C10966" s="434">
        <v>611.75122450000003</v>
      </c>
      <c r="D10966" s="193"/>
      <c r="E10966" s="193"/>
      <c r="F10966" s="193"/>
      <c r="G10966" s="541"/>
    </row>
    <row r="10967" spans="1:7" ht="16.5">
      <c r="A10967" s="2" t="s">
        <v>37457</v>
      </c>
      <c r="B10967" s="2" t="s">
        <v>37458</v>
      </c>
      <c r="C10967" s="434">
        <v>611.62261169999999</v>
      </c>
      <c r="D10967" s="193"/>
      <c r="E10967" s="193"/>
      <c r="F10967" s="193"/>
      <c r="G10967" s="541"/>
    </row>
    <row r="10968" spans="1:7" ht="16.5">
      <c r="A10968" s="2" t="s">
        <v>37459</v>
      </c>
      <c r="B10968" s="2" t="s">
        <v>37460</v>
      </c>
      <c r="C10968" s="434">
        <v>611.54676859999995</v>
      </c>
      <c r="D10968" s="193"/>
      <c r="E10968" s="193"/>
      <c r="F10968" s="193"/>
      <c r="G10968" s="541"/>
    </row>
    <row r="10969" spans="1:7" ht="16.5">
      <c r="A10969" s="2" t="s">
        <v>37461</v>
      </c>
      <c r="B10969" s="2" t="s">
        <v>37462</v>
      </c>
      <c r="C10969" s="434">
        <v>611.28914850000001</v>
      </c>
      <c r="D10969" s="193"/>
      <c r="E10969" s="193"/>
      <c r="F10969" s="193"/>
      <c r="G10969" s="541"/>
    </row>
    <row r="10970" spans="1:7" ht="16.5">
      <c r="A10970" s="2" t="s">
        <v>37463</v>
      </c>
      <c r="B10970" s="2" t="s">
        <v>37464</v>
      </c>
      <c r="C10970" s="434">
        <v>611.19398179999996</v>
      </c>
      <c r="D10970" s="193"/>
      <c r="E10970" s="193"/>
      <c r="F10970" s="193"/>
      <c r="G10970" s="541"/>
    </row>
    <row r="10971" spans="1:7" ht="16.5">
      <c r="A10971" s="2" t="s">
        <v>37465</v>
      </c>
      <c r="B10971" s="2" t="s">
        <v>37466</v>
      </c>
      <c r="C10971" s="434">
        <v>610.66937240000004</v>
      </c>
      <c r="D10971" s="193"/>
      <c r="E10971" s="193"/>
      <c r="F10971" s="193"/>
      <c r="G10971" s="541"/>
    </row>
    <row r="10972" spans="1:7" ht="16.5">
      <c r="A10972" s="2" t="s">
        <v>37467</v>
      </c>
      <c r="B10972" s="2" t="s">
        <v>37468</v>
      </c>
      <c r="C10972" s="434">
        <v>609.81811760000005</v>
      </c>
      <c r="D10972" s="193"/>
      <c r="E10972" s="193"/>
      <c r="F10972" s="193"/>
      <c r="G10972" s="541"/>
    </row>
    <row r="10973" spans="1:7" ht="16.5">
      <c r="A10973" s="2" t="s">
        <v>37469</v>
      </c>
      <c r="B10973" s="2" t="s">
        <v>37470</v>
      </c>
      <c r="C10973" s="434">
        <v>608.99459509999997</v>
      </c>
      <c r="D10973" s="193"/>
      <c r="E10973" s="193"/>
      <c r="F10973" s="193"/>
      <c r="G10973" s="541"/>
    </row>
    <row r="10974" spans="1:7" ht="16.5">
      <c r="A10974" s="2" t="s">
        <v>37471</v>
      </c>
      <c r="B10974" s="2" t="s">
        <v>37472</v>
      </c>
      <c r="C10974" s="434">
        <v>608.92774729999996</v>
      </c>
      <c r="D10974" s="193"/>
      <c r="E10974" s="193"/>
      <c r="F10974" s="193"/>
      <c r="G10974" s="541"/>
    </row>
    <row r="10975" spans="1:7" ht="16.5">
      <c r="A10975" s="2" t="s">
        <v>37473</v>
      </c>
      <c r="B10975" s="2" t="s">
        <v>37474</v>
      </c>
      <c r="C10975" s="434">
        <v>608.91871679999997</v>
      </c>
      <c r="D10975" s="193"/>
      <c r="E10975" s="193"/>
      <c r="F10975" s="193"/>
      <c r="G10975" s="541"/>
    </row>
    <row r="10976" spans="1:7" ht="16.5">
      <c r="A10976" s="2" t="s">
        <v>37475</v>
      </c>
      <c r="B10976" s="2" t="s">
        <v>37476</v>
      </c>
      <c r="C10976" s="434">
        <v>608.63782330000004</v>
      </c>
      <c r="D10976" s="193"/>
      <c r="E10976" s="193"/>
      <c r="F10976" s="193"/>
      <c r="G10976" s="541"/>
    </row>
    <row r="10977" spans="1:7" ht="16.5">
      <c r="A10977" s="2" t="s">
        <v>37477</v>
      </c>
      <c r="B10977" s="2" t="s">
        <v>37478</v>
      </c>
      <c r="C10977" s="434">
        <v>608.49558760000002</v>
      </c>
      <c r="D10977" s="193"/>
      <c r="E10977" s="193"/>
      <c r="F10977" s="193"/>
      <c r="G10977" s="541"/>
    </row>
    <row r="10978" spans="1:7" ht="16.5">
      <c r="A10978" s="2" t="s">
        <v>37479</v>
      </c>
      <c r="B10978" s="2" t="s">
        <v>37480</v>
      </c>
      <c r="C10978" s="434">
        <v>608.48806709999997</v>
      </c>
      <c r="D10978" s="193"/>
      <c r="E10978" s="193"/>
      <c r="F10978" s="193"/>
      <c r="G10978" s="541"/>
    </row>
    <row r="10979" spans="1:7" ht="16.5">
      <c r="A10979" s="2" t="s">
        <v>37481</v>
      </c>
      <c r="B10979" s="2" t="s">
        <v>37482</v>
      </c>
      <c r="C10979" s="434">
        <v>608.05018680000001</v>
      </c>
      <c r="D10979" s="193"/>
      <c r="E10979" s="193"/>
      <c r="F10979" s="193"/>
      <c r="G10979" s="541"/>
    </row>
    <row r="10980" spans="1:7" ht="16.5">
      <c r="A10980" s="2" t="s">
        <v>37483</v>
      </c>
      <c r="B10980" s="2" t="s">
        <v>37484</v>
      </c>
      <c r="C10980" s="434">
        <v>607.92743840000003</v>
      </c>
      <c r="D10980" s="193"/>
      <c r="E10980" s="193"/>
      <c r="F10980" s="193"/>
      <c r="G10980" s="541"/>
    </row>
    <row r="10981" spans="1:7" ht="16.5">
      <c r="A10981" s="2" t="s">
        <v>37485</v>
      </c>
      <c r="B10981" s="2" t="s">
        <v>26113</v>
      </c>
      <c r="C10981" s="434">
        <v>607.87157500000001</v>
      </c>
      <c r="D10981" s="193"/>
      <c r="E10981" s="193"/>
      <c r="F10981" s="193"/>
      <c r="G10981" s="541"/>
    </row>
    <row r="10982" spans="1:7" ht="16.5">
      <c r="A10982" s="2" t="s">
        <v>37486</v>
      </c>
      <c r="B10982" s="2" t="s">
        <v>37487</v>
      </c>
      <c r="C10982" s="434">
        <v>607.73492529999999</v>
      </c>
      <c r="D10982" s="193"/>
      <c r="E10982" s="193"/>
      <c r="F10982" s="193"/>
      <c r="G10982" s="541"/>
    </row>
    <row r="10983" spans="1:7" ht="16.5">
      <c r="A10983" s="2" t="s">
        <v>37488</v>
      </c>
      <c r="B10983" s="2" t="s">
        <v>37489</v>
      </c>
      <c r="C10983" s="434">
        <v>606.76691689999996</v>
      </c>
      <c r="D10983" s="193"/>
      <c r="E10983" s="193"/>
      <c r="F10983" s="193"/>
      <c r="G10983" s="541"/>
    </row>
    <row r="10984" spans="1:7" ht="16.5">
      <c r="A10984" s="2" t="s">
        <v>37490</v>
      </c>
      <c r="B10984" s="2" t="s">
        <v>37491</v>
      </c>
      <c r="C10984" s="434">
        <v>606.68663709999998</v>
      </c>
      <c r="D10984" s="193"/>
      <c r="E10984" s="193"/>
      <c r="F10984" s="193"/>
      <c r="G10984" s="541"/>
    </row>
    <row r="10985" spans="1:7" ht="16.5">
      <c r="A10985" s="2" t="s">
        <v>37492</v>
      </c>
      <c r="B10985" s="2" t="s">
        <v>37493</v>
      </c>
      <c r="C10985" s="434">
        <v>606.48156419999998</v>
      </c>
      <c r="D10985" s="193"/>
      <c r="E10985" s="193"/>
      <c r="F10985" s="193"/>
      <c r="G10985" s="541"/>
    </row>
    <row r="10986" spans="1:7" ht="16.5">
      <c r="A10986" s="2" t="s">
        <v>37494</v>
      </c>
      <c r="B10986" s="2" t="s">
        <v>37495</v>
      </c>
      <c r="C10986" s="434">
        <v>606.22542910000004</v>
      </c>
      <c r="D10986" s="193"/>
      <c r="E10986" s="193"/>
      <c r="F10986" s="193"/>
      <c r="G10986" s="541"/>
    </row>
    <row r="10987" spans="1:7" ht="16.5">
      <c r="A10987" s="2" t="s">
        <v>37496</v>
      </c>
      <c r="B10987" s="2" t="s">
        <v>37497</v>
      </c>
      <c r="C10987" s="434">
        <v>605.56447300000002</v>
      </c>
      <c r="D10987" s="193"/>
      <c r="E10987" s="193"/>
      <c r="F10987" s="193"/>
      <c r="G10987" s="541"/>
    </row>
    <row r="10988" spans="1:7" ht="16.5">
      <c r="A10988" s="2" t="s">
        <v>37498</v>
      </c>
      <c r="B10988" s="2" t="s">
        <v>37499</v>
      </c>
      <c r="C10988" s="434">
        <v>605.31070599999998</v>
      </c>
      <c r="D10988" s="193"/>
      <c r="E10988" s="193"/>
      <c r="F10988" s="193"/>
      <c r="G10988" s="541"/>
    </row>
    <row r="10989" spans="1:7" ht="16.5">
      <c r="A10989" s="2" t="s">
        <v>37500</v>
      </c>
      <c r="B10989" s="2" t="s">
        <v>37501</v>
      </c>
      <c r="C10989" s="434">
        <v>605.21091449999994</v>
      </c>
      <c r="D10989" s="193"/>
      <c r="E10989" s="193"/>
      <c r="F10989" s="193"/>
      <c r="G10989" s="541"/>
    </row>
    <row r="10990" spans="1:7" ht="16.5">
      <c r="A10990" s="2" t="s">
        <v>37502</v>
      </c>
      <c r="B10990" s="2" t="s">
        <v>37503</v>
      </c>
      <c r="C10990" s="434">
        <v>605.18121369999994</v>
      </c>
      <c r="D10990" s="193"/>
      <c r="E10990" s="193"/>
      <c r="F10990" s="193"/>
      <c r="G10990" s="541"/>
    </row>
    <row r="10991" spans="1:7" ht="16.5">
      <c r="A10991" s="2" t="s">
        <v>37504</v>
      </c>
      <c r="B10991" s="2" t="s">
        <v>37505</v>
      </c>
      <c r="C10991" s="434">
        <v>604.96451279999997</v>
      </c>
      <c r="D10991" s="193"/>
      <c r="E10991" s="193"/>
      <c r="F10991" s="193"/>
      <c r="G10991" s="541"/>
    </row>
    <row r="10992" spans="1:7" ht="16.5">
      <c r="A10992" s="2" t="s">
        <v>37506</v>
      </c>
      <c r="B10992" s="2" t="s">
        <v>4503</v>
      </c>
      <c r="C10992" s="434">
        <v>604.92877829999998</v>
      </c>
      <c r="D10992" s="193"/>
      <c r="E10992" s="193"/>
      <c r="F10992" s="193"/>
      <c r="G10992" s="541"/>
    </row>
    <row r="10993" spans="1:7" ht="16.5">
      <c r="A10993" s="2" t="s">
        <v>37507</v>
      </c>
      <c r="B10993" s="2" t="s">
        <v>37508</v>
      </c>
      <c r="C10993" s="434">
        <v>604.84159650000004</v>
      </c>
      <c r="D10993" s="193"/>
      <c r="E10993" s="193"/>
      <c r="F10993" s="193"/>
      <c r="G10993" s="541"/>
    </row>
    <row r="10994" spans="1:7" ht="16.5">
      <c r="A10994" s="2" t="s">
        <v>37509</v>
      </c>
      <c r="B10994" s="2" t="s">
        <v>37510</v>
      </c>
      <c r="C10994" s="434">
        <v>604.66466820000005</v>
      </c>
      <c r="D10994" s="193"/>
      <c r="E10994" s="193"/>
      <c r="F10994" s="193"/>
      <c r="G10994" s="541"/>
    </row>
    <row r="10995" spans="1:7" ht="16.5">
      <c r="A10995" s="2" t="s">
        <v>37511</v>
      </c>
      <c r="B10995" s="2" t="s">
        <v>37512</v>
      </c>
      <c r="C10995" s="434">
        <v>604.21411179999996</v>
      </c>
      <c r="D10995" s="193"/>
      <c r="E10995" s="193"/>
      <c r="F10995" s="193"/>
      <c r="G10995" s="541"/>
    </row>
    <row r="10996" spans="1:7" ht="16.5">
      <c r="A10996" s="2" t="s">
        <v>37513</v>
      </c>
      <c r="B10996" s="2" t="s">
        <v>37514</v>
      </c>
      <c r="C10996" s="434">
        <v>604.15859390000003</v>
      </c>
      <c r="D10996" s="193"/>
      <c r="E10996" s="193"/>
      <c r="F10996" s="193"/>
      <c r="G10996" s="541"/>
    </row>
    <row r="10997" spans="1:7" ht="16.5">
      <c r="A10997" s="2" t="s">
        <v>37515</v>
      </c>
      <c r="B10997" s="2" t="s">
        <v>37516</v>
      </c>
      <c r="C10997" s="434">
        <v>603.86338909999995</v>
      </c>
      <c r="D10997" s="193"/>
      <c r="E10997" s="193"/>
      <c r="F10997" s="193"/>
      <c r="G10997" s="541"/>
    </row>
    <row r="10998" spans="1:7" ht="16.5">
      <c r="A10998" s="2" t="s">
        <v>37517</v>
      </c>
      <c r="B10998" s="2" t="s">
        <v>37518</v>
      </c>
      <c r="C10998" s="434">
        <v>603.78652910000005</v>
      </c>
      <c r="D10998" s="193"/>
      <c r="E10998" s="193"/>
      <c r="F10998" s="193"/>
      <c r="G10998" s="541"/>
    </row>
    <row r="10999" spans="1:7" ht="16.5">
      <c r="A10999" s="2" t="s">
        <v>37519</v>
      </c>
      <c r="B10999" s="2" t="s">
        <v>37520</v>
      </c>
      <c r="C10999" s="434">
        <v>603.56542930000001</v>
      </c>
      <c r="D10999" s="193"/>
      <c r="E10999" s="193"/>
      <c r="F10999" s="193"/>
      <c r="G10999" s="541"/>
    </row>
    <row r="11000" spans="1:7" ht="16.5">
      <c r="A11000" s="2" t="s">
        <v>37521</v>
      </c>
      <c r="B11000" s="2" t="s">
        <v>37522</v>
      </c>
      <c r="C11000" s="434">
        <v>603.3428649</v>
      </c>
      <c r="D11000" s="193"/>
      <c r="E11000" s="193"/>
      <c r="F11000" s="193"/>
      <c r="G11000" s="541"/>
    </row>
    <row r="11001" spans="1:7" ht="16.5">
      <c r="A11001" s="2" t="s">
        <v>37523</v>
      </c>
      <c r="B11001" s="2" t="s">
        <v>37524</v>
      </c>
      <c r="C11001" s="434">
        <v>603.20568170000001</v>
      </c>
      <c r="D11001" s="193"/>
      <c r="E11001" s="193"/>
      <c r="F11001" s="193"/>
      <c r="G11001" s="541"/>
    </row>
    <row r="11002" spans="1:7" ht="16.5">
      <c r="A11002" s="2" t="s">
        <v>37525</v>
      </c>
      <c r="B11002" s="2" t="s">
        <v>37526</v>
      </c>
      <c r="C11002" s="434">
        <v>603.14871909999999</v>
      </c>
      <c r="D11002" s="193"/>
      <c r="E11002" s="193"/>
      <c r="F11002" s="193"/>
      <c r="G11002" s="541"/>
    </row>
    <row r="11003" spans="1:7" ht="16.5">
      <c r="A11003" s="2" t="s">
        <v>37527</v>
      </c>
      <c r="B11003" s="2" t="s">
        <v>37528</v>
      </c>
      <c r="C11003" s="434">
        <v>602.72209439999995</v>
      </c>
      <c r="D11003" s="193"/>
      <c r="E11003" s="193"/>
      <c r="F11003" s="193"/>
      <c r="G11003" s="541"/>
    </row>
    <row r="11004" spans="1:7" ht="16.5">
      <c r="A11004" s="2" t="s">
        <v>37529</v>
      </c>
      <c r="B11004" s="2" t="s">
        <v>37530</v>
      </c>
      <c r="C11004" s="434">
        <v>602.45497760000001</v>
      </c>
      <c r="D11004" s="193"/>
      <c r="E11004" s="193"/>
      <c r="F11004" s="193"/>
      <c r="G11004" s="541"/>
    </row>
    <row r="11005" spans="1:7" ht="16.5">
      <c r="A11005" s="2" t="s">
        <v>37531</v>
      </c>
      <c r="B11005" s="2" t="s">
        <v>37532</v>
      </c>
      <c r="C11005" s="434">
        <v>602.38652209999998</v>
      </c>
      <c r="D11005" s="193"/>
      <c r="E11005" s="193"/>
      <c r="F11005" s="193"/>
      <c r="G11005" s="541"/>
    </row>
    <row r="11006" spans="1:7" ht="16.5">
      <c r="A11006" s="2" t="s">
        <v>37533</v>
      </c>
      <c r="B11006" s="2" t="s">
        <v>37534</v>
      </c>
      <c r="C11006" s="434">
        <v>602.33615729999997</v>
      </c>
      <c r="D11006" s="193"/>
      <c r="E11006" s="193"/>
      <c r="F11006" s="193"/>
      <c r="G11006" s="541"/>
    </row>
    <row r="11007" spans="1:7" ht="16.5">
      <c r="A11007" s="2" t="s">
        <v>37535</v>
      </c>
      <c r="B11007" s="2" t="s">
        <v>37536</v>
      </c>
      <c r="C11007" s="434">
        <v>602.27976939999996</v>
      </c>
      <c r="D11007" s="193"/>
      <c r="E11007" s="193"/>
      <c r="F11007" s="193"/>
      <c r="G11007" s="541"/>
    </row>
    <row r="11008" spans="1:7" ht="16.5">
      <c r="A11008" s="2" t="s">
        <v>37537</v>
      </c>
      <c r="B11008" s="2" t="s">
        <v>37538</v>
      </c>
      <c r="C11008" s="434">
        <v>602.26386079999997</v>
      </c>
      <c r="D11008" s="193"/>
      <c r="E11008" s="193"/>
      <c r="F11008" s="193"/>
      <c r="G11008" s="541"/>
    </row>
    <row r="11009" spans="1:7" ht="16.5">
      <c r="A11009" s="2" t="s">
        <v>37539</v>
      </c>
      <c r="B11009" s="2" t="s">
        <v>37540</v>
      </c>
      <c r="C11009" s="434">
        <v>602.16839879999998</v>
      </c>
      <c r="D11009" s="193"/>
      <c r="E11009" s="193"/>
      <c r="F11009" s="193"/>
      <c r="G11009" s="541"/>
    </row>
    <row r="11010" spans="1:7" ht="16.5">
      <c r="A11010" s="2" t="s">
        <v>37541</v>
      </c>
      <c r="B11010" s="2" t="s">
        <v>37542</v>
      </c>
      <c r="C11010" s="434">
        <v>601.99499430000003</v>
      </c>
      <c r="D11010" s="193"/>
      <c r="E11010" s="193"/>
      <c r="F11010" s="193"/>
      <c r="G11010" s="541"/>
    </row>
    <row r="11011" spans="1:7" ht="16.5">
      <c r="A11011" s="2" t="s">
        <v>37543</v>
      </c>
      <c r="B11011" s="2" t="s">
        <v>37544</v>
      </c>
      <c r="C11011" s="434">
        <v>601.43714369999998</v>
      </c>
      <c r="D11011" s="193"/>
      <c r="E11011" s="193"/>
      <c r="F11011" s="193"/>
      <c r="G11011" s="541"/>
    </row>
    <row r="11012" spans="1:7" ht="16.5">
      <c r="A11012" s="2" t="s">
        <v>37545</v>
      </c>
      <c r="B11012" s="2" t="s">
        <v>37546</v>
      </c>
      <c r="C11012" s="434">
        <v>601.43391399999996</v>
      </c>
      <c r="D11012" s="193"/>
      <c r="E11012" s="193"/>
      <c r="F11012" s="193"/>
      <c r="G11012" s="541"/>
    </row>
    <row r="11013" spans="1:7" ht="16.5">
      <c r="A11013" s="2" t="s">
        <v>37547</v>
      </c>
      <c r="B11013" s="2" t="s">
        <v>37548</v>
      </c>
      <c r="C11013" s="434">
        <v>601.19420090000006</v>
      </c>
      <c r="D11013" s="193"/>
      <c r="E11013" s="193"/>
      <c r="F11013" s="193"/>
      <c r="G11013" s="541"/>
    </row>
    <row r="11014" spans="1:7" ht="16.5">
      <c r="A11014" s="2" t="s">
        <v>37549</v>
      </c>
      <c r="B11014" s="2" t="s">
        <v>37550</v>
      </c>
      <c r="C11014" s="434">
        <v>601.12242309999999</v>
      </c>
      <c r="D11014" s="193"/>
      <c r="E11014" s="193"/>
      <c r="F11014" s="193"/>
      <c r="G11014" s="541"/>
    </row>
    <row r="11015" spans="1:7" ht="16.5">
      <c r="A11015" s="2" t="s">
        <v>37551</v>
      </c>
      <c r="B11015" s="2" t="s">
        <v>37552</v>
      </c>
      <c r="C11015" s="434">
        <v>601.1033099</v>
      </c>
      <c r="D11015" s="193"/>
      <c r="E11015" s="193"/>
      <c r="F11015" s="193"/>
      <c r="G11015" s="541"/>
    </row>
    <row r="11016" spans="1:7" ht="16.5">
      <c r="A11016" s="2" t="s">
        <v>37553</v>
      </c>
      <c r="B11016" s="2" t="s">
        <v>37554</v>
      </c>
      <c r="C11016" s="434">
        <v>600.69192220000002</v>
      </c>
      <c r="D11016" s="193"/>
      <c r="E11016" s="193"/>
      <c r="F11016" s="193"/>
      <c r="G11016" s="541"/>
    </row>
    <row r="11017" spans="1:7" ht="16.5">
      <c r="A11017" s="2" t="s">
        <v>37555</v>
      </c>
      <c r="B11017" s="2" t="s">
        <v>37556</v>
      </c>
      <c r="C11017" s="434">
        <v>600.21650620000003</v>
      </c>
      <c r="D11017" s="193"/>
      <c r="E11017" s="193"/>
      <c r="F11017" s="193"/>
      <c r="G11017" s="541"/>
    </row>
    <row r="11018" spans="1:7" ht="16.5">
      <c r="A11018" s="2" t="s">
        <v>37557</v>
      </c>
      <c r="B11018" s="2" t="s">
        <v>37558</v>
      </c>
      <c r="C11018" s="434">
        <v>599.98412410000003</v>
      </c>
      <c r="D11018" s="193"/>
      <c r="E11018" s="193"/>
      <c r="F11018" s="193"/>
      <c r="G11018" s="541"/>
    </row>
    <row r="11019" spans="1:7" ht="16.5">
      <c r="A11019" s="2" t="s">
        <v>37559</v>
      </c>
      <c r="B11019" s="2" t="s">
        <v>37560</v>
      </c>
      <c r="C11019" s="434">
        <v>599.95379609999998</v>
      </c>
      <c r="D11019" s="193"/>
      <c r="E11019" s="193"/>
      <c r="F11019" s="193"/>
      <c r="G11019" s="541"/>
    </row>
    <row r="11020" spans="1:7" ht="16.5">
      <c r="A11020" s="2" t="s">
        <v>37561</v>
      </c>
      <c r="B11020" s="2" t="s">
        <v>37562</v>
      </c>
      <c r="C11020" s="434">
        <v>599.15952470000002</v>
      </c>
      <c r="D11020" s="193"/>
      <c r="E11020" s="193"/>
      <c r="F11020" s="193"/>
      <c r="G11020" s="541"/>
    </row>
    <row r="11021" spans="1:7" ht="16.5">
      <c r="A11021" s="2" t="s">
        <v>37563</v>
      </c>
      <c r="B11021" s="2" t="s">
        <v>37564</v>
      </c>
      <c r="C11021" s="434">
        <v>599.12473020000004</v>
      </c>
      <c r="D11021" s="193"/>
      <c r="E11021" s="193"/>
      <c r="F11021" s="193"/>
      <c r="G11021" s="541"/>
    </row>
    <row r="11022" spans="1:7" ht="16.5">
      <c r="A11022" s="2" t="s">
        <v>37565</v>
      </c>
      <c r="B11022" s="2" t="s">
        <v>7448</v>
      </c>
      <c r="C11022" s="434">
        <v>599.11068490000002</v>
      </c>
      <c r="D11022" s="193"/>
      <c r="E11022" s="193"/>
      <c r="F11022" s="193"/>
      <c r="G11022" s="541"/>
    </row>
    <row r="11023" spans="1:7" ht="16.5">
      <c r="A11023" s="2" t="s">
        <v>37566</v>
      </c>
      <c r="B11023" s="2" t="s">
        <v>37567</v>
      </c>
      <c r="C11023" s="434">
        <v>599.09735750000004</v>
      </c>
      <c r="D11023" s="193"/>
      <c r="E11023" s="193"/>
      <c r="F11023" s="193"/>
      <c r="G11023" s="541"/>
    </row>
    <row r="11024" spans="1:7" ht="16.5">
      <c r="A11024" s="2" t="s">
        <v>37568</v>
      </c>
      <c r="B11024" s="2" t="s">
        <v>37569</v>
      </c>
      <c r="C11024" s="434">
        <v>599.0841901</v>
      </c>
      <c r="D11024" s="193"/>
      <c r="E11024" s="193"/>
      <c r="F11024" s="193"/>
      <c r="G11024" s="541"/>
    </row>
    <row r="11025" spans="1:7" ht="16.5">
      <c r="A11025" s="2" t="s">
        <v>37570</v>
      </c>
      <c r="B11025" s="2" t="s">
        <v>33272</v>
      </c>
      <c r="C11025" s="434">
        <v>598.98306609999997</v>
      </c>
      <c r="D11025" s="193"/>
      <c r="E11025" s="193"/>
      <c r="F11025" s="193"/>
      <c r="G11025" s="541"/>
    </row>
    <row r="11026" spans="1:7" ht="16.5">
      <c r="A11026" s="2" t="s">
        <v>37571</v>
      </c>
      <c r="B11026" s="2" t="s">
        <v>37572</v>
      </c>
      <c r="C11026" s="434">
        <v>598.98152619999996</v>
      </c>
      <c r="D11026" s="193"/>
      <c r="E11026" s="193"/>
      <c r="F11026" s="193"/>
      <c r="G11026" s="541"/>
    </row>
    <row r="11027" spans="1:7" ht="16.5">
      <c r="A11027" s="2" t="s">
        <v>37573</v>
      </c>
      <c r="B11027" s="2" t="s">
        <v>37574</v>
      </c>
      <c r="C11027" s="434">
        <v>598.96246029999998</v>
      </c>
      <c r="D11027" s="193"/>
      <c r="E11027" s="193"/>
      <c r="F11027" s="193"/>
      <c r="G11027" s="541"/>
    </row>
    <row r="11028" spans="1:7" ht="16.5">
      <c r="A11028" s="2" t="s">
        <v>37575</v>
      </c>
      <c r="B11028" s="2" t="s">
        <v>37576</v>
      </c>
      <c r="C11028" s="434">
        <v>598.89593890000003</v>
      </c>
      <c r="D11028" s="193"/>
      <c r="E11028" s="193"/>
      <c r="F11028" s="193"/>
      <c r="G11028" s="541"/>
    </row>
    <row r="11029" spans="1:7" ht="16.5">
      <c r="A11029" s="2" t="s">
        <v>37577</v>
      </c>
      <c r="B11029" s="2" t="s">
        <v>37578</v>
      </c>
      <c r="C11029" s="434">
        <v>598.84850919999997</v>
      </c>
      <c r="D11029" s="193"/>
      <c r="E11029" s="193"/>
      <c r="F11029" s="193"/>
      <c r="G11029" s="541"/>
    </row>
    <row r="11030" spans="1:7" ht="16.5">
      <c r="A11030" s="2" t="s">
        <v>37579</v>
      </c>
      <c r="B11030" s="2" t="s">
        <v>37580</v>
      </c>
      <c r="C11030" s="434">
        <v>598.47733860000005</v>
      </c>
      <c r="D11030" s="193"/>
      <c r="E11030" s="193"/>
      <c r="F11030" s="193"/>
      <c r="G11030" s="541"/>
    </row>
    <row r="11031" spans="1:7" ht="16.5">
      <c r="A11031" s="2" t="s">
        <v>37581</v>
      </c>
      <c r="B11031" s="2" t="s">
        <v>37582</v>
      </c>
      <c r="C11031" s="434">
        <v>598.42946329999995</v>
      </c>
      <c r="D11031" s="193"/>
      <c r="E11031" s="193"/>
      <c r="F11031" s="193"/>
      <c r="G11031" s="541"/>
    </row>
    <row r="11032" spans="1:7" ht="16.5">
      <c r="A11032" s="2" t="s">
        <v>37583</v>
      </c>
      <c r="B11032" s="2" t="s">
        <v>37584</v>
      </c>
      <c r="C11032" s="434">
        <v>598.34342979999997</v>
      </c>
      <c r="D11032" s="193"/>
      <c r="E11032" s="193"/>
      <c r="F11032" s="193"/>
      <c r="G11032" s="541"/>
    </row>
    <row r="11033" spans="1:7" ht="16.5">
      <c r="A11033" s="2" t="s">
        <v>37585</v>
      </c>
      <c r="B11033" s="2" t="s">
        <v>37586</v>
      </c>
      <c r="C11033" s="434">
        <v>598.08092469999997</v>
      </c>
      <c r="D11033" s="193"/>
      <c r="E11033" s="193"/>
      <c r="F11033" s="193"/>
      <c r="G11033" s="541"/>
    </row>
    <row r="11034" spans="1:7" ht="16.5">
      <c r="A11034" s="2" t="s">
        <v>37587</v>
      </c>
      <c r="B11034" s="2" t="s">
        <v>37588</v>
      </c>
      <c r="C11034" s="434">
        <v>597.96799929999997</v>
      </c>
      <c r="D11034" s="193"/>
      <c r="E11034" s="193"/>
      <c r="F11034" s="193"/>
      <c r="G11034" s="541"/>
    </row>
    <row r="11035" spans="1:7" ht="16.5">
      <c r="A11035" s="2" t="s">
        <v>37589</v>
      </c>
      <c r="B11035" s="2" t="s">
        <v>37590</v>
      </c>
      <c r="C11035" s="434">
        <v>597.89259630000004</v>
      </c>
      <c r="D11035" s="193"/>
      <c r="E11035" s="193"/>
      <c r="F11035" s="193"/>
      <c r="G11035" s="541"/>
    </row>
    <row r="11036" spans="1:7" ht="16.5">
      <c r="A11036" s="2" t="s">
        <v>37591</v>
      </c>
      <c r="B11036" s="2" t="s">
        <v>37592</v>
      </c>
      <c r="C11036" s="434">
        <v>597.84541720000004</v>
      </c>
      <c r="D11036" s="193"/>
      <c r="E11036" s="193"/>
      <c r="F11036" s="193"/>
      <c r="G11036" s="541"/>
    </row>
    <row r="11037" spans="1:7" ht="16.5">
      <c r="A11037" s="2" t="s">
        <v>37593</v>
      </c>
      <c r="B11037" s="2" t="s">
        <v>37594</v>
      </c>
      <c r="C11037" s="434">
        <v>597.49467800000002</v>
      </c>
      <c r="D11037" s="193"/>
      <c r="E11037" s="193"/>
      <c r="F11037" s="193"/>
      <c r="G11037" s="541"/>
    </row>
    <row r="11038" spans="1:7" ht="16.5">
      <c r="A11038" s="2" t="s">
        <v>37595</v>
      </c>
      <c r="B11038" s="2" t="s">
        <v>37596</v>
      </c>
      <c r="C11038" s="434">
        <v>597.45711730000005</v>
      </c>
      <c r="D11038" s="193"/>
      <c r="E11038" s="193"/>
      <c r="F11038" s="193"/>
      <c r="G11038" s="541"/>
    </row>
    <row r="11039" spans="1:7" ht="16.5">
      <c r="A11039" s="2" t="s">
        <v>37597</v>
      </c>
      <c r="B11039" s="2" t="s">
        <v>37598</v>
      </c>
      <c r="C11039" s="434">
        <v>597.44062680000002</v>
      </c>
      <c r="D11039" s="193"/>
      <c r="E11039" s="193"/>
      <c r="F11039" s="193"/>
      <c r="G11039" s="541"/>
    </row>
    <row r="11040" spans="1:7" ht="16.5">
      <c r="A11040" s="2" t="s">
        <v>37599</v>
      </c>
      <c r="B11040" s="2" t="s">
        <v>37600</v>
      </c>
      <c r="C11040" s="434">
        <v>596.99697790000005</v>
      </c>
      <c r="D11040" s="193"/>
      <c r="E11040" s="193"/>
      <c r="F11040" s="193"/>
      <c r="G11040" s="541"/>
    </row>
    <row r="11041" spans="1:7" ht="16.5">
      <c r="A11041" s="2" t="s">
        <v>37601</v>
      </c>
      <c r="B11041" s="2" t="s">
        <v>37602</v>
      </c>
      <c r="C11041" s="434">
        <v>596.62816459999999</v>
      </c>
      <c r="D11041" s="193"/>
      <c r="E11041" s="193"/>
      <c r="F11041" s="193"/>
      <c r="G11041" s="541"/>
    </row>
    <row r="11042" spans="1:7" ht="16.5">
      <c r="A11042" s="2" t="s">
        <v>37603</v>
      </c>
      <c r="B11042" s="2" t="s">
        <v>37604</v>
      </c>
      <c r="C11042" s="434">
        <v>596.28367539999999</v>
      </c>
      <c r="D11042" s="193"/>
      <c r="E11042" s="193"/>
      <c r="F11042" s="193"/>
      <c r="G11042" s="541"/>
    </row>
    <row r="11043" spans="1:7" ht="16.5">
      <c r="A11043" s="2" t="s">
        <v>37605</v>
      </c>
      <c r="B11043" s="2" t="s">
        <v>37606</v>
      </c>
      <c r="C11043" s="434">
        <v>596.25960599999996</v>
      </c>
      <c r="D11043" s="193"/>
      <c r="E11043" s="193"/>
      <c r="F11043" s="193"/>
      <c r="G11043" s="541"/>
    </row>
    <row r="11044" spans="1:7" ht="16.5">
      <c r="A11044" s="2" t="s">
        <v>37607</v>
      </c>
      <c r="B11044" s="2" t="s">
        <v>37608</v>
      </c>
      <c r="C11044" s="434">
        <v>595.74942920000001</v>
      </c>
      <c r="D11044" s="193"/>
      <c r="E11044" s="193"/>
      <c r="F11044" s="193"/>
      <c r="G11044" s="541"/>
    </row>
    <row r="11045" spans="1:7" ht="16.5">
      <c r="A11045" s="2" t="s">
        <v>37609</v>
      </c>
      <c r="B11045" s="2" t="s">
        <v>37610</v>
      </c>
      <c r="C11045" s="434">
        <v>595.66991640000003</v>
      </c>
      <c r="D11045" s="193"/>
      <c r="E11045" s="193"/>
      <c r="F11045" s="193"/>
      <c r="G11045" s="541"/>
    </row>
    <row r="11046" spans="1:7" ht="16.5">
      <c r="A11046" s="2" t="s">
        <v>37611</v>
      </c>
      <c r="B11046" s="2" t="s">
        <v>8424</v>
      </c>
      <c r="C11046" s="434">
        <v>595.34432059999995</v>
      </c>
      <c r="D11046" s="193"/>
      <c r="E11046" s="193"/>
      <c r="F11046" s="193"/>
      <c r="G11046" s="541"/>
    </row>
    <row r="11047" spans="1:7" ht="16.5">
      <c r="A11047" s="2" t="s">
        <v>37612</v>
      </c>
      <c r="B11047" s="2" t="s">
        <v>37613</v>
      </c>
      <c r="C11047" s="434">
        <v>595.32522470000004</v>
      </c>
      <c r="D11047" s="193"/>
      <c r="E11047" s="193"/>
      <c r="F11047" s="193"/>
      <c r="G11047" s="541"/>
    </row>
    <row r="11048" spans="1:7" ht="16.5">
      <c r="A11048" s="2" t="s">
        <v>37614</v>
      </c>
      <c r="B11048" s="2" t="s">
        <v>37615</v>
      </c>
      <c r="C11048" s="434">
        <v>595.28918539999995</v>
      </c>
      <c r="D11048" s="193"/>
      <c r="E11048" s="193"/>
      <c r="F11048" s="193"/>
      <c r="G11048" s="541"/>
    </row>
    <row r="11049" spans="1:7" ht="16.5">
      <c r="A11049" s="2" t="s">
        <v>37616</v>
      </c>
      <c r="B11049" s="2" t="s">
        <v>37617</v>
      </c>
      <c r="C11049" s="434">
        <v>595.2343194</v>
      </c>
      <c r="D11049" s="193"/>
      <c r="E11049" s="193"/>
      <c r="F11049" s="193"/>
      <c r="G11049" s="541"/>
    </row>
    <row r="11050" spans="1:7" ht="16.5">
      <c r="A11050" s="2" t="s">
        <v>37618</v>
      </c>
      <c r="B11050" s="2" t="s">
        <v>37619</v>
      </c>
      <c r="C11050" s="434">
        <v>595.00058090000005</v>
      </c>
      <c r="D11050" s="193"/>
      <c r="E11050" s="193"/>
      <c r="F11050" s="193"/>
      <c r="G11050" s="541"/>
    </row>
    <row r="11051" spans="1:7" ht="16.5">
      <c r="A11051" s="2" t="s">
        <v>37620</v>
      </c>
      <c r="B11051" s="2" t="s">
        <v>12194</v>
      </c>
      <c r="C11051" s="434">
        <v>594.91232049999996</v>
      </c>
      <c r="D11051" s="193"/>
      <c r="E11051" s="193"/>
      <c r="F11051" s="193"/>
      <c r="G11051" s="541"/>
    </row>
    <row r="11052" spans="1:7" ht="16.5">
      <c r="A11052" s="2" t="s">
        <v>37621</v>
      </c>
      <c r="B11052" s="2" t="s">
        <v>37622</v>
      </c>
      <c r="C11052" s="434">
        <v>594.87769490000005</v>
      </c>
      <c r="D11052" s="193"/>
      <c r="E11052" s="193"/>
      <c r="F11052" s="193"/>
      <c r="G11052" s="541"/>
    </row>
    <row r="11053" spans="1:7" ht="16.5">
      <c r="A11053" s="2" t="s">
        <v>37623</v>
      </c>
      <c r="B11053" s="2" t="s">
        <v>37624</v>
      </c>
      <c r="C11053" s="434">
        <v>594.63457870000002</v>
      </c>
      <c r="D11053" s="193"/>
      <c r="E11053" s="193"/>
      <c r="F11053" s="193"/>
      <c r="G11053" s="541"/>
    </row>
    <row r="11054" spans="1:7" ht="16.5">
      <c r="A11054" s="2" t="s">
        <v>37625</v>
      </c>
      <c r="B11054" s="2" t="s">
        <v>26571</v>
      </c>
      <c r="C11054" s="434">
        <v>594.46639259999995</v>
      </c>
      <c r="D11054" s="193"/>
      <c r="E11054" s="193"/>
      <c r="F11054" s="193"/>
      <c r="G11054" s="541"/>
    </row>
    <row r="11055" spans="1:7" ht="16.5">
      <c r="A11055" s="2" t="s">
        <v>37626</v>
      </c>
      <c r="B11055" s="2" t="s">
        <v>12484</v>
      </c>
      <c r="C11055" s="434">
        <v>594.40608210000005</v>
      </c>
      <c r="D11055" s="193"/>
      <c r="E11055" s="193"/>
      <c r="F11055" s="193"/>
      <c r="G11055" s="541"/>
    </row>
    <row r="11056" spans="1:7" ht="16.5">
      <c r="A11056" s="2" t="s">
        <v>37627</v>
      </c>
      <c r="B11056" s="2" t="s">
        <v>37628</v>
      </c>
      <c r="C11056" s="434">
        <v>594.32179389999999</v>
      </c>
      <c r="D11056" s="193"/>
      <c r="E11056" s="193"/>
      <c r="F11056" s="193"/>
      <c r="G11056" s="541"/>
    </row>
    <row r="11057" spans="1:7" ht="16.5">
      <c r="A11057" s="2" t="s">
        <v>37629</v>
      </c>
      <c r="B11057" s="2" t="s">
        <v>37630</v>
      </c>
      <c r="C11057" s="434">
        <v>594.1714733</v>
      </c>
      <c r="D11057" s="193"/>
      <c r="E11057" s="193"/>
      <c r="F11057" s="193"/>
      <c r="G11057" s="541"/>
    </row>
    <row r="11058" spans="1:7" ht="16.5">
      <c r="A11058" s="2" t="s">
        <v>37631</v>
      </c>
      <c r="B11058" s="2" t="s">
        <v>37632</v>
      </c>
      <c r="C11058" s="434">
        <v>593.57234960000005</v>
      </c>
      <c r="D11058" s="193"/>
      <c r="E11058" s="193"/>
      <c r="F11058" s="193"/>
      <c r="G11058" s="541"/>
    </row>
    <row r="11059" spans="1:7" ht="16.5">
      <c r="A11059" s="2" t="s">
        <v>37633</v>
      </c>
      <c r="B11059" s="2" t="s">
        <v>37634</v>
      </c>
      <c r="C11059" s="434">
        <v>593.35182480000003</v>
      </c>
      <c r="D11059" s="193"/>
      <c r="E11059" s="193"/>
      <c r="F11059" s="193"/>
      <c r="G11059" s="541"/>
    </row>
    <row r="11060" spans="1:7" ht="16.5">
      <c r="A11060" s="2" t="s">
        <v>37635</v>
      </c>
      <c r="B11060" s="2" t="s">
        <v>37636</v>
      </c>
      <c r="C11060" s="434">
        <v>593.30917890000001</v>
      </c>
      <c r="D11060" s="193"/>
      <c r="E11060" s="193"/>
      <c r="F11060" s="193"/>
      <c r="G11060" s="541"/>
    </row>
    <row r="11061" spans="1:7" ht="16.5">
      <c r="A11061" s="2" t="s">
        <v>37637</v>
      </c>
      <c r="B11061" s="2" t="s">
        <v>37638</v>
      </c>
      <c r="C11061" s="434">
        <v>593.15453620000005</v>
      </c>
      <c r="D11061" s="193"/>
      <c r="E11061" s="193"/>
      <c r="F11061" s="193"/>
      <c r="G11061" s="541"/>
    </row>
    <row r="11062" spans="1:7" ht="16.5">
      <c r="A11062" s="2" t="s">
        <v>37639</v>
      </c>
      <c r="B11062" s="2" t="s">
        <v>37640</v>
      </c>
      <c r="C11062" s="434">
        <v>592.91100119999999</v>
      </c>
      <c r="D11062" s="193"/>
      <c r="E11062" s="193"/>
      <c r="F11062" s="193"/>
      <c r="G11062" s="541"/>
    </row>
    <row r="11063" spans="1:7" ht="16.5">
      <c r="A11063" s="2" t="s">
        <v>37641</v>
      </c>
      <c r="B11063" s="2" t="s">
        <v>37642</v>
      </c>
      <c r="C11063" s="434">
        <v>592.64603569999997</v>
      </c>
      <c r="D11063" s="193"/>
      <c r="E11063" s="193"/>
      <c r="F11063" s="193"/>
      <c r="G11063" s="541"/>
    </row>
    <row r="11064" spans="1:7" ht="16.5">
      <c r="A11064" s="2" t="s">
        <v>37643</v>
      </c>
      <c r="B11064" s="2" t="s">
        <v>37644</v>
      </c>
      <c r="C11064" s="434">
        <v>592.4958527</v>
      </c>
      <c r="D11064" s="193"/>
      <c r="E11064" s="193"/>
      <c r="F11064" s="193"/>
      <c r="G11064" s="541"/>
    </row>
    <row r="11065" spans="1:7" ht="16.5">
      <c r="A11065" s="2" t="s">
        <v>37645</v>
      </c>
      <c r="B11065" s="2" t="s">
        <v>37646</v>
      </c>
      <c r="C11065" s="434">
        <v>592.40869350000003</v>
      </c>
      <c r="D11065" s="193"/>
      <c r="E11065" s="193"/>
      <c r="F11065" s="193"/>
      <c r="G11065" s="541"/>
    </row>
    <row r="11066" spans="1:7" ht="16.5">
      <c r="A11066" s="2" t="s">
        <v>37647</v>
      </c>
      <c r="B11066" s="2" t="s">
        <v>37648</v>
      </c>
      <c r="C11066" s="434">
        <v>592.30568719999997</v>
      </c>
      <c r="D11066" s="193"/>
      <c r="E11066" s="193"/>
      <c r="F11066" s="193"/>
      <c r="G11066" s="541"/>
    </row>
    <row r="11067" spans="1:7" ht="16.5">
      <c r="A11067" s="2" t="s">
        <v>37649</v>
      </c>
      <c r="B11067" s="2" t="s">
        <v>37650</v>
      </c>
      <c r="C11067" s="434">
        <v>592.25983870000005</v>
      </c>
      <c r="D11067" s="193"/>
      <c r="E11067" s="193"/>
      <c r="F11067" s="193"/>
      <c r="G11067" s="541"/>
    </row>
    <row r="11068" spans="1:7" ht="16.5">
      <c r="A11068" s="2" t="s">
        <v>37651</v>
      </c>
      <c r="B11068" s="2" t="s">
        <v>37652</v>
      </c>
      <c r="C11068" s="434">
        <v>592.07879089999994</v>
      </c>
      <c r="D11068" s="193"/>
      <c r="E11068" s="193"/>
      <c r="F11068" s="193"/>
      <c r="G11068" s="541"/>
    </row>
    <row r="11069" spans="1:7" ht="16.5">
      <c r="A11069" s="2" t="s">
        <v>37653</v>
      </c>
      <c r="B11069" s="2" t="s">
        <v>37654</v>
      </c>
      <c r="C11069" s="434">
        <v>592.00992499999995</v>
      </c>
      <c r="D11069" s="193"/>
      <c r="E11069" s="193"/>
      <c r="F11069" s="193"/>
      <c r="G11069" s="541"/>
    </row>
    <row r="11070" spans="1:7" ht="16.5">
      <c r="A11070" s="2" t="s">
        <v>37655</v>
      </c>
      <c r="B11070" s="2" t="s">
        <v>37656</v>
      </c>
      <c r="C11070" s="434">
        <v>591.80958969999995</v>
      </c>
      <c r="D11070" s="193"/>
      <c r="E11070" s="193"/>
      <c r="F11070" s="193"/>
      <c r="G11070" s="541"/>
    </row>
    <row r="11071" spans="1:7" ht="16.5">
      <c r="A11071" s="2" t="s">
        <v>37657</v>
      </c>
      <c r="B11071" s="2" t="s">
        <v>37658</v>
      </c>
      <c r="C11071" s="434">
        <v>591.5883556</v>
      </c>
      <c r="D11071" s="193"/>
      <c r="E11071" s="193"/>
      <c r="F11071" s="193"/>
      <c r="G11071" s="541"/>
    </row>
    <row r="11072" spans="1:7" ht="16.5">
      <c r="A11072" s="2" t="s">
        <v>37659</v>
      </c>
      <c r="B11072" s="2" t="s">
        <v>37660</v>
      </c>
      <c r="C11072" s="434">
        <v>591.53763219999996</v>
      </c>
      <c r="D11072" s="193"/>
      <c r="E11072" s="193"/>
      <c r="F11072" s="193"/>
      <c r="G11072" s="541"/>
    </row>
    <row r="11073" spans="1:7" ht="16.5">
      <c r="A11073" s="2" t="s">
        <v>37661</v>
      </c>
      <c r="B11073" s="2" t="s">
        <v>37662</v>
      </c>
      <c r="C11073" s="434">
        <v>591.34415239999998</v>
      </c>
      <c r="D11073" s="193"/>
      <c r="E11073" s="193"/>
      <c r="F11073" s="193"/>
      <c r="G11073" s="541"/>
    </row>
    <row r="11074" spans="1:7" ht="16.5">
      <c r="A11074" s="2" t="s">
        <v>37663</v>
      </c>
      <c r="B11074" s="2" t="s">
        <v>37664</v>
      </c>
      <c r="C11074" s="434">
        <v>590.99912549999999</v>
      </c>
      <c r="D11074" s="193"/>
      <c r="E11074" s="193"/>
      <c r="F11074" s="193"/>
      <c r="G11074" s="541"/>
    </row>
    <row r="11075" spans="1:7" ht="16.5">
      <c r="A11075" s="2" t="s">
        <v>37665</v>
      </c>
      <c r="B11075" s="2" t="s">
        <v>37666</v>
      </c>
      <c r="C11075" s="434">
        <v>590.73580279999999</v>
      </c>
      <c r="D11075" s="193"/>
      <c r="E11075" s="193"/>
      <c r="F11075" s="193"/>
      <c r="G11075" s="541"/>
    </row>
    <row r="11076" spans="1:7" ht="16.5">
      <c r="A11076" s="2" t="s">
        <v>37667</v>
      </c>
      <c r="B11076" s="2" t="s">
        <v>37668</v>
      </c>
      <c r="C11076" s="434">
        <v>590.58463340000003</v>
      </c>
      <c r="D11076" s="193"/>
      <c r="E11076" s="193"/>
      <c r="F11076" s="193"/>
      <c r="G11076" s="541"/>
    </row>
    <row r="11077" spans="1:7" ht="16.5">
      <c r="A11077" s="2" t="s">
        <v>37669</v>
      </c>
      <c r="B11077" s="2" t="s">
        <v>37670</v>
      </c>
      <c r="C11077" s="434">
        <v>590.26425789999996</v>
      </c>
      <c r="D11077" s="193"/>
      <c r="E11077" s="193"/>
      <c r="F11077" s="193"/>
      <c r="G11077" s="541"/>
    </row>
    <row r="11078" spans="1:7" ht="16.5">
      <c r="A11078" s="2" t="s">
        <v>37671</v>
      </c>
      <c r="B11078" s="2" t="s">
        <v>37672</v>
      </c>
      <c r="C11078" s="434">
        <v>589.99079329999995</v>
      </c>
      <c r="D11078" s="193"/>
      <c r="E11078" s="193"/>
      <c r="F11078" s="193"/>
      <c r="G11078" s="541"/>
    </row>
    <row r="11079" spans="1:7" ht="16.5">
      <c r="A11079" s="2" t="s">
        <v>37673</v>
      </c>
      <c r="B11079" s="2" t="s">
        <v>11589</v>
      </c>
      <c r="C11079" s="434">
        <v>589.85002489999999</v>
      </c>
      <c r="D11079" s="193"/>
      <c r="E11079" s="193"/>
      <c r="F11079" s="193"/>
      <c r="G11079" s="541"/>
    </row>
    <row r="11080" spans="1:7" ht="16.5">
      <c r="A11080" s="2" t="s">
        <v>37674</v>
      </c>
      <c r="B11080" s="2" t="s">
        <v>37675</v>
      </c>
      <c r="C11080" s="434">
        <v>589.84287170000005</v>
      </c>
      <c r="D11080" s="193"/>
      <c r="E11080" s="193"/>
      <c r="F11080" s="193"/>
      <c r="G11080" s="541"/>
    </row>
    <row r="11081" spans="1:7" ht="16.5">
      <c r="A11081" s="2" t="s">
        <v>37676</v>
      </c>
      <c r="B11081" s="2" t="s">
        <v>37677</v>
      </c>
      <c r="C11081" s="434">
        <v>589.49349070000005</v>
      </c>
      <c r="D11081" s="193"/>
      <c r="E11081" s="193"/>
      <c r="F11081" s="193"/>
      <c r="G11081" s="541"/>
    </row>
    <row r="11082" spans="1:7" ht="16.5">
      <c r="A11082" s="2" t="s">
        <v>37678</v>
      </c>
      <c r="B11082" s="2" t="s">
        <v>37679</v>
      </c>
      <c r="C11082" s="434">
        <v>589.34676400000001</v>
      </c>
      <c r="D11082" s="193"/>
      <c r="E11082" s="193"/>
      <c r="F11082" s="193"/>
      <c r="G11082" s="541"/>
    </row>
    <row r="11083" spans="1:7" ht="16.5">
      <c r="A11083" s="2" t="s">
        <v>37680</v>
      </c>
      <c r="B11083" s="2" t="s">
        <v>37681</v>
      </c>
      <c r="C11083" s="434">
        <v>589.28718779999997</v>
      </c>
      <c r="D11083" s="193"/>
      <c r="E11083" s="193"/>
      <c r="F11083" s="193"/>
      <c r="G11083" s="541"/>
    </row>
    <row r="11084" spans="1:7" ht="16.5">
      <c r="A11084" s="2" t="s">
        <v>37682</v>
      </c>
      <c r="B11084" s="2" t="s">
        <v>37683</v>
      </c>
      <c r="C11084" s="434">
        <v>589.15111690000003</v>
      </c>
      <c r="D11084" s="193"/>
      <c r="E11084" s="193"/>
      <c r="F11084" s="193"/>
      <c r="G11084" s="541"/>
    </row>
    <row r="11085" spans="1:7" ht="16.5">
      <c r="A11085" s="2" t="s">
        <v>37684</v>
      </c>
      <c r="B11085" s="2" t="s">
        <v>37685</v>
      </c>
      <c r="C11085" s="434">
        <v>589.08519509999996</v>
      </c>
      <c r="D11085" s="193"/>
      <c r="E11085" s="193"/>
      <c r="F11085" s="193"/>
      <c r="G11085" s="541"/>
    </row>
    <row r="11086" spans="1:7" ht="16.5">
      <c r="A11086" s="2" t="s">
        <v>37686</v>
      </c>
      <c r="B11086" s="2" t="s">
        <v>37687</v>
      </c>
      <c r="C11086" s="434">
        <v>588.96318929999995</v>
      </c>
      <c r="D11086" s="193"/>
      <c r="E11086" s="193"/>
      <c r="F11086" s="193"/>
      <c r="G11086" s="541"/>
    </row>
    <row r="11087" spans="1:7" ht="16.5">
      <c r="A11087" s="2" t="s">
        <v>37688</v>
      </c>
      <c r="B11087" s="2" t="s">
        <v>37689</v>
      </c>
      <c r="C11087" s="434">
        <v>588.82398190000004</v>
      </c>
      <c r="D11087" s="193"/>
      <c r="E11087" s="193"/>
      <c r="F11087" s="193"/>
      <c r="G11087" s="541"/>
    </row>
    <row r="11088" spans="1:7" ht="16.5">
      <c r="A11088" s="2" t="s">
        <v>37690</v>
      </c>
      <c r="B11088" s="2" t="s">
        <v>37691</v>
      </c>
      <c r="C11088" s="434">
        <v>588.57769359999998</v>
      </c>
      <c r="D11088" s="193"/>
      <c r="E11088" s="193"/>
      <c r="F11088" s="193"/>
      <c r="G11088" s="541"/>
    </row>
    <row r="11089" spans="1:7" ht="16.5">
      <c r="A11089" s="2" t="s">
        <v>37692</v>
      </c>
      <c r="B11089" s="2" t="s">
        <v>37693</v>
      </c>
      <c r="C11089" s="434">
        <v>588.52851940000005</v>
      </c>
      <c r="D11089" s="193"/>
      <c r="E11089" s="193"/>
      <c r="F11089" s="193"/>
      <c r="G11089" s="541"/>
    </row>
    <row r="11090" spans="1:7" ht="16.5">
      <c r="A11090" s="2" t="s">
        <v>37694</v>
      </c>
      <c r="B11090" s="2" t="s">
        <v>37695</v>
      </c>
      <c r="C11090" s="434">
        <v>587.57945729999994</v>
      </c>
      <c r="D11090" s="193"/>
      <c r="E11090" s="193"/>
      <c r="F11090" s="193"/>
      <c r="G11090" s="541"/>
    </row>
    <row r="11091" spans="1:7" ht="16.5">
      <c r="A11091" s="2" t="s">
        <v>37696</v>
      </c>
      <c r="B11091" s="2" t="s">
        <v>37697</v>
      </c>
      <c r="C11091" s="434">
        <v>587.44796810000003</v>
      </c>
      <c r="D11091" s="193"/>
      <c r="E11091" s="193"/>
      <c r="F11091" s="193"/>
      <c r="G11091" s="541"/>
    </row>
    <row r="11092" spans="1:7" ht="16.5">
      <c r="A11092" s="2" t="s">
        <v>37698</v>
      </c>
      <c r="B11092" s="2" t="s">
        <v>37699</v>
      </c>
      <c r="C11092" s="434">
        <v>587.16827890000002</v>
      </c>
      <c r="D11092" s="193"/>
      <c r="E11092" s="193"/>
      <c r="F11092" s="193"/>
      <c r="G11092" s="541"/>
    </row>
    <row r="11093" spans="1:7" ht="16.5">
      <c r="A11093" s="2" t="s">
        <v>37700</v>
      </c>
      <c r="B11093" s="2" t="s">
        <v>37701</v>
      </c>
      <c r="C11093" s="434">
        <v>587.1630801</v>
      </c>
      <c r="D11093" s="193"/>
      <c r="E11093" s="193"/>
      <c r="F11093" s="193"/>
      <c r="G11093" s="541"/>
    </row>
    <row r="11094" spans="1:7" ht="16.5">
      <c r="A11094" s="2" t="s">
        <v>37702</v>
      </c>
      <c r="B11094" s="2" t="s">
        <v>37703</v>
      </c>
      <c r="C11094" s="434">
        <v>586.76873279999995</v>
      </c>
      <c r="D11094" s="193"/>
      <c r="E11094" s="193"/>
      <c r="F11094" s="193"/>
      <c r="G11094" s="541"/>
    </row>
    <row r="11095" spans="1:7" ht="16.5">
      <c r="A11095" s="2" t="s">
        <v>37704</v>
      </c>
      <c r="B11095" s="2" t="s">
        <v>37705</v>
      </c>
      <c r="C11095" s="434">
        <v>586.6689973</v>
      </c>
      <c r="D11095" s="193"/>
      <c r="E11095" s="193"/>
      <c r="F11095" s="193"/>
      <c r="G11095" s="541"/>
    </row>
    <row r="11096" spans="1:7" ht="16.5">
      <c r="A11096" s="2" t="s">
        <v>37706</v>
      </c>
      <c r="B11096" s="2" t="s">
        <v>37707</v>
      </c>
      <c r="C11096" s="434">
        <v>586.51895239999999</v>
      </c>
      <c r="D11096" s="193"/>
      <c r="E11096" s="193"/>
      <c r="F11096" s="193"/>
      <c r="G11096" s="541"/>
    </row>
    <row r="11097" spans="1:7" ht="16.5">
      <c r="A11097" s="2" t="s">
        <v>37708</v>
      </c>
      <c r="B11097" s="2" t="s">
        <v>37709</v>
      </c>
      <c r="C11097" s="434">
        <v>586.13991940000005</v>
      </c>
      <c r="D11097" s="193"/>
      <c r="E11097" s="193"/>
      <c r="F11097" s="193"/>
      <c r="G11097" s="541"/>
    </row>
    <row r="11098" spans="1:7" ht="16.5">
      <c r="A11098" s="2" t="s">
        <v>37710</v>
      </c>
      <c r="B11098" s="2" t="s">
        <v>37711</v>
      </c>
      <c r="C11098" s="434">
        <v>586.06622660000005</v>
      </c>
      <c r="D11098" s="193"/>
      <c r="E11098" s="193"/>
      <c r="F11098" s="193"/>
      <c r="G11098" s="541"/>
    </row>
    <row r="11099" spans="1:7" ht="16.5">
      <c r="A11099" s="2" t="s">
        <v>37712</v>
      </c>
      <c r="B11099" s="2" t="s">
        <v>37713</v>
      </c>
      <c r="C11099" s="434">
        <v>586.02247069999999</v>
      </c>
      <c r="D11099" s="193"/>
      <c r="E11099" s="193"/>
      <c r="F11099" s="193"/>
      <c r="G11099" s="541"/>
    </row>
    <row r="11100" spans="1:7" ht="16.5">
      <c r="A11100" s="2" t="s">
        <v>37714</v>
      </c>
      <c r="B11100" s="2" t="s">
        <v>37715</v>
      </c>
      <c r="C11100" s="434">
        <v>585.89817730000004</v>
      </c>
      <c r="D11100" s="193"/>
      <c r="E11100" s="193"/>
      <c r="F11100" s="193"/>
      <c r="G11100" s="541"/>
    </row>
    <row r="11101" spans="1:7" ht="16.5">
      <c r="A11101" s="2" t="s">
        <v>37716</v>
      </c>
      <c r="B11101" s="2" t="s">
        <v>37717</v>
      </c>
      <c r="C11101" s="434">
        <v>585.81671700000004</v>
      </c>
      <c r="D11101" s="193"/>
      <c r="E11101" s="193"/>
      <c r="F11101" s="193"/>
      <c r="G11101" s="541"/>
    </row>
    <row r="11102" spans="1:7" ht="16.5">
      <c r="A11102" s="2" t="s">
        <v>37718</v>
      </c>
      <c r="B11102" s="2" t="s">
        <v>37719</v>
      </c>
      <c r="C11102" s="434">
        <v>585.72832879999999</v>
      </c>
      <c r="D11102" s="193"/>
      <c r="E11102" s="193"/>
      <c r="F11102" s="193"/>
      <c r="G11102" s="541"/>
    </row>
    <row r="11103" spans="1:7" ht="16.5">
      <c r="A11103" s="2" t="s">
        <v>37720</v>
      </c>
      <c r="B11103" s="2" t="s">
        <v>37721</v>
      </c>
      <c r="C11103" s="434">
        <v>585.5657324</v>
      </c>
      <c r="D11103" s="193"/>
      <c r="E11103" s="193"/>
      <c r="F11103" s="193"/>
      <c r="G11103" s="541"/>
    </row>
    <row r="11104" spans="1:7" ht="16.5">
      <c r="A11104" s="2" t="s">
        <v>37722</v>
      </c>
      <c r="B11104" s="2" t="s">
        <v>37723</v>
      </c>
      <c r="C11104" s="434">
        <v>585.39044430000001</v>
      </c>
      <c r="D11104" s="193"/>
      <c r="E11104" s="193"/>
      <c r="F11104" s="193"/>
      <c r="G11104" s="541"/>
    </row>
    <row r="11105" spans="1:7" ht="16.5">
      <c r="A11105" s="2" t="s">
        <v>37724</v>
      </c>
      <c r="B11105" s="2" t="s">
        <v>37725</v>
      </c>
      <c r="C11105" s="434">
        <v>585.34801860000005</v>
      </c>
      <c r="D11105" s="193"/>
      <c r="E11105" s="193"/>
      <c r="F11105" s="193"/>
      <c r="G11105" s="541"/>
    </row>
    <row r="11106" spans="1:7" ht="16.5">
      <c r="A11106" s="2" t="s">
        <v>37726</v>
      </c>
      <c r="B11106" s="2" t="s">
        <v>37727</v>
      </c>
      <c r="C11106" s="434">
        <v>585.31443379999996</v>
      </c>
      <c r="D11106" s="193"/>
      <c r="E11106" s="193"/>
      <c r="F11106" s="193"/>
      <c r="G11106" s="541"/>
    </row>
    <row r="11107" spans="1:7" ht="16.5">
      <c r="A11107" s="2" t="s">
        <v>37728</v>
      </c>
      <c r="B11107" s="2" t="s">
        <v>37729</v>
      </c>
      <c r="C11107" s="434">
        <v>584.83451190000005</v>
      </c>
      <c r="D11107" s="193"/>
      <c r="E11107" s="193"/>
      <c r="F11107" s="193"/>
      <c r="G11107" s="541"/>
    </row>
    <row r="11108" spans="1:7" ht="16.5">
      <c r="A11108" s="2" t="s">
        <v>37730</v>
      </c>
      <c r="B11108" s="2" t="s">
        <v>37731</v>
      </c>
      <c r="C11108" s="434">
        <v>584.60917459999996</v>
      </c>
      <c r="D11108" s="193"/>
      <c r="E11108" s="193"/>
      <c r="F11108" s="193"/>
      <c r="G11108" s="541"/>
    </row>
    <row r="11109" spans="1:7" ht="16.5">
      <c r="A11109" s="2" t="s">
        <v>37732</v>
      </c>
      <c r="B11109" s="2" t="s">
        <v>37733</v>
      </c>
      <c r="C11109" s="434">
        <v>584.6008521</v>
      </c>
      <c r="D11109" s="193"/>
      <c r="E11109" s="193"/>
      <c r="F11109" s="193"/>
      <c r="G11109" s="541"/>
    </row>
    <row r="11110" spans="1:7" ht="16.5">
      <c r="A11110" s="2" t="s">
        <v>37734</v>
      </c>
      <c r="B11110" s="2" t="s">
        <v>37735</v>
      </c>
      <c r="C11110" s="434">
        <v>584.55367249999995</v>
      </c>
      <c r="D11110" s="193"/>
      <c r="E11110" s="193"/>
      <c r="F11110" s="193"/>
      <c r="G11110" s="541"/>
    </row>
    <row r="11111" spans="1:7" ht="16.5">
      <c r="A11111" s="2" t="s">
        <v>37736</v>
      </c>
      <c r="B11111" s="2" t="s">
        <v>37737</v>
      </c>
      <c r="C11111" s="434">
        <v>584.50259860000006</v>
      </c>
      <c r="D11111" s="193"/>
      <c r="E11111" s="193"/>
      <c r="F11111" s="193"/>
      <c r="G11111" s="541"/>
    </row>
    <row r="11112" spans="1:7" ht="16.5">
      <c r="A11112" s="2" t="s">
        <v>37738</v>
      </c>
      <c r="B11112" s="2" t="s">
        <v>37739</v>
      </c>
      <c r="C11112" s="434">
        <v>584.31957390000002</v>
      </c>
      <c r="D11112" s="193"/>
      <c r="E11112" s="193"/>
      <c r="F11112" s="193"/>
      <c r="G11112" s="541"/>
    </row>
    <row r="11113" spans="1:7" ht="16.5">
      <c r="A11113" s="2" t="s">
        <v>37740</v>
      </c>
      <c r="B11113" s="2" t="s">
        <v>37741</v>
      </c>
      <c r="C11113" s="434">
        <v>584.11263829999996</v>
      </c>
      <c r="D11113" s="193"/>
      <c r="E11113" s="193"/>
      <c r="F11113" s="193"/>
      <c r="G11113" s="541"/>
    </row>
    <row r="11114" spans="1:7" ht="16.5">
      <c r="A11114" s="2" t="s">
        <v>37742</v>
      </c>
      <c r="B11114" s="2" t="s">
        <v>37743</v>
      </c>
      <c r="C11114" s="434">
        <v>583.78108080000004</v>
      </c>
      <c r="D11114" s="193"/>
      <c r="E11114" s="193"/>
      <c r="F11114" s="193"/>
      <c r="G11114" s="541"/>
    </row>
    <row r="11115" spans="1:7" ht="16.5">
      <c r="A11115" s="2" t="s">
        <v>37744</v>
      </c>
      <c r="B11115" s="2" t="s">
        <v>37745</v>
      </c>
      <c r="C11115" s="434">
        <v>583.75401009999996</v>
      </c>
      <c r="D11115" s="193"/>
      <c r="E11115" s="193"/>
      <c r="F11115" s="193"/>
      <c r="G11115" s="541"/>
    </row>
    <row r="11116" spans="1:7" ht="16.5">
      <c r="A11116" s="2" t="s">
        <v>37746</v>
      </c>
      <c r="B11116" s="2" t="s">
        <v>37747</v>
      </c>
      <c r="C11116" s="434">
        <v>583.69255410000005</v>
      </c>
      <c r="D11116" s="193"/>
      <c r="E11116" s="193"/>
      <c r="F11116" s="193"/>
      <c r="G11116" s="541"/>
    </row>
    <row r="11117" spans="1:7" ht="16.5">
      <c r="A11117" s="2" t="s">
        <v>37748</v>
      </c>
      <c r="B11117" s="2" t="s">
        <v>37749</v>
      </c>
      <c r="C11117" s="434">
        <v>583.51923499999998</v>
      </c>
      <c r="D11117" s="193"/>
      <c r="E11117" s="193"/>
      <c r="F11117" s="193"/>
      <c r="G11117" s="541"/>
    </row>
    <row r="11118" spans="1:7" ht="16.5">
      <c r="A11118" s="2" t="s">
        <v>37750</v>
      </c>
      <c r="B11118" s="2" t="s">
        <v>37751</v>
      </c>
      <c r="C11118" s="434">
        <v>583.34012680000001</v>
      </c>
      <c r="D11118" s="193"/>
      <c r="E11118" s="193"/>
      <c r="F11118" s="193"/>
      <c r="G11118" s="541"/>
    </row>
    <row r="11119" spans="1:7" ht="16.5">
      <c r="A11119" s="2" t="s">
        <v>37752</v>
      </c>
      <c r="B11119" s="2" t="s">
        <v>37753</v>
      </c>
      <c r="C11119" s="434">
        <v>583.03908179999996</v>
      </c>
      <c r="D11119" s="193"/>
      <c r="E11119" s="193"/>
      <c r="F11119" s="193"/>
      <c r="G11119" s="541"/>
    </row>
    <row r="11120" spans="1:7" ht="16.5">
      <c r="A11120" s="2" t="s">
        <v>37754</v>
      </c>
      <c r="B11120" s="2" t="s">
        <v>37755</v>
      </c>
      <c r="C11120" s="434">
        <v>582.97681379999995</v>
      </c>
      <c r="D11120" s="193"/>
      <c r="E11120" s="193"/>
      <c r="F11120" s="193"/>
      <c r="G11120" s="541"/>
    </row>
    <row r="11121" spans="1:7" ht="16.5">
      <c r="A11121" s="2" t="s">
        <v>37756</v>
      </c>
      <c r="B11121" s="2" t="s">
        <v>37757</v>
      </c>
      <c r="C11121" s="434">
        <v>582.87060240000005</v>
      </c>
      <c r="D11121" s="193"/>
      <c r="E11121" s="193"/>
      <c r="F11121" s="193"/>
      <c r="G11121" s="541"/>
    </row>
    <row r="11122" spans="1:7" ht="16.5">
      <c r="A11122" s="2" t="s">
        <v>37758</v>
      </c>
      <c r="B11122" s="2" t="s">
        <v>37759</v>
      </c>
      <c r="C11122" s="434">
        <v>582.42131440000003</v>
      </c>
      <c r="D11122" s="193"/>
      <c r="E11122" s="193"/>
      <c r="F11122" s="193"/>
      <c r="G11122" s="541"/>
    </row>
    <row r="11123" spans="1:7" ht="16.5">
      <c r="A11123" s="2" t="s">
        <v>37760</v>
      </c>
      <c r="B11123" s="2" t="s">
        <v>37761</v>
      </c>
      <c r="C11123" s="434">
        <v>581.7126088</v>
      </c>
      <c r="D11123" s="193"/>
      <c r="E11123" s="193"/>
      <c r="F11123" s="193"/>
      <c r="G11123" s="541"/>
    </row>
    <row r="11124" spans="1:7" ht="16.5">
      <c r="A11124" s="2" t="s">
        <v>37762</v>
      </c>
      <c r="B11124" s="2" t="s">
        <v>37763</v>
      </c>
      <c r="C11124" s="434">
        <v>581.47067230000005</v>
      </c>
      <c r="D11124" s="193"/>
      <c r="E11124" s="193"/>
      <c r="F11124" s="193"/>
      <c r="G11124" s="541"/>
    </row>
    <row r="11125" spans="1:7" ht="16.5">
      <c r="A11125" s="2" t="s">
        <v>37764</v>
      </c>
      <c r="B11125" s="2" t="s">
        <v>37765</v>
      </c>
      <c r="C11125" s="434">
        <v>581.32925980000005</v>
      </c>
      <c r="D11125" s="193"/>
      <c r="E11125" s="193"/>
      <c r="F11125" s="193"/>
      <c r="G11125" s="541"/>
    </row>
    <row r="11126" spans="1:7" ht="16.5">
      <c r="A11126" s="2" t="s">
        <v>37766</v>
      </c>
      <c r="B11126" s="2" t="s">
        <v>37767</v>
      </c>
      <c r="C11126" s="434">
        <v>581.11237449999999</v>
      </c>
      <c r="D11126" s="193"/>
      <c r="E11126" s="193"/>
      <c r="F11126" s="193"/>
      <c r="G11126" s="541"/>
    </row>
    <row r="11127" spans="1:7" ht="16.5">
      <c r="A11127" s="2" t="s">
        <v>37768</v>
      </c>
      <c r="B11127" s="2" t="s">
        <v>37769</v>
      </c>
      <c r="C11127" s="434">
        <v>580.79118649999998</v>
      </c>
      <c r="D11127" s="193"/>
      <c r="E11127" s="193"/>
      <c r="F11127" s="193"/>
      <c r="G11127" s="541"/>
    </row>
    <row r="11128" spans="1:7" ht="16.5">
      <c r="A11128" s="2" t="s">
        <v>37770</v>
      </c>
      <c r="B11128" s="2" t="s">
        <v>37771</v>
      </c>
      <c r="C11128" s="434">
        <v>580.73552219999999</v>
      </c>
      <c r="D11128" s="193"/>
      <c r="E11128" s="193"/>
      <c r="F11128" s="193"/>
      <c r="G11128" s="541"/>
    </row>
    <row r="11129" spans="1:7" ht="16.5">
      <c r="A11129" s="2" t="s">
        <v>37772</v>
      </c>
      <c r="B11129" s="2" t="s">
        <v>37773</v>
      </c>
      <c r="C11129" s="434">
        <v>580.56194319999997</v>
      </c>
      <c r="D11129" s="193"/>
      <c r="E11129" s="193"/>
      <c r="F11129" s="193"/>
      <c r="G11129" s="541"/>
    </row>
    <row r="11130" spans="1:7" ht="16.5">
      <c r="A11130" s="2" t="s">
        <v>37774</v>
      </c>
      <c r="B11130" s="2" t="s">
        <v>37775</v>
      </c>
      <c r="C11130" s="434">
        <v>580.43219910000005</v>
      </c>
      <c r="D11130" s="193"/>
      <c r="E11130" s="193"/>
      <c r="F11130" s="193"/>
      <c r="G11130" s="541"/>
    </row>
    <row r="11131" spans="1:7" ht="16.5">
      <c r="A11131" s="2" t="s">
        <v>37776</v>
      </c>
      <c r="B11131" s="2" t="s">
        <v>37777</v>
      </c>
      <c r="C11131" s="434">
        <v>580.36807510000006</v>
      </c>
      <c r="D11131" s="193"/>
      <c r="E11131" s="193"/>
      <c r="F11131" s="193"/>
      <c r="G11131" s="541"/>
    </row>
    <row r="11132" spans="1:7" ht="16.5">
      <c r="A11132" s="2" t="s">
        <v>37778</v>
      </c>
      <c r="B11132" s="2" t="s">
        <v>37779</v>
      </c>
      <c r="C11132" s="434">
        <v>580.05636400000003</v>
      </c>
      <c r="D11132" s="193"/>
      <c r="E11132" s="193"/>
      <c r="F11132" s="193"/>
      <c r="G11132" s="541"/>
    </row>
    <row r="11133" spans="1:7" ht="16.5">
      <c r="A11133" s="2" t="s">
        <v>37780</v>
      </c>
      <c r="B11133" s="2" t="s">
        <v>37781</v>
      </c>
      <c r="C11133" s="434">
        <v>580.05177800000001</v>
      </c>
      <c r="D11133" s="193"/>
      <c r="E11133" s="193"/>
      <c r="F11133" s="193"/>
      <c r="G11133" s="541"/>
    </row>
    <row r="11134" spans="1:7" ht="16.5">
      <c r="A11134" s="2" t="s">
        <v>37782</v>
      </c>
      <c r="B11134" s="2" t="s">
        <v>37783</v>
      </c>
      <c r="C11134" s="434">
        <v>579.98245599999996</v>
      </c>
      <c r="D11134" s="193"/>
      <c r="E11134" s="193"/>
      <c r="F11134" s="193"/>
      <c r="G11134" s="541"/>
    </row>
    <row r="11135" spans="1:7" ht="16.5">
      <c r="A11135" s="2" t="s">
        <v>37784</v>
      </c>
      <c r="B11135" s="2" t="s">
        <v>37785</v>
      </c>
      <c r="C11135" s="434">
        <v>579.82040400000005</v>
      </c>
      <c r="D11135" s="193"/>
      <c r="E11135" s="193"/>
      <c r="F11135" s="193"/>
      <c r="G11135" s="541"/>
    </row>
    <row r="11136" spans="1:7" ht="16.5">
      <c r="A11136" s="2" t="s">
        <v>37786</v>
      </c>
      <c r="B11136" s="2" t="s">
        <v>37787</v>
      </c>
      <c r="C11136" s="434">
        <v>579.57280130000004</v>
      </c>
      <c r="D11136" s="193"/>
      <c r="E11136" s="193"/>
      <c r="F11136" s="193"/>
      <c r="G11136" s="541"/>
    </row>
    <row r="11137" spans="1:7" ht="16.5">
      <c r="A11137" s="2" t="s">
        <v>37788</v>
      </c>
      <c r="B11137" s="2" t="s">
        <v>37789</v>
      </c>
      <c r="C11137" s="434">
        <v>578.52796569999998</v>
      </c>
      <c r="D11137" s="193"/>
      <c r="E11137" s="193"/>
      <c r="F11137" s="193"/>
      <c r="G11137" s="541"/>
    </row>
    <row r="11138" spans="1:7" ht="16.5">
      <c r="A11138" s="2" t="s">
        <v>37790</v>
      </c>
      <c r="B11138" s="2" t="s">
        <v>37791</v>
      </c>
      <c r="C11138" s="434">
        <v>578.3883654</v>
      </c>
      <c r="D11138" s="193"/>
      <c r="E11138" s="193"/>
      <c r="F11138" s="193"/>
      <c r="G11138" s="541"/>
    </row>
    <row r="11139" spans="1:7" ht="16.5">
      <c r="A11139" s="2" t="s">
        <v>37792</v>
      </c>
      <c r="B11139" s="2" t="s">
        <v>37793</v>
      </c>
      <c r="C11139" s="434">
        <v>578.30236539999999</v>
      </c>
      <c r="D11139" s="193"/>
      <c r="E11139" s="193"/>
      <c r="F11139" s="193"/>
      <c r="G11139" s="541"/>
    </row>
    <row r="11140" spans="1:7" ht="16.5">
      <c r="A11140" s="2" t="s">
        <v>37794</v>
      </c>
      <c r="B11140" s="2" t="s">
        <v>37795</v>
      </c>
      <c r="C11140" s="434">
        <v>578.12444919999996</v>
      </c>
      <c r="D11140" s="193"/>
      <c r="E11140" s="193"/>
      <c r="F11140" s="193"/>
      <c r="G11140" s="541"/>
    </row>
    <row r="11141" spans="1:7" ht="16.5">
      <c r="A11141" s="2" t="s">
        <v>37796</v>
      </c>
      <c r="B11141" s="2" t="s">
        <v>37797</v>
      </c>
      <c r="C11141" s="434">
        <v>577.59422670000004</v>
      </c>
      <c r="D11141" s="193"/>
      <c r="E11141" s="193"/>
      <c r="F11141" s="193"/>
      <c r="G11141" s="541"/>
    </row>
    <row r="11142" spans="1:7" ht="16.5">
      <c r="A11142" s="2" t="s">
        <v>37798</v>
      </c>
      <c r="B11142" s="2" t="s">
        <v>37799</v>
      </c>
      <c r="C11142" s="434">
        <v>577.41797770000005</v>
      </c>
      <c r="D11142" s="193"/>
      <c r="E11142" s="193"/>
      <c r="F11142" s="193"/>
      <c r="G11142" s="541"/>
    </row>
    <row r="11143" spans="1:7" ht="16.5">
      <c r="A11143" s="2" t="s">
        <v>37800</v>
      </c>
      <c r="B11143" s="2" t="s">
        <v>37801</v>
      </c>
      <c r="C11143" s="434">
        <v>577.28478310000003</v>
      </c>
      <c r="D11143" s="193"/>
      <c r="E11143" s="193"/>
      <c r="F11143" s="193"/>
      <c r="G11143" s="541"/>
    </row>
    <row r="11144" spans="1:7" ht="16.5">
      <c r="A11144" s="2" t="s">
        <v>37802</v>
      </c>
      <c r="B11144" s="2" t="s">
        <v>37802</v>
      </c>
      <c r="C11144" s="434">
        <v>577.15675020000003</v>
      </c>
      <c r="D11144" s="193"/>
      <c r="E11144" s="193"/>
      <c r="F11144" s="193"/>
      <c r="G11144" s="541"/>
    </row>
    <row r="11145" spans="1:7" ht="16.5">
      <c r="A11145" s="2" t="s">
        <v>37803</v>
      </c>
      <c r="B11145" s="2" t="s">
        <v>37804</v>
      </c>
      <c r="C11145" s="434">
        <v>577.15387669999996</v>
      </c>
      <c r="D11145" s="193"/>
      <c r="E11145" s="193"/>
      <c r="F11145" s="193"/>
      <c r="G11145" s="541"/>
    </row>
    <row r="11146" spans="1:7" ht="16.5">
      <c r="A11146" s="2" t="s">
        <v>37805</v>
      </c>
      <c r="B11146" s="2" t="s">
        <v>37806</v>
      </c>
      <c r="C11146" s="434">
        <v>576.82198819999996</v>
      </c>
      <c r="D11146" s="193"/>
      <c r="E11146" s="193"/>
      <c r="F11146" s="193"/>
      <c r="G11146" s="541"/>
    </row>
    <row r="11147" spans="1:7" ht="16.5">
      <c r="A11147" s="2" t="s">
        <v>37807</v>
      </c>
      <c r="B11147" s="2" t="s">
        <v>37808</v>
      </c>
      <c r="C11147" s="434">
        <v>576.79638809999994</v>
      </c>
      <c r="D11147" s="193"/>
      <c r="E11147" s="193"/>
      <c r="F11147" s="193"/>
      <c r="G11147" s="541"/>
    </row>
    <row r="11148" spans="1:7" ht="16.5">
      <c r="A11148" s="2" t="s">
        <v>37809</v>
      </c>
      <c r="B11148" s="2" t="s">
        <v>37810</v>
      </c>
      <c r="C11148" s="434">
        <v>576.78149929999995</v>
      </c>
      <c r="D11148" s="193"/>
      <c r="E11148" s="193"/>
      <c r="F11148" s="193"/>
      <c r="G11148" s="541"/>
    </row>
    <row r="11149" spans="1:7" ht="16.5">
      <c r="A11149" s="2" t="s">
        <v>37811</v>
      </c>
      <c r="B11149" s="2" t="s">
        <v>37812</v>
      </c>
      <c r="C11149" s="434">
        <v>576.6739632</v>
      </c>
      <c r="D11149" s="193"/>
      <c r="E11149" s="193"/>
      <c r="F11149" s="193"/>
      <c r="G11149" s="541"/>
    </row>
    <row r="11150" spans="1:7" ht="16.5">
      <c r="A11150" s="2" t="s">
        <v>37813</v>
      </c>
      <c r="B11150" s="2" t="s">
        <v>37814</v>
      </c>
      <c r="C11150" s="434">
        <v>576.59867540000005</v>
      </c>
      <c r="D11150" s="193"/>
      <c r="E11150" s="193"/>
      <c r="F11150" s="193"/>
      <c r="G11150" s="541"/>
    </row>
    <row r="11151" spans="1:7" ht="16.5">
      <c r="A11151" s="2" t="s">
        <v>37815</v>
      </c>
      <c r="B11151" s="2" t="s">
        <v>37816</v>
      </c>
      <c r="C11151" s="434">
        <v>576.45682509999995</v>
      </c>
      <c r="D11151" s="193"/>
      <c r="E11151" s="193"/>
      <c r="F11151" s="193"/>
      <c r="G11151" s="541"/>
    </row>
    <row r="11152" spans="1:7" ht="16.5">
      <c r="A11152" s="2" t="s">
        <v>37817</v>
      </c>
      <c r="B11152" s="2" t="s">
        <v>37818</v>
      </c>
      <c r="C11152" s="434">
        <v>576.31828089999999</v>
      </c>
      <c r="D11152" s="193"/>
      <c r="E11152" s="193"/>
      <c r="F11152" s="193"/>
      <c r="G11152" s="541"/>
    </row>
    <row r="11153" spans="1:7" ht="16.5">
      <c r="A11153" s="2" t="s">
        <v>37819</v>
      </c>
      <c r="B11153" s="2" t="s">
        <v>37820</v>
      </c>
      <c r="C11153" s="434">
        <v>576.15267900000003</v>
      </c>
      <c r="D11153" s="193"/>
      <c r="E11153" s="193"/>
      <c r="F11153" s="193"/>
      <c r="G11153" s="541"/>
    </row>
    <row r="11154" spans="1:7" ht="16.5">
      <c r="A11154" s="2" t="s">
        <v>37821</v>
      </c>
      <c r="B11154" s="2" t="s">
        <v>37822</v>
      </c>
      <c r="C11154" s="434">
        <v>576.10924999999997</v>
      </c>
      <c r="D11154" s="193"/>
      <c r="E11154" s="193"/>
      <c r="F11154" s="193"/>
      <c r="G11154" s="541"/>
    </row>
    <row r="11155" spans="1:7" ht="16.5">
      <c r="A11155" s="2" t="s">
        <v>37823</v>
      </c>
      <c r="B11155" s="2" t="s">
        <v>37824</v>
      </c>
      <c r="C11155" s="434">
        <v>576.09043299999996</v>
      </c>
      <c r="D11155" s="193"/>
      <c r="E11155" s="193"/>
      <c r="F11155" s="193"/>
      <c r="G11155" s="541"/>
    </row>
    <row r="11156" spans="1:7" ht="16.5">
      <c r="A11156" s="2" t="s">
        <v>37825</v>
      </c>
      <c r="B11156" s="2" t="s">
        <v>37826</v>
      </c>
      <c r="C11156" s="434">
        <v>575.66327160000003</v>
      </c>
      <c r="D11156" s="193"/>
      <c r="E11156" s="193"/>
      <c r="F11156" s="193"/>
      <c r="G11156" s="541"/>
    </row>
    <row r="11157" spans="1:7" ht="16.5">
      <c r="A11157" s="2" t="s">
        <v>37827</v>
      </c>
      <c r="B11157" s="2" t="s">
        <v>37828</v>
      </c>
      <c r="C11157" s="434">
        <v>575.65241430000003</v>
      </c>
      <c r="D11157" s="193"/>
      <c r="E11157" s="193"/>
      <c r="F11157" s="193"/>
      <c r="G11157" s="541"/>
    </row>
    <row r="11158" spans="1:7" ht="16.5">
      <c r="A11158" s="2" t="s">
        <v>37829</v>
      </c>
      <c r="B11158" s="2" t="s">
        <v>37830</v>
      </c>
      <c r="C11158" s="434">
        <v>575.55779010000003</v>
      </c>
      <c r="D11158" s="193"/>
      <c r="E11158" s="193"/>
      <c r="F11158" s="193"/>
      <c r="G11158" s="541"/>
    </row>
    <row r="11159" spans="1:7" ht="16.5">
      <c r="A11159" s="2" t="s">
        <v>37831</v>
      </c>
      <c r="B11159" s="2" t="s">
        <v>37832</v>
      </c>
      <c r="C11159" s="434">
        <v>575.29433819999997</v>
      </c>
      <c r="D11159" s="193"/>
      <c r="E11159" s="193"/>
      <c r="F11159" s="193"/>
      <c r="G11159" s="541"/>
    </row>
    <row r="11160" spans="1:7" ht="16.5">
      <c r="A11160" s="2" t="s">
        <v>37833</v>
      </c>
      <c r="B11160" s="2" t="s">
        <v>37834</v>
      </c>
      <c r="C11160" s="434">
        <v>574.90464669999994</v>
      </c>
      <c r="D11160" s="193"/>
      <c r="E11160" s="193"/>
      <c r="F11160" s="193"/>
      <c r="G11160" s="541"/>
    </row>
    <row r="11161" spans="1:7" ht="16.5">
      <c r="A11161" s="2" t="s">
        <v>37835</v>
      </c>
      <c r="B11161" s="2" t="s">
        <v>37836</v>
      </c>
      <c r="C11161" s="434">
        <v>574.80356640000002</v>
      </c>
      <c r="D11161" s="193"/>
      <c r="E11161" s="193"/>
      <c r="F11161" s="193"/>
      <c r="G11161" s="541"/>
    </row>
    <row r="11162" spans="1:7" ht="16.5">
      <c r="A11162" s="2" t="s">
        <v>37837</v>
      </c>
      <c r="B11162" s="2" t="s">
        <v>37838</v>
      </c>
      <c r="C11162" s="434">
        <v>574.40379380000002</v>
      </c>
      <c r="D11162" s="193"/>
      <c r="E11162" s="193"/>
      <c r="F11162" s="193"/>
      <c r="G11162" s="541"/>
    </row>
    <row r="11163" spans="1:7" ht="16.5">
      <c r="A11163" s="2" t="s">
        <v>37839</v>
      </c>
      <c r="B11163" s="2" t="s">
        <v>37840</v>
      </c>
      <c r="C11163" s="434">
        <v>574.33865189999995</v>
      </c>
      <c r="D11163" s="193"/>
      <c r="E11163" s="193"/>
      <c r="F11163" s="193"/>
      <c r="G11163" s="541"/>
    </row>
    <row r="11164" spans="1:7" ht="16.5">
      <c r="A11164" s="2" t="s">
        <v>37841</v>
      </c>
      <c r="B11164" s="2" t="s">
        <v>23002</v>
      </c>
      <c r="C11164" s="434">
        <v>574.17941559999997</v>
      </c>
      <c r="D11164" s="193"/>
      <c r="E11164" s="193"/>
      <c r="F11164" s="193"/>
      <c r="G11164" s="541"/>
    </row>
    <row r="11165" spans="1:7" ht="16.5">
      <c r="A11165" s="2" t="s">
        <v>37842</v>
      </c>
      <c r="B11165" s="2" t="s">
        <v>37843</v>
      </c>
      <c r="C11165" s="434">
        <v>573.87716160000002</v>
      </c>
      <c r="D11165" s="193"/>
      <c r="E11165" s="193"/>
      <c r="F11165" s="193"/>
      <c r="G11165" s="541"/>
    </row>
    <row r="11166" spans="1:7" ht="16.5">
      <c r="A11166" s="2" t="s">
        <v>37844</v>
      </c>
      <c r="B11166" s="2" t="s">
        <v>37845</v>
      </c>
      <c r="C11166" s="434">
        <v>573.8081287</v>
      </c>
      <c r="D11166" s="193"/>
      <c r="E11166" s="193"/>
      <c r="F11166" s="193"/>
      <c r="G11166" s="541"/>
    </row>
    <row r="11167" spans="1:7" ht="16.5">
      <c r="A11167" s="2" t="s">
        <v>37846</v>
      </c>
      <c r="B11167" s="2" t="s">
        <v>37847</v>
      </c>
      <c r="C11167" s="434">
        <v>573.70457339999996</v>
      </c>
      <c r="D11167" s="193"/>
      <c r="E11167" s="193"/>
      <c r="F11167" s="193"/>
      <c r="G11167" s="541"/>
    </row>
    <row r="11168" spans="1:7" ht="16.5">
      <c r="A11168" s="2" t="s">
        <v>37848</v>
      </c>
      <c r="B11168" s="2" t="s">
        <v>37849</v>
      </c>
      <c r="C11168" s="434">
        <v>573.69754890000002</v>
      </c>
      <c r="D11168" s="193"/>
      <c r="E11168" s="193"/>
      <c r="F11168" s="193"/>
      <c r="G11168" s="541"/>
    </row>
    <row r="11169" spans="1:7" ht="16.5">
      <c r="A11169" s="2" t="s">
        <v>37850</v>
      </c>
      <c r="B11169" s="2" t="s">
        <v>37851</v>
      </c>
      <c r="C11169" s="434">
        <v>573.16315250000002</v>
      </c>
      <c r="D11169" s="193"/>
      <c r="E11169" s="193"/>
      <c r="F11169" s="193"/>
      <c r="G11169" s="541"/>
    </row>
    <row r="11170" spans="1:7" ht="16.5">
      <c r="A11170" s="2" t="s">
        <v>37852</v>
      </c>
      <c r="B11170" s="2" t="s">
        <v>37853</v>
      </c>
      <c r="C11170" s="434">
        <v>573.02932250000003</v>
      </c>
      <c r="D11170" s="193"/>
      <c r="E11170" s="193"/>
      <c r="F11170" s="193"/>
      <c r="G11170" s="541"/>
    </row>
    <row r="11171" spans="1:7" ht="16.5">
      <c r="A11171" s="2" t="s">
        <v>37854</v>
      </c>
      <c r="B11171" s="2" t="s">
        <v>37855</v>
      </c>
      <c r="C11171" s="434">
        <v>572.58204620000004</v>
      </c>
      <c r="D11171" s="193"/>
      <c r="E11171" s="193"/>
      <c r="F11171" s="193"/>
      <c r="G11171" s="541"/>
    </row>
    <row r="11172" spans="1:7" ht="16.5">
      <c r="A11172" s="2" t="s">
        <v>37856</v>
      </c>
      <c r="B11172" s="2" t="s">
        <v>37857</v>
      </c>
      <c r="C11172" s="434">
        <v>572.46163609999996</v>
      </c>
      <c r="D11172" s="193"/>
      <c r="E11172" s="193"/>
      <c r="F11172" s="193"/>
      <c r="G11172" s="541"/>
    </row>
    <row r="11173" spans="1:7" ht="16.5">
      <c r="A11173" s="2" t="s">
        <v>37858</v>
      </c>
      <c r="B11173" s="2" t="s">
        <v>37859</v>
      </c>
      <c r="C11173" s="434">
        <v>572.23885399999995</v>
      </c>
      <c r="D11173" s="193"/>
      <c r="E11173" s="193"/>
      <c r="F11173" s="193"/>
      <c r="G11173" s="541"/>
    </row>
    <row r="11174" spans="1:7" ht="16.5">
      <c r="A11174" s="2" t="s">
        <v>37860</v>
      </c>
      <c r="B11174" s="2" t="s">
        <v>37861</v>
      </c>
      <c r="C11174" s="434">
        <v>572.15439809999998</v>
      </c>
      <c r="D11174" s="193"/>
      <c r="E11174" s="193"/>
      <c r="F11174" s="193"/>
      <c r="G11174" s="541"/>
    </row>
    <row r="11175" spans="1:7" ht="16.5">
      <c r="A11175" s="2" t="s">
        <v>37862</v>
      </c>
      <c r="B11175" s="2" t="s">
        <v>37863</v>
      </c>
      <c r="C11175" s="434">
        <v>572.15229999999997</v>
      </c>
      <c r="D11175" s="193"/>
      <c r="E11175" s="193"/>
      <c r="F11175" s="193"/>
      <c r="G11175" s="541"/>
    </row>
    <row r="11176" spans="1:7" ht="16.5">
      <c r="A11176" s="2" t="s">
        <v>37864</v>
      </c>
      <c r="B11176" s="2" t="s">
        <v>37865</v>
      </c>
      <c r="C11176" s="434">
        <v>572.0933387</v>
      </c>
      <c r="D11176" s="193"/>
      <c r="E11176" s="193"/>
      <c r="F11176" s="193"/>
      <c r="G11176" s="541"/>
    </row>
    <row r="11177" spans="1:7" ht="16.5">
      <c r="A11177" s="2" t="s">
        <v>37866</v>
      </c>
      <c r="B11177" s="2" t="s">
        <v>37867</v>
      </c>
      <c r="C11177" s="434">
        <v>572.00196940000001</v>
      </c>
      <c r="D11177" s="193"/>
      <c r="E11177" s="193"/>
      <c r="F11177" s="193"/>
      <c r="G11177" s="541"/>
    </row>
    <row r="11178" spans="1:7" ht="16.5">
      <c r="A11178" s="2" t="s">
        <v>37868</v>
      </c>
      <c r="B11178" s="2" t="s">
        <v>37869</v>
      </c>
      <c r="C11178" s="434">
        <v>571.89186659999996</v>
      </c>
      <c r="D11178" s="193"/>
      <c r="E11178" s="193"/>
      <c r="F11178" s="193"/>
      <c r="G11178" s="541"/>
    </row>
    <row r="11179" spans="1:7" ht="16.5">
      <c r="A11179" s="2" t="s">
        <v>37870</v>
      </c>
      <c r="B11179" s="2" t="s">
        <v>37871</v>
      </c>
      <c r="C11179" s="434">
        <v>571.82407699999999</v>
      </c>
      <c r="D11179" s="193"/>
      <c r="E11179" s="193"/>
      <c r="F11179" s="193"/>
      <c r="G11179" s="541"/>
    </row>
    <row r="11180" spans="1:7" ht="16.5">
      <c r="A11180" s="2" t="s">
        <v>37872</v>
      </c>
      <c r="B11180" s="2" t="s">
        <v>37873</v>
      </c>
      <c r="C11180" s="434">
        <v>571.50545109999996</v>
      </c>
      <c r="D11180" s="193"/>
      <c r="E11180" s="193"/>
      <c r="F11180" s="193"/>
      <c r="G11180" s="541"/>
    </row>
    <row r="11181" spans="1:7" ht="16.5">
      <c r="A11181" s="2" t="s">
        <v>37874</v>
      </c>
      <c r="B11181" s="2" t="s">
        <v>37875</v>
      </c>
      <c r="C11181" s="434">
        <v>571.11554020000005</v>
      </c>
      <c r="D11181" s="193"/>
      <c r="E11181" s="193"/>
      <c r="F11181" s="193"/>
      <c r="G11181" s="541"/>
    </row>
    <row r="11182" spans="1:7" ht="16.5">
      <c r="A11182" s="2" t="s">
        <v>37876</v>
      </c>
      <c r="B11182" s="2" t="s">
        <v>37877</v>
      </c>
      <c r="C11182" s="434">
        <v>571.06635110000002</v>
      </c>
      <c r="D11182" s="193"/>
      <c r="E11182" s="193"/>
      <c r="F11182" s="193"/>
      <c r="G11182" s="541"/>
    </row>
    <row r="11183" spans="1:7" ht="16.5">
      <c r="A11183" s="2" t="s">
        <v>37878</v>
      </c>
      <c r="B11183" s="2" t="s">
        <v>37879</v>
      </c>
      <c r="C11183" s="434">
        <v>571.03179009999997</v>
      </c>
      <c r="D11183" s="193"/>
      <c r="E11183" s="193"/>
      <c r="F11183" s="193"/>
      <c r="G11183" s="541"/>
    </row>
    <row r="11184" spans="1:7" ht="16.5">
      <c r="A11184" s="2" t="s">
        <v>37880</v>
      </c>
      <c r="B11184" s="2" t="s">
        <v>37881</v>
      </c>
      <c r="C11184" s="434">
        <v>571.01819</v>
      </c>
      <c r="D11184" s="193"/>
      <c r="E11184" s="193"/>
      <c r="F11184" s="193"/>
      <c r="G11184" s="541"/>
    </row>
    <row r="11185" spans="1:7" ht="16.5">
      <c r="A11185" s="2" t="s">
        <v>37882</v>
      </c>
      <c r="B11185" s="2" t="s">
        <v>37883</v>
      </c>
      <c r="C11185" s="434">
        <v>570.94874540000001</v>
      </c>
      <c r="D11185" s="193"/>
      <c r="E11185" s="193"/>
      <c r="F11185" s="193"/>
      <c r="G11185" s="541"/>
    </row>
    <row r="11186" spans="1:7" ht="16.5">
      <c r="A11186" s="2" t="s">
        <v>37884</v>
      </c>
      <c r="B11186" s="2" t="s">
        <v>37885</v>
      </c>
      <c r="C11186" s="434">
        <v>570.89550480000003</v>
      </c>
      <c r="D11186" s="193"/>
      <c r="E11186" s="193"/>
      <c r="F11186" s="193"/>
      <c r="G11186" s="541"/>
    </row>
    <row r="11187" spans="1:7" ht="16.5">
      <c r="A11187" s="2" t="s">
        <v>37886</v>
      </c>
      <c r="B11187" s="2" t="s">
        <v>37887</v>
      </c>
      <c r="C11187" s="434">
        <v>570.20868840000003</v>
      </c>
      <c r="D11187" s="193"/>
      <c r="E11187" s="193"/>
      <c r="F11187" s="193"/>
      <c r="G11187" s="541"/>
    </row>
    <row r="11188" spans="1:7" ht="16.5">
      <c r="A11188" s="2" t="s">
        <v>37888</v>
      </c>
      <c r="B11188" s="2" t="s">
        <v>37889</v>
      </c>
      <c r="C11188" s="434">
        <v>570.17460140000003</v>
      </c>
      <c r="D11188" s="193"/>
      <c r="E11188" s="193"/>
      <c r="F11188" s="193"/>
      <c r="G11188" s="541"/>
    </row>
    <row r="11189" spans="1:7" ht="16.5">
      <c r="A11189" s="2" t="s">
        <v>37890</v>
      </c>
      <c r="B11189" s="2" t="s">
        <v>37891</v>
      </c>
      <c r="C11189" s="434">
        <v>569.75271859999998</v>
      </c>
      <c r="D11189" s="193"/>
      <c r="E11189" s="193"/>
      <c r="F11189" s="193"/>
      <c r="G11189" s="541"/>
    </row>
    <row r="11190" spans="1:7" ht="16.5">
      <c r="A11190" s="2" t="s">
        <v>37892</v>
      </c>
      <c r="B11190" s="2" t="s">
        <v>37893</v>
      </c>
      <c r="C11190" s="434">
        <v>569.62595009999995</v>
      </c>
      <c r="D11190" s="193"/>
      <c r="E11190" s="193"/>
      <c r="F11190" s="193"/>
      <c r="G11190" s="541"/>
    </row>
    <row r="11191" spans="1:7" ht="16.5">
      <c r="A11191" s="2" t="s">
        <v>37894</v>
      </c>
      <c r="B11191" s="2" t="s">
        <v>37895</v>
      </c>
      <c r="C11191" s="434">
        <v>569.61961940000003</v>
      </c>
      <c r="D11191" s="193"/>
      <c r="E11191" s="193"/>
      <c r="F11191" s="193"/>
      <c r="G11191" s="541"/>
    </row>
    <row r="11192" spans="1:7" ht="16.5">
      <c r="A11192" s="2" t="s">
        <v>37896</v>
      </c>
      <c r="B11192" s="2" t="s">
        <v>37897</v>
      </c>
      <c r="C11192" s="434">
        <v>569.44942949999995</v>
      </c>
      <c r="D11192" s="193"/>
      <c r="E11192" s="193"/>
      <c r="F11192" s="193"/>
      <c r="G11192" s="541"/>
    </row>
    <row r="11193" spans="1:7" ht="16.5">
      <c r="A11193" s="2" t="s">
        <v>37898</v>
      </c>
      <c r="B11193" s="2" t="s">
        <v>37899</v>
      </c>
      <c r="C11193" s="434">
        <v>569.22394169999995</v>
      </c>
      <c r="D11193" s="193"/>
      <c r="E11193" s="193"/>
      <c r="F11193" s="193"/>
      <c r="G11193" s="541"/>
    </row>
    <row r="11194" spans="1:7" ht="16.5">
      <c r="A11194" s="2" t="s">
        <v>37900</v>
      </c>
      <c r="B11194" s="2" t="s">
        <v>15335</v>
      </c>
      <c r="C11194" s="434">
        <v>568.62775079999994</v>
      </c>
      <c r="D11194" s="193"/>
      <c r="E11194" s="193"/>
      <c r="F11194" s="193"/>
      <c r="G11194" s="541"/>
    </row>
    <row r="11195" spans="1:7" ht="16.5">
      <c r="A11195" s="2" t="s">
        <v>37901</v>
      </c>
      <c r="B11195" s="2" t="s">
        <v>16958</v>
      </c>
      <c r="C11195" s="434">
        <v>568.61250670000004</v>
      </c>
      <c r="D11195" s="193"/>
      <c r="E11195" s="193"/>
      <c r="F11195" s="193"/>
      <c r="G11195" s="541"/>
    </row>
    <row r="11196" spans="1:7" ht="16.5">
      <c r="A11196" s="2" t="s">
        <v>37902</v>
      </c>
      <c r="B11196" s="2" t="s">
        <v>37903</v>
      </c>
      <c r="C11196" s="434">
        <v>568.38886239999999</v>
      </c>
      <c r="D11196" s="193"/>
      <c r="E11196" s="193"/>
      <c r="F11196" s="193"/>
      <c r="G11196" s="541"/>
    </row>
    <row r="11197" spans="1:7" ht="16.5">
      <c r="A11197" s="2" t="s">
        <v>37904</v>
      </c>
      <c r="B11197" s="2" t="s">
        <v>37905</v>
      </c>
      <c r="C11197" s="434">
        <v>568.16951649999999</v>
      </c>
      <c r="D11197" s="193"/>
      <c r="E11197" s="193"/>
      <c r="F11197" s="193"/>
      <c r="G11197" s="541"/>
    </row>
    <row r="11198" spans="1:7" ht="16.5">
      <c r="A11198" s="2" t="s">
        <v>37906</v>
      </c>
      <c r="B11198" s="2" t="s">
        <v>37907</v>
      </c>
      <c r="C11198" s="434">
        <v>567.99994409999999</v>
      </c>
      <c r="D11198" s="193"/>
      <c r="E11198" s="193"/>
      <c r="F11198" s="193"/>
      <c r="G11198" s="541"/>
    </row>
    <row r="11199" spans="1:7" ht="16.5">
      <c r="A11199" s="2" t="s">
        <v>37908</v>
      </c>
      <c r="B11199" s="2" t="s">
        <v>37909</v>
      </c>
      <c r="C11199" s="434">
        <v>567.84320049999997</v>
      </c>
      <c r="D11199" s="193"/>
      <c r="E11199" s="193"/>
      <c r="F11199" s="193"/>
      <c r="G11199" s="541"/>
    </row>
    <row r="11200" spans="1:7" ht="16.5">
      <c r="A11200" s="2" t="s">
        <v>37910</v>
      </c>
      <c r="B11200" s="2" t="s">
        <v>37911</v>
      </c>
      <c r="C11200" s="434">
        <v>567.68392949999998</v>
      </c>
      <c r="D11200" s="193"/>
      <c r="E11200" s="193"/>
      <c r="F11200" s="193"/>
      <c r="G11200" s="541"/>
    </row>
    <row r="11201" spans="1:7" ht="16.5">
      <c r="A11201" s="2" t="s">
        <v>37912</v>
      </c>
      <c r="B11201" s="2" t="s">
        <v>37913</v>
      </c>
      <c r="C11201" s="434">
        <v>567.44446340000002</v>
      </c>
      <c r="D11201" s="193"/>
      <c r="E11201" s="193"/>
      <c r="F11201" s="193"/>
      <c r="G11201" s="541"/>
    </row>
    <row r="11202" spans="1:7" ht="16.5">
      <c r="A11202" s="2" t="s">
        <v>37914</v>
      </c>
      <c r="B11202" s="2" t="s">
        <v>37915</v>
      </c>
      <c r="C11202" s="434">
        <v>566.92978249999999</v>
      </c>
      <c r="D11202" s="193"/>
      <c r="E11202" s="193"/>
      <c r="F11202" s="193"/>
      <c r="G11202" s="541"/>
    </row>
    <row r="11203" spans="1:7" ht="16.5">
      <c r="A11203" s="2" t="s">
        <v>37916</v>
      </c>
      <c r="B11203" s="2" t="s">
        <v>37917</v>
      </c>
      <c r="C11203" s="434">
        <v>566.45877540000004</v>
      </c>
      <c r="D11203" s="193"/>
      <c r="E11203" s="193"/>
      <c r="F11203" s="193"/>
      <c r="G11203" s="541"/>
    </row>
    <row r="11204" spans="1:7" ht="16.5">
      <c r="A11204" s="2" t="s">
        <v>37918</v>
      </c>
      <c r="B11204" s="2" t="s">
        <v>37919</v>
      </c>
      <c r="C11204" s="434">
        <v>566.41366330000005</v>
      </c>
      <c r="D11204" s="193"/>
      <c r="E11204" s="193"/>
      <c r="F11204" s="193"/>
      <c r="G11204" s="541"/>
    </row>
    <row r="11205" spans="1:7" ht="16.5">
      <c r="A11205" s="2" t="s">
        <v>37920</v>
      </c>
      <c r="B11205" s="2" t="s">
        <v>37921</v>
      </c>
      <c r="C11205" s="434">
        <v>566.38626939999995</v>
      </c>
      <c r="D11205" s="193"/>
      <c r="E11205" s="193"/>
      <c r="F11205" s="193"/>
      <c r="G11205" s="541"/>
    </row>
    <row r="11206" spans="1:7" ht="16.5">
      <c r="A11206" s="2" t="s">
        <v>37922</v>
      </c>
      <c r="B11206" s="2" t="s">
        <v>37923</v>
      </c>
      <c r="C11206" s="434">
        <v>566.33770779999998</v>
      </c>
      <c r="D11206" s="193"/>
      <c r="E11206" s="193"/>
      <c r="F11206" s="193"/>
      <c r="G11206" s="541"/>
    </row>
    <row r="11207" spans="1:7" ht="16.5">
      <c r="A11207" s="2" t="s">
        <v>37924</v>
      </c>
      <c r="B11207" s="2" t="s">
        <v>37925</v>
      </c>
      <c r="C11207" s="434">
        <v>566.28842850000001</v>
      </c>
      <c r="D11207" s="193"/>
      <c r="E11207" s="193"/>
      <c r="F11207" s="193"/>
      <c r="G11207" s="541"/>
    </row>
    <row r="11208" spans="1:7" ht="16.5">
      <c r="A11208" s="2" t="s">
        <v>37926</v>
      </c>
      <c r="B11208" s="2" t="s">
        <v>37927</v>
      </c>
      <c r="C11208" s="434">
        <v>566.26738130000001</v>
      </c>
      <c r="D11208" s="193"/>
      <c r="E11208" s="193"/>
      <c r="F11208" s="193"/>
      <c r="G11208" s="541"/>
    </row>
    <row r="11209" spans="1:7" ht="16.5">
      <c r="A11209" s="2" t="s">
        <v>37928</v>
      </c>
      <c r="B11209" s="2" t="s">
        <v>37929</v>
      </c>
      <c r="C11209" s="434">
        <v>566.22064049999994</v>
      </c>
      <c r="D11209" s="193"/>
      <c r="E11209" s="193"/>
      <c r="F11209" s="193"/>
      <c r="G11209" s="541"/>
    </row>
    <row r="11210" spans="1:7" ht="16.5">
      <c r="A11210" s="2" t="s">
        <v>37930</v>
      </c>
      <c r="B11210" s="2" t="s">
        <v>37931</v>
      </c>
      <c r="C11210" s="434">
        <v>566.20858880000003</v>
      </c>
      <c r="D11210" s="193"/>
      <c r="E11210" s="193"/>
      <c r="F11210" s="193"/>
      <c r="G11210" s="541"/>
    </row>
    <row r="11211" spans="1:7" ht="16.5">
      <c r="A11211" s="2" t="s">
        <v>37932</v>
      </c>
      <c r="B11211" s="2" t="s">
        <v>37933</v>
      </c>
      <c r="C11211" s="434">
        <v>566.20194309999999</v>
      </c>
      <c r="D11211" s="193"/>
      <c r="E11211" s="193"/>
      <c r="F11211" s="193"/>
      <c r="G11211" s="541"/>
    </row>
    <row r="11212" spans="1:7" ht="16.5">
      <c r="A11212" s="2" t="s">
        <v>37934</v>
      </c>
      <c r="B11212" s="2" t="s">
        <v>37935</v>
      </c>
      <c r="C11212" s="434">
        <v>566.01415199999997</v>
      </c>
      <c r="D11212" s="193"/>
      <c r="E11212" s="193"/>
      <c r="F11212" s="193"/>
      <c r="G11212" s="541"/>
    </row>
    <row r="11213" spans="1:7" ht="16.5">
      <c r="A11213" s="2" t="s">
        <v>37936</v>
      </c>
      <c r="B11213" s="2" t="s">
        <v>6524</v>
      </c>
      <c r="C11213" s="434">
        <v>565.8779687</v>
      </c>
      <c r="D11213" s="193"/>
      <c r="E11213" s="193"/>
      <c r="F11213" s="193"/>
      <c r="G11213" s="541"/>
    </row>
    <row r="11214" spans="1:7" ht="16.5">
      <c r="A11214" s="2" t="s">
        <v>37937</v>
      </c>
      <c r="B11214" s="2" t="s">
        <v>37938</v>
      </c>
      <c r="C11214" s="434">
        <v>565.85843890000001</v>
      </c>
      <c r="D11214" s="193"/>
      <c r="E11214" s="193"/>
      <c r="F11214" s="193"/>
      <c r="G11214" s="541"/>
    </row>
    <row r="11215" spans="1:7" ht="16.5">
      <c r="A11215" s="2" t="s">
        <v>37939</v>
      </c>
      <c r="B11215" s="2" t="s">
        <v>37940</v>
      </c>
      <c r="C11215" s="434">
        <v>565.47972530000004</v>
      </c>
      <c r="D11215" s="193"/>
      <c r="E11215" s="193"/>
      <c r="F11215" s="193"/>
      <c r="G11215" s="541"/>
    </row>
    <row r="11216" spans="1:7" ht="16.5">
      <c r="A11216" s="2" t="s">
        <v>37941</v>
      </c>
      <c r="B11216" s="2" t="s">
        <v>37942</v>
      </c>
      <c r="C11216" s="434">
        <v>565.17005340000003</v>
      </c>
      <c r="D11216" s="193"/>
      <c r="E11216" s="193"/>
      <c r="F11216" s="193"/>
      <c r="G11216" s="541"/>
    </row>
    <row r="11217" spans="1:7" ht="16.5">
      <c r="A11217" s="2" t="s">
        <v>37943</v>
      </c>
      <c r="B11217" s="2" t="s">
        <v>37944</v>
      </c>
      <c r="C11217" s="434">
        <v>564.98996209999996</v>
      </c>
      <c r="D11217" s="193"/>
      <c r="E11217" s="193"/>
      <c r="F11217" s="193"/>
      <c r="G11217" s="541"/>
    </row>
    <row r="11218" spans="1:7" ht="16.5">
      <c r="A11218" s="2" t="s">
        <v>37945</v>
      </c>
      <c r="B11218" s="2" t="s">
        <v>37946</v>
      </c>
      <c r="C11218" s="434">
        <v>564.85354930000005</v>
      </c>
      <c r="D11218" s="193"/>
      <c r="E11218" s="193"/>
      <c r="F11218" s="193"/>
      <c r="G11218" s="541"/>
    </row>
    <row r="11219" spans="1:7" ht="16.5">
      <c r="A11219" s="2" t="s">
        <v>37947</v>
      </c>
      <c r="B11219" s="2" t="s">
        <v>37948</v>
      </c>
      <c r="C11219" s="434">
        <v>564.85042269999997</v>
      </c>
      <c r="D11219" s="193"/>
      <c r="E11219" s="193"/>
      <c r="F11219" s="193"/>
      <c r="G11219" s="541"/>
    </row>
    <row r="11220" spans="1:7" ht="16.5">
      <c r="A11220" s="2" t="s">
        <v>37949</v>
      </c>
      <c r="B11220" s="2" t="s">
        <v>37950</v>
      </c>
      <c r="C11220" s="434">
        <v>564.70096960000001</v>
      </c>
      <c r="D11220" s="193"/>
      <c r="E11220" s="193"/>
      <c r="F11220" s="193"/>
      <c r="G11220" s="541"/>
    </row>
    <row r="11221" spans="1:7" ht="16.5">
      <c r="A11221" s="2" t="s">
        <v>37951</v>
      </c>
      <c r="B11221" s="2" t="s">
        <v>37952</v>
      </c>
      <c r="C11221" s="434">
        <v>564.42129999999997</v>
      </c>
      <c r="D11221" s="193"/>
      <c r="E11221" s="193"/>
      <c r="F11221" s="193"/>
      <c r="G11221" s="541"/>
    </row>
    <row r="11222" spans="1:7" ht="16.5">
      <c r="A11222" s="2" t="s">
        <v>37953</v>
      </c>
      <c r="B11222" s="2" t="s">
        <v>37954</v>
      </c>
      <c r="C11222" s="434">
        <v>564.35700880000002</v>
      </c>
      <c r="D11222" s="193"/>
      <c r="E11222" s="193"/>
      <c r="F11222" s="193"/>
      <c r="G11222" s="541"/>
    </row>
    <row r="11223" spans="1:7" ht="16.5">
      <c r="A11223" s="2" t="s">
        <v>37955</v>
      </c>
      <c r="B11223" s="2" t="s">
        <v>37956</v>
      </c>
      <c r="C11223" s="434">
        <v>564.3562455</v>
      </c>
      <c r="D11223" s="193"/>
      <c r="E11223" s="193"/>
      <c r="F11223" s="193"/>
      <c r="G11223" s="541"/>
    </row>
    <row r="11224" spans="1:7" ht="16.5">
      <c r="A11224" s="2" t="s">
        <v>37957</v>
      </c>
      <c r="B11224" s="2" t="s">
        <v>37958</v>
      </c>
      <c r="C11224" s="434">
        <v>563.62114269999995</v>
      </c>
      <c r="D11224" s="193"/>
      <c r="E11224" s="193"/>
      <c r="F11224" s="193"/>
      <c r="G11224" s="541"/>
    </row>
    <row r="11225" spans="1:7" ht="16.5">
      <c r="A11225" s="2" t="s">
        <v>37959</v>
      </c>
      <c r="B11225" s="2" t="s">
        <v>37960</v>
      </c>
      <c r="C11225" s="434">
        <v>563.52402159999997</v>
      </c>
      <c r="D11225" s="193"/>
      <c r="E11225" s="193"/>
      <c r="F11225" s="193"/>
      <c r="G11225" s="541"/>
    </row>
    <row r="11226" spans="1:7" ht="16.5">
      <c r="A11226" s="2" t="s">
        <v>37961</v>
      </c>
      <c r="B11226" s="2" t="s">
        <v>37962</v>
      </c>
      <c r="C11226" s="434">
        <v>563.43007139999997</v>
      </c>
      <c r="D11226" s="193"/>
      <c r="E11226" s="193"/>
      <c r="F11226" s="193"/>
      <c r="G11226" s="541"/>
    </row>
    <row r="11227" spans="1:7" ht="16.5">
      <c r="A11227" s="2" t="s">
        <v>37963</v>
      </c>
      <c r="B11227" s="2" t="s">
        <v>37964</v>
      </c>
      <c r="C11227" s="434">
        <v>563.30158140000003</v>
      </c>
      <c r="D11227" s="193"/>
      <c r="E11227" s="193"/>
      <c r="F11227" s="193"/>
      <c r="G11227" s="541"/>
    </row>
    <row r="11228" spans="1:7" ht="16.5">
      <c r="A11228" s="2" t="s">
        <v>37965</v>
      </c>
      <c r="B11228" s="2" t="s">
        <v>37966</v>
      </c>
      <c r="C11228" s="434">
        <v>562.96818029999997</v>
      </c>
      <c r="D11228" s="193"/>
      <c r="E11228" s="193"/>
      <c r="F11228" s="193"/>
      <c r="G11228" s="541"/>
    </row>
    <row r="11229" spans="1:7" ht="16.5">
      <c r="A11229" s="2" t="s">
        <v>37967</v>
      </c>
      <c r="B11229" s="2" t="s">
        <v>37968</v>
      </c>
      <c r="C11229" s="434">
        <v>562.95777850000002</v>
      </c>
      <c r="D11229" s="193"/>
      <c r="E11229" s="193"/>
      <c r="F11229" s="193"/>
      <c r="G11229" s="541"/>
    </row>
    <row r="11230" spans="1:7" ht="16.5">
      <c r="A11230" s="2" t="s">
        <v>37969</v>
      </c>
      <c r="B11230" s="2" t="s">
        <v>37970</v>
      </c>
      <c r="C11230" s="434">
        <v>562.91596500000003</v>
      </c>
      <c r="D11230" s="193"/>
      <c r="E11230" s="193"/>
      <c r="F11230" s="193"/>
      <c r="G11230" s="541"/>
    </row>
    <row r="11231" spans="1:7" ht="16.5">
      <c r="A11231" s="2" t="s">
        <v>37971</v>
      </c>
      <c r="B11231" s="2" t="s">
        <v>37972</v>
      </c>
      <c r="C11231" s="434">
        <v>562.61434429999997</v>
      </c>
      <c r="D11231" s="193"/>
      <c r="E11231" s="193"/>
      <c r="F11231" s="193"/>
      <c r="G11231" s="541"/>
    </row>
    <row r="11232" spans="1:7" ht="16.5">
      <c r="A11232" s="2" t="s">
        <v>37973</v>
      </c>
      <c r="B11232" s="2" t="s">
        <v>37974</v>
      </c>
      <c r="C11232" s="434">
        <v>562.60590420000005</v>
      </c>
      <c r="D11232" s="193"/>
      <c r="E11232" s="193"/>
      <c r="F11232" s="193"/>
      <c r="G11232" s="541"/>
    </row>
    <row r="11233" spans="1:7" ht="16.5">
      <c r="A11233" s="2" t="s">
        <v>37975</v>
      </c>
      <c r="B11233" s="2" t="s">
        <v>37976</v>
      </c>
      <c r="C11233" s="434">
        <v>562.49818140000002</v>
      </c>
      <c r="D11233" s="193"/>
      <c r="E11233" s="193"/>
      <c r="F11233" s="193"/>
      <c r="G11233" s="541"/>
    </row>
    <row r="11234" spans="1:7" ht="16.5">
      <c r="A11234" s="2" t="s">
        <v>37977</v>
      </c>
      <c r="B11234" s="2" t="s">
        <v>37978</v>
      </c>
      <c r="C11234" s="434">
        <v>562.21665959999996</v>
      </c>
      <c r="D11234" s="193"/>
      <c r="E11234" s="193"/>
      <c r="F11234" s="193"/>
      <c r="G11234" s="541"/>
    </row>
    <row r="11235" spans="1:7" ht="16.5">
      <c r="A11235" s="2" t="s">
        <v>37979</v>
      </c>
      <c r="B11235" s="2" t="s">
        <v>37980</v>
      </c>
      <c r="C11235" s="434">
        <v>562.11857229999998</v>
      </c>
      <c r="D11235" s="193"/>
      <c r="E11235" s="193"/>
      <c r="F11235" s="193"/>
      <c r="G11235" s="541"/>
    </row>
    <row r="11236" spans="1:7" ht="16.5">
      <c r="A11236" s="2" t="s">
        <v>37981</v>
      </c>
      <c r="B11236" s="2" t="s">
        <v>37982</v>
      </c>
      <c r="C11236" s="434">
        <v>562.04386710000006</v>
      </c>
      <c r="D11236" s="193"/>
      <c r="E11236" s="193"/>
      <c r="F11236" s="193"/>
      <c r="G11236" s="541"/>
    </row>
    <row r="11237" spans="1:7" ht="16.5">
      <c r="A11237" s="2" t="s">
        <v>37983</v>
      </c>
      <c r="B11237" s="2" t="s">
        <v>37984</v>
      </c>
      <c r="C11237" s="434">
        <v>561.70982489999994</v>
      </c>
      <c r="D11237" s="193"/>
      <c r="E11237" s="193"/>
      <c r="F11237" s="193"/>
      <c r="G11237" s="541"/>
    </row>
    <row r="11238" spans="1:7" ht="16.5">
      <c r="A11238" s="2" t="s">
        <v>37985</v>
      </c>
      <c r="B11238" s="2" t="s">
        <v>4766</v>
      </c>
      <c r="C11238" s="434">
        <v>561.64492250000001</v>
      </c>
      <c r="D11238" s="193"/>
      <c r="E11238" s="193"/>
      <c r="F11238" s="193"/>
      <c r="G11238" s="541"/>
    </row>
    <row r="11239" spans="1:7" ht="16.5">
      <c r="A11239" s="2" t="s">
        <v>37986</v>
      </c>
      <c r="B11239" s="2" t="s">
        <v>37987</v>
      </c>
      <c r="C11239" s="434">
        <v>561.35534949999999</v>
      </c>
      <c r="D11239" s="193"/>
      <c r="E11239" s="193"/>
      <c r="F11239" s="193"/>
      <c r="G11239" s="541"/>
    </row>
    <row r="11240" spans="1:7" ht="16.5">
      <c r="A11240" s="2" t="s">
        <v>37988</v>
      </c>
      <c r="B11240" s="2" t="s">
        <v>37989</v>
      </c>
      <c r="C11240" s="434">
        <v>561.35342379999997</v>
      </c>
      <c r="D11240" s="193"/>
      <c r="E11240" s="193"/>
      <c r="F11240" s="193"/>
      <c r="G11240" s="541"/>
    </row>
    <row r="11241" spans="1:7" ht="16.5">
      <c r="A11241" s="2" t="s">
        <v>37990</v>
      </c>
      <c r="B11241" s="2" t="s">
        <v>37991</v>
      </c>
      <c r="C11241" s="434">
        <v>561.34566229999996</v>
      </c>
      <c r="D11241" s="193"/>
      <c r="E11241" s="193"/>
      <c r="F11241" s="193"/>
      <c r="G11241" s="541"/>
    </row>
    <row r="11242" spans="1:7" ht="16.5">
      <c r="A11242" s="2" t="s">
        <v>37992</v>
      </c>
      <c r="B11242" s="2" t="s">
        <v>37993</v>
      </c>
      <c r="C11242" s="434">
        <v>561.28270339999995</v>
      </c>
      <c r="D11242" s="193"/>
      <c r="E11242" s="193"/>
      <c r="F11242" s="193"/>
      <c r="G11242" s="541"/>
    </row>
    <row r="11243" spans="1:7" ht="16.5">
      <c r="A11243" s="2" t="s">
        <v>37994</v>
      </c>
      <c r="B11243" s="2" t="s">
        <v>37995</v>
      </c>
      <c r="C11243" s="434">
        <v>561.14862700000003</v>
      </c>
      <c r="D11243" s="193"/>
      <c r="E11243" s="193"/>
      <c r="F11243" s="193"/>
      <c r="G11243" s="541"/>
    </row>
    <row r="11244" spans="1:7" ht="16.5">
      <c r="A11244" s="2" t="s">
        <v>37996</v>
      </c>
      <c r="B11244" s="2" t="s">
        <v>37997</v>
      </c>
      <c r="C11244" s="434">
        <v>560.62821280000003</v>
      </c>
      <c r="D11244" s="193"/>
      <c r="E11244" s="193"/>
      <c r="F11244" s="193"/>
      <c r="G11244" s="541"/>
    </row>
    <row r="11245" spans="1:7" ht="16.5">
      <c r="A11245" s="2" t="s">
        <v>37998</v>
      </c>
      <c r="B11245" s="2" t="s">
        <v>37999</v>
      </c>
      <c r="C11245" s="434">
        <v>560.48521949999997</v>
      </c>
      <c r="D11245" s="193"/>
      <c r="E11245" s="193"/>
      <c r="F11245" s="193"/>
      <c r="G11245" s="541"/>
    </row>
    <row r="11246" spans="1:7" ht="16.5">
      <c r="A11246" s="2" t="s">
        <v>38000</v>
      </c>
      <c r="B11246" s="2" t="s">
        <v>38001</v>
      </c>
      <c r="C11246" s="434">
        <v>560.32826439999997</v>
      </c>
      <c r="D11246" s="193"/>
      <c r="E11246" s="193"/>
      <c r="F11246" s="193"/>
      <c r="G11246" s="541"/>
    </row>
    <row r="11247" spans="1:7" ht="16.5">
      <c r="A11247" s="2" t="s">
        <v>38002</v>
      </c>
      <c r="B11247" s="2" t="s">
        <v>38003</v>
      </c>
      <c r="C11247" s="434">
        <v>560.30593599999997</v>
      </c>
      <c r="D11247" s="193"/>
      <c r="E11247" s="193"/>
      <c r="F11247" s="193"/>
      <c r="G11247" s="541"/>
    </row>
    <row r="11248" spans="1:7" ht="16.5">
      <c r="A11248" s="2" t="s">
        <v>38004</v>
      </c>
      <c r="B11248" s="2" t="s">
        <v>35506</v>
      </c>
      <c r="C11248" s="434">
        <v>560.1795055</v>
      </c>
      <c r="D11248" s="193"/>
      <c r="E11248" s="193"/>
      <c r="F11248" s="193"/>
      <c r="G11248" s="541"/>
    </row>
    <row r="11249" spans="1:7" ht="16.5">
      <c r="A11249" s="2" t="s">
        <v>38005</v>
      </c>
      <c r="B11249" s="2" t="s">
        <v>38006</v>
      </c>
      <c r="C11249" s="434">
        <v>560.16091259999996</v>
      </c>
      <c r="D11249" s="193"/>
      <c r="E11249" s="193"/>
      <c r="F11249" s="193"/>
      <c r="G11249" s="541"/>
    </row>
    <row r="11250" spans="1:7" ht="16.5">
      <c r="A11250" s="2" t="s">
        <v>38007</v>
      </c>
      <c r="B11250" s="2" t="s">
        <v>38008</v>
      </c>
      <c r="C11250" s="434">
        <v>559.79828169999996</v>
      </c>
      <c r="D11250" s="193"/>
      <c r="E11250" s="193"/>
      <c r="F11250" s="193"/>
      <c r="G11250" s="541"/>
    </row>
    <row r="11251" spans="1:7" ht="16.5">
      <c r="A11251" s="2" t="s">
        <v>38009</v>
      </c>
      <c r="B11251" s="2" t="s">
        <v>38010</v>
      </c>
      <c r="C11251" s="434">
        <v>559.68112719999999</v>
      </c>
      <c r="D11251" s="193"/>
      <c r="E11251" s="193"/>
      <c r="F11251" s="193"/>
      <c r="G11251" s="541"/>
    </row>
    <row r="11252" spans="1:7" ht="16.5">
      <c r="A11252" s="2" t="s">
        <v>38011</v>
      </c>
      <c r="B11252" s="2" t="s">
        <v>38012</v>
      </c>
      <c r="C11252" s="434">
        <v>559.6202912</v>
      </c>
      <c r="D11252" s="193"/>
      <c r="E11252" s="193"/>
      <c r="F11252" s="193"/>
      <c r="G11252" s="541"/>
    </row>
    <row r="11253" spans="1:7" ht="16.5">
      <c r="A11253" s="2" t="s">
        <v>38013</v>
      </c>
      <c r="B11253" s="2" t="s">
        <v>38014</v>
      </c>
      <c r="C11253" s="434">
        <v>559.20219010000005</v>
      </c>
      <c r="D11253" s="193"/>
      <c r="E11253" s="193"/>
      <c r="F11253" s="193"/>
      <c r="G11253" s="541"/>
    </row>
    <row r="11254" spans="1:7" ht="16.5">
      <c r="A11254" s="2" t="s">
        <v>38015</v>
      </c>
      <c r="B11254" s="2" t="s">
        <v>38016</v>
      </c>
      <c r="C11254" s="434">
        <v>559.11875399999997</v>
      </c>
      <c r="D11254" s="193"/>
      <c r="E11254" s="193"/>
      <c r="F11254" s="193"/>
      <c r="G11254" s="541"/>
    </row>
    <row r="11255" spans="1:7" ht="16.5">
      <c r="A11255" s="2" t="s">
        <v>38017</v>
      </c>
      <c r="B11255" s="2" t="s">
        <v>38018</v>
      </c>
      <c r="C11255" s="434">
        <v>559.07439769999996</v>
      </c>
      <c r="D11255" s="193"/>
      <c r="E11255" s="193"/>
      <c r="F11255" s="193"/>
      <c r="G11255" s="541"/>
    </row>
    <row r="11256" spans="1:7" ht="16.5">
      <c r="A11256" s="2" t="s">
        <v>38019</v>
      </c>
      <c r="B11256" s="2" t="s">
        <v>38020</v>
      </c>
      <c r="C11256" s="434">
        <v>558.9032866</v>
      </c>
      <c r="D11256" s="193"/>
      <c r="E11256" s="193"/>
      <c r="F11256" s="193"/>
      <c r="G11256" s="541"/>
    </row>
    <row r="11257" spans="1:7" ht="16.5">
      <c r="A11257" s="2" t="s">
        <v>38021</v>
      </c>
      <c r="B11257" s="2" t="s">
        <v>38022</v>
      </c>
      <c r="C11257" s="434">
        <v>558.85497329999998</v>
      </c>
      <c r="D11257" s="193"/>
      <c r="E11257" s="193"/>
      <c r="F11257" s="193"/>
      <c r="G11257" s="541"/>
    </row>
    <row r="11258" spans="1:7" ht="16.5">
      <c r="A11258" s="2" t="s">
        <v>38023</v>
      </c>
      <c r="B11258" s="2" t="s">
        <v>38024</v>
      </c>
      <c r="C11258" s="434">
        <v>558.71678059999999</v>
      </c>
      <c r="D11258" s="193"/>
      <c r="E11258" s="193"/>
      <c r="F11258" s="193"/>
      <c r="G11258" s="541"/>
    </row>
    <row r="11259" spans="1:7" ht="16.5">
      <c r="A11259" s="2" t="s">
        <v>38025</v>
      </c>
      <c r="B11259" s="2" t="s">
        <v>38026</v>
      </c>
      <c r="C11259" s="434">
        <v>558.51043230000005</v>
      </c>
      <c r="D11259" s="193"/>
      <c r="E11259" s="193"/>
      <c r="F11259" s="193"/>
      <c r="G11259" s="541"/>
    </row>
    <row r="11260" spans="1:7" ht="16.5">
      <c r="A11260" s="2" t="s">
        <v>38027</v>
      </c>
      <c r="B11260" s="2" t="s">
        <v>38028</v>
      </c>
      <c r="C11260" s="434">
        <v>558.49962219999998</v>
      </c>
      <c r="D11260" s="193"/>
      <c r="E11260" s="193"/>
      <c r="F11260" s="193"/>
      <c r="G11260" s="541"/>
    </row>
    <row r="11261" spans="1:7" ht="16.5">
      <c r="A11261" s="2" t="s">
        <v>38029</v>
      </c>
      <c r="B11261" s="2" t="s">
        <v>38030</v>
      </c>
      <c r="C11261" s="434">
        <v>558.49793799999998</v>
      </c>
      <c r="D11261" s="193"/>
      <c r="E11261" s="193"/>
      <c r="F11261" s="193"/>
      <c r="G11261" s="541"/>
    </row>
    <row r="11262" spans="1:7" ht="16.5">
      <c r="A11262" s="2" t="s">
        <v>38031</v>
      </c>
      <c r="B11262" s="2" t="s">
        <v>38032</v>
      </c>
      <c r="C11262" s="434">
        <v>558.23782340000002</v>
      </c>
      <c r="D11262" s="193"/>
      <c r="E11262" s="193"/>
      <c r="F11262" s="193"/>
      <c r="G11262" s="541"/>
    </row>
    <row r="11263" spans="1:7" ht="16.5">
      <c r="A11263" s="2" t="s">
        <v>38033</v>
      </c>
      <c r="B11263" s="2" t="s">
        <v>38034</v>
      </c>
      <c r="C11263" s="434">
        <v>558.14787279999996</v>
      </c>
      <c r="D11263" s="193"/>
      <c r="E11263" s="193"/>
      <c r="F11263" s="193"/>
      <c r="G11263" s="541"/>
    </row>
    <row r="11264" spans="1:7" ht="16.5">
      <c r="A11264" s="2" t="s">
        <v>38035</v>
      </c>
      <c r="B11264" s="2" t="s">
        <v>38036</v>
      </c>
      <c r="C11264" s="434">
        <v>558.02759579999997</v>
      </c>
      <c r="D11264" s="193"/>
      <c r="E11264" s="193"/>
      <c r="F11264" s="193"/>
      <c r="G11264" s="541"/>
    </row>
    <row r="11265" spans="1:7" ht="16.5">
      <c r="A11265" s="2" t="s">
        <v>38037</v>
      </c>
      <c r="B11265" s="2" t="s">
        <v>38038</v>
      </c>
      <c r="C11265" s="434">
        <v>558.00998900000002</v>
      </c>
      <c r="D11265" s="193"/>
      <c r="E11265" s="193"/>
      <c r="F11265" s="193"/>
      <c r="G11265" s="541"/>
    </row>
    <row r="11266" spans="1:7" ht="16.5">
      <c r="A11266" s="2" t="s">
        <v>38039</v>
      </c>
      <c r="B11266" s="2" t="s">
        <v>38040</v>
      </c>
      <c r="C11266" s="434">
        <v>557.94342949999998</v>
      </c>
      <c r="D11266" s="193"/>
      <c r="E11266" s="193"/>
      <c r="F11266" s="193"/>
      <c r="G11266" s="541"/>
    </row>
    <row r="11267" spans="1:7" ht="16.5">
      <c r="A11267" s="2" t="s">
        <v>38041</v>
      </c>
      <c r="B11267" s="2" t="s">
        <v>38042</v>
      </c>
      <c r="C11267" s="434">
        <v>557.8867563</v>
      </c>
      <c r="D11267" s="193"/>
      <c r="E11267" s="193"/>
      <c r="F11267" s="193"/>
      <c r="G11267" s="541"/>
    </row>
    <row r="11268" spans="1:7" ht="16.5">
      <c r="A11268" s="2" t="s">
        <v>38043</v>
      </c>
      <c r="B11268" s="2" t="s">
        <v>38044</v>
      </c>
      <c r="C11268" s="434">
        <v>557.76908649999996</v>
      </c>
      <c r="D11268" s="193"/>
      <c r="E11268" s="193"/>
      <c r="F11268" s="193"/>
      <c r="G11268" s="541"/>
    </row>
    <row r="11269" spans="1:7" ht="16.5">
      <c r="A11269" s="2" t="s">
        <v>38045</v>
      </c>
      <c r="B11269" s="2" t="s">
        <v>38046</v>
      </c>
      <c r="C11269" s="434">
        <v>557.73203869999998</v>
      </c>
      <c r="D11269" s="193"/>
      <c r="E11269" s="193"/>
      <c r="F11269" s="193"/>
      <c r="G11269" s="541"/>
    </row>
    <row r="11270" spans="1:7" ht="16.5">
      <c r="A11270" s="2" t="s">
        <v>38047</v>
      </c>
      <c r="B11270" s="2" t="s">
        <v>38048</v>
      </c>
      <c r="C11270" s="434">
        <v>557.67947030000005</v>
      </c>
      <c r="D11270" s="193"/>
      <c r="E11270" s="193"/>
      <c r="F11270" s="193"/>
      <c r="G11270" s="541"/>
    </row>
    <row r="11271" spans="1:7" ht="16.5">
      <c r="A11271" s="2" t="s">
        <v>38049</v>
      </c>
      <c r="B11271" s="2" t="s">
        <v>38050</v>
      </c>
      <c r="C11271" s="434">
        <v>557.51944060000005</v>
      </c>
      <c r="D11271" s="193"/>
      <c r="E11271" s="193"/>
      <c r="F11271" s="193"/>
      <c r="G11271" s="541"/>
    </row>
    <row r="11272" spans="1:7" ht="16.5">
      <c r="A11272" s="2" t="s">
        <v>38051</v>
      </c>
      <c r="B11272" s="2" t="s">
        <v>38052</v>
      </c>
      <c r="C11272" s="434">
        <v>557.18955549999998</v>
      </c>
      <c r="D11272" s="193"/>
      <c r="E11272" s="193"/>
      <c r="F11272" s="193"/>
      <c r="G11272" s="541"/>
    </row>
    <row r="11273" spans="1:7" ht="16.5">
      <c r="A11273" s="2" t="s">
        <v>38053</v>
      </c>
      <c r="B11273" s="2" t="s">
        <v>38054</v>
      </c>
      <c r="C11273" s="434">
        <v>557.12945339999999</v>
      </c>
      <c r="D11273" s="193"/>
      <c r="E11273" s="193"/>
      <c r="F11273" s="193"/>
      <c r="G11273" s="541"/>
    </row>
    <row r="11274" spans="1:7" ht="16.5">
      <c r="A11274" s="2" t="s">
        <v>38055</v>
      </c>
      <c r="B11274" s="2" t="s">
        <v>38056</v>
      </c>
      <c r="C11274" s="434">
        <v>557.07623699999999</v>
      </c>
      <c r="D11274" s="193"/>
      <c r="E11274" s="193"/>
      <c r="F11274" s="193"/>
      <c r="G11274" s="541"/>
    </row>
    <row r="11275" spans="1:7" ht="16.5">
      <c r="A11275" s="2" t="s">
        <v>38057</v>
      </c>
      <c r="B11275" s="2" t="s">
        <v>38058</v>
      </c>
      <c r="C11275" s="434">
        <v>556.92122280000001</v>
      </c>
      <c r="D11275" s="193"/>
      <c r="E11275" s="193"/>
      <c r="F11275" s="193"/>
      <c r="G11275" s="541"/>
    </row>
    <row r="11276" spans="1:7" ht="16.5">
      <c r="A11276" s="2" t="s">
        <v>38059</v>
      </c>
      <c r="B11276" s="2" t="s">
        <v>38060</v>
      </c>
      <c r="C11276" s="434">
        <v>556.72551669999996</v>
      </c>
      <c r="D11276" s="193"/>
      <c r="E11276" s="193"/>
      <c r="F11276" s="193"/>
      <c r="G11276" s="541"/>
    </row>
    <row r="11277" spans="1:7" ht="16.5">
      <c r="A11277" s="2" t="s">
        <v>38061</v>
      </c>
      <c r="B11277" s="2" t="s">
        <v>38062</v>
      </c>
      <c r="C11277" s="434">
        <v>556.72551669999996</v>
      </c>
      <c r="D11277" s="193"/>
      <c r="E11277" s="193"/>
      <c r="F11277" s="193"/>
      <c r="G11277" s="541"/>
    </row>
    <row r="11278" spans="1:7" ht="16.5">
      <c r="A11278" s="2" t="s">
        <v>38063</v>
      </c>
      <c r="B11278" s="2" t="s">
        <v>38064</v>
      </c>
      <c r="C11278" s="434">
        <v>556.72551669999996</v>
      </c>
      <c r="D11278" s="193"/>
      <c r="E11278" s="193"/>
      <c r="F11278" s="193"/>
      <c r="G11278" s="541"/>
    </row>
    <row r="11279" spans="1:7" ht="16.5">
      <c r="A11279" s="2" t="s">
        <v>38065</v>
      </c>
      <c r="B11279" s="2" t="s">
        <v>38066</v>
      </c>
      <c r="C11279" s="434">
        <v>556.61003670000002</v>
      </c>
      <c r="D11279" s="193"/>
      <c r="E11279" s="193"/>
      <c r="F11279" s="193"/>
      <c r="G11279" s="541"/>
    </row>
    <row r="11280" spans="1:7" ht="16.5">
      <c r="A11280" s="2" t="s">
        <v>38067</v>
      </c>
      <c r="B11280" s="2" t="s">
        <v>38068</v>
      </c>
      <c r="C11280" s="434">
        <v>556.25145910000003</v>
      </c>
      <c r="D11280" s="193"/>
      <c r="E11280" s="193"/>
      <c r="F11280" s="193"/>
      <c r="G11280" s="541"/>
    </row>
    <row r="11281" spans="1:7" ht="16.5">
      <c r="A11281" s="2" t="s">
        <v>38069</v>
      </c>
      <c r="B11281" s="2" t="s">
        <v>38070</v>
      </c>
      <c r="C11281" s="434">
        <v>555.90503669999998</v>
      </c>
      <c r="D11281" s="193"/>
      <c r="E11281" s="193"/>
      <c r="F11281" s="193"/>
      <c r="G11281" s="541"/>
    </row>
    <row r="11282" spans="1:7" ht="16.5">
      <c r="A11282" s="2" t="s">
        <v>38071</v>
      </c>
      <c r="B11282" s="2" t="s">
        <v>38072</v>
      </c>
      <c r="C11282" s="434">
        <v>555.5598741</v>
      </c>
      <c r="D11282" s="193"/>
      <c r="E11282" s="193"/>
      <c r="F11282" s="193"/>
      <c r="G11282" s="541"/>
    </row>
    <row r="11283" spans="1:7" ht="16.5">
      <c r="A11283" s="2" t="s">
        <v>38073</v>
      </c>
      <c r="B11283" s="2" t="s">
        <v>38074</v>
      </c>
      <c r="C11283" s="434">
        <v>555.27445409999996</v>
      </c>
      <c r="D11283" s="193"/>
      <c r="E11283" s="193"/>
      <c r="F11283" s="193"/>
      <c r="G11283" s="541"/>
    </row>
    <row r="11284" spans="1:7" ht="16.5">
      <c r="A11284" s="2" t="s">
        <v>38075</v>
      </c>
      <c r="B11284" s="2" t="s">
        <v>38076</v>
      </c>
      <c r="C11284" s="434">
        <v>554.63192500000002</v>
      </c>
      <c r="D11284" s="193"/>
      <c r="E11284" s="193"/>
      <c r="F11284" s="193"/>
      <c r="G11284" s="541"/>
    </row>
    <row r="11285" spans="1:7" ht="16.5">
      <c r="A11285" s="2" t="s">
        <v>38077</v>
      </c>
      <c r="B11285" s="2" t="s">
        <v>38078</v>
      </c>
      <c r="C11285" s="434">
        <v>554.63084330000004</v>
      </c>
      <c r="D11285" s="193"/>
      <c r="E11285" s="193"/>
      <c r="F11285" s="193"/>
      <c r="G11285" s="541"/>
    </row>
    <row r="11286" spans="1:7" ht="16.5">
      <c r="A11286" s="2" t="s">
        <v>38079</v>
      </c>
      <c r="B11286" s="2" t="s">
        <v>38080</v>
      </c>
      <c r="C11286" s="434">
        <v>554.22312460000001</v>
      </c>
      <c r="D11286" s="193"/>
      <c r="E11286" s="193"/>
      <c r="F11286" s="193"/>
      <c r="G11286" s="541"/>
    </row>
    <row r="11287" spans="1:7" ht="16.5">
      <c r="A11287" s="2" t="s">
        <v>38081</v>
      </c>
      <c r="B11287" s="2" t="s">
        <v>38082</v>
      </c>
      <c r="C11287" s="434">
        <v>553.99583070000006</v>
      </c>
      <c r="D11287" s="193"/>
      <c r="E11287" s="193"/>
      <c r="F11287" s="193"/>
      <c r="G11287" s="541"/>
    </row>
    <row r="11288" spans="1:7" ht="16.5">
      <c r="A11288" s="2" t="s">
        <v>38083</v>
      </c>
      <c r="B11288" s="2" t="s">
        <v>38084</v>
      </c>
      <c r="C11288" s="434">
        <v>553.37236940000003</v>
      </c>
      <c r="D11288" s="193"/>
      <c r="E11288" s="193"/>
      <c r="F11288" s="193"/>
      <c r="G11288" s="541"/>
    </row>
    <row r="11289" spans="1:7" ht="16.5">
      <c r="A11289" s="2" t="s">
        <v>38085</v>
      </c>
      <c r="B11289" s="2" t="s">
        <v>38086</v>
      </c>
      <c r="C11289" s="434">
        <v>553.26730799999996</v>
      </c>
      <c r="D11289" s="193"/>
      <c r="E11289" s="193"/>
      <c r="F11289" s="193"/>
      <c r="G11289" s="541"/>
    </row>
    <row r="11290" spans="1:7" ht="16.5">
      <c r="A11290" s="2" t="s">
        <v>38087</v>
      </c>
      <c r="B11290" s="2" t="s">
        <v>38088</v>
      </c>
      <c r="C11290" s="434">
        <v>553.15311710000003</v>
      </c>
      <c r="D11290" s="193"/>
      <c r="E11290" s="193"/>
      <c r="F11290" s="193"/>
      <c r="G11290" s="541"/>
    </row>
    <row r="11291" spans="1:7" ht="16.5">
      <c r="A11291" s="2" t="s">
        <v>38089</v>
      </c>
      <c r="B11291" s="2" t="s">
        <v>38090</v>
      </c>
      <c r="C11291" s="434">
        <v>552.33935250000002</v>
      </c>
      <c r="D11291" s="193"/>
      <c r="E11291" s="193"/>
      <c r="F11291" s="193"/>
      <c r="G11291" s="541"/>
    </row>
    <row r="11292" spans="1:7" ht="16.5">
      <c r="A11292" s="2" t="s">
        <v>38091</v>
      </c>
      <c r="B11292" s="2" t="s">
        <v>38092</v>
      </c>
      <c r="C11292" s="434">
        <v>552.26035520000005</v>
      </c>
      <c r="D11292" s="193"/>
      <c r="E11292" s="193"/>
      <c r="F11292" s="193"/>
      <c r="G11292" s="541"/>
    </row>
    <row r="11293" spans="1:7" ht="16.5">
      <c r="A11293" s="2" t="s">
        <v>38093</v>
      </c>
      <c r="B11293" s="2" t="s">
        <v>38094</v>
      </c>
      <c r="C11293" s="434">
        <v>551.95911349999994</v>
      </c>
      <c r="D11293" s="193"/>
      <c r="E11293" s="193"/>
      <c r="F11293" s="193"/>
      <c r="G11293" s="541"/>
    </row>
    <row r="11294" spans="1:7" ht="16.5">
      <c r="A11294" s="2" t="s">
        <v>38095</v>
      </c>
      <c r="B11294" s="2" t="s">
        <v>38096</v>
      </c>
      <c r="C11294" s="434">
        <v>551.90381119999995</v>
      </c>
      <c r="D11294" s="193"/>
      <c r="E11294" s="193"/>
      <c r="F11294" s="193"/>
      <c r="G11294" s="541"/>
    </row>
    <row r="11295" spans="1:7" ht="16.5">
      <c r="A11295" s="2" t="s">
        <v>38097</v>
      </c>
      <c r="B11295" s="2" t="s">
        <v>38098</v>
      </c>
      <c r="C11295" s="434">
        <v>551.57993820000002</v>
      </c>
      <c r="D11295" s="193"/>
      <c r="E11295" s="193"/>
      <c r="F11295" s="193"/>
      <c r="G11295" s="541"/>
    </row>
    <row r="11296" spans="1:7" ht="16.5">
      <c r="A11296" s="2" t="s">
        <v>38099</v>
      </c>
      <c r="B11296" s="2" t="s">
        <v>38100</v>
      </c>
      <c r="C11296" s="434">
        <v>551.55865059999996</v>
      </c>
      <c r="D11296" s="193"/>
      <c r="E11296" s="193"/>
      <c r="F11296" s="193"/>
      <c r="G11296" s="541"/>
    </row>
    <row r="11297" spans="1:7" ht="16.5">
      <c r="A11297" s="2" t="s">
        <v>38101</v>
      </c>
      <c r="B11297" s="2" t="s">
        <v>38102</v>
      </c>
      <c r="C11297" s="434">
        <v>551.52655479999999</v>
      </c>
      <c r="D11297" s="193"/>
      <c r="E11297" s="193"/>
      <c r="F11297" s="193"/>
      <c r="G11297" s="541"/>
    </row>
    <row r="11298" spans="1:7" ht="16.5">
      <c r="A11298" s="2" t="s">
        <v>38103</v>
      </c>
      <c r="B11298" s="2" t="s">
        <v>38104</v>
      </c>
      <c r="C11298" s="434">
        <v>551.42625429999998</v>
      </c>
      <c r="D11298" s="193"/>
      <c r="E11298" s="193"/>
      <c r="F11298" s="193"/>
      <c r="G11298" s="541"/>
    </row>
    <row r="11299" spans="1:7" ht="16.5">
      <c r="A11299" s="2" t="s">
        <v>38105</v>
      </c>
      <c r="B11299" s="2" t="s">
        <v>38106</v>
      </c>
      <c r="C11299" s="434">
        <v>551.06031270000005</v>
      </c>
      <c r="D11299" s="193"/>
      <c r="E11299" s="193"/>
      <c r="F11299" s="193"/>
      <c r="G11299" s="541"/>
    </row>
    <row r="11300" spans="1:7" ht="16.5">
      <c r="A11300" s="2" t="s">
        <v>38107</v>
      </c>
      <c r="B11300" s="2" t="s">
        <v>38108</v>
      </c>
      <c r="C11300" s="434">
        <v>550.79434249999997</v>
      </c>
      <c r="D11300" s="193"/>
      <c r="E11300" s="193"/>
      <c r="F11300" s="193"/>
      <c r="G11300" s="541"/>
    </row>
    <row r="11301" spans="1:7" ht="16.5">
      <c r="A11301" s="2" t="s">
        <v>38109</v>
      </c>
      <c r="B11301" s="2" t="s">
        <v>38110</v>
      </c>
      <c r="C11301" s="434">
        <v>550.16236530000003</v>
      </c>
      <c r="D11301" s="193"/>
      <c r="E11301" s="193"/>
      <c r="F11301" s="193"/>
      <c r="G11301" s="541"/>
    </row>
    <row r="11302" spans="1:7" ht="16.5">
      <c r="A11302" s="2" t="s">
        <v>38111</v>
      </c>
      <c r="B11302" s="2" t="s">
        <v>38112</v>
      </c>
      <c r="C11302" s="434">
        <v>550.12622290000002</v>
      </c>
      <c r="D11302" s="193"/>
      <c r="E11302" s="193"/>
      <c r="F11302" s="193"/>
      <c r="G11302" s="541"/>
    </row>
    <row r="11303" spans="1:7" ht="16.5">
      <c r="A11303" s="2" t="s">
        <v>38113</v>
      </c>
      <c r="B11303" s="2" t="s">
        <v>38114</v>
      </c>
      <c r="C11303" s="434">
        <v>550.0155919</v>
      </c>
      <c r="D11303" s="193"/>
      <c r="E11303" s="193"/>
      <c r="F11303" s="193"/>
      <c r="G11303" s="541"/>
    </row>
    <row r="11304" spans="1:7" ht="16.5">
      <c r="A11304" s="2" t="s">
        <v>38115</v>
      </c>
      <c r="B11304" s="2" t="s">
        <v>38116</v>
      </c>
      <c r="C11304" s="434">
        <v>549.89014310000005</v>
      </c>
      <c r="D11304" s="193"/>
      <c r="E11304" s="193"/>
      <c r="F11304" s="193"/>
      <c r="G11304" s="541"/>
    </row>
    <row r="11305" spans="1:7" ht="16.5">
      <c r="A11305" s="2" t="s">
        <v>38117</v>
      </c>
      <c r="B11305" s="2" t="s">
        <v>38118</v>
      </c>
      <c r="C11305" s="434">
        <v>549.87715849999995</v>
      </c>
      <c r="D11305" s="193"/>
      <c r="E11305" s="193"/>
      <c r="F11305" s="193"/>
      <c r="G11305" s="541"/>
    </row>
    <row r="11306" spans="1:7" ht="16.5">
      <c r="A11306" s="2" t="s">
        <v>38119</v>
      </c>
      <c r="B11306" s="2" t="s">
        <v>38120</v>
      </c>
      <c r="C11306" s="434">
        <v>549.7233526</v>
      </c>
      <c r="D11306" s="193"/>
      <c r="E11306" s="193"/>
      <c r="F11306" s="193"/>
      <c r="G11306" s="541"/>
    </row>
    <row r="11307" spans="1:7" ht="16.5">
      <c r="A11307" s="2" t="s">
        <v>38121</v>
      </c>
      <c r="B11307" s="2" t="s">
        <v>38122</v>
      </c>
      <c r="C11307" s="434">
        <v>549.65601049999998</v>
      </c>
      <c r="D11307" s="193"/>
      <c r="E11307" s="193"/>
      <c r="F11307" s="193"/>
      <c r="G11307" s="541"/>
    </row>
    <row r="11308" spans="1:7" ht="16.5">
      <c r="A11308" s="2" t="s">
        <v>38123</v>
      </c>
      <c r="B11308" s="2" t="s">
        <v>38124</v>
      </c>
      <c r="C11308" s="434">
        <v>549.5581396</v>
      </c>
      <c r="D11308" s="193"/>
      <c r="E11308" s="193"/>
      <c r="F11308" s="193"/>
      <c r="G11308" s="541"/>
    </row>
    <row r="11309" spans="1:7" ht="16.5">
      <c r="A11309" s="2" t="s">
        <v>38125</v>
      </c>
      <c r="B11309" s="2" t="s">
        <v>38126</v>
      </c>
      <c r="C11309" s="434">
        <v>549.50198420000004</v>
      </c>
      <c r="D11309" s="193"/>
      <c r="E11309" s="193"/>
      <c r="F11309" s="193"/>
      <c r="G11309" s="541"/>
    </row>
    <row r="11310" spans="1:7" ht="16.5">
      <c r="A11310" s="2" t="s">
        <v>38127</v>
      </c>
      <c r="B11310" s="2" t="s">
        <v>38128</v>
      </c>
      <c r="C11310" s="434">
        <v>549.37654950000001</v>
      </c>
      <c r="D11310" s="193"/>
      <c r="E11310" s="193"/>
      <c r="F11310" s="193"/>
      <c r="G11310" s="541"/>
    </row>
    <row r="11311" spans="1:7" ht="16.5">
      <c r="A11311" s="2" t="s">
        <v>38129</v>
      </c>
      <c r="B11311" s="2" t="s">
        <v>38130</v>
      </c>
      <c r="C11311" s="434">
        <v>549.26567880000005</v>
      </c>
      <c r="D11311" s="193"/>
      <c r="E11311" s="193"/>
      <c r="F11311" s="193"/>
      <c r="G11311" s="541"/>
    </row>
    <row r="11312" spans="1:7" ht="16.5">
      <c r="A11312" s="2" t="s">
        <v>38131</v>
      </c>
      <c r="B11312" s="2" t="s">
        <v>38132</v>
      </c>
      <c r="C11312" s="434">
        <v>549.25598820000005</v>
      </c>
      <c r="D11312" s="193"/>
      <c r="E11312" s="193"/>
      <c r="F11312" s="193"/>
      <c r="G11312" s="541"/>
    </row>
    <row r="11313" spans="1:7" ht="16.5">
      <c r="A11313" s="2" t="s">
        <v>38133</v>
      </c>
      <c r="B11313" s="2" t="s">
        <v>38134</v>
      </c>
      <c r="C11313" s="434">
        <v>549.22507189999999</v>
      </c>
      <c r="D11313" s="193"/>
      <c r="E11313" s="193"/>
      <c r="F11313" s="193"/>
      <c r="G11313" s="541"/>
    </row>
    <row r="11314" spans="1:7" ht="16.5">
      <c r="A11314" s="2" t="s">
        <v>38135</v>
      </c>
      <c r="B11314" s="2" t="s">
        <v>38136</v>
      </c>
      <c r="C11314" s="434">
        <v>548.78195649999998</v>
      </c>
      <c r="D11314" s="193"/>
      <c r="E11314" s="193"/>
      <c r="F11314" s="193"/>
      <c r="G11314" s="541"/>
    </row>
    <row r="11315" spans="1:7" ht="16.5">
      <c r="A11315" s="2" t="s">
        <v>38137</v>
      </c>
      <c r="B11315" s="2" t="s">
        <v>38138</v>
      </c>
      <c r="C11315" s="434">
        <v>548.7451724</v>
      </c>
      <c r="D11315" s="193"/>
      <c r="E11315" s="193"/>
      <c r="F11315" s="193"/>
      <c r="G11315" s="541"/>
    </row>
    <row r="11316" spans="1:7" ht="16.5">
      <c r="A11316" s="2" t="s">
        <v>38139</v>
      </c>
      <c r="B11316" s="2" t="s">
        <v>38140</v>
      </c>
      <c r="C11316" s="434">
        <v>548.7451724</v>
      </c>
      <c r="D11316" s="193"/>
      <c r="E11316" s="193"/>
      <c r="F11316" s="193"/>
      <c r="G11316" s="541"/>
    </row>
    <row r="11317" spans="1:7" ht="16.5">
      <c r="A11317" s="2" t="s">
        <v>38141</v>
      </c>
      <c r="B11317" s="2" t="s">
        <v>38142</v>
      </c>
      <c r="C11317" s="434">
        <v>548.63007289999996</v>
      </c>
      <c r="D11317" s="193"/>
      <c r="E11317" s="193"/>
      <c r="F11317" s="193"/>
      <c r="G11317" s="541"/>
    </row>
    <row r="11318" spans="1:7" ht="16.5">
      <c r="A11318" s="2" t="s">
        <v>38143</v>
      </c>
      <c r="B11318" s="2" t="s">
        <v>38144</v>
      </c>
      <c r="C11318" s="434">
        <v>548.32726660000003</v>
      </c>
      <c r="D11318" s="193"/>
      <c r="E11318" s="193"/>
      <c r="F11318" s="193"/>
      <c r="G11318" s="541"/>
    </row>
    <row r="11319" spans="1:7" ht="16.5">
      <c r="A11319" s="2" t="s">
        <v>38145</v>
      </c>
      <c r="B11319" s="2" t="s">
        <v>38146</v>
      </c>
      <c r="C11319" s="434">
        <v>548.05485209999995</v>
      </c>
      <c r="D11319" s="193"/>
      <c r="E11319" s="193"/>
      <c r="F11319" s="193"/>
      <c r="G11319" s="541"/>
    </row>
    <row r="11320" spans="1:7" ht="16.5">
      <c r="A11320" s="2" t="s">
        <v>38147</v>
      </c>
      <c r="B11320" s="2" t="s">
        <v>38148</v>
      </c>
      <c r="C11320" s="434">
        <v>547.83766939999998</v>
      </c>
      <c r="D11320" s="193"/>
      <c r="E11320" s="193"/>
      <c r="F11320" s="193"/>
      <c r="G11320" s="541"/>
    </row>
    <row r="11321" spans="1:7" ht="16.5">
      <c r="A11321" s="2" t="s">
        <v>38149</v>
      </c>
      <c r="B11321" s="2" t="s">
        <v>38150</v>
      </c>
      <c r="C11321" s="434">
        <v>547.42072480000002</v>
      </c>
      <c r="D11321" s="193"/>
      <c r="E11321" s="193"/>
      <c r="F11321" s="193"/>
      <c r="G11321" s="541"/>
    </row>
    <row r="11322" spans="1:7" ht="16.5">
      <c r="A11322" s="2" t="s">
        <v>38151</v>
      </c>
      <c r="B11322" s="2" t="s">
        <v>38152</v>
      </c>
      <c r="C11322" s="434">
        <v>547.40469970000004</v>
      </c>
      <c r="D11322" s="193"/>
      <c r="E11322" s="193"/>
      <c r="F11322" s="193"/>
      <c r="G11322" s="541"/>
    </row>
    <row r="11323" spans="1:7" ht="16.5">
      <c r="A11323" s="2" t="s">
        <v>38153</v>
      </c>
      <c r="B11323" s="2" t="s">
        <v>38154</v>
      </c>
      <c r="C11323" s="434">
        <v>547.22806249999996</v>
      </c>
      <c r="D11323" s="193"/>
      <c r="E11323" s="193"/>
      <c r="F11323" s="193"/>
      <c r="G11323" s="541"/>
    </row>
    <row r="11324" spans="1:7" ht="16.5">
      <c r="A11324" s="2" t="s">
        <v>38155</v>
      </c>
      <c r="B11324" s="2" t="s">
        <v>38156</v>
      </c>
      <c r="C11324" s="434">
        <v>546.70415179999998</v>
      </c>
      <c r="D11324" s="193"/>
      <c r="E11324" s="193"/>
      <c r="F11324" s="193"/>
      <c r="G11324" s="541"/>
    </row>
    <row r="11325" spans="1:7" ht="16.5">
      <c r="A11325" s="2" t="s">
        <v>38157</v>
      </c>
      <c r="B11325" s="2" t="s">
        <v>38158</v>
      </c>
      <c r="C11325" s="434">
        <v>546.51296430000002</v>
      </c>
      <c r="D11325" s="193"/>
      <c r="E11325" s="193"/>
      <c r="F11325" s="193"/>
      <c r="G11325" s="541"/>
    </row>
    <row r="11326" spans="1:7" ht="16.5">
      <c r="A11326" s="2" t="s">
        <v>38159</v>
      </c>
      <c r="B11326" s="2" t="s">
        <v>38160</v>
      </c>
      <c r="C11326" s="434">
        <v>546.39405899999997</v>
      </c>
      <c r="D11326" s="193"/>
      <c r="E11326" s="193"/>
      <c r="F11326" s="193"/>
      <c r="G11326" s="541"/>
    </row>
    <row r="11327" spans="1:7" ht="16.5">
      <c r="A11327" s="2" t="s">
        <v>38161</v>
      </c>
      <c r="B11327" s="2" t="s">
        <v>38162</v>
      </c>
      <c r="C11327" s="434">
        <v>546.36795219999999</v>
      </c>
      <c r="D11327" s="193"/>
      <c r="E11327" s="193"/>
      <c r="F11327" s="193"/>
      <c r="G11327" s="541"/>
    </row>
    <row r="11328" spans="1:7" ht="16.5">
      <c r="A11328" s="2" t="s">
        <v>38163</v>
      </c>
      <c r="B11328" s="2" t="s">
        <v>38164</v>
      </c>
      <c r="C11328" s="434">
        <v>546.33554590000006</v>
      </c>
      <c r="D11328" s="193"/>
      <c r="E11328" s="193"/>
      <c r="F11328" s="193"/>
      <c r="G11328" s="541"/>
    </row>
    <row r="11329" spans="1:7" ht="16.5">
      <c r="A11329" s="2" t="s">
        <v>38165</v>
      </c>
      <c r="B11329" s="2" t="s">
        <v>38166</v>
      </c>
      <c r="C11329" s="434">
        <v>546.33317629999999</v>
      </c>
      <c r="D11329" s="193"/>
      <c r="E11329" s="193"/>
      <c r="F11329" s="193"/>
      <c r="G11329" s="541"/>
    </row>
    <row r="11330" spans="1:7" ht="16.5">
      <c r="A11330" s="2" t="s">
        <v>38167</v>
      </c>
      <c r="B11330" s="2" t="s">
        <v>38168</v>
      </c>
      <c r="C11330" s="434">
        <v>546.11986760000002</v>
      </c>
      <c r="D11330" s="193"/>
      <c r="E11330" s="193"/>
      <c r="F11330" s="193"/>
      <c r="G11330" s="541"/>
    </row>
    <row r="11331" spans="1:7" ht="16.5">
      <c r="A11331" s="2" t="s">
        <v>38169</v>
      </c>
      <c r="B11331" s="2" t="s">
        <v>38170</v>
      </c>
      <c r="C11331" s="434">
        <v>545.81394539999997</v>
      </c>
      <c r="D11331" s="193"/>
      <c r="E11331" s="193"/>
      <c r="F11331" s="193"/>
      <c r="G11331" s="541"/>
    </row>
    <row r="11332" spans="1:7" ht="16.5">
      <c r="A11332" s="2" t="s">
        <v>38171</v>
      </c>
      <c r="B11332" s="2" t="s">
        <v>26524</v>
      </c>
      <c r="C11332" s="434">
        <v>545.76566620000006</v>
      </c>
      <c r="D11332" s="193"/>
      <c r="E11332" s="193"/>
      <c r="F11332" s="193"/>
      <c r="G11332" s="541"/>
    </row>
    <row r="11333" spans="1:7" ht="16.5">
      <c r="A11333" s="2" t="s">
        <v>38172</v>
      </c>
      <c r="B11333" s="2" t="s">
        <v>38173</v>
      </c>
      <c r="C11333" s="434">
        <v>545.25490709999997</v>
      </c>
      <c r="D11333" s="193"/>
      <c r="E11333" s="193"/>
      <c r="F11333" s="193"/>
      <c r="G11333" s="541"/>
    </row>
    <row r="11334" spans="1:7" ht="16.5">
      <c r="A11334" s="2" t="s">
        <v>38174</v>
      </c>
      <c r="B11334" s="2" t="s">
        <v>38175</v>
      </c>
      <c r="C11334" s="434">
        <v>545.06854499999997</v>
      </c>
      <c r="D11334" s="193"/>
      <c r="E11334" s="193"/>
      <c r="F11334" s="193"/>
      <c r="G11334" s="541"/>
    </row>
    <row r="11335" spans="1:7" ht="16.5">
      <c r="A11335" s="2" t="s">
        <v>38176</v>
      </c>
      <c r="B11335" s="2" t="s">
        <v>38177</v>
      </c>
      <c r="C11335" s="434">
        <v>545.01916610000001</v>
      </c>
      <c r="D11335" s="193"/>
      <c r="E11335" s="193"/>
      <c r="F11335" s="193"/>
      <c r="G11335" s="541"/>
    </row>
    <row r="11336" spans="1:7" ht="16.5">
      <c r="A11336" s="2" t="s">
        <v>38178</v>
      </c>
      <c r="B11336" s="2" t="s">
        <v>7388</v>
      </c>
      <c r="C11336" s="434">
        <v>544.42866579999998</v>
      </c>
      <c r="D11336" s="193"/>
      <c r="E11336" s="193"/>
      <c r="F11336" s="193"/>
      <c r="G11336" s="541"/>
    </row>
    <row r="11337" spans="1:7" ht="16.5">
      <c r="A11337" s="2" t="s">
        <v>38179</v>
      </c>
      <c r="B11337" s="2" t="s">
        <v>38180</v>
      </c>
      <c r="C11337" s="434">
        <v>544.40924800000005</v>
      </c>
      <c r="D11337" s="193"/>
      <c r="E11337" s="193"/>
      <c r="F11337" s="193"/>
      <c r="G11337" s="541"/>
    </row>
    <row r="11338" spans="1:7" ht="16.5">
      <c r="A11338" s="2" t="s">
        <v>38181</v>
      </c>
      <c r="B11338" s="2" t="s">
        <v>38182</v>
      </c>
      <c r="C11338" s="434">
        <v>543.85534459999997</v>
      </c>
      <c r="D11338" s="193"/>
      <c r="E11338" s="193"/>
      <c r="F11338" s="193"/>
      <c r="G11338" s="541"/>
    </row>
    <row r="11339" spans="1:7" ht="16.5">
      <c r="A11339" s="2" t="s">
        <v>38183</v>
      </c>
      <c r="B11339" s="2" t="s">
        <v>38184</v>
      </c>
      <c r="C11339" s="434">
        <v>543.66513369999996</v>
      </c>
      <c r="D11339" s="193"/>
      <c r="E11339" s="193"/>
      <c r="F11339" s="193"/>
      <c r="G11339" s="541"/>
    </row>
    <row r="11340" spans="1:7" ht="16.5">
      <c r="A11340" s="2" t="s">
        <v>38185</v>
      </c>
      <c r="B11340" s="2" t="s">
        <v>38186</v>
      </c>
      <c r="C11340" s="434">
        <v>543.54592909999997</v>
      </c>
      <c r="D11340" s="193"/>
      <c r="E11340" s="193"/>
      <c r="F11340" s="193"/>
      <c r="G11340" s="541"/>
    </row>
    <row r="11341" spans="1:7" ht="16.5">
      <c r="A11341" s="2" t="s">
        <v>38187</v>
      </c>
      <c r="B11341" s="2" t="s">
        <v>38188</v>
      </c>
      <c r="C11341" s="434">
        <v>543.4857121</v>
      </c>
      <c r="D11341" s="193"/>
      <c r="E11341" s="193"/>
      <c r="F11341" s="193"/>
      <c r="G11341" s="541"/>
    </row>
    <row r="11342" spans="1:7" ht="16.5">
      <c r="A11342" s="2" t="s">
        <v>38189</v>
      </c>
      <c r="B11342" s="2" t="s">
        <v>38190</v>
      </c>
      <c r="C11342" s="434">
        <v>543.34694750000006</v>
      </c>
      <c r="D11342" s="193"/>
      <c r="E11342" s="193"/>
      <c r="F11342" s="193"/>
      <c r="G11342" s="541"/>
    </row>
    <row r="11343" spans="1:7" ht="16.5">
      <c r="A11343" s="2" t="s">
        <v>38191</v>
      </c>
      <c r="B11343" s="2" t="s">
        <v>38192</v>
      </c>
      <c r="C11343" s="434">
        <v>543.25561259999995</v>
      </c>
      <c r="D11343" s="193"/>
      <c r="E11343" s="193"/>
      <c r="F11343" s="193"/>
      <c r="G11343" s="541"/>
    </row>
    <row r="11344" spans="1:7" ht="16.5">
      <c r="A11344" s="2" t="s">
        <v>38193</v>
      </c>
      <c r="B11344" s="2" t="s">
        <v>38194</v>
      </c>
      <c r="C11344" s="434">
        <v>542.92853630000002</v>
      </c>
      <c r="D11344" s="193"/>
      <c r="E11344" s="193"/>
      <c r="F11344" s="193"/>
      <c r="G11344" s="541"/>
    </row>
    <row r="11345" spans="1:7" ht="16.5">
      <c r="A11345" s="2" t="s">
        <v>38195</v>
      </c>
      <c r="B11345" s="2" t="s">
        <v>38196</v>
      </c>
      <c r="C11345" s="434">
        <v>542.92032759999995</v>
      </c>
      <c r="D11345" s="193"/>
      <c r="E11345" s="193"/>
      <c r="F11345" s="193"/>
      <c r="G11345" s="541"/>
    </row>
    <row r="11346" spans="1:7" ht="16.5">
      <c r="A11346" s="2" t="s">
        <v>38197</v>
      </c>
      <c r="B11346" s="2" t="s">
        <v>38198</v>
      </c>
      <c r="C11346" s="434">
        <v>542.20362299999999</v>
      </c>
      <c r="D11346" s="193"/>
      <c r="E11346" s="193"/>
      <c r="F11346" s="193"/>
      <c r="G11346" s="541"/>
    </row>
    <row r="11347" spans="1:7" ht="16.5">
      <c r="A11347" s="2" t="s">
        <v>38199</v>
      </c>
      <c r="B11347" s="2" t="s">
        <v>38200</v>
      </c>
      <c r="C11347" s="434">
        <v>541.8728026</v>
      </c>
      <c r="D11347" s="193"/>
      <c r="E11347" s="193"/>
      <c r="F11347" s="193"/>
      <c r="G11347" s="541"/>
    </row>
    <row r="11348" spans="1:7" ht="16.5">
      <c r="A11348" s="2" t="s">
        <v>38201</v>
      </c>
      <c r="B11348" s="2" t="s">
        <v>38202</v>
      </c>
      <c r="C11348" s="434">
        <v>541.74367970000003</v>
      </c>
      <c r="D11348" s="193"/>
      <c r="E11348" s="193"/>
      <c r="F11348" s="193"/>
      <c r="G11348" s="541"/>
    </row>
    <row r="11349" spans="1:7" ht="16.5">
      <c r="A11349" s="2" t="s">
        <v>38203</v>
      </c>
      <c r="B11349" s="2" t="s">
        <v>38204</v>
      </c>
      <c r="C11349" s="434">
        <v>541.64852889999997</v>
      </c>
      <c r="D11349" s="193"/>
      <c r="E11349" s="193"/>
      <c r="F11349" s="193"/>
      <c r="G11349" s="541"/>
    </row>
    <row r="11350" spans="1:7" ht="16.5">
      <c r="A11350" s="2" t="s">
        <v>38205</v>
      </c>
      <c r="B11350" s="2" t="s">
        <v>38206</v>
      </c>
      <c r="C11350" s="434">
        <v>541.41919250000001</v>
      </c>
      <c r="D11350" s="193"/>
      <c r="E11350" s="193"/>
      <c r="F11350" s="193"/>
      <c r="G11350" s="541"/>
    </row>
    <row r="11351" spans="1:7" ht="16.5">
      <c r="A11351" s="2" t="s">
        <v>38207</v>
      </c>
      <c r="B11351" s="2" t="s">
        <v>38208</v>
      </c>
      <c r="C11351" s="434">
        <v>541.26515519999998</v>
      </c>
      <c r="D11351" s="193"/>
      <c r="E11351" s="193"/>
      <c r="F11351" s="193"/>
      <c r="G11351" s="541"/>
    </row>
    <row r="11352" spans="1:7" ht="16.5">
      <c r="A11352" s="2" t="s">
        <v>38209</v>
      </c>
      <c r="B11352" s="2" t="s">
        <v>38210</v>
      </c>
      <c r="C11352" s="434">
        <v>540.9991804</v>
      </c>
      <c r="D11352" s="193"/>
      <c r="E11352" s="193"/>
      <c r="F11352" s="193"/>
      <c r="G11352" s="541"/>
    </row>
    <row r="11353" spans="1:7" ht="16.5">
      <c r="A11353" s="2" t="s">
        <v>38211</v>
      </c>
      <c r="B11353" s="2" t="s">
        <v>38212</v>
      </c>
      <c r="C11353" s="434">
        <v>540.7109203</v>
      </c>
      <c r="D11353" s="193"/>
      <c r="E11353" s="193"/>
      <c r="F11353" s="193"/>
      <c r="G11353" s="541"/>
    </row>
    <row r="11354" spans="1:7" ht="16.5">
      <c r="A11354" s="2" t="s">
        <v>38213</v>
      </c>
      <c r="B11354" s="2" t="s">
        <v>38214</v>
      </c>
      <c r="C11354" s="434">
        <v>540.67816270000003</v>
      </c>
      <c r="D11354" s="193"/>
      <c r="E11354" s="193"/>
      <c r="F11354" s="193"/>
      <c r="G11354" s="541"/>
    </row>
    <row r="11355" spans="1:7" ht="16.5">
      <c r="A11355" s="2" t="s">
        <v>38215</v>
      </c>
      <c r="B11355" s="2" t="s">
        <v>38216</v>
      </c>
      <c r="C11355" s="434">
        <v>540.63512170000001</v>
      </c>
      <c r="D11355" s="193"/>
      <c r="E11355" s="193"/>
      <c r="F11355" s="193"/>
      <c r="G11355" s="541"/>
    </row>
    <row r="11356" spans="1:7" ht="16.5">
      <c r="A11356" s="2" t="s">
        <v>38217</v>
      </c>
      <c r="B11356" s="2" t="s">
        <v>38218</v>
      </c>
      <c r="C11356" s="434">
        <v>540.62092819999998</v>
      </c>
      <c r="D11356" s="193"/>
      <c r="E11356" s="193"/>
      <c r="F11356" s="193"/>
      <c r="G11356" s="541"/>
    </row>
    <row r="11357" spans="1:7" ht="16.5">
      <c r="A11357" s="2" t="s">
        <v>38219</v>
      </c>
      <c r="B11357" s="2" t="s">
        <v>38220</v>
      </c>
      <c r="C11357" s="434">
        <v>540.54874649999999</v>
      </c>
      <c r="D11357" s="193"/>
      <c r="E11357" s="193"/>
      <c r="F11357" s="193"/>
      <c r="G11357" s="541"/>
    </row>
    <row r="11358" spans="1:7" ht="16.5">
      <c r="A11358" s="2" t="s">
        <v>38221</v>
      </c>
      <c r="B11358" s="2" t="s">
        <v>38222</v>
      </c>
      <c r="C11358" s="434">
        <v>540.35484759999997</v>
      </c>
      <c r="D11358" s="193"/>
      <c r="E11358" s="193"/>
      <c r="F11358" s="193"/>
      <c r="G11358" s="541"/>
    </row>
    <row r="11359" spans="1:7" ht="16.5">
      <c r="A11359" s="2" t="s">
        <v>38223</v>
      </c>
      <c r="B11359" s="2" t="s">
        <v>38224</v>
      </c>
      <c r="C11359" s="434">
        <v>540.35229019999997</v>
      </c>
      <c r="D11359" s="193"/>
      <c r="E11359" s="193"/>
      <c r="F11359" s="193"/>
      <c r="G11359" s="541"/>
    </row>
    <row r="11360" spans="1:7" ht="16.5">
      <c r="A11360" s="2" t="s">
        <v>38225</v>
      </c>
      <c r="B11360" s="2" t="s">
        <v>12735</v>
      </c>
      <c r="C11360" s="434">
        <v>540.33834850000005</v>
      </c>
      <c r="D11360" s="193"/>
      <c r="E11360" s="193"/>
      <c r="F11360" s="193"/>
      <c r="G11360" s="541"/>
    </row>
    <row r="11361" spans="1:7" ht="16.5">
      <c r="A11361" s="2" t="s">
        <v>38226</v>
      </c>
      <c r="B11361" s="2" t="s">
        <v>38227</v>
      </c>
      <c r="C11361" s="434">
        <v>540.24257660000001</v>
      </c>
      <c r="D11361" s="193"/>
      <c r="E11361" s="193"/>
      <c r="F11361" s="193"/>
      <c r="G11361" s="541"/>
    </row>
    <row r="11362" spans="1:7" ht="16.5">
      <c r="A11362" s="2" t="s">
        <v>38228</v>
      </c>
      <c r="B11362" s="2" t="s">
        <v>38229</v>
      </c>
      <c r="C11362" s="434">
        <v>540.2264328</v>
      </c>
      <c r="D11362" s="193"/>
      <c r="E11362" s="193"/>
      <c r="F11362" s="193"/>
      <c r="G11362" s="541"/>
    </row>
    <row r="11363" spans="1:7" ht="16.5">
      <c r="A11363" s="2" t="s">
        <v>38230</v>
      </c>
      <c r="B11363" s="2" t="s">
        <v>38231</v>
      </c>
      <c r="C11363" s="434">
        <v>539.89424069999995</v>
      </c>
      <c r="D11363" s="193"/>
      <c r="E11363" s="193"/>
      <c r="F11363" s="193"/>
      <c r="G11363" s="541"/>
    </row>
    <row r="11364" spans="1:7" ht="16.5">
      <c r="A11364" s="2" t="s">
        <v>38232</v>
      </c>
      <c r="B11364" s="2" t="s">
        <v>38233</v>
      </c>
      <c r="C11364" s="434">
        <v>539.80731449999996</v>
      </c>
      <c r="D11364" s="193"/>
      <c r="E11364" s="193"/>
      <c r="F11364" s="193"/>
      <c r="G11364" s="541"/>
    </row>
    <row r="11365" spans="1:7" ht="16.5">
      <c r="A11365" s="2" t="s">
        <v>38234</v>
      </c>
      <c r="B11365" s="2" t="s">
        <v>38235</v>
      </c>
      <c r="C11365" s="434">
        <v>539.65889300000003</v>
      </c>
      <c r="D11365" s="193"/>
      <c r="E11365" s="193"/>
      <c r="F11365" s="193"/>
      <c r="G11365" s="541"/>
    </row>
    <row r="11366" spans="1:7" ht="16.5">
      <c r="A11366" s="2" t="s">
        <v>38236</v>
      </c>
      <c r="B11366" s="2" t="s">
        <v>38237</v>
      </c>
      <c r="C11366" s="434">
        <v>539.49469060000001</v>
      </c>
      <c r="D11366" s="193"/>
      <c r="E11366" s="193"/>
      <c r="F11366" s="193"/>
      <c r="G11366" s="541"/>
    </row>
    <row r="11367" spans="1:7" ht="16.5">
      <c r="A11367" s="2" t="s">
        <v>38238</v>
      </c>
      <c r="B11367" s="2" t="s">
        <v>38239</v>
      </c>
      <c r="C11367" s="434">
        <v>539.38681640000004</v>
      </c>
      <c r="D11367" s="193"/>
      <c r="E11367" s="193"/>
      <c r="F11367" s="193"/>
      <c r="G11367" s="541"/>
    </row>
    <row r="11368" spans="1:7" ht="16.5">
      <c r="A11368" s="2" t="s">
        <v>38240</v>
      </c>
      <c r="B11368" s="2" t="s">
        <v>38241</v>
      </c>
      <c r="C11368" s="434">
        <v>539.27914150000004</v>
      </c>
      <c r="D11368" s="193"/>
      <c r="E11368" s="193"/>
      <c r="F11368" s="193"/>
      <c r="G11368" s="541"/>
    </row>
    <row r="11369" spans="1:7" ht="16.5">
      <c r="A11369" s="2" t="s">
        <v>38242</v>
      </c>
      <c r="B11369" s="2" t="s">
        <v>38243</v>
      </c>
      <c r="C11369" s="434">
        <v>539.02073429999996</v>
      </c>
      <c r="D11369" s="193"/>
      <c r="E11369" s="193"/>
      <c r="F11369" s="193"/>
      <c r="G11369" s="541"/>
    </row>
    <row r="11370" spans="1:7" ht="16.5">
      <c r="A11370" s="2" t="s">
        <v>38244</v>
      </c>
      <c r="B11370" s="2" t="s">
        <v>38245</v>
      </c>
      <c r="C11370" s="434">
        <v>538.73748590000002</v>
      </c>
      <c r="D11370" s="193"/>
      <c r="E11370" s="193"/>
      <c r="F11370" s="193"/>
      <c r="G11370" s="541"/>
    </row>
    <row r="11371" spans="1:7" ht="16.5">
      <c r="A11371" s="2" t="s">
        <v>38246</v>
      </c>
      <c r="B11371" s="2" t="s">
        <v>38247</v>
      </c>
      <c r="C11371" s="434">
        <v>538.51312889999997</v>
      </c>
      <c r="D11371" s="193"/>
      <c r="E11371" s="193"/>
      <c r="F11371" s="193"/>
      <c r="G11371" s="541"/>
    </row>
    <row r="11372" spans="1:7" ht="16.5">
      <c r="A11372" s="2" t="s">
        <v>38248</v>
      </c>
      <c r="B11372" s="2" t="s">
        <v>38249</v>
      </c>
      <c r="C11372" s="434">
        <v>538.35733770000002</v>
      </c>
      <c r="D11372" s="193"/>
      <c r="E11372" s="193"/>
      <c r="F11372" s="193"/>
      <c r="G11372" s="541"/>
    </row>
    <row r="11373" spans="1:7" ht="16.5">
      <c r="A11373" s="2" t="s">
        <v>38250</v>
      </c>
      <c r="B11373" s="2" t="s">
        <v>15767</v>
      </c>
      <c r="C11373" s="434">
        <v>538.33875430000001</v>
      </c>
      <c r="D11373" s="193"/>
      <c r="E11373" s="193"/>
      <c r="F11373" s="193"/>
      <c r="G11373" s="541"/>
    </row>
    <row r="11374" spans="1:7" ht="16.5">
      <c r="A11374" s="2" t="s">
        <v>38251</v>
      </c>
      <c r="B11374" s="2" t="s">
        <v>38252</v>
      </c>
      <c r="C11374" s="434">
        <v>538.23931979999998</v>
      </c>
      <c r="D11374" s="193"/>
      <c r="E11374" s="193"/>
      <c r="F11374" s="193"/>
      <c r="G11374" s="541"/>
    </row>
    <row r="11375" spans="1:7" ht="16.5">
      <c r="A11375" s="2" t="s">
        <v>38253</v>
      </c>
      <c r="B11375" s="2" t="s">
        <v>38254</v>
      </c>
      <c r="C11375" s="434">
        <v>537.13833220000004</v>
      </c>
      <c r="D11375" s="193"/>
      <c r="E11375" s="193"/>
      <c r="F11375" s="193"/>
      <c r="G11375" s="541"/>
    </row>
    <row r="11376" spans="1:7" ht="16.5">
      <c r="A11376" s="2" t="s">
        <v>38255</v>
      </c>
      <c r="B11376" s="2" t="s">
        <v>38256</v>
      </c>
      <c r="C11376" s="434">
        <v>537.10831519999999</v>
      </c>
      <c r="D11376" s="193"/>
      <c r="E11376" s="193"/>
      <c r="F11376" s="193"/>
      <c r="G11376" s="541"/>
    </row>
    <row r="11377" spans="1:7" ht="16.5">
      <c r="A11377" s="2" t="s">
        <v>38257</v>
      </c>
      <c r="B11377" s="2" t="s">
        <v>38258</v>
      </c>
      <c r="C11377" s="434">
        <v>536.96672799999999</v>
      </c>
      <c r="D11377" s="193"/>
      <c r="E11377" s="193"/>
      <c r="F11377" s="193"/>
      <c r="G11377" s="541"/>
    </row>
    <row r="11378" spans="1:7" ht="16.5">
      <c r="A11378" s="2" t="s">
        <v>38259</v>
      </c>
      <c r="B11378" s="2" t="s">
        <v>38260</v>
      </c>
      <c r="C11378" s="434">
        <v>536.81700350000006</v>
      </c>
      <c r="D11378" s="193"/>
      <c r="E11378" s="193"/>
      <c r="F11378" s="193"/>
      <c r="G11378" s="541"/>
    </row>
    <row r="11379" spans="1:7" ht="16.5">
      <c r="A11379" s="2" t="s">
        <v>38261</v>
      </c>
      <c r="B11379" s="2" t="s">
        <v>38262</v>
      </c>
      <c r="C11379" s="434">
        <v>536.64860320000003</v>
      </c>
      <c r="D11379" s="193"/>
      <c r="E11379" s="193"/>
      <c r="F11379" s="193"/>
      <c r="G11379" s="541"/>
    </row>
    <row r="11380" spans="1:7" ht="16.5">
      <c r="A11380" s="2" t="s">
        <v>38263</v>
      </c>
      <c r="B11380" s="2" t="s">
        <v>38264</v>
      </c>
      <c r="C11380" s="434">
        <v>536.58751089999998</v>
      </c>
      <c r="D11380" s="193"/>
      <c r="E11380" s="193"/>
      <c r="F11380" s="193"/>
      <c r="G11380" s="541"/>
    </row>
    <row r="11381" spans="1:7" ht="16.5">
      <c r="A11381" s="2" t="s">
        <v>38265</v>
      </c>
      <c r="B11381" s="2" t="s">
        <v>38266</v>
      </c>
      <c r="C11381" s="434">
        <v>536.53562739999995</v>
      </c>
      <c r="D11381" s="193"/>
      <c r="E11381" s="193"/>
      <c r="F11381" s="193"/>
      <c r="G11381" s="541"/>
    </row>
    <row r="11382" spans="1:7" ht="16.5">
      <c r="A11382" s="2" t="s">
        <v>38267</v>
      </c>
      <c r="B11382" s="2" t="s">
        <v>38268</v>
      </c>
      <c r="C11382" s="434">
        <v>536.43189140000004</v>
      </c>
      <c r="D11382" s="193"/>
      <c r="E11382" s="193"/>
      <c r="F11382" s="193"/>
      <c r="G11382" s="541"/>
    </row>
    <row r="11383" spans="1:7" ht="16.5">
      <c r="A11383" s="2" t="s">
        <v>38269</v>
      </c>
      <c r="B11383" s="2" t="s">
        <v>38270</v>
      </c>
      <c r="C11383" s="434">
        <v>536.23508040000002</v>
      </c>
      <c r="D11383" s="193"/>
      <c r="E11383" s="193"/>
      <c r="F11383" s="193"/>
      <c r="G11383" s="541"/>
    </row>
    <row r="11384" spans="1:7" ht="16.5">
      <c r="A11384" s="2" t="s">
        <v>38271</v>
      </c>
      <c r="B11384" s="2" t="s">
        <v>38272</v>
      </c>
      <c r="C11384" s="434">
        <v>535.89924429999996</v>
      </c>
      <c r="D11384" s="193"/>
      <c r="E11384" s="193"/>
      <c r="F11384" s="193"/>
      <c r="G11384" s="541"/>
    </row>
    <row r="11385" spans="1:7" ht="16.5">
      <c r="A11385" s="2" t="s">
        <v>38273</v>
      </c>
      <c r="B11385" s="2" t="s">
        <v>38274</v>
      </c>
      <c r="C11385" s="434">
        <v>535.32379130000004</v>
      </c>
      <c r="D11385" s="193"/>
      <c r="E11385" s="193"/>
      <c r="F11385" s="193"/>
      <c r="G11385" s="541"/>
    </row>
    <row r="11386" spans="1:7" ht="16.5">
      <c r="A11386" s="2" t="s">
        <v>38275</v>
      </c>
      <c r="B11386" s="2" t="s">
        <v>38276</v>
      </c>
      <c r="C11386" s="434">
        <v>535.29395090000003</v>
      </c>
      <c r="D11386" s="193"/>
      <c r="E11386" s="193"/>
      <c r="F11386" s="193"/>
      <c r="G11386" s="541"/>
    </row>
    <row r="11387" spans="1:7" ht="16.5">
      <c r="A11387" s="2" t="s">
        <v>38277</v>
      </c>
      <c r="B11387" s="2" t="s">
        <v>38278</v>
      </c>
      <c r="C11387" s="434">
        <v>535.07477249999999</v>
      </c>
      <c r="D11387" s="193"/>
      <c r="E11387" s="193"/>
      <c r="F11387" s="193"/>
      <c r="G11387" s="541"/>
    </row>
    <row r="11388" spans="1:7" ht="16.5">
      <c r="A11388" s="2" t="s">
        <v>38279</v>
      </c>
      <c r="B11388" s="2" t="s">
        <v>38280</v>
      </c>
      <c r="C11388" s="434">
        <v>535.01497099999995</v>
      </c>
      <c r="D11388" s="193"/>
      <c r="E11388" s="193"/>
      <c r="F11388" s="193"/>
      <c r="G11388" s="541"/>
    </row>
    <row r="11389" spans="1:7" ht="16.5">
      <c r="A11389" s="2" t="s">
        <v>38281</v>
      </c>
      <c r="B11389" s="2" t="s">
        <v>38282</v>
      </c>
      <c r="C11389" s="434">
        <v>534.77594090000002</v>
      </c>
      <c r="D11389" s="193"/>
      <c r="E11389" s="193"/>
      <c r="F11389" s="193"/>
      <c r="G11389" s="541"/>
    </row>
    <row r="11390" spans="1:7" ht="16.5">
      <c r="A11390" s="2" t="s">
        <v>38283</v>
      </c>
      <c r="B11390" s="2" t="s">
        <v>38284</v>
      </c>
      <c r="C11390" s="434">
        <v>534.75877290000005</v>
      </c>
      <c r="D11390" s="193"/>
      <c r="E11390" s="193"/>
      <c r="F11390" s="193"/>
      <c r="G11390" s="541"/>
    </row>
    <row r="11391" spans="1:7" ht="16.5">
      <c r="A11391" s="2" t="s">
        <v>38285</v>
      </c>
      <c r="B11391" s="2" t="s">
        <v>38286</v>
      </c>
      <c r="C11391" s="434">
        <v>534.53320069999995</v>
      </c>
      <c r="D11391" s="193"/>
      <c r="E11391" s="193"/>
      <c r="F11391" s="193"/>
      <c r="G11391" s="541"/>
    </row>
    <row r="11392" spans="1:7" ht="16.5">
      <c r="A11392" s="2" t="s">
        <v>38287</v>
      </c>
      <c r="B11392" s="2" t="s">
        <v>38288</v>
      </c>
      <c r="C11392" s="434">
        <v>534.20448520000002</v>
      </c>
      <c r="D11392" s="193"/>
      <c r="E11392" s="193"/>
      <c r="F11392" s="193"/>
      <c r="G11392" s="541"/>
    </row>
    <row r="11393" spans="1:7" ht="16.5">
      <c r="A11393" s="2" t="s">
        <v>38289</v>
      </c>
      <c r="B11393" s="2" t="s">
        <v>38290</v>
      </c>
      <c r="C11393" s="434">
        <v>534.19555860000003</v>
      </c>
      <c r="D11393" s="193"/>
      <c r="E11393" s="193"/>
      <c r="F11393" s="193"/>
      <c r="G11393" s="541"/>
    </row>
    <row r="11394" spans="1:7" ht="16.5">
      <c r="A11394" s="2" t="s">
        <v>38291</v>
      </c>
      <c r="B11394" s="2" t="s">
        <v>38292</v>
      </c>
      <c r="C11394" s="434">
        <v>534.19265610000002</v>
      </c>
      <c r="D11394" s="193"/>
      <c r="E11394" s="193"/>
      <c r="F11394" s="193"/>
      <c r="G11394" s="541"/>
    </row>
    <row r="11395" spans="1:7" ht="16.5">
      <c r="A11395" s="2" t="s">
        <v>38293</v>
      </c>
      <c r="B11395" s="2" t="s">
        <v>38294</v>
      </c>
      <c r="C11395" s="434">
        <v>533.81640579999998</v>
      </c>
      <c r="D11395" s="193"/>
      <c r="E11395" s="193"/>
      <c r="F11395" s="193"/>
      <c r="G11395" s="541"/>
    </row>
    <row r="11396" spans="1:7" ht="16.5">
      <c r="A11396" s="2" t="s">
        <v>38295</v>
      </c>
      <c r="B11396" s="2" t="s">
        <v>38296</v>
      </c>
      <c r="C11396" s="434">
        <v>533.76023439999994</v>
      </c>
      <c r="D11396" s="193"/>
      <c r="E11396" s="193"/>
      <c r="F11396" s="193"/>
      <c r="G11396" s="541"/>
    </row>
    <row r="11397" spans="1:7" ht="16.5">
      <c r="A11397" s="2" t="s">
        <v>38297</v>
      </c>
      <c r="B11397" s="2" t="s">
        <v>38298</v>
      </c>
      <c r="C11397" s="434">
        <v>533.46587069999998</v>
      </c>
      <c r="D11397" s="193"/>
      <c r="E11397" s="193"/>
      <c r="F11397" s="193"/>
      <c r="G11397" s="541"/>
    </row>
    <row r="11398" spans="1:7" ht="16.5">
      <c r="A11398" s="2" t="s">
        <v>38299</v>
      </c>
      <c r="B11398" s="2" t="s">
        <v>38300</v>
      </c>
      <c r="C11398" s="434">
        <v>533.21096130000001</v>
      </c>
      <c r="D11398" s="193"/>
      <c r="E11398" s="193"/>
      <c r="F11398" s="193"/>
      <c r="G11398" s="541"/>
    </row>
    <row r="11399" spans="1:7" ht="16.5">
      <c r="A11399" s="2" t="s">
        <v>38301</v>
      </c>
      <c r="B11399" s="2" t="s">
        <v>38302</v>
      </c>
      <c r="C11399" s="434">
        <v>532.53843370000004</v>
      </c>
      <c r="D11399" s="193"/>
      <c r="E11399" s="193"/>
      <c r="F11399" s="193"/>
      <c r="G11399" s="541"/>
    </row>
    <row r="11400" spans="1:7" ht="16.5">
      <c r="A11400" s="2" t="s">
        <v>38303</v>
      </c>
      <c r="B11400" s="2" t="s">
        <v>38304</v>
      </c>
      <c r="C11400" s="434">
        <v>532.47266739999998</v>
      </c>
      <c r="D11400" s="193"/>
      <c r="E11400" s="193"/>
      <c r="F11400" s="193"/>
      <c r="G11400" s="541"/>
    </row>
    <row r="11401" spans="1:7" ht="16.5">
      <c r="A11401" s="2" t="s">
        <v>38305</v>
      </c>
      <c r="B11401" s="2" t="s">
        <v>38306</v>
      </c>
      <c r="C11401" s="434">
        <v>532.09539640000003</v>
      </c>
      <c r="D11401" s="193"/>
      <c r="E11401" s="193"/>
      <c r="F11401" s="193"/>
      <c r="G11401" s="541"/>
    </row>
    <row r="11402" spans="1:7" ht="16.5">
      <c r="A11402" s="2" t="s">
        <v>38307</v>
      </c>
      <c r="B11402" s="2" t="s">
        <v>38308</v>
      </c>
      <c r="C11402" s="434">
        <v>532.05945310000004</v>
      </c>
      <c r="D11402" s="193"/>
      <c r="E11402" s="193"/>
      <c r="F11402" s="193"/>
      <c r="G11402" s="541"/>
    </row>
    <row r="11403" spans="1:7" ht="16.5">
      <c r="A11403" s="2" t="s">
        <v>38309</v>
      </c>
      <c r="B11403" s="2" t="s">
        <v>38310</v>
      </c>
      <c r="C11403" s="434">
        <v>531.91396640000005</v>
      </c>
      <c r="D11403" s="193"/>
      <c r="E11403" s="193"/>
      <c r="F11403" s="193"/>
      <c r="G11403" s="541"/>
    </row>
    <row r="11404" spans="1:7" ht="16.5">
      <c r="A11404" s="2" t="s">
        <v>38311</v>
      </c>
      <c r="B11404" s="2" t="s">
        <v>38312</v>
      </c>
      <c r="C11404" s="434">
        <v>531.8064157</v>
      </c>
      <c r="D11404" s="193"/>
      <c r="E11404" s="193"/>
      <c r="F11404" s="193"/>
      <c r="G11404" s="541"/>
    </row>
    <row r="11405" spans="1:7" ht="16.5">
      <c r="A11405" s="2" t="s">
        <v>38313</v>
      </c>
      <c r="B11405" s="2" t="s">
        <v>38314</v>
      </c>
      <c r="C11405" s="434">
        <v>531.76597460000005</v>
      </c>
      <c r="D11405" s="193"/>
      <c r="E11405" s="193"/>
      <c r="F11405" s="193"/>
      <c r="G11405" s="541"/>
    </row>
    <row r="11406" spans="1:7" ht="16.5">
      <c r="A11406" s="2" t="s">
        <v>38315</v>
      </c>
      <c r="B11406" s="2" t="s">
        <v>38316</v>
      </c>
      <c r="C11406" s="434">
        <v>531.76235999999994</v>
      </c>
      <c r="D11406" s="193"/>
      <c r="E11406" s="193"/>
      <c r="F11406" s="193"/>
      <c r="G11406" s="541"/>
    </row>
    <row r="11407" spans="1:7" ht="16.5">
      <c r="A11407" s="2" t="s">
        <v>38317</v>
      </c>
      <c r="B11407" s="2" t="s">
        <v>38318</v>
      </c>
      <c r="C11407" s="434">
        <v>531.44512559999998</v>
      </c>
      <c r="D11407" s="193"/>
      <c r="E11407" s="193"/>
      <c r="F11407" s="193"/>
      <c r="G11407" s="541"/>
    </row>
    <row r="11408" spans="1:7" ht="16.5">
      <c r="A11408" s="2" t="s">
        <v>38319</v>
      </c>
      <c r="B11408" s="2" t="s">
        <v>38320</v>
      </c>
      <c r="C11408" s="434">
        <v>530.47813229999997</v>
      </c>
      <c r="D11408" s="193"/>
      <c r="E11408" s="193"/>
      <c r="F11408" s="193"/>
      <c r="G11408" s="541"/>
    </row>
    <row r="11409" spans="1:7" ht="16.5">
      <c r="A11409" s="2" t="s">
        <v>38321</v>
      </c>
      <c r="B11409" s="2" t="s">
        <v>38322</v>
      </c>
      <c r="C11409" s="434">
        <v>530.4695203</v>
      </c>
      <c r="D11409" s="193"/>
      <c r="E11409" s="193"/>
      <c r="F11409" s="193"/>
      <c r="G11409" s="541"/>
    </row>
    <row r="11410" spans="1:7" ht="16.5">
      <c r="A11410" s="2" t="s">
        <v>38323</v>
      </c>
      <c r="B11410" s="2" t="s">
        <v>38324</v>
      </c>
      <c r="C11410" s="434">
        <v>530.33967399999995</v>
      </c>
      <c r="D11410" s="193"/>
      <c r="E11410" s="193"/>
      <c r="F11410" s="193"/>
      <c r="G11410" s="541"/>
    </row>
    <row r="11411" spans="1:7" ht="16.5">
      <c r="A11411" s="2" t="s">
        <v>38325</v>
      </c>
      <c r="B11411" s="2" t="s">
        <v>38326</v>
      </c>
      <c r="C11411" s="434">
        <v>530.10180439999999</v>
      </c>
      <c r="D11411" s="193"/>
      <c r="E11411" s="193"/>
      <c r="F11411" s="193"/>
      <c r="G11411" s="541"/>
    </row>
    <row r="11412" spans="1:7" ht="16.5">
      <c r="A11412" s="2" t="s">
        <v>38327</v>
      </c>
      <c r="B11412" s="2" t="s">
        <v>38328</v>
      </c>
      <c r="C11412" s="434">
        <v>529.97073560000001</v>
      </c>
      <c r="D11412" s="193"/>
      <c r="E11412" s="193"/>
      <c r="F11412" s="193"/>
      <c r="G11412" s="541"/>
    </row>
    <row r="11413" spans="1:7" ht="16.5">
      <c r="A11413" s="2" t="s">
        <v>38329</v>
      </c>
      <c r="B11413" s="2" t="s">
        <v>38330</v>
      </c>
      <c r="C11413" s="434">
        <v>529.59341730000006</v>
      </c>
      <c r="D11413" s="193"/>
      <c r="E11413" s="193"/>
      <c r="F11413" s="193"/>
      <c r="G11413" s="541"/>
    </row>
    <row r="11414" spans="1:7" ht="16.5">
      <c r="A11414" s="2" t="s">
        <v>38331</v>
      </c>
      <c r="B11414" s="2" t="s">
        <v>38332</v>
      </c>
      <c r="C11414" s="434">
        <v>529.22691069999996</v>
      </c>
      <c r="D11414" s="193"/>
      <c r="E11414" s="193"/>
      <c r="F11414" s="193"/>
      <c r="G11414" s="541"/>
    </row>
    <row r="11415" spans="1:7" ht="16.5">
      <c r="A11415" s="2" t="s">
        <v>38333</v>
      </c>
      <c r="B11415" s="2" t="s">
        <v>38334</v>
      </c>
      <c r="C11415" s="434">
        <v>528.91626819999999</v>
      </c>
      <c r="D11415" s="193"/>
      <c r="E11415" s="193"/>
      <c r="F11415" s="193"/>
      <c r="G11415" s="541"/>
    </row>
    <row r="11416" spans="1:7" ht="16.5">
      <c r="A11416" s="2" t="s">
        <v>38335</v>
      </c>
      <c r="B11416" s="2" t="s">
        <v>38336</v>
      </c>
      <c r="C11416" s="434">
        <v>528.5670447</v>
      </c>
      <c r="D11416" s="193"/>
      <c r="E11416" s="193"/>
      <c r="F11416" s="193"/>
      <c r="G11416" s="541"/>
    </row>
    <row r="11417" spans="1:7" ht="16.5">
      <c r="A11417" s="2" t="s">
        <v>38337</v>
      </c>
      <c r="B11417" s="2" t="s">
        <v>38338</v>
      </c>
      <c r="C11417" s="434">
        <v>528.38787530000002</v>
      </c>
      <c r="D11417" s="193"/>
      <c r="E11417" s="193"/>
      <c r="F11417" s="193"/>
      <c r="G11417" s="541"/>
    </row>
    <row r="11418" spans="1:7" ht="16.5">
      <c r="A11418" s="2" t="s">
        <v>38339</v>
      </c>
      <c r="B11418" s="2" t="s">
        <v>38340</v>
      </c>
      <c r="C11418" s="434">
        <v>528.25704240000005</v>
      </c>
      <c r="D11418" s="193"/>
      <c r="E11418" s="193"/>
      <c r="F11418" s="193"/>
      <c r="G11418" s="541"/>
    </row>
    <row r="11419" spans="1:7" ht="16.5">
      <c r="A11419" s="2" t="s">
        <v>38341</v>
      </c>
      <c r="B11419" s="2" t="s">
        <v>38342</v>
      </c>
      <c r="C11419" s="434">
        <v>528.06249630000002</v>
      </c>
      <c r="D11419" s="193"/>
      <c r="E11419" s="193"/>
      <c r="F11419" s="193"/>
      <c r="G11419" s="541"/>
    </row>
    <row r="11420" spans="1:7" ht="16.5">
      <c r="A11420" s="2" t="s">
        <v>38343</v>
      </c>
      <c r="B11420" s="2" t="s">
        <v>38344</v>
      </c>
      <c r="C11420" s="434">
        <v>528.06249630000002</v>
      </c>
      <c r="D11420" s="193"/>
      <c r="E11420" s="193"/>
      <c r="F11420" s="193"/>
      <c r="G11420" s="541"/>
    </row>
    <row r="11421" spans="1:7" ht="16.5">
      <c r="A11421" s="2" t="s">
        <v>38345</v>
      </c>
      <c r="B11421" s="2" t="s">
        <v>38346</v>
      </c>
      <c r="C11421" s="434">
        <v>528.02056600000003</v>
      </c>
      <c r="D11421" s="193"/>
      <c r="E11421" s="193"/>
      <c r="F11421" s="193"/>
      <c r="G11421" s="541"/>
    </row>
    <row r="11422" spans="1:7" ht="16.5">
      <c r="A11422" s="2" t="s">
        <v>38347</v>
      </c>
      <c r="B11422" s="2" t="s">
        <v>38348</v>
      </c>
      <c r="C11422" s="434">
        <v>527.98726869999996</v>
      </c>
      <c r="D11422" s="193"/>
      <c r="E11422" s="193"/>
      <c r="F11422" s="193"/>
      <c r="G11422" s="541"/>
    </row>
    <row r="11423" spans="1:7" ht="16.5">
      <c r="A11423" s="2" t="s">
        <v>38349</v>
      </c>
      <c r="B11423" s="2" t="s">
        <v>38350</v>
      </c>
      <c r="C11423" s="434">
        <v>527.96969439999998</v>
      </c>
      <c r="D11423" s="193"/>
      <c r="E11423" s="193"/>
      <c r="F11423" s="193"/>
      <c r="G11423" s="541"/>
    </row>
    <row r="11424" spans="1:7" ht="16.5">
      <c r="A11424" s="2" t="s">
        <v>38351</v>
      </c>
      <c r="B11424" s="2" t="s">
        <v>38352</v>
      </c>
      <c r="C11424" s="434">
        <v>527.48639539999999</v>
      </c>
      <c r="D11424" s="193"/>
      <c r="E11424" s="193"/>
      <c r="F11424" s="193"/>
      <c r="G11424" s="541"/>
    </row>
    <row r="11425" spans="1:7" ht="16.5">
      <c r="A11425" s="2" t="s">
        <v>38353</v>
      </c>
      <c r="B11425" s="2" t="s">
        <v>38354</v>
      </c>
      <c r="C11425" s="434">
        <v>527.2399964</v>
      </c>
      <c r="D11425" s="193"/>
      <c r="E11425" s="193"/>
      <c r="F11425" s="193"/>
      <c r="G11425" s="541"/>
    </row>
    <row r="11426" spans="1:7" ht="16.5">
      <c r="A11426" s="2" t="s">
        <v>38355</v>
      </c>
      <c r="B11426" s="2" t="s">
        <v>38356</v>
      </c>
      <c r="C11426" s="434">
        <v>527.23743200000001</v>
      </c>
      <c r="D11426" s="193"/>
      <c r="E11426" s="193"/>
      <c r="F11426" s="193"/>
      <c r="G11426" s="541"/>
    </row>
    <row r="11427" spans="1:7" ht="16.5">
      <c r="A11427" s="2" t="s">
        <v>38357</v>
      </c>
      <c r="B11427" s="2" t="s">
        <v>38358</v>
      </c>
      <c r="C11427" s="434">
        <v>527.22738260000006</v>
      </c>
      <c r="D11427" s="193"/>
      <c r="E11427" s="193"/>
      <c r="F11427" s="193"/>
      <c r="G11427" s="541"/>
    </row>
    <row r="11428" spans="1:7" ht="16.5">
      <c r="A11428" s="2" t="s">
        <v>38359</v>
      </c>
      <c r="B11428" s="2" t="s">
        <v>38360</v>
      </c>
      <c r="C11428" s="434">
        <v>527.17366440000001</v>
      </c>
      <c r="D11428" s="193"/>
      <c r="E11428" s="193"/>
      <c r="F11428" s="193"/>
      <c r="G11428" s="541"/>
    </row>
    <row r="11429" spans="1:7" ht="16.5">
      <c r="A11429" s="2" t="s">
        <v>38361</v>
      </c>
      <c r="B11429" s="2" t="s">
        <v>9225</v>
      </c>
      <c r="C11429" s="434">
        <v>527.057728</v>
      </c>
      <c r="D11429" s="193"/>
      <c r="E11429" s="193"/>
      <c r="F11429" s="193"/>
      <c r="G11429" s="541"/>
    </row>
    <row r="11430" spans="1:7" ht="16.5">
      <c r="A11430" s="2" t="s">
        <v>38362</v>
      </c>
      <c r="B11430" s="2" t="s">
        <v>38363</v>
      </c>
      <c r="C11430" s="434">
        <v>526.86925889999998</v>
      </c>
      <c r="D11430" s="193"/>
      <c r="E11430" s="193"/>
      <c r="F11430" s="193"/>
      <c r="G11430" s="541"/>
    </row>
    <row r="11431" spans="1:7" ht="16.5">
      <c r="A11431" s="2" t="s">
        <v>38364</v>
      </c>
      <c r="B11431" s="2" t="s">
        <v>38365</v>
      </c>
      <c r="C11431" s="434">
        <v>526.77598460000002</v>
      </c>
      <c r="D11431" s="193"/>
      <c r="E11431" s="193"/>
      <c r="F11431" s="193"/>
      <c r="G11431" s="541"/>
    </row>
    <row r="11432" spans="1:7" ht="16.5">
      <c r="A11432" s="2" t="s">
        <v>38366</v>
      </c>
      <c r="B11432" s="2" t="s">
        <v>38367</v>
      </c>
      <c r="C11432" s="434">
        <v>526.60519790000001</v>
      </c>
      <c r="D11432" s="193"/>
      <c r="E11432" s="193"/>
      <c r="F11432" s="193"/>
      <c r="G11432" s="541"/>
    </row>
    <row r="11433" spans="1:7" ht="16.5">
      <c r="A11433" s="2" t="s">
        <v>38368</v>
      </c>
      <c r="B11433" s="2" t="s">
        <v>38369</v>
      </c>
      <c r="C11433" s="434">
        <v>526.3318726</v>
      </c>
      <c r="D11433" s="193"/>
      <c r="E11433" s="193"/>
      <c r="F11433" s="193"/>
      <c r="G11433" s="541"/>
    </row>
    <row r="11434" spans="1:7" ht="16.5">
      <c r="A11434" s="2" t="s">
        <v>38370</v>
      </c>
      <c r="B11434" s="2" t="s">
        <v>38371</v>
      </c>
      <c r="C11434" s="434">
        <v>526.03802440000004</v>
      </c>
      <c r="D11434" s="193"/>
      <c r="E11434" s="193"/>
      <c r="F11434" s="193"/>
      <c r="G11434" s="541"/>
    </row>
    <row r="11435" spans="1:7" ht="16.5">
      <c r="A11435" s="2" t="s">
        <v>38372</v>
      </c>
      <c r="B11435" s="2" t="s">
        <v>38373</v>
      </c>
      <c r="C11435" s="434">
        <v>525.9539886</v>
      </c>
      <c r="D11435" s="193"/>
      <c r="E11435" s="193"/>
      <c r="F11435" s="193"/>
      <c r="G11435" s="541"/>
    </row>
    <row r="11436" spans="1:7" ht="16.5">
      <c r="A11436" s="2" t="s">
        <v>38374</v>
      </c>
      <c r="B11436" s="2" t="s">
        <v>38375</v>
      </c>
      <c r="C11436" s="434">
        <v>525.90531069999997</v>
      </c>
      <c r="D11436" s="193"/>
      <c r="E11436" s="193"/>
      <c r="F11436" s="193"/>
      <c r="G11436" s="541"/>
    </row>
    <row r="11437" spans="1:7" ht="16.5">
      <c r="A11437" s="2" t="s">
        <v>38376</v>
      </c>
      <c r="B11437" s="2" t="s">
        <v>31434</v>
      </c>
      <c r="C11437" s="434">
        <v>525.82940020000001</v>
      </c>
      <c r="D11437" s="193"/>
      <c r="E11437" s="193"/>
      <c r="F11437" s="193"/>
      <c r="G11437" s="541"/>
    </row>
    <row r="11438" spans="1:7" ht="16.5">
      <c r="A11438" s="2" t="s">
        <v>38377</v>
      </c>
      <c r="B11438" s="2" t="s">
        <v>38378</v>
      </c>
      <c r="C11438" s="434">
        <v>525.82940020000001</v>
      </c>
      <c r="D11438" s="193"/>
      <c r="E11438" s="193"/>
      <c r="F11438" s="193"/>
      <c r="G11438" s="541"/>
    </row>
    <row r="11439" spans="1:7" ht="16.5">
      <c r="A11439" s="2" t="s">
        <v>38379</v>
      </c>
      <c r="B11439" s="2" t="s">
        <v>38380</v>
      </c>
      <c r="C11439" s="434">
        <v>525.78677189999996</v>
      </c>
      <c r="D11439" s="193"/>
      <c r="E11439" s="193"/>
      <c r="F11439" s="193"/>
      <c r="G11439" s="541"/>
    </row>
    <row r="11440" spans="1:7" ht="16.5">
      <c r="A11440" s="2" t="s">
        <v>38381</v>
      </c>
      <c r="B11440" s="2" t="s">
        <v>38382</v>
      </c>
      <c r="C11440" s="434">
        <v>525.60473000000002</v>
      </c>
      <c r="D11440" s="193"/>
      <c r="E11440" s="193"/>
      <c r="F11440" s="193"/>
      <c r="G11440" s="541"/>
    </row>
    <row r="11441" spans="1:7" ht="16.5">
      <c r="A11441" s="2" t="s">
        <v>38383</v>
      </c>
      <c r="B11441" s="2" t="s">
        <v>38384</v>
      </c>
      <c r="C11441" s="434">
        <v>525.56758660000003</v>
      </c>
      <c r="D11441" s="193"/>
      <c r="E11441" s="193"/>
      <c r="F11441" s="193"/>
      <c r="G11441" s="541"/>
    </row>
    <row r="11442" spans="1:7" ht="16.5">
      <c r="A11442" s="2" t="s">
        <v>38385</v>
      </c>
      <c r="B11442" s="2" t="s">
        <v>38386</v>
      </c>
      <c r="C11442" s="434">
        <v>525.33961190000002</v>
      </c>
      <c r="D11442" s="193"/>
      <c r="E11442" s="193"/>
      <c r="F11442" s="193"/>
      <c r="G11442" s="541"/>
    </row>
    <row r="11443" spans="1:7" ht="16.5">
      <c r="A11443" s="2" t="s">
        <v>38387</v>
      </c>
      <c r="B11443" s="2" t="s">
        <v>38388</v>
      </c>
      <c r="C11443" s="434">
        <v>525.23095230000001</v>
      </c>
      <c r="D11443" s="193"/>
      <c r="E11443" s="193"/>
      <c r="F11443" s="193"/>
      <c r="G11443" s="541"/>
    </row>
    <row r="11444" spans="1:7" ht="16.5">
      <c r="A11444" s="2" t="s">
        <v>38389</v>
      </c>
      <c r="B11444" s="2" t="s">
        <v>38390</v>
      </c>
      <c r="C11444" s="434">
        <v>525.0584685</v>
      </c>
      <c r="D11444" s="193"/>
      <c r="E11444" s="193"/>
      <c r="F11444" s="193"/>
      <c r="G11444" s="541"/>
    </row>
    <row r="11445" spans="1:7" ht="16.5">
      <c r="A11445" s="2" t="s">
        <v>38391</v>
      </c>
      <c r="B11445" s="2" t="s">
        <v>38392</v>
      </c>
      <c r="C11445" s="434">
        <v>524.99459750000005</v>
      </c>
      <c r="D11445" s="193"/>
      <c r="E11445" s="193"/>
      <c r="F11445" s="193"/>
      <c r="G11445" s="541"/>
    </row>
    <row r="11446" spans="1:7" ht="16.5">
      <c r="A11446" s="2" t="s">
        <v>38393</v>
      </c>
      <c r="B11446" s="2" t="s">
        <v>38394</v>
      </c>
      <c r="C11446" s="434">
        <v>524.94008770000005</v>
      </c>
      <c r="D11446" s="193"/>
      <c r="E11446" s="193"/>
      <c r="F11446" s="193"/>
      <c r="G11446" s="541"/>
    </row>
    <row r="11447" spans="1:7" ht="16.5">
      <c r="A11447" s="2" t="s">
        <v>38395</v>
      </c>
      <c r="B11447" s="2" t="s">
        <v>38396</v>
      </c>
      <c r="C11447" s="434">
        <v>524.83467250000001</v>
      </c>
      <c r="D11447" s="193"/>
      <c r="E11447" s="193"/>
      <c r="F11447" s="193"/>
      <c r="G11447" s="541"/>
    </row>
    <row r="11448" spans="1:7" ht="16.5">
      <c r="A11448" s="2" t="s">
        <v>38397</v>
      </c>
      <c r="B11448" s="2" t="s">
        <v>38398</v>
      </c>
      <c r="C11448" s="434">
        <v>524.74979740000003</v>
      </c>
      <c r="D11448" s="193"/>
      <c r="E11448" s="193"/>
      <c r="F11448" s="193"/>
      <c r="G11448" s="541"/>
    </row>
    <row r="11449" spans="1:7" ht="16.5">
      <c r="A11449" s="2" t="s">
        <v>38399</v>
      </c>
      <c r="B11449" s="2" t="s">
        <v>38400</v>
      </c>
      <c r="C11449" s="434">
        <v>524.55411749999996</v>
      </c>
      <c r="D11449" s="193"/>
      <c r="E11449" s="193"/>
      <c r="F11449" s="193"/>
      <c r="G11449" s="541"/>
    </row>
    <row r="11450" spans="1:7" ht="16.5">
      <c r="A11450" s="2" t="s">
        <v>38401</v>
      </c>
      <c r="B11450" s="2" t="s">
        <v>38402</v>
      </c>
      <c r="C11450" s="434">
        <v>524.52946840000004</v>
      </c>
      <c r="D11450" s="193"/>
      <c r="E11450" s="193"/>
      <c r="F11450" s="193"/>
      <c r="G11450" s="541"/>
    </row>
    <row r="11451" spans="1:7" ht="16.5">
      <c r="A11451" s="2" t="s">
        <v>38403</v>
      </c>
      <c r="B11451" s="2" t="s">
        <v>38404</v>
      </c>
      <c r="C11451" s="434">
        <v>524.41732500000001</v>
      </c>
      <c r="D11451" s="193"/>
      <c r="E11451" s="193"/>
      <c r="F11451" s="193"/>
      <c r="G11451" s="541"/>
    </row>
    <row r="11452" spans="1:7" ht="16.5">
      <c r="A11452" s="2" t="s">
        <v>38405</v>
      </c>
      <c r="B11452" s="2" t="s">
        <v>38406</v>
      </c>
      <c r="C11452" s="434">
        <v>524.2304954</v>
      </c>
      <c r="D11452" s="193"/>
      <c r="E11452" s="193"/>
      <c r="F11452" s="193"/>
      <c r="G11452" s="541"/>
    </row>
    <row r="11453" spans="1:7" ht="16.5">
      <c r="A11453" s="2" t="s">
        <v>38407</v>
      </c>
      <c r="B11453" s="2" t="s">
        <v>38408</v>
      </c>
      <c r="C11453" s="434">
        <v>524.1788497</v>
      </c>
      <c r="D11453" s="193"/>
      <c r="E11453" s="193"/>
      <c r="F11453" s="193"/>
      <c r="G11453" s="541"/>
    </row>
    <row r="11454" spans="1:7" ht="16.5">
      <c r="A11454" s="2" t="s">
        <v>38409</v>
      </c>
      <c r="B11454" s="2" t="s">
        <v>38410</v>
      </c>
      <c r="C11454" s="434">
        <v>524.03289900000004</v>
      </c>
      <c r="D11454" s="193"/>
      <c r="E11454" s="193"/>
      <c r="F11454" s="193"/>
      <c r="G11454" s="541"/>
    </row>
    <row r="11455" spans="1:7" ht="16.5">
      <c r="A11455" s="2" t="s">
        <v>38411</v>
      </c>
      <c r="B11455" s="2" t="s">
        <v>38412</v>
      </c>
      <c r="C11455" s="434">
        <v>524.01723230000005</v>
      </c>
      <c r="D11455" s="193"/>
      <c r="E11455" s="193"/>
      <c r="F11455" s="193"/>
      <c r="G11455" s="541"/>
    </row>
    <row r="11456" spans="1:7" ht="16.5">
      <c r="A11456" s="2" t="s">
        <v>38413</v>
      </c>
      <c r="B11456" s="2" t="s">
        <v>38414</v>
      </c>
      <c r="C11456" s="434">
        <v>523.89227159999996</v>
      </c>
      <c r="D11456" s="193"/>
      <c r="E11456" s="193"/>
      <c r="F11456" s="193"/>
      <c r="G11456" s="541"/>
    </row>
    <row r="11457" spans="1:7" ht="16.5">
      <c r="A11457" s="2" t="s">
        <v>38415</v>
      </c>
      <c r="B11457" s="2" t="s">
        <v>38416</v>
      </c>
      <c r="C11457" s="434">
        <v>523.77476839999997</v>
      </c>
      <c r="D11457" s="193"/>
      <c r="E11457" s="193"/>
      <c r="F11457" s="193"/>
      <c r="G11457" s="541"/>
    </row>
    <row r="11458" spans="1:7" ht="16.5">
      <c r="A11458" s="2" t="s">
        <v>38417</v>
      </c>
      <c r="B11458" s="2" t="s">
        <v>38418</v>
      </c>
      <c r="C11458" s="434">
        <v>523.74775030000001</v>
      </c>
      <c r="D11458" s="193"/>
      <c r="E11458" s="193"/>
      <c r="F11458" s="193"/>
      <c r="G11458" s="541"/>
    </row>
    <row r="11459" spans="1:7" ht="16.5">
      <c r="A11459" s="2" t="s">
        <v>38419</v>
      </c>
      <c r="B11459" s="2" t="s">
        <v>38420</v>
      </c>
      <c r="C11459" s="434">
        <v>523.74775030000001</v>
      </c>
      <c r="D11459" s="193"/>
      <c r="E11459" s="193"/>
      <c r="F11459" s="193"/>
      <c r="G11459" s="541"/>
    </row>
    <row r="11460" spans="1:7" ht="16.5">
      <c r="A11460" s="2" t="s">
        <v>38421</v>
      </c>
      <c r="B11460" s="2" t="s">
        <v>38422</v>
      </c>
      <c r="C11460" s="434">
        <v>523.74775030000001</v>
      </c>
      <c r="D11460" s="193"/>
      <c r="E11460" s="193"/>
      <c r="F11460" s="193"/>
      <c r="G11460" s="541"/>
    </row>
    <row r="11461" spans="1:7" ht="16.5">
      <c r="A11461" s="2" t="s">
        <v>38423</v>
      </c>
      <c r="B11461" s="2" t="s">
        <v>38424</v>
      </c>
      <c r="C11461" s="434">
        <v>523.74583919999998</v>
      </c>
      <c r="D11461" s="193"/>
      <c r="E11461" s="193"/>
      <c r="F11461" s="193"/>
      <c r="G11461" s="541"/>
    </row>
    <row r="11462" spans="1:7" ht="16.5">
      <c r="A11462" s="2" t="s">
        <v>38425</v>
      </c>
      <c r="B11462" s="2" t="s">
        <v>38426</v>
      </c>
      <c r="C11462" s="434">
        <v>523.50909179999996</v>
      </c>
      <c r="D11462" s="193"/>
      <c r="E11462" s="193"/>
      <c r="F11462" s="193"/>
      <c r="G11462" s="541"/>
    </row>
    <row r="11463" spans="1:7" ht="16.5">
      <c r="A11463" s="2" t="s">
        <v>38427</v>
      </c>
      <c r="B11463" s="2" t="s">
        <v>38428</v>
      </c>
      <c r="C11463" s="434">
        <v>523.27857819999997</v>
      </c>
      <c r="D11463" s="193"/>
      <c r="E11463" s="193"/>
      <c r="F11463" s="193"/>
      <c r="G11463" s="541"/>
    </row>
    <row r="11464" spans="1:7" ht="16.5">
      <c r="A11464" s="2" t="s">
        <v>38429</v>
      </c>
      <c r="B11464" s="2" t="s">
        <v>38430</v>
      </c>
      <c r="C11464" s="434">
        <v>523.18828470000005</v>
      </c>
      <c r="D11464" s="193"/>
      <c r="E11464" s="193"/>
      <c r="F11464" s="193"/>
      <c r="G11464" s="541"/>
    </row>
    <row r="11465" spans="1:7" ht="16.5">
      <c r="A11465" s="2" t="s">
        <v>38431</v>
      </c>
      <c r="B11465" s="2" t="s">
        <v>38432</v>
      </c>
      <c r="C11465" s="434">
        <v>522.83622660000003</v>
      </c>
      <c r="D11465" s="193"/>
      <c r="E11465" s="193"/>
      <c r="F11465" s="193"/>
      <c r="G11465" s="541"/>
    </row>
    <row r="11466" spans="1:7" ht="16.5">
      <c r="A11466" s="2" t="s">
        <v>38433</v>
      </c>
      <c r="B11466" s="2" t="s">
        <v>38434</v>
      </c>
      <c r="C11466" s="434">
        <v>522.57735560000003</v>
      </c>
      <c r="D11466" s="193"/>
      <c r="E11466" s="193"/>
      <c r="F11466" s="193"/>
      <c r="G11466" s="541"/>
    </row>
    <row r="11467" spans="1:7" ht="16.5">
      <c r="A11467" s="2" t="s">
        <v>38435</v>
      </c>
      <c r="B11467" s="2" t="s">
        <v>38436</v>
      </c>
      <c r="C11467" s="434">
        <v>522.43056179999996</v>
      </c>
      <c r="D11467" s="193"/>
      <c r="E11467" s="193"/>
      <c r="F11467" s="193"/>
      <c r="G11467" s="541"/>
    </row>
    <row r="11468" spans="1:7" ht="16.5">
      <c r="A11468" s="2" t="s">
        <v>38437</v>
      </c>
      <c r="B11468" s="2" t="s">
        <v>38438</v>
      </c>
      <c r="C11468" s="434">
        <v>522.35889889999999</v>
      </c>
      <c r="D11468" s="193"/>
      <c r="E11468" s="193"/>
      <c r="F11468" s="193"/>
      <c r="G11468" s="541"/>
    </row>
    <row r="11469" spans="1:7" ht="16.5">
      <c r="A11469" s="2" t="s">
        <v>38439</v>
      </c>
      <c r="B11469" s="2" t="s">
        <v>38440</v>
      </c>
      <c r="C11469" s="434">
        <v>522.34100030000002</v>
      </c>
      <c r="D11469" s="193"/>
      <c r="E11469" s="193"/>
      <c r="F11469" s="193"/>
      <c r="G11469" s="541"/>
    </row>
    <row r="11470" spans="1:7" ht="16.5">
      <c r="A11470" s="2" t="s">
        <v>38441</v>
      </c>
      <c r="B11470" s="2" t="s">
        <v>38442</v>
      </c>
      <c r="C11470" s="434">
        <v>522.33374790000005</v>
      </c>
      <c r="D11470" s="193"/>
      <c r="E11470" s="193"/>
      <c r="F11470" s="193"/>
      <c r="G11470" s="541"/>
    </row>
    <row r="11471" spans="1:7" ht="16.5">
      <c r="A11471" s="2" t="s">
        <v>38443</v>
      </c>
      <c r="B11471" s="2" t="s">
        <v>38444</v>
      </c>
      <c r="C11471" s="434">
        <v>522.20550639999999</v>
      </c>
      <c r="D11471" s="193"/>
      <c r="E11471" s="193"/>
      <c r="F11471" s="193"/>
      <c r="G11471" s="541"/>
    </row>
    <row r="11472" spans="1:7" ht="16.5">
      <c r="A11472" s="2" t="s">
        <v>38445</v>
      </c>
      <c r="B11472" s="2" t="s">
        <v>38446</v>
      </c>
      <c r="C11472" s="434">
        <v>522.17677500000002</v>
      </c>
      <c r="D11472" s="193"/>
      <c r="E11472" s="193"/>
      <c r="F11472" s="193"/>
      <c r="G11472" s="541"/>
    </row>
    <row r="11473" spans="1:7" ht="16.5">
      <c r="A11473" s="2" t="s">
        <v>38447</v>
      </c>
      <c r="B11473" s="2" t="s">
        <v>38448</v>
      </c>
      <c r="C11473" s="434">
        <v>522.07950540000002</v>
      </c>
      <c r="D11473" s="193"/>
      <c r="E11473" s="193"/>
      <c r="F11473" s="193"/>
      <c r="G11473" s="541"/>
    </row>
    <row r="11474" spans="1:7" ht="16.5">
      <c r="A11474" s="2" t="s">
        <v>38449</v>
      </c>
      <c r="B11474" s="2" t="s">
        <v>38450</v>
      </c>
      <c r="C11474" s="434">
        <v>521.70575040000006</v>
      </c>
      <c r="D11474" s="193"/>
      <c r="E11474" s="193"/>
      <c r="F11474" s="193"/>
      <c r="G11474" s="541"/>
    </row>
    <row r="11475" spans="1:7" ht="16.5">
      <c r="A11475" s="2" t="s">
        <v>38451</v>
      </c>
      <c r="B11475" s="2" t="s">
        <v>38452</v>
      </c>
      <c r="C11475" s="434">
        <v>521.68564890000005</v>
      </c>
      <c r="D11475" s="193"/>
      <c r="E11475" s="193"/>
      <c r="F11475" s="193"/>
      <c r="G11475" s="541"/>
    </row>
    <row r="11476" spans="1:7" ht="16.5">
      <c r="A11476" s="2" t="s">
        <v>38453</v>
      </c>
      <c r="B11476" s="2" t="s">
        <v>38454</v>
      </c>
      <c r="C11476" s="434">
        <v>521.67073589999995</v>
      </c>
      <c r="D11476" s="193"/>
      <c r="E11476" s="193"/>
      <c r="F11476" s="193"/>
      <c r="G11476" s="541"/>
    </row>
    <row r="11477" spans="1:7" ht="16.5">
      <c r="A11477" s="2" t="s">
        <v>38455</v>
      </c>
      <c r="B11477" s="2" t="s">
        <v>38456</v>
      </c>
      <c r="C11477" s="434">
        <v>521.42359299999998</v>
      </c>
      <c r="D11477" s="193"/>
      <c r="E11477" s="193"/>
      <c r="F11477" s="193"/>
      <c r="G11477" s="541"/>
    </row>
    <row r="11478" spans="1:7" ht="16.5">
      <c r="A11478" s="2" t="s">
        <v>38457</v>
      </c>
      <c r="B11478" s="2" t="s">
        <v>38458</v>
      </c>
      <c r="C11478" s="434">
        <v>521.13775889999999</v>
      </c>
      <c r="D11478" s="193"/>
      <c r="E11478" s="193"/>
      <c r="F11478" s="193"/>
      <c r="G11478" s="541"/>
    </row>
    <row r="11479" spans="1:7" ht="16.5">
      <c r="A11479" s="2" t="s">
        <v>38459</v>
      </c>
      <c r="B11479" s="2" t="s">
        <v>38460</v>
      </c>
      <c r="C11479" s="434">
        <v>521.01084119999996</v>
      </c>
      <c r="D11479" s="193"/>
      <c r="E11479" s="193"/>
      <c r="F11479" s="193"/>
      <c r="G11479" s="541"/>
    </row>
    <row r="11480" spans="1:7" ht="16.5">
      <c r="A11480" s="2" t="s">
        <v>38461</v>
      </c>
      <c r="B11480" s="2" t="s">
        <v>38462</v>
      </c>
      <c r="C11480" s="434">
        <v>520.96347279999998</v>
      </c>
      <c r="D11480" s="193"/>
      <c r="E11480" s="193"/>
      <c r="F11480" s="193"/>
      <c r="G11480" s="541"/>
    </row>
    <row r="11481" spans="1:7" ht="16.5">
      <c r="A11481" s="2" t="s">
        <v>38463</v>
      </c>
      <c r="B11481" s="2" t="s">
        <v>38464</v>
      </c>
      <c r="C11481" s="434">
        <v>520.82736439999996</v>
      </c>
      <c r="D11481" s="193"/>
      <c r="E11481" s="193"/>
      <c r="F11481" s="193"/>
      <c r="G11481" s="541"/>
    </row>
    <row r="11482" spans="1:7" ht="16.5">
      <c r="A11482" s="2" t="s">
        <v>38465</v>
      </c>
      <c r="B11482" s="2" t="s">
        <v>38466</v>
      </c>
      <c r="C11482" s="434">
        <v>520.52671129999999</v>
      </c>
      <c r="D11482" s="193"/>
      <c r="E11482" s="193"/>
      <c r="F11482" s="193"/>
      <c r="G11482" s="541"/>
    </row>
    <row r="11483" spans="1:7" ht="16.5">
      <c r="A11483" s="2" t="s">
        <v>38467</v>
      </c>
      <c r="B11483" s="2" t="s">
        <v>38468</v>
      </c>
      <c r="C11483" s="434">
        <v>520.35337130000005</v>
      </c>
      <c r="D11483" s="193"/>
      <c r="E11483" s="193"/>
      <c r="F11483" s="193"/>
      <c r="G11483" s="541"/>
    </row>
    <row r="11484" spans="1:7" ht="16.5">
      <c r="A11484" s="2" t="s">
        <v>38469</v>
      </c>
      <c r="B11484" s="2" t="s">
        <v>38470</v>
      </c>
      <c r="C11484" s="434">
        <v>520.26230390000001</v>
      </c>
      <c r="D11484" s="193"/>
      <c r="E11484" s="193"/>
      <c r="F11484" s="193"/>
      <c r="G11484" s="541"/>
    </row>
    <row r="11485" spans="1:7" ht="16.5">
      <c r="A11485" s="2" t="s">
        <v>38471</v>
      </c>
      <c r="B11485" s="2" t="s">
        <v>38472</v>
      </c>
      <c r="C11485" s="434">
        <v>519.98321269999997</v>
      </c>
      <c r="D11485" s="193"/>
      <c r="E11485" s="193"/>
      <c r="F11485" s="193"/>
      <c r="G11485" s="541"/>
    </row>
    <row r="11486" spans="1:7" ht="16.5">
      <c r="A11486" s="2" t="s">
        <v>38473</v>
      </c>
      <c r="B11486" s="2" t="s">
        <v>38474</v>
      </c>
      <c r="C11486" s="434">
        <v>519.82148749999999</v>
      </c>
      <c r="D11486" s="193"/>
      <c r="E11486" s="193"/>
      <c r="F11486" s="193"/>
      <c r="G11486" s="541"/>
    </row>
    <row r="11487" spans="1:7" ht="16.5">
      <c r="A11487" s="2" t="s">
        <v>38475</v>
      </c>
      <c r="B11487" s="2" t="s">
        <v>38476</v>
      </c>
      <c r="C11487" s="434">
        <v>519.59588780000001</v>
      </c>
      <c r="D11487" s="193"/>
      <c r="E11487" s="193"/>
      <c r="F11487" s="193"/>
      <c r="G11487" s="541"/>
    </row>
    <row r="11488" spans="1:7" ht="16.5">
      <c r="A11488" s="2" t="s">
        <v>38477</v>
      </c>
      <c r="B11488" s="2" t="s">
        <v>38478</v>
      </c>
      <c r="C11488" s="434">
        <v>519.47218510000005</v>
      </c>
      <c r="D11488" s="193"/>
      <c r="E11488" s="193"/>
      <c r="F11488" s="193"/>
      <c r="G11488" s="541"/>
    </row>
    <row r="11489" spans="1:7" ht="16.5">
      <c r="A11489" s="2" t="s">
        <v>38479</v>
      </c>
      <c r="B11489" s="2" t="s">
        <v>38480</v>
      </c>
      <c r="C11489" s="434">
        <v>519.424891</v>
      </c>
      <c r="D11489" s="193"/>
      <c r="E11489" s="193"/>
      <c r="F11489" s="193"/>
      <c r="G11489" s="541"/>
    </row>
    <row r="11490" spans="1:7" ht="16.5">
      <c r="A11490" s="2" t="s">
        <v>38481</v>
      </c>
      <c r="B11490" s="2" t="s">
        <v>38482</v>
      </c>
      <c r="C11490" s="434">
        <v>519.23219070000005</v>
      </c>
      <c r="D11490" s="193"/>
      <c r="E11490" s="193"/>
      <c r="F11490" s="193"/>
      <c r="G11490" s="541"/>
    </row>
    <row r="11491" spans="1:7" ht="16.5">
      <c r="A11491" s="2" t="s">
        <v>38483</v>
      </c>
      <c r="B11491" s="2" t="s">
        <v>28914</v>
      </c>
      <c r="C11491" s="434">
        <v>519.20644519999996</v>
      </c>
      <c r="D11491" s="193"/>
      <c r="E11491" s="193"/>
      <c r="F11491" s="193"/>
      <c r="G11491" s="541"/>
    </row>
    <row r="11492" spans="1:7" ht="16.5">
      <c r="A11492" s="2" t="s">
        <v>38484</v>
      </c>
      <c r="B11492" s="2" t="s">
        <v>38485</v>
      </c>
      <c r="C11492" s="434">
        <v>519.1815914</v>
      </c>
      <c r="D11492" s="193"/>
      <c r="E11492" s="193"/>
      <c r="F11492" s="193"/>
      <c r="G11492" s="541"/>
    </row>
    <row r="11493" spans="1:7" ht="16.5">
      <c r="A11493" s="2" t="s">
        <v>38486</v>
      </c>
      <c r="B11493" s="2" t="s">
        <v>38487</v>
      </c>
      <c r="C11493" s="434">
        <v>519.0657549</v>
      </c>
      <c r="D11493" s="193"/>
      <c r="E11493" s="193"/>
      <c r="F11493" s="193"/>
      <c r="G11493" s="541"/>
    </row>
    <row r="11494" spans="1:7" ht="16.5">
      <c r="A11494" s="2" t="s">
        <v>38488</v>
      </c>
      <c r="B11494" s="2" t="s">
        <v>38489</v>
      </c>
      <c r="C11494" s="434">
        <v>519.01090250000004</v>
      </c>
      <c r="D11494" s="193"/>
      <c r="E11494" s="193"/>
      <c r="F11494" s="193"/>
      <c r="G11494" s="541"/>
    </row>
    <row r="11495" spans="1:7" ht="16.5">
      <c r="A11495" s="2" t="s">
        <v>38490</v>
      </c>
      <c r="B11495" s="2" t="s">
        <v>38491</v>
      </c>
      <c r="C11495" s="434">
        <v>518.75345649999997</v>
      </c>
      <c r="D11495" s="193"/>
      <c r="E11495" s="193"/>
      <c r="F11495" s="193"/>
      <c r="G11495" s="541"/>
    </row>
    <row r="11496" spans="1:7" ht="16.5">
      <c r="A11496" s="2" t="s">
        <v>38492</v>
      </c>
      <c r="B11496" s="2" t="s">
        <v>38493</v>
      </c>
      <c r="C11496" s="434">
        <v>518.61791879999998</v>
      </c>
      <c r="D11496" s="193"/>
      <c r="E11496" s="193"/>
      <c r="F11496" s="193"/>
      <c r="G11496" s="541"/>
    </row>
    <row r="11497" spans="1:7" ht="16.5">
      <c r="A11497" s="2" t="s">
        <v>38494</v>
      </c>
      <c r="B11497" s="2" t="s">
        <v>38495</v>
      </c>
      <c r="C11497" s="434">
        <v>518.47415509999996</v>
      </c>
      <c r="D11497" s="193"/>
      <c r="E11497" s="193"/>
      <c r="F11497" s="193"/>
      <c r="G11497" s="541"/>
    </row>
    <row r="11498" spans="1:7" ht="16.5">
      <c r="A11498" s="2" t="s">
        <v>38496</v>
      </c>
      <c r="B11498" s="2" t="s">
        <v>38497</v>
      </c>
      <c r="C11498" s="434">
        <v>518.14550150000002</v>
      </c>
      <c r="D11498" s="193"/>
      <c r="E11498" s="193"/>
      <c r="F11498" s="193"/>
      <c r="G11498" s="541"/>
    </row>
    <row r="11499" spans="1:7" ht="16.5">
      <c r="A11499" s="2" t="s">
        <v>38498</v>
      </c>
      <c r="B11499" s="2" t="s">
        <v>38499</v>
      </c>
      <c r="C11499" s="434">
        <v>517.66480879999995</v>
      </c>
      <c r="D11499" s="193"/>
      <c r="E11499" s="193"/>
      <c r="F11499" s="193"/>
      <c r="G11499" s="541"/>
    </row>
    <row r="11500" spans="1:7" ht="16.5">
      <c r="A11500" s="2" t="s">
        <v>38500</v>
      </c>
      <c r="B11500" s="2" t="s">
        <v>38501</v>
      </c>
      <c r="C11500" s="434">
        <v>517.65642639999999</v>
      </c>
      <c r="D11500" s="193"/>
      <c r="E11500" s="193"/>
      <c r="F11500" s="193"/>
      <c r="G11500" s="541"/>
    </row>
    <row r="11501" spans="1:7" ht="16.5">
      <c r="A11501" s="2" t="s">
        <v>38502</v>
      </c>
      <c r="B11501" s="2" t="s">
        <v>38503</v>
      </c>
      <c r="C11501" s="434">
        <v>517.38893840000003</v>
      </c>
      <c r="D11501" s="193"/>
      <c r="E11501" s="193"/>
      <c r="F11501" s="193"/>
      <c r="G11501" s="541"/>
    </row>
    <row r="11502" spans="1:7" ht="16.5">
      <c r="A11502" s="2" t="s">
        <v>38504</v>
      </c>
      <c r="B11502" s="2" t="s">
        <v>38505</v>
      </c>
      <c r="C11502" s="434">
        <v>517.28374859999997</v>
      </c>
      <c r="D11502" s="193"/>
      <c r="E11502" s="193"/>
      <c r="F11502" s="193"/>
      <c r="G11502" s="541"/>
    </row>
    <row r="11503" spans="1:7" ht="16.5">
      <c r="A11503" s="2" t="s">
        <v>38506</v>
      </c>
      <c r="B11503" s="2" t="s">
        <v>38507</v>
      </c>
      <c r="C11503" s="434">
        <v>517.26529970000001</v>
      </c>
      <c r="D11503" s="193"/>
      <c r="E11503" s="193"/>
      <c r="F11503" s="193"/>
      <c r="G11503" s="541"/>
    </row>
    <row r="11504" spans="1:7" ht="16.5">
      <c r="A11504" s="2" t="s">
        <v>38508</v>
      </c>
      <c r="B11504" s="2" t="s">
        <v>38509</v>
      </c>
      <c r="C11504" s="434">
        <v>516.24910060000002</v>
      </c>
      <c r="D11504" s="193"/>
      <c r="E11504" s="193"/>
      <c r="F11504" s="193"/>
      <c r="G11504" s="541"/>
    </row>
    <row r="11505" spans="1:7" ht="16.5">
      <c r="A11505" s="2" t="s">
        <v>38510</v>
      </c>
      <c r="B11505" s="2" t="s">
        <v>38511</v>
      </c>
      <c r="C11505" s="434">
        <v>516.16944880000005</v>
      </c>
      <c r="D11505" s="193"/>
      <c r="E11505" s="193"/>
      <c r="F11505" s="193"/>
      <c r="G11505" s="541"/>
    </row>
    <row r="11506" spans="1:7" ht="16.5">
      <c r="A11506" s="2" t="s">
        <v>38512</v>
      </c>
      <c r="B11506" s="2" t="s">
        <v>38513</v>
      </c>
      <c r="C11506" s="434">
        <v>516.07093850000001</v>
      </c>
      <c r="D11506" s="193"/>
      <c r="E11506" s="193"/>
      <c r="F11506" s="193"/>
      <c r="G11506" s="541"/>
    </row>
    <row r="11507" spans="1:7" ht="16.5">
      <c r="A11507" s="2" t="s">
        <v>38514</v>
      </c>
      <c r="B11507" s="2" t="s">
        <v>38515</v>
      </c>
      <c r="C11507" s="434">
        <v>516.06790760000001</v>
      </c>
      <c r="D11507" s="193"/>
      <c r="E11507" s="193"/>
      <c r="F11507" s="193"/>
      <c r="G11507" s="541"/>
    </row>
    <row r="11508" spans="1:7" ht="16.5">
      <c r="A11508" s="2" t="s">
        <v>38516</v>
      </c>
      <c r="B11508" s="2" t="s">
        <v>38517</v>
      </c>
      <c r="C11508" s="434">
        <v>515.98449589999996</v>
      </c>
      <c r="D11508" s="193"/>
      <c r="E11508" s="193"/>
      <c r="F11508" s="193"/>
      <c r="G11508" s="541"/>
    </row>
    <row r="11509" spans="1:7" ht="16.5">
      <c r="A11509" s="2" t="s">
        <v>38518</v>
      </c>
      <c r="B11509" s="2" t="s">
        <v>38519</v>
      </c>
      <c r="C11509" s="434">
        <v>515.98449589999996</v>
      </c>
      <c r="D11509" s="193"/>
      <c r="E11509" s="193"/>
      <c r="F11509" s="193"/>
      <c r="G11509" s="541"/>
    </row>
    <row r="11510" spans="1:7" ht="16.5">
      <c r="A11510" s="2" t="s">
        <v>38520</v>
      </c>
      <c r="B11510" s="2" t="s">
        <v>38521</v>
      </c>
      <c r="C11510" s="434">
        <v>515.98449589999996</v>
      </c>
      <c r="D11510" s="193"/>
      <c r="E11510" s="193"/>
      <c r="F11510" s="193"/>
      <c r="G11510" s="541"/>
    </row>
    <row r="11511" spans="1:7" ht="16.5">
      <c r="A11511" s="2" t="s">
        <v>38522</v>
      </c>
      <c r="B11511" s="2" t="s">
        <v>38523</v>
      </c>
      <c r="C11511" s="434">
        <v>515.98449589999996</v>
      </c>
      <c r="D11511" s="193"/>
      <c r="E11511" s="193"/>
      <c r="F11511" s="193"/>
      <c r="G11511" s="541"/>
    </row>
    <row r="11512" spans="1:7" ht="16.5">
      <c r="A11512" s="2" t="s">
        <v>38524</v>
      </c>
      <c r="B11512" s="2" t="s">
        <v>38525</v>
      </c>
      <c r="C11512" s="434">
        <v>515.9013678</v>
      </c>
      <c r="D11512" s="193"/>
      <c r="E11512" s="193"/>
      <c r="F11512" s="193"/>
      <c r="G11512" s="541"/>
    </row>
    <row r="11513" spans="1:7" ht="16.5">
      <c r="A11513" s="2" t="s">
        <v>38526</v>
      </c>
      <c r="B11513" s="2" t="s">
        <v>38527</v>
      </c>
      <c r="C11513" s="434">
        <v>515.76699840000003</v>
      </c>
      <c r="D11513" s="193"/>
      <c r="E11513" s="193"/>
      <c r="F11513" s="193"/>
      <c r="G11513" s="541"/>
    </row>
    <row r="11514" spans="1:7" ht="16.5">
      <c r="A11514" s="2" t="s">
        <v>38528</v>
      </c>
      <c r="B11514" s="2" t="s">
        <v>38529</v>
      </c>
      <c r="C11514" s="434">
        <v>515.67089699999997</v>
      </c>
      <c r="D11514" s="193"/>
      <c r="E11514" s="193"/>
      <c r="F11514" s="193"/>
      <c r="G11514" s="541"/>
    </row>
    <row r="11515" spans="1:7" ht="16.5">
      <c r="A11515" s="2" t="s">
        <v>38530</v>
      </c>
      <c r="B11515" s="2" t="s">
        <v>38531</v>
      </c>
      <c r="C11515" s="434">
        <v>515.63862510000001</v>
      </c>
      <c r="D11515" s="193"/>
      <c r="E11515" s="193"/>
      <c r="F11515" s="193"/>
      <c r="G11515" s="541"/>
    </row>
    <row r="11516" spans="1:7" ht="16.5">
      <c r="A11516" s="2" t="s">
        <v>38532</v>
      </c>
      <c r="B11516" s="2" t="s">
        <v>38533</v>
      </c>
      <c r="C11516" s="434">
        <v>515.40692060000003</v>
      </c>
      <c r="D11516" s="193"/>
      <c r="E11516" s="193"/>
      <c r="F11516" s="193"/>
      <c r="G11516" s="541"/>
    </row>
    <row r="11517" spans="1:7" ht="16.5">
      <c r="A11517" s="2" t="s">
        <v>38534</v>
      </c>
      <c r="B11517" s="2" t="s">
        <v>38535</v>
      </c>
      <c r="C11517" s="434">
        <v>514.5202673</v>
      </c>
      <c r="D11517" s="193"/>
      <c r="E11517" s="193"/>
      <c r="F11517" s="193"/>
      <c r="G11517" s="541"/>
    </row>
    <row r="11518" spans="1:7" ht="16.5">
      <c r="A11518" s="2" t="s">
        <v>38536</v>
      </c>
      <c r="B11518" s="2" t="s">
        <v>38537</v>
      </c>
      <c r="C11518" s="434">
        <v>514.50635620000003</v>
      </c>
      <c r="D11518" s="193"/>
      <c r="E11518" s="193"/>
      <c r="F11518" s="193"/>
      <c r="G11518" s="541"/>
    </row>
    <row r="11519" spans="1:7" ht="16.5">
      <c r="A11519" s="2" t="s">
        <v>38538</v>
      </c>
      <c r="B11519" s="2" t="s">
        <v>38539</v>
      </c>
      <c r="C11519" s="434">
        <v>514.26635520000002</v>
      </c>
      <c r="D11519" s="193"/>
      <c r="E11519" s="193"/>
      <c r="F11519" s="193"/>
      <c r="G11519" s="541"/>
    </row>
    <row r="11520" spans="1:7" ht="16.5">
      <c r="A11520" s="2" t="s">
        <v>38540</v>
      </c>
      <c r="B11520" s="2" t="s">
        <v>38541</v>
      </c>
      <c r="C11520" s="434">
        <v>514.1176825</v>
      </c>
      <c r="D11520" s="193"/>
      <c r="E11520" s="193"/>
      <c r="F11520" s="193"/>
      <c r="G11520" s="541"/>
    </row>
    <row r="11521" spans="1:7" ht="16.5">
      <c r="A11521" s="2" t="s">
        <v>38542</v>
      </c>
      <c r="B11521" s="2" t="s">
        <v>38543</v>
      </c>
      <c r="C11521" s="434">
        <v>513.87854130000005</v>
      </c>
      <c r="D11521" s="193"/>
      <c r="E11521" s="193"/>
      <c r="F11521" s="193"/>
      <c r="G11521" s="541"/>
    </row>
    <row r="11522" spans="1:7" ht="16.5">
      <c r="A11522" s="2" t="s">
        <v>38544</v>
      </c>
      <c r="B11522" s="2" t="s">
        <v>38545</v>
      </c>
      <c r="C11522" s="434">
        <v>513.84497820000001</v>
      </c>
      <c r="D11522" s="193"/>
      <c r="E11522" s="193"/>
      <c r="F11522" s="193"/>
      <c r="G11522" s="541"/>
    </row>
    <row r="11523" spans="1:7" ht="16.5">
      <c r="A11523" s="2" t="s">
        <v>38546</v>
      </c>
      <c r="B11523" s="2" t="s">
        <v>38547</v>
      </c>
      <c r="C11523" s="434">
        <v>513.80161710000004</v>
      </c>
      <c r="D11523" s="193"/>
      <c r="E11523" s="193"/>
      <c r="F11523" s="193"/>
      <c r="G11523" s="541"/>
    </row>
    <row r="11524" spans="1:7" ht="16.5">
      <c r="A11524" s="2" t="s">
        <v>38548</v>
      </c>
      <c r="B11524" s="2" t="s">
        <v>38549</v>
      </c>
      <c r="C11524" s="434">
        <v>513.61405839999998</v>
      </c>
      <c r="D11524" s="193"/>
      <c r="E11524" s="193"/>
      <c r="F11524" s="193"/>
      <c r="G11524" s="541"/>
    </row>
    <row r="11525" spans="1:7" ht="16.5">
      <c r="A11525" s="2" t="s">
        <v>38550</v>
      </c>
      <c r="B11525" s="2" t="s">
        <v>38551</v>
      </c>
      <c r="C11525" s="434">
        <v>513.61073060000001</v>
      </c>
      <c r="D11525" s="193"/>
      <c r="E11525" s="193"/>
      <c r="F11525" s="193"/>
      <c r="G11525" s="541"/>
    </row>
    <row r="11526" spans="1:7" ht="16.5">
      <c r="A11526" s="2" t="s">
        <v>38552</v>
      </c>
      <c r="B11526" s="2" t="s">
        <v>38553</v>
      </c>
      <c r="C11526" s="434">
        <v>513.37413219999996</v>
      </c>
      <c r="D11526" s="193"/>
      <c r="E11526" s="193"/>
      <c r="F11526" s="193"/>
      <c r="G11526" s="541"/>
    </row>
    <row r="11527" spans="1:7" ht="16.5">
      <c r="A11527" s="2" t="s">
        <v>38554</v>
      </c>
      <c r="B11527" s="2" t="s">
        <v>38555</v>
      </c>
      <c r="C11527" s="434">
        <v>513.36846479999997</v>
      </c>
      <c r="D11527" s="193"/>
      <c r="E11527" s="193"/>
      <c r="F11527" s="193"/>
      <c r="G11527" s="541"/>
    </row>
    <row r="11528" spans="1:7" ht="16.5">
      <c r="A11528" s="2" t="s">
        <v>38556</v>
      </c>
      <c r="B11528" s="2" t="s">
        <v>38557</v>
      </c>
      <c r="C11528" s="434">
        <v>513.20811960000003</v>
      </c>
      <c r="D11528" s="193"/>
      <c r="E11528" s="193"/>
      <c r="F11528" s="193"/>
      <c r="G11528" s="541"/>
    </row>
    <row r="11529" spans="1:7" ht="16.5">
      <c r="A11529" s="2" t="s">
        <v>38558</v>
      </c>
      <c r="B11529" s="2" t="s">
        <v>38559</v>
      </c>
      <c r="C11529" s="434">
        <v>513.18520079999996</v>
      </c>
      <c r="D11529" s="193"/>
      <c r="E11529" s="193"/>
      <c r="F11529" s="193"/>
      <c r="G11529" s="541"/>
    </row>
    <row r="11530" spans="1:7" ht="16.5">
      <c r="A11530" s="2" t="s">
        <v>38560</v>
      </c>
      <c r="B11530" s="2" t="s">
        <v>38561</v>
      </c>
      <c r="C11530" s="434">
        <v>513.03130369999997</v>
      </c>
      <c r="D11530" s="193"/>
      <c r="E11530" s="193"/>
      <c r="F11530" s="193"/>
      <c r="G11530" s="541"/>
    </row>
    <row r="11531" spans="1:7" ht="16.5">
      <c r="A11531" s="2" t="s">
        <v>38562</v>
      </c>
      <c r="B11531" s="2" t="s">
        <v>38563</v>
      </c>
      <c r="C11531" s="434">
        <v>512.26115760000005</v>
      </c>
      <c r="D11531" s="193"/>
      <c r="E11531" s="193"/>
      <c r="F11531" s="193"/>
      <c r="G11531" s="541"/>
    </row>
    <row r="11532" spans="1:7" ht="16.5">
      <c r="A11532" s="2" t="s">
        <v>38564</v>
      </c>
      <c r="B11532" s="2" t="s">
        <v>38565</v>
      </c>
      <c r="C11532" s="434">
        <v>512.18504340000004</v>
      </c>
      <c r="D11532" s="193"/>
      <c r="E11532" s="193"/>
      <c r="F11532" s="193"/>
      <c r="G11532" s="541"/>
    </row>
    <row r="11533" spans="1:7" ht="16.5">
      <c r="A11533" s="2" t="s">
        <v>38566</v>
      </c>
      <c r="B11533" s="2" t="s">
        <v>38567</v>
      </c>
      <c r="C11533" s="434">
        <v>512.08920350000005</v>
      </c>
      <c r="D11533" s="193"/>
      <c r="E11533" s="193"/>
      <c r="F11533" s="193"/>
      <c r="G11533" s="541"/>
    </row>
    <row r="11534" spans="1:7" ht="16.5">
      <c r="A11534" s="2" t="s">
        <v>38568</v>
      </c>
      <c r="B11534" s="2" t="s">
        <v>38569</v>
      </c>
      <c r="C11534" s="434">
        <v>512.05564879999997</v>
      </c>
      <c r="D11534" s="193"/>
      <c r="E11534" s="193"/>
      <c r="F11534" s="193"/>
      <c r="G11534" s="541"/>
    </row>
    <row r="11535" spans="1:7" ht="16.5">
      <c r="A11535" s="2" t="s">
        <v>38570</v>
      </c>
      <c r="B11535" s="2" t="s">
        <v>38571</v>
      </c>
      <c r="C11535" s="434">
        <v>511.76171629999999</v>
      </c>
      <c r="D11535" s="193"/>
      <c r="E11535" s="193"/>
      <c r="F11535" s="193"/>
      <c r="G11535" s="541"/>
    </row>
    <row r="11536" spans="1:7" ht="16.5">
      <c r="A11536" s="2" t="s">
        <v>38572</v>
      </c>
      <c r="B11536" s="2" t="s">
        <v>38573</v>
      </c>
      <c r="C11536" s="434">
        <v>511.62393370000001</v>
      </c>
      <c r="D11536" s="193"/>
      <c r="E11536" s="193"/>
      <c r="F11536" s="193"/>
      <c r="G11536" s="541"/>
    </row>
    <row r="11537" spans="1:7" ht="16.5">
      <c r="A11537" s="2" t="s">
        <v>38574</v>
      </c>
      <c r="B11537" s="2" t="s">
        <v>38575</v>
      </c>
      <c r="C11537" s="434">
        <v>511.60835520000001</v>
      </c>
      <c r="D11537" s="193"/>
      <c r="E11537" s="193"/>
      <c r="F11537" s="193"/>
      <c r="G11537" s="541"/>
    </row>
    <row r="11538" spans="1:7" ht="16.5">
      <c r="A11538" s="2" t="s">
        <v>38576</v>
      </c>
      <c r="B11538" s="2" t="s">
        <v>38577</v>
      </c>
      <c r="C11538" s="434">
        <v>511.54036150000002</v>
      </c>
      <c r="D11538" s="193"/>
      <c r="E11538" s="193"/>
      <c r="F11538" s="193"/>
      <c r="G11538" s="541"/>
    </row>
    <row r="11539" spans="1:7" ht="16.5">
      <c r="A11539" s="2" t="s">
        <v>38578</v>
      </c>
      <c r="B11539" s="2" t="s">
        <v>38579</v>
      </c>
      <c r="C11539" s="434">
        <v>511.4214973</v>
      </c>
      <c r="D11539" s="193"/>
      <c r="E11539" s="193"/>
      <c r="F11539" s="193"/>
      <c r="G11539" s="541"/>
    </row>
    <row r="11540" spans="1:7" ht="16.5">
      <c r="A11540" s="2" t="s">
        <v>38580</v>
      </c>
      <c r="B11540" s="2" t="s">
        <v>38581</v>
      </c>
      <c r="C11540" s="434">
        <v>511.1550886</v>
      </c>
      <c r="D11540" s="193"/>
      <c r="E11540" s="193"/>
      <c r="F11540" s="193"/>
      <c r="G11540" s="541"/>
    </row>
    <row r="11541" spans="1:7" ht="16.5">
      <c r="A11541" s="2" t="s">
        <v>38582</v>
      </c>
      <c r="B11541" s="2" t="s">
        <v>38583</v>
      </c>
      <c r="C11541" s="434">
        <v>510.85835479999997</v>
      </c>
      <c r="D11541" s="193"/>
      <c r="E11541" s="193"/>
      <c r="F11541" s="193"/>
      <c r="G11541" s="541"/>
    </row>
    <row r="11542" spans="1:7" ht="16.5">
      <c r="A11542" s="2" t="s">
        <v>38584</v>
      </c>
      <c r="B11542" s="2" t="s">
        <v>38585</v>
      </c>
      <c r="C11542" s="434">
        <v>510.83816719999999</v>
      </c>
      <c r="D11542" s="193"/>
      <c r="E11542" s="193"/>
      <c r="F11542" s="193"/>
      <c r="G11542" s="541"/>
    </row>
    <row r="11543" spans="1:7" ht="16.5">
      <c r="A11543" s="2" t="s">
        <v>38586</v>
      </c>
      <c r="B11543" s="2" t="s">
        <v>38587</v>
      </c>
      <c r="C11543" s="434">
        <v>510.79142080000003</v>
      </c>
      <c r="D11543" s="193"/>
      <c r="E11543" s="193"/>
      <c r="F11543" s="193"/>
      <c r="G11543" s="541"/>
    </row>
    <row r="11544" spans="1:7" ht="16.5">
      <c r="A11544" s="2" t="s">
        <v>38588</v>
      </c>
      <c r="B11544" s="2" t="s">
        <v>38589</v>
      </c>
      <c r="C11544" s="434">
        <v>510.66057130000002</v>
      </c>
      <c r="D11544" s="193"/>
      <c r="E11544" s="193"/>
      <c r="F11544" s="193"/>
      <c r="G11544" s="541"/>
    </row>
    <row r="11545" spans="1:7" ht="16.5">
      <c r="A11545" s="2" t="s">
        <v>38590</v>
      </c>
      <c r="B11545" s="2" t="s">
        <v>38591</v>
      </c>
      <c r="C11545" s="434">
        <v>510.54663699999998</v>
      </c>
      <c r="D11545" s="193"/>
      <c r="E11545" s="193"/>
      <c r="F11545" s="193"/>
      <c r="G11545" s="541"/>
    </row>
    <row r="11546" spans="1:7" ht="16.5">
      <c r="A11546" s="2" t="s">
        <v>38592</v>
      </c>
      <c r="B11546" s="2" t="s">
        <v>38593</v>
      </c>
      <c r="C11546" s="434">
        <v>510.5126947</v>
      </c>
      <c r="D11546" s="193"/>
      <c r="E11546" s="193"/>
      <c r="F11546" s="193"/>
      <c r="G11546" s="541"/>
    </row>
    <row r="11547" spans="1:7" ht="16.5">
      <c r="A11547" s="2" t="s">
        <v>38594</v>
      </c>
      <c r="B11547" s="2" t="s">
        <v>38595</v>
      </c>
      <c r="C11547" s="434">
        <v>510.37887560000001</v>
      </c>
      <c r="D11547" s="193"/>
      <c r="E11547" s="193"/>
      <c r="F11547" s="193"/>
      <c r="G11547" s="541"/>
    </row>
    <row r="11548" spans="1:7" ht="16.5">
      <c r="A11548" s="2" t="s">
        <v>38596</v>
      </c>
      <c r="B11548" s="2" t="s">
        <v>38597</v>
      </c>
      <c r="C11548" s="434">
        <v>510.0156465</v>
      </c>
      <c r="D11548" s="193"/>
      <c r="E11548" s="193"/>
      <c r="F11548" s="193"/>
      <c r="G11548" s="541"/>
    </row>
    <row r="11549" spans="1:7" ht="16.5">
      <c r="A11549" s="2" t="s">
        <v>38598</v>
      </c>
      <c r="B11549" s="2" t="s">
        <v>38599</v>
      </c>
      <c r="C11549" s="434">
        <v>509.70164160000002</v>
      </c>
      <c r="D11549" s="193"/>
      <c r="E11549" s="193"/>
      <c r="F11549" s="193"/>
      <c r="G11549" s="541"/>
    </row>
    <row r="11550" spans="1:7" ht="16.5">
      <c r="A11550" s="2" t="s">
        <v>38600</v>
      </c>
      <c r="B11550" s="2" t="s">
        <v>38601</v>
      </c>
      <c r="C11550" s="434">
        <v>509.63279669999997</v>
      </c>
      <c r="D11550" s="193"/>
      <c r="E11550" s="193"/>
      <c r="F11550" s="193"/>
      <c r="G11550" s="541"/>
    </row>
    <row r="11551" spans="1:7" ht="16.5">
      <c r="A11551" s="2" t="s">
        <v>38602</v>
      </c>
      <c r="B11551" s="2" t="s">
        <v>38603</v>
      </c>
      <c r="C11551" s="434">
        <v>509.2078391</v>
      </c>
      <c r="D11551" s="193"/>
      <c r="E11551" s="193"/>
      <c r="F11551" s="193"/>
      <c r="G11551" s="541"/>
    </row>
    <row r="11552" spans="1:7" ht="16.5">
      <c r="A11552" s="2" t="s">
        <v>38604</v>
      </c>
      <c r="B11552" s="2" t="s">
        <v>38605</v>
      </c>
      <c r="C11552" s="434">
        <v>509.12139980000001</v>
      </c>
      <c r="D11552" s="193"/>
      <c r="E11552" s="193"/>
      <c r="F11552" s="193"/>
      <c r="G11552" s="541"/>
    </row>
    <row r="11553" spans="1:7" ht="16.5">
      <c r="A11553" s="2" t="s">
        <v>38606</v>
      </c>
      <c r="B11553" s="2" t="s">
        <v>38607</v>
      </c>
      <c r="C11553" s="434">
        <v>509.06399679999998</v>
      </c>
      <c r="D11553" s="193"/>
      <c r="E11553" s="193"/>
      <c r="F11553" s="193"/>
      <c r="G11553" s="541"/>
    </row>
    <row r="11554" spans="1:7" ht="16.5">
      <c r="A11554" s="2" t="s">
        <v>38608</v>
      </c>
      <c r="B11554" s="2" t="s">
        <v>38609</v>
      </c>
      <c r="C11554" s="434">
        <v>509.06023470000002</v>
      </c>
      <c r="D11554" s="193"/>
      <c r="E11554" s="193"/>
      <c r="F11554" s="193"/>
      <c r="G11554" s="541"/>
    </row>
    <row r="11555" spans="1:7" ht="16.5">
      <c r="A11555" s="2" t="s">
        <v>38610</v>
      </c>
      <c r="B11555" s="2" t="s">
        <v>38611</v>
      </c>
      <c r="C11555" s="434">
        <v>508.9244521</v>
      </c>
      <c r="D11555" s="193"/>
      <c r="E11555" s="193"/>
      <c r="F11555" s="193"/>
      <c r="G11555" s="541"/>
    </row>
    <row r="11556" spans="1:7" ht="16.5">
      <c r="A11556" s="2" t="s">
        <v>38612</v>
      </c>
      <c r="B11556" s="2" t="s">
        <v>38613</v>
      </c>
      <c r="C11556" s="434">
        <v>508.72376129999998</v>
      </c>
      <c r="D11556" s="193"/>
      <c r="E11556" s="193"/>
      <c r="F11556" s="193"/>
      <c r="G11556" s="541"/>
    </row>
    <row r="11557" spans="1:7" ht="16.5">
      <c r="A11557" s="2" t="s">
        <v>38614</v>
      </c>
      <c r="B11557" s="2" t="s">
        <v>38615</v>
      </c>
      <c r="C11557" s="434">
        <v>508.69064709999998</v>
      </c>
      <c r="D11557" s="193"/>
      <c r="E11557" s="193"/>
      <c r="F11557" s="193"/>
      <c r="G11557" s="541"/>
    </row>
    <row r="11558" spans="1:7" ht="16.5">
      <c r="A11558" s="2" t="s">
        <v>38616</v>
      </c>
      <c r="B11558" s="2" t="s">
        <v>38617</v>
      </c>
      <c r="C11558" s="434">
        <v>508.47617279999997</v>
      </c>
      <c r="D11558" s="193"/>
      <c r="E11558" s="193"/>
      <c r="F11558" s="193"/>
      <c r="G11558" s="541"/>
    </row>
    <row r="11559" spans="1:7" ht="16.5">
      <c r="A11559" s="2" t="s">
        <v>38618</v>
      </c>
      <c r="B11559" s="2" t="s">
        <v>20442</v>
      </c>
      <c r="C11559" s="434">
        <v>508.38148510000002</v>
      </c>
      <c r="D11559" s="193"/>
      <c r="E11559" s="193"/>
      <c r="F11559" s="193"/>
      <c r="G11559" s="541"/>
    </row>
    <row r="11560" spans="1:7" ht="16.5">
      <c r="A11560" s="2" t="s">
        <v>38619</v>
      </c>
      <c r="B11560" s="2" t="s">
        <v>38620</v>
      </c>
      <c r="C11560" s="434">
        <v>508.15925809999999</v>
      </c>
      <c r="D11560" s="193"/>
      <c r="E11560" s="193"/>
      <c r="F11560" s="193"/>
      <c r="G11560" s="541"/>
    </row>
    <row r="11561" spans="1:7" ht="16.5">
      <c r="A11561" s="2" t="s">
        <v>38621</v>
      </c>
      <c r="B11561" s="2" t="s">
        <v>38622</v>
      </c>
      <c r="C11561" s="434">
        <v>508.08438919999998</v>
      </c>
      <c r="D11561" s="193"/>
      <c r="E11561" s="193"/>
      <c r="F11561" s="193"/>
      <c r="G11561" s="541"/>
    </row>
    <row r="11562" spans="1:7" ht="16.5">
      <c r="A11562" s="2" t="s">
        <v>38623</v>
      </c>
      <c r="B11562" s="2" t="s">
        <v>38624</v>
      </c>
      <c r="C11562" s="434">
        <v>508.03954929999998</v>
      </c>
      <c r="D11562" s="193"/>
      <c r="E11562" s="193"/>
      <c r="F11562" s="193"/>
      <c r="G11562" s="541"/>
    </row>
    <row r="11563" spans="1:7" ht="16.5">
      <c r="A11563" s="2" t="s">
        <v>38625</v>
      </c>
      <c r="B11563" s="2" t="s">
        <v>38626</v>
      </c>
      <c r="C11563" s="434">
        <v>508.03954929999998</v>
      </c>
      <c r="D11563" s="193"/>
      <c r="E11563" s="193"/>
      <c r="F11563" s="193"/>
      <c r="G11563" s="541"/>
    </row>
    <row r="11564" spans="1:7" ht="16.5">
      <c r="A11564" s="2" t="s">
        <v>38627</v>
      </c>
      <c r="B11564" s="2" t="s">
        <v>38628</v>
      </c>
      <c r="C11564" s="434">
        <v>507.95788429999999</v>
      </c>
      <c r="D11564" s="193"/>
      <c r="E11564" s="193"/>
      <c r="F11564" s="193"/>
      <c r="G11564" s="541"/>
    </row>
    <row r="11565" spans="1:7" ht="16.5">
      <c r="A11565" s="2" t="s">
        <v>38629</v>
      </c>
      <c r="B11565" s="2" t="s">
        <v>38630</v>
      </c>
      <c r="C11565" s="434">
        <v>507.89865020000002</v>
      </c>
      <c r="D11565" s="193"/>
      <c r="E11565" s="193"/>
      <c r="F11565" s="193"/>
      <c r="G11565" s="541"/>
    </row>
    <row r="11566" spans="1:7" ht="16.5">
      <c r="A11566" s="2" t="s">
        <v>38631</v>
      </c>
      <c r="B11566" s="2" t="s">
        <v>38632</v>
      </c>
      <c r="C11566" s="434">
        <v>507.68582709999998</v>
      </c>
      <c r="D11566" s="193"/>
      <c r="E11566" s="193"/>
      <c r="F11566" s="193"/>
      <c r="G11566" s="541"/>
    </row>
    <row r="11567" spans="1:7" ht="16.5">
      <c r="A11567" s="2" t="s">
        <v>38633</v>
      </c>
      <c r="B11567" s="2" t="s">
        <v>38634</v>
      </c>
      <c r="C11567" s="434">
        <v>507.35092889999999</v>
      </c>
      <c r="D11567" s="193"/>
      <c r="E11567" s="193"/>
      <c r="F11567" s="193"/>
      <c r="G11567" s="541"/>
    </row>
    <row r="11568" spans="1:7" ht="16.5">
      <c r="A11568" s="2" t="s">
        <v>38635</v>
      </c>
      <c r="B11568" s="2" t="s">
        <v>38636</v>
      </c>
      <c r="C11568" s="434">
        <v>506.97189559999998</v>
      </c>
      <c r="D11568" s="193"/>
      <c r="E11568" s="193"/>
      <c r="F11568" s="193"/>
      <c r="G11568" s="541"/>
    </row>
    <row r="11569" spans="1:7" ht="16.5">
      <c r="A11569" s="2" t="s">
        <v>38637</v>
      </c>
      <c r="B11569" s="2" t="s">
        <v>38638</v>
      </c>
      <c r="C11569" s="434">
        <v>506.97189559999998</v>
      </c>
      <c r="D11569" s="193"/>
      <c r="E11569" s="193"/>
      <c r="F11569" s="193"/>
      <c r="G11569" s="541"/>
    </row>
    <row r="11570" spans="1:7" ht="16.5">
      <c r="A11570" s="2" t="s">
        <v>38639</v>
      </c>
      <c r="B11570" s="2" t="s">
        <v>38640</v>
      </c>
      <c r="C11570" s="434">
        <v>506.7779683</v>
      </c>
      <c r="D11570" s="193"/>
      <c r="E11570" s="193"/>
      <c r="F11570" s="193"/>
      <c r="G11570" s="541"/>
    </row>
    <row r="11571" spans="1:7" ht="16.5">
      <c r="A11571" s="2" t="s">
        <v>38641</v>
      </c>
      <c r="B11571" s="2" t="s">
        <v>38642</v>
      </c>
      <c r="C11571" s="434">
        <v>506.76969229999997</v>
      </c>
      <c r="D11571" s="193"/>
      <c r="E11571" s="193"/>
      <c r="F11571" s="193"/>
      <c r="G11571" s="541"/>
    </row>
    <row r="11572" spans="1:7" ht="16.5">
      <c r="A11572" s="2" t="s">
        <v>38643</v>
      </c>
      <c r="B11572" s="2" t="s">
        <v>38644</v>
      </c>
      <c r="C11572" s="434">
        <v>506.7568316</v>
      </c>
      <c r="D11572" s="193"/>
      <c r="E11572" s="193"/>
      <c r="F11572" s="193"/>
      <c r="G11572" s="541"/>
    </row>
    <row r="11573" spans="1:7" ht="16.5">
      <c r="A11573" s="2" t="s">
        <v>38645</v>
      </c>
      <c r="B11573" s="2" t="s">
        <v>38646</v>
      </c>
      <c r="C11573" s="434">
        <v>506.718751</v>
      </c>
      <c r="D11573" s="193"/>
      <c r="E11573" s="193"/>
      <c r="F11573" s="193"/>
      <c r="G11573" s="541"/>
    </row>
    <row r="11574" spans="1:7" ht="16.5">
      <c r="A11574" s="2" t="s">
        <v>38647</v>
      </c>
      <c r="B11574" s="2" t="s">
        <v>38648</v>
      </c>
      <c r="C11574" s="434">
        <v>506.60277730000001</v>
      </c>
      <c r="D11574" s="193"/>
      <c r="E11574" s="193"/>
      <c r="F11574" s="193"/>
      <c r="G11574" s="541"/>
    </row>
    <row r="11575" spans="1:7" ht="16.5">
      <c r="A11575" s="2" t="s">
        <v>38649</v>
      </c>
      <c r="B11575" s="2" t="s">
        <v>38650</v>
      </c>
      <c r="C11575" s="434">
        <v>505.93191239999999</v>
      </c>
      <c r="D11575" s="193"/>
      <c r="E11575" s="193"/>
      <c r="F11575" s="193"/>
      <c r="G11575" s="541"/>
    </row>
    <row r="11576" spans="1:7" ht="16.5">
      <c r="A11576" s="2" t="s">
        <v>38651</v>
      </c>
      <c r="B11576" s="2" t="s">
        <v>38652</v>
      </c>
      <c r="C11576" s="434">
        <v>505.85081930000001</v>
      </c>
      <c r="D11576" s="193"/>
      <c r="E11576" s="193"/>
      <c r="F11576" s="193"/>
      <c r="G11576" s="541"/>
    </row>
    <row r="11577" spans="1:7" ht="16.5">
      <c r="A11577" s="2" t="s">
        <v>38653</v>
      </c>
      <c r="B11577" s="2" t="s">
        <v>38654</v>
      </c>
      <c r="C11577" s="434">
        <v>505.7341988</v>
      </c>
      <c r="D11577" s="193"/>
      <c r="E11577" s="193"/>
      <c r="F11577" s="193"/>
      <c r="G11577" s="541"/>
    </row>
    <row r="11578" spans="1:7" ht="16.5">
      <c r="A11578" s="2" t="s">
        <v>38655</v>
      </c>
      <c r="B11578" s="2" t="s">
        <v>38656</v>
      </c>
      <c r="C11578" s="434">
        <v>505.34103040000002</v>
      </c>
      <c r="D11578" s="193"/>
      <c r="E11578" s="193"/>
      <c r="F11578" s="193"/>
      <c r="G11578" s="541"/>
    </row>
    <row r="11579" spans="1:7" ht="16.5">
      <c r="A11579" s="2" t="s">
        <v>38657</v>
      </c>
      <c r="B11579" s="2" t="s">
        <v>38658</v>
      </c>
      <c r="C11579" s="434">
        <v>505.05621239999999</v>
      </c>
      <c r="D11579" s="193"/>
      <c r="E11579" s="193"/>
      <c r="F11579" s="193"/>
      <c r="G11579" s="541"/>
    </row>
    <row r="11580" spans="1:7" ht="16.5">
      <c r="A11580" s="2" t="s">
        <v>38659</v>
      </c>
      <c r="B11580" s="2" t="s">
        <v>8920</v>
      </c>
      <c r="C11580" s="434">
        <v>505.02955880000002</v>
      </c>
      <c r="D11580" s="193"/>
      <c r="E11580" s="193"/>
      <c r="F11580" s="193"/>
      <c r="G11580" s="541"/>
    </row>
    <row r="11581" spans="1:7" ht="16.5">
      <c r="A11581" s="2" t="s">
        <v>38660</v>
      </c>
      <c r="B11581" s="2" t="s">
        <v>38661</v>
      </c>
      <c r="C11581" s="434">
        <v>504.73309280000001</v>
      </c>
      <c r="D11581" s="193"/>
      <c r="E11581" s="193"/>
      <c r="F11581" s="193"/>
      <c r="G11581" s="541"/>
    </row>
    <row r="11582" spans="1:7" ht="16.5">
      <c r="A11582" s="2" t="s">
        <v>38662</v>
      </c>
      <c r="B11582" s="2" t="s">
        <v>38663</v>
      </c>
      <c r="C11582" s="434">
        <v>504.55104519999998</v>
      </c>
      <c r="D11582" s="193"/>
      <c r="E11582" s="193"/>
      <c r="F11582" s="193"/>
      <c r="G11582" s="541"/>
    </row>
    <row r="11583" spans="1:7" ht="16.5">
      <c r="A11583" s="2" t="s">
        <v>38664</v>
      </c>
      <c r="B11583" s="2" t="s">
        <v>38665</v>
      </c>
      <c r="C11583" s="434">
        <v>504.02222920000003</v>
      </c>
      <c r="D11583" s="193"/>
      <c r="E11583" s="193"/>
      <c r="F11583" s="193"/>
      <c r="G11583" s="541"/>
    </row>
    <row r="11584" spans="1:7" ht="16.5">
      <c r="A11584" s="2" t="s">
        <v>38666</v>
      </c>
      <c r="B11584" s="2" t="s">
        <v>38667</v>
      </c>
      <c r="C11584" s="434">
        <v>503.93668129999998</v>
      </c>
      <c r="D11584" s="193"/>
      <c r="E11584" s="193"/>
      <c r="F11584" s="193"/>
      <c r="G11584" s="541"/>
    </row>
    <row r="11585" spans="1:7" ht="16.5">
      <c r="A11585" s="2" t="s">
        <v>38668</v>
      </c>
      <c r="B11585" s="2" t="s">
        <v>38669</v>
      </c>
      <c r="C11585" s="434">
        <v>503.88128519999998</v>
      </c>
      <c r="D11585" s="193"/>
      <c r="E11585" s="193"/>
      <c r="F11585" s="193"/>
      <c r="G11585" s="541"/>
    </row>
    <row r="11586" spans="1:7" ht="16.5">
      <c r="A11586" s="2" t="s">
        <v>38670</v>
      </c>
      <c r="B11586" s="2" t="s">
        <v>38671</v>
      </c>
      <c r="C11586" s="434">
        <v>503.58314289999998</v>
      </c>
      <c r="D11586" s="193"/>
      <c r="E11586" s="193"/>
      <c r="F11586" s="193"/>
      <c r="G11586" s="541"/>
    </row>
    <row r="11587" spans="1:7" ht="16.5">
      <c r="A11587" s="2" t="s">
        <v>38672</v>
      </c>
      <c r="B11587" s="2" t="s">
        <v>38673</v>
      </c>
      <c r="C11587" s="434">
        <v>503.53688990000001</v>
      </c>
      <c r="D11587" s="193"/>
      <c r="E11587" s="193"/>
      <c r="F11587" s="193"/>
      <c r="G11587" s="541"/>
    </row>
    <row r="11588" spans="1:7" ht="16.5">
      <c r="A11588" s="2" t="s">
        <v>38674</v>
      </c>
      <c r="B11588" s="2" t="s">
        <v>38675</v>
      </c>
      <c r="C11588" s="434">
        <v>503.30897909999999</v>
      </c>
      <c r="D11588" s="193"/>
      <c r="E11588" s="193"/>
      <c r="F11588" s="193"/>
      <c r="G11588" s="541"/>
    </row>
    <row r="11589" spans="1:7" ht="16.5">
      <c r="A11589" s="2" t="s">
        <v>38676</v>
      </c>
      <c r="B11589" s="2" t="s">
        <v>38677</v>
      </c>
      <c r="C11589" s="434">
        <v>503.17936259999999</v>
      </c>
      <c r="D11589" s="193"/>
      <c r="E11589" s="193"/>
      <c r="F11589" s="193"/>
      <c r="G11589" s="541"/>
    </row>
    <row r="11590" spans="1:7" ht="16.5">
      <c r="A11590" s="2" t="s">
        <v>38678</v>
      </c>
      <c r="B11590" s="2" t="s">
        <v>38679</v>
      </c>
      <c r="C11590" s="434">
        <v>503.01483250000001</v>
      </c>
      <c r="D11590" s="193"/>
      <c r="E11590" s="193"/>
      <c r="F11590" s="193"/>
      <c r="G11590" s="541"/>
    </row>
    <row r="11591" spans="1:7" ht="16.5">
      <c r="A11591" s="2" t="s">
        <v>38680</v>
      </c>
      <c r="B11591" s="2" t="s">
        <v>38681</v>
      </c>
      <c r="C11591" s="434">
        <v>502.83112010000002</v>
      </c>
      <c r="D11591" s="193"/>
      <c r="E11591" s="193"/>
      <c r="F11591" s="193"/>
      <c r="G11591" s="541"/>
    </row>
    <row r="11592" spans="1:7" ht="16.5">
      <c r="A11592" s="2" t="s">
        <v>38682</v>
      </c>
      <c r="B11592" s="2" t="s">
        <v>38683</v>
      </c>
      <c r="C11592" s="434">
        <v>502.70300220000001</v>
      </c>
      <c r="D11592" s="193"/>
      <c r="E11592" s="193"/>
      <c r="F11592" s="193"/>
      <c r="G11592" s="541"/>
    </row>
    <row r="11593" spans="1:7" ht="16.5">
      <c r="A11593" s="2" t="s">
        <v>38684</v>
      </c>
      <c r="B11593" s="2" t="s">
        <v>38685</v>
      </c>
      <c r="C11593" s="434">
        <v>502.27689789999999</v>
      </c>
      <c r="D11593" s="193"/>
      <c r="E11593" s="193"/>
      <c r="F11593" s="193"/>
      <c r="G11593" s="541"/>
    </row>
    <row r="11594" spans="1:7" ht="16.5">
      <c r="A11594" s="2" t="s">
        <v>38686</v>
      </c>
      <c r="B11594" s="2" t="s">
        <v>38687</v>
      </c>
      <c r="C11594" s="434">
        <v>501.53170189999997</v>
      </c>
      <c r="D11594" s="193"/>
      <c r="E11594" s="193"/>
      <c r="F11594" s="193"/>
      <c r="G11594" s="541"/>
    </row>
    <row r="11595" spans="1:7" ht="16.5">
      <c r="A11595" s="2" t="s">
        <v>38688</v>
      </c>
      <c r="B11595" s="2" t="s">
        <v>38689</v>
      </c>
      <c r="C11595" s="434">
        <v>501.3369591</v>
      </c>
      <c r="D11595" s="193"/>
      <c r="E11595" s="193"/>
      <c r="F11595" s="193"/>
      <c r="G11595" s="541"/>
    </row>
    <row r="11596" spans="1:7" ht="16.5">
      <c r="A11596" s="2" t="s">
        <v>38690</v>
      </c>
      <c r="B11596" s="2" t="s">
        <v>38691</v>
      </c>
      <c r="C11596" s="434">
        <v>501.284066</v>
      </c>
      <c r="D11596" s="193"/>
      <c r="E11596" s="193"/>
      <c r="F11596" s="193"/>
      <c r="G11596" s="541"/>
    </row>
    <row r="11597" spans="1:7" ht="16.5">
      <c r="A11597" s="2" t="s">
        <v>38692</v>
      </c>
      <c r="B11597" s="2" t="s">
        <v>38693</v>
      </c>
      <c r="C11597" s="434">
        <v>500.99312040000001</v>
      </c>
      <c r="D11597" s="193"/>
      <c r="E11597" s="193"/>
      <c r="F11597" s="193"/>
      <c r="G11597" s="541"/>
    </row>
    <row r="11598" spans="1:7" ht="16.5">
      <c r="A11598" s="2" t="s">
        <v>38694</v>
      </c>
      <c r="B11598" s="2" t="s">
        <v>38695</v>
      </c>
      <c r="C11598" s="434">
        <v>500.90400299999999</v>
      </c>
      <c r="D11598" s="193"/>
      <c r="E11598" s="193"/>
      <c r="F11598" s="193"/>
      <c r="G11598" s="541"/>
    </row>
    <row r="11599" spans="1:7" ht="16.5">
      <c r="A11599" s="2" t="s">
        <v>38696</v>
      </c>
      <c r="B11599" s="2" t="s">
        <v>38697</v>
      </c>
      <c r="C11599" s="434">
        <v>500.8880115</v>
      </c>
      <c r="D11599" s="193"/>
      <c r="E11599" s="193"/>
      <c r="F11599" s="193"/>
      <c r="G11599" s="541"/>
    </row>
    <row r="11600" spans="1:7" ht="16.5">
      <c r="A11600" s="2" t="s">
        <v>38698</v>
      </c>
      <c r="B11600" s="2" t="s">
        <v>38699</v>
      </c>
      <c r="C11600" s="434">
        <v>500.8389866</v>
      </c>
      <c r="D11600" s="193"/>
      <c r="E11600" s="193"/>
      <c r="F11600" s="193"/>
      <c r="G11600" s="541"/>
    </row>
    <row r="11601" spans="1:7" ht="16.5">
      <c r="A11601" s="2" t="s">
        <v>38700</v>
      </c>
      <c r="B11601" s="2" t="s">
        <v>38701</v>
      </c>
      <c r="C11601" s="434">
        <v>500.6188009</v>
      </c>
      <c r="D11601" s="193"/>
      <c r="E11601" s="193"/>
      <c r="F11601" s="193"/>
      <c r="G11601" s="541"/>
    </row>
    <row r="11602" spans="1:7" ht="16.5">
      <c r="A11602" s="2" t="s">
        <v>38702</v>
      </c>
      <c r="B11602" s="2" t="s">
        <v>38703</v>
      </c>
      <c r="C11602" s="434">
        <v>500.17799189999999</v>
      </c>
      <c r="D11602" s="193"/>
      <c r="E11602" s="193"/>
      <c r="F11602" s="193"/>
      <c r="G11602" s="541"/>
    </row>
    <row r="11603" spans="1:7" ht="16.5">
      <c r="A11603" s="2" t="s">
        <v>38704</v>
      </c>
      <c r="B11603" s="2" t="s">
        <v>38705</v>
      </c>
      <c r="C11603" s="434">
        <v>500.16036860000003</v>
      </c>
      <c r="D11603" s="193"/>
      <c r="E11603" s="193"/>
      <c r="F11603" s="193"/>
      <c r="G11603" s="541"/>
    </row>
    <row r="11604" spans="1:7" ht="16.5">
      <c r="A11604" s="2" t="s">
        <v>38706</v>
      </c>
      <c r="B11604" s="2" t="s">
        <v>38707</v>
      </c>
      <c r="C11604" s="434">
        <v>499.8887929</v>
      </c>
      <c r="D11604" s="193"/>
      <c r="E11604" s="193"/>
      <c r="F11604" s="193"/>
      <c r="G11604" s="541"/>
    </row>
    <row r="11605" spans="1:7" ht="16.5">
      <c r="A11605" s="2" t="s">
        <v>38708</v>
      </c>
      <c r="B11605" s="2" t="s">
        <v>38709</v>
      </c>
      <c r="C11605" s="434">
        <v>499.78452929999997</v>
      </c>
      <c r="D11605" s="193"/>
      <c r="E11605" s="193"/>
      <c r="F11605" s="193"/>
      <c r="G11605" s="541"/>
    </row>
    <row r="11606" spans="1:7" ht="16.5">
      <c r="A11606" s="2" t="s">
        <v>38710</v>
      </c>
      <c r="B11606" s="2" t="s">
        <v>38711</v>
      </c>
      <c r="C11606" s="434">
        <v>499.53414049999998</v>
      </c>
      <c r="D11606" s="193"/>
      <c r="E11606" s="193"/>
      <c r="F11606" s="193"/>
      <c r="G11606" s="541"/>
    </row>
    <row r="11607" spans="1:7" ht="16.5">
      <c r="A11607" s="2" t="s">
        <v>38712</v>
      </c>
      <c r="B11607" s="2" t="s">
        <v>38713</v>
      </c>
      <c r="C11607" s="434">
        <v>499.47446400000001</v>
      </c>
      <c r="D11607" s="193"/>
      <c r="E11607" s="193"/>
      <c r="F11607" s="193"/>
      <c r="G11607" s="541"/>
    </row>
    <row r="11608" spans="1:7" ht="16.5">
      <c r="A11608" s="2" t="s">
        <v>38714</v>
      </c>
      <c r="B11608" s="2" t="s">
        <v>35196</v>
      </c>
      <c r="C11608" s="434">
        <v>499.26708150000002</v>
      </c>
      <c r="D11608" s="193"/>
      <c r="E11608" s="193"/>
      <c r="F11608" s="193"/>
      <c r="G11608" s="541"/>
    </row>
    <row r="11609" spans="1:7" ht="16.5">
      <c r="A11609" s="2" t="s">
        <v>38715</v>
      </c>
      <c r="B11609" s="2" t="s">
        <v>38716</v>
      </c>
      <c r="C11609" s="434">
        <v>499.20920589999997</v>
      </c>
      <c r="D11609" s="193"/>
      <c r="E11609" s="193"/>
      <c r="F11609" s="193"/>
      <c r="G11609" s="541"/>
    </row>
    <row r="11610" spans="1:7" ht="16.5">
      <c r="A11610" s="2" t="s">
        <v>38717</v>
      </c>
      <c r="B11610" s="2" t="s">
        <v>38718</v>
      </c>
      <c r="C11610" s="434">
        <v>498.55431900000002</v>
      </c>
      <c r="D11610" s="193"/>
      <c r="E11610" s="193"/>
      <c r="F11610" s="193"/>
      <c r="G11610" s="541"/>
    </row>
    <row r="11611" spans="1:7" ht="16.5">
      <c r="A11611" s="2" t="s">
        <v>38719</v>
      </c>
      <c r="B11611" s="2" t="s">
        <v>38720</v>
      </c>
      <c r="C11611" s="434">
        <v>498.52613600000001</v>
      </c>
      <c r="D11611" s="193"/>
      <c r="E11611" s="193"/>
      <c r="F11611" s="193"/>
      <c r="G11611" s="541"/>
    </row>
    <row r="11612" spans="1:7" ht="16.5">
      <c r="A11612" s="2" t="s">
        <v>38721</v>
      </c>
      <c r="B11612" s="2" t="s">
        <v>38722</v>
      </c>
      <c r="C11612" s="434">
        <v>498.32270840000001</v>
      </c>
      <c r="D11612" s="193"/>
      <c r="E11612" s="193"/>
      <c r="F11612" s="193"/>
      <c r="G11612" s="541"/>
    </row>
    <row r="11613" spans="1:7" ht="16.5">
      <c r="A11613" s="2" t="s">
        <v>38723</v>
      </c>
      <c r="B11613" s="2" t="s">
        <v>38724</v>
      </c>
      <c r="C11613" s="434">
        <v>498.313491</v>
      </c>
      <c r="D11613" s="193"/>
      <c r="E11613" s="193"/>
      <c r="F11613" s="193"/>
      <c r="G11613" s="541"/>
    </row>
    <row r="11614" spans="1:7" ht="16.5">
      <c r="A11614" s="2" t="s">
        <v>38725</v>
      </c>
      <c r="B11614" s="2" t="s">
        <v>38726</v>
      </c>
      <c r="C11614" s="434">
        <v>497.82772460000001</v>
      </c>
      <c r="D11614" s="193"/>
      <c r="E11614" s="193"/>
      <c r="F11614" s="193"/>
      <c r="G11614" s="541"/>
    </row>
    <row r="11615" spans="1:7" ht="16.5">
      <c r="A11615" s="2" t="s">
        <v>38727</v>
      </c>
      <c r="B11615" s="2" t="s">
        <v>38728</v>
      </c>
      <c r="C11615" s="434">
        <v>497.60503870000002</v>
      </c>
      <c r="D11615" s="193"/>
      <c r="E11615" s="193"/>
      <c r="F11615" s="193"/>
      <c r="G11615" s="541"/>
    </row>
    <row r="11616" spans="1:7" ht="16.5">
      <c r="A11616" s="2" t="s">
        <v>38729</v>
      </c>
      <c r="B11616" s="2" t="s">
        <v>38730</v>
      </c>
      <c r="C11616" s="434">
        <v>497.31668130000003</v>
      </c>
      <c r="D11616" s="193"/>
      <c r="E11616" s="193"/>
      <c r="F11616" s="193"/>
      <c r="G11616" s="541"/>
    </row>
    <row r="11617" spans="1:7" ht="16.5">
      <c r="A11617" s="2" t="s">
        <v>38731</v>
      </c>
      <c r="B11617" s="2" t="s">
        <v>38732</v>
      </c>
      <c r="C11617" s="434">
        <v>497.28722470000002</v>
      </c>
      <c r="D11617" s="193"/>
      <c r="E11617" s="193"/>
      <c r="F11617" s="193"/>
      <c r="G11617" s="541"/>
    </row>
    <row r="11618" spans="1:7" ht="16.5">
      <c r="A11618" s="2" t="s">
        <v>38733</v>
      </c>
      <c r="B11618" s="2" t="s">
        <v>38734</v>
      </c>
      <c r="C11618" s="434">
        <v>497.28181469999998</v>
      </c>
      <c r="D11618" s="193"/>
      <c r="E11618" s="193"/>
      <c r="F11618" s="193"/>
      <c r="G11618" s="541"/>
    </row>
    <row r="11619" spans="1:7" ht="16.5">
      <c r="A11619" s="2" t="s">
        <v>38735</v>
      </c>
      <c r="B11619" s="2" t="s">
        <v>38736</v>
      </c>
      <c r="C11619" s="434">
        <v>496.77771680000001</v>
      </c>
      <c r="D11619" s="193"/>
      <c r="E11619" s="193"/>
      <c r="F11619" s="193"/>
      <c r="G11619" s="541"/>
    </row>
    <row r="11620" spans="1:7" ht="16.5">
      <c r="A11620" s="2" t="s">
        <v>38737</v>
      </c>
      <c r="B11620" s="2" t="s">
        <v>38738</v>
      </c>
      <c r="C11620" s="434">
        <v>496.5754139</v>
      </c>
      <c r="D11620" s="193"/>
      <c r="E11620" s="193"/>
      <c r="F11620" s="193"/>
      <c r="G11620" s="541"/>
    </row>
    <row r="11621" spans="1:7" ht="16.5">
      <c r="A11621" s="2" t="s">
        <v>38739</v>
      </c>
      <c r="B11621" s="2" t="s">
        <v>23529</v>
      </c>
      <c r="C11621" s="434">
        <v>496.53264410000003</v>
      </c>
      <c r="D11621" s="193"/>
      <c r="E11621" s="193"/>
      <c r="F11621" s="193"/>
      <c r="G11621" s="541"/>
    </row>
    <row r="11622" spans="1:7" ht="16.5">
      <c r="A11622" s="2" t="s">
        <v>38740</v>
      </c>
      <c r="B11622" s="2" t="s">
        <v>38741</v>
      </c>
      <c r="C11622" s="434">
        <v>496.41739669999998</v>
      </c>
      <c r="D11622" s="193"/>
      <c r="E11622" s="193"/>
      <c r="F11622" s="193"/>
      <c r="G11622" s="541"/>
    </row>
    <row r="11623" spans="1:7" ht="16.5">
      <c r="A11623" s="2" t="s">
        <v>38742</v>
      </c>
      <c r="B11623" s="2" t="s">
        <v>38743</v>
      </c>
      <c r="C11623" s="434">
        <v>496.33729970000002</v>
      </c>
      <c r="D11623" s="193"/>
      <c r="E11623" s="193"/>
      <c r="F11623" s="193"/>
      <c r="G11623" s="541"/>
    </row>
    <row r="11624" spans="1:7" ht="16.5">
      <c r="A11624" s="2" t="s">
        <v>38744</v>
      </c>
      <c r="B11624" s="2" t="s">
        <v>38745</v>
      </c>
      <c r="C11624" s="434">
        <v>495.74073440000001</v>
      </c>
      <c r="D11624" s="193"/>
      <c r="E11624" s="193"/>
      <c r="F11624" s="193"/>
      <c r="G11624" s="541"/>
    </row>
    <row r="11625" spans="1:7" ht="16.5">
      <c r="A11625" s="2" t="s">
        <v>38746</v>
      </c>
      <c r="B11625" s="2" t="s">
        <v>38747</v>
      </c>
      <c r="C11625" s="434">
        <v>495.71160789999999</v>
      </c>
      <c r="D11625" s="193"/>
      <c r="E11625" s="193"/>
      <c r="F11625" s="193"/>
      <c r="G11625" s="541"/>
    </row>
    <row r="11626" spans="1:7" ht="16.5">
      <c r="A11626" s="2" t="s">
        <v>38748</v>
      </c>
      <c r="B11626" s="2" t="s">
        <v>38749</v>
      </c>
      <c r="C11626" s="434">
        <v>495.66744399999999</v>
      </c>
      <c r="D11626" s="193"/>
      <c r="E11626" s="193"/>
      <c r="F11626" s="193"/>
      <c r="G11626" s="541"/>
    </row>
    <row r="11627" spans="1:7" ht="16.5">
      <c r="A11627" s="2" t="s">
        <v>38750</v>
      </c>
      <c r="B11627" s="2" t="s">
        <v>38751</v>
      </c>
      <c r="C11627" s="434">
        <v>495.37201590000001</v>
      </c>
      <c r="D11627" s="193"/>
      <c r="E11627" s="193"/>
      <c r="F11627" s="193"/>
      <c r="G11627" s="541"/>
    </row>
    <row r="11628" spans="1:7" ht="16.5">
      <c r="A11628" s="2" t="s">
        <v>38752</v>
      </c>
      <c r="B11628" s="2" t="s">
        <v>38753</v>
      </c>
      <c r="C11628" s="434">
        <v>495.3627419</v>
      </c>
      <c r="D11628" s="193"/>
      <c r="E11628" s="193"/>
      <c r="F11628" s="193"/>
      <c r="G11628" s="541"/>
    </row>
    <row r="11629" spans="1:7" ht="16.5">
      <c r="A11629" s="2" t="s">
        <v>38754</v>
      </c>
      <c r="B11629" s="2" t="s">
        <v>38755</v>
      </c>
      <c r="C11629" s="434">
        <v>495.26681400000001</v>
      </c>
      <c r="D11629" s="193"/>
      <c r="E11629" s="193"/>
      <c r="F11629" s="193"/>
      <c r="G11629" s="541"/>
    </row>
    <row r="11630" spans="1:7" ht="16.5">
      <c r="A11630" s="2" t="s">
        <v>38756</v>
      </c>
      <c r="B11630" s="2" t="s">
        <v>38757</v>
      </c>
      <c r="C11630" s="434">
        <v>495.10674469999998</v>
      </c>
      <c r="D11630" s="193"/>
      <c r="E11630" s="193"/>
      <c r="F11630" s="193"/>
      <c r="G11630" s="541"/>
    </row>
    <row r="11631" spans="1:7" ht="16.5">
      <c r="A11631" s="2" t="s">
        <v>38758</v>
      </c>
      <c r="B11631" s="2" t="s">
        <v>38759</v>
      </c>
      <c r="C11631" s="434">
        <v>494.67817550000001</v>
      </c>
      <c r="D11631" s="193"/>
      <c r="E11631" s="193"/>
      <c r="F11631" s="193"/>
      <c r="G11631" s="541"/>
    </row>
    <row r="11632" spans="1:7" ht="16.5">
      <c r="A11632" s="2" t="s">
        <v>38760</v>
      </c>
      <c r="B11632" s="2" t="s">
        <v>38761</v>
      </c>
      <c r="C11632" s="434">
        <v>494.59191829999997</v>
      </c>
      <c r="D11632" s="193"/>
      <c r="E11632" s="193"/>
      <c r="F11632" s="193"/>
      <c r="G11632" s="541"/>
    </row>
    <row r="11633" spans="1:7" ht="16.5">
      <c r="A11633" s="2" t="s">
        <v>38762</v>
      </c>
      <c r="B11633" s="2" t="s">
        <v>38763</v>
      </c>
      <c r="C11633" s="434">
        <v>494.58637069999997</v>
      </c>
      <c r="D11633" s="193"/>
      <c r="E11633" s="193"/>
      <c r="F11633" s="193"/>
      <c r="G11633" s="541"/>
    </row>
    <row r="11634" spans="1:7" ht="16.5">
      <c r="A11634" s="2" t="s">
        <v>38764</v>
      </c>
      <c r="B11634" s="2" t="s">
        <v>38765</v>
      </c>
      <c r="C11634" s="434">
        <v>493.93628310000003</v>
      </c>
      <c r="D11634" s="193"/>
      <c r="E11634" s="193"/>
      <c r="F11634" s="193"/>
      <c r="G11634" s="541"/>
    </row>
    <row r="11635" spans="1:7" ht="16.5">
      <c r="A11635" s="2" t="s">
        <v>38766</v>
      </c>
      <c r="B11635" s="2" t="s">
        <v>38767</v>
      </c>
      <c r="C11635" s="434">
        <v>493.62105989999998</v>
      </c>
      <c r="D11635" s="193"/>
      <c r="E11635" s="193"/>
      <c r="F11635" s="193"/>
      <c r="G11635" s="541"/>
    </row>
    <row r="11636" spans="1:7" ht="16.5">
      <c r="A11636" s="2" t="s">
        <v>38768</v>
      </c>
      <c r="B11636" s="2" t="s">
        <v>38769</v>
      </c>
      <c r="C11636" s="434">
        <v>493.17691530000002</v>
      </c>
      <c r="D11636" s="193"/>
      <c r="E11636" s="193"/>
      <c r="F11636" s="193"/>
      <c r="G11636" s="541"/>
    </row>
    <row r="11637" spans="1:7" ht="16.5">
      <c r="A11637" s="2" t="s">
        <v>38770</v>
      </c>
      <c r="B11637" s="2" t="s">
        <v>38771</v>
      </c>
      <c r="C11637" s="434">
        <v>493.00051109999998</v>
      </c>
      <c r="D11637" s="193"/>
      <c r="E11637" s="193"/>
      <c r="F11637" s="193"/>
      <c r="G11637" s="541"/>
    </row>
    <row r="11638" spans="1:7" ht="16.5">
      <c r="A11638" s="2" t="s">
        <v>38772</v>
      </c>
      <c r="B11638" s="2" t="s">
        <v>38773</v>
      </c>
      <c r="C11638" s="434">
        <v>492.98838469999998</v>
      </c>
      <c r="D11638" s="193"/>
      <c r="E11638" s="193"/>
      <c r="F11638" s="193"/>
      <c r="G11638" s="541"/>
    </row>
    <row r="11639" spans="1:7" ht="16.5">
      <c r="A11639" s="2" t="s">
        <v>38774</v>
      </c>
      <c r="B11639" s="2" t="s">
        <v>38775</v>
      </c>
      <c r="C11639" s="434">
        <v>492.93440279999999</v>
      </c>
      <c r="D11639" s="193"/>
      <c r="E11639" s="193"/>
      <c r="F11639" s="193"/>
      <c r="G11639" s="541"/>
    </row>
    <row r="11640" spans="1:7" ht="16.5">
      <c r="A11640" s="2" t="s">
        <v>38776</v>
      </c>
      <c r="B11640" s="2" t="s">
        <v>38777</v>
      </c>
      <c r="C11640" s="434">
        <v>492.8324518</v>
      </c>
      <c r="D11640" s="193"/>
      <c r="E11640" s="193"/>
      <c r="F11640" s="193"/>
      <c r="G11640" s="541"/>
    </row>
    <row r="11641" spans="1:7" ht="16.5">
      <c r="A11641" s="2" t="s">
        <v>38778</v>
      </c>
      <c r="B11641" s="2" t="s">
        <v>38779</v>
      </c>
      <c r="C11641" s="434">
        <v>492.82333490000002</v>
      </c>
      <c r="D11641" s="193"/>
      <c r="E11641" s="193"/>
      <c r="F11641" s="193"/>
      <c r="G11641" s="541"/>
    </row>
    <row r="11642" spans="1:7" ht="16.5">
      <c r="A11642" s="2" t="s">
        <v>38780</v>
      </c>
      <c r="B11642" s="2" t="s">
        <v>38781</v>
      </c>
      <c r="C11642" s="434">
        <v>492.81540480000001</v>
      </c>
      <c r="D11642" s="193"/>
      <c r="E11642" s="193"/>
      <c r="F11642" s="193"/>
      <c r="G11642" s="541"/>
    </row>
    <row r="11643" spans="1:7" ht="16.5">
      <c r="A11643" s="2" t="s">
        <v>38782</v>
      </c>
      <c r="B11643" s="2" t="s">
        <v>38783</v>
      </c>
      <c r="C11643" s="434">
        <v>492.55634279999998</v>
      </c>
      <c r="D11643" s="193"/>
      <c r="E11643" s="193"/>
      <c r="F11643" s="193"/>
      <c r="G11643" s="541"/>
    </row>
    <row r="11644" spans="1:7" ht="16.5">
      <c r="A11644" s="2" t="s">
        <v>38784</v>
      </c>
      <c r="B11644" s="2" t="s">
        <v>38785</v>
      </c>
      <c r="C11644" s="434">
        <v>492.43183649999997</v>
      </c>
      <c r="D11644" s="193"/>
      <c r="E11644" s="193"/>
      <c r="F11644" s="193"/>
      <c r="G11644" s="541"/>
    </row>
    <row r="11645" spans="1:7" ht="16.5">
      <c r="A11645" s="2" t="s">
        <v>38786</v>
      </c>
      <c r="B11645" s="2" t="s">
        <v>38787</v>
      </c>
      <c r="C11645" s="434">
        <v>492.40166399999998</v>
      </c>
      <c r="D11645" s="193"/>
      <c r="E11645" s="193"/>
      <c r="F11645" s="193"/>
      <c r="G11645" s="541"/>
    </row>
    <row r="11646" spans="1:7" ht="16.5">
      <c r="A11646" s="2" t="s">
        <v>38788</v>
      </c>
      <c r="B11646" s="2" t="s">
        <v>38789</v>
      </c>
      <c r="C11646" s="434">
        <v>492.39710459999998</v>
      </c>
      <c r="D11646" s="193"/>
      <c r="E11646" s="193"/>
      <c r="F11646" s="193"/>
      <c r="G11646" s="541"/>
    </row>
    <row r="11647" spans="1:7" ht="16.5">
      <c r="A11647" s="2" t="s">
        <v>38790</v>
      </c>
      <c r="B11647" s="2" t="s">
        <v>38791</v>
      </c>
      <c r="C11647" s="434">
        <v>491.97817240000001</v>
      </c>
      <c r="D11647" s="193"/>
      <c r="E11647" s="193"/>
      <c r="F11647" s="193"/>
      <c r="G11647" s="541"/>
    </row>
    <row r="11648" spans="1:7" ht="16.5">
      <c r="A11648" s="2" t="s">
        <v>38792</v>
      </c>
      <c r="B11648" s="2" t="s">
        <v>38793</v>
      </c>
      <c r="C11648" s="434">
        <v>491.829587</v>
      </c>
      <c r="D11648" s="193"/>
      <c r="E11648" s="193"/>
      <c r="F11648" s="193"/>
      <c r="G11648" s="541"/>
    </row>
    <row r="11649" spans="1:7" ht="16.5">
      <c r="A11649" s="2" t="s">
        <v>38794</v>
      </c>
      <c r="B11649" s="2" t="s">
        <v>38795</v>
      </c>
      <c r="C11649" s="434">
        <v>491.73339549999997</v>
      </c>
      <c r="D11649" s="193"/>
      <c r="E11649" s="193"/>
      <c r="F11649" s="193"/>
      <c r="G11649" s="541"/>
    </row>
    <row r="11650" spans="1:7" ht="16.5">
      <c r="A11650" s="2" t="s">
        <v>38796</v>
      </c>
      <c r="B11650" s="2" t="s">
        <v>38797</v>
      </c>
      <c r="C11650" s="434">
        <v>491.5067492</v>
      </c>
      <c r="D11650" s="193"/>
      <c r="E11650" s="193"/>
      <c r="F11650" s="193"/>
      <c r="G11650" s="541"/>
    </row>
    <row r="11651" spans="1:7" ht="16.5">
      <c r="A11651" s="2" t="s">
        <v>38798</v>
      </c>
      <c r="B11651" s="2" t="s">
        <v>38799</v>
      </c>
      <c r="C11651" s="434">
        <v>491.32131529999998</v>
      </c>
      <c r="D11651" s="193"/>
      <c r="E11651" s="193"/>
      <c r="F11651" s="193"/>
      <c r="G11651" s="541"/>
    </row>
    <row r="11652" spans="1:7" ht="16.5">
      <c r="A11652" s="2" t="s">
        <v>38800</v>
      </c>
      <c r="B11652" s="2" t="s">
        <v>38801</v>
      </c>
      <c r="C11652" s="434">
        <v>490.81226570000001</v>
      </c>
      <c r="D11652" s="193"/>
      <c r="E11652" s="193"/>
      <c r="F11652" s="193"/>
      <c r="G11652" s="541"/>
    </row>
    <row r="11653" spans="1:7" ht="16.5">
      <c r="A11653" s="2" t="s">
        <v>38802</v>
      </c>
      <c r="B11653" s="2" t="s">
        <v>38803</v>
      </c>
      <c r="C11653" s="434">
        <v>490.6757437</v>
      </c>
      <c r="D11653" s="193"/>
      <c r="E11653" s="193"/>
      <c r="F11653" s="193"/>
      <c r="G11653" s="541"/>
    </row>
    <row r="11654" spans="1:7" ht="16.5">
      <c r="A11654" s="2" t="s">
        <v>38804</v>
      </c>
      <c r="B11654" s="2" t="s">
        <v>38805</v>
      </c>
      <c r="C11654" s="434">
        <v>490.4495829</v>
      </c>
      <c r="D11654" s="193"/>
      <c r="E11654" s="193"/>
      <c r="F11654" s="193"/>
      <c r="G11654" s="541"/>
    </row>
    <row r="11655" spans="1:7" ht="16.5">
      <c r="A11655" s="2" t="s">
        <v>38806</v>
      </c>
      <c r="B11655" s="2" t="s">
        <v>38807</v>
      </c>
      <c r="C11655" s="434">
        <v>490.4030611</v>
      </c>
      <c r="D11655" s="193"/>
      <c r="E11655" s="193"/>
      <c r="F11655" s="193"/>
      <c r="G11655" s="541"/>
    </row>
    <row r="11656" spans="1:7" ht="16.5">
      <c r="A11656" s="2" t="s">
        <v>38808</v>
      </c>
      <c r="B11656" s="2" t="s">
        <v>38809</v>
      </c>
      <c r="C11656" s="434">
        <v>490.30871130000003</v>
      </c>
      <c r="D11656" s="193"/>
      <c r="E11656" s="193"/>
      <c r="F11656" s="193"/>
      <c r="G11656" s="541"/>
    </row>
    <row r="11657" spans="1:7" ht="16.5">
      <c r="A11657" s="2" t="s">
        <v>38810</v>
      </c>
      <c r="B11657" s="2" t="s">
        <v>38811</v>
      </c>
      <c r="C11657" s="434">
        <v>490.18984030000001</v>
      </c>
      <c r="D11657" s="193"/>
      <c r="E11657" s="193"/>
      <c r="F11657" s="193"/>
      <c r="G11657" s="541"/>
    </row>
    <row r="11658" spans="1:7" ht="16.5">
      <c r="A11658" s="2" t="s">
        <v>38812</v>
      </c>
      <c r="B11658" s="2" t="s">
        <v>38813</v>
      </c>
      <c r="C11658" s="434">
        <v>490.08754340000002</v>
      </c>
      <c r="D11658" s="193"/>
      <c r="E11658" s="193"/>
      <c r="F11658" s="193"/>
      <c r="G11658" s="541"/>
    </row>
    <row r="11659" spans="1:7" ht="16.5">
      <c r="A11659" s="2" t="s">
        <v>38814</v>
      </c>
      <c r="B11659" s="2" t="s">
        <v>38815</v>
      </c>
      <c r="C11659" s="434">
        <v>489.88425840000002</v>
      </c>
      <c r="D11659" s="193"/>
      <c r="E11659" s="193"/>
      <c r="F11659" s="193"/>
      <c r="G11659" s="541"/>
    </row>
    <row r="11660" spans="1:7" ht="16.5">
      <c r="A11660" s="2" t="s">
        <v>38816</v>
      </c>
      <c r="B11660" s="2" t="s">
        <v>38817</v>
      </c>
      <c r="C11660" s="434">
        <v>489.74614910000003</v>
      </c>
      <c r="D11660" s="193"/>
      <c r="E11660" s="193"/>
      <c r="F11660" s="193"/>
      <c r="G11660" s="541"/>
    </row>
    <row r="11661" spans="1:7" ht="16.5">
      <c r="A11661" s="2" t="s">
        <v>38818</v>
      </c>
      <c r="B11661" s="2" t="s">
        <v>38819</v>
      </c>
      <c r="C11661" s="434">
        <v>489.45734060000001</v>
      </c>
      <c r="D11661" s="193"/>
      <c r="E11661" s="193"/>
      <c r="F11661" s="193"/>
      <c r="G11661" s="541"/>
    </row>
    <row r="11662" spans="1:7" ht="16.5">
      <c r="A11662" s="2" t="s">
        <v>38820</v>
      </c>
      <c r="B11662" s="2" t="s">
        <v>4040</v>
      </c>
      <c r="C11662" s="434">
        <v>489.33608249999997</v>
      </c>
      <c r="D11662" s="193"/>
      <c r="E11662" s="193"/>
      <c r="F11662" s="193"/>
      <c r="G11662" s="541"/>
    </row>
    <row r="11663" spans="1:7" ht="16.5">
      <c r="A11663" s="2" t="s">
        <v>38821</v>
      </c>
      <c r="B11663" s="2" t="s">
        <v>38822</v>
      </c>
      <c r="C11663" s="434">
        <v>489.08176200000003</v>
      </c>
      <c r="D11663" s="193"/>
      <c r="E11663" s="193"/>
      <c r="F11663" s="193"/>
      <c r="G11663" s="541"/>
    </row>
    <row r="11664" spans="1:7" ht="16.5">
      <c r="A11664" s="2" t="s">
        <v>38823</v>
      </c>
      <c r="B11664" s="2" t="s">
        <v>38824</v>
      </c>
      <c r="C11664" s="434">
        <v>488.80144760000002</v>
      </c>
      <c r="D11664" s="193"/>
      <c r="E11664" s="193"/>
      <c r="F11664" s="193"/>
      <c r="G11664" s="541"/>
    </row>
    <row r="11665" spans="1:7" ht="16.5">
      <c r="A11665" s="2" t="s">
        <v>38825</v>
      </c>
      <c r="B11665" s="2" t="s">
        <v>38826</v>
      </c>
      <c r="C11665" s="434">
        <v>488.49727469999999</v>
      </c>
      <c r="D11665" s="193"/>
      <c r="E11665" s="193"/>
      <c r="F11665" s="193"/>
      <c r="G11665" s="541"/>
    </row>
    <row r="11666" spans="1:7" ht="16.5">
      <c r="A11666" s="2" t="s">
        <v>38827</v>
      </c>
      <c r="B11666" s="2" t="s">
        <v>38828</v>
      </c>
      <c r="C11666" s="434">
        <v>488.4498031</v>
      </c>
      <c r="D11666" s="193"/>
      <c r="E11666" s="193"/>
      <c r="F11666" s="193"/>
      <c r="G11666" s="541"/>
    </row>
    <row r="11667" spans="1:7" ht="16.5">
      <c r="A11667" s="2" t="s">
        <v>38829</v>
      </c>
      <c r="B11667" s="2" t="s">
        <v>38830</v>
      </c>
      <c r="C11667" s="434">
        <v>488.44219120000002</v>
      </c>
      <c r="D11667" s="193"/>
      <c r="E11667" s="193"/>
      <c r="F11667" s="193"/>
      <c r="G11667" s="541"/>
    </row>
    <row r="11668" spans="1:7" ht="16.5">
      <c r="A11668" s="2" t="s">
        <v>38831</v>
      </c>
      <c r="B11668" s="2" t="s">
        <v>38832</v>
      </c>
      <c r="C11668" s="434">
        <v>488.28161210000002</v>
      </c>
      <c r="D11668" s="193"/>
      <c r="E11668" s="193"/>
      <c r="F11668" s="193"/>
      <c r="G11668" s="541"/>
    </row>
    <row r="11669" spans="1:7" ht="16.5">
      <c r="A11669" s="2" t="s">
        <v>38833</v>
      </c>
      <c r="B11669" s="2" t="s">
        <v>38834</v>
      </c>
      <c r="C11669" s="434">
        <v>487.87813799999998</v>
      </c>
      <c r="D11669" s="193"/>
      <c r="E11669" s="193"/>
      <c r="F11669" s="193"/>
      <c r="G11669" s="541"/>
    </row>
    <row r="11670" spans="1:7" ht="16.5">
      <c r="A11670" s="2" t="s">
        <v>38835</v>
      </c>
      <c r="B11670" s="2" t="s">
        <v>38836</v>
      </c>
      <c r="C11670" s="434">
        <v>487.51826890000001</v>
      </c>
      <c r="D11670" s="193"/>
      <c r="E11670" s="193"/>
      <c r="F11670" s="193"/>
      <c r="G11670" s="541"/>
    </row>
    <row r="11671" spans="1:7" ht="16.5">
      <c r="A11671" s="2" t="s">
        <v>38837</v>
      </c>
      <c r="B11671" s="2" t="s">
        <v>38838</v>
      </c>
      <c r="C11671" s="434">
        <v>487.44036790000001</v>
      </c>
      <c r="D11671" s="193"/>
      <c r="E11671" s="193"/>
      <c r="F11671" s="193"/>
      <c r="G11671" s="541"/>
    </row>
    <row r="11672" spans="1:7" ht="16.5">
      <c r="A11672" s="2" t="s">
        <v>38839</v>
      </c>
      <c r="B11672" s="2" t="s">
        <v>38840</v>
      </c>
      <c r="C11672" s="434">
        <v>487.34600519999998</v>
      </c>
      <c r="D11672" s="193"/>
      <c r="E11672" s="193"/>
      <c r="F11672" s="193"/>
      <c r="G11672" s="541"/>
    </row>
    <row r="11673" spans="1:7" ht="16.5">
      <c r="A11673" s="2" t="s">
        <v>38841</v>
      </c>
      <c r="B11673" s="2" t="s">
        <v>38842</v>
      </c>
      <c r="C11673" s="434">
        <v>487.14115529999998</v>
      </c>
      <c r="D11673" s="193"/>
      <c r="E11673" s="193"/>
      <c r="F11673" s="193"/>
      <c r="G11673" s="541"/>
    </row>
    <row r="11674" spans="1:7" ht="16.5">
      <c r="A11674" s="2" t="s">
        <v>38843</v>
      </c>
      <c r="B11674" s="2" t="s">
        <v>38844</v>
      </c>
      <c r="C11674" s="434">
        <v>487.0269189</v>
      </c>
      <c r="D11674" s="193"/>
      <c r="E11674" s="193"/>
      <c r="F11674" s="193"/>
      <c r="G11674" s="541"/>
    </row>
    <row r="11675" spans="1:7" ht="16.5">
      <c r="A11675" s="2" t="s">
        <v>38845</v>
      </c>
      <c r="B11675" s="2" t="s">
        <v>38846</v>
      </c>
      <c r="C11675" s="434">
        <v>486.95091910000002</v>
      </c>
      <c r="D11675" s="193"/>
      <c r="E11675" s="193"/>
      <c r="F11675" s="193"/>
      <c r="G11675" s="541"/>
    </row>
    <row r="11676" spans="1:7" ht="16.5">
      <c r="A11676" s="2" t="s">
        <v>38847</v>
      </c>
      <c r="B11676" s="2" t="s">
        <v>38848</v>
      </c>
      <c r="C11676" s="434">
        <v>486.73028649999998</v>
      </c>
      <c r="D11676" s="193"/>
      <c r="E11676" s="193"/>
      <c r="F11676" s="193"/>
      <c r="G11676" s="541"/>
    </row>
    <row r="11677" spans="1:7" ht="16.5">
      <c r="A11677" s="2" t="s">
        <v>38849</v>
      </c>
      <c r="B11677" s="2" t="s">
        <v>38850</v>
      </c>
      <c r="C11677" s="434">
        <v>486.66875679999998</v>
      </c>
      <c r="D11677" s="193"/>
      <c r="E11677" s="193"/>
      <c r="F11677" s="193"/>
      <c r="G11677" s="541"/>
    </row>
    <row r="11678" spans="1:7" ht="16.5">
      <c r="A11678" s="2" t="s">
        <v>38851</v>
      </c>
      <c r="B11678" s="2" t="s">
        <v>38852</v>
      </c>
      <c r="C11678" s="434">
        <v>486.64922739999997</v>
      </c>
      <c r="D11678" s="193"/>
      <c r="E11678" s="193"/>
      <c r="F11678" s="193"/>
      <c r="G11678" s="541"/>
    </row>
    <row r="11679" spans="1:7" ht="16.5">
      <c r="A11679" s="2" t="s">
        <v>38853</v>
      </c>
      <c r="B11679" s="2" t="s">
        <v>38854</v>
      </c>
      <c r="C11679" s="434">
        <v>486.63991700000003</v>
      </c>
      <c r="D11679" s="193"/>
      <c r="E11679" s="193"/>
      <c r="F11679" s="193"/>
      <c r="G11679" s="541"/>
    </row>
    <row r="11680" spans="1:7" ht="16.5">
      <c r="A11680" s="2" t="s">
        <v>38855</v>
      </c>
      <c r="B11680" s="2" t="s">
        <v>38856</v>
      </c>
      <c r="C11680" s="434">
        <v>486.1670039</v>
      </c>
      <c r="D11680" s="193"/>
      <c r="E11680" s="193"/>
      <c r="F11680" s="193"/>
      <c r="G11680" s="541"/>
    </row>
    <row r="11681" spans="1:7" ht="16.5">
      <c r="A11681" s="2" t="s">
        <v>38857</v>
      </c>
      <c r="B11681" s="2" t="s">
        <v>38858</v>
      </c>
      <c r="C11681" s="434">
        <v>486.08894049999998</v>
      </c>
      <c r="D11681" s="193"/>
      <c r="E11681" s="193"/>
      <c r="F11681" s="193"/>
      <c r="G11681" s="541"/>
    </row>
    <row r="11682" spans="1:7" ht="16.5">
      <c r="A11682" s="2" t="s">
        <v>38859</v>
      </c>
      <c r="B11682" s="2" t="s">
        <v>38860</v>
      </c>
      <c r="C11682" s="434">
        <v>485.81397140000001</v>
      </c>
      <c r="D11682" s="193"/>
      <c r="E11682" s="193"/>
      <c r="F11682" s="193"/>
      <c r="G11682" s="541"/>
    </row>
    <row r="11683" spans="1:7" ht="16.5">
      <c r="A11683" s="2" t="s">
        <v>38861</v>
      </c>
      <c r="B11683" s="2" t="s">
        <v>38862</v>
      </c>
      <c r="C11683" s="434">
        <v>485.77316309999998</v>
      </c>
      <c r="D11683" s="193"/>
      <c r="E11683" s="193"/>
      <c r="F11683" s="193"/>
      <c r="G11683" s="541"/>
    </row>
    <row r="11684" spans="1:7" ht="16.5">
      <c r="A11684" s="2" t="s">
        <v>38863</v>
      </c>
      <c r="B11684" s="2" t="s">
        <v>38864</v>
      </c>
      <c r="C11684" s="434">
        <v>485.65188949999998</v>
      </c>
      <c r="D11684" s="193"/>
      <c r="E11684" s="193"/>
      <c r="F11684" s="193"/>
      <c r="G11684" s="541"/>
    </row>
    <row r="11685" spans="1:7" ht="16.5">
      <c r="A11685" s="2" t="s">
        <v>38865</v>
      </c>
      <c r="B11685" s="2" t="s">
        <v>38866</v>
      </c>
      <c r="C11685" s="434">
        <v>485.54245589999999</v>
      </c>
      <c r="D11685" s="193"/>
      <c r="E11685" s="193"/>
      <c r="F11685" s="193"/>
      <c r="G11685" s="541"/>
    </row>
    <row r="11686" spans="1:7" ht="16.5">
      <c r="A11686" s="2" t="s">
        <v>38867</v>
      </c>
      <c r="B11686" s="2" t="s">
        <v>38868</v>
      </c>
      <c r="C11686" s="434">
        <v>485.5403791</v>
      </c>
      <c r="D11686" s="193"/>
      <c r="E11686" s="193"/>
      <c r="F11686" s="193"/>
      <c r="G11686" s="541"/>
    </row>
    <row r="11687" spans="1:7" ht="16.5">
      <c r="A11687" s="2" t="s">
        <v>38869</v>
      </c>
      <c r="B11687" s="2" t="s">
        <v>38870</v>
      </c>
      <c r="C11687" s="434">
        <v>485.50540660000001</v>
      </c>
      <c r="D11687" s="193"/>
      <c r="E11687" s="193"/>
      <c r="F11687" s="193"/>
      <c r="G11687" s="541"/>
    </row>
    <row r="11688" spans="1:7" ht="16.5">
      <c r="A11688" s="2" t="s">
        <v>38871</v>
      </c>
      <c r="B11688" s="2" t="s">
        <v>38872</v>
      </c>
      <c r="C11688" s="434">
        <v>485.42388269999998</v>
      </c>
      <c r="D11688" s="193"/>
      <c r="E11688" s="193"/>
      <c r="F11688" s="193"/>
      <c r="G11688" s="541"/>
    </row>
    <row r="11689" spans="1:7" ht="16.5">
      <c r="A11689" s="2" t="s">
        <v>38873</v>
      </c>
      <c r="B11689" s="2" t="s">
        <v>38874</v>
      </c>
      <c r="C11689" s="434">
        <v>485.4154868</v>
      </c>
      <c r="D11689" s="193"/>
      <c r="E11689" s="193"/>
      <c r="F11689" s="193"/>
      <c r="G11689" s="541"/>
    </row>
    <row r="11690" spans="1:7" ht="16.5">
      <c r="A11690" s="2" t="s">
        <v>38875</v>
      </c>
      <c r="B11690" s="2" t="s">
        <v>38876</v>
      </c>
      <c r="C11690" s="434">
        <v>485.28768250000002</v>
      </c>
      <c r="D11690" s="193"/>
      <c r="E11690" s="193"/>
      <c r="F11690" s="193"/>
      <c r="G11690" s="541"/>
    </row>
    <row r="11691" spans="1:7" ht="16.5">
      <c r="A11691" s="2" t="s">
        <v>38877</v>
      </c>
      <c r="B11691" s="2" t="s">
        <v>38878</v>
      </c>
      <c r="C11691" s="434">
        <v>485.2844589</v>
      </c>
      <c r="D11691" s="193"/>
      <c r="E11691" s="193"/>
      <c r="F11691" s="193"/>
      <c r="G11691" s="541"/>
    </row>
    <row r="11692" spans="1:7" ht="16.5">
      <c r="A11692" s="2" t="s">
        <v>38879</v>
      </c>
      <c r="B11692" s="2" t="s">
        <v>38880</v>
      </c>
      <c r="C11692" s="434">
        <v>484.82035769999999</v>
      </c>
      <c r="D11692" s="193"/>
      <c r="E11692" s="193"/>
      <c r="F11692" s="193"/>
      <c r="G11692" s="541"/>
    </row>
    <row r="11693" spans="1:7" ht="16.5">
      <c r="A11693" s="2" t="s">
        <v>38881</v>
      </c>
      <c r="B11693" s="2" t="s">
        <v>38882</v>
      </c>
      <c r="C11693" s="434">
        <v>484.50858090000003</v>
      </c>
      <c r="D11693" s="193"/>
      <c r="E11693" s="193"/>
      <c r="F11693" s="193"/>
      <c r="G11693" s="541"/>
    </row>
    <row r="11694" spans="1:7" ht="16.5">
      <c r="A11694" s="2" t="s">
        <v>38883</v>
      </c>
      <c r="B11694" s="2" t="s">
        <v>38884</v>
      </c>
      <c r="C11694" s="434">
        <v>484.481719</v>
      </c>
      <c r="D11694" s="193"/>
      <c r="E11694" s="193"/>
      <c r="F11694" s="193"/>
      <c r="G11694" s="541"/>
    </row>
    <row r="11695" spans="1:7" ht="16.5">
      <c r="A11695" s="2" t="s">
        <v>38885</v>
      </c>
      <c r="B11695" s="2" t="s">
        <v>38886</v>
      </c>
      <c r="C11695" s="434">
        <v>484.2527647</v>
      </c>
      <c r="D11695" s="193"/>
      <c r="E11695" s="193"/>
      <c r="F11695" s="193"/>
      <c r="G11695" s="541"/>
    </row>
    <row r="11696" spans="1:7" ht="16.5">
      <c r="A11696" s="2" t="s">
        <v>38887</v>
      </c>
      <c r="B11696" s="2" t="s">
        <v>38888</v>
      </c>
      <c r="C11696" s="434">
        <v>484.21079900000001</v>
      </c>
      <c r="D11696" s="193"/>
      <c r="E11696" s="193"/>
      <c r="F11696" s="193"/>
      <c r="G11696" s="541"/>
    </row>
    <row r="11697" spans="1:7" ht="16.5">
      <c r="A11697" s="2" t="s">
        <v>38889</v>
      </c>
      <c r="B11697" s="2" t="s">
        <v>38890</v>
      </c>
      <c r="C11697" s="434">
        <v>483.76869390000002</v>
      </c>
      <c r="D11697" s="193"/>
      <c r="E11697" s="193"/>
      <c r="F11697" s="193"/>
      <c r="G11697" s="541"/>
    </row>
    <row r="11698" spans="1:7" ht="16.5">
      <c r="A11698" s="2" t="s">
        <v>38891</v>
      </c>
      <c r="B11698" s="2" t="s">
        <v>38892</v>
      </c>
      <c r="C11698" s="434">
        <v>483.43433879999998</v>
      </c>
      <c r="D11698" s="193"/>
      <c r="E11698" s="193"/>
      <c r="F11698" s="193"/>
      <c r="G11698" s="541"/>
    </row>
    <row r="11699" spans="1:7" ht="16.5">
      <c r="A11699" s="2" t="s">
        <v>38893</v>
      </c>
      <c r="B11699" s="2" t="s">
        <v>38894</v>
      </c>
      <c r="C11699" s="434">
        <v>483.08724230000001</v>
      </c>
      <c r="D11699" s="193"/>
      <c r="E11699" s="193"/>
      <c r="F11699" s="193"/>
      <c r="G11699" s="541"/>
    </row>
    <row r="11700" spans="1:7" ht="16.5">
      <c r="A11700" s="2" t="s">
        <v>38895</v>
      </c>
      <c r="B11700" s="2" t="s">
        <v>38896</v>
      </c>
      <c r="C11700" s="434">
        <v>482.90436060000002</v>
      </c>
      <c r="D11700" s="193"/>
      <c r="E11700" s="193"/>
      <c r="F11700" s="193"/>
      <c r="G11700" s="541"/>
    </row>
    <row r="11701" spans="1:7" ht="16.5">
      <c r="A11701" s="2" t="s">
        <v>38897</v>
      </c>
      <c r="B11701" s="2" t="s">
        <v>38898</v>
      </c>
      <c r="C11701" s="434">
        <v>482.83133149999998</v>
      </c>
      <c r="D11701" s="193"/>
      <c r="E11701" s="193"/>
      <c r="F11701" s="193"/>
      <c r="G11701" s="541"/>
    </row>
    <row r="11702" spans="1:7" ht="16.5">
      <c r="A11702" s="2" t="s">
        <v>38899</v>
      </c>
      <c r="B11702" s="2" t="s">
        <v>38900</v>
      </c>
      <c r="C11702" s="434">
        <v>482.79343319999998</v>
      </c>
      <c r="D11702" s="193"/>
      <c r="E11702" s="193"/>
      <c r="F11702" s="193"/>
      <c r="G11702" s="541"/>
    </row>
    <row r="11703" spans="1:7" ht="16.5">
      <c r="A11703" s="2" t="s">
        <v>38901</v>
      </c>
      <c r="B11703" s="2" t="s">
        <v>38902</v>
      </c>
      <c r="C11703" s="434">
        <v>482.77510790000002</v>
      </c>
      <c r="D11703" s="193"/>
      <c r="E11703" s="193"/>
      <c r="F11703" s="193"/>
      <c r="G11703" s="541"/>
    </row>
    <row r="11704" spans="1:7" ht="16.5">
      <c r="A11704" s="2" t="s">
        <v>38903</v>
      </c>
      <c r="B11704" s="2" t="s">
        <v>38904</v>
      </c>
      <c r="C11704" s="434">
        <v>482.64723170000002</v>
      </c>
      <c r="D11704" s="193"/>
      <c r="E11704" s="193"/>
      <c r="F11704" s="193"/>
      <c r="G11704" s="541"/>
    </row>
    <row r="11705" spans="1:7" ht="16.5">
      <c r="A11705" s="2" t="s">
        <v>38905</v>
      </c>
      <c r="B11705" s="2" t="s">
        <v>38906</v>
      </c>
      <c r="C11705" s="434">
        <v>482.31339739999999</v>
      </c>
      <c r="D11705" s="193"/>
      <c r="E11705" s="193"/>
      <c r="F11705" s="193"/>
      <c r="G11705" s="541"/>
    </row>
    <row r="11706" spans="1:7" ht="16.5">
      <c r="A11706" s="2" t="s">
        <v>38907</v>
      </c>
      <c r="B11706" s="2" t="s">
        <v>38908</v>
      </c>
      <c r="C11706" s="434">
        <v>482.0445234</v>
      </c>
      <c r="D11706" s="193"/>
      <c r="E11706" s="193"/>
      <c r="F11706" s="193"/>
      <c r="G11706" s="541"/>
    </row>
    <row r="11707" spans="1:7" ht="16.5">
      <c r="A11707" s="2" t="s">
        <v>38909</v>
      </c>
      <c r="B11707" s="2" t="s">
        <v>38910</v>
      </c>
      <c r="C11707" s="434">
        <v>482.03596320000003</v>
      </c>
      <c r="D11707" s="193"/>
      <c r="E11707" s="193"/>
      <c r="F11707" s="193"/>
      <c r="G11707" s="541"/>
    </row>
    <row r="11708" spans="1:7" ht="16.5">
      <c r="A11708" s="2" t="s">
        <v>38911</v>
      </c>
      <c r="B11708" s="2" t="s">
        <v>38912</v>
      </c>
      <c r="C11708" s="434">
        <v>482.01848219999999</v>
      </c>
      <c r="D11708" s="193"/>
      <c r="E11708" s="193"/>
      <c r="F11708" s="193"/>
      <c r="G11708" s="541"/>
    </row>
    <row r="11709" spans="1:7" ht="16.5">
      <c r="A11709" s="2" t="s">
        <v>38913</v>
      </c>
      <c r="B11709" s="2" t="s">
        <v>38914</v>
      </c>
      <c r="C11709" s="434">
        <v>481.62983170000001</v>
      </c>
      <c r="D11709" s="193"/>
      <c r="E11709" s="193"/>
      <c r="F11709" s="193"/>
      <c r="G11709" s="541"/>
    </row>
    <row r="11710" spans="1:7" ht="16.5">
      <c r="A11710" s="2" t="s">
        <v>38915</v>
      </c>
      <c r="B11710" s="2" t="s">
        <v>38916</v>
      </c>
      <c r="C11710" s="434">
        <v>481.61340539999998</v>
      </c>
      <c r="D11710" s="193"/>
      <c r="E11710" s="193"/>
      <c r="F11710" s="193"/>
      <c r="G11710" s="541"/>
    </row>
    <row r="11711" spans="1:7" ht="16.5">
      <c r="A11711" s="2" t="s">
        <v>38917</v>
      </c>
      <c r="B11711" s="2" t="s">
        <v>38918</v>
      </c>
      <c r="C11711" s="434">
        <v>481.61340539999998</v>
      </c>
      <c r="D11711" s="193"/>
      <c r="E11711" s="193"/>
      <c r="F11711" s="193"/>
      <c r="G11711" s="541"/>
    </row>
    <row r="11712" spans="1:7" ht="16.5">
      <c r="A11712" s="2" t="s">
        <v>38919</v>
      </c>
      <c r="B11712" s="2" t="s">
        <v>38920</v>
      </c>
      <c r="C11712" s="434">
        <v>481.5724821</v>
      </c>
      <c r="D11712" s="193"/>
      <c r="E11712" s="193"/>
      <c r="F11712" s="193"/>
      <c r="G11712" s="541"/>
    </row>
    <row r="11713" spans="1:7" ht="16.5">
      <c r="A11713" s="2" t="s">
        <v>38921</v>
      </c>
      <c r="B11713" s="2" t="s">
        <v>38922</v>
      </c>
      <c r="C11713" s="434">
        <v>481.51455270000002</v>
      </c>
      <c r="D11713" s="193"/>
      <c r="E11713" s="193"/>
      <c r="F11713" s="193"/>
      <c r="G11713" s="541"/>
    </row>
    <row r="11714" spans="1:7" ht="16.5">
      <c r="A11714" s="2" t="s">
        <v>38923</v>
      </c>
      <c r="B11714" s="2" t="s">
        <v>38924</v>
      </c>
      <c r="C11714" s="434">
        <v>481.45173399999999</v>
      </c>
      <c r="D11714" s="193"/>
      <c r="E11714" s="193"/>
      <c r="F11714" s="193"/>
      <c r="G11714" s="541"/>
    </row>
    <row r="11715" spans="1:7" ht="16.5">
      <c r="A11715" s="2" t="s">
        <v>38925</v>
      </c>
      <c r="B11715" s="2" t="s">
        <v>38926</v>
      </c>
      <c r="C11715" s="434">
        <v>481.14557139999999</v>
      </c>
      <c r="D11715" s="193"/>
      <c r="E11715" s="193"/>
      <c r="F11715" s="193"/>
      <c r="G11715" s="541"/>
    </row>
    <row r="11716" spans="1:7" ht="16.5">
      <c r="A11716" s="2" t="s">
        <v>38927</v>
      </c>
      <c r="B11716" s="2" t="s">
        <v>38928</v>
      </c>
      <c r="C11716" s="434">
        <v>480.5165184</v>
      </c>
      <c r="D11716" s="193"/>
      <c r="E11716" s="193"/>
      <c r="F11716" s="193"/>
      <c r="G11716" s="541"/>
    </row>
    <row r="11717" spans="1:7" ht="16.5">
      <c r="A11717" s="2" t="s">
        <v>38929</v>
      </c>
      <c r="B11717" s="2" t="s">
        <v>38930</v>
      </c>
      <c r="C11717" s="434">
        <v>480.5135765</v>
      </c>
      <c r="D11717" s="193"/>
      <c r="E11717" s="193"/>
      <c r="F11717" s="193"/>
      <c r="G11717" s="541"/>
    </row>
    <row r="11718" spans="1:7" ht="16.5">
      <c r="A11718" s="2" t="s">
        <v>38931</v>
      </c>
      <c r="B11718" s="2" t="s">
        <v>38932</v>
      </c>
      <c r="C11718" s="434">
        <v>480.46616080000001</v>
      </c>
      <c r="D11718" s="193"/>
      <c r="E11718" s="193"/>
      <c r="F11718" s="193"/>
      <c r="G11718" s="541"/>
    </row>
    <row r="11719" spans="1:7" ht="16.5">
      <c r="A11719" s="2" t="s">
        <v>38933</v>
      </c>
      <c r="B11719" s="2" t="s">
        <v>38934</v>
      </c>
      <c r="C11719" s="434">
        <v>480.46326390000002</v>
      </c>
      <c r="D11719" s="193"/>
      <c r="E11719" s="193"/>
      <c r="F11719" s="193"/>
      <c r="G11719" s="541"/>
    </row>
    <row r="11720" spans="1:7" ht="16.5">
      <c r="A11720" s="2" t="s">
        <v>38935</v>
      </c>
      <c r="B11720" s="2" t="s">
        <v>38936</v>
      </c>
      <c r="C11720" s="434">
        <v>479.88365579999999</v>
      </c>
      <c r="D11720" s="193"/>
      <c r="E11720" s="193"/>
      <c r="F11720" s="193"/>
      <c r="G11720" s="541"/>
    </row>
    <row r="11721" spans="1:7" ht="16.5">
      <c r="A11721" s="2" t="s">
        <v>38937</v>
      </c>
      <c r="B11721" s="2" t="s">
        <v>38938</v>
      </c>
      <c r="C11721" s="434">
        <v>479.69239190000002</v>
      </c>
      <c r="D11721" s="193"/>
      <c r="E11721" s="193"/>
      <c r="F11721" s="193"/>
      <c r="G11721" s="541"/>
    </row>
    <row r="11722" spans="1:7" ht="16.5">
      <c r="A11722" s="2" t="s">
        <v>38939</v>
      </c>
      <c r="B11722" s="2" t="s">
        <v>38940</v>
      </c>
      <c r="C11722" s="434">
        <v>479.63153399999999</v>
      </c>
      <c r="D11722" s="193"/>
      <c r="E11722" s="193"/>
      <c r="F11722" s="193"/>
      <c r="G11722" s="541"/>
    </row>
    <row r="11723" spans="1:7" ht="16.5">
      <c r="A11723" s="2" t="s">
        <v>38941</v>
      </c>
      <c r="B11723" s="2" t="s">
        <v>38942</v>
      </c>
      <c r="C11723" s="434">
        <v>479.47062679999999</v>
      </c>
      <c r="D11723" s="193"/>
      <c r="E11723" s="193"/>
      <c r="F11723" s="193"/>
      <c r="G11723" s="541"/>
    </row>
    <row r="11724" spans="1:7" ht="16.5">
      <c r="A11724" s="2" t="s">
        <v>38943</v>
      </c>
      <c r="B11724" s="2" t="s">
        <v>38944</v>
      </c>
      <c r="C11724" s="434">
        <v>479.30840260000002</v>
      </c>
      <c r="D11724" s="193"/>
      <c r="E11724" s="193"/>
      <c r="F11724" s="193"/>
      <c r="G11724" s="541"/>
    </row>
    <row r="11725" spans="1:7" ht="16.5">
      <c r="A11725" s="2" t="s">
        <v>38945</v>
      </c>
      <c r="B11725" s="2" t="s">
        <v>38946</v>
      </c>
      <c r="C11725" s="434">
        <v>479.28101120000002</v>
      </c>
      <c r="D11725" s="193"/>
      <c r="E11725" s="193"/>
      <c r="F11725" s="193"/>
      <c r="G11725" s="541"/>
    </row>
    <row r="11726" spans="1:7" ht="16.5">
      <c r="A11726" s="2" t="s">
        <v>38947</v>
      </c>
      <c r="B11726" s="2" t="s">
        <v>38948</v>
      </c>
      <c r="C11726" s="434">
        <v>478.82856550000002</v>
      </c>
      <c r="D11726" s="193"/>
      <c r="E11726" s="193"/>
      <c r="F11726" s="193"/>
      <c r="G11726" s="541"/>
    </row>
    <row r="11727" spans="1:7" ht="16.5">
      <c r="A11727" s="2" t="s">
        <v>38949</v>
      </c>
      <c r="B11727" s="2" t="s">
        <v>38950</v>
      </c>
      <c r="C11727" s="434">
        <v>478.66697820000002</v>
      </c>
      <c r="D11727" s="193"/>
      <c r="E11727" s="193"/>
      <c r="F11727" s="193"/>
      <c r="G11727" s="541"/>
    </row>
    <row r="11728" spans="1:7" ht="16.5">
      <c r="A11728" s="2" t="s">
        <v>38951</v>
      </c>
      <c r="B11728" s="2" t="s">
        <v>38952</v>
      </c>
      <c r="C11728" s="434">
        <v>478.40235799999999</v>
      </c>
      <c r="D11728" s="193"/>
      <c r="E11728" s="193"/>
      <c r="F11728" s="193"/>
      <c r="G11728" s="541"/>
    </row>
    <row r="11729" spans="1:7" ht="16.5">
      <c r="A11729" s="2" t="s">
        <v>38953</v>
      </c>
      <c r="B11729" s="2" t="s">
        <v>38954</v>
      </c>
      <c r="C11729" s="434">
        <v>478.39193719999997</v>
      </c>
      <c r="D11729" s="193"/>
      <c r="E11729" s="193"/>
      <c r="F11729" s="193"/>
      <c r="G11729" s="541"/>
    </row>
    <row r="11730" spans="1:7" ht="16.5">
      <c r="A11730" s="2" t="s">
        <v>38955</v>
      </c>
      <c r="B11730" s="2" t="s">
        <v>38956</v>
      </c>
      <c r="C11730" s="434">
        <v>478.2055082</v>
      </c>
      <c r="D11730" s="193"/>
      <c r="E11730" s="193"/>
      <c r="F11730" s="193"/>
      <c r="G11730" s="541"/>
    </row>
    <row r="11731" spans="1:7" ht="16.5">
      <c r="A11731" s="2" t="s">
        <v>38957</v>
      </c>
      <c r="B11731" s="2" t="s">
        <v>38958</v>
      </c>
      <c r="C11731" s="434">
        <v>478.03847839999997</v>
      </c>
      <c r="D11731" s="193"/>
      <c r="E11731" s="193"/>
      <c r="F11731" s="193"/>
      <c r="G11731" s="541"/>
    </row>
    <row r="11732" spans="1:7" ht="16.5">
      <c r="A11732" s="2" t="s">
        <v>38959</v>
      </c>
      <c r="B11732" s="2" t="s">
        <v>38960</v>
      </c>
      <c r="C11732" s="434">
        <v>477.89563470000002</v>
      </c>
      <c r="D11732" s="193"/>
      <c r="E11732" s="193"/>
      <c r="F11732" s="193"/>
      <c r="G11732" s="541"/>
    </row>
    <row r="11733" spans="1:7" ht="16.5">
      <c r="A11733" s="2" t="s">
        <v>38961</v>
      </c>
      <c r="B11733" s="2" t="s">
        <v>38962</v>
      </c>
      <c r="C11733" s="434">
        <v>477.82940500000001</v>
      </c>
      <c r="D11733" s="193"/>
      <c r="E11733" s="193"/>
      <c r="F11733" s="193"/>
      <c r="G11733" s="541"/>
    </row>
    <row r="11734" spans="1:7" ht="16.5">
      <c r="A11734" s="2" t="s">
        <v>38963</v>
      </c>
      <c r="B11734" s="2" t="s">
        <v>38964</v>
      </c>
      <c r="C11734" s="434">
        <v>477.79000280000002</v>
      </c>
      <c r="D11734" s="193"/>
      <c r="E11734" s="193"/>
      <c r="F11734" s="193"/>
      <c r="G11734" s="541"/>
    </row>
    <row r="11735" spans="1:7" ht="16.5">
      <c r="A11735" s="2" t="s">
        <v>38965</v>
      </c>
      <c r="B11735" s="2" t="s">
        <v>38966</v>
      </c>
      <c r="C11735" s="434">
        <v>477.7100398</v>
      </c>
      <c r="D11735" s="193"/>
      <c r="E11735" s="193"/>
      <c r="F11735" s="193"/>
      <c r="G11735" s="541"/>
    </row>
    <row r="11736" spans="1:7" ht="16.5">
      <c r="A11736" s="2" t="s">
        <v>38967</v>
      </c>
      <c r="B11736" s="2" t="s">
        <v>38968</v>
      </c>
      <c r="C11736" s="434">
        <v>477.611243</v>
      </c>
      <c r="D11736" s="193"/>
      <c r="E11736" s="193"/>
      <c r="F11736" s="193"/>
      <c r="G11736" s="541"/>
    </row>
    <row r="11737" spans="1:7" ht="16.5">
      <c r="A11737" s="2" t="s">
        <v>38969</v>
      </c>
      <c r="B11737" s="2" t="s">
        <v>38970</v>
      </c>
      <c r="C11737" s="434">
        <v>477.2706111</v>
      </c>
      <c r="D11737" s="193"/>
      <c r="E11737" s="193"/>
      <c r="F11737" s="193"/>
      <c r="G11737" s="541"/>
    </row>
    <row r="11738" spans="1:7" ht="16.5">
      <c r="A11738" s="2" t="s">
        <v>38971</v>
      </c>
      <c r="B11738" s="2" t="s">
        <v>38972</v>
      </c>
      <c r="C11738" s="434">
        <v>477.25295219999998</v>
      </c>
      <c r="D11738" s="193"/>
      <c r="E11738" s="193"/>
      <c r="F11738" s="193"/>
      <c r="G11738" s="541"/>
    </row>
    <row r="11739" spans="1:7" ht="16.5">
      <c r="A11739" s="2" t="s">
        <v>38973</v>
      </c>
      <c r="B11739" s="2" t="s">
        <v>38974</v>
      </c>
      <c r="C11739" s="434">
        <v>477.18946169999998</v>
      </c>
      <c r="D11739" s="193"/>
      <c r="E11739" s="193"/>
      <c r="F11739" s="193"/>
      <c r="G11739" s="541"/>
    </row>
    <row r="11740" spans="1:7" ht="16.5">
      <c r="A11740" s="2" t="s">
        <v>38975</v>
      </c>
      <c r="B11740" s="2" t="s">
        <v>38976</v>
      </c>
      <c r="C11740" s="434">
        <v>476.9167941</v>
      </c>
      <c r="D11740" s="193"/>
      <c r="E11740" s="193"/>
      <c r="F11740" s="193"/>
      <c r="G11740" s="541"/>
    </row>
    <row r="11741" spans="1:7" ht="16.5">
      <c r="A11741" s="2" t="s">
        <v>38977</v>
      </c>
      <c r="B11741" s="2" t="s">
        <v>38978</v>
      </c>
      <c r="C11741" s="434">
        <v>476.79023489999997</v>
      </c>
      <c r="D11741" s="193"/>
      <c r="E11741" s="193"/>
      <c r="F11741" s="193"/>
      <c r="G11741" s="541"/>
    </row>
    <row r="11742" spans="1:7" ht="16.5">
      <c r="A11742" s="2" t="s">
        <v>38979</v>
      </c>
      <c r="B11742" s="2" t="s">
        <v>38980</v>
      </c>
      <c r="C11742" s="434">
        <v>476.64300689999999</v>
      </c>
      <c r="D11742" s="193"/>
      <c r="E11742" s="193"/>
      <c r="F11742" s="193"/>
      <c r="G11742" s="541"/>
    </row>
    <row r="11743" spans="1:7" ht="16.5">
      <c r="A11743" s="2" t="s">
        <v>38981</v>
      </c>
      <c r="B11743" s="2" t="s">
        <v>38982</v>
      </c>
      <c r="C11743" s="434">
        <v>476.42351869999999</v>
      </c>
      <c r="D11743" s="193"/>
      <c r="E11743" s="193"/>
      <c r="F11743" s="193"/>
      <c r="G11743" s="541"/>
    </row>
    <row r="11744" spans="1:7" ht="16.5">
      <c r="A11744" s="2" t="s">
        <v>38983</v>
      </c>
      <c r="B11744" s="2" t="s">
        <v>38984</v>
      </c>
      <c r="C11744" s="434">
        <v>475.95191629999999</v>
      </c>
      <c r="D11744" s="193"/>
      <c r="E11744" s="193"/>
      <c r="F11744" s="193"/>
      <c r="G11744" s="541"/>
    </row>
    <row r="11745" spans="1:7" ht="16.5">
      <c r="A11745" s="2" t="s">
        <v>38985</v>
      </c>
      <c r="B11745" s="2" t="s">
        <v>9571</v>
      </c>
      <c r="C11745" s="434">
        <v>475.82733999999999</v>
      </c>
      <c r="D11745" s="193"/>
      <c r="E11745" s="193"/>
      <c r="F11745" s="193"/>
      <c r="G11745" s="541"/>
    </row>
    <row r="11746" spans="1:7" ht="16.5">
      <c r="A11746" s="2" t="s">
        <v>38986</v>
      </c>
      <c r="B11746" s="2" t="s">
        <v>38987</v>
      </c>
      <c r="C11746" s="434">
        <v>475.6650879</v>
      </c>
      <c r="D11746" s="193"/>
      <c r="E11746" s="193"/>
      <c r="F11746" s="193"/>
      <c r="G11746" s="541"/>
    </row>
    <row r="11747" spans="1:7" ht="16.5">
      <c r="A11747" s="2" t="s">
        <v>38988</v>
      </c>
      <c r="B11747" s="2" t="s">
        <v>38989</v>
      </c>
      <c r="C11747" s="434">
        <v>475.60808550000002</v>
      </c>
      <c r="D11747" s="193"/>
      <c r="E11747" s="193"/>
      <c r="F11747" s="193"/>
      <c r="G11747" s="541"/>
    </row>
    <row r="11748" spans="1:7" ht="16.5">
      <c r="A11748" s="2" t="s">
        <v>38990</v>
      </c>
      <c r="B11748" s="2" t="s">
        <v>38991</v>
      </c>
      <c r="C11748" s="434">
        <v>475.4627375</v>
      </c>
      <c r="D11748" s="193"/>
      <c r="E11748" s="193"/>
      <c r="F11748" s="193"/>
      <c r="G11748" s="541"/>
    </row>
    <row r="11749" spans="1:7" ht="16.5">
      <c r="A11749" s="2" t="s">
        <v>38992</v>
      </c>
      <c r="B11749" s="2" t="s">
        <v>38993</v>
      </c>
      <c r="C11749" s="434">
        <v>475.16349600000001</v>
      </c>
      <c r="D11749" s="193"/>
      <c r="E11749" s="193"/>
      <c r="F11749" s="193"/>
      <c r="G11749" s="541"/>
    </row>
    <row r="11750" spans="1:7" ht="16.5">
      <c r="A11750" s="2" t="s">
        <v>38994</v>
      </c>
      <c r="B11750" s="2" t="s">
        <v>38995</v>
      </c>
      <c r="C11750" s="434">
        <v>474.96798180000002</v>
      </c>
      <c r="D11750" s="193"/>
      <c r="E11750" s="193"/>
      <c r="F11750" s="193"/>
      <c r="G11750" s="541"/>
    </row>
    <row r="11751" spans="1:7" ht="16.5">
      <c r="A11751" s="2" t="s">
        <v>38996</v>
      </c>
      <c r="B11751" s="2" t="s">
        <v>38997</v>
      </c>
      <c r="C11751" s="434">
        <v>474.93572230000001</v>
      </c>
      <c r="D11751" s="193"/>
      <c r="E11751" s="193"/>
      <c r="F11751" s="193"/>
      <c r="G11751" s="541"/>
    </row>
    <row r="11752" spans="1:7" ht="16.5">
      <c r="A11752" s="2" t="s">
        <v>38998</v>
      </c>
      <c r="B11752" s="2" t="s">
        <v>38999</v>
      </c>
      <c r="C11752" s="434">
        <v>474.58375059999997</v>
      </c>
      <c r="D11752" s="193"/>
      <c r="E11752" s="193"/>
      <c r="F11752" s="193"/>
      <c r="G11752" s="541"/>
    </row>
    <row r="11753" spans="1:7" ht="16.5">
      <c r="A11753" s="2" t="s">
        <v>39000</v>
      </c>
      <c r="B11753" s="2" t="s">
        <v>26574</v>
      </c>
      <c r="C11753" s="434">
        <v>474.38617019999998</v>
      </c>
      <c r="D11753" s="193"/>
      <c r="E11753" s="193"/>
      <c r="F11753" s="193"/>
      <c r="G11753" s="541"/>
    </row>
    <row r="11754" spans="1:7" ht="16.5">
      <c r="A11754" s="2" t="s">
        <v>39001</v>
      </c>
      <c r="B11754" s="2" t="s">
        <v>39002</v>
      </c>
      <c r="C11754" s="434">
        <v>474.29735979999998</v>
      </c>
      <c r="D11754" s="193"/>
      <c r="E11754" s="193"/>
      <c r="F11754" s="193"/>
      <c r="G11754" s="541"/>
    </row>
    <row r="11755" spans="1:7" ht="16.5">
      <c r="A11755" s="2" t="s">
        <v>39003</v>
      </c>
      <c r="B11755" s="2" t="s">
        <v>39004</v>
      </c>
      <c r="C11755" s="434">
        <v>474.1794582</v>
      </c>
      <c r="D11755" s="193"/>
      <c r="E11755" s="193"/>
      <c r="F11755" s="193"/>
      <c r="G11755" s="541"/>
    </row>
    <row r="11756" spans="1:7" ht="16.5">
      <c r="A11756" s="2" t="s">
        <v>39005</v>
      </c>
      <c r="B11756" s="2" t="s">
        <v>39006</v>
      </c>
      <c r="C11756" s="434">
        <v>474.09325030000002</v>
      </c>
      <c r="D11756" s="193"/>
      <c r="E11756" s="193"/>
      <c r="F11756" s="193"/>
      <c r="G11756" s="541"/>
    </row>
    <row r="11757" spans="1:7" ht="16.5">
      <c r="A11757" s="2" t="s">
        <v>39007</v>
      </c>
      <c r="B11757" s="2" t="s">
        <v>39008</v>
      </c>
      <c r="C11757" s="434">
        <v>473.99255049999999</v>
      </c>
      <c r="D11757" s="193"/>
      <c r="E11757" s="193"/>
      <c r="F11757" s="193"/>
      <c r="G11757" s="541"/>
    </row>
    <row r="11758" spans="1:7" ht="16.5">
      <c r="A11758" s="2" t="s">
        <v>39009</v>
      </c>
      <c r="B11758" s="2" t="s">
        <v>39010</v>
      </c>
      <c r="C11758" s="434">
        <v>473.9604741</v>
      </c>
      <c r="D11758" s="193"/>
      <c r="E11758" s="193"/>
      <c r="F11758" s="193"/>
      <c r="G11758" s="541"/>
    </row>
    <row r="11759" spans="1:7" ht="16.5">
      <c r="A11759" s="2" t="s">
        <v>39011</v>
      </c>
      <c r="B11759" s="2" t="s">
        <v>39012</v>
      </c>
      <c r="C11759" s="434">
        <v>473.66169159999998</v>
      </c>
      <c r="D11759" s="193"/>
      <c r="E11759" s="193"/>
      <c r="F11759" s="193"/>
      <c r="G11759" s="541"/>
    </row>
    <row r="11760" spans="1:7" ht="16.5">
      <c r="A11760" s="2" t="s">
        <v>39013</v>
      </c>
      <c r="B11760" s="2" t="s">
        <v>39014</v>
      </c>
      <c r="C11760" s="434">
        <v>473.5548867</v>
      </c>
      <c r="D11760" s="193"/>
      <c r="E11760" s="193"/>
      <c r="F11760" s="193"/>
      <c r="G11760" s="541"/>
    </row>
    <row r="11761" spans="1:7" ht="16.5">
      <c r="A11761" s="2" t="s">
        <v>39015</v>
      </c>
      <c r="B11761" s="2" t="s">
        <v>39016</v>
      </c>
      <c r="C11761" s="434">
        <v>473.2869958</v>
      </c>
      <c r="D11761" s="193"/>
      <c r="E11761" s="193"/>
      <c r="F11761" s="193"/>
      <c r="G11761" s="541"/>
    </row>
    <row r="11762" spans="1:7" ht="16.5">
      <c r="A11762" s="2" t="s">
        <v>39017</v>
      </c>
      <c r="B11762" s="2" t="s">
        <v>19540</v>
      </c>
      <c r="C11762" s="434">
        <v>473.10751420000003</v>
      </c>
      <c r="D11762" s="193"/>
      <c r="E11762" s="193"/>
      <c r="F11762" s="193"/>
      <c r="G11762" s="541"/>
    </row>
    <row r="11763" spans="1:7" ht="16.5">
      <c r="A11763" s="2" t="s">
        <v>39018</v>
      </c>
      <c r="B11763" s="2" t="s">
        <v>39019</v>
      </c>
      <c r="C11763" s="434">
        <v>473.05756200000002</v>
      </c>
      <c r="D11763" s="193"/>
      <c r="E11763" s="193"/>
      <c r="F11763" s="193"/>
      <c r="G11763" s="541"/>
    </row>
    <row r="11764" spans="1:7" ht="16.5">
      <c r="A11764" s="2" t="s">
        <v>39020</v>
      </c>
      <c r="B11764" s="2" t="s">
        <v>39021</v>
      </c>
      <c r="C11764" s="434">
        <v>472.984422</v>
      </c>
      <c r="D11764" s="193"/>
      <c r="E11764" s="193"/>
      <c r="F11764" s="193"/>
      <c r="G11764" s="541"/>
    </row>
    <row r="11765" spans="1:7" ht="16.5">
      <c r="A11765" s="2" t="s">
        <v>39022</v>
      </c>
      <c r="B11765" s="2" t="s">
        <v>39023</v>
      </c>
      <c r="C11765" s="434">
        <v>472.79791019999999</v>
      </c>
      <c r="D11765" s="193"/>
      <c r="E11765" s="193"/>
      <c r="F11765" s="193"/>
      <c r="G11765" s="541"/>
    </row>
    <row r="11766" spans="1:7" ht="16.5">
      <c r="A11766" s="2" t="s">
        <v>39024</v>
      </c>
      <c r="B11766" s="2" t="s">
        <v>39025</v>
      </c>
      <c r="C11766" s="434">
        <v>472.62150059999999</v>
      </c>
      <c r="D11766" s="193"/>
      <c r="E11766" s="193"/>
      <c r="F11766" s="193"/>
      <c r="G11766" s="541"/>
    </row>
    <row r="11767" spans="1:7" ht="16.5">
      <c r="A11767" s="2" t="s">
        <v>39026</v>
      </c>
      <c r="B11767" s="2" t="s">
        <v>39027</v>
      </c>
      <c r="C11767" s="434">
        <v>472.50071430000003</v>
      </c>
      <c r="D11767" s="193"/>
      <c r="E11767" s="193"/>
      <c r="F11767" s="193"/>
      <c r="G11767" s="541"/>
    </row>
    <row r="11768" spans="1:7" ht="16.5">
      <c r="A11768" s="2" t="s">
        <v>39028</v>
      </c>
      <c r="B11768" s="2" t="s">
        <v>39029</v>
      </c>
      <c r="C11768" s="434">
        <v>472.35275139999999</v>
      </c>
      <c r="D11768" s="193"/>
      <c r="E11768" s="193"/>
      <c r="F11768" s="193"/>
      <c r="G11768" s="541"/>
    </row>
    <row r="11769" spans="1:7" ht="16.5">
      <c r="A11769" s="2" t="s">
        <v>39030</v>
      </c>
      <c r="B11769" s="2" t="s">
        <v>39031</v>
      </c>
      <c r="C11769" s="434">
        <v>472.35141060000001</v>
      </c>
      <c r="D11769" s="193"/>
      <c r="E11769" s="193"/>
      <c r="F11769" s="193"/>
      <c r="G11769" s="541"/>
    </row>
    <row r="11770" spans="1:7" ht="16.5">
      <c r="A11770" s="2" t="s">
        <v>39032</v>
      </c>
      <c r="B11770" s="2" t="s">
        <v>39033</v>
      </c>
      <c r="C11770" s="434">
        <v>472.18585139999999</v>
      </c>
      <c r="D11770" s="193"/>
      <c r="E11770" s="193"/>
      <c r="F11770" s="193"/>
      <c r="G11770" s="541"/>
    </row>
    <row r="11771" spans="1:7" ht="16.5">
      <c r="A11771" s="2" t="s">
        <v>39034</v>
      </c>
      <c r="B11771" s="2" t="s">
        <v>39035</v>
      </c>
      <c r="C11771" s="434">
        <v>471.90432920000001</v>
      </c>
      <c r="D11771" s="193"/>
      <c r="E11771" s="193"/>
      <c r="F11771" s="193"/>
      <c r="G11771" s="541"/>
    </row>
    <row r="11772" spans="1:7" ht="16.5">
      <c r="A11772" s="2" t="s">
        <v>39036</v>
      </c>
      <c r="B11772" s="2" t="s">
        <v>39037</v>
      </c>
      <c r="C11772" s="434">
        <v>471.4472902</v>
      </c>
      <c r="D11772" s="193"/>
      <c r="E11772" s="193"/>
      <c r="F11772" s="193"/>
      <c r="G11772" s="541"/>
    </row>
    <row r="11773" spans="1:7" ht="16.5">
      <c r="A11773" s="2" t="s">
        <v>39038</v>
      </c>
      <c r="B11773" s="2" t="s">
        <v>39039</v>
      </c>
      <c r="C11773" s="434">
        <v>471.40008979999999</v>
      </c>
      <c r="D11773" s="193"/>
      <c r="E11773" s="193"/>
      <c r="F11773" s="193"/>
      <c r="G11773" s="541"/>
    </row>
    <row r="11774" spans="1:7" ht="16.5">
      <c r="A11774" s="2" t="s">
        <v>39040</v>
      </c>
      <c r="B11774" s="2" t="s">
        <v>39041</v>
      </c>
      <c r="C11774" s="434">
        <v>471.1119094</v>
      </c>
      <c r="D11774" s="193"/>
      <c r="E11774" s="193"/>
      <c r="F11774" s="193"/>
      <c r="G11774" s="541"/>
    </row>
    <row r="11775" spans="1:7" ht="16.5">
      <c r="A11775" s="2" t="s">
        <v>39042</v>
      </c>
      <c r="B11775" s="2" t="s">
        <v>39043</v>
      </c>
      <c r="C11775" s="434">
        <v>471.10562729999998</v>
      </c>
      <c r="D11775" s="193"/>
      <c r="E11775" s="193"/>
      <c r="F11775" s="193"/>
      <c r="G11775" s="541"/>
    </row>
    <row r="11776" spans="1:7" ht="16.5">
      <c r="A11776" s="2" t="s">
        <v>39044</v>
      </c>
      <c r="B11776" s="2" t="s">
        <v>39045</v>
      </c>
      <c r="C11776" s="434">
        <v>471.09946930000001</v>
      </c>
      <c r="D11776" s="193"/>
      <c r="E11776" s="193"/>
      <c r="F11776" s="193"/>
      <c r="G11776" s="541"/>
    </row>
    <row r="11777" spans="1:7" ht="16.5">
      <c r="A11777" s="2" t="s">
        <v>39046</v>
      </c>
      <c r="B11777" s="2" t="s">
        <v>39047</v>
      </c>
      <c r="C11777" s="434">
        <v>471.03102089999999</v>
      </c>
      <c r="D11777" s="193"/>
      <c r="E11777" s="193"/>
      <c r="F11777" s="193"/>
      <c r="G11777" s="541"/>
    </row>
    <row r="11778" spans="1:7" ht="16.5">
      <c r="A11778" s="2" t="s">
        <v>39048</v>
      </c>
      <c r="B11778" s="2" t="s">
        <v>39049</v>
      </c>
      <c r="C11778" s="434">
        <v>471.00080969999999</v>
      </c>
      <c r="D11778" s="193"/>
      <c r="E11778" s="193"/>
      <c r="F11778" s="193"/>
      <c r="G11778" s="541"/>
    </row>
    <row r="11779" spans="1:7" ht="16.5">
      <c r="A11779" s="2" t="s">
        <v>39050</v>
      </c>
      <c r="B11779" s="2" t="s">
        <v>39051</v>
      </c>
      <c r="C11779" s="434">
        <v>470.62671</v>
      </c>
      <c r="D11779" s="193"/>
      <c r="E11779" s="193"/>
      <c r="F11779" s="193"/>
      <c r="G11779" s="541"/>
    </row>
    <row r="11780" spans="1:7" ht="16.5">
      <c r="A11780" s="2" t="s">
        <v>39052</v>
      </c>
      <c r="B11780" s="2" t="s">
        <v>39053</v>
      </c>
      <c r="C11780" s="434">
        <v>469.7457162</v>
      </c>
      <c r="D11780" s="193"/>
      <c r="E11780" s="193"/>
      <c r="F11780" s="193"/>
      <c r="G11780" s="541"/>
    </row>
    <row r="11781" spans="1:7" ht="16.5">
      <c r="A11781" s="2" t="s">
        <v>39054</v>
      </c>
      <c r="B11781" s="2" t="s">
        <v>39055</v>
      </c>
      <c r="C11781" s="434">
        <v>469.65547309999999</v>
      </c>
      <c r="D11781" s="193"/>
      <c r="E11781" s="193"/>
      <c r="F11781" s="193"/>
      <c r="G11781" s="541"/>
    </row>
    <row r="11782" spans="1:7" ht="16.5">
      <c r="A11782" s="2" t="s">
        <v>39056</v>
      </c>
      <c r="B11782" s="2" t="s">
        <v>39057</v>
      </c>
      <c r="C11782" s="434">
        <v>469.6406207</v>
      </c>
      <c r="D11782" s="193"/>
      <c r="E11782" s="193"/>
      <c r="F11782" s="193"/>
      <c r="G11782" s="541"/>
    </row>
    <row r="11783" spans="1:7" ht="16.5">
      <c r="A11783" s="2" t="s">
        <v>39058</v>
      </c>
      <c r="B11783" s="2" t="s">
        <v>39059</v>
      </c>
      <c r="C11783" s="434">
        <v>469.6058807</v>
      </c>
      <c r="D11783" s="193"/>
      <c r="E11783" s="193"/>
      <c r="F11783" s="193"/>
      <c r="G11783" s="541"/>
    </row>
    <row r="11784" spans="1:7" ht="16.5">
      <c r="A11784" s="2" t="s">
        <v>39060</v>
      </c>
      <c r="B11784" s="2" t="s">
        <v>39061</v>
      </c>
      <c r="C11784" s="434">
        <v>469.38931880000001</v>
      </c>
      <c r="D11784" s="193"/>
      <c r="E11784" s="193"/>
      <c r="F11784" s="193"/>
      <c r="G11784" s="541"/>
    </row>
    <row r="11785" spans="1:7" ht="16.5">
      <c r="A11785" s="2" t="s">
        <v>39062</v>
      </c>
      <c r="B11785" s="2" t="s">
        <v>39063</v>
      </c>
      <c r="C11785" s="434">
        <v>469.12693869999998</v>
      </c>
      <c r="D11785" s="193"/>
      <c r="E11785" s="193"/>
      <c r="F11785" s="193"/>
      <c r="G11785" s="541"/>
    </row>
    <row r="11786" spans="1:7" ht="16.5">
      <c r="A11786" s="2" t="s">
        <v>39064</v>
      </c>
      <c r="B11786" s="2" t="s">
        <v>39065</v>
      </c>
      <c r="C11786" s="434">
        <v>469.11027469999999</v>
      </c>
      <c r="D11786" s="193"/>
      <c r="E11786" s="193"/>
      <c r="F11786" s="193"/>
      <c r="G11786" s="541"/>
    </row>
    <row r="11787" spans="1:7" ht="16.5">
      <c r="A11787" s="2" t="s">
        <v>39066</v>
      </c>
      <c r="B11787" s="2" t="s">
        <v>39067</v>
      </c>
      <c r="C11787" s="434">
        <v>469.0471033</v>
      </c>
      <c r="D11787" s="193"/>
      <c r="E11787" s="193"/>
      <c r="F11787" s="193"/>
      <c r="G11787" s="541"/>
    </row>
    <row r="11788" spans="1:7" ht="16.5">
      <c r="A11788" s="2" t="s">
        <v>39068</v>
      </c>
      <c r="B11788" s="2" t="s">
        <v>39069</v>
      </c>
      <c r="C11788" s="434">
        <v>469.00324360000002</v>
      </c>
      <c r="D11788" s="193"/>
      <c r="E11788" s="193"/>
      <c r="F11788" s="193"/>
      <c r="G11788" s="541"/>
    </row>
    <row r="11789" spans="1:7" ht="16.5">
      <c r="A11789" s="2" t="s">
        <v>39070</v>
      </c>
      <c r="B11789" s="2" t="s">
        <v>39071</v>
      </c>
      <c r="C11789" s="434">
        <v>468.99387380000002</v>
      </c>
      <c r="D11789" s="193"/>
      <c r="E11789" s="193"/>
      <c r="F11789" s="193"/>
      <c r="G11789" s="541"/>
    </row>
    <row r="11790" spans="1:7" ht="16.5">
      <c r="A11790" s="2" t="s">
        <v>39072</v>
      </c>
      <c r="B11790" s="2" t="s">
        <v>39073</v>
      </c>
      <c r="C11790" s="434">
        <v>468.61510179999999</v>
      </c>
      <c r="D11790" s="193"/>
      <c r="E11790" s="193"/>
      <c r="F11790" s="193"/>
      <c r="G11790" s="541"/>
    </row>
    <row r="11791" spans="1:7" ht="16.5">
      <c r="A11791" s="2" t="s">
        <v>39074</v>
      </c>
      <c r="B11791" s="2" t="s">
        <v>39075</v>
      </c>
      <c r="C11791" s="434">
        <v>468.56929509999998</v>
      </c>
      <c r="D11791" s="193"/>
      <c r="E11791" s="193"/>
      <c r="F11791" s="193"/>
      <c r="G11791" s="541"/>
    </row>
    <row r="11792" spans="1:7" ht="16.5">
      <c r="A11792" s="2" t="s">
        <v>39076</v>
      </c>
      <c r="B11792" s="2" t="s">
        <v>39077</v>
      </c>
      <c r="C11792" s="434">
        <v>468.37315000000001</v>
      </c>
      <c r="D11792" s="193"/>
      <c r="E11792" s="193"/>
      <c r="F11792" s="193"/>
      <c r="G11792" s="541"/>
    </row>
    <row r="11793" spans="1:7" ht="16.5">
      <c r="A11793" s="2" t="s">
        <v>39078</v>
      </c>
      <c r="B11793" s="2" t="s">
        <v>39079</v>
      </c>
      <c r="C11793" s="434">
        <v>468.02826829999998</v>
      </c>
      <c r="D11793" s="193"/>
      <c r="E11793" s="193"/>
      <c r="F11793" s="193"/>
      <c r="G11793" s="541"/>
    </row>
    <row r="11794" spans="1:7" ht="16.5">
      <c r="A11794" s="2" t="s">
        <v>39080</v>
      </c>
      <c r="B11794" s="2" t="s">
        <v>39081</v>
      </c>
      <c r="C11794" s="434">
        <v>468.00832000000003</v>
      </c>
      <c r="D11794" s="193"/>
      <c r="E11794" s="193"/>
      <c r="F11794" s="193"/>
      <c r="G11794" s="541"/>
    </row>
    <row r="11795" spans="1:7" ht="16.5">
      <c r="A11795" s="2" t="s">
        <v>39082</v>
      </c>
      <c r="B11795" s="2" t="s">
        <v>39083</v>
      </c>
      <c r="C11795" s="434">
        <v>467.91336260000003</v>
      </c>
      <c r="D11795" s="193"/>
      <c r="E11795" s="193"/>
      <c r="F11795" s="193"/>
      <c r="G11795" s="541"/>
    </row>
    <row r="11796" spans="1:7" ht="16.5">
      <c r="A11796" s="2" t="s">
        <v>39084</v>
      </c>
      <c r="B11796" s="2" t="s">
        <v>39085</v>
      </c>
      <c r="C11796" s="434">
        <v>467.82770840000001</v>
      </c>
      <c r="D11796" s="193"/>
      <c r="E11796" s="193"/>
      <c r="F11796" s="193"/>
      <c r="G11796" s="541"/>
    </row>
    <row r="11797" spans="1:7" ht="16.5">
      <c r="A11797" s="2" t="s">
        <v>39086</v>
      </c>
      <c r="B11797" s="2" t="s">
        <v>39087</v>
      </c>
      <c r="C11797" s="434">
        <v>467.74962069999998</v>
      </c>
      <c r="D11797" s="193"/>
      <c r="E11797" s="193"/>
      <c r="F11797" s="193"/>
      <c r="G11797" s="541"/>
    </row>
    <row r="11798" spans="1:7" ht="16.5">
      <c r="A11798" s="2" t="s">
        <v>39088</v>
      </c>
      <c r="B11798" s="2" t="s">
        <v>39089</v>
      </c>
      <c r="C11798" s="434">
        <v>467.66880789999999</v>
      </c>
      <c r="D11798" s="193"/>
      <c r="E11798" s="193"/>
      <c r="F11798" s="193"/>
      <c r="G11798" s="541"/>
    </row>
    <row r="11799" spans="1:7" ht="16.5">
      <c r="A11799" s="2" t="s">
        <v>39090</v>
      </c>
      <c r="B11799" s="2" t="s">
        <v>39091</v>
      </c>
      <c r="C11799" s="434">
        <v>467.29954989999999</v>
      </c>
      <c r="D11799" s="193"/>
      <c r="E11799" s="193"/>
      <c r="F11799" s="193"/>
      <c r="G11799" s="541"/>
    </row>
    <row r="11800" spans="1:7" ht="16.5">
      <c r="A11800" s="2" t="s">
        <v>39092</v>
      </c>
      <c r="B11800" s="2" t="s">
        <v>39093</v>
      </c>
      <c r="C11800" s="434">
        <v>466.91483210000001</v>
      </c>
      <c r="D11800" s="193"/>
      <c r="E11800" s="193"/>
      <c r="F11800" s="193"/>
      <c r="G11800" s="541"/>
    </row>
    <row r="11801" spans="1:7" ht="16.5">
      <c r="A11801" s="2" t="s">
        <v>39094</v>
      </c>
      <c r="B11801" s="2" t="s">
        <v>39095</v>
      </c>
      <c r="C11801" s="434">
        <v>466.85424260000002</v>
      </c>
      <c r="D11801" s="193"/>
      <c r="E11801" s="193"/>
      <c r="F11801" s="193"/>
      <c r="G11801" s="541"/>
    </row>
    <row r="11802" spans="1:7" ht="16.5">
      <c r="A11802" s="2" t="s">
        <v>39096</v>
      </c>
      <c r="B11802" s="2" t="s">
        <v>39097</v>
      </c>
      <c r="C11802" s="434">
        <v>466.83401780000003</v>
      </c>
      <c r="D11802" s="193"/>
      <c r="E11802" s="193"/>
      <c r="F11802" s="193"/>
      <c r="G11802" s="541"/>
    </row>
    <row r="11803" spans="1:7" ht="16.5">
      <c r="A11803" s="2" t="s">
        <v>39098</v>
      </c>
      <c r="B11803" s="2" t="s">
        <v>39099</v>
      </c>
      <c r="C11803" s="434">
        <v>466.69189649999998</v>
      </c>
      <c r="D11803" s="193"/>
      <c r="E11803" s="193"/>
      <c r="F11803" s="193"/>
      <c r="G11803" s="541"/>
    </row>
    <row r="11804" spans="1:7" ht="16.5">
      <c r="A11804" s="2" t="s">
        <v>39100</v>
      </c>
      <c r="B11804" s="2" t="s">
        <v>39101</v>
      </c>
      <c r="C11804" s="434">
        <v>466.51098020000001</v>
      </c>
      <c r="D11804" s="193"/>
      <c r="E11804" s="193"/>
      <c r="F11804" s="193"/>
      <c r="G11804" s="541"/>
    </row>
    <row r="11805" spans="1:7" ht="16.5">
      <c r="A11805" s="2" t="s">
        <v>39102</v>
      </c>
      <c r="B11805" s="2" t="s">
        <v>39103</v>
      </c>
      <c r="C11805" s="434">
        <v>466.34435839999998</v>
      </c>
      <c r="D11805" s="193"/>
      <c r="E11805" s="193"/>
      <c r="F11805" s="193"/>
      <c r="G11805" s="541"/>
    </row>
    <row r="11806" spans="1:7" ht="16.5">
      <c r="A11806" s="2" t="s">
        <v>39104</v>
      </c>
      <c r="B11806" s="2" t="s">
        <v>39105</v>
      </c>
      <c r="C11806" s="434">
        <v>465.98612550000001</v>
      </c>
      <c r="D11806" s="193"/>
      <c r="E11806" s="193"/>
      <c r="F11806" s="193"/>
      <c r="G11806" s="541"/>
    </row>
    <row r="11807" spans="1:7" ht="16.5">
      <c r="A11807" s="2" t="s">
        <v>39106</v>
      </c>
      <c r="B11807" s="2" t="s">
        <v>39107</v>
      </c>
      <c r="C11807" s="434">
        <v>465.86896610000002</v>
      </c>
      <c r="D11807" s="193"/>
      <c r="E11807" s="193"/>
      <c r="F11807" s="193"/>
      <c r="G11807" s="541"/>
    </row>
    <row r="11808" spans="1:7" ht="16.5">
      <c r="A11808" s="2" t="s">
        <v>39108</v>
      </c>
      <c r="B11808" s="2" t="s">
        <v>39109</v>
      </c>
      <c r="C11808" s="434">
        <v>465.84496300000001</v>
      </c>
      <c r="D11808" s="193"/>
      <c r="E11808" s="193"/>
      <c r="F11808" s="193"/>
      <c r="G11808" s="541"/>
    </row>
    <row r="11809" spans="1:7" ht="16.5">
      <c r="A11809" s="2" t="s">
        <v>39110</v>
      </c>
      <c r="B11809" s="2" t="s">
        <v>39111</v>
      </c>
      <c r="C11809" s="434">
        <v>465.57058940000002</v>
      </c>
      <c r="D11809" s="193"/>
      <c r="E11809" s="193"/>
      <c r="F11809" s="193"/>
      <c r="G11809" s="541"/>
    </row>
    <row r="11810" spans="1:7" ht="16.5">
      <c r="A11810" s="2" t="s">
        <v>39112</v>
      </c>
      <c r="B11810" s="2" t="s">
        <v>12568</v>
      </c>
      <c r="C11810" s="434">
        <v>465.4202118</v>
      </c>
      <c r="D11810" s="193"/>
      <c r="E11810" s="193"/>
      <c r="F11810" s="193"/>
      <c r="G11810" s="541"/>
    </row>
    <row r="11811" spans="1:7" ht="16.5">
      <c r="A11811" s="2" t="s">
        <v>39113</v>
      </c>
      <c r="B11811" s="2" t="s">
        <v>39114</v>
      </c>
      <c r="C11811" s="434">
        <v>465.15528849999998</v>
      </c>
      <c r="D11811" s="193"/>
      <c r="E11811" s="193"/>
      <c r="F11811" s="193"/>
      <c r="G11811" s="541"/>
    </row>
    <row r="11812" spans="1:7" ht="16.5">
      <c r="A11812" s="2" t="s">
        <v>39115</v>
      </c>
      <c r="B11812" s="2" t="s">
        <v>39116</v>
      </c>
      <c r="C11812" s="434">
        <v>465.1491575</v>
      </c>
      <c r="D11812" s="193"/>
      <c r="E11812" s="193"/>
      <c r="F11812" s="193"/>
      <c r="G11812" s="541"/>
    </row>
    <row r="11813" spans="1:7" ht="16.5">
      <c r="A11813" s="2" t="s">
        <v>39117</v>
      </c>
      <c r="B11813" s="2" t="s">
        <v>33668</v>
      </c>
      <c r="C11813" s="434">
        <v>464.87984719999997</v>
      </c>
      <c r="D11813" s="193"/>
      <c r="E11813" s="193"/>
      <c r="F11813" s="193"/>
      <c r="G11813" s="541"/>
    </row>
    <row r="11814" spans="1:7" ht="16.5">
      <c r="A11814" s="2" t="s">
        <v>39118</v>
      </c>
      <c r="B11814" s="2" t="s">
        <v>39119</v>
      </c>
      <c r="C11814" s="434">
        <v>464.8789342</v>
      </c>
      <c r="D11814" s="193"/>
      <c r="E11814" s="193"/>
      <c r="F11814" s="193"/>
      <c r="G11814" s="541"/>
    </row>
    <row r="11815" spans="1:7" ht="16.5">
      <c r="A11815" s="2" t="s">
        <v>39120</v>
      </c>
      <c r="B11815" s="2" t="s">
        <v>31153</v>
      </c>
      <c r="C11815" s="434">
        <v>464.80156649999998</v>
      </c>
      <c r="D11815" s="193"/>
      <c r="E11815" s="193"/>
      <c r="F11815" s="193"/>
      <c r="G11815" s="541"/>
    </row>
    <row r="11816" spans="1:7" ht="16.5">
      <c r="A11816" s="2" t="s">
        <v>39121</v>
      </c>
      <c r="B11816" s="2" t="s">
        <v>39122</v>
      </c>
      <c r="C11816" s="434">
        <v>464.78765659999999</v>
      </c>
      <c r="D11816" s="193"/>
      <c r="E11816" s="193"/>
      <c r="F11816" s="193"/>
      <c r="G11816" s="541"/>
    </row>
    <row r="11817" spans="1:7" ht="16.5">
      <c r="A11817" s="2" t="s">
        <v>39123</v>
      </c>
      <c r="B11817" s="2" t="s">
        <v>39124</v>
      </c>
      <c r="C11817" s="434">
        <v>464.72030710000001</v>
      </c>
      <c r="D11817" s="193"/>
      <c r="E11817" s="193"/>
      <c r="F11817" s="193"/>
      <c r="G11817" s="541"/>
    </row>
    <row r="11818" spans="1:7" ht="16.5">
      <c r="A11818" s="2" t="s">
        <v>39125</v>
      </c>
      <c r="B11818" s="2" t="s">
        <v>39126</v>
      </c>
      <c r="C11818" s="434">
        <v>464.00017430000003</v>
      </c>
      <c r="D11818" s="193"/>
      <c r="E11818" s="193"/>
      <c r="F11818" s="193"/>
      <c r="G11818" s="541"/>
    </row>
    <row r="11819" spans="1:7" ht="16.5">
      <c r="A11819" s="2" t="s">
        <v>39127</v>
      </c>
      <c r="B11819" s="2" t="s">
        <v>39128</v>
      </c>
      <c r="C11819" s="434">
        <v>463.79873149999997</v>
      </c>
      <c r="D11819" s="193"/>
      <c r="E11819" s="193"/>
      <c r="F11819" s="193"/>
      <c r="G11819" s="541"/>
    </row>
    <row r="11820" spans="1:7" ht="16.5">
      <c r="A11820" s="2" t="s">
        <v>39129</v>
      </c>
      <c r="B11820" s="2" t="s">
        <v>39130</v>
      </c>
      <c r="C11820" s="434">
        <v>463.61495070000001</v>
      </c>
      <c r="D11820" s="193"/>
      <c r="E11820" s="193"/>
      <c r="F11820" s="193"/>
      <c r="G11820" s="541"/>
    </row>
    <row r="11821" spans="1:7" ht="16.5">
      <c r="A11821" s="2" t="s">
        <v>39131</v>
      </c>
      <c r="B11821" s="2" t="s">
        <v>39132</v>
      </c>
      <c r="C11821" s="434">
        <v>463.08906960000002</v>
      </c>
      <c r="D11821" s="193"/>
      <c r="E11821" s="193"/>
      <c r="F11821" s="193"/>
      <c r="G11821" s="541"/>
    </row>
    <row r="11822" spans="1:7" ht="16.5">
      <c r="A11822" s="2" t="s">
        <v>39133</v>
      </c>
      <c r="B11822" s="2" t="s">
        <v>39134</v>
      </c>
      <c r="C11822" s="434">
        <v>463.04665519999998</v>
      </c>
      <c r="D11822" s="193"/>
      <c r="E11822" s="193"/>
      <c r="F11822" s="193"/>
      <c r="G11822" s="541"/>
    </row>
    <row r="11823" spans="1:7" ht="16.5">
      <c r="A11823" s="2" t="s">
        <v>39135</v>
      </c>
      <c r="B11823" s="2" t="s">
        <v>39136</v>
      </c>
      <c r="C11823" s="434">
        <v>462.87819239999999</v>
      </c>
      <c r="D11823" s="193"/>
      <c r="E11823" s="193"/>
      <c r="F11823" s="193"/>
      <c r="G11823" s="541"/>
    </row>
    <row r="11824" spans="1:7" ht="16.5">
      <c r="A11824" s="2" t="s">
        <v>39137</v>
      </c>
      <c r="B11824" s="2" t="s">
        <v>39138</v>
      </c>
      <c r="C11824" s="434">
        <v>462.80196769999998</v>
      </c>
      <c r="D11824" s="193"/>
      <c r="E11824" s="193"/>
      <c r="F11824" s="193"/>
      <c r="G11824" s="541"/>
    </row>
    <row r="11825" spans="1:7" ht="16.5">
      <c r="A11825" s="2" t="s">
        <v>39139</v>
      </c>
      <c r="B11825" s="2" t="s">
        <v>21066</v>
      </c>
      <c r="C11825" s="434">
        <v>462.48044920000001</v>
      </c>
      <c r="D11825" s="193"/>
      <c r="E11825" s="193"/>
      <c r="F11825" s="193"/>
      <c r="G11825" s="541"/>
    </row>
    <row r="11826" spans="1:7" ht="16.5">
      <c r="A11826" s="2" t="s">
        <v>39140</v>
      </c>
      <c r="B11826" s="2" t="s">
        <v>39141</v>
      </c>
      <c r="C11826" s="434">
        <v>462.32402500000001</v>
      </c>
      <c r="D11826" s="193"/>
      <c r="E11826" s="193"/>
      <c r="F11826" s="193"/>
      <c r="G11826" s="541"/>
    </row>
    <row r="11827" spans="1:7" ht="16.5">
      <c r="A11827" s="2" t="s">
        <v>39142</v>
      </c>
      <c r="B11827" s="2" t="s">
        <v>39143</v>
      </c>
      <c r="C11827" s="434">
        <v>461.774809</v>
      </c>
      <c r="D11827" s="193"/>
      <c r="E11827" s="193"/>
      <c r="F11827" s="193"/>
      <c r="G11827" s="541"/>
    </row>
    <row r="11828" spans="1:7" ht="16.5">
      <c r="A11828" s="2" t="s">
        <v>39144</v>
      </c>
      <c r="B11828" s="2" t="s">
        <v>39145</v>
      </c>
      <c r="C11828" s="434">
        <v>461.774809</v>
      </c>
      <c r="D11828" s="193"/>
      <c r="E11828" s="193"/>
      <c r="F11828" s="193"/>
      <c r="G11828" s="541"/>
    </row>
    <row r="11829" spans="1:7" ht="16.5">
      <c r="A11829" s="2" t="s">
        <v>39146</v>
      </c>
      <c r="B11829" s="2" t="s">
        <v>39147</v>
      </c>
      <c r="C11829" s="434">
        <v>461.77015290000003</v>
      </c>
      <c r="D11829" s="193"/>
      <c r="E11829" s="193"/>
      <c r="F11829" s="193"/>
      <c r="G11829" s="541"/>
    </row>
    <row r="11830" spans="1:7" ht="16.5">
      <c r="A11830" s="2" t="s">
        <v>39148</v>
      </c>
      <c r="B11830" s="2" t="s">
        <v>39149</v>
      </c>
      <c r="C11830" s="434">
        <v>461.56382459999998</v>
      </c>
      <c r="D11830" s="193"/>
      <c r="E11830" s="193"/>
      <c r="F11830" s="193"/>
      <c r="G11830" s="541"/>
    </row>
    <row r="11831" spans="1:7" ht="16.5">
      <c r="A11831" s="2" t="s">
        <v>39150</v>
      </c>
      <c r="B11831" s="2" t="s">
        <v>39151</v>
      </c>
      <c r="C11831" s="434">
        <v>461.33979149999999</v>
      </c>
      <c r="D11831" s="193"/>
      <c r="E11831" s="193"/>
      <c r="F11831" s="193"/>
      <c r="G11831" s="541"/>
    </row>
    <row r="11832" spans="1:7" ht="16.5">
      <c r="A11832" s="2" t="s">
        <v>39152</v>
      </c>
      <c r="B11832" s="2" t="s">
        <v>39153</v>
      </c>
      <c r="C11832" s="434">
        <v>461.06479819999998</v>
      </c>
      <c r="D11832" s="193"/>
      <c r="E11832" s="193"/>
      <c r="F11832" s="193"/>
      <c r="G11832" s="541"/>
    </row>
    <row r="11833" spans="1:7" ht="16.5">
      <c r="A11833" s="2" t="s">
        <v>39154</v>
      </c>
      <c r="B11833" s="2" t="s">
        <v>39155</v>
      </c>
      <c r="C11833" s="434">
        <v>461.06312880000002</v>
      </c>
      <c r="D11833" s="193"/>
      <c r="E11833" s="193"/>
      <c r="F11833" s="193"/>
      <c r="G11833" s="541"/>
    </row>
    <row r="11834" spans="1:7" ht="16.5">
      <c r="A11834" s="2" t="s">
        <v>39156</v>
      </c>
      <c r="B11834" s="2" t="s">
        <v>39157</v>
      </c>
      <c r="C11834" s="434">
        <v>460.92252109999998</v>
      </c>
      <c r="D11834" s="193"/>
      <c r="E11834" s="193"/>
      <c r="F11834" s="193"/>
      <c r="G11834" s="541"/>
    </row>
    <row r="11835" spans="1:7" ht="16.5">
      <c r="A11835" s="2" t="s">
        <v>39158</v>
      </c>
      <c r="B11835" s="2" t="s">
        <v>39159</v>
      </c>
      <c r="C11835" s="434">
        <v>460.68301939999998</v>
      </c>
      <c r="D11835" s="193"/>
      <c r="E11835" s="193"/>
      <c r="F11835" s="193"/>
      <c r="G11835" s="541"/>
    </row>
    <row r="11836" spans="1:7" ht="16.5">
      <c r="A11836" s="2" t="s">
        <v>39160</v>
      </c>
      <c r="B11836" s="2" t="s">
        <v>39161</v>
      </c>
      <c r="C11836" s="434">
        <v>460.45007149999998</v>
      </c>
      <c r="D11836" s="193"/>
      <c r="E11836" s="193"/>
      <c r="F11836" s="193"/>
      <c r="G11836" s="541"/>
    </row>
    <row r="11837" spans="1:7" ht="16.5">
      <c r="A11837" s="2" t="s">
        <v>39162</v>
      </c>
      <c r="B11837" s="2" t="s">
        <v>39163</v>
      </c>
      <c r="C11837" s="434">
        <v>460.29418029999999</v>
      </c>
      <c r="D11837" s="193"/>
      <c r="E11837" s="193"/>
      <c r="F11837" s="193"/>
      <c r="G11837" s="541"/>
    </row>
    <row r="11838" spans="1:7" ht="16.5">
      <c r="A11838" s="2" t="s">
        <v>39164</v>
      </c>
      <c r="B11838" s="2" t="s">
        <v>39165</v>
      </c>
      <c r="C11838" s="434">
        <v>460.16394020000001</v>
      </c>
      <c r="D11838" s="193"/>
      <c r="E11838" s="193"/>
      <c r="F11838" s="193"/>
      <c r="G11838" s="541"/>
    </row>
    <row r="11839" spans="1:7" ht="16.5">
      <c r="A11839" s="2" t="s">
        <v>39166</v>
      </c>
      <c r="B11839" s="2" t="s">
        <v>39167</v>
      </c>
      <c r="C11839" s="434">
        <v>459.69715170000001</v>
      </c>
      <c r="D11839" s="193"/>
      <c r="E11839" s="193"/>
      <c r="F11839" s="193"/>
      <c r="G11839" s="541"/>
    </row>
    <row r="11840" spans="1:7" ht="16.5">
      <c r="A11840" s="2" t="s">
        <v>39168</v>
      </c>
      <c r="B11840" s="2" t="s">
        <v>9018</v>
      </c>
      <c r="C11840" s="434">
        <v>459.3445658</v>
      </c>
      <c r="D11840" s="193"/>
      <c r="E11840" s="193"/>
      <c r="F11840" s="193"/>
      <c r="G11840" s="541"/>
    </row>
    <row r="11841" spans="1:7" ht="16.5">
      <c r="A11841" s="2" t="s">
        <v>39169</v>
      </c>
      <c r="B11841" s="2" t="s">
        <v>13615</v>
      </c>
      <c r="C11841" s="434">
        <v>459.22162250000002</v>
      </c>
      <c r="D11841" s="193"/>
      <c r="E11841" s="193"/>
      <c r="F11841" s="193"/>
      <c r="G11841" s="541"/>
    </row>
    <row r="11842" spans="1:7" ht="16.5">
      <c r="A11842" s="2" t="s">
        <v>39170</v>
      </c>
      <c r="B11842" s="2" t="s">
        <v>39171</v>
      </c>
      <c r="C11842" s="434">
        <v>459.13932299999999</v>
      </c>
      <c r="D11842" s="193"/>
      <c r="E11842" s="193"/>
      <c r="F11842" s="193"/>
      <c r="G11842" s="541"/>
    </row>
    <row r="11843" spans="1:7" ht="16.5">
      <c r="A11843" s="2" t="s">
        <v>39172</v>
      </c>
      <c r="B11843" s="2" t="s">
        <v>39173</v>
      </c>
      <c r="C11843" s="434">
        <v>459.09527869999999</v>
      </c>
      <c r="D11843" s="193"/>
      <c r="E11843" s="193"/>
      <c r="F11843" s="193"/>
      <c r="G11843" s="541"/>
    </row>
    <row r="11844" spans="1:7" ht="16.5">
      <c r="A11844" s="2" t="s">
        <v>39174</v>
      </c>
      <c r="B11844" s="2" t="s">
        <v>39175</v>
      </c>
      <c r="C11844" s="434">
        <v>459.0614807</v>
      </c>
      <c r="D11844" s="193"/>
      <c r="E11844" s="193"/>
      <c r="F11844" s="193"/>
      <c r="G11844" s="541"/>
    </row>
    <row r="11845" spans="1:7" ht="16.5">
      <c r="A11845" s="2" t="s">
        <v>39176</v>
      </c>
      <c r="B11845" s="2" t="s">
        <v>39177</v>
      </c>
      <c r="C11845" s="434">
        <v>459.03722879999998</v>
      </c>
      <c r="D11845" s="193"/>
      <c r="E11845" s="193"/>
      <c r="F11845" s="193"/>
      <c r="G11845" s="541"/>
    </row>
    <row r="11846" spans="1:7" ht="16.5">
      <c r="A11846" s="2" t="s">
        <v>39178</v>
      </c>
      <c r="B11846" s="2" t="s">
        <v>24928</v>
      </c>
      <c r="C11846" s="434">
        <v>458.82755639999999</v>
      </c>
      <c r="D11846" s="193"/>
      <c r="E11846" s="193"/>
      <c r="F11846" s="193"/>
      <c r="G11846" s="541"/>
    </row>
    <row r="11847" spans="1:7" ht="16.5">
      <c r="A11847" s="2" t="s">
        <v>39179</v>
      </c>
      <c r="B11847" s="2" t="s">
        <v>39180</v>
      </c>
      <c r="C11847" s="434">
        <v>458.6978939</v>
      </c>
      <c r="D11847" s="193"/>
      <c r="E11847" s="193"/>
      <c r="F11847" s="193"/>
      <c r="G11847" s="541"/>
    </row>
    <row r="11848" spans="1:7" ht="16.5">
      <c r="A11848" s="2" t="s">
        <v>39181</v>
      </c>
      <c r="B11848" s="2" t="s">
        <v>7388</v>
      </c>
      <c r="C11848" s="434">
        <v>458.66485660000001</v>
      </c>
      <c r="D11848" s="193"/>
      <c r="E11848" s="193"/>
      <c r="F11848" s="193"/>
      <c r="G11848" s="541"/>
    </row>
    <row r="11849" spans="1:7" ht="16.5">
      <c r="A11849" s="2" t="s">
        <v>39182</v>
      </c>
      <c r="B11849" s="2" t="s">
        <v>39183</v>
      </c>
      <c r="C11849" s="434">
        <v>458.65986020000003</v>
      </c>
      <c r="D11849" s="193"/>
      <c r="E11849" s="193"/>
      <c r="F11849" s="193"/>
      <c r="G11849" s="541"/>
    </row>
    <row r="11850" spans="1:7" ht="16.5">
      <c r="A11850" s="2" t="s">
        <v>39184</v>
      </c>
      <c r="B11850" s="2" t="s">
        <v>39185</v>
      </c>
      <c r="C11850" s="434">
        <v>458.63810339999998</v>
      </c>
      <c r="D11850" s="193"/>
      <c r="E11850" s="193"/>
      <c r="F11850" s="193"/>
      <c r="G11850" s="541"/>
    </row>
    <row r="11851" spans="1:7" ht="16.5">
      <c r="A11851" s="2" t="s">
        <v>39186</v>
      </c>
      <c r="B11851" s="2" t="s">
        <v>39187</v>
      </c>
      <c r="C11851" s="434">
        <v>458.59129899999999</v>
      </c>
      <c r="D11851" s="193"/>
      <c r="E11851" s="193"/>
      <c r="F11851" s="193"/>
      <c r="G11851" s="541"/>
    </row>
    <row r="11852" spans="1:7" ht="16.5">
      <c r="A11852" s="2" t="s">
        <v>39188</v>
      </c>
      <c r="B11852" s="2" t="s">
        <v>39189</v>
      </c>
      <c r="C11852" s="434">
        <v>458.57584689999999</v>
      </c>
      <c r="D11852" s="193"/>
      <c r="E11852" s="193"/>
      <c r="F11852" s="193"/>
      <c r="G11852" s="541"/>
    </row>
    <row r="11853" spans="1:7" ht="16.5">
      <c r="A11853" s="2" t="s">
        <v>39190</v>
      </c>
      <c r="B11853" s="2" t="s">
        <v>39191</v>
      </c>
      <c r="C11853" s="434">
        <v>458.44087250000001</v>
      </c>
      <c r="D11853" s="193"/>
      <c r="E11853" s="193"/>
      <c r="F11853" s="193"/>
      <c r="G11853" s="541"/>
    </row>
    <row r="11854" spans="1:7" ht="16.5">
      <c r="A11854" s="2" t="s">
        <v>39192</v>
      </c>
      <c r="B11854" s="2" t="s">
        <v>39193</v>
      </c>
      <c r="C11854" s="434">
        <v>458.35464780000001</v>
      </c>
      <c r="D11854" s="193"/>
      <c r="E11854" s="193"/>
      <c r="F11854" s="193"/>
      <c r="G11854" s="541"/>
    </row>
    <row r="11855" spans="1:7" ht="16.5">
      <c r="A11855" s="2" t="s">
        <v>39194</v>
      </c>
      <c r="B11855" s="2" t="s">
        <v>39195</v>
      </c>
      <c r="C11855" s="434">
        <v>458.21379200000001</v>
      </c>
      <c r="D11855" s="193"/>
      <c r="E11855" s="193"/>
      <c r="F11855" s="193"/>
      <c r="G11855" s="541"/>
    </row>
    <row r="11856" spans="1:7" ht="16.5">
      <c r="A11856" s="2" t="s">
        <v>39196</v>
      </c>
      <c r="B11856" s="2" t="s">
        <v>39197</v>
      </c>
      <c r="C11856" s="434">
        <v>457.82758200000001</v>
      </c>
      <c r="D11856" s="193"/>
      <c r="E11856" s="193"/>
      <c r="F11856" s="193"/>
      <c r="G11856" s="541"/>
    </row>
    <row r="11857" spans="1:7" ht="16.5">
      <c r="A11857" s="2" t="s">
        <v>39198</v>
      </c>
      <c r="B11857" s="2" t="s">
        <v>39199</v>
      </c>
      <c r="C11857" s="434">
        <v>457.51783360000002</v>
      </c>
      <c r="D11857" s="193"/>
      <c r="E11857" s="193"/>
      <c r="F11857" s="193"/>
      <c r="G11857" s="541"/>
    </row>
    <row r="11858" spans="1:7" ht="16.5">
      <c r="A11858" s="2" t="s">
        <v>39200</v>
      </c>
      <c r="B11858" s="2" t="s">
        <v>39201</v>
      </c>
      <c r="C11858" s="434">
        <v>457.38932560000001</v>
      </c>
      <c r="D11858" s="193"/>
      <c r="E11858" s="193"/>
      <c r="F11858" s="193"/>
      <c r="G11858" s="541"/>
    </row>
    <row r="11859" spans="1:7" ht="16.5">
      <c r="A11859" s="2" t="s">
        <v>39202</v>
      </c>
      <c r="B11859" s="2" t="s">
        <v>39203</v>
      </c>
      <c r="C11859" s="434">
        <v>457.2765895</v>
      </c>
      <c r="D11859" s="193"/>
      <c r="E11859" s="193"/>
      <c r="F11859" s="193"/>
      <c r="G11859" s="541"/>
    </row>
    <row r="11860" spans="1:7" ht="16.5">
      <c r="A11860" s="2" t="s">
        <v>39204</v>
      </c>
      <c r="B11860" s="2" t="s">
        <v>39205</v>
      </c>
      <c r="C11860" s="434">
        <v>457.17093419999998</v>
      </c>
      <c r="D11860" s="193"/>
      <c r="E11860" s="193"/>
      <c r="F11860" s="193"/>
      <c r="G11860" s="541"/>
    </row>
    <row r="11861" spans="1:7" ht="16.5">
      <c r="A11861" s="2" t="s">
        <v>39206</v>
      </c>
      <c r="B11861" s="2" t="s">
        <v>39207</v>
      </c>
      <c r="C11861" s="434">
        <v>457.14361309999998</v>
      </c>
      <c r="D11861" s="193"/>
      <c r="E11861" s="193"/>
      <c r="F11861" s="193"/>
      <c r="G11861" s="541"/>
    </row>
    <row r="11862" spans="1:7" ht="16.5">
      <c r="A11862" s="2" t="s">
        <v>39208</v>
      </c>
      <c r="B11862" s="2" t="s">
        <v>39209</v>
      </c>
      <c r="C11862" s="434">
        <v>457.13490949999999</v>
      </c>
      <c r="D11862" s="193"/>
      <c r="E11862" s="193"/>
      <c r="F11862" s="193"/>
      <c r="G11862" s="541"/>
    </row>
    <row r="11863" spans="1:7" ht="16.5">
      <c r="A11863" s="2" t="s">
        <v>39210</v>
      </c>
      <c r="B11863" s="2" t="s">
        <v>39211</v>
      </c>
      <c r="C11863" s="434">
        <v>457.1025631</v>
      </c>
      <c r="D11863" s="193"/>
      <c r="E11863" s="193"/>
      <c r="F11863" s="193"/>
      <c r="G11863" s="541"/>
    </row>
    <row r="11864" spans="1:7" ht="16.5">
      <c r="A11864" s="2" t="s">
        <v>39212</v>
      </c>
      <c r="B11864" s="2" t="s">
        <v>39213</v>
      </c>
      <c r="C11864" s="434">
        <v>457.06223</v>
      </c>
      <c r="D11864" s="193"/>
      <c r="E11864" s="193"/>
      <c r="F11864" s="193"/>
      <c r="G11864" s="541"/>
    </row>
    <row r="11865" spans="1:7" ht="16.5">
      <c r="A11865" s="2" t="s">
        <v>39214</v>
      </c>
      <c r="B11865" s="2" t="s">
        <v>39215</v>
      </c>
      <c r="C11865" s="434">
        <v>457.02732209999999</v>
      </c>
      <c r="D11865" s="193"/>
      <c r="E11865" s="193"/>
      <c r="F11865" s="193"/>
      <c r="G11865" s="541"/>
    </row>
    <row r="11866" spans="1:7" ht="16.5">
      <c r="A11866" s="2" t="s">
        <v>39216</v>
      </c>
      <c r="B11866" s="2" t="s">
        <v>39217</v>
      </c>
      <c r="C11866" s="434">
        <v>457.01255200000003</v>
      </c>
      <c r="D11866" s="193"/>
      <c r="E11866" s="193"/>
      <c r="F11866" s="193"/>
      <c r="G11866" s="541"/>
    </row>
    <row r="11867" spans="1:7" ht="16.5">
      <c r="A11867" s="2" t="s">
        <v>39218</v>
      </c>
      <c r="B11867" s="2" t="s">
        <v>39219</v>
      </c>
      <c r="C11867" s="434">
        <v>457.0120349</v>
      </c>
      <c r="D11867" s="193"/>
      <c r="E11867" s="193"/>
      <c r="F11867" s="193"/>
      <c r="G11867" s="541"/>
    </row>
    <row r="11868" spans="1:7" ht="16.5">
      <c r="A11868" s="2" t="s">
        <v>39220</v>
      </c>
      <c r="B11868" s="2" t="s">
        <v>39221</v>
      </c>
      <c r="C11868" s="434">
        <v>457.0120349</v>
      </c>
      <c r="D11868" s="193"/>
      <c r="E11868" s="193"/>
      <c r="F11868" s="193"/>
      <c r="G11868" s="541"/>
    </row>
    <row r="11869" spans="1:7" ht="16.5">
      <c r="A11869" s="2" t="s">
        <v>39222</v>
      </c>
      <c r="B11869" s="2" t="s">
        <v>39223</v>
      </c>
      <c r="C11869" s="434">
        <v>457.0120349</v>
      </c>
      <c r="D11869" s="193"/>
      <c r="E11869" s="193"/>
      <c r="F11869" s="193"/>
      <c r="G11869" s="541"/>
    </row>
    <row r="11870" spans="1:7" ht="16.5">
      <c r="A11870" s="2" t="s">
        <v>39224</v>
      </c>
      <c r="B11870" s="2" t="s">
        <v>39225</v>
      </c>
      <c r="C11870" s="434">
        <v>456.76728170000001</v>
      </c>
      <c r="D11870" s="193"/>
      <c r="E11870" s="193"/>
      <c r="F11870" s="193"/>
      <c r="G11870" s="541"/>
    </row>
    <row r="11871" spans="1:7" ht="16.5">
      <c r="A11871" s="2" t="s">
        <v>39226</v>
      </c>
      <c r="B11871" s="2" t="s">
        <v>39227</v>
      </c>
      <c r="C11871" s="434">
        <v>456.40850399999999</v>
      </c>
      <c r="D11871" s="193"/>
      <c r="E11871" s="193"/>
      <c r="F11871" s="193"/>
      <c r="G11871" s="541"/>
    </row>
    <row r="11872" spans="1:7" ht="16.5">
      <c r="A11872" s="2" t="s">
        <v>39228</v>
      </c>
      <c r="B11872" s="2" t="s">
        <v>39229</v>
      </c>
      <c r="C11872" s="434">
        <v>456.09163860000001</v>
      </c>
      <c r="D11872" s="193"/>
      <c r="E11872" s="193"/>
      <c r="F11872" s="193"/>
      <c r="G11872" s="541"/>
    </row>
    <row r="11873" spans="1:7" ht="16.5">
      <c r="A11873" s="2" t="s">
        <v>39230</v>
      </c>
      <c r="B11873" s="2" t="s">
        <v>39231</v>
      </c>
      <c r="C11873" s="434">
        <v>456.0792836</v>
      </c>
      <c r="D11873" s="193"/>
      <c r="E11873" s="193"/>
      <c r="F11873" s="193"/>
      <c r="G11873" s="541"/>
    </row>
    <row r="11874" spans="1:7" ht="16.5">
      <c r="A11874" s="2" t="s">
        <v>39232</v>
      </c>
      <c r="B11874" s="2" t="s">
        <v>39233</v>
      </c>
      <c r="C11874" s="434">
        <v>455.85149000000001</v>
      </c>
      <c r="D11874" s="193"/>
      <c r="E11874" s="193"/>
      <c r="F11874" s="193"/>
      <c r="G11874" s="541"/>
    </row>
    <row r="11875" spans="1:7" ht="16.5">
      <c r="A11875" s="2" t="s">
        <v>39234</v>
      </c>
      <c r="B11875" s="2" t="s">
        <v>39235</v>
      </c>
      <c r="C11875" s="434">
        <v>455.8002707</v>
      </c>
      <c r="D11875" s="193"/>
      <c r="E11875" s="193"/>
      <c r="F11875" s="193"/>
      <c r="G11875" s="541"/>
    </row>
    <row r="11876" spans="1:7" ht="16.5">
      <c r="A11876" s="2" t="s">
        <v>39236</v>
      </c>
      <c r="B11876" s="2" t="s">
        <v>39237</v>
      </c>
      <c r="C11876" s="434">
        <v>455.59544770000002</v>
      </c>
      <c r="D11876" s="193"/>
      <c r="E11876" s="193"/>
      <c r="F11876" s="193"/>
      <c r="G11876" s="541"/>
    </row>
    <row r="11877" spans="1:7" ht="16.5">
      <c r="A11877" s="2" t="s">
        <v>39238</v>
      </c>
      <c r="B11877" s="2" t="s">
        <v>39239</v>
      </c>
      <c r="C11877" s="434">
        <v>455.4303266</v>
      </c>
      <c r="D11877" s="193"/>
      <c r="E11877" s="193"/>
      <c r="F11877" s="193"/>
      <c r="G11877" s="541"/>
    </row>
    <row r="11878" spans="1:7" ht="16.5">
      <c r="A11878" s="2" t="s">
        <v>39240</v>
      </c>
      <c r="B11878" s="2" t="s">
        <v>39241</v>
      </c>
      <c r="C11878" s="434">
        <v>455.33394079999999</v>
      </c>
      <c r="D11878" s="193"/>
      <c r="E11878" s="193"/>
      <c r="F11878" s="193"/>
      <c r="G11878" s="541"/>
    </row>
    <row r="11879" spans="1:7" ht="16.5">
      <c r="A11879" s="2" t="s">
        <v>39242</v>
      </c>
      <c r="B11879" s="2" t="s">
        <v>39243</v>
      </c>
      <c r="C11879" s="434">
        <v>455.32491709999999</v>
      </c>
      <c r="D11879" s="193"/>
      <c r="E11879" s="193"/>
      <c r="F11879" s="193"/>
      <c r="G11879" s="541"/>
    </row>
    <row r="11880" spans="1:7" ht="16.5">
      <c r="A11880" s="2" t="s">
        <v>39244</v>
      </c>
      <c r="B11880" s="2" t="s">
        <v>39245</v>
      </c>
      <c r="C11880" s="434">
        <v>454.36384800000002</v>
      </c>
      <c r="D11880" s="193"/>
      <c r="E11880" s="193"/>
      <c r="F11880" s="193"/>
      <c r="G11880" s="541"/>
    </row>
    <row r="11881" spans="1:7" ht="16.5">
      <c r="A11881" s="2" t="s">
        <v>39246</v>
      </c>
      <c r="B11881" s="2" t="s">
        <v>39247</v>
      </c>
      <c r="C11881" s="434">
        <v>454.3079391</v>
      </c>
      <c r="D11881" s="193"/>
      <c r="E11881" s="193"/>
      <c r="F11881" s="193"/>
      <c r="G11881" s="541"/>
    </row>
    <row r="11882" spans="1:7" ht="16.5">
      <c r="A11882" s="2" t="s">
        <v>39248</v>
      </c>
      <c r="B11882" s="2" t="s">
        <v>39249</v>
      </c>
      <c r="C11882" s="434">
        <v>453.93196080000001</v>
      </c>
      <c r="D11882" s="193"/>
      <c r="E11882" s="193"/>
      <c r="F11882" s="193"/>
      <c r="G11882" s="541"/>
    </row>
    <row r="11883" spans="1:7" ht="16.5">
      <c r="A11883" s="2" t="s">
        <v>39250</v>
      </c>
      <c r="B11883" s="2" t="s">
        <v>39251</v>
      </c>
      <c r="C11883" s="434">
        <v>453.91928139999999</v>
      </c>
      <c r="D11883" s="193"/>
      <c r="E11883" s="193"/>
      <c r="F11883" s="193"/>
      <c r="G11883" s="541"/>
    </row>
    <row r="11884" spans="1:7" ht="16.5">
      <c r="A11884" s="2" t="s">
        <v>39252</v>
      </c>
      <c r="B11884" s="2" t="s">
        <v>39253</v>
      </c>
      <c r="C11884" s="434">
        <v>453.80083250000001</v>
      </c>
      <c r="D11884" s="193"/>
      <c r="E11884" s="193"/>
      <c r="F11884" s="193"/>
      <c r="G11884" s="541"/>
    </row>
    <row r="11885" spans="1:7" ht="16.5">
      <c r="A11885" s="2" t="s">
        <v>39254</v>
      </c>
      <c r="B11885" s="2" t="s">
        <v>39255</v>
      </c>
      <c r="C11885" s="434">
        <v>453.7752534</v>
      </c>
      <c r="D11885" s="193"/>
      <c r="E11885" s="193"/>
      <c r="F11885" s="193"/>
      <c r="G11885" s="541"/>
    </row>
    <row r="11886" spans="1:7" ht="16.5">
      <c r="A11886" s="2" t="s">
        <v>39256</v>
      </c>
      <c r="B11886" s="2" t="s">
        <v>39257</v>
      </c>
      <c r="C11886" s="434">
        <v>453.76116810000002</v>
      </c>
      <c r="D11886" s="193"/>
      <c r="E11886" s="193"/>
      <c r="F11886" s="193"/>
      <c r="G11886" s="541"/>
    </row>
    <row r="11887" spans="1:7" ht="16.5">
      <c r="A11887" s="2" t="s">
        <v>39258</v>
      </c>
      <c r="B11887" s="2" t="s">
        <v>39259</v>
      </c>
      <c r="C11887" s="434">
        <v>453.48558730000002</v>
      </c>
      <c r="D11887" s="193"/>
      <c r="E11887" s="193"/>
      <c r="F11887" s="193"/>
      <c r="G11887" s="541"/>
    </row>
    <row r="11888" spans="1:7" ht="16.5">
      <c r="A11888" s="2" t="s">
        <v>39260</v>
      </c>
      <c r="B11888" s="2" t="s">
        <v>39261</v>
      </c>
      <c r="C11888" s="434">
        <v>453.38168930000001</v>
      </c>
      <c r="D11888" s="193"/>
      <c r="E11888" s="193"/>
      <c r="F11888" s="193"/>
      <c r="G11888" s="541"/>
    </row>
    <row r="11889" spans="1:7" ht="16.5">
      <c r="A11889" s="2" t="s">
        <v>39262</v>
      </c>
      <c r="B11889" s="2" t="s">
        <v>39263</v>
      </c>
      <c r="C11889" s="434">
        <v>453.03614529999999</v>
      </c>
      <c r="D11889" s="193"/>
      <c r="E11889" s="193"/>
      <c r="F11889" s="193"/>
      <c r="G11889" s="541"/>
    </row>
    <row r="11890" spans="1:7" ht="16.5">
      <c r="A11890" s="2" t="s">
        <v>39264</v>
      </c>
      <c r="B11890" s="2" t="s">
        <v>39265</v>
      </c>
      <c r="C11890" s="434">
        <v>453.0202792</v>
      </c>
      <c r="D11890" s="193"/>
      <c r="E11890" s="193"/>
      <c r="F11890" s="193"/>
      <c r="G11890" s="541"/>
    </row>
    <row r="11891" spans="1:7" ht="16.5">
      <c r="A11891" s="2" t="s">
        <v>39266</v>
      </c>
      <c r="B11891" s="2" t="s">
        <v>8987</v>
      </c>
      <c r="C11891" s="434">
        <v>452.96407090000002</v>
      </c>
      <c r="D11891" s="193"/>
      <c r="E11891" s="193"/>
      <c r="F11891" s="193"/>
      <c r="G11891" s="541"/>
    </row>
    <row r="11892" spans="1:7" ht="16.5">
      <c r="A11892" s="2" t="s">
        <v>39267</v>
      </c>
      <c r="B11892" s="2" t="s">
        <v>39268</v>
      </c>
      <c r="C11892" s="434">
        <v>452.65954490000001</v>
      </c>
      <c r="D11892" s="193"/>
      <c r="E11892" s="193"/>
      <c r="F11892" s="193"/>
      <c r="G11892" s="541"/>
    </row>
    <row r="11893" spans="1:7" ht="16.5">
      <c r="A11893" s="2" t="s">
        <v>39269</v>
      </c>
      <c r="B11893" s="2" t="s">
        <v>39270</v>
      </c>
      <c r="C11893" s="434">
        <v>452.44153180000001</v>
      </c>
      <c r="D11893" s="193"/>
      <c r="E11893" s="193"/>
      <c r="F11893" s="193"/>
      <c r="G11893" s="541"/>
    </row>
    <row r="11894" spans="1:7" ht="16.5">
      <c r="A11894" s="2" t="s">
        <v>39271</v>
      </c>
      <c r="B11894" s="2" t="s">
        <v>39272</v>
      </c>
      <c r="C11894" s="434">
        <v>452.3245958</v>
      </c>
      <c r="D11894" s="193"/>
      <c r="E11894" s="193"/>
      <c r="F11894" s="193"/>
      <c r="G11894" s="541"/>
    </row>
    <row r="11895" spans="1:7" ht="16.5">
      <c r="A11895" s="2" t="s">
        <v>39273</v>
      </c>
      <c r="B11895" s="2" t="s">
        <v>39274</v>
      </c>
      <c r="C11895" s="434">
        <v>452.3140239</v>
      </c>
      <c r="D11895" s="193"/>
      <c r="E11895" s="193"/>
      <c r="F11895" s="193"/>
      <c r="G11895" s="541"/>
    </row>
    <row r="11896" spans="1:7" ht="16.5">
      <c r="A11896" s="2" t="s">
        <v>39275</v>
      </c>
      <c r="B11896" s="2" t="s">
        <v>39276</v>
      </c>
      <c r="C11896" s="434">
        <v>452.22438</v>
      </c>
      <c r="D11896" s="193"/>
      <c r="E11896" s="193"/>
      <c r="F11896" s="193"/>
      <c r="G11896" s="541"/>
    </row>
    <row r="11897" spans="1:7" ht="16.5">
      <c r="A11897" s="2" t="s">
        <v>39277</v>
      </c>
      <c r="B11897" s="2" t="s">
        <v>39278</v>
      </c>
      <c r="C11897" s="434">
        <v>451.69925970000003</v>
      </c>
      <c r="D11897" s="193"/>
      <c r="E11897" s="193"/>
      <c r="F11897" s="193"/>
      <c r="G11897" s="541"/>
    </row>
    <row r="11898" spans="1:7" ht="16.5">
      <c r="A11898" s="2" t="s">
        <v>39279</v>
      </c>
      <c r="B11898" s="2" t="s">
        <v>39280</v>
      </c>
      <c r="C11898" s="434">
        <v>451.61536150000001</v>
      </c>
      <c r="D11898" s="193"/>
      <c r="E11898" s="193"/>
      <c r="F11898" s="193"/>
      <c r="G11898" s="541"/>
    </row>
    <row r="11899" spans="1:7" ht="16.5">
      <c r="A11899" s="2" t="s">
        <v>39281</v>
      </c>
      <c r="B11899" s="2" t="s">
        <v>39282</v>
      </c>
      <c r="C11899" s="434">
        <v>451.56183370000002</v>
      </c>
      <c r="D11899" s="193"/>
      <c r="E11899" s="193"/>
      <c r="F11899" s="193"/>
      <c r="G11899" s="541"/>
    </row>
    <row r="11900" spans="1:7" ht="16.5">
      <c r="A11900" s="2" t="s">
        <v>39283</v>
      </c>
      <c r="B11900" s="2" t="s">
        <v>39284</v>
      </c>
      <c r="C11900" s="434">
        <v>450.92632400000002</v>
      </c>
      <c r="D11900" s="193"/>
      <c r="E11900" s="193"/>
      <c r="F11900" s="193"/>
      <c r="G11900" s="541"/>
    </row>
    <row r="11901" spans="1:7" ht="16.5">
      <c r="A11901" s="2" t="s">
        <v>39285</v>
      </c>
      <c r="B11901" s="2" t="s">
        <v>39286</v>
      </c>
      <c r="C11901" s="434">
        <v>450.89988970000002</v>
      </c>
      <c r="D11901" s="193"/>
      <c r="E11901" s="193"/>
      <c r="F11901" s="193"/>
      <c r="G11901" s="541"/>
    </row>
    <row r="11902" spans="1:7" ht="16.5">
      <c r="A11902" s="2" t="s">
        <v>39287</v>
      </c>
      <c r="B11902" s="2" t="s">
        <v>39288</v>
      </c>
      <c r="C11902" s="434">
        <v>450.72288900000001</v>
      </c>
      <c r="D11902" s="193"/>
      <c r="E11902" s="193"/>
      <c r="F11902" s="193"/>
      <c r="G11902" s="541"/>
    </row>
    <row r="11903" spans="1:7" ht="16.5">
      <c r="A11903" s="2" t="s">
        <v>39289</v>
      </c>
      <c r="B11903" s="2" t="s">
        <v>39290</v>
      </c>
      <c r="C11903" s="434">
        <v>450.49597940000001</v>
      </c>
      <c r="D11903" s="193"/>
      <c r="E11903" s="193"/>
      <c r="F11903" s="193"/>
      <c r="G11903" s="541"/>
    </row>
    <row r="11904" spans="1:7" ht="16.5">
      <c r="A11904" s="2" t="s">
        <v>39291</v>
      </c>
      <c r="B11904" s="2" t="s">
        <v>39292</v>
      </c>
      <c r="C11904" s="434">
        <v>450.02843730000001</v>
      </c>
      <c r="D11904" s="193"/>
      <c r="E11904" s="193"/>
      <c r="F11904" s="193"/>
      <c r="G11904" s="541"/>
    </row>
    <row r="11905" spans="1:7" ht="16.5">
      <c r="A11905" s="2" t="s">
        <v>39293</v>
      </c>
      <c r="B11905" s="2" t="s">
        <v>39294</v>
      </c>
      <c r="C11905" s="434">
        <v>449.69489929999997</v>
      </c>
      <c r="D11905" s="193"/>
      <c r="E11905" s="193"/>
      <c r="F11905" s="193"/>
      <c r="G11905" s="541"/>
    </row>
    <row r="11906" spans="1:7" ht="16.5">
      <c r="A11906" s="2" t="s">
        <v>39295</v>
      </c>
      <c r="B11906" s="2" t="s">
        <v>39296</v>
      </c>
      <c r="C11906" s="434">
        <v>449.53027580000003</v>
      </c>
      <c r="D11906" s="193"/>
      <c r="E11906" s="193"/>
      <c r="F11906" s="193"/>
      <c r="G11906" s="541"/>
    </row>
    <row r="11907" spans="1:7" ht="16.5">
      <c r="A11907" s="2" t="s">
        <v>39297</v>
      </c>
      <c r="B11907" s="2" t="s">
        <v>39298</v>
      </c>
      <c r="C11907" s="434">
        <v>449.34983419999998</v>
      </c>
      <c r="D11907" s="193"/>
      <c r="E11907" s="193"/>
      <c r="F11907" s="193"/>
      <c r="G11907" s="541"/>
    </row>
    <row r="11908" spans="1:7" ht="16.5">
      <c r="A11908" s="2" t="s">
        <v>39299</v>
      </c>
      <c r="B11908" s="2" t="s">
        <v>39300</v>
      </c>
      <c r="C11908" s="434">
        <v>449.34551800000003</v>
      </c>
      <c r="D11908" s="193"/>
      <c r="E11908" s="193"/>
      <c r="F11908" s="193"/>
      <c r="G11908" s="541"/>
    </row>
    <row r="11909" spans="1:7" ht="16.5">
      <c r="A11909" s="2" t="s">
        <v>39301</v>
      </c>
      <c r="B11909" s="2" t="s">
        <v>39302</v>
      </c>
      <c r="C11909" s="434">
        <v>449.15357160000002</v>
      </c>
      <c r="D11909" s="193"/>
      <c r="E11909" s="193"/>
      <c r="F11909" s="193"/>
      <c r="G11909" s="541"/>
    </row>
    <row r="11910" spans="1:7" ht="16.5">
      <c r="A11910" s="2" t="s">
        <v>39303</v>
      </c>
      <c r="B11910" s="2" t="s">
        <v>39304</v>
      </c>
      <c r="C11910" s="434">
        <v>448.70423399999999</v>
      </c>
      <c r="D11910" s="193"/>
      <c r="E11910" s="193"/>
      <c r="F11910" s="193"/>
      <c r="G11910" s="541"/>
    </row>
    <row r="11911" spans="1:7" ht="16.5">
      <c r="A11911" s="2" t="s">
        <v>39305</v>
      </c>
      <c r="B11911" s="2" t="s">
        <v>39306</v>
      </c>
      <c r="C11911" s="434">
        <v>448.37120190000002</v>
      </c>
      <c r="D11911" s="193"/>
      <c r="E11911" s="193"/>
      <c r="F11911" s="193"/>
      <c r="G11911" s="541"/>
    </row>
    <row r="11912" spans="1:7" ht="16.5">
      <c r="A11912" s="2" t="s">
        <v>39307</v>
      </c>
      <c r="B11912" s="2" t="s">
        <v>39308</v>
      </c>
      <c r="C11912" s="434">
        <v>448.16985369999998</v>
      </c>
      <c r="D11912" s="193"/>
      <c r="E11912" s="193"/>
      <c r="F11912" s="193"/>
      <c r="G11912" s="541"/>
    </row>
    <row r="11913" spans="1:7" ht="16.5">
      <c r="A11913" s="2" t="s">
        <v>39309</v>
      </c>
      <c r="B11913" s="2" t="s">
        <v>39310</v>
      </c>
      <c r="C11913" s="434">
        <v>448.14040879999999</v>
      </c>
      <c r="D11913" s="193"/>
      <c r="E11913" s="193"/>
      <c r="F11913" s="193"/>
      <c r="G11913" s="541"/>
    </row>
    <row r="11914" spans="1:7" ht="16.5">
      <c r="A11914" s="2" t="s">
        <v>39311</v>
      </c>
      <c r="B11914" s="2" t="s">
        <v>39312</v>
      </c>
      <c r="C11914" s="434">
        <v>448.09225309999999</v>
      </c>
      <c r="D11914" s="193"/>
      <c r="E11914" s="193"/>
      <c r="F11914" s="193"/>
      <c r="G11914" s="541"/>
    </row>
    <row r="11915" spans="1:7" ht="16.5">
      <c r="A11915" s="2" t="s">
        <v>39313</v>
      </c>
      <c r="B11915" s="2" t="s">
        <v>39314</v>
      </c>
      <c r="C11915" s="434">
        <v>447.93008279999998</v>
      </c>
      <c r="D11915" s="193"/>
      <c r="E11915" s="193"/>
      <c r="F11915" s="193"/>
      <c r="G11915" s="541"/>
    </row>
    <row r="11916" spans="1:7" ht="16.5">
      <c r="A11916" s="2" t="s">
        <v>39315</v>
      </c>
      <c r="B11916" s="2" t="s">
        <v>39316</v>
      </c>
      <c r="C11916" s="434">
        <v>447.8620411</v>
      </c>
      <c r="D11916" s="193"/>
      <c r="E11916" s="193"/>
      <c r="F11916" s="193"/>
      <c r="G11916" s="541"/>
    </row>
    <row r="11917" spans="1:7" ht="16.5">
      <c r="A11917" s="2" t="s">
        <v>39317</v>
      </c>
      <c r="B11917" s="2" t="s">
        <v>39318</v>
      </c>
      <c r="C11917" s="434">
        <v>447.6567665</v>
      </c>
      <c r="D11917" s="193"/>
      <c r="E11917" s="193"/>
      <c r="F11917" s="193"/>
      <c r="G11917" s="541"/>
    </row>
    <row r="11918" spans="1:7" ht="16.5">
      <c r="A11918" s="2" t="s">
        <v>39319</v>
      </c>
      <c r="B11918" s="2" t="s">
        <v>39320</v>
      </c>
      <c r="C11918" s="434">
        <v>446.99075720000002</v>
      </c>
      <c r="D11918" s="193"/>
      <c r="E11918" s="193"/>
      <c r="F11918" s="193"/>
      <c r="G11918" s="541"/>
    </row>
    <row r="11919" spans="1:7" ht="16.5">
      <c r="A11919" s="2" t="s">
        <v>39321</v>
      </c>
      <c r="B11919" s="2" t="s">
        <v>39322</v>
      </c>
      <c r="C11919" s="434">
        <v>446.84651500000001</v>
      </c>
      <c r="D11919" s="193"/>
      <c r="E11919" s="193"/>
      <c r="F11919" s="193"/>
      <c r="G11919" s="541"/>
    </row>
    <row r="11920" spans="1:7" ht="16.5">
      <c r="A11920" s="2" t="s">
        <v>39323</v>
      </c>
      <c r="B11920" s="2" t="s">
        <v>39324</v>
      </c>
      <c r="C11920" s="434">
        <v>446.75494370000001</v>
      </c>
      <c r="D11920" s="193"/>
      <c r="E11920" s="193"/>
      <c r="F11920" s="193"/>
      <c r="G11920" s="541"/>
    </row>
    <row r="11921" spans="1:7" ht="16.5">
      <c r="A11921" s="2" t="s">
        <v>39325</v>
      </c>
      <c r="B11921" s="2" t="s">
        <v>39326</v>
      </c>
      <c r="C11921" s="434">
        <v>446.69978570000001</v>
      </c>
      <c r="D11921" s="193"/>
      <c r="E11921" s="193"/>
      <c r="F11921" s="193"/>
      <c r="G11921" s="541"/>
    </row>
    <row r="11922" spans="1:7" ht="16.5">
      <c r="A11922" s="2" t="s">
        <v>39327</v>
      </c>
      <c r="B11922" s="2" t="s">
        <v>39328</v>
      </c>
      <c r="C11922" s="434">
        <v>446.65982880000001</v>
      </c>
      <c r="D11922" s="193"/>
      <c r="E11922" s="193"/>
      <c r="F11922" s="193"/>
      <c r="G11922" s="541"/>
    </row>
    <row r="11923" spans="1:7" ht="16.5">
      <c r="A11923" s="2" t="s">
        <v>39329</v>
      </c>
      <c r="B11923" s="2" t="s">
        <v>39330</v>
      </c>
      <c r="C11923" s="434">
        <v>446.55480360000001</v>
      </c>
      <c r="D11923" s="193"/>
      <c r="E11923" s="193"/>
      <c r="F11923" s="193"/>
      <c r="G11923" s="541"/>
    </row>
    <row r="11924" spans="1:7" ht="16.5">
      <c r="A11924" s="2" t="s">
        <v>39331</v>
      </c>
      <c r="B11924" s="2" t="s">
        <v>39332</v>
      </c>
      <c r="C11924" s="434">
        <v>446.37279580000001</v>
      </c>
      <c r="D11924" s="193"/>
      <c r="E11924" s="193"/>
      <c r="F11924" s="193"/>
      <c r="G11924" s="541"/>
    </row>
    <row r="11925" spans="1:7" ht="16.5">
      <c r="A11925" s="2" t="s">
        <v>39333</v>
      </c>
      <c r="B11925" s="2" t="s">
        <v>39334</v>
      </c>
      <c r="C11925" s="434">
        <v>446.07184749999999</v>
      </c>
      <c r="D11925" s="193"/>
      <c r="E11925" s="193"/>
      <c r="F11925" s="193"/>
      <c r="G11925" s="541"/>
    </row>
    <row r="11926" spans="1:7" ht="16.5">
      <c r="A11926" s="2" t="s">
        <v>39335</v>
      </c>
      <c r="B11926" s="2" t="s">
        <v>39336</v>
      </c>
      <c r="C11926" s="434">
        <v>445.78679820000002</v>
      </c>
      <c r="D11926" s="193"/>
      <c r="E11926" s="193"/>
      <c r="F11926" s="193"/>
      <c r="G11926" s="541"/>
    </row>
    <row r="11927" spans="1:7" ht="16.5">
      <c r="A11927" s="2" t="s">
        <v>39337</v>
      </c>
      <c r="B11927" s="2" t="s">
        <v>39338</v>
      </c>
      <c r="C11927" s="434">
        <v>445.73266899999999</v>
      </c>
      <c r="D11927" s="193"/>
      <c r="E11927" s="193"/>
      <c r="F11927" s="193"/>
      <c r="G11927" s="541"/>
    </row>
    <row r="11928" spans="1:7" ht="16.5">
      <c r="A11928" s="2" t="s">
        <v>39339</v>
      </c>
      <c r="B11928" s="2" t="s">
        <v>39340</v>
      </c>
      <c r="C11928" s="434">
        <v>445.72753779999999</v>
      </c>
      <c r="D11928" s="193"/>
      <c r="E11928" s="193"/>
      <c r="F11928" s="193"/>
      <c r="G11928" s="541"/>
    </row>
    <row r="11929" spans="1:7" ht="16.5">
      <c r="A11929" s="2" t="s">
        <v>39341</v>
      </c>
      <c r="B11929" s="2" t="s">
        <v>39342</v>
      </c>
      <c r="C11929" s="434">
        <v>445.5064534</v>
      </c>
      <c r="D11929" s="193"/>
      <c r="E11929" s="193"/>
      <c r="F11929" s="193"/>
      <c r="G11929" s="541"/>
    </row>
    <row r="11930" spans="1:7" ht="16.5">
      <c r="A11930" s="2" t="s">
        <v>39343</v>
      </c>
      <c r="B11930" s="2" t="s">
        <v>39344</v>
      </c>
      <c r="C11930" s="434">
        <v>445.5064534</v>
      </c>
      <c r="D11930" s="193"/>
      <c r="E11930" s="193"/>
      <c r="F11930" s="193"/>
      <c r="G11930" s="541"/>
    </row>
    <row r="11931" spans="1:7" ht="16.5">
      <c r="A11931" s="2" t="s">
        <v>39345</v>
      </c>
      <c r="B11931" s="2" t="s">
        <v>39346</v>
      </c>
      <c r="C11931" s="434">
        <v>445.49297380000002</v>
      </c>
      <c r="D11931" s="193"/>
      <c r="E11931" s="193"/>
      <c r="F11931" s="193"/>
      <c r="G11931" s="541"/>
    </row>
    <row r="11932" spans="1:7" ht="16.5">
      <c r="A11932" s="2" t="s">
        <v>39347</v>
      </c>
      <c r="B11932" s="2" t="s">
        <v>39348</v>
      </c>
      <c r="C11932" s="434">
        <v>445.29540759999998</v>
      </c>
      <c r="D11932" s="193"/>
      <c r="E11932" s="193"/>
      <c r="F11932" s="193"/>
      <c r="G11932" s="541"/>
    </row>
    <row r="11933" spans="1:7" ht="16.5">
      <c r="A11933" s="2" t="s">
        <v>39349</v>
      </c>
      <c r="B11933" s="2" t="s">
        <v>39350</v>
      </c>
      <c r="C11933" s="434">
        <v>445.17718589999998</v>
      </c>
      <c r="D11933" s="193"/>
      <c r="E11933" s="193"/>
      <c r="F11933" s="193"/>
      <c r="G11933" s="541"/>
    </row>
    <row r="11934" spans="1:7" ht="16.5">
      <c r="A11934" s="2" t="s">
        <v>39351</v>
      </c>
      <c r="B11934" s="2" t="s">
        <v>39352</v>
      </c>
      <c r="C11934" s="434">
        <v>445.08948229999999</v>
      </c>
      <c r="D11934" s="193"/>
      <c r="E11934" s="193"/>
      <c r="F11934" s="193"/>
      <c r="G11934" s="541"/>
    </row>
    <row r="11935" spans="1:7" ht="16.5">
      <c r="A11935" s="2" t="s">
        <v>39353</v>
      </c>
      <c r="B11935" s="2" t="s">
        <v>39354</v>
      </c>
      <c r="C11935" s="434">
        <v>445.08948229999999</v>
      </c>
      <c r="D11935" s="193"/>
      <c r="E11935" s="193"/>
      <c r="F11935" s="193"/>
      <c r="G11935" s="541"/>
    </row>
    <row r="11936" spans="1:7" ht="16.5">
      <c r="A11936" s="2" t="s">
        <v>39355</v>
      </c>
      <c r="B11936" s="2" t="s">
        <v>39356</v>
      </c>
      <c r="C11936" s="434">
        <v>444.58617070000003</v>
      </c>
      <c r="D11936" s="193"/>
      <c r="E11936" s="193"/>
      <c r="F11936" s="193"/>
      <c r="G11936" s="541"/>
    </row>
    <row r="11937" spans="1:7" ht="16.5">
      <c r="A11937" s="2" t="s">
        <v>39357</v>
      </c>
      <c r="B11937" s="2" t="s">
        <v>39358</v>
      </c>
      <c r="C11937" s="434">
        <v>444.44633809999999</v>
      </c>
      <c r="D11937" s="193"/>
      <c r="E11937" s="193"/>
      <c r="F11937" s="193"/>
      <c r="G11937" s="541"/>
    </row>
    <row r="11938" spans="1:7" ht="16.5">
      <c r="A11938" s="2" t="s">
        <v>39359</v>
      </c>
      <c r="B11938" s="2" t="s">
        <v>39360</v>
      </c>
      <c r="C11938" s="434">
        <v>444.34441570000001</v>
      </c>
      <c r="D11938" s="193"/>
      <c r="E11938" s="193"/>
      <c r="F11938" s="193"/>
      <c r="G11938" s="541"/>
    </row>
    <row r="11939" spans="1:7" ht="16.5">
      <c r="A11939" s="2" t="s">
        <v>39361</v>
      </c>
      <c r="B11939" s="2" t="s">
        <v>39362</v>
      </c>
      <c r="C11939" s="434">
        <v>443.89131850000001</v>
      </c>
      <c r="D11939" s="193"/>
      <c r="E11939" s="193"/>
      <c r="F11939" s="193"/>
      <c r="G11939" s="541"/>
    </row>
    <row r="11940" spans="1:7" ht="16.5">
      <c r="A11940" s="2" t="s">
        <v>39363</v>
      </c>
      <c r="B11940" s="2" t="s">
        <v>39364</v>
      </c>
      <c r="C11940" s="434">
        <v>443.6779219</v>
      </c>
      <c r="D11940" s="193"/>
      <c r="E11940" s="193"/>
      <c r="F11940" s="193"/>
      <c r="G11940" s="541"/>
    </row>
    <row r="11941" spans="1:7" ht="16.5">
      <c r="A11941" s="2" t="s">
        <v>39365</v>
      </c>
      <c r="B11941" s="2" t="s">
        <v>39366</v>
      </c>
      <c r="C11941" s="434">
        <v>443.53828090000002</v>
      </c>
      <c r="D11941" s="193"/>
      <c r="E11941" s="193"/>
      <c r="F11941" s="193"/>
      <c r="G11941" s="541"/>
    </row>
    <row r="11942" spans="1:7" ht="16.5">
      <c r="A11942" s="2" t="s">
        <v>39367</v>
      </c>
      <c r="B11942" s="2" t="s">
        <v>39368</v>
      </c>
      <c r="C11942" s="434">
        <v>443.42292689999999</v>
      </c>
      <c r="D11942" s="193"/>
      <c r="E11942" s="193"/>
      <c r="F11942" s="193"/>
      <c r="G11942" s="541"/>
    </row>
    <row r="11943" spans="1:7" ht="16.5">
      <c r="A11943" s="2" t="s">
        <v>39369</v>
      </c>
      <c r="B11943" s="2" t="s">
        <v>39370</v>
      </c>
      <c r="C11943" s="434">
        <v>443.3011108</v>
      </c>
      <c r="D11943" s="193"/>
      <c r="E11943" s="193"/>
      <c r="F11943" s="193"/>
      <c r="G11943" s="541"/>
    </row>
    <row r="11944" spans="1:7" ht="16.5">
      <c r="A11944" s="2" t="s">
        <v>39371</v>
      </c>
      <c r="B11944" s="2" t="s">
        <v>39372</v>
      </c>
      <c r="C11944" s="434">
        <v>443.29818970000002</v>
      </c>
      <c r="D11944" s="193"/>
      <c r="E11944" s="193"/>
      <c r="F11944" s="193"/>
      <c r="G11944" s="541"/>
    </row>
    <row r="11945" spans="1:7" ht="16.5">
      <c r="A11945" s="2" t="s">
        <v>39373</v>
      </c>
      <c r="B11945" s="2" t="s">
        <v>39374</v>
      </c>
      <c r="C11945" s="434">
        <v>443.20727460000001</v>
      </c>
      <c r="D11945" s="193"/>
      <c r="E11945" s="193"/>
      <c r="F11945" s="193"/>
      <c r="G11945" s="541"/>
    </row>
    <row r="11946" spans="1:7" ht="16.5">
      <c r="A11946" s="2" t="s">
        <v>39375</v>
      </c>
      <c r="B11946" s="2" t="s">
        <v>39376</v>
      </c>
      <c r="C11946" s="434">
        <v>443.1355709</v>
      </c>
      <c r="D11946" s="193"/>
      <c r="E11946" s="193"/>
      <c r="F11946" s="193"/>
      <c r="G11946" s="541"/>
    </row>
    <row r="11947" spans="1:7" ht="16.5">
      <c r="A11947" s="2" t="s">
        <v>39377</v>
      </c>
      <c r="B11947" s="2" t="s">
        <v>39378</v>
      </c>
      <c r="C11947" s="434">
        <v>443.10819229999998</v>
      </c>
      <c r="D11947" s="193"/>
      <c r="E11947" s="193"/>
      <c r="F11947" s="193"/>
      <c r="G11947" s="541"/>
    </row>
    <row r="11948" spans="1:7" ht="16.5">
      <c r="A11948" s="2" t="s">
        <v>39379</v>
      </c>
      <c r="B11948" s="2" t="s">
        <v>39380</v>
      </c>
      <c r="C11948" s="434">
        <v>442.7588409</v>
      </c>
      <c r="D11948" s="193"/>
      <c r="E11948" s="193"/>
      <c r="F11948" s="193"/>
      <c r="G11948" s="541"/>
    </row>
    <row r="11949" spans="1:7" ht="16.5">
      <c r="A11949" s="2" t="s">
        <v>39381</v>
      </c>
      <c r="B11949" s="2" t="s">
        <v>39382</v>
      </c>
      <c r="C11949" s="434">
        <v>442.74146889999997</v>
      </c>
      <c r="D11949" s="193"/>
      <c r="E11949" s="193"/>
      <c r="F11949" s="193"/>
      <c r="G11949" s="541"/>
    </row>
    <row r="11950" spans="1:7" ht="16.5">
      <c r="A11950" s="2" t="s">
        <v>39383</v>
      </c>
      <c r="B11950" s="2" t="s">
        <v>39384</v>
      </c>
      <c r="C11950" s="434">
        <v>442.1631185</v>
      </c>
      <c r="D11950" s="193"/>
      <c r="E11950" s="193"/>
      <c r="F11950" s="193"/>
      <c r="G11950" s="541"/>
    </row>
    <row r="11951" spans="1:7" ht="16.5">
      <c r="A11951" s="2" t="s">
        <v>39385</v>
      </c>
      <c r="B11951" s="2" t="s">
        <v>39386</v>
      </c>
      <c r="C11951" s="434">
        <v>442.14942050000002</v>
      </c>
      <c r="D11951" s="193"/>
      <c r="E11951" s="193"/>
      <c r="F11951" s="193"/>
      <c r="G11951" s="541"/>
    </row>
    <row r="11952" spans="1:7" ht="16.5">
      <c r="A11952" s="2" t="s">
        <v>39387</v>
      </c>
      <c r="B11952" s="2" t="s">
        <v>39388</v>
      </c>
      <c r="C11952" s="434">
        <v>442.12341600000002</v>
      </c>
      <c r="D11952" s="193"/>
      <c r="E11952" s="193"/>
      <c r="F11952" s="193"/>
      <c r="G11952" s="541"/>
    </row>
    <row r="11953" spans="1:7" ht="16.5">
      <c r="A11953" s="2" t="s">
        <v>39389</v>
      </c>
      <c r="B11953" s="2" t="s">
        <v>39390</v>
      </c>
      <c r="C11953" s="434">
        <v>442.04544270000002</v>
      </c>
      <c r="D11953" s="193"/>
      <c r="E11953" s="193"/>
      <c r="F11953" s="193"/>
      <c r="G11953" s="541"/>
    </row>
    <row r="11954" spans="1:7" ht="16.5">
      <c r="A11954" s="2" t="s">
        <v>39391</v>
      </c>
      <c r="B11954" s="2" t="s">
        <v>39392</v>
      </c>
      <c r="C11954" s="434">
        <v>441.94554670000002</v>
      </c>
      <c r="D11954" s="193"/>
      <c r="E11954" s="193"/>
      <c r="F11954" s="193"/>
      <c r="G11954" s="541"/>
    </row>
    <row r="11955" spans="1:7" ht="16.5">
      <c r="A11955" s="2" t="s">
        <v>39393</v>
      </c>
      <c r="B11955" s="2" t="s">
        <v>39394</v>
      </c>
      <c r="C11955" s="434">
        <v>441.84102530000001</v>
      </c>
      <c r="D11955" s="193"/>
      <c r="E11955" s="193"/>
      <c r="F11955" s="193"/>
      <c r="G11955" s="541"/>
    </row>
    <row r="11956" spans="1:7" ht="16.5">
      <c r="A11956" s="2" t="s">
        <v>39395</v>
      </c>
      <c r="B11956" s="2" t="s">
        <v>39396</v>
      </c>
      <c r="C11956" s="434">
        <v>441.71858950000001</v>
      </c>
      <c r="D11956" s="193"/>
      <c r="E11956" s="193"/>
      <c r="F11956" s="193"/>
      <c r="G11956" s="541"/>
    </row>
    <row r="11957" spans="1:7" ht="16.5">
      <c r="A11957" s="2" t="s">
        <v>39397</v>
      </c>
      <c r="B11957" s="2" t="s">
        <v>39398</v>
      </c>
      <c r="C11957" s="434">
        <v>441.6678483</v>
      </c>
      <c r="D11957" s="193"/>
      <c r="E11957" s="193"/>
      <c r="F11957" s="193"/>
      <c r="G11957" s="541"/>
    </row>
    <row r="11958" spans="1:7" ht="16.5">
      <c r="A11958" s="2" t="s">
        <v>39399</v>
      </c>
      <c r="B11958" s="2" t="s">
        <v>39400</v>
      </c>
      <c r="C11958" s="434">
        <v>441.65269960000001</v>
      </c>
      <c r="D11958" s="193"/>
      <c r="E11958" s="193"/>
      <c r="F11958" s="193"/>
      <c r="G11958" s="541"/>
    </row>
    <row r="11959" spans="1:7" ht="16.5">
      <c r="A11959" s="2" t="s">
        <v>39401</v>
      </c>
      <c r="B11959" s="2" t="s">
        <v>39402</v>
      </c>
      <c r="C11959" s="434">
        <v>441.62557600000002</v>
      </c>
      <c r="D11959" s="193"/>
      <c r="E11959" s="193"/>
      <c r="F11959" s="193"/>
      <c r="G11959" s="541"/>
    </row>
    <row r="11960" spans="1:7" ht="16.5">
      <c r="A11960" s="2" t="s">
        <v>39403</v>
      </c>
      <c r="B11960" s="2" t="s">
        <v>39404</v>
      </c>
      <c r="C11960" s="434">
        <v>441.43633219999998</v>
      </c>
      <c r="D11960" s="193"/>
      <c r="E11960" s="193"/>
      <c r="F11960" s="193"/>
      <c r="G11960" s="541"/>
    </row>
    <row r="11961" spans="1:7" ht="16.5">
      <c r="A11961" s="2" t="s">
        <v>39405</v>
      </c>
      <c r="B11961" s="2" t="s">
        <v>39406</v>
      </c>
      <c r="C11961" s="434">
        <v>441.30427589999999</v>
      </c>
      <c r="D11961" s="193"/>
      <c r="E11961" s="193"/>
      <c r="F11961" s="193"/>
      <c r="G11961" s="541"/>
    </row>
    <row r="11962" spans="1:7" ht="16.5">
      <c r="A11962" s="2" t="s">
        <v>39407</v>
      </c>
      <c r="B11962" s="2" t="s">
        <v>39408</v>
      </c>
      <c r="C11962" s="434">
        <v>441.07661280000002</v>
      </c>
      <c r="D11962" s="193"/>
      <c r="E11962" s="193"/>
      <c r="F11962" s="193"/>
      <c r="G11962" s="541"/>
    </row>
    <row r="11963" spans="1:7" ht="16.5">
      <c r="A11963" s="2" t="s">
        <v>39409</v>
      </c>
      <c r="B11963" s="2" t="s">
        <v>39410</v>
      </c>
      <c r="C11963" s="434">
        <v>441.04636010000002</v>
      </c>
      <c r="D11963" s="193"/>
      <c r="E11963" s="193"/>
      <c r="F11963" s="193"/>
      <c r="G11963" s="541"/>
    </row>
    <row r="11964" spans="1:7" ht="16.5">
      <c r="A11964" s="2" t="s">
        <v>39411</v>
      </c>
      <c r="B11964" s="2" t="s">
        <v>39412</v>
      </c>
      <c r="C11964" s="434">
        <v>440.74978709999999</v>
      </c>
      <c r="D11964" s="193"/>
      <c r="E11964" s="193"/>
      <c r="F11964" s="193"/>
      <c r="G11964" s="541"/>
    </row>
    <row r="11965" spans="1:7" ht="16.5">
      <c r="A11965" s="2" t="s">
        <v>39413</v>
      </c>
      <c r="B11965" s="2" t="s">
        <v>39414</v>
      </c>
      <c r="C11965" s="434">
        <v>440.57653370000003</v>
      </c>
      <c r="D11965" s="193"/>
      <c r="E11965" s="193"/>
      <c r="F11965" s="193"/>
      <c r="G11965" s="541"/>
    </row>
    <row r="11966" spans="1:7" ht="16.5">
      <c r="A11966" s="2" t="s">
        <v>39415</v>
      </c>
      <c r="B11966" s="2" t="s">
        <v>39416</v>
      </c>
      <c r="C11966" s="434">
        <v>440.21087219999998</v>
      </c>
      <c r="D11966" s="193"/>
      <c r="E11966" s="193"/>
      <c r="F11966" s="193"/>
      <c r="G11966" s="541"/>
    </row>
    <row r="11967" spans="1:7" ht="16.5">
      <c r="A11967" s="2" t="s">
        <v>39417</v>
      </c>
      <c r="B11967" s="2" t="s">
        <v>39418</v>
      </c>
      <c r="C11967" s="434">
        <v>440.18205619999998</v>
      </c>
      <c r="D11967" s="193"/>
      <c r="E11967" s="193"/>
      <c r="F11967" s="193"/>
      <c r="G11967" s="541"/>
    </row>
    <row r="11968" spans="1:7" ht="16.5">
      <c r="A11968" s="2" t="s">
        <v>39419</v>
      </c>
      <c r="B11968" s="2" t="s">
        <v>39420</v>
      </c>
      <c r="C11968" s="434">
        <v>440.16677709999999</v>
      </c>
      <c r="D11968" s="193"/>
      <c r="E11968" s="193"/>
      <c r="F11968" s="193"/>
      <c r="G11968" s="541"/>
    </row>
    <row r="11969" spans="1:7" ht="16.5">
      <c r="A11969" s="2" t="s">
        <v>39421</v>
      </c>
      <c r="B11969" s="2" t="s">
        <v>39422</v>
      </c>
      <c r="C11969" s="434">
        <v>440.16144379999997</v>
      </c>
      <c r="D11969" s="193"/>
      <c r="E11969" s="193"/>
      <c r="F11969" s="193"/>
      <c r="G11969" s="541"/>
    </row>
    <row r="11970" spans="1:7" ht="16.5">
      <c r="A11970" s="2" t="s">
        <v>39423</v>
      </c>
      <c r="B11970" s="2" t="s">
        <v>39424</v>
      </c>
      <c r="C11970" s="434">
        <v>439.9889996</v>
      </c>
      <c r="D11970" s="193"/>
      <c r="E11970" s="193"/>
      <c r="F11970" s="193"/>
      <c r="G11970" s="541"/>
    </row>
    <row r="11971" spans="1:7" ht="16.5">
      <c r="A11971" s="2" t="s">
        <v>39425</v>
      </c>
      <c r="B11971" s="2" t="s">
        <v>39426</v>
      </c>
      <c r="C11971" s="434">
        <v>439.70821460000002</v>
      </c>
      <c r="D11971" s="193"/>
      <c r="E11971" s="193"/>
      <c r="F11971" s="193"/>
      <c r="G11971" s="541"/>
    </row>
    <row r="11972" spans="1:7" ht="16.5">
      <c r="A11972" s="2" t="s">
        <v>39427</v>
      </c>
      <c r="B11972" s="2" t="s">
        <v>39428</v>
      </c>
      <c r="C11972" s="434">
        <v>439.64293789999999</v>
      </c>
      <c r="D11972" s="193"/>
      <c r="E11972" s="193"/>
      <c r="F11972" s="193"/>
      <c r="G11972" s="541"/>
    </row>
    <row r="11973" spans="1:7" ht="16.5">
      <c r="A11973" s="2" t="s">
        <v>39429</v>
      </c>
      <c r="B11973" s="2" t="s">
        <v>39430</v>
      </c>
      <c r="C11973" s="434">
        <v>439.5800241</v>
      </c>
      <c r="D11973" s="193"/>
      <c r="E11973" s="193"/>
      <c r="F11973" s="193"/>
      <c r="G11973" s="541"/>
    </row>
    <row r="11974" spans="1:7" ht="16.5">
      <c r="A11974" s="2" t="s">
        <v>39431</v>
      </c>
      <c r="B11974" s="2" t="s">
        <v>39432</v>
      </c>
      <c r="C11974" s="434">
        <v>439.19600250000002</v>
      </c>
      <c r="D11974" s="193"/>
      <c r="E11974" s="193"/>
      <c r="F11974" s="193"/>
      <c r="G11974" s="541"/>
    </row>
    <row r="11975" spans="1:7" ht="16.5">
      <c r="A11975" s="2" t="s">
        <v>39433</v>
      </c>
      <c r="B11975" s="2" t="s">
        <v>39434</v>
      </c>
      <c r="C11975" s="434">
        <v>439.04650220000002</v>
      </c>
      <c r="D11975" s="193"/>
      <c r="E11975" s="193"/>
      <c r="F11975" s="193"/>
      <c r="G11975" s="541"/>
    </row>
    <row r="11976" spans="1:7" ht="16.5">
      <c r="A11976" s="2" t="s">
        <v>39435</v>
      </c>
      <c r="B11976" s="2" t="s">
        <v>39436</v>
      </c>
      <c r="C11976" s="434">
        <v>439.03793569999999</v>
      </c>
      <c r="D11976" s="193"/>
      <c r="E11976" s="193"/>
      <c r="F11976" s="193"/>
      <c r="G11976" s="541"/>
    </row>
    <row r="11977" spans="1:7" ht="16.5">
      <c r="A11977" s="2" t="s">
        <v>39437</v>
      </c>
      <c r="B11977" s="2" t="s">
        <v>39438</v>
      </c>
      <c r="C11977" s="434">
        <v>438.61213759999998</v>
      </c>
      <c r="D11977" s="193"/>
      <c r="E11977" s="193"/>
      <c r="F11977" s="193"/>
      <c r="G11977" s="541"/>
    </row>
    <row r="11978" spans="1:7" ht="16.5">
      <c r="A11978" s="2" t="s">
        <v>39439</v>
      </c>
      <c r="B11978" s="2" t="s">
        <v>39440</v>
      </c>
      <c r="C11978" s="434">
        <v>438.43798279999999</v>
      </c>
      <c r="D11978" s="193"/>
      <c r="E11978" s="193"/>
      <c r="F11978" s="193"/>
      <c r="G11978" s="541"/>
    </row>
    <row r="11979" spans="1:7" ht="16.5">
      <c r="A11979" s="2" t="s">
        <v>39441</v>
      </c>
      <c r="B11979" s="2" t="s">
        <v>39442</v>
      </c>
      <c r="C11979" s="434">
        <v>438.34010009999997</v>
      </c>
      <c r="D11979" s="193"/>
      <c r="E11979" s="193"/>
      <c r="F11979" s="193"/>
      <c r="G11979" s="541"/>
    </row>
    <row r="11980" spans="1:7" ht="16.5">
      <c r="A11980" s="2" t="s">
        <v>39443</v>
      </c>
      <c r="B11980" s="2" t="s">
        <v>39444</v>
      </c>
      <c r="C11980" s="434">
        <v>438.31457560000001</v>
      </c>
      <c r="D11980" s="193"/>
      <c r="E11980" s="193"/>
      <c r="F11980" s="193"/>
      <c r="G11980" s="541"/>
    </row>
    <row r="11981" spans="1:7" ht="16.5">
      <c r="A11981" s="2" t="s">
        <v>39445</v>
      </c>
      <c r="B11981" s="2" t="s">
        <v>39446</v>
      </c>
      <c r="C11981" s="434">
        <v>438.20926120000001</v>
      </c>
      <c r="D11981" s="193"/>
      <c r="E11981" s="193"/>
      <c r="F11981" s="193"/>
      <c r="G11981" s="541"/>
    </row>
    <row r="11982" spans="1:7" ht="16.5">
      <c r="A11982" s="2" t="s">
        <v>39447</v>
      </c>
      <c r="B11982" s="2" t="s">
        <v>39448</v>
      </c>
      <c r="C11982" s="434">
        <v>438.1090959</v>
      </c>
      <c r="D11982" s="193"/>
      <c r="E11982" s="193"/>
      <c r="F11982" s="193"/>
      <c r="G11982" s="541"/>
    </row>
    <row r="11983" spans="1:7" ht="16.5">
      <c r="A11983" s="2" t="s">
        <v>39449</v>
      </c>
      <c r="B11983" s="2" t="s">
        <v>39450</v>
      </c>
      <c r="C11983" s="434">
        <v>438.07055700000001</v>
      </c>
      <c r="D11983" s="193"/>
      <c r="E11983" s="193"/>
      <c r="F11983" s="193"/>
      <c r="G11983" s="541"/>
    </row>
    <row r="11984" spans="1:7" ht="16.5">
      <c r="A11984" s="2" t="s">
        <v>39451</v>
      </c>
      <c r="B11984" s="2" t="s">
        <v>39452</v>
      </c>
      <c r="C11984" s="434">
        <v>437.7704617</v>
      </c>
      <c r="D11984" s="193"/>
      <c r="E11984" s="193"/>
      <c r="F11984" s="193"/>
      <c r="G11984" s="541"/>
    </row>
    <row r="11985" spans="1:7" ht="16.5">
      <c r="A11985" s="2" t="s">
        <v>39453</v>
      </c>
      <c r="B11985" s="2" t="s">
        <v>39454</v>
      </c>
      <c r="C11985" s="434">
        <v>437.52553180000001</v>
      </c>
      <c r="D11985" s="193"/>
      <c r="E11985" s="193"/>
      <c r="F11985" s="193"/>
      <c r="G11985" s="541"/>
    </row>
    <row r="11986" spans="1:7" ht="16.5">
      <c r="A11986" s="2" t="s">
        <v>39455</v>
      </c>
      <c r="B11986" s="2" t="s">
        <v>39456</v>
      </c>
      <c r="C11986" s="434">
        <v>437.457379</v>
      </c>
      <c r="D11986" s="193"/>
      <c r="E11986" s="193"/>
      <c r="F11986" s="193"/>
      <c r="G11986" s="541"/>
    </row>
    <row r="11987" spans="1:7" ht="16.5">
      <c r="A11987" s="2" t="s">
        <v>39457</v>
      </c>
      <c r="B11987" s="2" t="s">
        <v>39458</v>
      </c>
      <c r="C11987" s="434">
        <v>437.43376999999998</v>
      </c>
      <c r="D11987" s="193"/>
      <c r="E11987" s="193"/>
      <c r="F11987" s="193"/>
      <c r="G11987" s="541"/>
    </row>
    <row r="11988" spans="1:7" ht="16.5">
      <c r="A11988" s="2" t="s">
        <v>39459</v>
      </c>
      <c r="B11988" s="2" t="s">
        <v>39460</v>
      </c>
      <c r="C11988" s="434">
        <v>437.30078179999998</v>
      </c>
      <c r="D11988" s="193"/>
      <c r="E11988" s="193"/>
      <c r="F11988" s="193"/>
      <c r="G11988" s="541"/>
    </row>
    <row r="11989" spans="1:7" ht="16.5">
      <c r="A11989" s="2" t="s">
        <v>39461</v>
      </c>
      <c r="B11989" s="2" t="s">
        <v>39462</v>
      </c>
      <c r="C11989" s="434">
        <v>437.26289630000002</v>
      </c>
      <c r="D11989" s="193"/>
      <c r="E11989" s="193"/>
      <c r="F11989" s="193"/>
      <c r="G11989" s="541"/>
    </row>
    <row r="11990" spans="1:7" ht="16.5">
      <c r="A11990" s="2" t="s">
        <v>39463</v>
      </c>
      <c r="B11990" s="2" t="s">
        <v>39464</v>
      </c>
      <c r="C11990" s="434">
        <v>437.25505679999998</v>
      </c>
      <c r="D11990" s="193"/>
      <c r="E11990" s="193"/>
      <c r="F11990" s="193"/>
      <c r="G11990" s="541"/>
    </row>
    <row r="11991" spans="1:7" ht="16.5">
      <c r="A11991" s="2" t="s">
        <v>39465</v>
      </c>
      <c r="B11991" s="2" t="s">
        <v>39466</v>
      </c>
      <c r="C11991" s="434">
        <v>437.0749098</v>
      </c>
      <c r="D11991" s="193"/>
      <c r="E11991" s="193"/>
      <c r="F11991" s="193"/>
      <c r="G11991" s="541"/>
    </row>
    <row r="11992" spans="1:7" ht="16.5">
      <c r="A11992" s="2" t="s">
        <v>39467</v>
      </c>
      <c r="B11992" s="2" t="s">
        <v>39468</v>
      </c>
      <c r="C11992" s="434">
        <v>436.82945790000002</v>
      </c>
      <c r="D11992" s="193"/>
      <c r="E11992" s="193"/>
      <c r="F11992" s="193"/>
      <c r="G11992" s="541"/>
    </row>
    <row r="11993" spans="1:7" ht="16.5">
      <c r="A11993" s="2" t="s">
        <v>39469</v>
      </c>
      <c r="B11993" s="2" t="s">
        <v>39470</v>
      </c>
      <c r="C11993" s="434">
        <v>436.81418819999999</v>
      </c>
      <c r="D11993" s="193"/>
      <c r="E11993" s="193"/>
      <c r="F11993" s="193"/>
      <c r="G11993" s="541"/>
    </row>
    <row r="11994" spans="1:7" ht="16.5">
      <c r="A11994" s="2" t="s">
        <v>39471</v>
      </c>
      <c r="B11994" s="2" t="s">
        <v>39472</v>
      </c>
      <c r="C11994" s="434">
        <v>436.38163370000001</v>
      </c>
      <c r="D11994" s="193"/>
      <c r="E11994" s="193"/>
      <c r="F11994" s="193"/>
      <c r="G11994" s="541"/>
    </row>
    <row r="11995" spans="1:7" ht="16.5">
      <c r="A11995" s="2" t="s">
        <v>39473</v>
      </c>
      <c r="B11995" s="2" t="s">
        <v>39474</v>
      </c>
      <c r="C11995" s="434">
        <v>436.16281959999998</v>
      </c>
      <c r="D11995" s="193"/>
      <c r="E11995" s="193"/>
      <c r="F11995" s="193"/>
      <c r="G11995" s="541"/>
    </row>
    <row r="11996" spans="1:7" ht="16.5">
      <c r="A11996" s="2" t="s">
        <v>39475</v>
      </c>
      <c r="B11996" s="2" t="s">
        <v>39476</v>
      </c>
      <c r="C11996" s="434">
        <v>436.11360489999998</v>
      </c>
      <c r="D11996" s="193"/>
      <c r="E11996" s="193"/>
      <c r="F11996" s="193"/>
      <c r="G11996" s="541"/>
    </row>
    <row r="11997" spans="1:7" ht="16.5">
      <c r="A11997" s="2" t="s">
        <v>39477</v>
      </c>
      <c r="B11997" s="2" t="s">
        <v>39478</v>
      </c>
      <c r="C11997" s="434">
        <v>436.06035580000002</v>
      </c>
      <c r="D11997" s="193"/>
      <c r="E11997" s="193"/>
      <c r="F11997" s="193"/>
      <c r="G11997" s="541"/>
    </row>
    <row r="11998" spans="1:7" ht="16.5">
      <c r="A11998" s="2" t="s">
        <v>39479</v>
      </c>
      <c r="B11998" s="2" t="s">
        <v>39480</v>
      </c>
      <c r="C11998" s="434">
        <v>435.96200900000002</v>
      </c>
      <c r="D11998" s="193"/>
      <c r="E11998" s="193"/>
      <c r="F11998" s="193"/>
      <c r="G11998" s="541"/>
    </row>
    <row r="11999" spans="1:7" ht="16.5">
      <c r="A11999" s="2" t="s">
        <v>39481</v>
      </c>
      <c r="B11999" s="2" t="s">
        <v>39482</v>
      </c>
      <c r="C11999" s="434">
        <v>435.90798230000001</v>
      </c>
      <c r="D11999" s="193"/>
      <c r="E11999" s="193"/>
      <c r="F11999" s="193"/>
      <c r="G11999" s="541"/>
    </row>
    <row r="12000" spans="1:7" ht="16.5">
      <c r="A12000" s="2" t="s">
        <v>39483</v>
      </c>
      <c r="B12000" s="2" t="s">
        <v>39484</v>
      </c>
      <c r="C12000" s="434">
        <v>435.9000269</v>
      </c>
      <c r="D12000" s="193"/>
      <c r="E12000" s="193"/>
      <c r="F12000" s="193"/>
      <c r="G12000" s="541"/>
    </row>
    <row r="12001" spans="1:7" ht="16.5">
      <c r="A12001" s="2" t="s">
        <v>39485</v>
      </c>
      <c r="B12001" s="2" t="s">
        <v>39486</v>
      </c>
      <c r="C12001" s="434">
        <v>435.87151290000003</v>
      </c>
      <c r="D12001" s="193"/>
      <c r="E12001" s="193"/>
      <c r="F12001" s="193"/>
      <c r="G12001" s="541"/>
    </row>
    <row r="12002" spans="1:7" ht="16.5">
      <c r="A12002" s="2" t="s">
        <v>39487</v>
      </c>
      <c r="B12002" s="2" t="s">
        <v>39488</v>
      </c>
      <c r="C12002" s="434">
        <v>435.70895969999998</v>
      </c>
      <c r="D12002" s="193"/>
      <c r="E12002" s="193"/>
      <c r="F12002" s="193"/>
      <c r="G12002" s="541"/>
    </row>
    <row r="12003" spans="1:7" ht="16.5">
      <c r="A12003" s="2" t="s">
        <v>39489</v>
      </c>
      <c r="B12003" s="2" t="s">
        <v>39490</v>
      </c>
      <c r="C12003" s="434">
        <v>435.67753420000003</v>
      </c>
      <c r="D12003" s="193"/>
      <c r="E12003" s="193"/>
      <c r="F12003" s="193"/>
      <c r="G12003" s="541"/>
    </row>
    <row r="12004" spans="1:7" ht="16.5">
      <c r="A12004" s="2" t="s">
        <v>39491</v>
      </c>
      <c r="B12004" s="2" t="s">
        <v>39492</v>
      </c>
      <c r="C12004" s="434">
        <v>435.52600180000002</v>
      </c>
      <c r="D12004" s="193"/>
      <c r="E12004" s="193"/>
      <c r="F12004" s="193"/>
      <c r="G12004" s="541"/>
    </row>
    <row r="12005" spans="1:7" ht="16.5">
      <c r="A12005" s="2" t="s">
        <v>39493</v>
      </c>
      <c r="B12005" s="2" t="s">
        <v>39494</v>
      </c>
      <c r="C12005" s="434">
        <v>435.52471379999997</v>
      </c>
      <c r="D12005" s="193"/>
      <c r="E12005" s="193"/>
      <c r="F12005" s="193"/>
      <c r="G12005" s="541"/>
    </row>
    <row r="12006" spans="1:7" ht="16.5">
      <c r="A12006" s="2" t="s">
        <v>39495</v>
      </c>
      <c r="B12006" s="2" t="s">
        <v>39496</v>
      </c>
      <c r="C12006" s="434">
        <v>435.39059550000002</v>
      </c>
      <c r="D12006" s="193"/>
      <c r="E12006" s="193"/>
      <c r="F12006" s="193"/>
      <c r="G12006" s="541"/>
    </row>
    <row r="12007" spans="1:7" ht="16.5">
      <c r="A12007" s="2" t="s">
        <v>39497</v>
      </c>
      <c r="B12007" s="2" t="s">
        <v>39498</v>
      </c>
      <c r="C12007" s="434">
        <v>435.36081159999998</v>
      </c>
      <c r="D12007" s="193"/>
      <c r="E12007" s="193"/>
      <c r="F12007" s="193"/>
      <c r="G12007" s="541"/>
    </row>
    <row r="12008" spans="1:7" ht="16.5">
      <c r="A12008" s="2" t="s">
        <v>39499</v>
      </c>
      <c r="B12008" s="2" t="s">
        <v>39500</v>
      </c>
      <c r="C12008" s="434">
        <v>435.05536410000002</v>
      </c>
      <c r="D12008" s="193"/>
      <c r="E12008" s="193"/>
      <c r="F12008" s="193"/>
      <c r="G12008" s="541"/>
    </row>
    <row r="12009" spans="1:7" ht="16.5">
      <c r="A12009" s="2" t="s">
        <v>39501</v>
      </c>
      <c r="B12009" s="2" t="s">
        <v>39502</v>
      </c>
      <c r="C12009" s="434">
        <v>434.32098580000002</v>
      </c>
      <c r="D12009" s="193"/>
      <c r="E12009" s="193"/>
      <c r="F12009" s="193"/>
      <c r="G12009" s="541"/>
    </row>
    <row r="12010" spans="1:7" ht="16.5">
      <c r="A12010" s="2" t="s">
        <v>39503</v>
      </c>
      <c r="B12010" s="2" t="s">
        <v>39504</v>
      </c>
      <c r="C12010" s="434">
        <v>434.2917966</v>
      </c>
      <c r="D12010" s="193"/>
      <c r="E12010" s="193"/>
      <c r="F12010" s="193"/>
      <c r="G12010" s="541"/>
    </row>
    <row r="12011" spans="1:7" ht="16.5">
      <c r="A12011" s="2" t="s">
        <v>39505</v>
      </c>
      <c r="B12011" s="2" t="s">
        <v>39506</v>
      </c>
      <c r="C12011" s="434">
        <v>434.24404570000002</v>
      </c>
      <c r="D12011" s="193"/>
      <c r="E12011" s="193"/>
      <c r="F12011" s="193"/>
      <c r="G12011" s="541"/>
    </row>
    <row r="12012" spans="1:7" ht="16.5">
      <c r="A12012" s="2" t="s">
        <v>39507</v>
      </c>
      <c r="B12012" s="2" t="s">
        <v>39508</v>
      </c>
      <c r="C12012" s="434">
        <v>434.14319719999997</v>
      </c>
      <c r="D12012" s="193"/>
      <c r="E12012" s="193"/>
      <c r="F12012" s="193"/>
      <c r="G12012" s="541"/>
    </row>
    <row r="12013" spans="1:7" ht="16.5">
      <c r="A12013" s="2" t="s">
        <v>39509</v>
      </c>
      <c r="B12013" s="2" t="s">
        <v>39510</v>
      </c>
      <c r="C12013" s="434">
        <v>434.02534050000003</v>
      </c>
      <c r="D12013" s="193"/>
      <c r="E12013" s="193"/>
      <c r="F12013" s="193"/>
      <c r="G12013" s="541"/>
    </row>
    <row r="12014" spans="1:7" ht="16.5">
      <c r="A12014" s="2" t="s">
        <v>39511</v>
      </c>
      <c r="B12014" s="2" t="s">
        <v>39512</v>
      </c>
      <c r="C12014" s="434">
        <v>433.14819540000002</v>
      </c>
      <c r="D12014" s="193"/>
      <c r="E12014" s="193"/>
      <c r="F12014" s="193"/>
      <c r="G12014" s="541"/>
    </row>
    <row r="12015" spans="1:7" ht="16.5">
      <c r="A12015" s="2" t="s">
        <v>39513</v>
      </c>
      <c r="B12015" s="2" t="s">
        <v>39514</v>
      </c>
      <c r="C12015" s="434">
        <v>433.10513580000003</v>
      </c>
      <c r="D12015" s="193"/>
      <c r="E12015" s="193"/>
      <c r="F12015" s="193"/>
      <c r="G12015" s="541"/>
    </row>
    <row r="12016" spans="1:7" ht="16.5">
      <c r="A12016" s="2" t="s">
        <v>39515</v>
      </c>
      <c r="B12016" s="2" t="s">
        <v>39516</v>
      </c>
      <c r="C12016" s="434">
        <v>433.02499970000002</v>
      </c>
      <c r="D12016" s="193"/>
      <c r="E12016" s="193"/>
      <c r="F12016" s="193"/>
      <c r="G12016" s="541"/>
    </row>
    <row r="12017" spans="1:7" ht="16.5">
      <c r="A12017" s="2" t="s">
        <v>39517</v>
      </c>
      <c r="B12017" s="2" t="s">
        <v>39518</v>
      </c>
      <c r="C12017" s="434">
        <v>432.87638290000001</v>
      </c>
      <c r="D12017" s="193"/>
      <c r="E12017" s="193"/>
      <c r="F12017" s="193"/>
      <c r="G12017" s="541"/>
    </row>
    <row r="12018" spans="1:7" ht="16.5">
      <c r="A12018" s="2" t="s">
        <v>39519</v>
      </c>
      <c r="B12018" s="2" t="s">
        <v>39520</v>
      </c>
      <c r="C12018" s="434">
        <v>432.82027140000002</v>
      </c>
      <c r="D12018" s="193"/>
      <c r="E12018" s="193"/>
      <c r="F12018" s="193"/>
      <c r="G12018" s="541"/>
    </row>
    <row r="12019" spans="1:7" ht="16.5">
      <c r="A12019" s="2" t="s">
        <v>39521</v>
      </c>
      <c r="B12019" s="2" t="s">
        <v>39522</v>
      </c>
      <c r="C12019" s="434">
        <v>432.81191339999998</v>
      </c>
      <c r="D12019" s="193"/>
      <c r="E12019" s="193"/>
      <c r="F12019" s="193"/>
      <c r="G12019" s="541"/>
    </row>
    <row r="12020" spans="1:7" ht="16.5">
      <c r="A12020" s="2" t="s">
        <v>39523</v>
      </c>
      <c r="B12020" s="2" t="s">
        <v>39524</v>
      </c>
      <c r="C12020" s="434">
        <v>432.76289459999998</v>
      </c>
      <c r="D12020" s="193"/>
      <c r="E12020" s="193"/>
      <c r="F12020" s="193"/>
      <c r="G12020" s="541"/>
    </row>
    <row r="12021" spans="1:7" ht="16.5">
      <c r="A12021" s="2" t="s">
        <v>39525</v>
      </c>
      <c r="B12021" s="2" t="s">
        <v>39526</v>
      </c>
      <c r="C12021" s="434">
        <v>432.68687499999999</v>
      </c>
      <c r="D12021" s="193"/>
      <c r="E12021" s="193"/>
      <c r="F12021" s="193"/>
      <c r="G12021" s="541"/>
    </row>
    <row r="12022" spans="1:7" ht="16.5">
      <c r="A12022" s="2" t="s">
        <v>39527</v>
      </c>
      <c r="B12022" s="2" t="s">
        <v>39528</v>
      </c>
      <c r="C12022" s="434">
        <v>432.30633460000001</v>
      </c>
      <c r="D12022" s="193"/>
      <c r="E12022" s="193"/>
      <c r="F12022" s="193"/>
      <c r="G12022" s="541"/>
    </row>
    <row r="12023" spans="1:7" ht="16.5">
      <c r="A12023" s="2" t="s">
        <v>39529</v>
      </c>
      <c r="B12023" s="2" t="s">
        <v>39530</v>
      </c>
      <c r="C12023" s="434">
        <v>432.13265489999998</v>
      </c>
      <c r="D12023" s="193"/>
      <c r="E12023" s="193"/>
      <c r="F12023" s="193"/>
      <c r="G12023" s="541"/>
    </row>
    <row r="12024" spans="1:7" ht="16.5">
      <c r="A12024" s="2" t="s">
        <v>39531</v>
      </c>
      <c r="B12024" s="2" t="s">
        <v>39532</v>
      </c>
      <c r="C12024" s="434">
        <v>431.74699470000002</v>
      </c>
      <c r="D12024" s="193"/>
      <c r="E12024" s="193"/>
      <c r="F12024" s="193"/>
      <c r="G12024" s="541"/>
    </row>
    <row r="12025" spans="1:7" ht="16.5">
      <c r="A12025" s="2" t="s">
        <v>39533</v>
      </c>
      <c r="B12025" s="2" t="s">
        <v>39534</v>
      </c>
      <c r="C12025" s="434">
        <v>431.7274395</v>
      </c>
      <c r="D12025" s="193"/>
      <c r="E12025" s="193"/>
      <c r="F12025" s="193"/>
      <c r="G12025" s="541"/>
    </row>
    <row r="12026" spans="1:7" ht="16.5">
      <c r="A12026" s="2" t="s">
        <v>39535</v>
      </c>
      <c r="B12026" s="2" t="s">
        <v>39536</v>
      </c>
      <c r="C12026" s="434">
        <v>431.57194329999999</v>
      </c>
      <c r="D12026" s="193"/>
      <c r="E12026" s="193"/>
      <c r="F12026" s="193"/>
      <c r="G12026" s="541"/>
    </row>
    <row r="12027" spans="1:7" ht="16.5">
      <c r="A12027" s="2" t="s">
        <v>39537</v>
      </c>
      <c r="B12027" s="2" t="s">
        <v>39538</v>
      </c>
      <c r="C12027" s="434">
        <v>431.54183389999997</v>
      </c>
      <c r="D12027" s="193"/>
      <c r="E12027" s="193"/>
      <c r="F12027" s="193"/>
      <c r="G12027" s="541"/>
    </row>
    <row r="12028" spans="1:7" ht="16.5">
      <c r="A12028" s="2" t="s">
        <v>39539</v>
      </c>
      <c r="B12028" s="2" t="s">
        <v>39540</v>
      </c>
      <c r="C12028" s="434">
        <v>430.9172643</v>
      </c>
      <c r="D12028" s="193"/>
      <c r="E12028" s="193"/>
      <c r="F12028" s="193"/>
      <c r="G12028" s="541"/>
    </row>
    <row r="12029" spans="1:7" ht="16.5">
      <c r="A12029" s="2" t="s">
        <v>39541</v>
      </c>
      <c r="B12029" s="2" t="s">
        <v>39542</v>
      </c>
      <c r="C12029" s="434">
        <v>430.5787234</v>
      </c>
      <c r="D12029" s="193"/>
      <c r="E12029" s="193"/>
      <c r="F12029" s="193"/>
      <c r="G12029" s="541"/>
    </row>
    <row r="12030" spans="1:7" ht="16.5">
      <c r="A12030" s="2" t="s">
        <v>39543</v>
      </c>
      <c r="B12030" s="2" t="s">
        <v>39544</v>
      </c>
      <c r="C12030" s="434">
        <v>430.474424</v>
      </c>
      <c r="D12030" s="193"/>
      <c r="E12030" s="193"/>
      <c r="F12030" s="193"/>
      <c r="G12030" s="541"/>
    </row>
    <row r="12031" spans="1:7" ht="16.5">
      <c r="A12031" s="2" t="s">
        <v>39545</v>
      </c>
      <c r="B12031" s="2" t="s">
        <v>39546</v>
      </c>
      <c r="C12031" s="434">
        <v>430.42142230000002</v>
      </c>
      <c r="D12031" s="193"/>
      <c r="E12031" s="193"/>
      <c r="F12031" s="193"/>
      <c r="G12031" s="541"/>
    </row>
    <row r="12032" spans="1:7" ht="16.5">
      <c r="A12032" s="2" t="s">
        <v>39547</v>
      </c>
      <c r="B12032" s="2" t="s">
        <v>39548</v>
      </c>
      <c r="C12032" s="434">
        <v>430.15691479999998</v>
      </c>
      <c r="D12032" s="193"/>
      <c r="E12032" s="193"/>
      <c r="F12032" s="193"/>
      <c r="G12032" s="541"/>
    </row>
    <row r="12033" spans="1:7" ht="16.5">
      <c r="A12033" s="2" t="s">
        <v>39549</v>
      </c>
      <c r="B12033" s="2" t="s">
        <v>39550</v>
      </c>
      <c r="C12033" s="434">
        <v>429.83571269999999</v>
      </c>
      <c r="D12033" s="193"/>
      <c r="E12033" s="193"/>
      <c r="F12033" s="193"/>
      <c r="G12033" s="541"/>
    </row>
    <row r="12034" spans="1:7" ht="16.5">
      <c r="A12034" s="2" t="s">
        <v>39551</v>
      </c>
      <c r="B12034" s="2" t="s">
        <v>39552</v>
      </c>
      <c r="C12034" s="434">
        <v>429.82341650000001</v>
      </c>
      <c r="D12034" s="193"/>
      <c r="E12034" s="193"/>
      <c r="F12034" s="193"/>
      <c r="G12034" s="541"/>
    </row>
    <row r="12035" spans="1:7" ht="16.5">
      <c r="A12035" s="2" t="s">
        <v>39553</v>
      </c>
      <c r="B12035" s="2" t="s">
        <v>39554</v>
      </c>
      <c r="C12035" s="434">
        <v>429.73847610000001</v>
      </c>
      <c r="D12035" s="193"/>
      <c r="E12035" s="193"/>
      <c r="F12035" s="193"/>
      <c r="G12035" s="541"/>
    </row>
    <row r="12036" spans="1:7" ht="16.5">
      <c r="A12036" s="2" t="s">
        <v>39555</v>
      </c>
      <c r="B12036" s="2" t="s">
        <v>39556</v>
      </c>
      <c r="C12036" s="434">
        <v>429.69508680000001</v>
      </c>
      <c r="D12036" s="193"/>
      <c r="E12036" s="193"/>
      <c r="F12036" s="193"/>
      <c r="G12036" s="541"/>
    </row>
    <row r="12037" spans="1:7" ht="16.5">
      <c r="A12037" s="2" t="s">
        <v>39557</v>
      </c>
      <c r="B12037" s="2" t="s">
        <v>39558</v>
      </c>
      <c r="C12037" s="434">
        <v>429.44651520000002</v>
      </c>
      <c r="D12037" s="193"/>
      <c r="E12037" s="193"/>
      <c r="F12037" s="193"/>
      <c r="G12037" s="541"/>
    </row>
    <row r="12038" spans="1:7" ht="16.5">
      <c r="A12038" s="2" t="s">
        <v>39559</v>
      </c>
      <c r="B12038" s="2" t="s">
        <v>39560</v>
      </c>
      <c r="C12038" s="434">
        <v>429.38459519999998</v>
      </c>
      <c r="D12038" s="193"/>
      <c r="E12038" s="193"/>
      <c r="F12038" s="193"/>
      <c r="G12038" s="541"/>
    </row>
    <row r="12039" spans="1:7" ht="16.5">
      <c r="A12039" s="2" t="s">
        <v>39561</v>
      </c>
      <c r="B12039" s="2" t="s">
        <v>39562</v>
      </c>
      <c r="C12039" s="434">
        <v>429.26490100000001</v>
      </c>
      <c r="D12039" s="193"/>
      <c r="E12039" s="193"/>
      <c r="F12039" s="193"/>
      <c r="G12039" s="541"/>
    </row>
    <row r="12040" spans="1:7" ht="16.5">
      <c r="A12040" s="2" t="s">
        <v>39563</v>
      </c>
      <c r="B12040" s="2" t="s">
        <v>39564</v>
      </c>
      <c r="C12040" s="434">
        <v>429.21050330000003</v>
      </c>
      <c r="D12040" s="193"/>
      <c r="E12040" s="193"/>
      <c r="F12040" s="193"/>
      <c r="G12040" s="541"/>
    </row>
    <row r="12041" spans="1:7" ht="16.5">
      <c r="A12041" s="2" t="s">
        <v>39565</v>
      </c>
      <c r="B12041" s="2" t="s">
        <v>39566</v>
      </c>
      <c r="C12041" s="434">
        <v>429.08856559999998</v>
      </c>
      <c r="D12041" s="193"/>
      <c r="E12041" s="193"/>
      <c r="F12041" s="193"/>
      <c r="G12041" s="541"/>
    </row>
    <row r="12042" spans="1:7" ht="16.5">
      <c r="A12042" s="2" t="s">
        <v>39567</v>
      </c>
      <c r="B12042" s="2" t="s">
        <v>39568</v>
      </c>
      <c r="C12042" s="434">
        <v>429.01334150000002</v>
      </c>
      <c r="D12042" s="193"/>
      <c r="E12042" s="193"/>
      <c r="F12042" s="193"/>
      <c r="G12042" s="541"/>
    </row>
    <row r="12043" spans="1:7" ht="16.5">
      <c r="A12043" s="2" t="s">
        <v>39569</v>
      </c>
      <c r="B12043" s="2" t="s">
        <v>39570</v>
      </c>
      <c r="C12043" s="434">
        <v>428.41714339999999</v>
      </c>
      <c r="D12043" s="193"/>
      <c r="E12043" s="193"/>
      <c r="F12043" s="193"/>
      <c r="G12043" s="541"/>
    </row>
    <row r="12044" spans="1:7" ht="16.5">
      <c r="A12044" s="2" t="s">
        <v>39571</v>
      </c>
      <c r="B12044" s="2" t="s">
        <v>34863</v>
      </c>
      <c r="C12044" s="434">
        <v>428.38054720000002</v>
      </c>
      <c r="D12044" s="193"/>
      <c r="E12044" s="193"/>
      <c r="F12044" s="193"/>
      <c r="G12044" s="541"/>
    </row>
    <row r="12045" spans="1:7" ht="16.5">
      <c r="A12045" s="2" t="s">
        <v>39572</v>
      </c>
      <c r="B12045" s="2" t="s">
        <v>39573</v>
      </c>
      <c r="C12045" s="434">
        <v>428.18211489999999</v>
      </c>
      <c r="D12045" s="193"/>
      <c r="E12045" s="193"/>
      <c r="F12045" s="193"/>
      <c r="G12045" s="541"/>
    </row>
    <row r="12046" spans="1:7" ht="16.5">
      <c r="A12046" s="2" t="s">
        <v>39574</v>
      </c>
      <c r="B12046" s="2" t="s">
        <v>39575</v>
      </c>
      <c r="C12046" s="434">
        <v>427.9770757</v>
      </c>
      <c r="D12046" s="193"/>
      <c r="E12046" s="193"/>
      <c r="F12046" s="193"/>
      <c r="G12046" s="541"/>
    </row>
    <row r="12047" spans="1:7" ht="16.5">
      <c r="A12047" s="2" t="s">
        <v>39576</v>
      </c>
      <c r="B12047" s="2" t="s">
        <v>39577</v>
      </c>
      <c r="C12047" s="434">
        <v>427.93986189999998</v>
      </c>
      <c r="D12047" s="193"/>
      <c r="E12047" s="193"/>
      <c r="F12047" s="193"/>
      <c r="G12047" s="541"/>
    </row>
    <row r="12048" spans="1:7" ht="16.5">
      <c r="A12048" s="2" t="s">
        <v>39578</v>
      </c>
      <c r="B12048" s="2" t="s">
        <v>39579</v>
      </c>
      <c r="C12048" s="434">
        <v>427.90831830000002</v>
      </c>
      <c r="D12048" s="193"/>
      <c r="E12048" s="193"/>
      <c r="F12048" s="193"/>
      <c r="G12048" s="541"/>
    </row>
    <row r="12049" spans="1:7" ht="16.5">
      <c r="A12049" s="2" t="s">
        <v>39580</v>
      </c>
      <c r="B12049" s="2" t="s">
        <v>39581</v>
      </c>
      <c r="C12049" s="434">
        <v>427.69586700000002</v>
      </c>
      <c r="D12049" s="193"/>
      <c r="E12049" s="193"/>
      <c r="F12049" s="193"/>
      <c r="G12049" s="541"/>
    </row>
    <row r="12050" spans="1:7" ht="16.5">
      <c r="A12050" s="2" t="s">
        <v>39582</v>
      </c>
      <c r="B12050" s="2" t="s">
        <v>39583</v>
      </c>
      <c r="C12050" s="434">
        <v>427.46558579999999</v>
      </c>
      <c r="D12050" s="193"/>
      <c r="E12050" s="193"/>
      <c r="F12050" s="193"/>
      <c r="G12050" s="541"/>
    </row>
    <row r="12051" spans="1:7" ht="16.5">
      <c r="A12051" s="2" t="s">
        <v>39584</v>
      </c>
      <c r="B12051" s="2" t="s">
        <v>39585</v>
      </c>
      <c r="C12051" s="434">
        <v>427.14971919999999</v>
      </c>
      <c r="D12051" s="193"/>
      <c r="E12051" s="193"/>
      <c r="F12051" s="193"/>
      <c r="G12051" s="541"/>
    </row>
    <row r="12052" spans="1:7" ht="16.5">
      <c r="A12052" s="2" t="s">
        <v>39586</v>
      </c>
      <c r="B12052" s="2" t="s">
        <v>39587</v>
      </c>
      <c r="C12052" s="434">
        <v>426.83211610000001</v>
      </c>
      <c r="D12052" s="193"/>
      <c r="E12052" s="193"/>
      <c r="F12052" s="193"/>
      <c r="G12052" s="541"/>
    </row>
    <row r="12053" spans="1:7" ht="16.5">
      <c r="A12053" s="2" t="s">
        <v>39588</v>
      </c>
      <c r="B12053" s="2" t="s">
        <v>39589</v>
      </c>
      <c r="C12053" s="434">
        <v>426.79226290000003</v>
      </c>
      <c r="D12053" s="193"/>
      <c r="E12053" s="193"/>
      <c r="F12053" s="193"/>
      <c r="G12053" s="541"/>
    </row>
    <row r="12054" spans="1:7" ht="16.5">
      <c r="A12054" s="2" t="s">
        <v>39590</v>
      </c>
      <c r="B12054" s="2" t="s">
        <v>39591</v>
      </c>
      <c r="C12054" s="434">
        <v>426.61128009999999</v>
      </c>
      <c r="D12054" s="193"/>
      <c r="E12054" s="193"/>
      <c r="F12054" s="193"/>
      <c r="G12054" s="541"/>
    </row>
    <row r="12055" spans="1:7" ht="16.5">
      <c r="A12055" s="2" t="s">
        <v>39592</v>
      </c>
      <c r="B12055" s="2" t="s">
        <v>39593</v>
      </c>
      <c r="C12055" s="434">
        <v>426.53850119999998</v>
      </c>
      <c r="D12055" s="193"/>
      <c r="E12055" s="193"/>
      <c r="F12055" s="193"/>
      <c r="G12055" s="541"/>
    </row>
    <row r="12056" spans="1:7" ht="16.5">
      <c r="A12056" s="2" t="s">
        <v>39594</v>
      </c>
      <c r="B12056" s="2" t="s">
        <v>39595</v>
      </c>
      <c r="C12056" s="434">
        <v>426.44455199999999</v>
      </c>
      <c r="D12056" s="193"/>
      <c r="E12056" s="193"/>
      <c r="F12056" s="193"/>
      <c r="G12056" s="541"/>
    </row>
    <row r="12057" spans="1:7" ht="16.5">
      <c r="A12057" s="2" t="s">
        <v>39596</v>
      </c>
      <c r="B12057" s="2" t="s">
        <v>39597</v>
      </c>
      <c r="C12057" s="434">
        <v>426.32826210000002</v>
      </c>
      <c r="D12057" s="193"/>
      <c r="E12057" s="193"/>
      <c r="F12057" s="193"/>
      <c r="G12057" s="541"/>
    </row>
    <row r="12058" spans="1:7" ht="16.5">
      <c r="A12058" s="2" t="s">
        <v>39598</v>
      </c>
      <c r="B12058" s="2" t="s">
        <v>39599</v>
      </c>
      <c r="C12058" s="434">
        <v>426.0457341</v>
      </c>
      <c r="D12058" s="193"/>
      <c r="E12058" s="193"/>
      <c r="F12058" s="193"/>
      <c r="G12058" s="541"/>
    </row>
    <row r="12059" spans="1:7" ht="16.5">
      <c r="A12059" s="2" t="s">
        <v>39600</v>
      </c>
      <c r="B12059" s="2" t="s">
        <v>39601</v>
      </c>
      <c r="C12059" s="434">
        <v>426.03080390000002</v>
      </c>
      <c r="D12059" s="193"/>
      <c r="E12059" s="193"/>
      <c r="F12059" s="193"/>
      <c r="G12059" s="541"/>
    </row>
    <row r="12060" spans="1:7" ht="16.5">
      <c r="A12060" s="2" t="s">
        <v>39602</v>
      </c>
      <c r="B12060" s="2" t="s">
        <v>39603</v>
      </c>
      <c r="C12060" s="434">
        <v>426.03040049999998</v>
      </c>
      <c r="D12060" s="193"/>
      <c r="E12060" s="193"/>
      <c r="F12060" s="193"/>
      <c r="G12060" s="541"/>
    </row>
    <row r="12061" spans="1:7" ht="16.5">
      <c r="A12061" s="2" t="s">
        <v>39604</v>
      </c>
      <c r="B12061" s="2" t="s">
        <v>39605</v>
      </c>
      <c r="C12061" s="434">
        <v>425.78109119999999</v>
      </c>
      <c r="D12061" s="193"/>
      <c r="E12061" s="193"/>
      <c r="F12061" s="193"/>
      <c r="G12061" s="541"/>
    </row>
    <row r="12062" spans="1:7" ht="16.5">
      <c r="A12062" s="2" t="s">
        <v>39606</v>
      </c>
      <c r="B12062" s="2" t="s">
        <v>39607</v>
      </c>
      <c r="C12062" s="434">
        <v>425.66036109999999</v>
      </c>
      <c r="D12062" s="193"/>
      <c r="E12062" s="193"/>
      <c r="F12062" s="193"/>
      <c r="G12062" s="541"/>
    </row>
    <row r="12063" spans="1:7" ht="16.5">
      <c r="A12063" s="2" t="s">
        <v>39608</v>
      </c>
      <c r="B12063" s="2" t="s">
        <v>39609</v>
      </c>
      <c r="C12063" s="434">
        <v>425.63827700000002</v>
      </c>
      <c r="D12063" s="193"/>
      <c r="E12063" s="193"/>
      <c r="F12063" s="193"/>
      <c r="G12063" s="541"/>
    </row>
    <row r="12064" spans="1:7" ht="16.5">
      <c r="A12064" s="2" t="s">
        <v>39610</v>
      </c>
      <c r="B12064" s="2" t="s">
        <v>39611</v>
      </c>
      <c r="C12064" s="434">
        <v>425.36754159999998</v>
      </c>
      <c r="D12064" s="193"/>
      <c r="E12064" s="193"/>
      <c r="F12064" s="193"/>
      <c r="G12064" s="541"/>
    </row>
    <row r="12065" spans="1:7" ht="16.5">
      <c r="A12065" s="2" t="s">
        <v>39612</v>
      </c>
      <c r="B12065" s="2" t="s">
        <v>39613</v>
      </c>
      <c r="C12065" s="434">
        <v>425.14725529999998</v>
      </c>
      <c r="D12065" s="193"/>
      <c r="E12065" s="193"/>
      <c r="F12065" s="193"/>
      <c r="G12065" s="541"/>
    </row>
    <row r="12066" spans="1:7" ht="16.5">
      <c r="A12066" s="2" t="s">
        <v>39614</v>
      </c>
      <c r="B12066" s="2" t="s">
        <v>39615</v>
      </c>
      <c r="C12066" s="434">
        <v>425.14068229999998</v>
      </c>
      <c r="D12066" s="193"/>
      <c r="E12066" s="193"/>
      <c r="F12066" s="193"/>
      <c r="G12066" s="541"/>
    </row>
    <row r="12067" spans="1:7" ht="16.5">
      <c r="A12067" s="2" t="s">
        <v>39616</v>
      </c>
      <c r="B12067" s="2" t="s">
        <v>39617</v>
      </c>
      <c r="C12067" s="434">
        <v>425.05433670000002</v>
      </c>
      <c r="D12067" s="193"/>
      <c r="E12067" s="193"/>
      <c r="F12067" s="193"/>
      <c r="G12067" s="541"/>
    </row>
    <row r="12068" spans="1:7" ht="16.5">
      <c r="A12068" s="2" t="s">
        <v>39618</v>
      </c>
      <c r="B12068" s="2" t="s">
        <v>39619</v>
      </c>
      <c r="C12068" s="434">
        <v>425.04317479999997</v>
      </c>
      <c r="D12068" s="193"/>
      <c r="E12068" s="193"/>
      <c r="F12068" s="193"/>
      <c r="G12068" s="541"/>
    </row>
    <row r="12069" spans="1:7" ht="16.5">
      <c r="A12069" s="2" t="s">
        <v>39620</v>
      </c>
      <c r="B12069" s="2" t="s">
        <v>39621</v>
      </c>
      <c r="C12069" s="434">
        <v>424.93529189999998</v>
      </c>
      <c r="D12069" s="193"/>
      <c r="E12069" s="193"/>
      <c r="F12069" s="193"/>
      <c r="G12069" s="541"/>
    </row>
    <row r="12070" spans="1:7" ht="16.5">
      <c r="A12070" s="2" t="s">
        <v>39622</v>
      </c>
      <c r="B12070" s="2" t="s">
        <v>39623</v>
      </c>
      <c r="C12070" s="434">
        <v>424.75976730000002</v>
      </c>
      <c r="D12070" s="193"/>
      <c r="E12070" s="193"/>
      <c r="F12070" s="193"/>
      <c r="G12070" s="541"/>
    </row>
    <row r="12071" spans="1:7" ht="16.5">
      <c r="A12071" s="2" t="s">
        <v>39624</v>
      </c>
      <c r="B12071" s="2" t="s">
        <v>39625</v>
      </c>
      <c r="C12071" s="434">
        <v>424.75941929999999</v>
      </c>
      <c r="D12071" s="193"/>
      <c r="E12071" s="193"/>
      <c r="F12071" s="193"/>
      <c r="G12071" s="541"/>
    </row>
    <row r="12072" spans="1:7" ht="16.5">
      <c r="A12072" s="2" t="s">
        <v>39626</v>
      </c>
      <c r="B12072" s="2" t="s">
        <v>39627</v>
      </c>
      <c r="C12072" s="434">
        <v>424.6917411</v>
      </c>
      <c r="D12072" s="193"/>
      <c r="E12072" s="193"/>
      <c r="F12072" s="193"/>
      <c r="G12072" s="541"/>
    </row>
    <row r="12073" spans="1:7" ht="16.5">
      <c r="A12073" s="2" t="s">
        <v>39628</v>
      </c>
      <c r="B12073" s="2" t="s">
        <v>39629</v>
      </c>
      <c r="C12073" s="434">
        <v>424.46428559999998</v>
      </c>
      <c r="D12073" s="193"/>
      <c r="E12073" s="193"/>
      <c r="F12073" s="193"/>
      <c r="G12073" s="541"/>
    </row>
    <row r="12074" spans="1:7" ht="16.5">
      <c r="A12074" s="2" t="s">
        <v>39630</v>
      </c>
      <c r="B12074" s="2" t="s">
        <v>39631</v>
      </c>
      <c r="C12074" s="434">
        <v>424.43743319999999</v>
      </c>
      <c r="D12074" s="193"/>
      <c r="E12074" s="193"/>
      <c r="F12074" s="193"/>
      <c r="G12074" s="541"/>
    </row>
    <row r="12075" spans="1:7" ht="16.5">
      <c r="A12075" s="2" t="s">
        <v>39632</v>
      </c>
      <c r="B12075" s="2" t="s">
        <v>39633</v>
      </c>
      <c r="C12075" s="434">
        <v>424.41291539999997</v>
      </c>
      <c r="D12075" s="193"/>
      <c r="E12075" s="193"/>
      <c r="F12075" s="193"/>
      <c r="G12075" s="541"/>
    </row>
    <row r="12076" spans="1:7" ht="16.5">
      <c r="A12076" s="2" t="s">
        <v>39634</v>
      </c>
      <c r="B12076" s="2" t="s">
        <v>39635</v>
      </c>
      <c r="C12076" s="434">
        <v>424.39529210000001</v>
      </c>
      <c r="D12076" s="193"/>
      <c r="E12076" s="193"/>
      <c r="F12076" s="193"/>
      <c r="G12076" s="541"/>
    </row>
    <row r="12077" spans="1:7" ht="16.5">
      <c r="A12077" s="2" t="s">
        <v>39636</v>
      </c>
      <c r="B12077" s="2" t="s">
        <v>39637</v>
      </c>
      <c r="C12077" s="434">
        <v>424.26779040000002</v>
      </c>
      <c r="D12077" s="193"/>
      <c r="E12077" s="193"/>
      <c r="F12077" s="193"/>
      <c r="G12077" s="541"/>
    </row>
    <row r="12078" spans="1:7" ht="16.5">
      <c r="A12078" s="2" t="s">
        <v>39638</v>
      </c>
      <c r="B12078" s="2" t="s">
        <v>9496</v>
      </c>
      <c r="C12078" s="434">
        <v>423.94629950000001</v>
      </c>
      <c r="D12078" s="193"/>
      <c r="E12078" s="193"/>
      <c r="F12078" s="193"/>
      <c r="G12078" s="541"/>
    </row>
    <row r="12079" spans="1:7" ht="16.5">
      <c r="A12079" s="2" t="s">
        <v>39639</v>
      </c>
      <c r="B12079" s="2" t="s">
        <v>39640</v>
      </c>
      <c r="C12079" s="434">
        <v>423.84913999999998</v>
      </c>
      <c r="D12079" s="193"/>
      <c r="E12079" s="193"/>
      <c r="F12079" s="193"/>
      <c r="G12079" s="541"/>
    </row>
    <row r="12080" spans="1:7" ht="16.5">
      <c r="A12080" s="2" t="s">
        <v>39641</v>
      </c>
      <c r="B12080" s="2" t="s">
        <v>39642</v>
      </c>
      <c r="C12080" s="434">
        <v>423.6794021</v>
      </c>
      <c r="D12080" s="193"/>
      <c r="E12080" s="193"/>
      <c r="F12080" s="193"/>
      <c r="G12080" s="541"/>
    </row>
    <row r="12081" spans="1:7" ht="16.5">
      <c r="A12081" s="2" t="s">
        <v>39643</v>
      </c>
      <c r="B12081" s="2" t="s">
        <v>39644</v>
      </c>
      <c r="C12081" s="434">
        <v>423.62225790000002</v>
      </c>
      <c r="D12081" s="193"/>
      <c r="E12081" s="193"/>
      <c r="F12081" s="193"/>
      <c r="G12081" s="541"/>
    </row>
    <row r="12082" spans="1:7" ht="16.5">
      <c r="A12082" s="2" t="s">
        <v>39645</v>
      </c>
      <c r="B12082" s="2" t="s">
        <v>39646</v>
      </c>
      <c r="C12082" s="434">
        <v>423.48424799999998</v>
      </c>
      <c r="D12082" s="193"/>
      <c r="E12082" s="193"/>
      <c r="F12082" s="193"/>
      <c r="G12082" s="541"/>
    </row>
    <row r="12083" spans="1:7" ht="16.5">
      <c r="A12083" s="2" t="s">
        <v>39647</v>
      </c>
      <c r="B12083" s="2" t="s">
        <v>39648</v>
      </c>
      <c r="C12083" s="434">
        <v>423.18738450000001</v>
      </c>
      <c r="D12083" s="193"/>
      <c r="E12083" s="193"/>
      <c r="F12083" s="193"/>
      <c r="G12083" s="541"/>
    </row>
    <row r="12084" spans="1:7" ht="16.5">
      <c r="A12084" s="2" t="s">
        <v>39649</v>
      </c>
      <c r="B12084" s="2" t="s">
        <v>34803</v>
      </c>
      <c r="C12084" s="434">
        <v>423.10542709999999</v>
      </c>
      <c r="D12084" s="193"/>
      <c r="E12084" s="193"/>
      <c r="F12084" s="193"/>
      <c r="G12084" s="541"/>
    </row>
    <row r="12085" spans="1:7" ht="16.5">
      <c r="A12085" s="2" t="s">
        <v>39650</v>
      </c>
      <c r="B12085" s="2" t="s">
        <v>20422</v>
      </c>
      <c r="C12085" s="434">
        <v>422.50679700000001</v>
      </c>
      <c r="D12085" s="193"/>
      <c r="E12085" s="193"/>
      <c r="F12085" s="193"/>
      <c r="G12085" s="541"/>
    </row>
    <row r="12086" spans="1:7" ht="16.5">
      <c r="A12086" s="2" t="s">
        <v>39651</v>
      </c>
      <c r="B12086" s="2" t="s">
        <v>39652</v>
      </c>
      <c r="C12086" s="434">
        <v>422.29083919999999</v>
      </c>
      <c r="D12086" s="193"/>
      <c r="E12086" s="193"/>
      <c r="F12086" s="193"/>
      <c r="G12086" s="541"/>
    </row>
    <row r="12087" spans="1:7" ht="16.5">
      <c r="A12087" s="2" t="s">
        <v>39653</v>
      </c>
      <c r="B12087" s="2" t="s">
        <v>39654</v>
      </c>
      <c r="C12087" s="434">
        <v>422.07739930000002</v>
      </c>
      <c r="D12087" s="193"/>
      <c r="E12087" s="193"/>
      <c r="F12087" s="193"/>
      <c r="G12087" s="541"/>
    </row>
    <row r="12088" spans="1:7" ht="16.5">
      <c r="A12088" s="2" t="s">
        <v>39655</v>
      </c>
      <c r="B12088" s="2" t="s">
        <v>39656</v>
      </c>
      <c r="C12088" s="434">
        <v>421.63458759999997</v>
      </c>
      <c r="D12088" s="193"/>
      <c r="E12088" s="193"/>
      <c r="F12088" s="193"/>
      <c r="G12088" s="541"/>
    </row>
    <row r="12089" spans="1:7" ht="16.5">
      <c r="A12089" s="2" t="s">
        <v>39657</v>
      </c>
      <c r="B12089" s="2" t="s">
        <v>39658</v>
      </c>
      <c r="C12089" s="434">
        <v>421.50731009999998</v>
      </c>
      <c r="D12089" s="193"/>
      <c r="E12089" s="193"/>
      <c r="F12089" s="193"/>
      <c r="G12089" s="541"/>
    </row>
    <row r="12090" spans="1:7" ht="16.5">
      <c r="A12090" s="2" t="s">
        <v>39659</v>
      </c>
      <c r="B12090" s="2" t="s">
        <v>39660</v>
      </c>
      <c r="C12090" s="434">
        <v>421.46197749999999</v>
      </c>
      <c r="D12090" s="193"/>
      <c r="E12090" s="193"/>
      <c r="F12090" s="193"/>
      <c r="G12090" s="541"/>
    </row>
    <row r="12091" spans="1:7" ht="16.5">
      <c r="A12091" s="2" t="s">
        <v>39661</v>
      </c>
      <c r="B12091" s="2" t="s">
        <v>39662</v>
      </c>
      <c r="C12091" s="434">
        <v>421.41675830000003</v>
      </c>
      <c r="D12091" s="193"/>
      <c r="E12091" s="193"/>
      <c r="F12091" s="193"/>
      <c r="G12091" s="541"/>
    </row>
    <row r="12092" spans="1:7" ht="16.5">
      <c r="A12092" s="2" t="s">
        <v>39663</v>
      </c>
      <c r="B12092" s="2" t="s">
        <v>18709</v>
      </c>
      <c r="C12092" s="434">
        <v>421.17074980000001</v>
      </c>
      <c r="D12092" s="193"/>
      <c r="E12092" s="193"/>
      <c r="F12092" s="193"/>
      <c r="G12092" s="541"/>
    </row>
    <row r="12093" spans="1:7" ht="16.5">
      <c r="A12093" s="2" t="s">
        <v>39664</v>
      </c>
      <c r="B12093" s="2" t="s">
        <v>39665</v>
      </c>
      <c r="C12093" s="434">
        <v>420.97813079999997</v>
      </c>
      <c r="D12093" s="193"/>
      <c r="E12093" s="193"/>
      <c r="F12093" s="193"/>
      <c r="G12093" s="541"/>
    </row>
    <row r="12094" spans="1:7" ht="16.5">
      <c r="A12094" s="2" t="s">
        <v>39666</v>
      </c>
      <c r="B12094" s="2" t="s">
        <v>39667</v>
      </c>
      <c r="C12094" s="434">
        <v>420.89061220000002</v>
      </c>
      <c r="D12094" s="193"/>
      <c r="E12094" s="193"/>
      <c r="F12094" s="193"/>
      <c r="G12094" s="541"/>
    </row>
    <row r="12095" spans="1:7" ht="16.5">
      <c r="A12095" s="2" t="s">
        <v>39668</v>
      </c>
      <c r="B12095" s="2" t="s">
        <v>39669</v>
      </c>
      <c r="C12095" s="434">
        <v>420.75358460000001</v>
      </c>
      <c r="D12095" s="193"/>
      <c r="E12095" s="193"/>
      <c r="F12095" s="193"/>
      <c r="G12095" s="541"/>
    </row>
    <row r="12096" spans="1:7" ht="16.5">
      <c r="A12096" s="2" t="s">
        <v>39670</v>
      </c>
      <c r="B12096" s="2" t="s">
        <v>39671</v>
      </c>
      <c r="C12096" s="434">
        <v>420.44137519999998</v>
      </c>
      <c r="D12096" s="193"/>
      <c r="E12096" s="193"/>
      <c r="F12096" s="193"/>
      <c r="G12096" s="541"/>
    </row>
    <row r="12097" spans="1:7" ht="16.5">
      <c r="A12097" s="2" t="s">
        <v>39672</v>
      </c>
      <c r="B12097" s="2" t="s">
        <v>39673</v>
      </c>
      <c r="C12097" s="434">
        <v>420.3642274</v>
      </c>
      <c r="D12097" s="193"/>
      <c r="E12097" s="193"/>
      <c r="F12097" s="193"/>
      <c r="G12097" s="541"/>
    </row>
    <row r="12098" spans="1:7" ht="16.5">
      <c r="A12098" s="2" t="s">
        <v>39674</v>
      </c>
      <c r="B12098" s="2" t="s">
        <v>39675</v>
      </c>
      <c r="C12098" s="434">
        <v>420.31040059999998</v>
      </c>
      <c r="D12098" s="193"/>
      <c r="E12098" s="193"/>
      <c r="F12098" s="193"/>
      <c r="G12098" s="541"/>
    </row>
    <row r="12099" spans="1:7" ht="16.5">
      <c r="A12099" s="2" t="s">
        <v>39676</v>
      </c>
      <c r="B12099" s="2" t="s">
        <v>39677</v>
      </c>
      <c r="C12099" s="434">
        <v>420.28969039999998</v>
      </c>
      <c r="D12099" s="193"/>
      <c r="E12099" s="193"/>
      <c r="F12099" s="193"/>
      <c r="G12099" s="541"/>
    </row>
    <row r="12100" spans="1:7" ht="16.5">
      <c r="A12100" s="2" t="s">
        <v>39678</v>
      </c>
      <c r="B12100" s="2" t="s">
        <v>39679</v>
      </c>
      <c r="C12100" s="434">
        <v>420.1833719</v>
      </c>
      <c r="D12100" s="193"/>
      <c r="E12100" s="193"/>
      <c r="F12100" s="193"/>
      <c r="G12100" s="541"/>
    </row>
    <row r="12101" spans="1:7" ht="16.5">
      <c r="A12101" s="2" t="s">
        <v>39680</v>
      </c>
      <c r="B12101" s="2" t="s">
        <v>39681</v>
      </c>
      <c r="C12101" s="434">
        <v>420.16473630000002</v>
      </c>
      <c r="D12101" s="193"/>
      <c r="E12101" s="193"/>
      <c r="F12101" s="193"/>
      <c r="G12101" s="541"/>
    </row>
    <row r="12102" spans="1:7" ht="16.5">
      <c r="A12102" s="2" t="s">
        <v>39682</v>
      </c>
      <c r="B12102" s="2" t="s">
        <v>39683</v>
      </c>
      <c r="C12102" s="434">
        <v>420.02459700000003</v>
      </c>
      <c r="D12102" s="193"/>
      <c r="E12102" s="193"/>
      <c r="F12102" s="193"/>
      <c r="G12102" s="541"/>
    </row>
    <row r="12103" spans="1:7" ht="16.5">
      <c r="A12103" s="2" t="s">
        <v>39684</v>
      </c>
      <c r="B12103" s="2" t="s">
        <v>39685</v>
      </c>
      <c r="C12103" s="434">
        <v>419.94663270000001</v>
      </c>
      <c r="D12103" s="193"/>
      <c r="E12103" s="193"/>
      <c r="F12103" s="193"/>
      <c r="G12103" s="541"/>
    </row>
    <row r="12104" spans="1:7" ht="16.5">
      <c r="A12104" s="2" t="s">
        <v>39686</v>
      </c>
      <c r="B12104" s="2" t="s">
        <v>39687</v>
      </c>
      <c r="C12104" s="434">
        <v>419.86827479999999</v>
      </c>
      <c r="D12104" s="193"/>
      <c r="E12104" s="193"/>
      <c r="F12104" s="193"/>
      <c r="G12104" s="541"/>
    </row>
    <row r="12105" spans="1:7" ht="16.5">
      <c r="A12105" s="2" t="s">
        <v>39688</v>
      </c>
      <c r="B12105" s="2" t="s">
        <v>39689</v>
      </c>
      <c r="C12105" s="434">
        <v>419.18298349999998</v>
      </c>
      <c r="D12105" s="193"/>
      <c r="E12105" s="193"/>
      <c r="F12105" s="193"/>
      <c r="G12105" s="541"/>
    </row>
    <row r="12106" spans="1:7" ht="16.5">
      <c r="A12106" s="2" t="s">
        <v>39690</v>
      </c>
      <c r="B12106" s="2" t="s">
        <v>39691</v>
      </c>
      <c r="C12106" s="434">
        <v>419.00368839999999</v>
      </c>
      <c r="D12106" s="193"/>
      <c r="E12106" s="193"/>
      <c r="F12106" s="193"/>
      <c r="G12106" s="541"/>
    </row>
    <row r="12107" spans="1:7" ht="16.5">
      <c r="A12107" s="2" t="s">
        <v>39692</v>
      </c>
      <c r="B12107" s="2" t="s">
        <v>39693</v>
      </c>
      <c r="C12107" s="434">
        <v>418.91505169999999</v>
      </c>
      <c r="D12107" s="193"/>
      <c r="E12107" s="193"/>
      <c r="F12107" s="193"/>
      <c r="G12107" s="541"/>
    </row>
    <row r="12108" spans="1:7" ht="16.5">
      <c r="A12108" s="2" t="s">
        <v>39694</v>
      </c>
      <c r="B12108" s="2" t="s">
        <v>39695</v>
      </c>
      <c r="C12108" s="434">
        <v>418.86589350000003</v>
      </c>
      <c r="D12108" s="193"/>
      <c r="E12108" s="193"/>
      <c r="F12108" s="193"/>
      <c r="G12108" s="541"/>
    </row>
    <row r="12109" spans="1:7" ht="16.5">
      <c r="A12109" s="2" t="s">
        <v>39696</v>
      </c>
      <c r="B12109" s="2" t="s">
        <v>39697</v>
      </c>
      <c r="C12109" s="434">
        <v>418.84192050000001</v>
      </c>
      <c r="D12109" s="193"/>
      <c r="E12109" s="193"/>
      <c r="F12109" s="193"/>
      <c r="G12109" s="541"/>
    </row>
    <row r="12110" spans="1:7" ht="16.5">
      <c r="A12110" s="2" t="s">
        <v>39698</v>
      </c>
      <c r="B12110" s="2" t="s">
        <v>39699</v>
      </c>
      <c r="C12110" s="434">
        <v>418.74295050000001</v>
      </c>
      <c r="D12110" s="193"/>
      <c r="E12110" s="193"/>
      <c r="F12110" s="193"/>
      <c r="G12110" s="541"/>
    </row>
    <row r="12111" spans="1:7" ht="16.5">
      <c r="A12111" s="2" t="s">
        <v>39700</v>
      </c>
      <c r="B12111" s="2" t="s">
        <v>39701</v>
      </c>
      <c r="C12111" s="434">
        <v>418.72583450000002</v>
      </c>
      <c r="D12111" s="193"/>
      <c r="E12111" s="193"/>
      <c r="F12111" s="193"/>
      <c r="G12111" s="541"/>
    </row>
    <row r="12112" spans="1:7" ht="16.5">
      <c r="A12112" s="2" t="s">
        <v>39702</v>
      </c>
      <c r="B12112" s="2" t="s">
        <v>39703</v>
      </c>
      <c r="C12112" s="434">
        <v>418.62625439999999</v>
      </c>
      <c r="D12112" s="193"/>
      <c r="E12112" s="193"/>
      <c r="F12112" s="193"/>
      <c r="G12112" s="541"/>
    </row>
    <row r="12113" spans="1:7" ht="16.5">
      <c r="A12113" s="2" t="s">
        <v>39704</v>
      </c>
      <c r="B12113" s="2" t="s">
        <v>39705</v>
      </c>
      <c r="C12113" s="434">
        <v>418.4751991</v>
      </c>
      <c r="D12113" s="193"/>
      <c r="E12113" s="193"/>
      <c r="F12113" s="193"/>
      <c r="G12113" s="541"/>
    </row>
    <row r="12114" spans="1:7" ht="16.5">
      <c r="A12114" s="2" t="s">
        <v>39706</v>
      </c>
      <c r="B12114" s="2" t="s">
        <v>39707</v>
      </c>
      <c r="C12114" s="434">
        <v>418.39854680000002</v>
      </c>
      <c r="D12114" s="193"/>
      <c r="E12114" s="193"/>
      <c r="F12114" s="193"/>
      <c r="G12114" s="541"/>
    </row>
    <row r="12115" spans="1:7" ht="16.5">
      <c r="A12115" s="2" t="s">
        <v>39708</v>
      </c>
      <c r="B12115" s="2" t="s">
        <v>39709</v>
      </c>
      <c r="C12115" s="434">
        <v>418.2688943</v>
      </c>
      <c r="D12115" s="193"/>
      <c r="E12115" s="193"/>
      <c r="F12115" s="193"/>
      <c r="G12115" s="541"/>
    </row>
    <row r="12116" spans="1:7" ht="16.5">
      <c r="A12116" s="2" t="s">
        <v>39710</v>
      </c>
      <c r="B12116" s="2" t="s">
        <v>39711</v>
      </c>
      <c r="C12116" s="434">
        <v>418.167438</v>
      </c>
      <c r="D12116" s="193"/>
      <c r="E12116" s="193"/>
      <c r="F12116" s="193"/>
      <c r="G12116" s="541"/>
    </row>
    <row r="12117" spans="1:7" ht="16.5">
      <c r="A12117" s="2" t="s">
        <v>39712</v>
      </c>
      <c r="B12117" s="2" t="s">
        <v>39713</v>
      </c>
      <c r="C12117" s="434">
        <v>418.1625808</v>
      </c>
      <c r="D12117" s="193"/>
      <c r="E12117" s="193"/>
      <c r="F12117" s="193"/>
      <c r="G12117" s="541"/>
    </row>
    <row r="12118" spans="1:7" ht="16.5">
      <c r="A12118" s="2" t="s">
        <v>39714</v>
      </c>
      <c r="B12118" s="2" t="s">
        <v>6524</v>
      </c>
      <c r="C12118" s="434">
        <v>418.06702050000001</v>
      </c>
      <c r="D12118" s="193"/>
      <c r="E12118" s="193"/>
      <c r="F12118" s="193"/>
      <c r="G12118" s="541"/>
    </row>
    <row r="12119" spans="1:7" ht="16.5">
      <c r="A12119" s="2" t="s">
        <v>39715</v>
      </c>
      <c r="B12119" s="2" t="s">
        <v>39716</v>
      </c>
      <c r="C12119" s="434">
        <v>417.96070300000002</v>
      </c>
      <c r="D12119" s="193"/>
      <c r="E12119" s="193"/>
      <c r="F12119" s="193"/>
      <c r="G12119" s="541"/>
    </row>
    <row r="12120" spans="1:7" ht="16.5">
      <c r="A12120" s="2" t="s">
        <v>39717</v>
      </c>
      <c r="B12120" s="2" t="s">
        <v>39718</v>
      </c>
      <c r="C12120" s="434">
        <v>417.88796760000002</v>
      </c>
      <c r="D12120" s="193"/>
      <c r="E12120" s="193"/>
      <c r="F12120" s="193"/>
      <c r="G12120" s="541"/>
    </row>
    <row r="12121" spans="1:7" ht="16.5">
      <c r="A12121" s="2" t="s">
        <v>39719</v>
      </c>
      <c r="B12121" s="2" t="s">
        <v>39720</v>
      </c>
      <c r="C12121" s="434">
        <v>417.86686400000002</v>
      </c>
      <c r="D12121" s="193"/>
      <c r="E12121" s="193"/>
      <c r="F12121" s="193"/>
      <c r="G12121" s="541"/>
    </row>
    <row r="12122" spans="1:7" ht="16.5">
      <c r="A12122" s="2" t="s">
        <v>39721</v>
      </c>
      <c r="B12122" s="2" t="s">
        <v>39722</v>
      </c>
      <c r="C12122" s="434">
        <v>417.85988859999998</v>
      </c>
      <c r="D12122" s="193"/>
      <c r="E12122" s="193"/>
      <c r="F12122" s="193"/>
      <c r="G12122" s="541"/>
    </row>
    <row r="12123" spans="1:7" ht="16.5">
      <c r="A12123" s="2" t="s">
        <v>39723</v>
      </c>
      <c r="B12123" s="2" t="s">
        <v>39724</v>
      </c>
      <c r="C12123" s="434">
        <v>417.65550180000002</v>
      </c>
      <c r="D12123" s="193"/>
      <c r="E12123" s="193"/>
      <c r="F12123" s="193"/>
      <c r="G12123" s="541"/>
    </row>
    <row r="12124" spans="1:7" ht="16.5">
      <c r="A12124" s="2" t="s">
        <v>39725</v>
      </c>
      <c r="B12124" s="2" t="s">
        <v>39726</v>
      </c>
      <c r="C12124" s="434">
        <v>417.53224039999998</v>
      </c>
      <c r="D12124" s="193"/>
      <c r="E12124" s="193"/>
      <c r="F12124" s="193"/>
      <c r="G12124" s="541"/>
    </row>
    <row r="12125" spans="1:7" ht="16.5">
      <c r="A12125" s="2" t="s">
        <v>39727</v>
      </c>
      <c r="B12125" s="2" t="s">
        <v>39728</v>
      </c>
      <c r="C12125" s="434">
        <v>417.41686549999997</v>
      </c>
      <c r="D12125" s="193"/>
      <c r="E12125" s="193"/>
      <c r="F12125" s="193"/>
      <c r="G12125" s="541"/>
    </row>
    <row r="12126" spans="1:7" ht="16.5">
      <c r="A12126" s="2" t="s">
        <v>39729</v>
      </c>
      <c r="B12126" s="2" t="s">
        <v>39730</v>
      </c>
      <c r="C12126" s="434">
        <v>417.27382419999998</v>
      </c>
      <c r="D12126" s="193"/>
      <c r="E12126" s="193"/>
      <c r="F12126" s="193"/>
      <c r="G12126" s="541"/>
    </row>
    <row r="12127" spans="1:7" ht="16.5">
      <c r="A12127" s="2" t="s">
        <v>39731</v>
      </c>
      <c r="B12127" s="2" t="s">
        <v>39732</v>
      </c>
      <c r="C12127" s="434">
        <v>417.17235219999998</v>
      </c>
      <c r="D12127" s="193"/>
      <c r="E12127" s="193"/>
      <c r="F12127" s="193"/>
      <c r="G12127" s="541"/>
    </row>
    <row r="12128" spans="1:7" ht="16.5">
      <c r="A12128" s="2" t="s">
        <v>39733</v>
      </c>
      <c r="B12128" s="2" t="s">
        <v>39734</v>
      </c>
      <c r="C12128" s="434">
        <v>417.15239500000001</v>
      </c>
      <c r="D12128" s="193"/>
      <c r="E12128" s="193"/>
      <c r="F12128" s="193"/>
      <c r="G12128" s="541"/>
    </row>
    <row r="12129" spans="1:7" ht="16.5">
      <c r="A12129" s="2" t="s">
        <v>39735</v>
      </c>
      <c r="B12129" s="2" t="s">
        <v>39735</v>
      </c>
      <c r="C12129" s="434">
        <v>417.05074059999998</v>
      </c>
      <c r="D12129" s="193"/>
      <c r="E12129" s="193"/>
      <c r="F12129" s="193"/>
      <c r="G12129" s="541"/>
    </row>
    <row r="12130" spans="1:7" ht="16.5">
      <c r="A12130" s="2" t="s">
        <v>39736</v>
      </c>
      <c r="B12130" s="2" t="s">
        <v>39737</v>
      </c>
      <c r="C12130" s="434">
        <v>417.0280798</v>
      </c>
      <c r="D12130" s="193"/>
      <c r="E12130" s="193"/>
      <c r="F12130" s="193"/>
      <c r="G12130" s="541"/>
    </row>
    <row r="12131" spans="1:7" ht="16.5">
      <c r="A12131" s="2" t="s">
        <v>39738</v>
      </c>
      <c r="B12131" s="2" t="s">
        <v>39739</v>
      </c>
      <c r="C12131" s="434">
        <v>416.42583639999998</v>
      </c>
      <c r="D12131" s="193"/>
      <c r="E12131" s="193"/>
      <c r="F12131" s="193"/>
      <c r="G12131" s="541"/>
    </row>
    <row r="12132" spans="1:7" ht="16.5">
      <c r="A12132" s="2" t="s">
        <v>39740</v>
      </c>
      <c r="B12132" s="2" t="s">
        <v>39741</v>
      </c>
      <c r="C12132" s="434">
        <v>416.3393767</v>
      </c>
      <c r="D12132" s="193"/>
      <c r="E12132" s="193"/>
      <c r="F12132" s="193"/>
      <c r="G12132" s="541"/>
    </row>
    <row r="12133" spans="1:7" ht="16.5">
      <c r="A12133" s="2" t="s">
        <v>39742</v>
      </c>
      <c r="B12133" s="2" t="s">
        <v>39743</v>
      </c>
      <c r="C12133" s="434">
        <v>416.21583049999998</v>
      </c>
      <c r="D12133" s="193"/>
      <c r="E12133" s="193"/>
      <c r="F12133" s="193"/>
      <c r="G12133" s="541"/>
    </row>
    <row r="12134" spans="1:7" ht="16.5">
      <c r="A12134" s="2" t="s">
        <v>39744</v>
      </c>
      <c r="B12134" s="2" t="s">
        <v>39745</v>
      </c>
      <c r="C12134" s="434">
        <v>416.16201610000002</v>
      </c>
      <c r="D12134" s="193"/>
      <c r="E12134" s="193"/>
      <c r="F12134" s="193"/>
      <c r="G12134" s="541"/>
    </row>
    <row r="12135" spans="1:7" ht="16.5">
      <c r="A12135" s="2" t="s">
        <v>39746</v>
      </c>
      <c r="B12135" s="2" t="s">
        <v>39747</v>
      </c>
      <c r="C12135" s="434">
        <v>416.08721609999998</v>
      </c>
      <c r="D12135" s="193"/>
      <c r="E12135" s="193"/>
      <c r="F12135" s="193"/>
      <c r="G12135" s="541"/>
    </row>
    <row r="12136" spans="1:7" ht="16.5">
      <c r="A12136" s="2" t="s">
        <v>39748</v>
      </c>
      <c r="B12136" s="2" t="s">
        <v>39749</v>
      </c>
      <c r="C12136" s="434">
        <v>415.89378640000001</v>
      </c>
      <c r="D12136" s="193"/>
      <c r="E12136" s="193"/>
      <c r="F12136" s="193"/>
      <c r="G12136" s="541"/>
    </row>
    <row r="12137" spans="1:7" ht="16.5">
      <c r="A12137" s="2" t="s">
        <v>39750</v>
      </c>
      <c r="B12137" s="2" t="s">
        <v>39751</v>
      </c>
      <c r="C12137" s="434">
        <v>415.77475609999999</v>
      </c>
      <c r="D12137" s="193"/>
      <c r="E12137" s="193"/>
      <c r="F12137" s="193"/>
      <c r="G12137" s="541"/>
    </row>
    <row r="12138" spans="1:7" ht="16.5">
      <c r="A12138" s="2" t="s">
        <v>39752</v>
      </c>
      <c r="B12138" s="2" t="s">
        <v>39753</v>
      </c>
      <c r="C12138" s="434">
        <v>415.52332840000003</v>
      </c>
      <c r="D12138" s="193"/>
      <c r="E12138" s="193"/>
      <c r="F12138" s="193"/>
      <c r="G12138" s="541"/>
    </row>
    <row r="12139" spans="1:7" ht="16.5">
      <c r="A12139" s="2" t="s">
        <v>39754</v>
      </c>
      <c r="B12139" s="2" t="s">
        <v>39755</v>
      </c>
      <c r="C12139" s="434">
        <v>415.3520403</v>
      </c>
      <c r="D12139" s="193"/>
      <c r="E12139" s="193"/>
      <c r="F12139" s="193"/>
      <c r="G12139" s="541"/>
    </row>
    <row r="12140" spans="1:7" ht="16.5">
      <c r="A12140" s="2" t="s">
        <v>39756</v>
      </c>
      <c r="B12140" s="2" t="s">
        <v>39757</v>
      </c>
      <c r="C12140" s="434">
        <v>415.03503699999999</v>
      </c>
      <c r="D12140" s="193"/>
      <c r="E12140" s="193"/>
      <c r="F12140" s="193"/>
      <c r="G12140" s="541"/>
    </row>
    <row r="12141" spans="1:7" ht="16.5">
      <c r="A12141" s="2" t="s">
        <v>39758</v>
      </c>
      <c r="B12141" s="2" t="s">
        <v>39759</v>
      </c>
      <c r="C12141" s="434">
        <v>414.98649169999999</v>
      </c>
      <c r="D12141" s="193"/>
      <c r="E12141" s="193"/>
      <c r="F12141" s="193"/>
      <c r="G12141" s="541"/>
    </row>
    <row r="12142" spans="1:7" ht="16.5">
      <c r="A12142" s="2" t="s">
        <v>39760</v>
      </c>
      <c r="B12142" s="2" t="s">
        <v>39761</v>
      </c>
      <c r="C12142" s="434">
        <v>414.7905361</v>
      </c>
      <c r="D12142" s="193"/>
      <c r="E12142" s="193"/>
      <c r="F12142" s="193"/>
      <c r="G12142" s="541"/>
    </row>
    <row r="12143" spans="1:7" ht="16.5">
      <c r="A12143" s="2" t="s">
        <v>39762</v>
      </c>
      <c r="B12143" s="2" t="s">
        <v>39763</v>
      </c>
      <c r="C12143" s="434">
        <v>414.56533230000002</v>
      </c>
      <c r="D12143" s="193"/>
      <c r="E12143" s="193"/>
      <c r="F12143" s="193"/>
      <c r="G12143" s="541"/>
    </row>
    <row r="12144" spans="1:7" ht="16.5">
      <c r="A12144" s="2" t="s">
        <v>39764</v>
      </c>
      <c r="B12144" s="2" t="s">
        <v>39765</v>
      </c>
      <c r="C12144" s="434">
        <v>414.5002283</v>
      </c>
      <c r="D12144" s="193"/>
      <c r="E12144" s="193"/>
      <c r="F12144" s="193"/>
      <c r="G12144" s="541"/>
    </row>
    <row r="12145" spans="1:7" ht="16.5">
      <c r="A12145" s="2" t="s">
        <v>39766</v>
      </c>
      <c r="B12145" s="2" t="s">
        <v>39767</v>
      </c>
      <c r="C12145" s="434">
        <v>414.37373050000002</v>
      </c>
      <c r="D12145" s="193"/>
      <c r="E12145" s="193"/>
      <c r="F12145" s="193"/>
      <c r="G12145" s="541"/>
    </row>
    <row r="12146" spans="1:7" ht="16.5">
      <c r="A12146" s="2" t="s">
        <v>39768</v>
      </c>
      <c r="B12146" s="2" t="s">
        <v>39769</v>
      </c>
      <c r="C12146" s="434">
        <v>414.33229219999998</v>
      </c>
      <c r="D12146" s="193"/>
      <c r="E12146" s="193"/>
      <c r="F12146" s="193"/>
      <c r="G12146" s="541"/>
    </row>
    <row r="12147" spans="1:7" ht="16.5">
      <c r="A12147" s="2" t="s">
        <v>39770</v>
      </c>
      <c r="B12147" s="2" t="s">
        <v>39771</v>
      </c>
      <c r="C12147" s="434">
        <v>414.31021529999998</v>
      </c>
      <c r="D12147" s="193"/>
      <c r="E12147" s="193"/>
      <c r="F12147" s="193"/>
      <c r="G12147" s="541"/>
    </row>
    <row r="12148" spans="1:7" ht="16.5">
      <c r="A12148" s="2" t="s">
        <v>39772</v>
      </c>
      <c r="B12148" s="2" t="s">
        <v>39773</v>
      </c>
      <c r="C12148" s="434">
        <v>413.9696945</v>
      </c>
      <c r="D12148" s="193"/>
      <c r="E12148" s="193"/>
      <c r="F12148" s="193"/>
      <c r="G12148" s="541"/>
    </row>
    <row r="12149" spans="1:7" ht="16.5">
      <c r="A12149" s="2" t="s">
        <v>39774</v>
      </c>
      <c r="B12149" s="2" t="s">
        <v>39775</v>
      </c>
      <c r="C12149" s="434">
        <v>413.94614200000001</v>
      </c>
      <c r="D12149" s="193"/>
      <c r="E12149" s="193"/>
      <c r="F12149" s="193"/>
      <c r="G12149" s="541"/>
    </row>
    <row r="12150" spans="1:7" ht="16.5">
      <c r="A12150" s="2" t="s">
        <v>39776</v>
      </c>
      <c r="B12150" s="2" t="s">
        <v>39777</v>
      </c>
      <c r="C12150" s="434">
        <v>413.9122792</v>
      </c>
      <c r="D12150" s="193"/>
      <c r="E12150" s="193"/>
      <c r="F12150" s="193"/>
      <c r="G12150" s="541"/>
    </row>
    <row r="12151" spans="1:7" ht="16.5">
      <c r="A12151" s="2" t="s">
        <v>39778</v>
      </c>
      <c r="B12151" s="2" t="s">
        <v>39779</v>
      </c>
      <c r="C12151" s="434">
        <v>413.6412287</v>
      </c>
      <c r="D12151" s="193"/>
      <c r="E12151" s="193"/>
      <c r="F12151" s="193"/>
      <c r="G12151" s="541"/>
    </row>
    <row r="12152" spans="1:7" ht="16.5">
      <c r="A12152" s="2" t="s">
        <v>39780</v>
      </c>
      <c r="B12152" s="2" t="s">
        <v>39781</v>
      </c>
      <c r="C12152" s="434">
        <v>413.6314223</v>
      </c>
      <c r="D12152" s="193"/>
      <c r="E12152" s="193"/>
      <c r="F12152" s="193"/>
      <c r="G12152" s="541"/>
    </row>
    <row r="12153" spans="1:7" ht="16.5">
      <c r="A12153" s="2" t="s">
        <v>39782</v>
      </c>
      <c r="B12153" s="2" t="s">
        <v>39783</v>
      </c>
      <c r="C12153" s="434">
        <v>413.5812962</v>
      </c>
      <c r="D12153" s="193"/>
      <c r="E12153" s="193"/>
      <c r="F12153" s="193"/>
      <c r="G12153" s="541"/>
    </row>
    <row r="12154" spans="1:7" ht="16.5">
      <c r="A12154" s="2" t="s">
        <v>39784</v>
      </c>
      <c r="B12154" s="2" t="s">
        <v>39785</v>
      </c>
      <c r="C12154" s="434">
        <v>413.28892250000001</v>
      </c>
      <c r="D12154" s="193"/>
      <c r="E12154" s="193"/>
      <c r="F12154" s="193"/>
      <c r="G12154" s="541"/>
    </row>
    <row r="12155" spans="1:7" ht="16.5">
      <c r="A12155" s="2" t="s">
        <v>39786</v>
      </c>
      <c r="B12155" s="2" t="s">
        <v>39787</v>
      </c>
      <c r="C12155" s="434">
        <v>413.07634460000003</v>
      </c>
      <c r="D12155" s="193"/>
      <c r="E12155" s="193"/>
      <c r="F12155" s="193"/>
      <c r="G12155" s="541"/>
    </row>
    <row r="12156" spans="1:7" ht="16.5">
      <c r="A12156" s="2" t="s">
        <v>39788</v>
      </c>
      <c r="B12156" s="2" t="s">
        <v>39789</v>
      </c>
      <c r="C12156" s="434">
        <v>412.868763</v>
      </c>
      <c r="D12156" s="193"/>
      <c r="E12156" s="193"/>
      <c r="F12156" s="193"/>
      <c r="G12156" s="541"/>
    </row>
    <row r="12157" spans="1:7" ht="16.5">
      <c r="A12157" s="2" t="s">
        <v>39790</v>
      </c>
      <c r="B12157" s="2" t="s">
        <v>19975</v>
      </c>
      <c r="C12157" s="434">
        <v>412.77889390000001</v>
      </c>
      <c r="D12157" s="193"/>
      <c r="E12157" s="193"/>
      <c r="F12157" s="193"/>
      <c r="G12157" s="541"/>
    </row>
    <row r="12158" spans="1:7" ht="16.5">
      <c r="A12158" s="2" t="s">
        <v>39791</v>
      </c>
      <c r="B12158" s="2" t="s">
        <v>39792</v>
      </c>
      <c r="C12158" s="434">
        <v>412.39970119999998</v>
      </c>
      <c r="D12158" s="193"/>
      <c r="E12158" s="193"/>
      <c r="F12158" s="193"/>
      <c r="G12158" s="541"/>
    </row>
    <row r="12159" spans="1:7" ht="16.5">
      <c r="A12159" s="2" t="s">
        <v>39793</v>
      </c>
      <c r="B12159" s="2" t="s">
        <v>39794</v>
      </c>
      <c r="C12159" s="434">
        <v>412.27361769999999</v>
      </c>
      <c r="D12159" s="193"/>
      <c r="E12159" s="193"/>
      <c r="F12159" s="193"/>
      <c r="G12159" s="541"/>
    </row>
    <row r="12160" spans="1:7" ht="16.5">
      <c r="A12160" s="2" t="s">
        <v>39795</v>
      </c>
      <c r="B12160" s="2" t="s">
        <v>39796</v>
      </c>
      <c r="C12160" s="434">
        <v>412.05973569999998</v>
      </c>
      <c r="D12160" s="193"/>
      <c r="E12160" s="193"/>
      <c r="F12160" s="193"/>
      <c r="G12160" s="541"/>
    </row>
    <row r="12161" spans="1:7" ht="16.5">
      <c r="A12161" s="2" t="s">
        <v>39797</v>
      </c>
      <c r="B12161" s="2" t="s">
        <v>39798</v>
      </c>
      <c r="C12161" s="434">
        <v>411.9962309</v>
      </c>
      <c r="D12161" s="193"/>
      <c r="E12161" s="193"/>
      <c r="F12161" s="193"/>
      <c r="G12161" s="541"/>
    </row>
    <row r="12162" spans="1:7" ht="16.5">
      <c r="A12162" s="2" t="s">
        <v>39799</v>
      </c>
      <c r="B12162" s="2" t="s">
        <v>39800</v>
      </c>
      <c r="C12162" s="434">
        <v>411.91717210000002</v>
      </c>
      <c r="D12162" s="193"/>
      <c r="E12162" s="193"/>
      <c r="F12162" s="193"/>
      <c r="G12162" s="541"/>
    </row>
    <row r="12163" spans="1:7" ht="16.5">
      <c r="A12163" s="2" t="s">
        <v>39801</v>
      </c>
      <c r="B12163" s="2" t="s">
        <v>39802</v>
      </c>
      <c r="C12163" s="434">
        <v>411.49829039999997</v>
      </c>
      <c r="D12163" s="193"/>
      <c r="E12163" s="193"/>
      <c r="F12163" s="193"/>
      <c r="G12163" s="541"/>
    </row>
    <row r="12164" spans="1:7" ht="16.5">
      <c r="A12164" s="2" t="s">
        <v>39803</v>
      </c>
      <c r="B12164" s="2" t="s">
        <v>39804</v>
      </c>
      <c r="C12164" s="434">
        <v>411.20969589999999</v>
      </c>
      <c r="D12164" s="193"/>
      <c r="E12164" s="193"/>
      <c r="F12164" s="193"/>
      <c r="G12164" s="541"/>
    </row>
    <row r="12165" spans="1:7" ht="16.5">
      <c r="A12165" s="2" t="s">
        <v>39805</v>
      </c>
      <c r="B12165" s="2" t="s">
        <v>39806</v>
      </c>
      <c r="C12165" s="434">
        <v>411.04801270000002</v>
      </c>
      <c r="D12165" s="193"/>
      <c r="E12165" s="193"/>
      <c r="F12165" s="193"/>
      <c r="G12165" s="541"/>
    </row>
    <row r="12166" spans="1:7" ht="16.5">
      <c r="A12166" s="2" t="s">
        <v>39807</v>
      </c>
      <c r="B12166" s="2" t="s">
        <v>39808</v>
      </c>
      <c r="C12166" s="434">
        <v>411.0180843</v>
      </c>
      <c r="D12166" s="193"/>
      <c r="E12166" s="193"/>
      <c r="F12166" s="193"/>
      <c r="G12166" s="541"/>
    </row>
    <row r="12167" spans="1:7" ht="16.5">
      <c r="A12167" s="2" t="s">
        <v>39809</v>
      </c>
      <c r="B12167" s="2" t="s">
        <v>39810</v>
      </c>
      <c r="C12167" s="434">
        <v>410.84630099999998</v>
      </c>
      <c r="D12167" s="193"/>
      <c r="E12167" s="193"/>
      <c r="F12167" s="193"/>
      <c r="G12167" s="541"/>
    </row>
    <row r="12168" spans="1:7" ht="16.5">
      <c r="A12168" s="2" t="s">
        <v>39811</v>
      </c>
      <c r="B12168" s="2" t="s">
        <v>39812</v>
      </c>
      <c r="C12168" s="434">
        <v>410.77954210000001</v>
      </c>
      <c r="D12168" s="193"/>
      <c r="E12168" s="193"/>
      <c r="F12168" s="193"/>
      <c r="G12168" s="541"/>
    </row>
    <row r="12169" spans="1:7" ht="16.5">
      <c r="A12169" s="2" t="s">
        <v>39813</v>
      </c>
      <c r="B12169" s="2" t="s">
        <v>39814</v>
      </c>
      <c r="C12169" s="434">
        <v>410.75892909999999</v>
      </c>
      <c r="D12169" s="193"/>
      <c r="E12169" s="193"/>
      <c r="F12169" s="193"/>
      <c r="G12169" s="541"/>
    </row>
    <row r="12170" spans="1:7" ht="16.5">
      <c r="A12170" s="2" t="s">
        <v>39815</v>
      </c>
      <c r="B12170" s="2" t="s">
        <v>39816</v>
      </c>
      <c r="C12170" s="434">
        <v>410.75294280000003</v>
      </c>
      <c r="D12170" s="193"/>
      <c r="E12170" s="193"/>
      <c r="F12170" s="193"/>
      <c r="G12170" s="541"/>
    </row>
    <row r="12171" spans="1:7" ht="16.5">
      <c r="A12171" s="2" t="s">
        <v>39817</v>
      </c>
      <c r="B12171" s="2" t="s">
        <v>39818</v>
      </c>
      <c r="C12171" s="434">
        <v>410.3060547</v>
      </c>
      <c r="D12171" s="193"/>
      <c r="E12171" s="193"/>
      <c r="F12171" s="193"/>
      <c r="G12171" s="541"/>
    </row>
    <row r="12172" spans="1:7" ht="16.5">
      <c r="A12172" s="2" t="s">
        <v>39819</v>
      </c>
      <c r="B12172" s="2" t="s">
        <v>39820</v>
      </c>
      <c r="C12172" s="434">
        <v>410.28053549999998</v>
      </c>
      <c r="D12172" s="193"/>
      <c r="E12172" s="193"/>
      <c r="F12172" s="193"/>
      <c r="G12172" s="541"/>
    </row>
    <row r="12173" spans="1:7" ht="16.5">
      <c r="A12173" s="2" t="s">
        <v>39821</v>
      </c>
      <c r="B12173" s="2" t="s">
        <v>39822</v>
      </c>
      <c r="C12173" s="434">
        <v>410.02929410000002</v>
      </c>
      <c r="D12173" s="193"/>
      <c r="E12173" s="193"/>
      <c r="F12173" s="193"/>
      <c r="G12173" s="541"/>
    </row>
    <row r="12174" spans="1:7" ht="16.5">
      <c r="A12174" s="2" t="s">
        <v>39823</v>
      </c>
      <c r="B12174" s="2" t="s">
        <v>39824</v>
      </c>
      <c r="C12174" s="434">
        <v>410.01585060000002</v>
      </c>
      <c r="D12174" s="193"/>
      <c r="E12174" s="193"/>
      <c r="F12174" s="193"/>
      <c r="G12174" s="541"/>
    </row>
    <row r="12175" spans="1:7" ht="16.5">
      <c r="A12175" s="2" t="s">
        <v>39825</v>
      </c>
      <c r="B12175" s="2" t="s">
        <v>39826</v>
      </c>
      <c r="C12175" s="434">
        <v>409.81702330000002</v>
      </c>
      <c r="D12175" s="193"/>
      <c r="E12175" s="193"/>
      <c r="F12175" s="193"/>
      <c r="G12175" s="541"/>
    </row>
    <row r="12176" spans="1:7" ht="16.5">
      <c r="A12176" s="2" t="s">
        <v>39827</v>
      </c>
      <c r="B12176" s="2" t="s">
        <v>39828</v>
      </c>
      <c r="C12176" s="434">
        <v>409.6830089</v>
      </c>
      <c r="D12176" s="193"/>
      <c r="E12176" s="193"/>
      <c r="F12176" s="193"/>
      <c r="G12176" s="541"/>
    </row>
    <row r="12177" spans="1:7" ht="16.5">
      <c r="A12177" s="2" t="s">
        <v>39829</v>
      </c>
      <c r="B12177" s="2" t="s">
        <v>39830</v>
      </c>
      <c r="C12177" s="434">
        <v>409.51437800000002</v>
      </c>
      <c r="D12177" s="193"/>
      <c r="E12177" s="193"/>
      <c r="F12177" s="193"/>
      <c r="G12177" s="541"/>
    </row>
    <row r="12178" spans="1:7" ht="16.5">
      <c r="A12178" s="2" t="s">
        <v>39831</v>
      </c>
      <c r="B12178" s="2" t="s">
        <v>39832</v>
      </c>
      <c r="C12178" s="434">
        <v>409.51437800000002</v>
      </c>
      <c r="D12178" s="193"/>
      <c r="E12178" s="193"/>
      <c r="F12178" s="193"/>
      <c r="G12178" s="541"/>
    </row>
    <row r="12179" spans="1:7" ht="16.5">
      <c r="A12179" s="2" t="s">
        <v>39833</v>
      </c>
      <c r="B12179" s="2" t="s">
        <v>39834</v>
      </c>
      <c r="C12179" s="434">
        <v>409.51437800000002</v>
      </c>
      <c r="D12179" s="193"/>
      <c r="E12179" s="193"/>
      <c r="F12179" s="193"/>
      <c r="G12179" s="541"/>
    </row>
    <row r="12180" spans="1:7" ht="16.5">
      <c r="A12180" s="2" t="s">
        <v>39835</v>
      </c>
      <c r="B12180" s="2" t="s">
        <v>39836</v>
      </c>
      <c r="C12180" s="434">
        <v>409.39064459999997</v>
      </c>
      <c r="D12180" s="193"/>
      <c r="E12180" s="193"/>
      <c r="F12180" s="193"/>
      <c r="G12180" s="541"/>
    </row>
    <row r="12181" spans="1:7" ht="16.5">
      <c r="A12181" s="2" t="s">
        <v>39837</v>
      </c>
      <c r="B12181" s="2" t="s">
        <v>39838</v>
      </c>
      <c r="C12181" s="434">
        <v>409.33594879999998</v>
      </c>
      <c r="D12181" s="193"/>
      <c r="E12181" s="193"/>
      <c r="F12181" s="193"/>
      <c r="G12181" s="541"/>
    </row>
    <row r="12182" spans="1:7" ht="16.5">
      <c r="A12182" s="2" t="s">
        <v>39839</v>
      </c>
      <c r="B12182" s="2" t="s">
        <v>39840</v>
      </c>
      <c r="C12182" s="434">
        <v>409.28838619999999</v>
      </c>
      <c r="D12182" s="193"/>
      <c r="E12182" s="193"/>
      <c r="F12182" s="193"/>
      <c r="G12182" s="541"/>
    </row>
    <row r="12183" spans="1:7" ht="16.5">
      <c r="A12183" s="2" t="s">
        <v>39841</v>
      </c>
      <c r="B12183" s="2" t="s">
        <v>39842</v>
      </c>
      <c r="C12183" s="434">
        <v>409.20574420000003</v>
      </c>
      <c r="D12183" s="193"/>
      <c r="E12183" s="193"/>
      <c r="F12183" s="193"/>
      <c r="G12183" s="541"/>
    </row>
    <row r="12184" spans="1:7" ht="16.5">
      <c r="A12184" s="2" t="s">
        <v>39843</v>
      </c>
      <c r="B12184" s="2" t="s">
        <v>39844</v>
      </c>
      <c r="C12184" s="434">
        <v>408.9722974</v>
      </c>
      <c r="D12184" s="193"/>
      <c r="E12184" s="193"/>
      <c r="F12184" s="193"/>
      <c r="G12184" s="541"/>
    </row>
    <row r="12185" spans="1:7" ht="16.5">
      <c r="A12185" s="2" t="s">
        <v>39845</v>
      </c>
      <c r="B12185" s="2" t="s">
        <v>39846</v>
      </c>
      <c r="C12185" s="434">
        <v>408.88416599999999</v>
      </c>
      <c r="D12185" s="193"/>
      <c r="E12185" s="193"/>
      <c r="F12185" s="193"/>
      <c r="G12185" s="541"/>
    </row>
    <row r="12186" spans="1:7" ht="16.5">
      <c r="A12186" s="2" t="s">
        <v>39847</v>
      </c>
      <c r="B12186" s="2" t="s">
        <v>39848</v>
      </c>
      <c r="C12186" s="434">
        <v>408.77258869999997</v>
      </c>
      <c r="D12186" s="193"/>
      <c r="E12186" s="193"/>
      <c r="F12186" s="193"/>
      <c r="G12186" s="541"/>
    </row>
    <row r="12187" spans="1:7" ht="16.5">
      <c r="A12187" s="2" t="s">
        <v>39849</v>
      </c>
      <c r="B12187" s="2" t="s">
        <v>39850</v>
      </c>
      <c r="C12187" s="434">
        <v>408.54152399999998</v>
      </c>
      <c r="D12187" s="193"/>
      <c r="E12187" s="193"/>
      <c r="F12187" s="193"/>
      <c r="G12187" s="541"/>
    </row>
    <row r="12188" spans="1:7" ht="16.5">
      <c r="A12188" s="2" t="s">
        <v>39851</v>
      </c>
      <c r="B12188" s="2" t="s">
        <v>39852</v>
      </c>
      <c r="C12188" s="434">
        <v>408.5012916</v>
      </c>
      <c r="D12188" s="193"/>
      <c r="E12188" s="193"/>
      <c r="F12188" s="193"/>
      <c r="G12188" s="541"/>
    </row>
    <row r="12189" spans="1:7" ht="16.5">
      <c r="A12189" s="2" t="s">
        <v>39853</v>
      </c>
      <c r="B12189" s="2" t="s">
        <v>39854</v>
      </c>
      <c r="C12189" s="434">
        <v>408.10006529999998</v>
      </c>
      <c r="D12189" s="193"/>
      <c r="E12189" s="193"/>
      <c r="F12189" s="193"/>
      <c r="G12189" s="541"/>
    </row>
    <row r="12190" spans="1:7" ht="16.5">
      <c r="A12190" s="2" t="s">
        <v>39855</v>
      </c>
      <c r="B12190" s="2" t="s">
        <v>39856</v>
      </c>
      <c r="C12190" s="434">
        <v>407.64789150000001</v>
      </c>
      <c r="D12190" s="193"/>
      <c r="E12190" s="193"/>
      <c r="F12190" s="193"/>
      <c r="G12190" s="541"/>
    </row>
    <row r="12191" spans="1:7" ht="16.5">
      <c r="A12191" s="2" t="s">
        <v>39857</v>
      </c>
      <c r="B12191" s="2" t="s">
        <v>39858</v>
      </c>
      <c r="C12191" s="434">
        <v>407.23567100000002</v>
      </c>
      <c r="D12191" s="193"/>
      <c r="E12191" s="193"/>
      <c r="F12191" s="193"/>
      <c r="G12191" s="541"/>
    </row>
    <row r="12192" spans="1:7" ht="16.5">
      <c r="A12192" s="2" t="s">
        <v>39859</v>
      </c>
      <c r="B12192" s="2" t="s">
        <v>39860</v>
      </c>
      <c r="C12192" s="434">
        <v>407.23567100000002</v>
      </c>
      <c r="D12192" s="193"/>
      <c r="E12192" s="193"/>
      <c r="F12192" s="193"/>
      <c r="G12192" s="541"/>
    </row>
    <row r="12193" spans="1:7" ht="16.5">
      <c r="A12193" s="2" t="s">
        <v>39861</v>
      </c>
      <c r="B12193" s="2" t="s">
        <v>39862</v>
      </c>
      <c r="C12193" s="434">
        <v>406.9265967</v>
      </c>
      <c r="D12193" s="193"/>
      <c r="E12193" s="193"/>
      <c r="F12193" s="193"/>
      <c r="G12193" s="541"/>
    </row>
    <row r="12194" spans="1:7" ht="16.5">
      <c r="A12194" s="2" t="s">
        <v>39863</v>
      </c>
      <c r="B12194" s="2" t="s">
        <v>39864</v>
      </c>
      <c r="C12194" s="434">
        <v>406.54978679999999</v>
      </c>
      <c r="D12194" s="193"/>
      <c r="E12194" s="193"/>
      <c r="F12194" s="193"/>
      <c r="G12194" s="541"/>
    </row>
    <row r="12195" spans="1:7" ht="16.5">
      <c r="A12195" s="2" t="s">
        <v>39865</v>
      </c>
      <c r="B12195" s="2" t="s">
        <v>39866</v>
      </c>
      <c r="C12195" s="434">
        <v>406.31254209999997</v>
      </c>
      <c r="D12195" s="193"/>
      <c r="E12195" s="193"/>
      <c r="F12195" s="193"/>
      <c r="G12195" s="541"/>
    </row>
    <row r="12196" spans="1:7" ht="16.5">
      <c r="A12196" s="2" t="s">
        <v>39867</v>
      </c>
      <c r="B12196" s="2" t="s">
        <v>39868</v>
      </c>
      <c r="C12196" s="434">
        <v>405.6137172</v>
      </c>
      <c r="D12196" s="193"/>
      <c r="E12196" s="193"/>
      <c r="F12196" s="193"/>
      <c r="G12196" s="541"/>
    </row>
    <row r="12197" spans="1:7" ht="16.5">
      <c r="A12197" s="2" t="s">
        <v>39869</v>
      </c>
      <c r="B12197" s="2" t="s">
        <v>39870</v>
      </c>
      <c r="C12197" s="434">
        <v>405.59245179999999</v>
      </c>
      <c r="D12197" s="193"/>
      <c r="E12197" s="193"/>
      <c r="F12197" s="193"/>
      <c r="G12197" s="541"/>
    </row>
    <row r="12198" spans="1:7" ht="16.5">
      <c r="A12198" s="2" t="s">
        <v>39871</v>
      </c>
      <c r="B12198" s="2" t="s">
        <v>39872</v>
      </c>
      <c r="C12198" s="434">
        <v>405.4860223</v>
      </c>
      <c r="D12198" s="193"/>
      <c r="E12198" s="193"/>
      <c r="F12198" s="193"/>
      <c r="G12198" s="541"/>
    </row>
    <row r="12199" spans="1:7" ht="16.5">
      <c r="A12199" s="2" t="s">
        <v>39873</v>
      </c>
      <c r="B12199" s="2" t="s">
        <v>39874</v>
      </c>
      <c r="C12199" s="434">
        <v>405.18258489999999</v>
      </c>
      <c r="D12199" s="193"/>
      <c r="E12199" s="193"/>
      <c r="F12199" s="193"/>
      <c r="G12199" s="541"/>
    </row>
    <row r="12200" spans="1:7" ht="16.5">
      <c r="A12200" s="2" t="s">
        <v>39875</v>
      </c>
      <c r="B12200" s="2" t="s">
        <v>39876</v>
      </c>
      <c r="C12200" s="434">
        <v>405.09066239999999</v>
      </c>
      <c r="D12200" s="193"/>
      <c r="E12200" s="193"/>
      <c r="F12200" s="193"/>
      <c r="G12200" s="541"/>
    </row>
    <row r="12201" spans="1:7" ht="16.5">
      <c r="A12201" s="2" t="s">
        <v>39877</v>
      </c>
      <c r="B12201" s="2" t="s">
        <v>39878</v>
      </c>
      <c r="C12201" s="434">
        <v>404.9901496</v>
      </c>
      <c r="D12201" s="193"/>
      <c r="E12201" s="193"/>
      <c r="F12201" s="193"/>
      <c r="G12201" s="541"/>
    </row>
    <row r="12202" spans="1:7" ht="16.5">
      <c r="A12202" s="2" t="s">
        <v>39879</v>
      </c>
      <c r="B12202" s="2" t="s">
        <v>39880</v>
      </c>
      <c r="C12202" s="434">
        <v>404.9639166</v>
      </c>
      <c r="D12202" s="193"/>
      <c r="E12202" s="193"/>
      <c r="F12202" s="193"/>
      <c r="G12202" s="541"/>
    </row>
    <row r="12203" spans="1:7" ht="16.5">
      <c r="A12203" s="2" t="s">
        <v>39881</v>
      </c>
      <c r="B12203" s="2" t="s">
        <v>39882</v>
      </c>
      <c r="C12203" s="434">
        <v>404.57143129999997</v>
      </c>
      <c r="D12203" s="193"/>
      <c r="E12203" s="193"/>
      <c r="F12203" s="193"/>
      <c r="G12203" s="541"/>
    </row>
    <row r="12204" spans="1:7" ht="16.5">
      <c r="A12204" s="2" t="s">
        <v>39883</v>
      </c>
      <c r="B12204" s="2" t="s">
        <v>39884</v>
      </c>
      <c r="C12204" s="434">
        <v>404.51515869999997</v>
      </c>
      <c r="D12204" s="193"/>
      <c r="E12204" s="193"/>
      <c r="F12204" s="193"/>
      <c r="G12204" s="541"/>
    </row>
    <row r="12205" spans="1:7" ht="16.5">
      <c r="A12205" s="2" t="s">
        <v>39885</v>
      </c>
      <c r="B12205" s="2" t="s">
        <v>39886</v>
      </c>
      <c r="C12205" s="434">
        <v>404.2747354</v>
      </c>
      <c r="D12205" s="193"/>
      <c r="E12205" s="193"/>
      <c r="F12205" s="193"/>
      <c r="G12205" s="541"/>
    </row>
    <row r="12206" spans="1:7" ht="16.5">
      <c r="A12206" s="2" t="s">
        <v>39887</v>
      </c>
      <c r="B12206" s="2" t="s">
        <v>39888</v>
      </c>
      <c r="C12206" s="434">
        <v>404.21736979999997</v>
      </c>
      <c r="D12206" s="193"/>
      <c r="E12206" s="193"/>
      <c r="F12206" s="193"/>
      <c r="G12206" s="541"/>
    </row>
    <row r="12207" spans="1:7" ht="16.5">
      <c r="A12207" s="2" t="s">
        <v>39889</v>
      </c>
      <c r="B12207" s="2" t="s">
        <v>39890</v>
      </c>
      <c r="C12207" s="434">
        <v>403.68393930000002</v>
      </c>
      <c r="D12207" s="193"/>
      <c r="E12207" s="193"/>
      <c r="F12207" s="193"/>
      <c r="G12207" s="541"/>
    </row>
    <row r="12208" spans="1:7" ht="16.5">
      <c r="A12208" s="2" t="s">
        <v>39891</v>
      </c>
      <c r="B12208" s="2" t="s">
        <v>39892</v>
      </c>
      <c r="C12208" s="434">
        <v>403.67402079999999</v>
      </c>
      <c r="D12208" s="193"/>
      <c r="E12208" s="193"/>
      <c r="F12208" s="193"/>
      <c r="G12208" s="541"/>
    </row>
    <row r="12209" spans="1:7" ht="16.5">
      <c r="A12209" s="2" t="s">
        <v>39893</v>
      </c>
      <c r="B12209" s="2" t="s">
        <v>39894</v>
      </c>
      <c r="C12209" s="434">
        <v>403.42653309999997</v>
      </c>
      <c r="D12209" s="193"/>
      <c r="E12209" s="193"/>
      <c r="F12209" s="193"/>
      <c r="G12209" s="541"/>
    </row>
    <row r="12210" spans="1:7" ht="16.5">
      <c r="A12210" s="2" t="s">
        <v>39895</v>
      </c>
      <c r="B12210" s="2" t="s">
        <v>39896</v>
      </c>
      <c r="C12210" s="434">
        <v>403.06352029999999</v>
      </c>
      <c r="D12210" s="193"/>
      <c r="E12210" s="193"/>
      <c r="F12210" s="193"/>
      <c r="G12210" s="541"/>
    </row>
    <row r="12211" spans="1:7" ht="16.5">
      <c r="A12211" s="2" t="s">
        <v>39897</v>
      </c>
      <c r="B12211" s="2" t="s">
        <v>39898</v>
      </c>
      <c r="C12211" s="434">
        <v>402.95011479999999</v>
      </c>
      <c r="D12211" s="193"/>
      <c r="E12211" s="193"/>
      <c r="F12211" s="193"/>
      <c r="G12211" s="541"/>
    </row>
    <row r="12212" spans="1:7" ht="16.5">
      <c r="A12212" s="2" t="s">
        <v>39899</v>
      </c>
      <c r="B12212" s="2" t="s">
        <v>39900</v>
      </c>
      <c r="C12212" s="434">
        <v>402.66069340000001</v>
      </c>
      <c r="D12212" s="193"/>
      <c r="E12212" s="193"/>
      <c r="F12212" s="193"/>
      <c r="G12212" s="541"/>
    </row>
    <row r="12213" spans="1:7" ht="16.5">
      <c r="A12213" s="2" t="s">
        <v>39901</v>
      </c>
      <c r="B12213" s="2" t="s">
        <v>39902</v>
      </c>
      <c r="C12213" s="434">
        <v>402.59702750000002</v>
      </c>
      <c r="D12213" s="193"/>
      <c r="E12213" s="193"/>
      <c r="F12213" s="193"/>
      <c r="G12213" s="541"/>
    </row>
    <row r="12214" spans="1:7" ht="16.5">
      <c r="A12214" s="2" t="s">
        <v>39903</v>
      </c>
      <c r="B12214" s="2" t="s">
        <v>39904</v>
      </c>
      <c r="C12214" s="434">
        <v>402.57502770000002</v>
      </c>
      <c r="D12214" s="193"/>
      <c r="E12214" s="193"/>
      <c r="F12214" s="193"/>
      <c r="G12214" s="541"/>
    </row>
    <row r="12215" spans="1:7" ht="16.5">
      <c r="A12215" s="2" t="s">
        <v>39905</v>
      </c>
      <c r="B12215" s="2" t="s">
        <v>39906</v>
      </c>
      <c r="C12215" s="434">
        <v>402.29222110000001</v>
      </c>
      <c r="D12215" s="193"/>
      <c r="E12215" s="193"/>
      <c r="F12215" s="193"/>
      <c r="G12215" s="541"/>
    </row>
    <row r="12216" spans="1:7" ht="16.5">
      <c r="A12216" s="2" t="s">
        <v>39907</v>
      </c>
      <c r="B12216" s="2" t="s">
        <v>39908</v>
      </c>
      <c r="C12216" s="434">
        <v>402.27650560000001</v>
      </c>
      <c r="D12216" s="193"/>
      <c r="E12216" s="193"/>
      <c r="F12216" s="193"/>
      <c r="G12216" s="541"/>
    </row>
    <row r="12217" spans="1:7" ht="16.5">
      <c r="A12217" s="2" t="s">
        <v>39909</v>
      </c>
      <c r="B12217" s="2" t="s">
        <v>39910</v>
      </c>
      <c r="C12217" s="434">
        <v>402.23262999999997</v>
      </c>
      <c r="D12217" s="193"/>
      <c r="E12217" s="193"/>
      <c r="F12217" s="193"/>
      <c r="G12217" s="541"/>
    </row>
    <row r="12218" spans="1:7" ht="16.5">
      <c r="A12218" s="2" t="s">
        <v>39911</v>
      </c>
      <c r="B12218" s="2" t="s">
        <v>39912</v>
      </c>
      <c r="C12218" s="434">
        <v>401.98718700000001</v>
      </c>
      <c r="D12218" s="193"/>
      <c r="E12218" s="193"/>
      <c r="F12218" s="193"/>
      <c r="G12218" s="541"/>
    </row>
    <row r="12219" spans="1:7" ht="16.5">
      <c r="A12219" s="2" t="s">
        <v>39913</v>
      </c>
      <c r="B12219" s="2" t="s">
        <v>39914</v>
      </c>
      <c r="C12219" s="434">
        <v>401.77164950000002</v>
      </c>
      <c r="D12219" s="193"/>
      <c r="E12219" s="193"/>
      <c r="F12219" s="193"/>
      <c r="G12219" s="541"/>
    </row>
    <row r="12220" spans="1:7" ht="16.5">
      <c r="A12220" s="2" t="s">
        <v>39915</v>
      </c>
      <c r="B12220" s="2" t="s">
        <v>39916</v>
      </c>
      <c r="C12220" s="434">
        <v>401.30708329999999</v>
      </c>
      <c r="D12220" s="193"/>
      <c r="E12220" s="193"/>
      <c r="F12220" s="193"/>
      <c r="G12220" s="541"/>
    </row>
    <row r="12221" spans="1:7" ht="16.5">
      <c r="A12221" s="2" t="s">
        <v>39917</v>
      </c>
      <c r="B12221" s="2" t="s">
        <v>4993</v>
      </c>
      <c r="C12221" s="434">
        <v>401.2832975</v>
      </c>
      <c r="D12221" s="193"/>
      <c r="E12221" s="193"/>
      <c r="F12221" s="193"/>
      <c r="G12221" s="541"/>
    </row>
    <row r="12222" spans="1:7" ht="16.5">
      <c r="A12222" s="2" t="s">
        <v>39918</v>
      </c>
      <c r="B12222" s="2" t="s">
        <v>16878</v>
      </c>
      <c r="C12222" s="434">
        <v>401.01992840000003</v>
      </c>
      <c r="D12222" s="193"/>
      <c r="E12222" s="193"/>
      <c r="F12222" s="193"/>
      <c r="G12222" s="541"/>
    </row>
    <row r="12223" spans="1:7" ht="16.5">
      <c r="A12223" s="2" t="s">
        <v>39919</v>
      </c>
      <c r="B12223" s="2" t="s">
        <v>39920</v>
      </c>
      <c r="C12223" s="434">
        <v>400.8159321</v>
      </c>
      <c r="D12223" s="193"/>
      <c r="E12223" s="193"/>
      <c r="F12223" s="193"/>
      <c r="G12223" s="541"/>
    </row>
    <row r="12224" spans="1:7" ht="16.5">
      <c r="A12224" s="2" t="s">
        <v>39921</v>
      </c>
      <c r="B12224" s="2" t="s">
        <v>4571</v>
      </c>
      <c r="C12224" s="434">
        <v>400.73145799999998</v>
      </c>
      <c r="D12224" s="193"/>
      <c r="E12224" s="193"/>
      <c r="F12224" s="193"/>
      <c r="G12224" s="541"/>
    </row>
    <row r="12225" spans="1:7" ht="16.5">
      <c r="A12225" s="2" t="s">
        <v>39922</v>
      </c>
      <c r="B12225" s="2" t="s">
        <v>39922</v>
      </c>
      <c r="C12225" s="434">
        <v>400.47471830000001</v>
      </c>
      <c r="D12225" s="193"/>
      <c r="E12225" s="193"/>
      <c r="F12225" s="193"/>
      <c r="G12225" s="541"/>
    </row>
    <row r="12226" spans="1:7" ht="16.5">
      <c r="A12226" s="2" t="s">
        <v>39923</v>
      </c>
      <c r="B12226" s="2" t="s">
        <v>39924</v>
      </c>
      <c r="C12226" s="434">
        <v>400.33493909999999</v>
      </c>
      <c r="D12226" s="193"/>
      <c r="E12226" s="193"/>
      <c r="F12226" s="193"/>
      <c r="G12226" s="541"/>
    </row>
    <row r="12227" spans="1:7" ht="16.5">
      <c r="A12227" s="2" t="s">
        <v>39925</v>
      </c>
      <c r="B12227" s="2" t="s">
        <v>39926</v>
      </c>
      <c r="C12227" s="434">
        <v>400.29232350000001</v>
      </c>
      <c r="D12227" s="193"/>
      <c r="E12227" s="193"/>
      <c r="F12227" s="193"/>
      <c r="G12227" s="541"/>
    </row>
    <row r="12228" spans="1:7" ht="16.5">
      <c r="A12228" s="2" t="s">
        <v>39927</v>
      </c>
      <c r="B12228" s="2" t="s">
        <v>39928</v>
      </c>
      <c r="C12228" s="434">
        <v>400.07247430000001</v>
      </c>
      <c r="D12228" s="193"/>
      <c r="E12228" s="193"/>
      <c r="F12228" s="193"/>
      <c r="G12228" s="541"/>
    </row>
    <row r="12229" spans="1:7" ht="16.5">
      <c r="A12229" s="2" t="s">
        <v>39929</v>
      </c>
      <c r="B12229" s="2" t="s">
        <v>39930</v>
      </c>
      <c r="C12229" s="434">
        <v>399.99812730000002</v>
      </c>
      <c r="D12229" s="193"/>
      <c r="E12229" s="193"/>
      <c r="F12229" s="193"/>
      <c r="G12229" s="541"/>
    </row>
    <row r="12230" spans="1:7" ht="16.5">
      <c r="A12230" s="2" t="s">
        <v>39931</v>
      </c>
      <c r="B12230" s="2" t="s">
        <v>39932</v>
      </c>
      <c r="C12230" s="434">
        <v>399.64720410000001</v>
      </c>
      <c r="D12230" s="193"/>
      <c r="E12230" s="193"/>
      <c r="F12230" s="193"/>
      <c r="G12230" s="541"/>
    </row>
    <row r="12231" spans="1:7" ht="16.5">
      <c r="A12231" s="2" t="s">
        <v>39933</v>
      </c>
      <c r="B12231" s="2" t="s">
        <v>39934</v>
      </c>
      <c r="C12231" s="434">
        <v>399.60657800000001</v>
      </c>
      <c r="D12231" s="193"/>
      <c r="E12231" s="193"/>
      <c r="F12231" s="193"/>
      <c r="G12231" s="541"/>
    </row>
    <row r="12232" spans="1:7" ht="16.5">
      <c r="A12232" s="2" t="s">
        <v>39935</v>
      </c>
      <c r="B12232" s="2" t="s">
        <v>39936</v>
      </c>
      <c r="C12232" s="434">
        <v>399.5406155</v>
      </c>
      <c r="D12232" s="193"/>
      <c r="E12232" s="193"/>
      <c r="F12232" s="193"/>
      <c r="G12232" s="541"/>
    </row>
    <row r="12233" spans="1:7" ht="16.5">
      <c r="A12233" s="2" t="s">
        <v>39937</v>
      </c>
      <c r="B12233" s="2" t="s">
        <v>39938</v>
      </c>
      <c r="C12233" s="434">
        <v>399.53262699999999</v>
      </c>
      <c r="D12233" s="193"/>
      <c r="E12233" s="193"/>
      <c r="F12233" s="193"/>
      <c r="G12233" s="541"/>
    </row>
    <row r="12234" spans="1:7" ht="16.5">
      <c r="A12234" s="2" t="s">
        <v>39939</v>
      </c>
      <c r="B12234" s="2" t="s">
        <v>15074</v>
      </c>
      <c r="C12234" s="434">
        <v>399.53262699999999</v>
      </c>
      <c r="D12234" s="193"/>
      <c r="E12234" s="193"/>
      <c r="F12234" s="193"/>
      <c r="G12234" s="541"/>
    </row>
    <row r="12235" spans="1:7" ht="16.5">
      <c r="A12235" s="2" t="s">
        <v>39940</v>
      </c>
      <c r="B12235" s="2" t="s">
        <v>39941</v>
      </c>
      <c r="C12235" s="434">
        <v>399.51847470000001</v>
      </c>
      <c r="D12235" s="193"/>
      <c r="E12235" s="193"/>
      <c r="F12235" s="193"/>
      <c r="G12235" s="541"/>
    </row>
    <row r="12236" spans="1:7" ht="16.5">
      <c r="A12236" s="2" t="s">
        <v>39942</v>
      </c>
      <c r="B12236" s="2" t="s">
        <v>39943</v>
      </c>
      <c r="C12236" s="434">
        <v>399.4985696</v>
      </c>
      <c r="D12236" s="193"/>
      <c r="E12236" s="193"/>
      <c r="F12236" s="193"/>
      <c r="G12236" s="541"/>
    </row>
    <row r="12237" spans="1:7" ht="16.5">
      <c r="A12237" s="2" t="s">
        <v>39944</v>
      </c>
      <c r="B12237" s="2" t="s">
        <v>39945</v>
      </c>
      <c r="C12237" s="434">
        <v>398.64768889999999</v>
      </c>
      <c r="D12237" s="193"/>
      <c r="E12237" s="193"/>
      <c r="F12237" s="193"/>
      <c r="G12237" s="541"/>
    </row>
    <row r="12238" spans="1:7" ht="16.5">
      <c r="A12238" s="2" t="s">
        <v>39946</v>
      </c>
      <c r="B12238" s="2" t="s">
        <v>39947</v>
      </c>
      <c r="C12238" s="434">
        <v>398.50504749999999</v>
      </c>
      <c r="D12238" s="193"/>
      <c r="E12238" s="193"/>
      <c r="F12238" s="193"/>
      <c r="G12238" s="541"/>
    </row>
    <row r="12239" spans="1:7" ht="16.5">
      <c r="A12239" s="2" t="s">
        <v>39948</v>
      </c>
      <c r="B12239" s="2" t="s">
        <v>39949</v>
      </c>
      <c r="C12239" s="434">
        <v>398.34888219999999</v>
      </c>
      <c r="D12239" s="193"/>
      <c r="E12239" s="193"/>
      <c r="F12239" s="193"/>
      <c r="G12239" s="541"/>
    </row>
    <row r="12240" spans="1:7" ht="16.5">
      <c r="A12240" s="2" t="s">
        <v>39950</v>
      </c>
      <c r="B12240" s="2" t="s">
        <v>39951</v>
      </c>
      <c r="C12240" s="434">
        <v>398.21882479999999</v>
      </c>
      <c r="D12240" s="193"/>
      <c r="E12240" s="193"/>
      <c r="F12240" s="193"/>
      <c r="G12240" s="541"/>
    </row>
    <row r="12241" spans="1:7" ht="16.5">
      <c r="A12241" s="2" t="s">
        <v>39952</v>
      </c>
      <c r="B12241" s="2" t="s">
        <v>39953</v>
      </c>
      <c r="C12241" s="434">
        <v>398.21812879999999</v>
      </c>
      <c r="D12241" s="193"/>
      <c r="E12241" s="193"/>
      <c r="F12241" s="193"/>
      <c r="G12241" s="541"/>
    </row>
    <row r="12242" spans="1:7" ht="16.5">
      <c r="A12242" s="2" t="s">
        <v>39954</v>
      </c>
      <c r="B12242" s="2" t="s">
        <v>39955</v>
      </c>
      <c r="C12242" s="434">
        <v>398.21336710000003</v>
      </c>
      <c r="D12242" s="193"/>
      <c r="E12242" s="193"/>
      <c r="F12242" s="193"/>
      <c r="G12242" s="541"/>
    </row>
    <row r="12243" spans="1:7" ht="16.5">
      <c r="A12243" s="2" t="s">
        <v>39956</v>
      </c>
      <c r="B12243" s="2" t="s">
        <v>39957</v>
      </c>
      <c r="C12243" s="434">
        <v>397.79380850000001</v>
      </c>
      <c r="D12243" s="193"/>
      <c r="E12243" s="193"/>
      <c r="F12243" s="193"/>
      <c r="G12243" s="541"/>
    </row>
    <row r="12244" spans="1:7" ht="16.5">
      <c r="A12244" s="2" t="s">
        <v>39958</v>
      </c>
      <c r="B12244" s="2" t="s">
        <v>39959</v>
      </c>
      <c r="C12244" s="434">
        <v>397.37680840000002</v>
      </c>
      <c r="D12244" s="193"/>
      <c r="E12244" s="193"/>
      <c r="F12244" s="193"/>
      <c r="G12244" s="541"/>
    </row>
    <row r="12245" spans="1:7" ht="16.5">
      <c r="A12245" s="2" t="s">
        <v>39960</v>
      </c>
      <c r="B12245" s="2" t="s">
        <v>39961</v>
      </c>
      <c r="C12245" s="434">
        <v>397.36177070000002</v>
      </c>
      <c r="D12245" s="193"/>
      <c r="E12245" s="193"/>
      <c r="F12245" s="193"/>
      <c r="G12245" s="541"/>
    </row>
    <row r="12246" spans="1:7" ht="16.5">
      <c r="A12246" s="2" t="s">
        <v>39962</v>
      </c>
      <c r="B12246" s="2" t="s">
        <v>8734</v>
      </c>
      <c r="C12246" s="434">
        <v>397.20183109999999</v>
      </c>
      <c r="D12246" s="193"/>
      <c r="E12246" s="193"/>
      <c r="F12246" s="193"/>
      <c r="G12246" s="541"/>
    </row>
    <row r="12247" spans="1:7" ht="16.5">
      <c r="A12247" s="2" t="s">
        <v>39963</v>
      </c>
      <c r="B12247" s="2" t="s">
        <v>39964</v>
      </c>
      <c r="C12247" s="434">
        <v>397.19061369999997</v>
      </c>
      <c r="D12247" s="193"/>
      <c r="E12247" s="193"/>
      <c r="F12247" s="193"/>
      <c r="G12247" s="541"/>
    </row>
    <row r="12248" spans="1:7" ht="16.5">
      <c r="A12248" s="2" t="s">
        <v>39965</v>
      </c>
      <c r="B12248" s="2" t="s">
        <v>39966</v>
      </c>
      <c r="C12248" s="434">
        <v>396.98085099999997</v>
      </c>
      <c r="D12248" s="193"/>
      <c r="E12248" s="193"/>
      <c r="F12248" s="193"/>
      <c r="G12248" s="541"/>
    </row>
    <row r="12249" spans="1:7" ht="16.5">
      <c r="A12249" s="2" t="s">
        <v>39967</v>
      </c>
      <c r="B12249" s="2" t="s">
        <v>39968</v>
      </c>
      <c r="C12249" s="434">
        <v>396.74709209999997</v>
      </c>
      <c r="D12249" s="193"/>
      <c r="E12249" s="193"/>
      <c r="F12249" s="193"/>
      <c r="G12249" s="541"/>
    </row>
    <row r="12250" spans="1:7" ht="16.5">
      <c r="A12250" s="2" t="s">
        <v>39969</v>
      </c>
      <c r="B12250" s="2" t="s">
        <v>39970</v>
      </c>
      <c r="C12250" s="434">
        <v>396.74076960000002</v>
      </c>
      <c r="D12250" s="193"/>
      <c r="E12250" s="193"/>
      <c r="F12250" s="193"/>
      <c r="G12250" s="541"/>
    </row>
    <row r="12251" spans="1:7" ht="16.5">
      <c r="A12251" s="2" t="s">
        <v>39971</v>
      </c>
      <c r="B12251" s="2" t="s">
        <v>39972</v>
      </c>
      <c r="C12251" s="434">
        <v>396.5051474</v>
      </c>
      <c r="D12251" s="193"/>
      <c r="E12251" s="193"/>
      <c r="F12251" s="193"/>
      <c r="G12251" s="541"/>
    </row>
    <row r="12252" spans="1:7" ht="16.5">
      <c r="A12252" s="2" t="s">
        <v>39973</v>
      </c>
      <c r="B12252" s="2" t="s">
        <v>39974</v>
      </c>
      <c r="C12252" s="434">
        <v>396.43438930000002</v>
      </c>
      <c r="D12252" s="193"/>
      <c r="E12252" s="193"/>
      <c r="F12252" s="193"/>
      <c r="G12252" s="541"/>
    </row>
    <row r="12253" spans="1:7" ht="16.5">
      <c r="A12253" s="2" t="s">
        <v>39975</v>
      </c>
      <c r="B12253" s="2" t="s">
        <v>39976</v>
      </c>
      <c r="C12253" s="434">
        <v>396.29086080000002</v>
      </c>
      <c r="D12253" s="193"/>
      <c r="E12253" s="193"/>
      <c r="F12253" s="193"/>
      <c r="G12253" s="541"/>
    </row>
    <row r="12254" spans="1:7" ht="16.5">
      <c r="A12254" s="2" t="s">
        <v>39977</v>
      </c>
      <c r="B12254" s="2" t="s">
        <v>39978</v>
      </c>
      <c r="C12254" s="434">
        <v>396.18632869999999</v>
      </c>
      <c r="D12254" s="193"/>
      <c r="E12254" s="193"/>
      <c r="F12254" s="193"/>
      <c r="G12254" s="541"/>
    </row>
    <row r="12255" spans="1:7" ht="16.5">
      <c r="A12255" s="2" t="s">
        <v>39979</v>
      </c>
      <c r="B12255" s="2" t="s">
        <v>39980</v>
      </c>
      <c r="C12255" s="434">
        <v>396.02575630000001</v>
      </c>
      <c r="D12255" s="193"/>
      <c r="E12255" s="193"/>
      <c r="F12255" s="193"/>
      <c r="G12255" s="541"/>
    </row>
    <row r="12256" spans="1:7" ht="16.5">
      <c r="A12256" s="2" t="s">
        <v>39981</v>
      </c>
      <c r="B12256" s="2" t="s">
        <v>39982</v>
      </c>
      <c r="C12256" s="434">
        <v>395.98106469999999</v>
      </c>
      <c r="D12256" s="193"/>
      <c r="E12256" s="193"/>
      <c r="F12256" s="193"/>
      <c r="G12256" s="541"/>
    </row>
    <row r="12257" spans="1:7" ht="16.5">
      <c r="A12257" s="2" t="s">
        <v>39983</v>
      </c>
      <c r="B12257" s="2" t="s">
        <v>39984</v>
      </c>
      <c r="C12257" s="434">
        <v>395.8946962</v>
      </c>
      <c r="D12257" s="193"/>
      <c r="E12257" s="193"/>
      <c r="F12257" s="193"/>
      <c r="G12257" s="541"/>
    </row>
    <row r="12258" spans="1:7" ht="16.5">
      <c r="A12258" s="2" t="s">
        <v>39985</v>
      </c>
      <c r="B12258" s="2" t="s">
        <v>39986</v>
      </c>
      <c r="C12258" s="434">
        <v>395.47697399999998</v>
      </c>
      <c r="D12258" s="193"/>
      <c r="E12258" s="193"/>
      <c r="F12258" s="193"/>
      <c r="G12258" s="541"/>
    </row>
    <row r="12259" spans="1:7" ht="16.5">
      <c r="A12259" s="2" t="s">
        <v>39987</v>
      </c>
      <c r="B12259" s="2" t="s">
        <v>39988</v>
      </c>
      <c r="C12259" s="434">
        <v>395.47411449999998</v>
      </c>
      <c r="D12259" s="193"/>
      <c r="E12259" s="193"/>
      <c r="F12259" s="193"/>
      <c r="G12259" s="541"/>
    </row>
    <row r="12260" spans="1:7" ht="16.5">
      <c r="A12260" s="2" t="s">
        <v>39989</v>
      </c>
      <c r="B12260" s="2" t="s">
        <v>39990</v>
      </c>
      <c r="C12260" s="434">
        <v>395.42653539999998</v>
      </c>
      <c r="D12260" s="193"/>
      <c r="E12260" s="193"/>
      <c r="F12260" s="193"/>
      <c r="G12260" s="541"/>
    </row>
    <row r="12261" spans="1:7" ht="16.5">
      <c r="A12261" s="2" t="s">
        <v>39991</v>
      </c>
      <c r="B12261" s="2" t="s">
        <v>39992</v>
      </c>
      <c r="C12261" s="434">
        <v>395.31207740000002</v>
      </c>
      <c r="D12261" s="193"/>
      <c r="E12261" s="193"/>
      <c r="F12261" s="193"/>
      <c r="G12261" s="541"/>
    </row>
    <row r="12262" spans="1:7" ht="16.5">
      <c r="A12262" s="2" t="s">
        <v>39993</v>
      </c>
      <c r="B12262" s="2" t="s">
        <v>39994</v>
      </c>
      <c r="C12262" s="434">
        <v>395.27091380000002</v>
      </c>
      <c r="D12262" s="193"/>
      <c r="E12262" s="193"/>
      <c r="F12262" s="193"/>
      <c r="G12262" s="541"/>
    </row>
    <row r="12263" spans="1:7" ht="16.5">
      <c r="A12263" s="2" t="s">
        <v>39995</v>
      </c>
      <c r="B12263" s="2" t="s">
        <v>39996</v>
      </c>
      <c r="C12263" s="434">
        <v>395.18700699999999</v>
      </c>
      <c r="D12263" s="193"/>
      <c r="E12263" s="193"/>
      <c r="F12263" s="193"/>
      <c r="G12263" s="541"/>
    </row>
    <row r="12264" spans="1:7" ht="16.5">
      <c r="A12264" s="2" t="s">
        <v>39997</v>
      </c>
      <c r="B12264" s="2" t="s">
        <v>39998</v>
      </c>
      <c r="C12264" s="434">
        <v>394.95566689999998</v>
      </c>
      <c r="D12264" s="193"/>
      <c r="E12264" s="193"/>
      <c r="F12264" s="193"/>
      <c r="G12264" s="541"/>
    </row>
    <row r="12265" spans="1:7" ht="16.5">
      <c r="A12265" s="2" t="s">
        <v>39999</v>
      </c>
      <c r="B12265" s="2" t="s">
        <v>40000</v>
      </c>
      <c r="C12265" s="434">
        <v>394.93174279999999</v>
      </c>
      <c r="D12265" s="193"/>
      <c r="E12265" s="193"/>
      <c r="F12265" s="193"/>
      <c r="G12265" s="541"/>
    </row>
    <row r="12266" spans="1:7" ht="16.5">
      <c r="A12266" s="2" t="s">
        <v>40001</v>
      </c>
      <c r="B12266" s="2" t="s">
        <v>40002</v>
      </c>
      <c r="C12266" s="434">
        <v>394.76200820000003</v>
      </c>
      <c r="D12266" s="193"/>
      <c r="E12266" s="193"/>
      <c r="F12266" s="193"/>
      <c r="G12266" s="541"/>
    </row>
    <row r="12267" spans="1:7" ht="16.5">
      <c r="A12267" s="2" t="s">
        <v>40003</v>
      </c>
      <c r="B12267" s="2" t="s">
        <v>40004</v>
      </c>
      <c r="C12267" s="434">
        <v>394.76119899999998</v>
      </c>
      <c r="D12267" s="193"/>
      <c r="E12267" s="193"/>
      <c r="F12267" s="193"/>
      <c r="G12267" s="541"/>
    </row>
    <row r="12268" spans="1:7" ht="16.5">
      <c r="A12268" s="2" t="s">
        <v>40005</v>
      </c>
      <c r="B12268" s="2" t="s">
        <v>40006</v>
      </c>
      <c r="C12268" s="434">
        <v>394.62981129999997</v>
      </c>
      <c r="D12268" s="193"/>
      <c r="E12268" s="193"/>
      <c r="F12268" s="193"/>
      <c r="G12268" s="541"/>
    </row>
    <row r="12269" spans="1:7" ht="16.5">
      <c r="A12269" s="2" t="s">
        <v>40007</v>
      </c>
      <c r="B12269" s="2" t="s">
        <v>40008</v>
      </c>
      <c r="C12269" s="434">
        <v>394.30108769999998</v>
      </c>
      <c r="D12269" s="193"/>
      <c r="E12269" s="193"/>
      <c r="F12269" s="193"/>
      <c r="G12269" s="541"/>
    </row>
    <row r="12270" spans="1:7" ht="16.5">
      <c r="A12270" s="2" t="s">
        <v>40009</v>
      </c>
      <c r="B12270" s="2" t="s">
        <v>40010</v>
      </c>
      <c r="C12270" s="434">
        <v>394.211884</v>
      </c>
      <c r="D12270" s="193"/>
      <c r="E12270" s="193"/>
      <c r="F12270" s="193"/>
      <c r="G12270" s="541"/>
    </row>
    <row r="12271" spans="1:7" ht="16.5">
      <c r="A12271" s="2" t="s">
        <v>40011</v>
      </c>
      <c r="B12271" s="2" t="s">
        <v>40012</v>
      </c>
      <c r="C12271" s="434">
        <v>394.14303610000002</v>
      </c>
      <c r="D12271" s="193"/>
      <c r="E12271" s="193"/>
      <c r="F12271" s="193"/>
      <c r="G12271" s="541"/>
    </row>
    <row r="12272" spans="1:7" ht="16.5">
      <c r="A12272" s="2" t="s">
        <v>40013</v>
      </c>
      <c r="B12272" s="2" t="s">
        <v>40014</v>
      </c>
      <c r="C12272" s="434">
        <v>394.02420210000002</v>
      </c>
      <c r="D12272" s="193"/>
      <c r="E12272" s="193"/>
      <c r="F12272" s="193"/>
      <c r="G12272" s="541"/>
    </row>
    <row r="12273" spans="1:7" ht="16.5">
      <c r="A12273" s="2" t="s">
        <v>40015</v>
      </c>
      <c r="B12273" s="2" t="s">
        <v>40016</v>
      </c>
      <c r="C12273" s="434">
        <v>393.93910390000002</v>
      </c>
      <c r="D12273" s="193"/>
      <c r="E12273" s="193"/>
      <c r="F12273" s="193"/>
      <c r="G12273" s="541"/>
    </row>
    <row r="12274" spans="1:7" ht="16.5">
      <c r="A12274" s="2" t="s">
        <v>40017</v>
      </c>
      <c r="B12274" s="2" t="s">
        <v>40018</v>
      </c>
      <c r="C12274" s="434">
        <v>393.90178550000002</v>
      </c>
      <c r="D12274" s="193"/>
      <c r="E12274" s="193"/>
      <c r="F12274" s="193"/>
      <c r="G12274" s="541"/>
    </row>
    <row r="12275" spans="1:7" ht="16.5">
      <c r="A12275" s="2" t="s">
        <v>40019</v>
      </c>
      <c r="B12275" s="2" t="s">
        <v>40020</v>
      </c>
      <c r="C12275" s="434">
        <v>393.65731950000003</v>
      </c>
      <c r="D12275" s="193"/>
      <c r="E12275" s="193"/>
      <c r="F12275" s="193"/>
      <c r="G12275" s="541"/>
    </row>
    <row r="12276" spans="1:7" ht="16.5">
      <c r="A12276" s="2" t="s">
        <v>40021</v>
      </c>
      <c r="B12276" s="2" t="s">
        <v>40022</v>
      </c>
      <c r="C12276" s="434">
        <v>393.5239416</v>
      </c>
      <c r="D12276" s="193"/>
      <c r="E12276" s="193"/>
      <c r="F12276" s="193"/>
      <c r="G12276" s="541"/>
    </row>
    <row r="12277" spans="1:7" ht="16.5">
      <c r="A12277" s="2" t="s">
        <v>40023</v>
      </c>
      <c r="B12277" s="2" t="s">
        <v>40024</v>
      </c>
      <c r="C12277" s="434">
        <v>393.34431050000001</v>
      </c>
      <c r="D12277" s="193"/>
      <c r="E12277" s="193"/>
      <c r="F12277" s="193"/>
      <c r="G12277" s="541"/>
    </row>
    <row r="12278" spans="1:7" ht="16.5">
      <c r="A12278" s="2" t="s">
        <v>40025</v>
      </c>
      <c r="B12278" s="2" t="s">
        <v>40026</v>
      </c>
      <c r="C12278" s="434">
        <v>392.9392575</v>
      </c>
      <c r="D12278" s="193"/>
      <c r="E12278" s="193"/>
      <c r="F12278" s="193"/>
      <c r="G12278" s="541"/>
    </row>
    <row r="12279" spans="1:7" ht="16.5">
      <c r="A12279" s="2" t="s">
        <v>40027</v>
      </c>
      <c r="B12279" s="2" t="s">
        <v>40028</v>
      </c>
      <c r="C12279" s="434">
        <v>392.85802239999998</v>
      </c>
      <c r="D12279" s="193"/>
      <c r="E12279" s="193"/>
      <c r="F12279" s="193"/>
      <c r="G12279" s="541"/>
    </row>
    <row r="12280" spans="1:7" ht="16.5">
      <c r="A12280" s="2" t="s">
        <v>40029</v>
      </c>
      <c r="B12280" s="2" t="s">
        <v>40030</v>
      </c>
      <c r="C12280" s="434">
        <v>392.72255369999999</v>
      </c>
      <c r="D12280" s="193"/>
      <c r="E12280" s="193"/>
      <c r="F12280" s="193"/>
      <c r="G12280" s="541"/>
    </row>
    <row r="12281" spans="1:7" ht="16.5">
      <c r="A12281" s="2" t="s">
        <v>40031</v>
      </c>
      <c r="B12281" s="2" t="s">
        <v>23781</v>
      </c>
      <c r="C12281" s="434">
        <v>392.62725849999998</v>
      </c>
      <c r="D12281" s="193"/>
      <c r="E12281" s="193"/>
      <c r="F12281" s="193"/>
      <c r="G12281" s="541"/>
    </row>
    <row r="12282" spans="1:7" ht="16.5">
      <c r="A12282" s="2" t="s">
        <v>40032</v>
      </c>
      <c r="B12282" s="2" t="s">
        <v>40033</v>
      </c>
      <c r="C12282" s="434">
        <v>392.57901709999999</v>
      </c>
      <c r="D12282" s="193"/>
      <c r="E12282" s="193"/>
      <c r="F12282" s="193"/>
      <c r="G12282" s="541"/>
    </row>
    <row r="12283" spans="1:7" ht="16.5">
      <c r="A12283" s="2" t="s">
        <v>40034</v>
      </c>
      <c r="B12283" s="2" t="s">
        <v>40035</v>
      </c>
      <c r="C12283" s="434">
        <v>392.22007930000001</v>
      </c>
      <c r="D12283" s="193"/>
      <c r="E12283" s="193"/>
      <c r="F12283" s="193"/>
      <c r="G12283" s="541"/>
    </row>
    <row r="12284" spans="1:7" ht="16.5">
      <c r="A12284" s="2" t="s">
        <v>40036</v>
      </c>
      <c r="B12284" s="2" t="s">
        <v>40037</v>
      </c>
      <c r="C12284" s="434">
        <v>392.10715729999998</v>
      </c>
      <c r="D12284" s="193"/>
      <c r="E12284" s="193"/>
      <c r="F12284" s="193"/>
      <c r="G12284" s="541"/>
    </row>
    <row r="12285" spans="1:7" ht="16.5">
      <c r="A12285" s="2" t="s">
        <v>40038</v>
      </c>
      <c r="B12285" s="2" t="s">
        <v>40039</v>
      </c>
      <c r="C12285" s="434">
        <v>391.82052870000001</v>
      </c>
      <c r="D12285" s="193"/>
      <c r="E12285" s="193"/>
      <c r="F12285" s="193"/>
      <c r="G12285" s="541"/>
    </row>
    <row r="12286" spans="1:7" ht="16.5">
      <c r="A12286" s="2" t="s">
        <v>40040</v>
      </c>
      <c r="B12286" s="2" t="s">
        <v>40041</v>
      </c>
      <c r="C12286" s="434">
        <v>391.59235080000002</v>
      </c>
      <c r="D12286" s="193"/>
      <c r="E12286" s="193"/>
      <c r="F12286" s="193"/>
      <c r="G12286" s="541"/>
    </row>
    <row r="12287" spans="1:7" ht="16.5">
      <c r="A12287" s="2" t="s">
        <v>40042</v>
      </c>
      <c r="B12287" s="2" t="s">
        <v>40043</v>
      </c>
      <c r="C12287" s="434">
        <v>391.44356590000001</v>
      </c>
      <c r="D12287" s="193"/>
      <c r="E12287" s="193"/>
      <c r="F12287" s="193"/>
      <c r="G12287" s="541"/>
    </row>
    <row r="12288" spans="1:7" ht="16.5">
      <c r="A12288" s="2" t="s">
        <v>40044</v>
      </c>
      <c r="B12288" s="2" t="s">
        <v>40045</v>
      </c>
      <c r="C12288" s="434">
        <v>391.01399759999998</v>
      </c>
      <c r="D12288" s="193"/>
      <c r="E12288" s="193"/>
      <c r="F12288" s="193"/>
      <c r="G12288" s="541"/>
    </row>
    <row r="12289" spans="1:7" ht="16.5">
      <c r="A12289" s="2" t="s">
        <v>40046</v>
      </c>
      <c r="B12289" s="2" t="s">
        <v>40047</v>
      </c>
      <c r="C12289" s="434">
        <v>390.9399464</v>
      </c>
      <c r="D12289" s="193"/>
      <c r="E12289" s="193"/>
      <c r="F12289" s="193"/>
      <c r="G12289" s="541"/>
    </row>
    <row r="12290" spans="1:7" ht="16.5">
      <c r="A12290" s="2" t="s">
        <v>40048</v>
      </c>
      <c r="B12290" s="2" t="s">
        <v>40049</v>
      </c>
      <c r="C12290" s="434">
        <v>390.80446080000002</v>
      </c>
      <c r="D12290" s="193"/>
      <c r="E12290" s="193"/>
      <c r="F12290" s="193"/>
      <c r="G12290" s="541"/>
    </row>
    <row r="12291" spans="1:7" ht="16.5">
      <c r="A12291" s="2" t="s">
        <v>40050</v>
      </c>
      <c r="B12291" s="2" t="s">
        <v>40051</v>
      </c>
      <c r="C12291" s="434">
        <v>390.6803931</v>
      </c>
      <c r="D12291" s="193"/>
      <c r="E12291" s="193"/>
      <c r="F12291" s="193"/>
      <c r="G12291" s="541"/>
    </row>
    <row r="12292" spans="1:7" ht="16.5">
      <c r="A12292" s="2" t="s">
        <v>40052</v>
      </c>
      <c r="B12292" s="2" t="s">
        <v>40053</v>
      </c>
      <c r="C12292" s="434">
        <v>390.65704529999999</v>
      </c>
      <c r="D12292" s="193"/>
      <c r="E12292" s="193"/>
      <c r="F12292" s="193"/>
      <c r="G12292" s="541"/>
    </row>
    <row r="12293" spans="1:7" ht="16.5">
      <c r="A12293" s="2" t="s">
        <v>40054</v>
      </c>
      <c r="B12293" s="2" t="s">
        <v>40055</v>
      </c>
      <c r="C12293" s="434">
        <v>390.5737441</v>
      </c>
      <c r="D12293" s="193"/>
      <c r="E12293" s="193"/>
      <c r="F12293" s="193"/>
      <c r="G12293" s="541"/>
    </row>
    <row r="12294" spans="1:7" ht="16.5">
      <c r="A12294" s="2" t="s">
        <v>40056</v>
      </c>
      <c r="B12294" s="2" t="s">
        <v>40057</v>
      </c>
      <c r="C12294" s="434">
        <v>390.44907769999998</v>
      </c>
      <c r="D12294" s="193"/>
      <c r="E12294" s="193"/>
      <c r="F12294" s="193"/>
      <c r="G12294" s="541"/>
    </row>
    <row r="12295" spans="1:7" ht="16.5">
      <c r="A12295" s="2" t="s">
        <v>40058</v>
      </c>
      <c r="B12295" s="2" t="s">
        <v>40059</v>
      </c>
      <c r="C12295" s="434">
        <v>390.41826159999999</v>
      </c>
      <c r="D12295" s="193"/>
      <c r="E12295" s="193"/>
      <c r="F12295" s="193"/>
      <c r="G12295" s="541"/>
    </row>
    <row r="12296" spans="1:7" ht="16.5">
      <c r="A12296" s="2" t="s">
        <v>40060</v>
      </c>
      <c r="B12296" s="2" t="s">
        <v>40061</v>
      </c>
      <c r="C12296" s="434">
        <v>390.41331159999999</v>
      </c>
      <c r="D12296" s="193"/>
      <c r="E12296" s="193"/>
      <c r="F12296" s="193"/>
      <c r="G12296" s="541"/>
    </row>
    <row r="12297" spans="1:7" ht="16.5">
      <c r="A12297" s="2" t="s">
        <v>40062</v>
      </c>
      <c r="B12297" s="2" t="s">
        <v>40063</v>
      </c>
      <c r="C12297" s="434">
        <v>390.38953770000001</v>
      </c>
      <c r="D12297" s="193"/>
      <c r="E12297" s="193"/>
      <c r="F12297" s="193"/>
      <c r="G12297" s="541"/>
    </row>
    <row r="12298" spans="1:7" ht="16.5">
      <c r="A12298" s="2" t="s">
        <v>40064</v>
      </c>
      <c r="B12298" s="2" t="s">
        <v>40065</v>
      </c>
      <c r="C12298" s="434">
        <v>390.37940129999998</v>
      </c>
      <c r="D12298" s="193"/>
      <c r="E12298" s="193"/>
      <c r="F12298" s="193"/>
      <c r="G12298" s="541"/>
    </row>
    <row r="12299" spans="1:7" ht="16.5">
      <c r="A12299" s="2" t="s">
        <v>40066</v>
      </c>
      <c r="B12299" s="2" t="s">
        <v>40067</v>
      </c>
      <c r="C12299" s="434">
        <v>390.17448639999998</v>
      </c>
      <c r="D12299" s="193"/>
      <c r="E12299" s="193"/>
      <c r="F12299" s="193"/>
      <c r="G12299" s="541"/>
    </row>
    <row r="12300" spans="1:7" ht="16.5">
      <c r="A12300" s="2" t="s">
        <v>40068</v>
      </c>
      <c r="B12300" s="2" t="s">
        <v>40069</v>
      </c>
      <c r="C12300" s="434">
        <v>390.14202590000002</v>
      </c>
      <c r="D12300" s="193"/>
      <c r="E12300" s="193"/>
      <c r="F12300" s="193"/>
      <c r="G12300" s="541"/>
    </row>
    <row r="12301" spans="1:7" ht="16.5">
      <c r="A12301" s="2" t="s">
        <v>40070</v>
      </c>
      <c r="B12301" s="2" t="s">
        <v>40071</v>
      </c>
      <c r="C12301" s="434">
        <v>390.03826659999999</v>
      </c>
      <c r="D12301" s="193"/>
      <c r="E12301" s="193"/>
      <c r="F12301" s="193"/>
      <c r="G12301" s="541"/>
    </row>
    <row r="12302" spans="1:7" ht="16.5">
      <c r="A12302" s="2" t="s">
        <v>40072</v>
      </c>
      <c r="B12302" s="2" t="s">
        <v>40073</v>
      </c>
      <c r="C12302" s="434">
        <v>389.91243530000003</v>
      </c>
      <c r="D12302" s="193"/>
      <c r="E12302" s="193"/>
      <c r="F12302" s="193"/>
      <c r="G12302" s="541"/>
    </row>
    <row r="12303" spans="1:7" ht="16.5">
      <c r="A12303" s="2" t="s">
        <v>40074</v>
      </c>
      <c r="B12303" s="2" t="s">
        <v>40075</v>
      </c>
      <c r="C12303" s="434">
        <v>389.91243530000003</v>
      </c>
      <c r="D12303" s="193"/>
      <c r="E12303" s="193"/>
      <c r="F12303" s="193"/>
      <c r="G12303" s="541"/>
    </row>
    <row r="12304" spans="1:7" ht="16.5">
      <c r="A12304" s="2" t="s">
        <v>40076</v>
      </c>
      <c r="B12304" s="2" t="s">
        <v>40077</v>
      </c>
      <c r="C12304" s="434">
        <v>389.90802150000002</v>
      </c>
      <c r="D12304" s="193"/>
      <c r="E12304" s="193"/>
      <c r="F12304" s="193"/>
      <c r="G12304" s="541"/>
    </row>
    <row r="12305" spans="1:7" ht="16.5">
      <c r="A12305" s="2" t="s">
        <v>40078</v>
      </c>
      <c r="B12305" s="2" t="s">
        <v>40079</v>
      </c>
      <c r="C12305" s="434">
        <v>389.76681860000002</v>
      </c>
      <c r="D12305" s="193"/>
      <c r="E12305" s="193"/>
      <c r="F12305" s="193"/>
      <c r="G12305" s="541"/>
    </row>
    <row r="12306" spans="1:7" ht="16.5">
      <c r="A12306" s="2" t="s">
        <v>40080</v>
      </c>
      <c r="B12306" s="2" t="s">
        <v>40081</v>
      </c>
      <c r="C12306" s="434">
        <v>389.58627890000002</v>
      </c>
      <c r="D12306" s="193"/>
      <c r="E12306" s="193"/>
      <c r="F12306" s="193"/>
      <c r="G12306" s="541"/>
    </row>
    <row r="12307" spans="1:7" ht="16.5">
      <c r="A12307" s="2" t="s">
        <v>40082</v>
      </c>
      <c r="B12307" s="2" t="s">
        <v>40083</v>
      </c>
      <c r="C12307" s="434">
        <v>389.53048660000002</v>
      </c>
      <c r="D12307" s="193"/>
      <c r="E12307" s="193"/>
      <c r="F12307" s="193"/>
      <c r="G12307" s="541"/>
    </row>
    <row r="12308" spans="1:7" ht="16.5">
      <c r="A12308" s="2" t="s">
        <v>40084</v>
      </c>
      <c r="B12308" s="2" t="s">
        <v>40085</v>
      </c>
      <c r="C12308" s="434">
        <v>389.40098239999998</v>
      </c>
      <c r="D12308" s="193"/>
      <c r="E12308" s="193"/>
      <c r="F12308" s="193"/>
      <c r="G12308" s="541"/>
    </row>
    <row r="12309" spans="1:7" ht="16.5">
      <c r="A12309" s="2" t="s">
        <v>40086</v>
      </c>
      <c r="B12309" s="2" t="s">
        <v>40087</v>
      </c>
      <c r="C12309" s="434">
        <v>389.19153660000001</v>
      </c>
      <c r="D12309" s="193"/>
      <c r="E12309" s="193"/>
      <c r="F12309" s="193"/>
      <c r="G12309" s="541"/>
    </row>
    <row r="12310" spans="1:7" ht="16.5">
      <c r="A12310" s="2" t="s">
        <v>40088</v>
      </c>
      <c r="B12310" s="2" t="s">
        <v>40089</v>
      </c>
      <c r="C12310" s="434">
        <v>389.18567400000001</v>
      </c>
      <c r="D12310" s="193"/>
      <c r="E12310" s="193"/>
      <c r="F12310" s="193"/>
      <c r="G12310" s="541"/>
    </row>
    <row r="12311" spans="1:7" ht="16.5">
      <c r="A12311" s="2" t="s">
        <v>40090</v>
      </c>
      <c r="B12311" s="2" t="s">
        <v>40090</v>
      </c>
      <c r="C12311" s="434">
        <v>389.159378</v>
      </c>
      <c r="D12311" s="193"/>
      <c r="E12311" s="193"/>
      <c r="F12311" s="193"/>
      <c r="G12311" s="541"/>
    </row>
    <row r="12312" spans="1:7" ht="16.5">
      <c r="A12312" s="2" t="s">
        <v>40091</v>
      </c>
      <c r="B12312" s="2" t="s">
        <v>40092</v>
      </c>
      <c r="C12312" s="434">
        <v>389.09533729999998</v>
      </c>
      <c r="D12312" s="193"/>
      <c r="E12312" s="193"/>
      <c r="F12312" s="193"/>
      <c r="G12312" s="541"/>
    </row>
    <row r="12313" spans="1:7" ht="16.5">
      <c r="A12313" s="2" t="s">
        <v>40093</v>
      </c>
      <c r="B12313" s="2" t="s">
        <v>40094</v>
      </c>
      <c r="C12313" s="434">
        <v>389.06878829999999</v>
      </c>
      <c r="D12313" s="193"/>
      <c r="E12313" s="193"/>
      <c r="F12313" s="193"/>
      <c r="G12313" s="541"/>
    </row>
    <row r="12314" spans="1:7" ht="16.5">
      <c r="A12314" s="2" t="s">
        <v>40095</v>
      </c>
      <c r="B12314" s="2" t="s">
        <v>40096</v>
      </c>
      <c r="C12314" s="434">
        <v>388.975976</v>
      </c>
      <c r="D12314" s="193"/>
      <c r="E12314" s="193"/>
      <c r="F12314" s="193"/>
      <c r="G12314" s="541"/>
    </row>
    <row r="12315" spans="1:7" ht="16.5">
      <c r="A12315" s="2" t="s">
        <v>40097</v>
      </c>
      <c r="B12315" s="2" t="s">
        <v>40098</v>
      </c>
      <c r="C12315" s="434">
        <v>388.94967780000002</v>
      </c>
      <c r="D12315" s="193"/>
      <c r="E12315" s="193"/>
      <c r="F12315" s="193"/>
      <c r="G12315" s="541"/>
    </row>
    <row r="12316" spans="1:7" ht="16.5">
      <c r="A12316" s="2" t="s">
        <v>40099</v>
      </c>
      <c r="B12316" s="2" t="s">
        <v>40100</v>
      </c>
      <c r="C12316" s="434">
        <v>388.77399430000003</v>
      </c>
      <c r="D12316" s="193"/>
      <c r="E12316" s="193"/>
      <c r="F12316" s="193"/>
      <c r="G12316" s="541"/>
    </row>
    <row r="12317" spans="1:7" ht="16.5">
      <c r="A12317" s="2" t="s">
        <v>40101</v>
      </c>
      <c r="B12317" s="2" t="s">
        <v>40102</v>
      </c>
      <c r="C12317" s="434">
        <v>388.77301729999999</v>
      </c>
      <c r="D12317" s="193"/>
      <c r="E12317" s="193"/>
      <c r="F12317" s="193"/>
      <c r="G12317" s="541"/>
    </row>
    <row r="12318" spans="1:7" ht="16.5">
      <c r="A12318" s="2" t="s">
        <v>40103</v>
      </c>
      <c r="B12318" s="2" t="s">
        <v>40104</v>
      </c>
      <c r="C12318" s="434">
        <v>388.71168849999998</v>
      </c>
      <c r="D12318" s="193"/>
      <c r="E12318" s="193"/>
      <c r="F12318" s="193"/>
      <c r="G12318" s="541"/>
    </row>
    <row r="12319" spans="1:7" ht="16.5">
      <c r="A12319" s="2" t="s">
        <v>40105</v>
      </c>
      <c r="B12319" s="2" t="s">
        <v>40106</v>
      </c>
      <c r="C12319" s="434">
        <v>388.67855680000002</v>
      </c>
      <c r="D12319" s="193"/>
      <c r="E12319" s="193"/>
      <c r="F12319" s="193"/>
      <c r="G12319" s="541"/>
    </row>
    <row r="12320" spans="1:7" ht="16.5">
      <c r="A12320" s="2" t="s">
        <v>40107</v>
      </c>
      <c r="B12320" s="2" t="s">
        <v>40108</v>
      </c>
      <c r="C12320" s="434">
        <v>388.48053959999999</v>
      </c>
      <c r="D12320" s="193"/>
      <c r="E12320" s="193"/>
      <c r="F12320" s="193"/>
      <c r="G12320" s="541"/>
    </row>
    <row r="12321" spans="1:7" ht="16.5">
      <c r="A12321" s="2" t="s">
        <v>40109</v>
      </c>
      <c r="B12321" s="2" t="s">
        <v>40110</v>
      </c>
      <c r="C12321" s="434">
        <v>388.36117369999999</v>
      </c>
      <c r="D12321" s="193"/>
      <c r="E12321" s="193"/>
      <c r="F12321" s="193"/>
      <c r="G12321" s="541"/>
    </row>
    <row r="12322" spans="1:7" ht="16.5">
      <c r="A12322" s="2" t="s">
        <v>40111</v>
      </c>
      <c r="B12322" s="2" t="s">
        <v>40112</v>
      </c>
      <c r="C12322" s="434">
        <v>387.49927229999997</v>
      </c>
      <c r="D12322" s="193"/>
      <c r="E12322" s="193"/>
      <c r="F12322" s="193"/>
      <c r="G12322" s="541"/>
    </row>
    <row r="12323" spans="1:7" ht="16.5">
      <c r="A12323" s="2" t="s">
        <v>40113</v>
      </c>
      <c r="B12323" s="2" t="s">
        <v>40114</v>
      </c>
      <c r="C12323" s="434">
        <v>387.47136139999998</v>
      </c>
      <c r="D12323" s="193"/>
      <c r="E12323" s="193"/>
      <c r="F12323" s="193"/>
      <c r="G12323" s="541"/>
    </row>
    <row r="12324" spans="1:7" ht="16.5">
      <c r="A12324" s="2" t="s">
        <v>40115</v>
      </c>
      <c r="B12324" s="2" t="s">
        <v>40116</v>
      </c>
      <c r="C12324" s="434">
        <v>387.39183839999998</v>
      </c>
      <c r="D12324" s="193"/>
      <c r="E12324" s="193"/>
      <c r="F12324" s="193"/>
      <c r="G12324" s="541"/>
    </row>
    <row r="12325" spans="1:7" ht="16.5">
      <c r="A12325" s="2" t="s">
        <v>40117</v>
      </c>
      <c r="B12325" s="2" t="s">
        <v>40118</v>
      </c>
      <c r="C12325" s="434">
        <v>387.36908949999997</v>
      </c>
      <c r="D12325" s="193"/>
      <c r="E12325" s="193"/>
      <c r="F12325" s="193"/>
      <c r="G12325" s="541"/>
    </row>
    <row r="12326" spans="1:7" ht="16.5">
      <c r="A12326" s="2" t="s">
        <v>40119</v>
      </c>
      <c r="B12326" s="2" t="s">
        <v>40120</v>
      </c>
      <c r="C12326" s="434">
        <v>387.29833459999998</v>
      </c>
      <c r="D12326" s="193"/>
      <c r="E12326" s="193"/>
      <c r="F12326" s="193"/>
      <c r="G12326" s="541"/>
    </row>
    <row r="12327" spans="1:7" ht="16.5">
      <c r="A12327" s="2" t="s">
        <v>40121</v>
      </c>
      <c r="B12327" s="2" t="s">
        <v>25341</v>
      </c>
      <c r="C12327" s="434">
        <v>387.24159939999998</v>
      </c>
      <c r="D12327" s="193"/>
      <c r="E12327" s="193"/>
      <c r="F12327" s="193"/>
      <c r="G12327" s="541"/>
    </row>
    <row r="12328" spans="1:7" ht="16.5">
      <c r="A12328" s="2" t="s">
        <v>40122</v>
      </c>
      <c r="B12328" s="2" t="s">
        <v>40123</v>
      </c>
      <c r="C12328" s="434">
        <v>387.1972877</v>
      </c>
      <c r="D12328" s="193"/>
      <c r="E12328" s="193"/>
      <c r="F12328" s="193"/>
      <c r="G12328" s="541"/>
    </row>
    <row r="12329" spans="1:7" ht="16.5">
      <c r="A12329" s="2" t="s">
        <v>40124</v>
      </c>
      <c r="B12329" s="2" t="s">
        <v>40125</v>
      </c>
      <c r="C12329" s="434">
        <v>386.96471070000001</v>
      </c>
      <c r="D12329" s="193"/>
      <c r="E12329" s="193"/>
      <c r="F12329" s="193"/>
      <c r="G12329" s="541"/>
    </row>
    <row r="12330" spans="1:7" ht="16.5">
      <c r="A12330" s="2" t="s">
        <v>40126</v>
      </c>
      <c r="B12330" s="2" t="s">
        <v>40127</v>
      </c>
      <c r="C12330" s="434">
        <v>386.94012800000002</v>
      </c>
      <c r="D12330" s="193"/>
      <c r="E12330" s="193"/>
      <c r="F12330" s="193"/>
      <c r="G12330" s="541"/>
    </row>
    <row r="12331" spans="1:7" ht="16.5">
      <c r="A12331" s="2" t="s">
        <v>40128</v>
      </c>
      <c r="B12331" s="2" t="s">
        <v>40129</v>
      </c>
      <c r="C12331" s="434">
        <v>386.91940729999999</v>
      </c>
      <c r="D12331" s="193"/>
      <c r="E12331" s="193"/>
      <c r="F12331" s="193"/>
      <c r="G12331" s="541"/>
    </row>
    <row r="12332" spans="1:7" ht="16.5">
      <c r="A12332" s="2" t="s">
        <v>40130</v>
      </c>
      <c r="B12332" s="2" t="s">
        <v>40131</v>
      </c>
      <c r="C12332" s="434">
        <v>386.91563339999999</v>
      </c>
      <c r="D12332" s="193"/>
      <c r="E12332" s="193"/>
      <c r="F12332" s="193"/>
      <c r="G12332" s="541"/>
    </row>
    <row r="12333" spans="1:7" ht="16.5">
      <c r="A12333" s="2" t="s">
        <v>40132</v>
      </c>
      <c r="B12333" s="2" t="s">
        <v>40133</v>
      </c>
      <c r="C12333" s="434">
        <v>386.85445679999998</v>
      </c>
      <c r="D12333" s="193"/>
      <c r="E12333" s="193"/>
      <c r="F12333" s="193"/>
      <c r="G12333" s="541"/>
    </row>
    <row r="12334" spans="1:7" ht="16.5">
      <c r="A12334" s="2" t="s">
        <v>40134</v>
      </c>
      <c r="B12334" s="2" t="s">
        <v>40135</v>
      </c>
      <c r="C12334" s="434">
        <v>386.42795899999999</v>
      </c>
      <c r="D12334" s="193"/>
      <c r="E12334" s="193"/>
      <c r="F12334" s="193"/>
      <c r="G12334" s="541"/>
    </row>
    <row r="12335" spans="1:7" ht="16.5">
      <c r="A12335" s="2" t="s">
        <v>40136</v>
      </c>
      <c r="B12335" s="2" t="s">
        <v>40137</v>
      </c>
      <c r="C12335" s="434">
        <v>386.31753070000002</v>
      </c>
      <c r="D12335" s="193"/>
      <c r="E12335" s="193"/>
      <c r="F12335" s="193"/>
      <c r="G12335" s="541"/>
    </row>
    <row r="12336" spans="1:7" ht="16.5">
      <c r="A12336" s="2" t="s">
        <v>40138</v>
      </c>
      <c r="B12336" s="2" t="s">
        <v>40139</v>
      </c>
      <c r="C12336" s="434">
        <v>386.05283200000002</v>
      </c>
      <c r="D12336" s="193"/>
      <c r="E12336" s="193"/>
      <c r="F12336" s="193"/>
      <c r="G12336" s="541"/>
    </row>
    <row r="12337" spans="1:7" ht="16.5">
      <c r="A12337" s="2" t="s">
        <v>40140</v>
      </c>
      <c r="B12337" s="2" t="s">
        <v>40141</v>
      </c>
      <c r="C12337" s="434">
        <v>385.81485880000002</v>
      </c>
      <c r="D12337" s="193"/>
      <c r="E12337" s="193"/>
      <c r="F12337" s="193"/>
      <c r="G12337" s="541"/>
    </row>
    <row r="12338" spans="1:7" ht="16.5">
      <c r="A12338" s="2" t="s">
        <v>40142</v>
      </c>
      <c r="B12338" s="2" t="s">
        <v>40143</v>
      </c>
      <c r="C12338" s="434">
        <v>385.63190170000001</v>
      </c>
      <c r="D12338" s="193"/>
      <c r="E12338" s="193"/>
      <c r="F12338" s="193"/>
      <c r="G12338" s="541"/>
    </row>
    <row r="12339" spans="1:7" ht="16.5">
      <c r="A12339" s="2" t="s">
        <v>40144</v>
      </c>
      <c r="B12339" s="2" t="s">
        <v>40145</v>
      </c>
      <c r="C12339" s="434">
        <v>385.22750009999999</v>
      </c>
      <c r="D12339" s="193"/>
      <c r="E12339" s="193"/>
      <c r="F12339" s="193"/>
      <c r="G12339" s="541"/>
    </row>
    <row r="12340" spans="1:7" ht="16.5">
      <c r="A12340" s="2" t="s">
        <v>40146</v>
      </c>
      <c r="B12340" s="2" t="s">
        <v>40147</v>
      </c>
      <c r="C12340" s="434">
        <v>385.22576709999998</v>
      </c>
      <c r="D12340" s="193"/>
      <c r="E12340" s="193"/>
      <c r="F12340" s="193"/>
      <c r="G12340" s="541"/>
    </row>
    <row r="12341" spans="1:7" ht="16.5">
      <c r="A12341" s="2" t="s">
        <v>40148</v>
      </c>
      <c r="B12341" s="2" t="s">
        <v>40149</v>
      </c>
      <c r="C12341" s="434">
        <v>385.13053409999998</v>
      </c>
      <c r="D12341" s="193"/>
      <c r="E12341" s="193"/>
      <c r="F12341" s="193"/>
      <c r="G12341" s="541"/>
    </row>
    <row r="12342" spans="1:7" ht="16.5">
      <c r="A12342" s="2" t="s">
        <v>40150</v>
      </c>
      <c r="B12342" s="2" t="s">
        <v>40151</v>
      </c>
      <c r="C12342" s="434">
        <v>385.10268109999998</v>
      </c>
      <c r="D12342" s="193"/>
      <c r="E12342" s="193"/>
      <c r="F12342" s="193"/>
      <c r="G12342" s="541"/>
    </row>
    <row r="12343" spans="1:7" ht="16.5">
      <c r="A12343" s="2" t="s">
        <v>40152</v>
      </c>
      <c r="B12343" s="2" t="s">
        <v>40153</v>
      </c>
      <c r="C12343" s="434">
        <v>384.96003560000003</v>
      </c>
      <c r="D12343" s="193"/>
      <c r="E12343" s="193"/>
      <c r="F12343" s="193"/>
      <c r="G12343" s="541"/>
    </row>
    <row r="12344" spans="1:7" ht="16.5">
      <c r="A12344" s="2" t="s">
        <v>40154</v>
      </c>
      <c r="B12344" s="2" t="s">
        <v>40155</v>
      </c>
      <c r="C12344" s="434">
        <v>384.84952550000003</v>
      </c>
      <c r="D12344" s="193"/>
      <c r="E12344" s="193"/>
      <c r="F12344" s="193"/>
      <c r="G12344" s="541"/>
    </row>
    <row r="12345" spans="1:7" ht="16.5">
      <c r="A12345" s="2" t="s">
        <v>40156</v>
      </c>
      <c r="B12345" s="2" t="s">
        <v>40157</v>
      </c>
      <c r="C12345" s="434">
        <v>384.72348449999998</v>
      </c>
      <c r="D12345" s="193"/>
      <c r="E12345" s="193"/>
      <c r="F12345" s="193"/>
      <c r="G12345" s="541"/>
    </row>
    <row r="12346" spans="1:7" ht="16.5">
      <c r="A12346" s="2" t="s">
        <v>40158</v>
      </c>
      <c r="B12346" s="2" t="s">
        <v>40159</v>
      </c>
      <c r="C12346" s="434">
        <v>384.37796109999999</v>
      </c>
      <c r="D12346" s="193"/>
      <c r="E12346" s="193"/>
      <c r="F12346" s="193"/>
      <c r="G12346" s="541"/>
    </row>
    <row r="12347" spans="1:7" ht="16.5">
      <c r="A12347" s="2" t="s">
        <v>40160</v>
      </c>
      <c r="B12347" s="2" t="s">
        <v>40161</v>
      </c>
      <c r="C12347" s="434">
        <v>384.34199080000002</v>
      </c>
      <c r="D12347" s="193"/>
      <c r="E12347" s="193"/>
      <c r="F12347" s="193"/>
      <c r="G12347" s="541"/>
    </row>
    <row r="12348" spans="1:7" ht="16.5">
      <c r="A12348" s="2" t="s">
        <v>40162</v>
      </c>
      <c r="B12348" s="2" t="s">
        <v>40163</v>
      </c>
      <c r="C12348" s="434">
        <v>384.34199080000002</v>
      </c>
      <c r="D12348" s="193"/>
      <c r="E12348" s="193"/>
      <c r="F12348" s="193"/>
      <c r="G12348" s="541"/>
    </row>
    <row r="12349" spans="1:7" ht="16.5">
      <c r="A12349" s="2" t="s">
        <v>40164</v>
      </c>
      <c r="B12349" s="2" t="s">
        <v>40165</v>
      </c>
      <c r="C12349" s="434">
        <v>384.11843590000001</v>
      </c>
      <c r="D12349" s="193"/>
      <c r="E12349" s="193"/>
      <c r="F12349" s="193"/>
      <c r="G12349" s="541"/>
    </row>
    <row r="12350" spans="1:7" ht="16.5">
      <c r="A12350" s="2" t="s">
        <v>40166</v>
      </c>
      <c r="B12350" s="2" t="s">
        <v>40167</v>
      </c>
      <c r="C12350" s="434">
        <v>384.11529880000001</v>
      </c>
      <c r="D12350" s="193"/>
      <c r="E12350" s="193"/>
      <c r="F12350" s="193"/>
      <c r="G12350" s="541"/>
    </row>
    <row r="12351" spans="1:7" ht="16.5">
      <c r="A12351" s="2" t="s">
        <v>40168</v>
      </c>
      <c r="B12351" s="2" t="s">
        <v>40169</v>
      </c>
      <c r="C12351" s="434">
        <v>383.96193549999998</v>
      </c>
      <c r="D12351" s="193"/>
      <c r="E12351" s="193"/>
      <c r="F12351" s="193"/>
      <c r="G12351" s="541"/>
    </row>
    <row r="12352" spans="1:7" ht="16.5">
      <c r="A12352" s="2" t="s">
        <v>40170</v>
      </c>
      <c r="B12352" s="2" t="s">
        <v>40171</v>
      </c>
      <c r="C12352" s="434">
        <v>383.8290341</v>
      </c>
      <c r="D12352" s="193"/>
      <c r="E12352" s="193"/>
      <c r="F12352" s="193"/>
      <c r="G12352" s="541"/>
    </row>
    <row r="12353" spans="1:7" ht="16.5">
      <c r="A12353" s="2" t="s">
        <v>40172</v>
      </c>
      <c r="B12353" s="2" t="s">
        <v>40173</v>
      </c>
      <c r="C12353" s="434">
        <v>383.82044789999998</v>
      </c>
      <c r="D12353" s="193"/>
      <c r="E12353" s="193"/>
      <c r="F12353" s="193"/>
      <c r="G12353" s="541"/>
    </row>
    <row r="12354" spans="1:7" ht="16.5">
      <c r="A12354" s="2" t="s">
        <v>40174</v>
      </c>
      <c r="B12354" s="2" t="s">
        <v>40175</v>
      </c>
      <c r="C12354" s="434">
        <v>383.81365970000002</v>
      </c>
      <c r="D12354" s="193"/>
      <c r="E12354" s="193"/>
      <c r="F12354" s="193"/>
      <c r="G12354" s="541"/>
    </row>
    <row r="12355" spans="1:7" ht="16.5">
      <c r="A12355" s="2" t="s">
        <v>40176</v>
      </c>
      <c r="B12355" s="2" t="s">
        <v>40177</v>
      </c>
      <c r="C12355" s="434">
        <v>383.54580010000001</v>
      </c>
      <c r="D12355" s="193"/>
      <c r="E12355" s="193"/>
      <c r="F12355" s="193"/>
      <c r="G12355" s="541"/>
    </row>
    <row r="12356" spans="1:7" ht="16.5">
      <c r="A12356" s="2" t="s">
        <v>40178</v>
      </c>
      <c r="B12356" s="2" t="s">
        <v>40179</v>
      </c>
      <c r="C12356" s="434">
        <v>383.53960030000002</v>
      </c>
      <c r="D12356" s="193"/>
      <c r="E12356" s="193"/>
      <c r="F12356" s="193"/>
      <c r="G12356" s="541"/>
    </row>
    <row r="12357" spans="1:7" ht="16.5">
      <c r="A12357" s="2" t="s">
        <v>40180</v>
      </c>
      <c r="B12357" s="2" t="s">
        <v>40181</v>
      </c>
      <c r="C12357" s="434">
        <v>383.36990700000001</v>
      </c>
      <c r="D12357" s="193"/>
      <c r="E12357" s="193"/>
      <c r="F12357" s="193"/>
      <c r="G12357" s="541"/>
    </row>
    <row r="12358" spans="1:7" ht="16.5">
      <c r="A12358" s="2" t="s">
        <v>40182</v>
      </c>
      <c r="B12358" s="2" t="s">
        <v>40183</v>
      </c>
      <c r="C12358" s="434">
        <v>383.35627799999997</v>
      </c>
      <c r="D12358" s="193"/>
      <c r="E12358" s="193"/>
      <c r="F12358" s="193"/>
      <c r="G12358" s="541"/>
    </row>
    <row r="12359" spans="1:7" ht="16.5">
      <c r="A12359" s="2" t="s">
        <v>40184</v>
      </c>
      <c r="B12359" s="2" t="s">
        <v>40185</v>
      </c>
      <c r="C12359" s="434">
        <v>383.34189989999999</v>
      </c>
      <c r="D12359" s="193"/>
      <c r="E12359" s="193"/>
      <c r="F12359" s="193"/>
      <c r="G12359" s="541"/>
    </row>
    <row r="12360" spans="1:7" ht="16.5">
      <c r="A12360" s="2" t="s">
        <v>40186</v>
      </c>
      <c r="B12360" s="2" t="s">
        <v>8902</v>
      </c>
      <c r="C12360" s="434">
        <v>383.30337279999998</v>
      </c>
      <c r="D12360" s="193"/>
      <c r="E12360" s="193"/>
      <c r="F12360" s="193"/>
      <c r="G12360" s="541"/>
    </row>
    <row r="12361" spans="1:7" ht="16.5">
      <c r="A12361" s="2" t="s">
        <v>40187</v>
      </c>
      <c r="B12361" s="2" t="s">
        <v>40188</v>
      </c>
      <c r="C12361" s="434">
        <v>383.29225170000001</v>
      </c>
      <c r="D12361" s="193"/>
      <c r="E12361" s="193"/>
      <c r="F12361" s="193"/>
      <c r="G12361" s="541"/>
    </row>
    <row r="12362" spans="1:7" ht="16.5">
      <c r="A12362" s="2" t="s">
        <v>40189</v>
      </c>
      <c r="B12362" s="2" t="s">
        <v>40190</v>
      </c>
      <c r="C12362" s="434">
        <v>383.15071260000002</v>
      </c>
      <c r="D12362" s="193"/>
      <c r="E12362" s="193"/>
      <c r="F12362" s="193"/>
      <c r="G12362" s="541"/>
    </row>
    <row r="12363" spans="1:7" ht="16.5">
      <c r="A12363" s="2" t="s">
        <v>40191</v>
      </c>
      <c r="B12363" s="2" t="s">
        <v>40192</v>
      </c>
      <c r="C12363" s="434">
        <v>383.041113</v>
      </c>
      <c r="D12363" s="193"/>
      <c r="E12363" s="193"/>
      <c r="F12363" s="193"/>
      <c r="G12363" s="541"/>
    </row>
    <row r="12364" spans="1:7" ht="16.5">
      <c r="A12364" s="2" t="s">
        <v>40193</v>
      </c>
      <c r="B12364" s="2" t="s">
        <v>40194</v>
      </c>
      <c r="C12364" s="434">
        <v>383.01637040000003</v>
      </c>
      <c r="D12364" s="193"/>
      <c r="E12364" s="193"/>
      <c r="F12364" s="193"/>
      <c r="G12364" s="541"/>
    </row>
    <row r="12365" spans="1:7" ht="16.5">
      <c r="A12365" s="2" t="s">
        <v>40195</v>
      </c>
      <c r="B12365" s="2" t="s">
        <v>40196</v>
      </c>
      <c r="C12365" s="434">
        <v>382.51001179999997</v>
      </c>
      <c r="D12365" s="193"/>
      <c r="E12365" s="193"/>
      <c r="F12365" s="193"/>
      <c r="G12365" s="541"/>
    </row>
    <row r="12366" spans="1:7" ht="16.5">
      <c r="A12366" s="2" t="s">
        <v>40197</v>
      </c>
      <c r="B12366" s="2" t="s">
        <v>40198</v>
      </c>
      <c r="C12366" s="434">
        <v>382.4229211</v>
      </c>
      <c r="D12366" s="193"/>
      <c r="E12366" s="193"/>
      <c r="F12366" s="193"/>
      <c r="G12366" s="541"/>
    </row>
    <row r="12367" spans="1:7" ht="16.5">
      <c r="A12367" s="2" t="s">
        <v>40199</v>
      </c>
      <c r="B12367" s="2" t="s">
        <v>40200</v>
      </c>
      <c r="C12367" s="434">
        <v>381.9919549</v>
      </c>
      <c r="D12367" s="193"/>
      <c r="E12367" s="193"/>
      <c r="F12367" s="193"/>
      <c r="G12367" s="541"/>
    </row>
    <row r="12368" spans="1:7" ht="16.5">
      <c r="A12368" s="2" t="s">
        <v>40201</v>
      </c>
      <c r="B12368" s="2" t="s">
        <v>40202</v>
      </c>
      <c r="C12368" s="434">
        <v>381.8624082</v>
      </c>
      <c r="D12368" s="193"/>
      <c r="E12368" s="193"/>
      <c r="F12368" s="193"/>
      <c r="G12368" s="541"/>
    </row>
    <row r="12369" spans="1:7" ht="16.5">
      <c r="A12369" s="2" t="s">
        <v>40203</v>
      </c>
      <c r="B12369" s="2" t="s">
        <v>40204</v>
      </c>
      <c r="C12369" s="434">
        <v>381.83838350000002</v>
      </c>
      <c r="D12369" s="193"/>
      <c r="E12369" s="193"/>
      <c r="F12369" s="193"/>
      <c r="G12369" s="541"/>
    </row>
    <row r="12370" spans="1:7" ht="16.5">
      <c r="A12370" s="2" t="s">
        <v>40205</v>
      </c>
      <c r="B12370" s="2" t="s">
        <v>40206</v>
      </c>
      <c r="C12370" s="434">
        <v>381.51303560000002</v>
      </c>
      <c r="D12370" s="193"/>
      <c r="E12370" s="193"/>
      <c r="F12370" s="193"/>
      <c r="G12370" s="541"/>
    </row>
    <row r="12371" spans="1:7" ht="16.5">
      <c r="A12371" s="2" t="s">
        <v>40207</v>
      </c>
      <c r="B12371" s="2" t="s">
        <v>40208</v>
      </c>
      <c r="C12371" s="434">
        <v>381.51028659999997</v>
      </c>
      <c r="D12371" s="193"/>
      <c r="E12371" s="193"/>
      <c r="F12371" s="193"/>
      <c r="G12371" s="541"/>
    </row>
    <row r="12372" spans="1:7" ht="16.5">
      <c r="A12372" s="2" t="s">
        <v>40209</v>
      </c>
      <c r="B12372" s="2" t="s">
        <v>40210</v>
      </c>
      <c r="C12372" s="434">
        <v>381.03252070000002</v>
      </c>
      <c r="D12372" s="193"/>
      <c r="E12372" s="193"/>
      <c r="F12372" s="193"/>
      <c r="G12372" s="541"/>
    </row>
    <row r="12373" spans="1:7" ht="16.5">
      <c r="A12373" s="2" t="s">
        <v>40211</v>
      </c>
      <c r="B12373" s="2" t="s">
        <v>40212</v>
      </c>
      <c r="C12373" s="434">
        <v>380.98905000000002</v>
      </c>
      <c r="D12373" s="193"/>
      <c r="E12373" s="193"/>
      <c r="F12373" s="193"/>
      <c r="G12373" s="541"/>
    </row>
    <row r="12374" spans="1:7" ht="16.5">
      <c r="A12374" s="2" t="s">
        <v>40213</v>
      </c>
      <c r="B12374" s="2" t="s">
        <v>40214</v>
      </c>
      <c r="C12374" s="434">
        <v>380.83554909999998</v>
      </c>
      <c r="D12374" s="193"/>
      <c r="E12374" s="193"/>
      <c r="F12374" s="193"/>
      <c r="G12374" s="541"/>
    </row>
    <row r="12375" spans="1:7" ht="16.5">
      <c r="A12375" s="2" t="s">
        <v>40215</v>
      </c>
      <c r="B12375" s="2" t="s">
        <v>40216</v>
      </c>
      <c r="C12375" s="434">
        <v>380.83469760000003</v>
      </c>
      <c r="D12375" s="193"/>
      <c r="E12375" s="193"/>
      <c r="F12375" s="193"/>
      <c r="G12375" s="541"/>
    </row>
    <row r="12376" spans="1:7" ht="16.5">
      <c r="A12376" s="2" t="s">
        <v>40217</v>
      </c>
      <c r="B12376" s="2" t="s">
        <v>40218</v>
      </c>
      <c r="C12376" s="434">
        <v>380.83097099999998</v>
      </c>
      <c r="D12376" s="193"/>
      <c r="E12376" s="193"/>
      <c r="F12376" s="193"/>
      <c r="G12376" s="541"/>
    </row>
    <row r="12377" spans="1:7" ht="16.5">
      <c r="A12377" s="2" t="s">
        <v>40219</v>
      </c>
      <c r="B12377" s="2" t="s">
        <v>40220</v>
      </c>
      <c r="C12377" s="434">
        <v>380.70896549999998</v>
      </c>
      <c r="D12377" s="193"/>
      <c r="E12377" s="193"/>
      <c r="F12377" s="193"/>
      <c r="G12377" s="541"/>
    </row>
    <row r="12378" spans="1:7" ht="16.5">
      <c r="A12378" s="2" t="s">
        <v>40221</v>
      </c>
      <c r="B12378" s="2" t="s">
        <v>40222</v>
      </c>
      <c r="C12378" s="434">
        <v>380.68695769999999</v>
      </c>
      <c r="D12378" s="193"/>
      <c r="E12378" s="193"/>
      <c r="F12378" s="193"/>
      <c r="G12378" s="541"/>
    </row>
    <row r="12379" spans="1:7" ht="16.5">
      <c r="A12379" s="2" t="s">
        <v>40223</v>
      </c>
      <c r="B12379" s="2" t="s">
        <v>40224</v>
      </c>
      <c r="C12379" s="434">
        <v>380.62278170000002</v>
      </c>
      <c r="D12379" s="193"/>
      <c r="E12379" s="193"/>
      <c r="F12379" s="193"/>
      <c r="G12379" s="541"/>
    </row>
    <row r="12380" spans="1:7" ht="16.5">
      <c r="A12380" s="2" t="s">
        <v>40225</v>
      </c>
      <c r="B12380" s="2" t="s">
        <v>40226</v>
      </c>
      <c r="C12380" s="434">
        <v>380.37703929999998</v>
      </c>
      <c r="D12380" s="193"/>
      <c r="E12380" s="193"/>
      <c r="F12380" s="193"/>
      <c r="G12380" s="541"/>
    </row>
    <row r="12381" spans="1:7" ht="16.5">
      <c r="A12381" s="2" t="s">
        <v>40227</v>
      </c>
      <c r="B12381" s="2" t="s">
        <v>40228</v>
      </c>
      <c r="C12381" s="434">
        <v>380.36298849999997</v>
      </c>
      <c r="D12381" s="193"/>
      <c r="E12381" s="193"/>
      <c r="F12381" s="193"/>
      <c r="G12381" s="541"/>
    </row>
    <row r="12382" spans="1:7" ht="16.5">
      <c r="A12382" s="2" t="s">
        <v>40229</v>
      </c>
      <c r="B12382" s="2" t="s">
        <v>40230</v>
      </c>
      <c r="C12382" s="434">
        <v>380.35258069999998</v>
      </c>
      <c r="D12382" s="193"/>
      <c r="E12382" s="193"/>
      <c r="F12382" s="193"/>
      <c r="G12382" s="541"/>
    </row>
    <row r="12383" spans="1:7" ht="16.5">
      <c r="A12383" s="2" t="s">
        <v>40231</v>
      </c>
      <c r="B12383" s="2" t="s">
        <v>40232</v>
      </c>
      <c r="C12383" s="434">
        <v>380.1503361</v>
      </c>
      <c r="D12383" s="193"/>
      <c r="E12383" s="193"/>
      <c r="F12383" s="193"/>
      <c r="G12383" s="541"/>
    </row>
    <row r="12384" spans="1:7" ht="16.5">
      <c r="A12384" s="2" t="s">
        <v>40233</v>
      </c>
      <c r="B12384" s="2" t="s">
        <v>40234</v>
      </c>
      <c r="C12384" s="434">
        <v>379.97207550000002</v>
      </c>
      <c r="D12384" s="193"/>
      <c r="E12384" s="193"/>
      <c r="F12384" s="193"/>
      <c r="G12384" s="541"/>
    </row>
    <row r="12385" spans="1:7" ht="16.5">
      <c r="A12385" s="2" t="s">
        <v>40235</v>
      </c>
      <c r="B12385" s="2" t="s">
        <v>40236</v>
      </c>
      <c r="C12385" s="434">
        <v>379.58673090000002</v>
      </c>
      <c r="D12385" s="193"/>
      <c r="E12385" s="193"/>
      <c r="F12385" s="193"/>
      <c r="G12385" s="541"/>
    </row>
    <row r="12386" spans="1:7" ht="16.5">
      <c r="A12386" s="2" t="s">
        <v>40237</v>
      </c>
      <c r="B12386" s="2" t="s">
        <v>40238</v>
      </c>
      <c r="C12386" s="434">
        <v>379.55236789999998</v>
      </c>
      <c r="D12386" s="193"/>
      <c r="E12386" s="193"/>
      <c r="F12386" s="193"/>
      <c r="G12386" s="541"/>
    </row>
    <row r="12387" spans="1:7" ht="16.5">
      <c r="A12387" s="2" t="s">
        <v>40239</v>
      </c>
      <c r="B12387" s="2" t="s">
        <v>40240</v>
      </c>
      <c r="C12387" s="434">
        <v>379.48191530000003</v>
      </c>
      <c r="D12387" s="193"/>
      <c r="E12387" s="193"/>
      <c r="F12387" s="193"/>
      <c r="G12387" s="541"/>
    </row>
    <row r="12388" spans="1:7" ht="16.5">
      <c r="A12388" s="2" t="s">
        <v>40241</v>
      </c>
      <c r="B12388" s="2" t="s">
        <v>40242</v>
      </c>
      <c r="C12388" s="434">
        <v>379.1727568</v>
      </c>
      <c r="D12388" s="193"/>
      <c r="E12388" s="193"/>
      <c r="F12388" s="193"/>
      <c r="G12388" s="541"/>
    </row>
    <row r="12389" spans="1:7" ht="16.5">
      <c r="A12389" s="2" t="s">
        <v>40243</v>
      </c>
      <c r="B12389" s="2" t="s">
        <v>40244</v>
      </c>
      <c r="C12389" s="434">
        <v>379.16536359999998</v>
      </c>
      <c r="D12389" s="193"/>
      <c r="E12389" s="193"/>
      <c r="F12389" s="193"/>
      <c r="G12389" s="541"/>
    </row>
    <row r="12390" spans="1:7" ht="16.5">
      <c r="A12390" s="2" t="s">
        <v>40245</v>
      </c>
      <c r="B12390" s="2" t="s">
        <v>40246</v>
      </c>
      <c r="C12390" s="434">
        <v>379.14088559999999</v>
      </c>
      <c r="D12390" s="193"/>
      <c r="E12390" s="193"/>
      <c r="F12390" s="193"/>
      <c r="G12390" s="541"/>
    </row>
    <row r="12391" spans="1:7" ht="16.5">
      <c r="A12391" s="2" t="s">
        <v>40247</v>
      </c>
      <c r="B12391" s="2" t="s">
        <v>40248</v>
      </c>
      <c r="C12391" s="434">
        <v>379.13275809999999</v>
      </c>
      <c r="D12391" s="193"/>
      <c r="E12391" s="193"/>
      <c r="F12391" s="193"/>
      <c r="G12391" s="541"/>
    </row>
    <row r="12392" spans="1:7" ht="16.5">
      <c r="A12392" s="2" t="s">
        <v>40249</v>
      </c>
      <c r="B12392" s="2" t="s">
        <v>40250</v>
      </c>
      <c r="C12392" s="434">
        <v>378.90629840000003</v>
      </c>
      <c r="D12392" s="193"/>
      <c r="E12392" s="193"/>
      <c r="F12392" s="193"/>
      <c r="G12392" s="541"/>
    </row>
    <row r="12393" spans="1:7" ht="16.5">
      <c r="A12393" s="2" t="s">
        <v>40251</v>
      </c>
      <c r="B12393" s="2" t="s">
        <v>40252</v>
      </c>
      <c r="C12393" s="434">
        <v>378.84972590000001</v>
      </c>
      <c r="D12393" s="193"/>
      <c r="E12393" s="193"/>
      <c r="F12393" s="193"/>
      <c r="G12393" s="541"/>
    </row>
    <row r="12394" spans="1:7" ht="16.5">
      <c r="A12394" s="2" t="s">
        <v>40253</v>
      </c>
      <c r="B12394" s="2" t="s">
        <v>40254</v>
      </c>
      <c r="C12394" s="434">
        <v>378.67999099999997</v>
      </c>
      <c r="D12394" s="193"/>
      <c r="E12394" s="193"/>
      <c r="F12394" s="193"/>
      <c r="G12394" s="541"/>
    </row>
    <row r="12395" spans="1:7" ht="16.5">
      <c r="A12395" s="2" t="s">
        <v>40255</v>
      </c>
      <c r="B12395" s="2" t="s">
        <v>40256</v>
      </c>
      <c r="C12395" s="434">
        <v>378.64525750000001</v>
      </c>
      <c r="D12395" s="193"/>
      <c r="E12395" s="193"/>
      <c r="F12395" s="193"/>
      <c r="G12395" s="541"/>
    </row>
    <row r="12396" spans="1:7" ht="16.5">
      <c r="A12396" s="2" t="s">
        <v>40257</v>
      </c>
      <c r="B12396" s="2" t="s">
        <v>40258</v>
      </c>
      <c r="C12396" s="434">
        <v>378.61737149999999</v>
      </c>
      <c r="D12396" s="193"/>
      <c r="E12396" s="193"/>
      <c r="F12396" s="193"/>
      <c r="G12396" s="541"/>
    </row>
    <row r="12397" spans="1:7" ht="16.5">
      <c r="A12397" s="2" t="s">
        <v>40259</v>
      </c>
      <c r="B12397" s="2" t="s">
        <v>40260</v>
      </c>
      <c r="C12397" s="434">
        <v>378.60566260000002</v>
      </c>
      <c r="D12397" s="193"/>
      <c r="E12397" s="193"/>
      <c r="F12397" s="193"/>
      <c r="G12397" s="541"/>
    </row>
    <row r="12398" spans="1:7" ht="16.5">
      <c r="A12398" s="2" t="s">
        <v>40261</v>
      </c>
      <c r="B12398" s="2" t="s">
        <v>40262</v>
      </c>
      <c r="C12398" s="434">
        <v>378.47809539999997</v>
      </c>
      <c r="D12398" s="193"/>
      <c r="E12398" s="193"/>
      <c r="F12398" s="193"/>
      <c r="G12398" s="541"/>
    </row>
    <row r="12399" spans="1:7" ht="16.5">
      <c r="A12399" s="2" t="s">
        <v>40263</v>
      </c>
      <c r="B12399" s="2" t="s">
        <v>40264</v>
      </c>
      <c r="C12399" s="434">
        <v>378.46270659999999</v>
      </c>
      <c r="D12399" s="193"/>
      <c r="E12399" s="193"/>
      <c r="F12399" s="193"/>
      <c r="G12399" s="541"/>
    </row>
    <row r="12400" spans="1:7" ht="16.5">
      <c r="A12400" s="2" t="s">
        <v>40265</v>
      </c>
      <c r="B12400" s="2" t="s">
        <v>40266</v>
      </c>
      <c r="C12400" s="434">
        <v>378.304329</v>
      </c>
      <c r="D12400" s="193"/>
      <c r="E12400" s="193"/>
      <c r="F12400" s="193"/>
      <c r="G12400" s="541"/>
    </row>
    <row r="12401" spans="1:7" ht="16.5">
      <c r="A12401" s="2" t="s">
        <v>40267</v>
      </c>
      <c r="B12401" s="2" t="s">
        <v>23818</v>
      </c>
      <c r="C12401" s="434">
        <v>378.23636149999999</v>
      </c>
      <c r="D12401" s="193"/>
      <c r="E12401" s="193"/>
      <c r="F12401" s="193"/>
      <c r="G12401" s="541"/>
    </row>
    <row r="12402" spans="1:7" ht="16.5">
      <c r="A12402" s="2" t="s">
        <v>40268</v>
      </c>
      <c r="B12402" s="2" t="s">
        <v>40269</v>
      </c>
      <c r="C12402" s="434">
        <v>378.2113751</v>
      </c>
      <c r="D12402" s="193"/>
      <c r="E12402" s="193"/>
      <c r="F12402" s="193"/>
      <c r="G12402" s="541"/>
    </row>
    <row r="12403" spans="1:7" ht="16.5">
      <c r="A12403" s="2" t="s">
        <v>40270</v>
      </c>
      <c r="B12403" s="2" t="s">
        <v>40271</v>
      </c>
      <c r="C12403" s="434">
        <v>378.13915500000002</v>
      </c>
      <c r="D12403" s="193"/>
      <c r="E12403" s="193"/>
      <c r="F12403" s="193"/>
      <c r="G12403" s="541"/>
    </row>
    <row r="12404" spans="1:7" ht="16.5">
      <c r="A12404" s="2" t="s">
        <v>40272</v>
      </c>
      <c r="B12404" s="2" t="s">
        <v>40273</v>
      </c>
      <c r="C12404" s="434">
        <v>377.8536565</v>
      </c>
      <c r="D12404" s="193"/>
      <c r="E12404" s="193"/>
      <c r="F12404" s="193"/>
      <c r="G12404" s="541"/>
    </row>
    <row r="12405" spans="1:7" ht="16.5">
      <c r="A12405" s="2" t="s">
        <v>40274</v>
      </c>
      <c r="B12405" s="2" t="s">
        <v>40275</v>
      </c>
      <c r="C12405" s="434">
        <v>377.65516050000002</v>
      </c>
      <c r="D12405" s="193"/>
      <c r="E12405" s="193"/>
      <c r="F12405" s="193"/>
      <c r="G12405" s="541"/>
    </row>
    <row r="12406" spans="1:7" ht="16.5">
      <c r="A12406" s="2" t="s">
        <v>40276</v>
      </c>
      <c r="B12406" s="2" t="s">
        <v>40277</v>
      </c>
      <c r="C12406" s="434">
        <v>377.56513260000003</v>
      </c>
      <c r="D12406" s="193"/>
      <c r="E12406" s="193"/>
      <c r="F12406" s="193"/>
      <c r="G12406" s="541"/>
    </row>
    <row r="12407" spans="1:7" ht="16.5">
      <c r="A12407" s="2" t="s">
        <v>40278</v>
      </c>
      <c r="B12407" s="2" t="s">
        <v>40279</v>
      </c>
      <c r="C12407" s="434">
        <v>377.5358104</v>
      </c>
      <c r="D12407" s="193"/>
      <c r="E12407" s="193"/>
      <c r="F12407" s="193"/>
      <c r="G12407" s="541"/>
    </row>
    <row r="12408" spans="1:7" ht="16.5">
      <c r="A12408" s="2" t="s">
        <v>40280</v>
      </c>
      <c r="B12408" s="2" t="s">
        <v>40281</v>
      </c>
      <c r="C12408" s="434">
        <v>377.51986929999998</v>
      </c>
      <c r="D12408" s="193"/>
      <c r="E12408" s="193"/>
      <c r="F12408" s="193"/>
      <c r="G12408" s="541"/>
    </row>
    <row r="12409" spans="1:7" ht="16.5">
      <c r="A12409" s="2" t="s">
        <v>40282</v>
      </c>
      <c r="B12409" s="2" t="s">
        <v>40283</v>
      </c>
      <c r="C12409" s="434">
        <v>377.28132970000001</v>
      </c>
      <c r="D12409" s="193"/>
      <c r="E12409" s="193"/>
      <c r="F12409" s="193"/>
      <c r="G12409" s="541"/>
    </row>
    <row r="12410" spans="1:7" ht="16.5">
      <c r="A12410" s="2" t="s">
        <v>40284</v>
      </c>
      <c r="B12410" s="2" t="s">
        <v>40285</v>
      </c>
      <c r="C12410" s="434">
        <v>377.08762810000002</v>
      </c>
      <c r="D12410" s="193"/>
      <c r="E12410" s="193"/>
      <c r="F12410" s="193"/>
      <c r="G12410" s="541"/>
    </row>
    <row r="12411" spans="1:7" ht="16.5">
      <c r="A12411" s="2" t="s">
        <v>40286</v>
      </c>
      <c r="B12411" s="2" t="s">
        <v>40287</v>
      </c>
      <c r="C12411" s="434">
        <v>376.76938139999999</v>
      </c>
      <c r="D12411" s="193"/>
      <c r="E12411" s="193"/>
      <c r="F12411" s="193"/>
      <c r="G12411" s="541"/>
    </row>
    <row r="12412" spans="1:7" ht="16.5">
      <c r="A12412" s="2" t="s">
        <v>40288</v>
      </c>
      <c r="B12412" s="2" t="s">
        <v>40289</v>
      </c>
      <c r="C12412" s="434">
        <v>376.68297310000003</v>
      </c>
      <c r="D12412" s="193"/>
      <c r="E12412" s="193"/>
      <c r="F12412" s="193"/>
      <c r="G12412" s="541"/>
    </row>
    <row r="12413" spans="1:7" ht="16.5">
      <c r="A12413" s="2" t="s">
        <v>40290</v>
      </c>
      <c r="B12413" s="2" t="s">
        <v>40291</v>
      </c>
      <c r="C12413" s="434">
        <v>376.595887</v>
      </c>
      <c r="D12413" s="193"/>
      <c r="E12413" s="193"/>
      <c r="F12413" s="193"/>
      <c r="G12413" s="541"/>
    </row>
    <row r="12414" spans="1:7" ht="16.5">
      <c r="A12414" s="2" t="s">
        <v>40292</v>
      </c>
      <c r="B12414" s="2" t="s">
        <v>40293</v>
      </c>
      <c r="C12414" s="434">
        <v>376.52730109999999</v>
      </c>
      <c r="D12414" s="193"/>
      <c r="E12414" s="193"/>
      <c r="F12414" s="193"/>
      <c r="G12414" s="541"/>
    </row>
    <row r="12415" spans="1:7" ht="16.5">
      <c r="A12415" s="2" t="s">
        <v>40294</v>
      </c>
      <c r="B12415" s="2" t="s">
        <v>40295</v>
      </c>
      <c r="C12415" s="434">
        <v>376.43645620000001</v>
      </c>
      <c r="D12415" s="193"/>
      <c r="E12415" s="193"/>
      <c r="F12415" s="193"/>
      <c r="G12415" s="541"/>
    </row>
    <row r="12416" spans="1:7" ht="16.5">
      <c r="A12416" s="2" t="s">
        <v>40296</v>
      </c>
      <c r="B12416" s="2" t="s">
        <v>40297</v>
      </c>
      <c r="C12416" s="434">
        <v>376.34222540000002</v>
      </c>
      <c r="D12416" s="193"/>
      <c r="E12416" s="193"/>
      <c r="F12416" s="193"/>
      <c r="G12416" s="541"/>
    </row>
    <row r="12417" spans="1:7" ht="16.5">
      <c r="A12417" s="2" t="s">
        <v>40298</v>
      </c>
      <c r="B12417" s="2" t="s">
        <v>40299</v>
      </c>
      <c r="C12417" s="434">
        <v>376.3047722</v>
      </c>
      <c r="D12417" s="193"/>
      <c r="E12417" s="193"/>
      <c r="F12417" s="193"/>
      <c r="G12417" s="541"/>
    </row>
    <row r="12418" spans="1:7" ht="16.5">
      <c r="A12418" s="2" t="s">
        <v>40300</v>
      </c>
      <c r="B12418" s="2" t="s">
        <v>40301</v>
      </c>
      <c r="C12418" s="434">
        <v>376.24015969999999</v>
      </c>
      <c r="D12418" s="193"/>
      <c r="E12418" s="193"/>
      <c r="F12418" s="193"/>
      <c r="G12418" s="541"/>
    </row>
    <row r="12419" spans="1:7" ht="16.5">
      <c r="A12419" s="2" t="s">
        <v>40302</v>
      </c>
      <c r="B12419" s="2" t="s">
        <v>40303</v>
      </c>
      <c r="C12419" s="434">
        <v>376.2038938</v>
      </c>
      <c r="D12419" s="193"/>
      <c r="E12419" s="193"/>
      <c r="F12419" s="193"/>
      <c r="G12419" s="541"/>
    </row>
    <row r="12420" spans="1:7" ht="16.5">
      <c r="A12420" s="2" t="s">
        <v>40304</v>
      </c>
      <c r="B12420" s="2" t="s">
        <v>40305</v>
      </c>
      <c r="C12420" s="434">
        <v>376.13401049999999</v>
      </c>
      <c r="D12420" s="193"/>
      <c r="E12420" s="193"/>
      <c r="F12420" s="193"/>
      <c r="G12420" s="541"/>
    </row>
    <row r="12421" spans="1:7" ht="16.5">
      <c r="A12421" s="2" t="s">
        <v>40306</v>
      </c>
      <c r="B12421" s="2" t="s">
        <v>40307</v>
      </c>
      <c r="C12421" s="434">
        <v>376.07798289999999</v>
      </c>
      <c r="D12421" s="193"/>
      <c r="E12421" s="193"/>
      <c r="F12421" s="193"/>
      <c r="G12421" s="541"/>
    </row>
    <row r="12422" spans="1:7" ht="16.5">
      <c r="A12422" s="2" t="s">
        <v>40308</v>
      </c>
      <c r="B12422" s="2" t="s">
        <v>40309</v>
      </c>
      <c r="C12422" s="434">
        <v>375.67438979999997</v>
      </c>
      <c r="D12422" s="193"/>
      <c r="E12422" s="193"/>
      <c r="F12422" s="193"/>
      <c r="G12422" s="541"/>
    </row>
    <row r="12423" spans="1:7" ht="16.5">
      <c r="A12423" s="2" t="s">
        <v>40310</v>
      </c>
      <c r="B12423" s="2" t="s">
        <v>40311</v>
      </c>
      <c r="C12423" s="434">
        <v>375.6019081</v>
      </c>
      <c r="D12423" s="193"/>
      <c r="E12423" s="193"/>
      <c r="F12423" s="193"/>
      <c r="G12423" s="541"/>
    </row>
    <row r="12424" spans="1:7" ht="16.5">
      <c r="A12424" s="2" t="s">
        <v>40312</v>
      </c>
      <c r="B12424" s="2" t="s">
        <v>40313</v>
      </c>
      <c r="C12424" s="434">
        <v>375.3162663</v>
      </c>
      <c r="D12424" s="193"/>
      <c r="E12424" s="193"/>
      <c r="F12424" s="193"/>
      <c r="G12424" s="541"/>
    </row>
    <row r="12425" spans="1:7" ht="16.5">
      <c r="A12425" s="2" t="s">
        <v>40314</v>
      </c>
      <c r="B12425" s="2" t="s">
        <v>40315</v>
      </c>
      <c r="C12425" s="434">
        <v>375.18465170000002</v>
      </c>
      <c r="D12425" s="193"/>
      <c r="E12425" s="193"/>
      <c r="F12425" s="193"/>
      <c r="G12425" s="541"/>
    </row>
    <row r="12426" spans="1:7" ht="16.5">
      <c r="A12426" s="2" t="s">
        <v>40316</v>
      </c>
      <c r="B12426" s="2" t="s">
        <v>40317</v>
      </c>
      <c r="C12426" s="434">
        <v>375.05337420000001</v>
      </c>
      <c r="D12426" s="193"/>
      <c r="E12426" s="193"/>
      <c r="F12426" s="193"/>
      <c r="G12426" s="541"/>
    </row>
    <row r="12427" spans="1:7" ht="16.5">
      <c r="A12427" s="2" t="s">
        <v>40318</v>
      </c>
      <c r="B12427" s="2" t="s">
        <v>40319</v>
      </c>
      <c r="C12427" s="434">
        <v>374.79168069999997</v>
      </c>
      <c r="D12427" s="193"/>
      <c r="E12427" s="193"/>
      <c r="F12427" s="193"/>
      <c r="G12427" s="541"/>
    </row>
    <row r="12428" spans="1:7" ht="16.5">
      <c r="A12428" s="2" t="s">
        <v>40320</v>
      </c>
      <c r="B12428" s="2" t="s">
        <v>40321</v>
      </c>
      <c r="C12428" s="434">
        <v>374.62929020000001</v>
      </c>
      <c r="D12428" s="193"/>
      <c r="E12428" s="193"/>
      <c r="F12428" s="193"/>
      <c r="G12428" s="541"/>
    </row>
    <row r="12429" spans="1:7" ht="16.5">
      <c r="A12429" s="2" t="s">
        <v>40322</v>
      </c>
      <c r="B12429" s="2" t="s">
        <v>40323</v>
      </c>
      <c r="C12429" s="434">
        <v>374.55523740000001</v>
      </c>
      <c r="D12429" s="193"/>
      <c r="E12429" s="193"/>
      <c r="F12429" s="193"/>
      <c r="G12429" s="541"/>
    </row>
    <row r="12430" spans="1:7" ht="16.5">
      <c r="A12430" s="2" t="s">
        <v>40324</v>
      </c>
      <c r="B12430" s="2" t="s">
        <v>40325</v>
      </c>
      <c r="C12430" s="434">
        <v>374.36630659999997</v>
      </c>
      <c r="D12430" s="193"/>
      <c r="E12430" s="193"/>
      <c r="F12430" s="193"/>
      <c r="G12430" s="541"/>
    </row>
    <row r="12431" spans="1:7" ht="16.5">
      <c r="A12431" s="2" t="s">
        <v>40326</v>
      </c>
      <c r="B12431" s="2" t="s">
        <v>40327</v>
      </c>
      <c r="C12431" s="434">
        <v>374.33849880000002</v>
      </c>
      <c r="D12431" s="193"/>
      <c r="E12431" s="193"/>
      <c r="F12431" s="193"/>
      <c r="G12431" s="541"/>
    </row>
    <row r="12432" spans="1:7" ht="16.5">
      <c r="A12432" s="2" t="s">
        <v>40328</v>
      </c>
      <c r="B12432" s="2" t="s">
        <v>40329</v>
      </c>
      <c r="C12432" s="434">
        <v>373.94583239999997</v>
      </c>
      <c r="D12432" s="193"/>
      <c r="E12432" s="193"/>
      <c r="F12432" s="193"/>
      <c r="G12432" s="541"/>
    </row>
    <row r="12433" spans="1:7" ht="16.5">
      <c r="A12433" s="2" t="s">
        <v>40330</v>
      </c>
      <c r="B12433" s="2" t="s">
        <v>40331</v>
      </c>
      <c r="C12433" s="434">
        <v>373.84985649999999</v>
      </c>
      <c r="D12433" s="193"/>
      <c r="E12433" s="193"/>
      <c r="F12433" s="193"/>
      <c r="G12433" s="541"/>
    </row>
    <row r="12434" spans="1:7" ht="16.5">
      <c r="A12434" s="2" t="s">
        <v>40332</v>
      </c>
      <c r="B12434" s="2" t="s">
        <v>40333</v>
      </c>
      <c r="C12434" s="434">
        <v>373.7605719</v>
      </c>
      <c r="D12434" s="193"/>
      <c r="E12434" s="193"/>
      <c r="F12434" s="193"/>
      <c r="G12434" s="541"/>
    </row>
    <row r="12435" spans="1:7" ht="16.5">
      <c r="A12435" s="2" t="s">
        <v>40334</v>
      </c>
      <c r="B12435" s="2" t="s">
        <v>5362</v>
      </c>
      <c r="C12435" s="434">
        <v>373.54750280000002</v>
      </c>
      <c r="D12435" s="193"/>
      <c r="E12435" s="193"/>
      <c r="F12435" s="193"/>
      <c r="G12435" s="541"/>
    </row>
    <row r="12436" spans="1:7" ht="16.5">
      <c r="A12436" s="2" t="s">
        <v>40335</v>
      </c>
      <c r="B12436" s="2" t="s">
        <v>40336</v>
      </c>
      <c r="C12436" s="434">
        <v>373.49698790000002</v>
      </c>
      <c r="D12436" s="193"/>
      <c r="E12436" s="193"/>
      <c r="F12436" s="193"/>
      <c r="G12436" s="541"/>
    </row>
    <row r="12437" spans="1:7" ht="16.5">
      <c r="A12437" s="2" t="s">
        <v>40337</v>
      </c>
      <c r="B12437" s="2" t="s">
        <v>40338</v>
      </c>
      <c r="C12437" s="434">
        <v>373.45139669999998</v>
      </c>
      <c r="D12437" s="193"/>
      <c r="E12437" s="193"/>
      <c r="F12437" s="193"/>
      <c r="G12437" s="541"/>
    </row>
    <row r="12438" spans="1:7" ht="16.5">
      <c r="A12438" s="2" t="s">
        <v>40339</v>
      </c>
      <c r="B12438" s="2" t="s">
        <v>40339</v>
      </c>
      <c r="C12438" s="434">
        <v>373.20109589999998</v>
      </c>
      <c r="D12438" s="193"/>
      <c r="E12438" s="193"/>
      <c r="F12438" s="193"/>
      <c r="G12438" s="541"/>
    </row>
    <row r="12439" spans="1:7" ht="16.5">
      <c r="A12439" s="2" t="s">
        <v>40340</v>
      </c>
      <c r="B12439" s="2" t="s">
        <v>40341</v>
      </c>
      <c r="C12439" s="434">
        <v>373.05494220000003</v>
      </c>
      <c r="D12439" s="193"/>
      <c r="E12439" s="193"/>
      <c r="F12439" s="193"/>
      <c r="G12439" s="541"/>
    </row>
    <row r="12440" spans="1:7" ht="16.5">
      <c r="A12440" s="2" t="s">
        <v>40342</v>
      </c>
      <c r="B12440" s="2" t="s">
        <v>40343</v>
      </c>
      <c r="C12440" s="434">
        <v>372.9993288</v>
      </c>
      <c r="D12440" s="193"/>
      <c r="E12440" s="193"/>
      <c r="F12440" s="193"/>
      <c r="G12440" s="541"/>
    </row>
    <row r="12441" spans="1:7" ht="16.5">
      <c r="A12441" s="2" t="s">
        <v>40344</v>
      </c>
      <c r="B12441" s="2" t="s">
        <v>40345</v>
      </c>
      <c r="C12441" s="434">
        <v>372.20415530000002</v>
      </c>
      <c r="D12441" s="193"/>
      <c r="E12441" s="193"/>
      <c r="F12441" s="193"/>
      <c r="G12441" s="541"/>
    </row>
    <row r="12442" spans="1:7" ht="16.5">
      <c r="A12442" s="2" t="s">
        <v>40346</v>
      </c>
      <c r="B12442" s="2" t="s">
        <v>40347</v>
      </c>
      <c r="C12442" s="434">
        <v>371.94941260000002</v>
      </c>
      <c r="D12442" s="193"/>
      <c r="E12442" s="193"/>
      <c r="F12442" s="193"/>
      <c r="G12442" s="541"/>
    </row>
    <row r="12443" spans="1:7" ht="16.5">
      <c r="A12443" s="2" t="s">
        <v>40348</v>
      </c>
      <c r="B12443" s="2" t="s">
        <v>40349</v>
      </c>
      <c r="C12443" s="434">
        <v>371.58149429999997</v>
      </c>
      <c r="D12443" s="193"/>
      <c r="E12443" s="193"/>
      <c r="F12443" s="193"/>
      <c r="G12443" s="541"/>
    </row>
    <row r="12444" spans="1:7" ht="16.5">
      <c r="A12444" s="2" t="s">
        <v>40350</v>
      </c>
      <c r="B12444" s="2" t="s">
        <v>40351</v>
      </c>
      <c r="C12444" s="434">
        <v>371.47261809999998</v>
      </c>
      <c r="D12444" s="193"/>
      <c r="E12444" s="193"/>
      <c r="F12444" s="193"/>
      <c r="G12444" s="541"/>
    </row>
    <row r="12445" spans="1:7" ht="16.5">
      <c r="A12445" s="2" t="s">
        <v>40352</v>
      </c>
      <c r="B12445" s="2" t="s">
        <v>40353</v>
      </c>
      <c r="C12445" s="434">
        <v>371.15026970000002</v>
      </c>
      <c r="D12445" s="193"/>
      <c r="E12445" s="193"/>
      <c r="F12445" s="193"/>
      <c r="G12445" s="541"/>
    </row>
    <row r="12446" spans="1:7" ht="16.5">
      <c r="A12446" s="2" t="s">
        <v>40354</v>
      </c>
      <c r="B12446" s="2" t="s">
        <v>40355</v>
      </c>
      <c r="C12446" s="434">
        <v>371.15026970000002</v>
      </c>
      <c r="D12446" s="193"/>
      <c r="E12446" s="193"/>
      <c r="F12446" s="193"/>
      <c r="G12446" s="541"/>
    </row>
    <row r="12447" spans="1:7" ht="16.5">
      <c r="A12447" s="2" t="s">
        <v>40356</v>
      </c>
      <c r="B12447" s="2" t="s">
        <v>40357</v>
      </c>
      <c r="C12447" s="434">
        <v>371.04507169999999</v>
      </c>
      <c r="D12447" s="193"/>
      <c r="E12447" s="193"/>
      <c r="F12447" s="193"/>
      <c r="G12447" s="541"/>
    </row>
    <row r="12448" spans="1:7" ht="16.5">
      <c r="A12448" s="2" t="s">
        <v>40358</v>
      </c>
      <c r="B12448" s="2" t="s">
        <v>40359</v>
      </c>
      <c r="C12448" s="434">
        <v>370.9878478</v>
      </c>
      <c r="D12448" s="193"/>
      <c r="E12448" s="193"/>
      <c r="F12448" s="193"/>
      <c r="G12448" s="541"/>
    </row>
    <row r="12449" spans="1:7" ht="16.5">
      <c r="A12449" s="2" t="s">
        <v>40360</v>
      </c>
      <c r="B12449" s="2" t="s">
        <v>40361</v>
      </c>
      <c r="C12449" s="434">
        <v>370.97215010000002</v>
      </c>
      <c r="D12449" s="193"/>
      <c r="E12449" s="193"/>
      <c r="F12449" s="193"/>
      <c r="G12449" s="541"/>
    </row>
    <row r="12450" spans="1:7" ht="16.5">
      <c r="A12450" s="2" t="s">
        <v>40362</v>
      </c>
      <c r="B12450" s="2" t="s">
        <v>40363</v>
      </c>
      <c r="C12450" s="434">
        <v>370.8267257</v>
      </c>
      <c r="D12450" s="193"/>
      <c r="E12450" s="193"/>
      <c r="F12450" s="193"/>
      <c r="G12450" s="541"/>
    </row>
    <row r="12451" spans="1:7" ht="16.5">
      <c r="A12451" s="2" t="s">
        <v>40364</v>
      </c>
      <c r="B12451" s="2" t="s">
        <v>40365</v>
      </c>
      <c r="C12451" s="434">
        <v>370.79052300000001</v>
      </c>
      <c r="D12451" s="193"/>
      <c r="E12451" s="193"/>
      <c r="F12451" s="193"/>
      <c r="G12451" s="541"/>
    </row>
    <row r="12452" spans="1:7" ht="16.5">
      <c r="A12452" s="2" t="s">
        <v>40366</v>
      </c>
      <c r="B12452" s="2" t="s">
        <v>40367</v>
      </c>
      <c r="C12452" s="434">
        <v>370.68082049999998</v>
      </c>
      <c r="D12452" s="193"/>
      <c r="E12452" s="193"/>
      <c r="F12452" s="193"/>
      <c r="G12452" s="541"/>
    </row>
    <row r="12453" spans="1:7" ht="16.5">
      <c r="A12453" s="2" t="s">
        <v>40368</v>
      </c>
      <c r="B12453" s="2" t="s">
        <v>40369</v>
      </c>
      <c r="C12453" s="434">
        <v>370.54241450000001</v>
      </c>
      <c r="D12453" s="193"/>
      <c r="E12453" s="193"/>
      <c r="F12453" s="193"/>
      <c r="G12453" s="541"/>
    </row>
    <row r="12454" spans="1:7" ht="16.5">
      <c r="A12454" s="2" t="s">
        <v>40370</v>
      </c>
      <c r="B12454" s="2" t="s">
        <v>40371</v>
      </c>
      <c r="C12454" s="434">
        <v>370.2646866</v>
      </c>
      <c r="D12454" s="193"/>
      <c r="E12454" s="193"/>
      <c r="F12454" s="193"/>
      <c r="G12454" s="541"/>
    </row>
    <row r="12455" spans="1:7" ht="16.5">
      <c r="A12455" s="2" t="s">
        <v>40372</v>
      </c>
      <c r="B12455" s="2" t="s">
        <v>40373</v>
      </c>
      <c r="C12455" s="434">
        <v>370.2646866</v>
      </c>
      <c r="D12455" s="193"/>
      <c r="E12455" s="193"/>
      <c r="F12455" s="193"/>
      <c r="G12455" s="541"/>
    </row>
    <row r="12456" spans="1:7" ht="16.5">
      <c r="A12456" s="2" t="s">
        <v>40374</v>
      </c>
      <c r="B12456" s="2" t="s">
        <v>40375</v>
      </c>
      <c r="C12456" s="434">
        <v>370.2646866</v>
      </c>
      <c r="D12456" s="193"/>
      <c r="E12456" s="193"/>
      <c r="F12456" s="193"/>
      <c r="G12456" s="541"/>
    </row>
    <row r="12457" spans="1:7" ht="16.5">
      <c r="A12457" s="2" t="s">
        <v>40376</v>
      </c>
      <c r="B12457" s="2" t="s">
        <v>40377</v>
      </c>
      <c r="C12457" s="434">
        <v>370.21915739999997</v>
      </c>
      <c r="D12457" s="193"/>
      <c r="E12457" s="193"/>
      <c r="F12457" s="193"/>
      <c r="G12457" s="541"/>
    </row>
    <row r="12458" spans="1:7" ht="16.5">
      <c r="A12458" s="2" t="s">
        <v>40378</v>
      </c>
      <c r="B12458" s="2" t="s">
        <v>40379</v>
      </c>
      <c r="C12458" s="434">
        <v>370.2110381</v>
      </c>
      <c r="D12458" s="193"/>
      <c r="E12458" s="193"/>
      <c r="F12458" s="193"/>
      <c r="G12458" s="541"/>
    </row>
    <row r="12459" spans="1:7" ht="16.5">
      <c r="A12459" s="2" t="s">
        <v>40380</v>
      </c>
      <c r="B12459" s="2" t="s">
        <v>40381</v>
      </c>
      <c r="C12459" s="434">
        <v>369.63669149999998</v>
      </c>
      <c r="D12459" s="193"/>
      <c r="E12459" s="193"/>
      <c r="F12459" s="193"/>
      <c r="G12459" s="541"/>
    </row>
    <row r="12460" spans="1:7" ht="16.5">
      <c r="A12460" s="2" t="s">
        <v>40382</v>
      </c>
      <c r="B12460" s="2" t="s">
        <v>40383</v>
      </c>
      <c r="C12460" s="434">
        <v>369.61254539999999</v>
      </c>
      <c r="D12460" s="193"/>
      <c r="E12460" s="193"/>
      <c r="F12460" s="193"/>
      <c r="G12460" s="541"/>
    </row>
    <row r="12461" spans="1:7" ht="16.5">
      <c r="A12461" s="2" t="s">
        <v>40384</v>
      </c>
      <c r="B12461" s="2" t="s">
        <v>40385</v>
      </c>
      <c r="C12461" s="434">
        <v>369.57367840000001</v>
      </c>
      <c r="D12461" s="193"/>
      <c r="E12461" s="193"/>
      <c r="F12461" s="193"/>
      <c r="G12461" s="541"/>
    </row>
    <row r="12462" spans="1:7" ht="16.5">
      <c r="A12462" s="2" t="s">
        <v>40386</v>
      </c>
      <c r="B12462" s="2" t="s">
        <v>40387</v>
      </c>
      <c r="C12462" s="434">
        <v>369.45047529999999</v>
      </c>
      <c r="D12462" s="193"/>
      <c r="E12462" s="193"/>
      <c r="F12462" s="193"/>
      <c r="G12462" s="541"/>
    </row>
    <row r="12463" spans="1:7" ht="16.5">
      <c r="A12463" s="2" t="s">
        <v>40388</v>
      </c>
      <c r="B12463" s="2" t="s">
        <v>40389</v>
      </c>
      <c r="C12463" s="434">
        <v>369.18011660000002</v>
      </c>
      <c r="D12463" s="193"/>
      <c r="E12463" s="193"/>
      <c r="F12463" s="193"/>
      <c r="G12463" s="541"/>
    </row>
    <row r="12464" spans="1:7" ht="16.5">
      <c r="A12464" s="2" t="s">
        <v>40390</v>
      </c>
      <c r="B12464" s="2" t="s">
        <v>40391</v>
      </c>
      <c r="C12464" s="434">
        <v>369.18011660000002</v>
      </c>
      <c r="D12464" s="193"/>
      <c r="E12464" s="193"/>
      <c r="F12464" s="193"/>
      <c r="G12464" s="541"/>
    </row>
    <row r="12465" spans="1:7" ht="16.5">
      <c r="A12465" s="2" t="s">
        <v>40392</v>
      </c>
      <c r="B12465" s="2" t="s">
        <v>40393</v>
      </c>
      <c r="C12465" s="434">
        <v>369.18011660000002</v>
      </c>
      <c r="D12465" s="193"/>
      <c r="E12465" s="193"/>
      <c r="F12465" s="193"/>
      <c r="G12465" s="541"/>
    </row>
    <row r="12466" spans="1:7" ht="16.5">
      <c r="A12466" s="2" t="s">
        <v>40394</v>
      </c>
      <c r="B12466" s="2" t="s">
        <v>40395</v>
      </c>
      <c r="C12466" s="434">
        <v>368.93430960000001</v>
      </c>
      <c r="D12466" s="193"/>
      <c r="E12466" s="193"/>
      <c r="F12466" s="193"/>
      <c r="G12466" s="541"/>
    </row>
    <row r="12467" spans="1:7" ht="16.5">
      <c r="A12467" s="2" t="s">
        <v>40396</v>
      </c>
      <c r="B12467" s="2" t="s">
        <v>40397</v>
      </c>
      <c r="C12467" s="434">
        <v>368.5652303</v>
      </c>
      <c r="D12467" s="193"/>
      <c r="E12467" s="193"/>
      <c r="F12467" s="193"/>
      <c r="G12467" s="541"/>
    </row>
    <row r="12468" spans="1:7" ht="16.5">
      <c r="A12468" s="2" t="s">
        <v>40398</v>
      </c>
      <c r="B12468" s="2" t="s">
        <v>40399</v>
      </c>
      <c r="C12468" s="434">
        <v>368.53910309999998</v>
      </c>
      <c r="D12468" s="193"/>
      <c r="E12468" s="193"/>
      <c r="F12468" s="193"/>
      <c r="G12468" s="541"/>
    </row>
    <row r="12469" spans="1:7" ht="16.5">
      <c r="A12469" s="2" t="s">
        <v>40400</v>
      </c>
      <c r="B12469" s="2" t="s">
        <v>40401</v>
      </c>
      <c r="C12469" s="434">
        <v>368.43051919999999</v>
      </c>
      <c r="D12469" s="193"/>
      <c r="E12469" s="193"/>
      <c r="F12469" s="193"/>
      <c r="G12469" s="541"/>
    </row>
    <row r="12470" spans="1:7" ht="16.5">
      <c r="A12470" s="2" t="s">
        <v>40402</v>
      </c>
      <c r="B12470" s="2" t="s">
        <v>40403</v>
      </c>
      <c r="C12470" s="434">
        <v>368.30159270000001</v>
      </c>
      <c r="D12470" s="193"/>
      <c r="E12470" s="193"/>
      <c r="F12470" s="193"/>
      <c r="G12470" s="541"/>
    </row>
    <row r="12471" spans="1:7" ht="16.5">
      <c r="A12471" s="2" t="s">
        <v>40404</v>
      </c>
      <c r="B12471" s="2" t="s">
        <v>40405</v>
      </c>
      <c r="C12471" s="434">
        <v>368.07687529999998</v>
      </c>
      <c r="D12471" s="193"/>
      <c r="E12471" s="193"/>
      <c r="F12471" s="193"/>
      <c r="G12471" s="541"/>
    </row>
    <row r="12472" spans="1:7" ht="16.5">
      <c r="A12472" s="2" t="s">
        <v>40406</v>
      </c>
      <c r="B12472" s="2" t="s">
        <v>40407</v>
      </c>
      <c r="C12472" s="434">
        <v>368.06839939999998</v>
      </c>
      <c r="D12472" s="193"/>
      <c r="E12472" s="193"/>
      <c r="F12472" s="193"/>
      <c r="G12472" s="541"/>
    </row>
    <row r="12473" spans="1:7" ht="16.5">
      <c r="A12473" s="2" t="s">
        <v>40408</v>
      </c>
      <c r="B12473" s="2" t="s">
        <v>40409</v>
      </c>
      <c r="C12473" s="434">
        <v>367.82629650000001</v>
      </c>
      <c r="D12473" s="193"/>
      <c r="E12473" s="193"/>
      <c r="F12473" s="193"/>
      <c r="G12473" s="541"/>
    </row>
    <row r="12474" spans="1:7" ht="16.5">
      <c r="A12474" s="2" t="s">
        <v>40410</v>
      </c>
      <c r="B12474" s="2" t="s">
        <v>40411</v>
      </c>
      <c r="C12474" s="434">
        <v>367.76623009999997</v>
      </c>
      <c r="D12474" s="193"/>
      <c r="E12474" s="193"/>
      <c r="F12474" s="193"/>
      <c r="G12474" s="541"/>
    </row>
    <row r="12475" spans="1:7" ht="16.5">
      <c r="A12475" s="2" t="s">
        <v>40412</v>
      </c>
      <c r="B12475" s="2" t="s">
        <v>40413</v>
      </c>
      <c r="C12475" s="434">
        <v>367.44902630000001</v>
      </c>
      <c r="D12475" s="193"/>
      <c r="E12475" s="193"/>
      <c r="F12475" s="193"/>
      <c r="G12475" s="541"/>
    </row>
    <row r="12476" spans="1:7" ht="16.5">
      <c r="A12476" s="2" t="s">
        <v>40414</v>
      </c>
      <c r="B12476" s="2" t="s">
        <v>40415</v>
      </c>
      <c r="C12476" s="434">
        <v>367.42003199999999</v>
      </c>
      <c r="D12476" s="193"/>
      <c r="E12476" s="193"/>
      <c r="F12476" s="193"/>
      <c r="G12476" s="541"/>
    </row>
    <row r="12477" spans="1:7" ht="16.5">
      <c r="A12477" s="2" t="s">
        <v>40416</v>
      </c>
      <c r="B12477" s="2" t="s">
        <v>40417</v>
      </c>
      <c r="C12477" s="434">
        <v>367.25454380000002</v>
      </c>
      <c r="D12477" s="193"/>
      <c r="E12477" s="193"/>
      <c r="F12477" s="193"/>
      <c r="G12477" s="541"/>
    </row>
    <row r="12478" spans="1:7" ht="16.5">
      <c r="A12478" s="2" t="s">
        <v>40418</v>
      </c>
      <c r="B12478" s="2" t="s">
        <v>40419</v>
      </c>
      <c r="C12478" s="434">
        <v>367.19548980000002</v>
      </c>
      <c r="D12478" s="193"/>
      <c r="E12478" s="193"/>
      <c r="F12478" s="193"/>
      <c r="G12478" s="541"/>
    </row>
    <row r="12479" spans="1:7" ht="16.5">
      <c r="A12479" s="2" t="s">
        <v>40420</v>
      </c>
      <c r="B12479" s="2" t="s">
        <v>40421</v>
      </c>
      <c r="C12479" s="434">
        <v>367.15260310000002</v>
      </c>
      <c r="D12479" s="193"/>
      <c r="E12479" s="193"/>
      <c r="F12479" s="193"/>
      <c r="G12479" s="541"/>
    </row>
    <row r="12480" spans="1:7" ht="16.5">
      <c r="A12480" s="2" t="s">
        <v>40422</v>
      </c>
      <c r="B12480" s="2" t="s">
        <v>40423</v>
      </c>
      <c r="C12480" s="434">
        <v>367.15260310000002</v>
      </c>
      <c r="D12480" s="193"/>
      <c r="E12480" s="193"/>
      <c r="F12480" s="193"/>
      <c r="G12480" s="541"/>
    </row>
    <row r="12481" spans="1:7" ht="16.5">
      <c r="A12481" s="2" t="s">
        <v>40424</v>
      </c>
      <c r="B12481" s="2" t="s">
        <v>40424</v>
      </c>
      <c r="C12481" s="434">
        <v>366.96673329999999</v>
      </c>
      <c r="D12481" s="193"/>
      <c r="E12481" s="193"/>
      <c r="F12481" s="193"/>
      <c r="G12481" s="541"/>
    </row>
    <row r="12482" spans="1:7" ht="16.5">
      <c r="A12482" s="2" t="s">
        <v>40425</v>
      </c>
      <c r="B12482" s="2" t="s">
        <v>40426</v>
      </c>
      <c r="C12482" s="434">
        <v>366.82837899999998</v>
      </c>
      <c r="D12482" s="193"/>
      <c r="E12482" s="193"/>
      <c r="F12482" s="193"/>
      <c r="G12482" s="541"/>
    </row>
    <row r="12483" spans="1:7" ht="16.5">
      <c r="A12483" s="2" t="s">
        <v>40427</v>
      </c>
      <c r="B12483" s="2" t="s">
        <v>40428</v>
      </c>
      <c r="C12483" s="434">
        <v>366.49019420000002</v>
      </c>
      <c r="D12483" s="193"/>
      <c r="E12483" s="193"/>
      <c r="F12483" s="193"/>
      <c r="G12483" s="541"/>
    </row>
    <row r="12484" spans="1:7" ht="16.5">
      <c r="A12484" s="2" t="s">
        <v>40429</v>
      </c>
      <c r="B12484" s="2" t="s">
        <v>40430</v>
      </c>
      <c r="C12484" s="434">
        <v>366.48774909999997</v>
      </c>
      <c r="D12484" s="193"/>
      <c r="E12484" s="193"/>
      <c r="F12484" s="193"/>
      <c r="G12484" s="541"/>
    </row>
    <row r="12485" spans="1:7" ht="16.5">
      <c r="A12485" s="2" t="s">
        <v>40431</v>
      </c>
      <c r="B12485" s="2" t="s">
        <v>40432</v>
      </c>
      <c r="C12485" s="434">
        <v>366.43114850000001</v>
      </c>
      <c r="D12485" s="193"/>
      <c r="E12485" s="193"/>
      <c r="F12485" s="193"/>
      <c r="G12485" s="541"/>
    </row>
    <row r="12486" spans="1:7" ht="16.5">
      <c r="A12486" s="2" t="s">
        <v>40433</v>
      </c>
      <c r="B12486" s="2" t="s">
        <v>40434</v>
      </c>
      <c r="C12486" s="434">
        <v>366.30597260000002</v>
      </c>
      <c r="D12486" s="193"/>
      <c r="E12486" s="193"/>
      <c r="F12486" s="193"/>
      <c r="G12486" s="541"/>
    </row>
    <row r="12487" spans="1:7" ht="16.5">
      <c r="A12487" s="2" t="s">
        <v>40435</v>
      </c>
      <c r="B12487" s="2" t="s">
        <v>40436</v>
      </c>
      <c r="C12487" s="434">
        <v>366.18769780000002</v>
      </c>
      <c r="D12487" s="193"/>
      <c r="E12487" s="193"/>
      <c r="F12487" s="193"/>
      <c r="G12487" s="541"/>
    </row>
    <row r="12488" spans="1:7" ht="16.5">
      <c r="A12488" s="2" t="s">
        <v>40437</v>
      </c>
      <c r="B12488" s="2" t="s">
        <v>40438</v>
      </c>
      <c r="C12488" s="434">
        <v>366.15924639999997</v>
      </c>
      <c r="D12488" s="193"/>
      <c r="E12488" s="193"/>
      <c r="F12488" s="193"/>
      <c r="G12488" s="541"/>
    </row>
    <row r="12489" spans="1:7" ht="16.5">
      <c r="A12489" s="2" t="s">
        <v>40439</v>
      </c>
      <c r="B12489" s="2" t="s">
        <v>40440</v>
      </c>
      <c r="C12489" s="434">
        <v>365.18956900000001</v>
      </c>
      <c r="D12489" s="193"/>
      <c r="E12489" s="193"/>
      <c r="F12489" s="193"/>
      <c r="G12489" s="541"/>
    </row>
    <row r="12490" spans="1:7" ht="16.5">
      <c r="A12490" s="2" t="s">
        <v>40441</v>
      </c>
      <c r="B12490" s="2" t="s">
        <v>40442</v>
      </c>
      <c r="C12490" s="434">
        <v>364.95665079999998</v>
      </c>
      <c r="D12490" s="193"/>
      <c r="E12490" s="193"/>
      <c r="F12490" s="193"/>
      <c r="G12490" s="541"/>
    </row>
    <row r="12491" spans="1:7" ht="16.5">
      <c r="A12491" s="2" t="s">
        <v>40443</v>
      </c>
      <c r="B12491" s="2" t="s">
        <v>40444</v>
      </c>
      <c r="C12491" s="434">
        <v>364.86605689999999</v>
      </c>
      <c r="D12491" s="193"/>
      <c r="E12491" s="193"/>
      <c r="F12491" s="193"/>
      <c r="G12491" s="541"/>
    </row>
    <row r="12492" spans="1:7" ht="16.5">
      <c r="A12492" s="2" t="s">
        <v>40445</v>
      </c>
      <c r="B12492" s="2" t="s">
        <v>40446</v>
      </c>
      <c r="C12492" s="434">
        <v>364.84553140000003</v>
      </c>
      <c r="D12492" s="193"/>
      <c r="E12492" s="193"/>
      <c r="F12492" s="193"/>
      <c r="G12492" s="541"/>
    </row>
    <row r="12493" spans="1:7" ht="16.5">
      <c r="A12493" s="2" t="s">
        <v>40447</v>
      </c>
      <c r="B12493" s="2" t="s">
        <v>40448</v>
      </c>
      <c r="C12493" s="434">
        <v>364.11275319999999</v>
      </c>
      <c r="D12493" s="193"/>
      <c r="E12493" s="193"/>
      <c r="F12493" s="193"/>
      <c r="G12493" s="541"/>
    </row>
    <row r="12494" spans="1:7" ht="16.5">
      <c r="A12494" s="2" t="s">
        <v>40449</v>
      </c>
      <c r="B12494" s="2" t="s">
        <v>40450</v>
      </c>
      <c r="C12494" s="434">
        <v>363.79328229999999</v>
      </c>
      <c r="D12494" s="193"/>
      <c r="E12494" s="193"/>
      <c r="F12494" s="193"/>
      <c r="G12494" s="541"/>
    </row>
    <row r="12495" spans="1:7" ht="16.5">
      <c r="A12495" s="2" t="s">
        <v>40451</v>
      </c>
      <c r="B12495" s="2" t="s">
        <v>40452</v>
      </c>
      <c r="C12495" s="434">
        <v>363.72465460000001</v>
      </c>
      <c r="D12495" s="193"/>
      <c r="E12495" s="193"/>
      <c r="F12495" s="193"/>
      <c r="G12495" s="541"/>
    </row>
    <row r="12496" spans="1:7" ht="16.5">
      <c r="A12496" s="2" t="s">
        <v>40453</v>
      </c>
      <c r="B12496" s="2" t="s">
        <v>40454</v>
      </c>
      <c r="C12496" s="434">
        <v>363.68784119999998</v>
      </c>
      <c r="D12496" s="193"/>
      <c r="E12496" s="193"/>
      <c r="F12496" s="193"/>
      <c r="G12496" s="541"/>
    </row>
    <row r="12497" spans="1:7" ht="16.5">
      <c r="A12497" s="2" t="s">
        <v>40455</v>
      </c>
      <c r="B12497" s="2" t="s">
        <v>40456</v>
      </c>
      <c r="C12497" s="434">
        <v>363.30772050000002</v>
      </c>
      <c r="D12497" s="193"/>
      <c r="E12497" s="193"/>
      <c r="F12497" s="193"/>
      <c r="G12497" s="541"/>
    </row>
    <row r="12498" spans="1:7" ht="16.5">
      <c r="A12498" s="2" t="s">
        <v>40457</v>
      </c>
      <c r="B12498" s="2" t="s">
        <v>40458</v>
      </c>
      <c r="C12498" s="434">
        <v>363.1643373</v>
      </c>
      <c r="D12498" s="193"/>
      <c r="E12498" s="193"/>
      <c r="F12498" s="193"/>
      <c r="G12498" s="541"/>
    </row>
    <row r="12499" spans="1:7" ht="16.5">
      <c r="A12499" s="2" t="s">
        <v>40459</v>
      </c>
      <c r="B12499" s="2" t="s">
        <v>40460</v>
      </c>
      <c r="C12499" s="434">
        <v>363.14509520000001</v>
      </c>
      <c r="D12499" s="193"/>
      <c r="E12499" s="193"/>
      <c r="F12499" s="193"/>
      <c r="G12499" s="541"/>
    </row>
    <row r="12500" spans="1:7" ht="16.5">
      <c r="A12500" s="2" t="s">
        <v>40461</v>
      </c>
      <c r="B12500" s="2" t="s">
        <v>40462</v>
      </c>
      <c r="C12500" s="434">
        <v>363.10934689999999</v>
      </c>
      <c r="D12500" s="193"/>
      <c r="E12500" s="193"/>
      <c r="F12500" s="193"/>
      <c r="G12500" s="541"/>
    </row>
    <row r="12501" spans="1:7" ht="16.5">
      <c r="A12501" s="2" t="s">
        <v>40463</v>
      </c>
      <c r="B12501" s="2" t="s">
        <v>40464</v>
      </c>
      <c r="C12501" s="434">
        <v>363.01011149999999</v>
      </c>
      <c r="D12501" s="193"/>
      <c r="E12501" s="193"/>
      <c r="F12501" s="193"/>
      <c r="G12501" s="541"/>
    </row>
    <row r="12502" spans="1:7" ht="16.5">
      <c r="A12502" s="2" t="s">
        <v>40465</v>
      </c>
      <c r="B12502" s="2" t="s">
        <v>40466</v>
      </c>
      <c r="C12502" s="434">
        <v>362.48382090000001</v>
      </c>
      <c r="D12502" s="193"/>
      <c r="E12502" s="193"/>
      <c r="F12502" s="193"/>
      <c r="G12502" s="541"/>
    </row>
    <row r="12503" spans="1:7" ht="16.5">
      <c r="A12503" s="2" t="s">
        <v>40467</v>
      </c>
      <c r="B12503" s="2" t="s">
        <v>40468</v>
      </c>
      <c r="C12503" s="434">
        <v>362.4434225</v>
      </c>
      <c r="D12503" s="193"/>
      <c r="E12503" s="193"/>
      <c r="F12503" s="193"/>
      <c r="G12503" s="541"/>
    </row>
    <row r="12504" spans="1:7" ht="16.5">
      <c r="A12504" s="2" t="s">
        <v>40469</v>
      </c>
      <c r="B12504" s="2" t="s">
        <v>40470</v>
      </c>
      <c r="C12504" s="434">
        <v>362.3244249</v>
      </c>
      <c r="D12504" s="193"/>
      <c r="E12504" s="193"/>
      <c r="F12504" s="193"/>
      <c r="G12504" s="541"/>
    </row>
    <row r="12505" spans="1:7" ht="16.5">
      <c r="A12505" s="2" t="s">
        <v>40471</v>
      </c>
      <c r="B12505" s="2" t="s">
        <v>40472</v>
      </c>
      <c r="C12505" s="434">
        <v>362.27150360000002</v>
      </c>
      <c r="D12505" s="193"/>
      <c r="E12505" s="193"/>
      <c r="F12505" s="193"/>
      <c r="G12505" s="541"/>
    </row>
    <row r="12506" spans="1:7" ht="16.5">
      <c r="A12506" s="2" t="s">
        <v>40473</v>
      </c>
      <c r="B12506" s="2" t="s">
        <v>40474</v>
      </c>
      <c r="C12506" s="434">
        <v>362.14336550000002</v>
      </c>
      <c r="D12506" s="193"/>
      <c r="E12506" s="193"/>
      <c r="F12506" s="193"/>
      <c r="G12506" s="541"/>
    </row>
    <row r="12507" spans="1:7" ht="16.5">
      <c r="A12507" s="2" t="s">
        <v>40475</v>
      </c>
      <c r="B12507" s="2" t="s">
        <v>40476</v>
      </c>
      <c r="C12507" s="434">
        <v>362.10319850000002</v>
      </c>
      <c r="D12507" s="193"/>
      <c r="E12507" s="193"/>
      <c r="F12507" s="193"/>
      <c r="G12507" s="541"/>
    </row>
    <row r="12508" spans="1:7" ht="16.5">
      <c r="A12508" s="2" t="s">
        <v>40477</v>
      </c>
      <c r="B12508" s="2" t="s">
        <v>40478</v>
      </c>
      <c r="C12508" s="434">
        <v>361.9525079</v>
      </c>
      <c r="D12508" s="193"/>
      <c r="E12508" s="193"/>
      <c r="F12508" s="193"/>
      <c r="G12508" s="541"/>
    </row>
    <row r="12509" spans="1:7" ht="16.5">
      <c r="A12509" s="2" t="s">
        <v>40479</v>
      </c>
      <c r="B12509" s="2" t="s">
        <v>40480</v>
      </c>
      <c r="C12509" s="434">
        <v>361.88249280000002</v>
      </c>
      <c r="D12509" s="193"/>
      <c r="E12509" s="193"/>
      <c r="F12509" s="193"/>
      <c r="G12509" s="541"/>
    </row>
    <row r="12510" spans="1:7" ht="16.5">
      <c r="A12510" s="2" t="s">
        <v>40481</v>
      </c>
      <c r="B12510" s="2" t="s">
        <v>40482</v>
      </c>
      <c r="C12510" s="434">
        <v>361.61012199999999</v>
      </c>
      <c r="D12510" s="193"/>
      <c r="E12510" s="193"/>
      <c r="F12510" s="193"/>
      <c r="G12510" s="541"/>
    </row>
    <row r="12511" spans="1:7" ht="16.5">
      <c r="A12511" s="2" t="s">
        <v>40483</v>
      </c>
      <c r="B12511" s="2" t="s">
        <v>40484</v>
      </c>
      <c r="C12511" s="434">
        <v>361.46988670000002</v>
      </c>
      <c r="D12511" s="193"/>
      <c r="E12511" s="193"/>
      <c r="F12511" s="193"/>
      <c r="G12511" s="541"/>
    </row>
    <row r="12512" spans="1:7" ht="16.5">
      <c r="A12512" s="2" t="s">
        <v>40485</v>
      </c>
      <c r="B12512" s="2" t="s">
        <v>40486</v>
      </c>
      <c r="C12512" s="434">
        <v>361.41628689999999</v>
      </c>
      <c r="D12512" s="193"/>
      <c r="E12512" s="193"/>
      <c r="F12512" s="193"/>
      <c r="G12512" s="541"/>
    </row>
    <row r="12513" spans="1:7" ht="16.5">
      <c r="A12513" s="2" t="s">
        <v>40487</v>
      </c>
      <c r="B12513" s="2" t="s">
        <v>40488</v>
      </c>
      <c r="C12513" s="434">
        <v>361.40468679999998</v>
      </c>
      <c r="D12513" s="193"/>
      <c r="E12513" s="193"/>
      <c r="F12513" s="193"/>
      <c r="G12513" s="541"/>
    </row>
    <row r="12514" spans="1:7" ht="16.5">
      <c r="A12514" s="2" t="s">
        <v>40489</v>
      </c>
      <c r="B12514" s="2" t="s">
        <v>40490</v>
      </c>
      <c r="C12514" s="434">
        <v>361.22013490000001</v>
      </c>
      <c r="D12514" s="193"/>
      <c r="E12514" s="193"/>
      <c r="F12514" s="193"/>
      <c r="G12514" s="541"/>
    </row>
    <row r="12515" spans="1:7" ht="16.5">
      <c r="A12515" s="2" t="s">
        <v>40491</v>
      </c>
      <c r="B12515" s="2" t="s">
        <v>40492</v>
      </c>
      <c r="C12515" s="434">
        <v>361.20708209999998</v>
      </c>
      <c r="D12515" s="193"/>
      <c r="E12515" s="193"/>
      <c r="F12515" s="193"/>
      <c r="G12515" s="541"/>
    </row>
    <row r="12516" spans="1:7" ht="16.5">
      <c r="A12516" s="2" t="s">
        <v>40493</v>
      </c>
      <c r="B12516" s="2" t="s">
        <v>40494</v>
      </c>
      <c r="C12516" s="434">
        <v>361.08838759999998</v>
      </c>
      <c r="D12516" s="193"/>
      <c r="E12516" s="193"/>
      <c r="F12516" s="193"/>
      <c r="G12516" s="541"/>
    </row>
    <row r="12517" spans="1:7" ht="16.5">
      <c r="A12517" s="2" t="s">
        <v>40495</v>
      </c>
      <c r="B12517" s="2" t="s">
        <v>40496</v>
      </c>
      <c r="C12517" s="434">
        <v>360.87315160000003</v>
      </c>
      <c r="D12517" s="193"/>
      <c r="E12517" s="193"/>
      <c r="F12517" s="193"/>
      <c r="G12517" s="541"/>
    </row>
    <row r="12518" spans="1:7" ht="16.5">
      <c r="A12518" s="2" t="s">
        <v>40497</v>
      </c>
      <c r="B12518" s="2" t="s">
        <v>40498</v>
      </c>
      <c r="C12518" s="434">
        <v>360.71667189999999</v>
      </c>
      <c r="D12518" s="193"/>
      <c r="E12518" s="193"/>
      <c r="F12518" s="193"/>
      <c r="G12518" s="541"/>
    </row>
    <row r="12519" spans="1:7" ht="16.5">
      <c r="A12519" s="2" t="s">
        <v>40499</v>
      </c>
      <c r="B12519" s="2" t="s">
        <v>40500</v>
      </c>
      <c r="C12519" s="434">
        <v>360.6958315</v>
      </c>
      <c r="D12519" s="193"/>
      <c r="E12519" s="193"/>
      <c r="F12519" s="193"/>
      <c r="G12519" s="541"/>
    </row>
    <row r="12520" spans="1:7" ht="16.5">
      <c r="A12520" s="2" t="s">
        <v>40501</v>
      </c>
      <c r="B12520" s="2" t="s">
        <v>40502</v>
      </c>
      <c r="C12520" s="434">
        <v>360.59661940000001</v>
      </c>
      <c r="D12520" s="193"/>
      <c r="E12520" s="193"/>
      <c r="F12520" s="193"/>
      <c r="G12520" s="541"/>
    </row>
    <row r="12521" spans="1:7" ht="16.5">
      <c r="A12521" s="2" t="s">
        <v>40503</v>
      </c>
      <c r="B12521" s="2" t="s">
        <v>40504</v>
      </c>
      <c r="C12521" s="434">
        <v>360.37180660000001</v>
      </c>
      <c r="D12521" s="193"/>
      <c r="E12521" s="193"/>
      <c r="F12521" s="193"/>
      <c r="G12521" s="541"/>
    </row>
    <row r="12522" spans="1:7" ht="16.5">
      <c r="A12522" s="2" t="s">
        <v>40505</v>
      </c>
      <c r="B12522" s="2" t="s">
        <v>40506</v>
      </c>
      <c r="C12522" s="434">
        <v>360.36391079999999</v>
      </c>
      <c r="D12522" s="193"/>
      <c r="E12522" s="193"/>
      <c r="F12522" s="193"/>
      <c r="G12522" s="541"/>
    </row>
    <row r="12523" spans="1:7" ht="16.5">
      <c r="A12523" s="2" t="s">
        <v>40507</v>
      </c>
      <c r="B12523" s="2" t="s">
        <v>40508</v>
      </c>
      <c r="C12523" s="434">
        <v>360.34887149999997</v>
      </c>
      <c r="D12523" s="193"/>
      <c r="E12523" s="193"/>
      <c r="F12523" s="193"/>
      <c r="G12523" s="541"/>
    </row>
    <row r="12524" spans="1:7" ht="16.5">
      <c r="A12524" s="2" t="s">
        <v>40509</v>
      </c>
      <c r="B12524" s="2" t="s">
        <v>40510</v>
      </c>
      <c r="C12524" s="434">
        <v>360.15050739999998</v>
      </c>
      <c r="D12524" s="193"/>
      <c r="E12524" s="193"/>
      <c r="F12524" s="193"/>
      <c r="G12524" s="541"/>
    </row>
    <row r="12525" spans="1:7" ht="16.5">
      <c r="A12525" s="2" t="s">
        <v>40511</v>
      </c>
      <c r="B12525" s="2" t="s">
        <v>40512</v>
      </c>
      <c r="C12525" s="434">
        <v>359.98888840000001</v>
      </c>
      <c r="D12525" s="193"/>
      <c r="E12525" s="193"/>
      <c r="F12525" s="193"/>
      <c r="G12525" s="541"/>
    </row>
    <row r="12526" spans="1:7" ht="16.5">
      <c r="A12526" s="2" t="s">
        <v>40513</v>
      </c>
      <c r="B12526" s="2" t="s">
        <v>40514</v>
      </c>
      <c r="C12526" s="434">
        <v>359.81145170000002</v>
      </c>
      <c r="D12526" s="193"/>
      <c r="E12526" s="193"/>
      <c r="F12526" s="193"/>
      <c r="G12526" s="541"/>
    </row>
    <row r="12527" spans="1:7" ht="16.5">
      <c r="A12527" s="2" t="s">
        <v>40515</v>
      </c>
      <c r="B12527" s="2" t="s">
        <v>40516</v>
      </c>
      <c r="C12527" s="434">
        <v>359.7212389</v>
      </c>
      <c r="D12527" s="193"/>
      <c r="E12527" s="193"/>
      <c r="F12527" s="193"/>
      <c r="G12527" s="541"/>
    </row>
    <row r="12528" spans="1:7" ht="16.5">
      <c r="A12528" s="2" t="s">
        <v>40517</v>
      </c>
      <c r="B12528" s="2" t="s">
        <v>40518</v>
      </c>
      <c r="C12528" s="434">
        <v>359.40321640000002</v>
      </c>
      <c r="D12528" s="193"/>
      <c r="E12528" s="193"/>
      <c r="F12528" s="193"/>
      <c r="G12528" s="541"/>
    </row>
    <row r="12529" spans="1:7" ht="16.5">
      <c r="A12529" s="2" t="s">
        <v>40519</v>
      </c>
      <c r="B12529" s="2" t="s">
        <v>40520</v>
      </c>
      <c r="C12529" s="434">
        <v>359.25630280000001</v>
      </c>
      <c r="D12529" s="193"/>
      <c r="E12529" s="193"/>
      <c r="F12529" s="193"/>
      <c r="G12529" s="541"/>
    </row>
    <row r="12530" spans="1:7" ht="16.5">
      <c r="A12530" s="2" t="s">
        <v>40521</v>
      </c>
      <c r="B12530" s="2" t="s">
        <v>40522</v>
      </c>
      <c r="C12530" s="434">
        <v>359.08275029999999</v>
      </c>
      <c r="D12530" s="193"/>
      <c r="E12530" s="193"/>
      <c r="F12530" s="193"/>
      <c r="G12530" s="541"/>
    </row>
    <row r="12531" spans="1:7" ht="16.5">
      <c r="A12531" s="2" t="s">
        <v>40523</v>
      </c>
      <c r="B12531" s="2" t="s">
        <v>40524</v>
      </c>
      <c r="C12531" s="434">
        <v>359.06659830000001</v>
      </c>
      <c r="D12531" s="193"/>
      <c r="E12531" s="193"/>
      <c r="F12531" s="193"/>
      <c r="G12531" s="541"/>
    </row>
    <row r="12532" spans="1:7" ht="16.5">
      <c r="A12532" s="2" t="s">
        <v>40525</v>
      </c>
      <c r="B12532" s="2" t="s">
        <v>40526</v>
      </c>
      <c r="C12532" s="434">
        <v>358.93932150000001</v>
      </c>
      <c r="D12532" s="193"/>
      <c r="E12532" s="193"/>
      <c r="F12532" s="193"/>
      <c r="G12532" s="541"/>
    </row>
    <row r="12533" spans="1:7" ht="16.5">
      <c r="A12533" s="2" t="s">
        <v>40527</v>
      </c>
      <c r="B12533" s="2" t="s">
        <v>40528</v>
      </c>
      <c r="C12533" s="434">
        <v>358.88622240000001</v>
      </c>
      <c r="D12533" s="193"/>
      <c r="E12533" s="193"/>
      <c r="F12533" s="193"/>
      <c r="G12533" s="541"/>
    </row>
    <row r="12534" spans="1:7" ht="16.5">
      <c r="A12534" s="2" t="s">
        <v>40529</v>
      </c>
      <c r="B12534" s="2" t="s">
        <v>40530</v>
      </c>
      <c r="C12534" s="434">
        <v>358.83143480000001</v>
      </c>
      <c r="D12534" s="193"/>
      <c r="E12534" s="193"/>
      <c r="F12534" s="193"/>
      <c r="G12534" s="541"/>
    </row>
    <row r="12535" spans="1:7" ht="16.5">
      <c r="A12535" s="2" t="s">
        <v>40531</v>
      </c>
      <c r="B12535" s="2" t="s">
        <v>40532</v>
      </c>
      <c r="C12535" s="434">
        <v>358.58543429999997</v>
      </c>
      <c r="D12535" s="193"/>
      <c r="E12535" s="193"/>
      <c r="F12535" s="193"/>
      <c r="G12535" s="541"/>
    </row>
    <row r="12536" spans="1:7" ht="16.5">
      <c r="A12536" s="2" t="s">
        <v>40533</v>
      </c>
      <c r="B12536" s="2" t="s">
        <v>40534</v>
      </c>
      <c r="C12536" s="434">
        <v>358.50761799999998</v>
      </c>
      <c r="D12536" s="193"/>
      <c r="E12536" s="193"/>
      <c r="F12536" s="193"/>
      <c r="G12536" s="541"/>
    </row>
    <row r="12537" spans="1:7" ht="16.5">
      <c r="A12537" s="2" t="s">
        <v>40535</v>
      </c>
      <c r="B12537" s="2" t="s">
        <v>40536</v>
      </c>
      <c r="C12537" s="434">
        <v>358.3056555</v>
      </c>
      <c r="D12537" s="193"/>
      <c r="E12537" s="193"/>
      <c r="F12537" s="193"/>
      <c r="G12537" s="541"/>
    </row>
    <row r="12538" spans="1:7" ht="16.5">
      <c r="A12538" s="2" t="s">
        <v>40537</v>
      </c>
      <c r="B12538" s="2" t="s">
        <v>40538</v>
      </c>
      <c r="C12538" s="434">
        <v>358.20213230000002</v>
      </c>
      <c r="D12538" s="193"/>
      <c r="E12538" s="193"/>
      <c r="F12538" s="193"/>
      <c r="G12538" s="541"/>
    </row>
    <row r="12539" spans="1:7" ht="16.5">
      <c r="A12539" s="2" t="s">
        <v>40539</v>
      </c>
      <c r="B12539" s="2" t="s">
        <v>40540</v>
      </c>
      <c r="C12539" s="434">
        <v>358.13660299999998</v>
      </c>
      <c r="D12539" s="193"/>
      <c r="E12539" s="193"/>
      <c r="F12539" s="193"/>
      <c r="G12539" s="541"/>
    </row>
    <row r="12540" spans="1:7" ht="16.5">
      <c r="A12540" s="2" t="s">
        <v>40541</v>
      </c>
      <c r="B12540" s="2" t="s">
        <v>40542</v>
      </c>
      <c r="C12540" s="434">
        <v>357.92109699999997</v>
      </c>
      <c r="D12540" s="193"/>
      <c r="E12540" s="193"/>
      <c r="F12540" s="193"/>
      <c r="G12540" s="541"/>
    </row>
    <row r="12541" spans="1:7" ht="16.5">
      <c r="A12541" s="2" t="s">
        <v>40543</v>
      </c>
      <c r="B12541" s="2" t="s">
        <v>40544</v>
      </c>
      <c r="C12541" s="434">
        <v>357.80216410000003</v>
      </c>
      <c r="D12541" s="193"/>
      <c r="E12541" s="193"/>
      <c r="F12541" s="193"/>
      <c r="G12541" s="541"/>
    </row>
    <row r="12542" spans="1:7" ht="16.5">
      <c r="A12542" s="2" t="s">
        <v>40545</v>
      </c>
      <c r="B12542" s="2" t="s">
        <v>40546</v>
      </c>
      <c r="C12542" s="434">
        <v>357.21520340000001</v>
      </c>
      <c r="D12542" s="193"/>
      <c r="E12542" s="193"/>
      <c r="F12542" s="193"/>
      <c r="G12542" s="541"/>
    </row>
    <row r="12543" spans="1:7" ht="16.5">
      <c r="A12543" s="2" t="s">
        <v>40547</v>
      </c>
      <c r="B12543" s="2" t="s">
        <v>40548</v>
      </c>
      <c r="C12543" s="434">
        <v>357.10128809999998</v>
      </c>
      <c r="D12543" s="193"/>
      <c r="E12543" s="193"/>
      <c r="F12543" s="193"/>
      <c r="G12543" s="541"/>
    </row>
    <row r="12544" spans="1:7" ht="16.5">
      <c r="A12544" s="2" t="s">
        <v>40549</v>
      </c>
      <c r="B12544" s="2" t="s">
        <v>40550</v>
      </c>
      <c r="C12544" s="434">
        <v>356.88359459999998</v>
      </c>
      <c r="D12544" s="193"/>
      <c r="E12544" s="193"/>
      <c r="F12544" s="193"/>
      <c r="G12544" s="541"/>
    </row>
    <row r="12545" spans="1:7" ht="16.5">
      <c r="A12545" s="2" t="s">
        <v>40551</v>
      </c>
      <c r="B12545" s="2" t="s">
        <v>40552</v>
      </c>
      <c r="C12545" s="434">
        <v>356.8767062</v>
      </c>
      <c r="D12545" s="193"/>
      <c r="E12545" s="193"/>
      <c r="F12545" s="193"/>
      <c r="G12545" s="541"/>
    </row>
    <row r="12546" spans="1:7" ht="16.5">
      <c r="A12546" s="2" t="s">
        <v>40553</v>
      </c>
      <c r="B12546" s="2" t="s">
        <v>40554</v>
      </c>
      <c r="C12546" s="434">
        <v>356.73073529999999</v>
      </c>
      <c r="D12546" s="193"/>
      <c r="E12546" s="193"/>
      <c r="F12546" s="193"/>
      <c r="G12546" s="541"/>
    </row>
    <row r="12547" spans="1:7" ht="16.5">
      <c r="A12547" s="2" t="s">
        <v>40555</v>
      </c>
      <c r="B12547" s="2" t="s">
        <v>40556</v>
      </c>
      <c r="C12547" s="434">
        <v>356.7251187</v>
      </c>
      <c r="D12547" s="193"/>
      <c r="E12547" s="193"/>
      <c r="F12547" s="193"/>
      <c r="G12547" s="541"/>
    </row>
    <row r="12548" spans="1:7" ht="16.5">
      <c r="A12548" s="2" t="s">
        <v>40557</v>
      </c>
      <c r="B12548" s="2" t="s">
        <v>40558</v>
      </c>
      <c r="C12548" s="434">
        <v>356.6729105</v>
      </c>
      <c r="D12548" s="193"/>
      <c r="E12548" s="193"/>
      <c r="F12548" s="193"/>
      <c r="G12548" s="541"/>
    </row>
    <row r="12549" spans="1:7" ht="16.5">
      <c r="A12549" s="2" t="s">
        <v>40559</v>
      </c>
      <c r="B12549" s="2" t="s">
        <v>40560</v>
      </c>
      <c r="C12549" s="434">
        <v>356.64315429999999</v>
      </c>
      <c r="D12549" s="193"/>
      <c r="E12549" s="193"/>
      <c r="F12549" s="193"/>
      <c r="G12549" s="541"/>
    </row>
    <row r="12550" spans="1:7" ht="16.5">
      <c r="A12550" s="2" t="s">
        <v>40561</v>
      </c>
      <c r="B12550" s="2" t="s">
        <v>40562</v>
      </c>
      <c r="C12550" s="434">
        <v>356.63108039999997</v>
      </c>
      <c r="D12550" s="193"/>
      <c r="E12550" s="193"/>
      <c r="F12550" s="193"/>
      <c r="G12550" s="541"/>
    </row>
    <row r="12551" spans="1:7" ht="16.5">
      <c r="A12551" s="2" t="s">
        <v>40563</v>
      </c>
      <c r="B12551" s="2" t="s">
        <v>40564</v>
      </c>
      <c r="C12551" s="434">
        <v>356.35645019999998</v>
      </c>
      <c r="D12551" s="193"/>
      <c r="E12551" s="193"/>
      <c r="F12551" s="193"/>
      <c r="G12551" s="541"/>
    </row>
    <row r="12552" spans="1:7" ht="16.5">
      <c r="A12552" s="2" t="s">
        <v>40565</v>
      </c>
      <c r="B12552" s="2" t="s">
        <v>9025</v>
      </c>
      <c r="C12552" s="434">
        <v>356.3146557</v>
      </c>
      <c r="D12552" s="193"/>
      <c r="E12552" s="193"/>
      <c r="F12552" s="193"/>
      <c r="G12552" s="541"/>
    </row>
    <row r="12553" spans="1:7" ht="16.5">
      <c r="A12553" s="2" t="s">
        <v>40566</v>
      </c>
      <c r="B12553" s="2" t="s">
        <v>40567</v>
      </c>
      <c r="C12553" s="434">
        <v>356.28762740000002</v>
      </c>
      <c r="D12553" s="193"/>
      <c r="E12553" s="193"/>
      <c r="F12553" s="193"/>
      <c r="G12553" s="541"/>
    </row>
    <row r="12554" spans="1:7" ht="16.5">
      <c r="A12554" s="2" t="s">
        <v>40568</v>
      </c>
      <c r="B12554" s="2" t="s">
        <v>40569</v>
      </c>
      <c r="C12554" s="434">
        <v>355.7358863</v>
      </c>
      <c r="D12554" s="193"/>
      <c r="E12554" s="193"/>
      <c r="F12554" s="193"/>
      <c r="G12554" s="541"/>
    </row>
    <row r="12555" spans="1:7" ht="16.5">
      <c r="A12555" s="2" t="s">
        <v>40570</v>
      </c>
      <c r="B12555" s="2" t="s">
        <v>40571</v>
      </c>
      <c r="C12555" s="434">
        <v>355.69589639999998</v>
      </c>
      <c r="D12555" s="193"/>
      <c r="E12555" s="193"/>
      <c r="F12555" s="193"/>
      <c r="G12555" s="541"/>
    </row>
    <row r="12556" spans="1:7" ht="16.5">
      <c r="A12556" s="2" t="s">
        <v>40572</v>
      </c>
      <c r="B12556" s="2" t="s">
        <v>40573</v>
      </c>
      <c r="C12556" s="434">
        <v>355.48522179999998</v>
      </c>
      <c r="D12556" s="193"/>
      <c r="E12556" s="193"/>
      <c r="F12556" s="193"/>
      <c r="G12556" s="541"/>
    </row>
    <row r="12557" spans="1:7" ht="16.5">
      <c r="A12557" s="2" t="s">
        <v>40574</v>
      </c>
      <c r="B12557" s="2" t="s">
        <v>40575</v>
      </c>
      <c r="C12557" s="434">
        <v>355.40372280000003</v>
      </c>
      <c r="D12557" s="193"/>
      <c r="E12557" s="193"/>
      <c r="F12557" s="193"/>
      <c r="G12557" s="541"/>
    </row>
    <row r="12558" spans="1:7" ht="16.5">
      <c r="A12558" s="2" t="s">
        <v>40576</v>
      </c>
      <c r="B12558" s="2" t="s">
        <v>40577</v>
      </c>
      <c r="C12558" s="434">
        <v>355.33362740000001</v>
      </c>
      <c r="D12558" s="193"/>
      <c r="E12558" s="193"/>
      <c r="F12558" s="193"/>
      <c r="G12558" s="541"/>
    </row>
    <row r="12559" spans="1:7" ht="16.5">
      <c r="A12559" s="2" t="s">
        <v>40578</v>
      </c>
      <c r="B12559" s="2" t="s">
        <v>40579</v>
      </c>
      <c r="C12559" s="434">
        <v>354.94667520000002</v>
      </c>
      <c r="D12559" s="193"/>
      <c r="E12559" s="193"/>
      <c r="F12559" s="193"/>
      <c r="G12559" s="541"/>
    </row>
    <row r="12560" spans="1:7" ht="16.5">
      <c r="A12560" s="2" t="s">
        <v>40580</v>
      </c>
      <c r="B12560" s="2" t="s">
        <v>40581</v>
      </c>
      <c r="C12560" s="434">
        <v>354.16066039999998</v>
      </c>
      <c r="D12560" s="193"/>
      <c r="E12560" s="193"/>
      <c r="F12560" s="193"/>
      <c r="G12560" s="541"/>
    </row>
    <row r="12561" spans="1:7" ht="16.5">
      <c r="A12561" s="2" t="s">
        <v>40582</v>
      </c>
      <c r="B12561" s="2" t="s">
        <v>40583</v>
      </c>
      <c r="C12561" s="434">
        <v>354.08127150000001</v>
      </c>
      <c r="D12561" s="193"/>
      <c r="E12561" s="193"/>
      <c r="F12561" s="193"/>
      <c r="G12561" s="541"/>
    </row>
    <row r="12562" spans="1:7" ht="16.5">
      <c r="A12562" s="2" t="s">
        <v>40584</v>
      </c>
      <c r="B12562" s="2" t="s">
        <v>40585</v>
      </c>
      <c r="C12562" s="434">
        <v>353.87313449999999</v>
      </c>
      <c r="D12562" s="193"/>
      <c r="E12562" s="193"/>
      <c r="F12562" s="193"/>
      <c r="G12562" s="541"/>
    </row>
    <row r="12563" spans="1:7" ht="16.5">
      <c r="A12563" s="2" t="s">
        <v>40586</v>
      </c>
      <c r="B12563" s="2" t="s">
        <v>40587</v>
      </c>
      <c r="C12563" s="434">
        <v>353.86417710000001</v>
      </c>
      <c r="D12563" s="193"/>
      <c r="E12563" s="193"/>
      <c r="F12563" s="193"/>
      <c r="G12563" s="541"/>
    </row>
    <row r="12564" spans="1:7" ht="16.5">
      <c r="A12564" s="2" t="s">
        <v>40588</v>
      </c>
      <c r="B12564" s="2" t="s">
        <v>40589</v>
      </c>
      <c r="C12564" s="434">
        <v>353.607753</v>
      </c>
      <c r="D12564" s="193"/>
      <c r="E12564" s="193"/>
      <c r="F12564" s="193"/>
      <c r="G12564" s="541"/>
    </row>
    <row r="12565" spans="1:7" ht="16.5">
      <c r="A12565" s="2" t="s">
        <v>40590</v>
      </c>
      <c r="B12565" s="2" t="s">
        <v>40591</v>
      </c>
      <c r="C12565" s="434">
        <v>353.59976769999997</v>
      </c>
      <c r="D12565" s="193"/>
      <c r="E12565" s="193"/>
      <c r="F12565" s="193"/>
      <c r="G12565" s="541"/>
    </row>
    <row r="12566" spans="1:7" ht="16.5">
      <c r="A12566" s="2" t="s">
        <v>40592</v>
      </c>
      <c r="B12566" s="2" t="s">
        <v>40593</v>
      </c>
      <c r="C12566" s="434">
        <v>353.4988894</v>
      </c>
      <c r="D12566" s="193"/>
      <c r="E12566" s="193"/>
      <c r="F12566" s="193"/>
      <c r="G12566" s="541"/>
    </row>
    <row r="12567" spans="1:7" ht="16.5">
      <c r="A12567" s="2" t="s">
        <v>40594</v>
      </c>
      <c r="B12567" s="2" t="s">
        <v>40595</v>
      </c>
      <c r="C12567" s="434">
        <v>353.11360280000002</v>
      </c>
      <c r="D12567" s="193"/>
      <c r="E12567" s="193"/>
      <c r="F12567" s="193"/>
      <c r="G12567" s="541"/>
    </row>
    <row r="12568" spans="1:7" ht="16.5">
      <c r="A12568" s="2" t="s">
        <v>40596</v>
      </c>
      <c r="B12568" s="2" t="s">
        <v>40597</v>
      </c>
      <c r="C12568" s="434">
        <v>353.05346739999999</v>
      </c>
      <c r="D12568" s="193"/>
      <c r="E12568" s="193"/>
      <c r="F12568" s="193"/>
      <c r="G12568" s="541"/>
    </row>
    <row r="12569" spans="1:7" ht="16.5">
      <c r="A12569" s="2" t="s">
        <v>40598</v>
      </c>
      <c r="B12569" s="2" t="s">
        <v>40599</v>
      </c>
      <c r="C12569" s="434">
        <v>352.9142392</v>
      </c>
      <c r="D12569" s="193"/>
      <c r="E12569" s="193"/>
      <c r="F12569" s="193"/>
      <c r="G12569" s="541"/>
    </row>
    <row r="12570" spans="1:7" ht="16.5">
      <c r="A12570" s="2" t="s">
        <v>40600</v>
      </c>
      <c r="B12570" s="2" t="s">
        <v>40601</v>
      </c>
      <c r="C12570" s="434">
        <v>352.39209929999998</v>
      </c>
      <c r="D12570" s="193"/>
      <c r="E12570" s="193"/>
      <c r="F12570" s="193"/>
      <c r="G12570" s="541"/>
    </row>
    <row r="12571" spans="1:7" ht="16.5">
      <c r="A12571" s="2" t="s">
        <v>40602</v>
      </c>
      <c r="B12571" s="2" t="s">
        <v>40603</v>
      </c>
      <c r="C12571" s="434">
        <v>352.2148292</v>
      </c>
      <c r="D12571" s="193"/>
      <c r="E12571" s="193"/>
      <c r="F12571" s="193"/>
      <c r="G12571" s="541"/>
    </row>
    <row r="12572" spans="1:7" ht="16.5">
      <c r="A12572" s="2" t="s">
        <v>40604</v>
      </c>
      <c r="B12572" s="2" t="s">
        <v>40605</v>
      </c>
      <c r="C12572" s="434">
        <v>351.75340790000001</v>
      </c>
      <c r="D12572" s="193"/>
      <c r="E12572" s="193"/>
      <c r="F12572" s="193"/>
      <c r="G12572" s="541"/>
    </row>
    <row r="12573" spans="1:7" ht="16.5">
      <c r="A12573" s="2" t="s">
        <v>40606</v>
      </c>
      <c r="B12573" s="2" t="s">
        <v>40607</v>
      </c>
      <c r="C12573" s="434">
        <v>351.73584829999999</v>
      </c>
      <c r="D12573" s="193"/>
      <c r="E12573" s="193"/>
      <c r="F12573" s="193"/>
      <c r="G12573" s="541"/>
    </row>
    <row r="12574" spans="1:7" ht="16.5">
      <c r="A12574" s="2" t="s">
        <v>40608</v>
      </c>
      <c r="B12574" s="2" t="s">
        <v>40609</v>
      </c>
      <c r="C12574" s="434">
        <v>351.68776550000001</v>
      </c>
      <c r="D12574" s="193"/>
      <c r="E12574" s="193"/>
      <c r="F12574" s="193"/>
      <c r="G12574" s="541"/>
    </row>
    <row r="12575" spans="1:7" ht="16.5">
      <c r="A12575" s="2" t="s">
        <v>40610</v>
      </c>
      <c r="B12575" s="2" t="s">
        <v>40611</v>
      </c>
      <c r="C12575" s="434">
        <v>351.61694999999997</v>
      </c>
      <c r="D12575" s="193"/>
      <c r="E12575" s="193"/>
      <c r="F12575" s="193"/>
      <c r="G12575" s="541"/>
    </row>
    <row r="12576" spans="1:7" ht="16.5">
      <c r="A12576" s="2" t="s">
        <v>40612</v>
      </c>
      <c r="B12576" s="2" t="s">
        <v>40613</v>
      </c>
      <c r="C12576" s="434">
        <v>351.39407490000002</v>
      </c>
      <c r="D12576" s="193"/>
      <c r="E12576" s="193"/>
      <c r="F12576" s="193"/>
      <c r="G12576" s="541"/>
    </row>
    <row r="12577" spans="1:7" ht="16.5">
      <c r="A12577" s="2" t="s">
        <v>40614</v>
      </c>
      <c r="B12577" s="2" t="s">
        <v>40615</v>
      </c>
      <c r="C12577" s="434">
        <v>351.3203231</v>
      </c>
      <c r="D12577" s="193"/>
      <c r="E12577" s="193"/>
      <c r="F12577" s="193"/>
      <c r="G12577" s="541"/>
    </row>
    <row r="12578" spans="1:7" ht="16.5">
      <c r="A12578" s="2" t="s">
        <v>40616</v>
      </c>
      <c r="B12578" s="2" t="s">
        <v>40617</v>
      </c>
      <c r="C12578" s="434">
        <v>350.99112810000003</v>
      </c>
      <c r="D12578" s="193"/>
      <c r="E12578" s="193"/>
      <c r="F12578" s="193"/>
      <c r="G12578" s="541"/>
    </row>
    <row r="12579" spans="1:7" ht="16.5">
      <c r="A12579" s="2" t="s">
        <v>40618</v>
      </c>
      <c r="B12579" s="2" t="s">
        <v>40619</v>
      </c>
      <c r="C12579" s="434">
        <v>350.68270649999999</v>
      </c>
      <c r="D12579" s="193"/>
      <c r="E12579" s="193"/>
      <c r="F12579" s="193"/>
      <c r="G12579" s="541"/>
    </row>
    <row r="12580" spans="1:7" ht="16.5">
      <c r="A12580" s="2" t="s">
        <v>40620</v>
      </c>
      <c r="B12580" s="2" t="s">
        <v>40621</v>
      </c>
      <c r="C12580" s="434">
        <v>350.67390390000003</v>
      </c>
      <c r="D12580" s="193"/>
      <c r="E12580" s="193"/>
      <c r="F12580" s="193"/>
      <c r="G12580" s="541"/>
    </row>
    <row r="12581" spans="1:7" ht="16.5">
      <c r="A12581" s="2" t="s">
        <v>40622</v>
      </c>
      <c r="B12581" s="2" t="s">
        <v>40623</v>
      </c>
      <c r="C12581" s="434">
        <v>350.53901350000001</v>
      </c>
      <c r="D12581" s="193"/>
      <c r="E12581" s="193"/>
      <c r="F12581" s="193"/>
      <c r="G12581" s="541"/>
    </row>
    <row r="12582" spans="1:7" ht="16.5">
      <c r="A12582" s="2" t="s">
        <v>40624</v>
      </c>
      <c r="B12582" s="2" t="s">
        <v>40625</v>
      </c>
      <c r="C12582" s="434">
        <v>350.25324110000003</v>
      </c>
      <c r="D12582" s="193"/>
      <c r="E12582" s="193"/>
      <c r="F12582" s="193"/>
      <c r="G12582" s="541"/>
    </row>
    <row r="12583" spans="1:7" ht="16.5">
      <c r="A12583" s="2" t="s">
        <v>40626</v>
      </c>
      <c r="B12583" s="2" t="s">
        <v>40627</v>
      </c>
      <c r="C12583" s="434">
        <v>350.23350060000001</v>
      </c>
      <c r="D12583" s="193"/>
      <c r="E12583" s="193"/>
      <c r="F12583" s="193"/>
      <c r="G12583" s="541"/>
    </row>
    <row r="12584" spans="1:7" ht="16.5">
      <c r="A12584" s="2" t="s">
        <v>40628</v>
      </c>
      <c r="B12584" s="2" t="s">
        <v>40629</v>
      </c>
      <c r="C12584" s="434">
        <v>349.91080169999998</v>
      </c>
      <c r="D12584" s="193"/>
      <c r="E12584" s="193"/>
      <c r="F12584" s="193"/>
      <c r="G12584" s="541"/>
    </row>
    <row r="12585" spans="1:7" ht="16.5">
      <c r="A12585" s="2" t="s">
        <v>40630</v>
      </c>
      <c r="B12585" s="2" t="s">
        <v>40631</v>
      </c>
      <c r="C12585" s="434">
        <v>349.70084750000001</v>
      </c>
      <c r="D12585" s="193"/>
      <c r="E12585" s="193"/>
      <c r="F12585" s="193"/>
      <c r="G12585" s="541"/>
    </row>
    <row r="12586" spans="1:7" ht="16.5">
      <c r="A12586" s="2" t="s">
        <v>40632</v>
      </c>
      <c r="B12586" s="2" t="s">
        <v>40633</v>
      </c>
      <c r="C12586" s="434">
        <v>349.56125429999997</v>
      </c>
      <c r="D12586" s="193"/>
      <c r="E12586" s="193"/>
      <c r="F12586" s="193"/>
      <c r="G12586" s="541"/>
    </row>
    <row r="12587" spans="1:7" ht="16.5">
      <c r="A12587" s="2" t="s">
        <v>40634</v>
      </c>
      <c r="B12587" s="2" t="s">
        <v>40635</v>
      </c>
      <c r="C12587" s="434">
        <v>349.49569689999998</v>
      </c>
      <c r="D12587" s="193"/>
      <c r="E12587" s="193"/>
      <c r="F12587" s="193"/>
      <c r="G12587" s="541"/>
    </row>
    <row r="12588" spans="1:7" ht="16.5">
      <c r="A12588" s="2" t="s">
        <v>40636</v>
      </c>
      <c r="B12588" s="2" t="s">
        <v>40637</v>
      </c>
      <c r="C12588" s="434">
        <v>349.48932539999998</v>
      </c>
      <c r="D12588" s="193"/>
      <c r="E12588" s="193"/>
      <c r="F12588" s="193"/>
      <c r="G12588" s="541"/>
    </row>
    <row r="12589" spans="1:7" ht="16.5">
      <c r="A12589" s="2" t="s">
        <v>40638</v>
      </c>
      <c r="B12589" s="2" t="s">
        <v>40639</v>
      </c>
      <c r="C12589" s="434">
        <v>349.38750629999998</v>
      </c>
      <c r="D12589" s="193"/>
      <c r="E12589" s="193"/>
      <c r="F12589" s="193"/>
      <c r="G12589" s="541"/>
    </row>
    <row r="12590" spans="1:7" ht="16.5">
      <c r="A12590" s="2" t="s">
        <v>40640</v>
      </c>
      <c r="B12590" s="2" t="s">
        <v>40641</v>
      </c>
      <c r="C12590" s="434">
        <v>349.27961740000001</v>
      </c>
      <c r="D12590" s="193"/>
      <c r="E12590" s="193"/>
      <c r="F12590" s="193"/>
      <c r="G12590" s="541"/>
    </row>
    <row r="12591" spans="1:7" ht="16.5">
      <c r="A12591" s="2" t="s">
        <v>40642</v>
      </c>
      <c r="B12591" s="2" t="s">
        <v>40643</v>
      </c>
      <c r="C12591" s="434">
        <v>349.16503319999998</v>
      </c>
      <c r="D12591" s="193"/>
      <c r="E12591" s="193"/>
      <c r="F12591" s="193"/>
      <c r="G12591" s="541"/>
    </row>
    <row r="12592" spans="1:7" ht="16.5">
      <c r="A12592" s="2" t="s">
        <v>40644</v>
      </c>
      <c r="B12592" s="2" t="s">
        <v>40645</v>
      </c>
      <c r="C12592" s="434">
        <v>349.14879489999998</v>
      </c>
      <c r="D12592" s="193"/>
      <c r="E12592" s="193"/>
      <c r="F12592" s="193"/>
      <c r="G12592" s="541"/>
    </row>
    <row r="12593" spans="1:7" ht="16.5">
      <c r="A12593" s="2" t="s">
        <v>40646</v>
      </c>
      <c r="B12593" s="2" t="s">
        <v>40647</v>
      </c>
      <c r="C12593" s="434">
        <v>349.07066370000001</v>
      </c>
      <c r="D12593" s="193"/>
      <c r="E12593" s="193"/>
      <c r="F12593" s="193"/>
      <c r="G12593" s="541"/>
    </row>
    <row r="12594" spans="1:7" ht="16.5">
      <c r="A12594" s="2" t="s">
        <v>40648</v>
      </c>
      <c r="B12594" s="2" t="s">
        <v>40649</v>
      </c>
      <c r="C12594" s="434">
        <v>348.9327892</v>
      </c>
      <c r="D12594" s="193"/>
      <c r="E12594" s="193"/>
      <c r="F12594" s="193"/>
      <c r="G12594" s="541"/>
    </row>
    <row r="12595" spans="1:7" ht="16.5">
      <c r="A12595" s="2" t="s">
        <v>40650</v>
      </c>
      <c r="B12595" s="2" t="s">
        <v>40651</v>
      </c>
      <c r="C12595" s="434">
        <v>348.89478359999998</v>
      </c>
      <c r="D12595" s="193"/>
      <c r="E12595" s="193"/>
      <c r="F12595" s="193"/>
      <c r="G12595" s="541"/>
    </row>
    <row r="12596" spans="1:7" ht="16.5">
      <c r="A12596" s="2" t="s">
        <v>40652</v>
      </c>
      <c r="B12596" s="2" t="s">
        <v>40653</v>
      </c>
      <c r="C12596" s="434">
        <v>348.81031089999999</v>
      </c>
      <c r="D12596" s="193"/>
      <c r="E12596" s="193"/>
      <c r="F12596" s="193"/>
      <c r="G12596" s="541"/>
    </row>
    <row r="12597" spans="1:7" ht="16.5">
      <c r="A12597" s="2" t="s">
        <v>40654</v>
      </c>
      <c r="B12597" s="2" t="s">
        <v>40655</v>
      </c>
      <c r="C12597" s="434">
        <v>348.74964219999998</v>
      </c>
      <c r="D12597" s="193"/>
      <c r="E12597" s="193"/>
      <c r="F12597" s="193"/>
      <c r="G12597" s="541"/>
    </row>
    <row r="12598" spans="1:7" ht="16.5">
      <c r="A12598" s="2" t="s">
        <v>40656</v>
      </c>
      <c r="B12598" s="2" t="s">
        <v>40657</v>
      </c>
      <c r="C12598" s="434">
        <v>348.61233559999999</v>
      </c>
      <c r="D12598" s="193"/>
      <c r="E12598" s="193"/>
      <c r="F12598" s="193"/>
      <c r="G12598" s="541"/>
    </row>
    <row r="12599" spans="1:7" ht="16.5">
      <c r="A12599" s="2" t="s">
        <v>40658</v>
      </c>
      <c r="B12599" s="2" t="s">
        <v>40659</v>
      </c>
      <c r="C12599" s="434">
        <v>348.53439689999999</v>
      </c>
      <c r="D12599" s="193"/>
      <c r="E12599" s="193"/>
      <c r="F12599" s="193"/>
      <c r="G12599" s="541"/>
    </row>
    <row r="12600" spans="1:7" ht="16.5">
      <c r="A12600" s="2" t="s">
        <v>40660</v>
      </c>
      <c r="B12600" s="2" t="s">
        <v>40661</v>
      </c>
      <c r="C12600" s="434">
        <v>348.44242250000002</v>
      </c>
      <c r="D12600" s="193"/>
      <c r="E12600" s="193"/>
      <c r="F12600" s="193"/>
      <c r="G12600" s="541"/>
    </row>
    <row r="12601" spans="1:7" ht="16.5">
      <c r="A12601" s="2" t="s">
        <v>40662</v>
      </c>
      <c r="B12601" s="2" t="s">
        <v>40663</v>
      </c>
      <c r="C12601" s="434">
        <v>348.24562939999998</v>
      </c>
      <c r="D12601" s="193"/>
      <c r="E12601" s="193"/>
      <c r="F12601" s="193"/>
      <c r="G12601" s="541"/>
    </row>
    <row r="12602" spans="1:7" ht="16.5">
      <c r="A12602" s="2" t="s">
        <v>40664</v>
      </c>
      <c r="B12602" s="2" t="s">
        <v>40665</v>
      </c>
      <c r="C12602" s="434">
        <v>348.23660599999999</v>
      </c>
      <c r="D12602" s="193"/>
      <c r="E12602" s="193"/>
      <c r="F12602" s="193"/>
      <c r="G12602" s="541"/>
    </row>
    <row r="12603" spans="1:7" ht="16.5">
      <c r="A12603" s="2" t="s">
        <v>40666</v>
      </c>
      <c r="B12603" s="2" t="s">
        <v>40667</v>
      </c>
      <c r="C12603" s="434">
        <v>347.94706400000001</v>
      </c>
      <c r="D12603" s="193"/>
      <c r="E12603" s="193"/>
      <c r="F12603" s="193"/>
      <c r="G12603" s="541"/>
    </row>
    <row r="12604" spans="1:7" ht="16.5">
      <c r="A12604" s="2" t="s">
        <v>40668</v>
      </c>
      <c r="B12604" s="2" t="s">
        <v>40669</v>
      </c>
      <c r="C12604" s="434">
        <v>347.84122689999998</v>
      </c>
      <c r="D12604" s="193"/>
      <c r="E12604" s="193"/>
      <c r="F12604" s="193"/>
      <c r="G12604" s="541"/>
    </row>
    <row r="12605" spans="1:7" ht="16.5">
      <c r="A12605" s="2" t="s">
        <v>40670</v>
      </c>
      <c r="B12605" s="2" t="s">
        <v>40671</v>
      </c>
      <c r="C12605" s="434">
        <v>347.77620639999998</v>
      </c>
      <c r="D12605" s="193"/>
      <c r="E12605" s="193"/>
      <c r="F12605" s="193"/>
      <c r="G12605" s="541"/>
    </row>
    <row r="12606" spans="1:7" ht="16.5">
      <c r="A12606" s="2" t="s">
        <v>40672</v>
      </c>
      <c r="B12606" s="2" t="s">
        <v>39828</v>
      </c>
      <c r="C12606" s="434">
        <v>347.42941889999997</v>
      </c>
      <c r="D12606" s="193"/>
      <c r="E12606" s="193"/>
      <c r="F12606" s="193"/>
      <c r="G12606" s="541"/>
    </row>
    <row r="12607" spans="1:7" ht="16.5">
      <c r="A12607" s="2" t="s">
        <v>40673</v>
      </c>
      <c r="B12607" s="2" t="s">
        <v>40674</v>
      </c>
      <c r="C12607" s="434">
        <v>347.40197339999997</v>
      </c>
      <c r="D12607" s="193"/>
      <c r="E12607" s="193"/>
      <c r="F12607" s="193"/>
      <c r="G12607" s="541"/>
    </row>
    <row r="12608" spans="1:7" ht="16.5">
      <c r="A12608" s="2" t="s">
        <v>40675</v>
      </c>
      <c r="B12608" s="2" t="s">
        <v>40676</v>
      </c>
      <c r="C12608" s="434">
        <v>347.30661679999997</v>
      </c>
      <c r="D12608" s="193"/>
      <c r="E12608" s="193"/>
      <c r="F12608" s="193"/>
      <c r="G12608" s="541"/>
    </row>
    <row r="12609" spans="1:7" ht="16.5">
      <c r="A12609" s="2" t="s">
        <v>40677</v>
      </c>
      <c r="B12609" s="2" t="s">
        <v>40678</v>
      </c>
      <c r="C12609" s="434">
        <v>347.24692859999999</v>
      </c>
      <c r="D12609" s="193"/>
      <c r="E12609" s="193"/>
      <c r="F12609" s="193"/>
      <c r="G12609" s="541"/>
    </row>
    <row r="12610" spans="1:7" ht="16.5">
      <c r="A12610" s="2" t="s">
        <v>40679</v>
      </c>
      <c r="B12610" s="2" t="s">
        <v>40680</v>
      </c>
      <c r="C12610" s="434">
        <v>347.23895590000001</v>
      </c>
      <c r="D12610" s="193"/>
      <c r="E12610" s="193"/>
      <c r="F12610" s="193"/>
      <c r="G12610" s="541"/>
    </row>
    <row r="12611" spans="1:7" ht="16.5">
      <c r="A12611" s="2" t="s">
        <v>40681</v>
      </c>
      <c r="B12611" s="2" t="s">
        <v>40682</v>
      </c>
      <c r="C12611" s="434">
        <v>347.13524569999998</v>
      </c>
      <c r="D12611" s="193"/>
      <c r="E12611" s="193"/>
      <c r="F12611" s="193"/>
      <c r="G12611" s="541"/>
    </row>
    <row r="12612" spans="1:7" ht="16.5">
      <c r="A12612" s="2" t="s">
        <v>40683</v>
      </c>
      <c r="B12612" s="2" t="s">
        <v>40684</v>
      </c>
      <c r="C12612" s="434">
        <v>346.98283850000001</v>
      </c>
      <c r="D12612" s="193"/>
      <c r="E12612" s="193"/>
      <c r="F12612" s="193"/>
      <c r="G12612" s="541"/>
    </row>
    <row r="12613" spans="1:7" ht="16.5">
      <c r="A12613" s="2" t="s">
        <v>40685</v>
      </c>
      <c r="B12613" s="2" t="s">
        <v>40686</v>
      </c>
      <c r="C12613" s="434">
        <v>346.91699160000002</v>
      </c>
      <c r="D12613" s="193"/>
      <c r="E12613" s="193"/>
      <c r="F12613" s="193"/>
      <c r="G12613" s="541"/>
    </row>
    <row r="12614" spans="1:7" ht="16.5">
      <c r="A12614" s="2" t="s">
        <v>40687</v>
      </c>
      <c r="B12614" s="2" t="s">
        <v>40688</v>
      </c>
      <c r="C12614" s="434">
        <v>346.80112489999999</v>
      </c>
      <c r="D12614" s="193"/>
      <c r="E12614" s="193"/>
      <c r="F12614" s="193"/>
      <c r="G12614" s="541"/>
    </row>
    <row r="12615" spans="1:7" ht="16.5">
      <c r="A12615" s="2" t="s">
        <v>40689</v>
      </c>
      <c r="B12615" s="2" t="s">
        <v>40690</v>
      </c>
      <c r="C12615" s="434">
        <v>346.48232280000002</v>
      </c>
      <c r="D12615" s="193"/>
      <c r="E12615" s="193"/>
      <c r="F12615" s="193"/>
      <c r="G12615" s="541"/>
    </row>
    <row r="12616" spans="1:7" ht="16.5">
      <c r="A12616" s="2" t="s">
        <v>40691</v>
      </c>
      <c r="B12616" s="2" t="s">
        <v>40692</v>
      </c>
      <c r="C12616" s="434">
        <v>346.3377926</v>
      </c>
      <c r="D12616" s="193"/>
      <c r="E12616" s="193"/>
      <c r="F12616" s="193"/>
      <c r="G12616" s="541"/>
    </row>
    <row r="12617" spans="1:7" ht="16.5">
      <c r="A12617" s="2" t="s">
        <v>40693</v>
      </c>
      <c r="B12617" s="2" t="s">
        <v>40694</v>
      </c>
      <c r="C12617" s="434">
        <v>345.90780039999999</v>
      </c>
      <c r="D12617" s="193"/>
      <c r="E12617" s="193"/>
      <c r="F12617" s="193"/>
      <c r="G12617" s="541"/>
    </row>
    <row r="12618" spans="1:7" ht="16.5">
      <c r="A12618" s="2" t="s">
        <v>40695</v>
      </c>
      <c r="B12618" s="2" t="s">
        <v>40696</v>
      </c>
      <c r="C12618" s="434">
        <v>345.88196319999997</v>
      </c>
      <c r="D12618" s="193"/>
      <c r="E12618" s="193"/>
      <c r="F12618" s="193"/>
      <c r="G12618" s="541"/>
    </row>
    <row r="12619" spans="1:7" ht="16.5">
      <c r="A12619" s="2" t="s">
        <v>40697</v>
      </c>
      <c r="B12619" s="2" t="s">
        <v>40698</v>
      </c>
      <c r="C12619" s="434">
        <v>345.87962929999998</v>
      </c>
      <c r="D12619" s="193"/>
      <c r="E12619" s="193"/>
      <c r="F12619" s="193"/>
      <c r="G12619" s="541"/>
    </row>
    <row r="12620" spans="1:7" ht="16.5">
      <c r="A12620" s="2" t="s">
        <v>40699</v>
      </c>
      <c r="B12620" s="2" t="s">
        <v>40700</v>
      </c>
      <c r="C12620" s="434">
        <v>345.84454479999999</v>
      </c>
      <c r="D12620" s="193"/>
      <c r="E12620" s="193"/>
      <c r="F12620" s="193"/>
      <c r="G12620" s="541"/>
    </row>
    <row r="12621" spans="1:7" ht="16.5">
      <c r="A12621" s="2" t="s">
        <v>40701</v>
      </c>
      <c r="B12621" s="2" t="s">
        <v>40702</v>
      </c>
      <c r="C12621" s="434">
        <v>345.79746499999999</v>
      </c>
      <c r="D12621" s="193"/>
      <c r="E12621" s="193"/>
      <c r="F12621" s="193"/>
      <c r="G12621" s="541"/>
    </row>
    <row r="12622" spans="1:7" ht="16.5">
      <c r="A12622" s="2" t="s">
        <v>40703</v>
      </c>
      <c r="B12622" s="2" t="s">
        <v>40704</v>
      </c>
      <c r="C12622" s="434">
        <v>345.68268710000001</v>
      </c>
      <c r="D12622" s="193"/>
      <c r="E12622" s="193"/>
      <c r="F12622" s="193"/>
      <c r="G12622" s="541"/>
    </row>
    <row r="12623" spans="1:7" ht="16.5">
      <c r="A12623" s="2" t="s">
        <v>40705</v>
      </c>
      <c r="B12623" s="2" t="s">
        <v>18565</v>
      </c>
      <c r="C12623" s="434">
        <v>345.58585219999998</v>
      </c>
      <c r="D12623" s="193"/>
      <c r="E12623" s="193"/>
      <c r="F12623" s="193"/>
      <c r="G12623" s="541"/>
    </row>
    <row r="12624" spans="1:7" ht="16.5">
      <c r="A12624" s="2" t="s">
        <v>40706</v>
      </c>
      <c r="B12624" s="2" t="s">
        <v>40707</v>
      </c>
      <c r="C12624" s="434">
        <v>345.50165029999999</v>
      </c>
      <c r="D12624" s="193"/>
      <c r="E12624" s="193"/>
      <c r="F12624" s="193"/>
      <c r="G12624" s="541"/>
    </row>
    <row r="12625" spans="1:7" ht="16.5">
      <c r="A12625" s="2" t="s">
        <v>40708</v>
      </c>
      <c r="B12625" s="2" t="s">
        <v>40709</v>
      </c>
      <c r="C12625" s="434">
        <v>345.35978619999997</v>
      </c>
      <c r="D12625" s="193"/>
      <c r="E12625" s="193"/>
      <c r="F12625" s="193"/>
      <c r="G12625" s="541"/>
    </row>
    <row r="12626" spans="1:7" ht="16.5">
      <c r="A12626" s="2" t="s">
        <v>40710</v>
      </c>
      <c r="B12626" s="2" t="s">
        <v>40711</v>
      </c>
      <c r="C12626" s="434">
        <v>345.23271140000003</v>
      </c>
      <c r="D12626" s="193"/>
      <c r="E12626" s="193"/>
      <c r="F12626" s="193"/>
      <c r="G12626" s="541"/>
    </row>
    <row r="12627" spans="1:7" ht="16.5">
      <c r="A12627" s="2" t="s">
        <v>40712</v>
      </c>
      <c r="B12627" s="2" t="s">
        <v>40713</v>
      </c>
      <c r="C12627" s="434">
        <v>345.09281579999998</v>
      </c>
      <c r="D12627" s="193"/>
      <c r="E12627" s="193"/>
      <c r="F12627" s="193"/>
      <c r="G12627" s="541"/>
    </row>
    <row r="12628" spans="1:7" ht="16.5">
      <c r="A12628" s="2" t="s">
        <v>40714</v>
      </c>
      <c r="B12628" s="2" t="s">
        <v>40715</v>
      </c>
      <c r="C12628" s="434">
        <v>344.49249789999999</v>
      </c>
      <c r="D12628" s="193"/>
      <c r="E12628" s="193"/>
      <c r="F12628" s="193"/>
      <c r="G12628" s="541"/>
    </row>
    <row r="12629" spans="1:7" ht="16.5">
      <c r="A12629" s="2" t="s">
        <v>40716</v>
      </c>
      <c r="B12629" s="2" t="s">
        <v>40717</v>
      </c>
      <c r="C12629" s="434">
        <v>344.35561810000002</v>
      </c>
      <c r="D12629" s="193"/>
      <c r="E12629" s="193"/>
      <c r="F12629" s="193"/>
      <c r="G12629" s="541"/>
    </row>
    <row r="12630" spans="1:7" ht="16.5">
      <c r="A12630" s="2" t="s">
        <v>40718</v>
      </c>
      <c r="B12630" s="2" t="s">
        <v>40719</v>
      </c>
      <c r="C12630" s="434">
        <v>344.16617680000002</v>
      </c>
      <c r="D12630" s="193"/>
      <c r="E12630" s="193"/>
      <c r="F12630" s="193"/>
      <c r="G12630" s="541"/>
    </row>
    <row r="12631" spans="1:7" ht="16.5">
      <c r="A12631" s="2" t="s">
        <v>40720</v>
      </c>
      <c r="B12631" s="2" t="s">
        <v>40721</v>
      </c>
      <c r="C12631" s="434">
        <v>344.07593500000002</v>
      </c>
      <c r="D12631" s="193"/>
      <c r="E12631" s="193"/>
      <c r="F12631" s="193"/>
      <c r="G12631" s="541"/>
    </row>
    <row r="12632" spans="1:7" ht="16.5">
      <c r="A12632" s="2" t="s">
        <v>40722</v>
      </c>
      <c r="B12632" s="2" t="s">
        <v>40723</v>
      </c>
      <c r="C12632" s="434">
        <v>344.00925410000002</v>
      </c>
      <c r="D12632" s="193"/>
      <c r="E12632" s="193"/>
      <c r="F12632" s="193"/>
      <c r="G12632" s="541"/>
    </row>
    <row r="12633" spans="1:7" ht="16.5">
      <c r="A12633" s="2" t="s">
        <v>40724</v>
      </c>
      <c r="B12633" s="2" t="s">
        <v>40725</v>
      </c>
      <c r="C12633" s="434">
        <v>343.96483790000002</v>
      </c>
      <c r="D12633" s="193"/>
      <c r="E12633" s="193"/>
      <c r="F12633" s="193"/>
      <c r="G12633" s="541"/>
    </row>
    <row r="12634" spans="1:7" ht="16.5">
      <c r="A12634" s="2" t="s">
        <v>40726</v>
      </c>
      <c r="B12634" s="2" t="s">
        <v>40727</v>
      </c>
      <c r="C12634" s="434">
        <v>343.92801459999998</v>
      </c>
      <c r="D12634" s="193"/>
      <c r="E12634" s="193"/>
      <c r="F12634" s="193"/>
      <c r="G12634" s="541"/>
    </row>
    <row r="12635" spans="1:7" ht="16.5">
      <c r="A12635" s="2" t="s">
        <v>40728</v>
      </c>
      <c r="B12635" s="2" t="s">
        <v>40729</v>
      </c>
      <c r="C12635" s="434">
        <v>343.73540450000002</v>
      </c>
      <c r="D12635" s="193"/>
      <c r="E12635" s="193"/>
      <c r="F12635" s="193"/>
      <c r="G12635" s="541"/>
    </row>
    <row r="12636" spans="1:7" ht="16.5">
      <c r="A12636" s="2" t="s">
        <v>40730</v>
      </c>
      <c r="B12636" s="2" t="s">
        <v>40731</v>
      </c>
      <c r="C12636" s="434">
        <v>343.6670939</v>
      </c>
      <c r="D12636" s="193"/>
      <c r="E12636" s="193"/>
      <c r="F12636" s="193"/>
      <c r="G12636" s="541"/>
    </row>
    <row r="12637" spans="1:7" ht="16.5">
      <c r="A12637" s="2" t="s">
        <v>40732</v>
      </c>
      <c r="B12637" s="2" t="s">
        <v>40733</v>
      </c>
      <c r="C12637" s="434">
        <v>343.53442589999997</v>
      </c>
      <c r="D12637" s="193"/>
      <c r="E12637" s="193"/>
      <c r="F12637" s="193"/>
      <c r="G12637" s="541"/>
    </row>
    <row r="12638" spans="1:7" ht="16.5">
      <c r="A12638" s="2" t="s">
        <v>40734</v>
      </c>
      <c r="B12638" s="2" t="s">
        <v>40735</v>
      </c>
      <c r="C12638" s="434">
        <v>343.36460110000002</v>
      </c>
      <c r="D12638" s="193"/>
      <c r="E12638" s="193"/>
      <c r="F12638" s="193"/>
      <c r="G12638" s="541"/>
    </row>
    <row r="12639" spans="1:7" ht="16.5">
      <c r="A12639" s="2" t="s">
        <v>40736</v>
      </c>
      <c r="B12639" s="2" t="s">
        <v>40737</v>
      </c>
      <c r="C12639" s="434">
        <v>343.29810370000001</v>
      </c>
      <c r="D12639" s="193"/>
      <c r="E12639" s="193"/>
      <c r="F12639" s="193"/>
      <c r="G12639" s="541"/>
    </row>
    <row r="12640" spans="1:7" ht="16.5">
      <c r="A12640" s="2" t="s">
        <v>40738</v>
      </c>
      <c r="B12640" s="2" t="s">
        <v>40739</v>
      </c>
      <c r="C12640" s="434">
        <v>343.0274268</v>
      </c>
      <c r="D12640" s="193"/>
      <c r="E12640" s="193"/>
      <c r="F12640" s="193"/>
      <c r="G12640" s="541"/>
    </row>
    <row r="12641" spans="1:7" ht="16.5">
      <c r="A12641" s="2" t="s">
        <v>40740</v>
      </c>
      <c r="B12641" s="2" t="s">
        <v>40741</v>
      </c>
      <c r="C12641" s="434">
        <v>342.83637709999999</v>
      </c>
      <c r="D12641" s="193"/>
      <c r="E12641" s="193"/>
      <c r="F12641" s="193"/>
      <c r="G12641" s="541"/>
    </row>
    <row r="12642" spans="1:7" ht="16.5">
      <c r="A12642" s="2" t="s">
        <v>40742</v>
      </c>
      <c r="B12642" s="2" t="s">
        <v>40743</v>
      </c>
      <c r="C12642" s="434">
        <v>342.70867179999999</v>
      </c>
      <c r="D12642" s="193"/>
      <c r="E12642" s="193"/>
      <c r="F12642" s="193"/>
      <c r="G12642" s="541"/>
    </row>
    <row r="12643" spans="1:7" ht="16.5">
      <c r="A12643" s="2" t="s">
        <v>40744</v>
      </c>
      <c r="B12643" s="2" t="s">
        <v>40745</v>
      </c>
      <c r="C12643" s="434">
        <v>342.2938997</v>
      </c>
      <c r="D12643" s="193"/>
      <c r="E12643" s="193"/>
      <c r="F12643" s="193"/>
      <c r="G12643" s="541"/>
    </row>
    <row r="12644" spans="1:7" ht="16.5">
      <c r="A12644" s="2" t="s">
        <v>40746</v>
      </c>
      <c r="B12644" s="2" t="s">
        <v>40747</v>
      </c>
      <c r="C12644" s="434">
        <v>342.22948459999998</v>
      </c>
      <c r="D12644" s="193"/>
      <c r="E12644" s="193"/>
      <c r="F12644" s="193"/>
      <c r="G12644" s="541"/>
    </row>
    <row r="12645" spans="1:7" ht="16.5">
      <c r="A12645" s="2" t="s">
        <v>40748</v>
      </c>
      <c r="B12645" s="2" t="s">
        <v>40749</v>
      </c>
      <c r="C12645" s="434">
        <v>342.16368660000001</v>
      </c>
      <c r="D12645" s="193"/>
      <c r="E12645" s="193"/>
      <c r="F12645" s="193"/>
      <c r="G12645" s="541"/>
    </row>
    <row r="12646" spans="1:7" ht="16.5">
      <c r="A12646" s="2" t="s">
        <v>40750</v>
      </c>
      <c r="B12646" s="2" t="s">
        <v>40751</v>
      </c>
      <c r="C12646" s="434">
        <v>342.06124399999999</v>
      </c>
      <c r="D12646" s="193"/>
      <c r="E12646" s="193"/>
      <c r="F12646" s="193"/>
      <c r="G12646" s="541"/>
    </row>
    <row r="12647" spans="1:7" ht="16.5">
      <c r="A12647" s="2" t="s">
        <v>40752</v>
      </c>
      <c r="B12647" s="2" t="s">
        <v>40753</v>
      </c>
      <c r="C12647" s="434">
        <v>341.97135809999997</v>
      </c>
      <c r="D12647" s="193"/>
      <c r="E12647" s="193"/>
      <c r="F12647" s="193"/>
      <c r="G12647" s="541"/>
    </row>
    <row r="12648" spans="1:7" ht="16.5">
      <c r="A12648" s="2" t="s">
        <v>40754</v>
      </c>
      <c r="B12648" s="2" t="s">
        <v>40755</v>
      </c>
      <c r="C12648" s="434">
        <v>341.85922290000002</v>
      </c>
      <c r="D12648" s="193"/>
      <c r="E12648" s="193"/>
      <c r="F12648" s="193"/>
      <c r="G12648" s="541"/>
    </row>
    <row r="12649" spans="1:7" ht="16.5">
      <c r="A12649" s="2" t="s">
        <v>40756</v>
      </c>
      <c r="B12649" s="2" t="s">
        <v>40757</v>
      </c>
      <c r="C12649" s="434">
        <v>341.85429169999998</v>
      </c>
      <c r="D12649" s="193"/>
      <c r="E12649" s="193"/>
      <c r="F12649" s="193"/>
      <c r="G12649" s="541"/>
    </row>
    <row r="12650" spans="1:7" ht="16.5">
      <c r="A12650" s="2" t="s">
        <v>40758</v>
      </c>
      <c r="B12650" s="2" t="s">
        <v>40759</v>
      </c>
      <c r="C12650" s="434">
        <v>341.80873960000002</v>
      </c>
      <c r="D12650" s="193"/>
      <c r="E12650" s="193"/>
      <c r="F12650" s="193"/>
      <c r="G12650" s="541"/>
    </row>
    <row r="12651" spans="1:7" ht="16.5">
      <c r="A12651" s="2" t="s">
        <v>40760</v>
      </c>
      <c r="B12651" s="2" t="s">
        <v>40761</v>
      </c>
      <c r="C12651" s="434">
        <v>341.80646180000002</v>
      </c>
      <c r="D12651" s="193"/>
      <c r="E12651" s="193"/>
      <c r="F12651" s="193"/>
      <c r="G12651" s="541"/>
    </row>
    <row r="12652" spans="1:7" ht="16.5">
      <c r="A12652" s="2" t="s">
        <v>40762</v>
      </c>
      <c r="B12652" s="2" t="s">
        <v>40763</v>
      </c>
      <c r="C12652" s="434">
        <v>341.59138050000001</v>
      </c>
      <c r="D12652" s="193"/>
      <c r="E12652" s="193"/>
      <c r="F12652" s="193"/>
      <c r="G12652" s="541"/>
    </row>
    <row r="12653" spans="1:7" ht="16.5">
      <c r="A12653" s="2" t="s">
        <v>40764</v>
      </c>
      <c r="B12653" s="2" t="s">
        <v>17218</v>
      </c>
      <c r="C12653" s="434">
        <v>341.57060200000001</v>
      </c>
      <c r="D12653" s="193"/>
      <c r="E12653" s="193"/>
      <c r="F12653" s="193"/>
      <c r="G12653" s="541"/>
    </row>
    <row r="12654" spans="1:7" ht="16.5">
      <c r="A12654" s="2" t="s">
        <v>40765</v>
      </c>
      <c r="B12654" s="2" t="s">
        <v>40766</v>
      </c>
      <c r="C12654" s="434">
        <v>341.56392249999999</v>
      </c>
      <c r="D12654" s="193"/>
      <c r="E12654" s="193"/>
      <c r="F12654" s="193"/>
      <c r="G12654" s="541"/>
    </row>
    <row r="12655" spans="1:7" ht="16.5">
      <c r="A12655" s="2" t="s">
        <v>40767</v>
      </c>
      <c r="B12655" s="2" t="s">
        <v>40768</v>
      </c>
      <c r="C12655" s="434">
        <v>341.50063230000001</v>
      </c>
      <c r="D12655" s="193"/>
      <c r="E12655" s="193"/>
      <c r="F12655" s="193"/>
      <c r="G12655" s="541"/>
    </row>
    <row r="12656" spans="1:7" ht="16.5">
      <c r="A12656" s="2" t="s">
        <v>40769</v>
      </c>
      <c r="B12656" s="2" t="s">
        <v>40770</v>
      </c>
      <c r="C12656" s="434">
        <v>341.3395716</v>
      </c>
      <c r="D12656" s="193"/>
      <c r="E12656" s="193"/>
      <c r="F12656" s="193"/>
      <c r="G12656" s="541"/>
    </row>
    <row r="12657" spans="1:7" ht="16.5">
      <c r="A12657" s="2" t="s">
        <v>40771</v>
      </c>
      <c r="B12657" s="2" t="s">
        <v>40772</v>
      </c>
      <c r="C12657" s="434">
        <v>341.15954690000001</v>
      </c>
      <c r="D12657" s="193"/>
      <c r="E12657" s="193"/>
      <c r="F12657" s="193"/>
      <c r="G12657" s="541"/>
    </row>
    <row r="12658" spans="1:7" ht="16.5">
      <c r="A12658" s="2" t="s">
        <v>40773</v>
      </c>
      <c r="B12658" s="2" t="s">
        <v>40774</v>
      </c>
      <c r="C12658" s="434">
        <v>340.92003010000002</v>
      </c>
      <c r="D12658" s="193"/>
      <c r="E12658" s="193"/>
      <c r="F12658" s="193"/>
      <c r="G12658" s="541"/>
    </row>
    <row r="12659" spans="1:7" ht="16.5">
      <c r="A12659" s="2" t="s">
        <v>40775</v>
      </c>
      <c r="B12659" s="2" t="s">
        <v>13554</v>
      </c>
      <c r="C12659" s="434">
        <v>340.91273380000001</v>
      </c>
      <c r="D12659" s="193"/>
      <c r="E12659" s="193"/>
      <c r="F12659" s="193"/>
      <c r="G12659" s="541"/>
    </row>
    <row r="12660" spans="1:7" ht="16.5">
      <c r="A12660" s="2" t="s">
        <v>40776</v>
      </c>
      <c r="B12660" s="2" t="s">
        <v>40777</v>
      </c>
      <c r="C12660" s="434">
        <v>340.53574229999998</v>
      </c>
      <c r="D12660" s="193"/>
      <c r="E12660" s="193"/>
      <c r="F12660" s="193"/>
      <c r="G12660" s="541"/>
    </row>
    <row r="12661" spans="1:7" ht="16.5">
      <c r="A12661" s="2" t="s">
        <v>40778</v>
      </c>
      <c r="B12661" s="2" t="s">
        <v>40779</v>
      </c>
      <c r="C12661" s="434">
        <v>340.32861000000003</v>
      </c>
      <c r="D12661" s="193"/>
      <c r="E12661" s="193"/>
      <c r="F12661" s="193"/>
      <c r="G12661" s="541"/>
    </row>
    <row r="12662" spans="1:7" ht="16.5">
      <c r="A12662" s="2" t="s">
        <v>40780</v>
      </c>
      <c r="B12662" s="2" t="s">
        <v>40781</v>
      </c>
      <c r="C12662" s="434">
        <v>340.08098899999999</v>
      </c>
      <c r="D12662" s="193"/>
      <c r="E12662" s="193"/>
      <c r="F12662" s="193"/>
      <c r="G12662" s="541"/>
    </row>
    <row r="12663" spans="1:7" ht="16.5">
      <c r="A12663" s="2" t="s">
        <v>40782</v>
      </c>
      <c r="B12663" s="2" t="s">
        <v>40783</v>
      </c>
      <c r="C12663" s="434">
        <v>340.01965280000002</v>
      </c>
      <c r="D12663" s="193"/>
      <c r="E12663" s="193"/>
      <c r="F12663" s="193"/>
      <c r="G12663" s="541"/>
    </row>
    <row r="12664" spans="1:7" ht="16.5">
      <c r="A12664" s="2" t="s">
        <v>40784</v>
      </c>
      <c r="B12664" s="2" t="s">
        <v>40785</v>
      </c>
      <c r="C12664" s="434">
        <v>339.95611609999997</v>
      </c>
      <c r="D12664" s="193"/>
      <c r="E12664" s="193"/>
      <c r="F12664" s="193"/>
      <c r="G12664" s="541"/>
    </row>
    <row r="12665" spans="1:7" ht="16.5">
      <c r="A12665" s="2" t="s">
        <v>40786</v>
      </c>
      <c r="B12665" s="2" t="s">
        <v>40787</v>
      </c>
      <c r="C12665" s="434">
        <v>339.74332950000002</v>
      </c>
      <c r="D12665" s="193"/>
      <c r="E12665" s="193"/>
      <c r="F12665" s="193"/>
      <c r="G12665" s="541"/>
    </row>
    <row r="12666" spans="1:7" ht="16.5">
      <c r="A12666" s="2" t="s">
        <v>40788</v>
      </c>
      <c r="B12666" s="2" t="s">
        <v>40789</v>
      </c>
      <c r="C12666" s="434">
        <v>339.48796110000001</v>
      </c>
      <c r="D12666" s="193"/>
      <c r="E12666" s="193"/>
      <c r="F12666" s="193"/>
      <c r="G12666" s="541"/>
    </row>
    <row r="12667" spans="1:7" ht="16.5">
      <c r="A12667" s="2" t="s">
        <v>40790</v>
      </c>
      <c r="B12667" s="2" t="s">
        <v>40791</v>
      </c>
      <c r="C12667" s="434">
        <v>339.44660479999999</v>
      </c>
      <c r="D12667" s="193"/>
      <c r="E12667" s="193"/>
      <c r="F12667" s="193"/>
      <c r="G12667" s="541"/>
    </row>
    <row r="12668" spans="1:7" ht="16.5">
      <c r="A12668" s="2" t="s">
        <v>40792</v>
      </c>
      <c r="B12668" s="2" t="s">
        <v>40793</v>
      </c>
      <c r="C12668" s="434">
        <v>339.30093770000002</v>
      </c>
      <c r="D12668" s="193"/>
      <c r="E12668" s="193"/>
      <c r="F12668" s="193"/>
      <c r="G12668" s="541"/>
    </row>
    <row r="12669" spans="1:7" ht="16.5">
      <c r="A12669" s="2" t="s">
        <v>40794</v>
      </c>
      <c r="B12669" s="2" t="s">
        <v>40795</v>
      </c>
      <c r="C12669" s="434">
        <v>339.09221960000002</v>
      </c>
      <c r="D12669" s="193"/>
      <c r="E12669" s="193"/>
      <c r="F12669" s="193"/>
      <c r="G12669" s="541"/>
    </row>
    <row r="12670" spans="1:7" ht="16.5">
      <c r="A12670" s="2" t="s">
        <v>40796</v>
      </c>
      <c r="B12670" s="2" t="s">
        <v>11638</v>
      </c>
      <c r="C12670" s="434">
        <v>339.09167780000001</v>
      </c>
      <c r="D12670" s="193"/>
      <c r="E12670" s="193"/>
      <c r="F12670" s="193"/>
      <c r="G12670" s="541"/>
    </row>
    <row r="12671" spans="1:7" ht="16.5">
      <c r="A12671" s="2" t="s">
        <v>40797</v>
      </c>
      <c r="B12671" s="2" t="s">
        <v>40798</v>
      </c>
      <c r="C12671" s="434">
        <v>338.74407600000001</v>
      </c>
      <c r="D12671" s="193"/>
      <c r="E12671" s="193"/>
      <c r="F12671" s="193"/>
      <c r="G12671" s="541"/>
    </row>
    <row r="12672" spans="1:7" ht="16.5">
      <c r="A12672" s="2" t="s">
        <v>40799</v>
      </c>
      <c r="B12672" s="2" t="s">
        <v>40800</v>
      </c>
      <c r="C12672" s="434">
        <v>338.72001490000002</v>
      </c>
      <c r="D12672" s="193"/>
      <c r="E12672" s="193"/>
      <c r="F12672" s="193"/>
      <c r="G12672" s="541"/>
    </row>
    <row r="12673" spans="1:7" ht="16.5">
      <c r="A12673" s="2" t="s">
        <v>40801</v>
      </c>
      <c r="B12673" s="2" t="s">
        <v>40802</v>
      </c>
      <c r="C12673" s="434">
        <v>338.34090709999998</v>
      </c>
      <c r="D12673" s="193"/>
      <c r="E12673" s="193"/>
      <c r="F12673" s="193"/>
      <c r="G12673" s="541"/>
    </row>
    <row r="12674" spans="1:7" ht="16.5">
      <c r="A12674" s="2" t="s">
        <v>40803</v>
      </c>
      <c r="B12674" s="2" t="s">
        <v>40804</v>
      </c>
      <c r="C12674" s="434">
        <v>338.3393537</v>
      </c>
      <c r="D12674" s="193"/>
      <c r="E12674" s="193"/>
      <c r="F12674" s="193"/>
      <c r="G12674" s="541"/>
    </row>
    <row r="12675" spans="1:7" ht="16.5">
      <c r="A12675" s="2" t="s">
        <v>40805</v>
      </c>
      <c r="B12675" s="2" t="s">
        <v>40806</v>
      </c>
      <c r="C12675" s="434">
        <v>338.26830990000002</v>
      </c>
      <c r="D12675" s="193"/>
      <c r="E12675" s="193"/>
      <c r="F12675" s="193"/>
      <c r="G12675" s="541"/>
    </row>
    <row r="12676" spans="1:7" ht="16.5">
      <c r="A12676" s="2" t="s">
        <v>40807</v>
      </c>
      <c r="B12676" s="2" t="s">
        <v>40808</v>
      </c>
      <c r="C12676" s="434">
        <v>338.10928719999998</v>
      </c>
      <c r="D12676" s="193"/>
      <c r="E12676" s="193"/>
      <c r="F12676" s="193"/>
      <c r="G12676" s="541"/>
    </row>
    <row r="12677" spans="1:7" ht="16.5">
      <c r="A12677" s="2" t="s">
        <v>40809</v>
      </c>
      <c r="B12677" s="2" t="s">
        <v>40810</v>
      </c>
      <c r="C12677" s="434">
        <v>338.10541160000002</v>
      </c>
      <c r="D12677" s="193"/>
      <c r="E12677" s="193"/>
      <c r="F12677" s="193"/>
      <c r="G12677" s="541"/>
    </row>
    <row r="12678" spans="1:7" ht="16.5">
      <c r="A12678" s="2" t="s">
        <v>40811</v>
      </c>
      <c r="B12678" s="2" t="s">
        <v>40812</v>
      </c>
      <c r="C12678" s="434">
        <v>338.02891199999999</v>
      </c>
      <c r="D12678" s="193"/>
      <c r="E12678" s="193"/>
      <c r="F12678" s="193"/>
      <c r="G12678" s="541"/>
    </row>
    <row r="12679" spans="1:7" ht="16.5">
      <c r="A12679" s="2" t="s">
        <v>40813</v>
      </c>
      <c r="B12679" s="2" t="s">
        <v>40814</v>
      </c>
      <c r="C12679" s="434">
        <v>337.9503363</v>
      </c>
      <c r="D12679" s="193"/>
      <c r="E12679" s="193"/>
      <c r="F12679" s="193"/>
      <c r="G12679" s="541"/>
    </row>
    <row r="12680" spans="1:7" ht="16.5">
      <c r="A12680" s="2" t="s">
        <v>40815</v>
      </c>
      <c r="B12680" s="2" t="s">
        <v>40816</v>
      </c>
      <c r="C12680" s="434">
        <v>337.70820220000002</v>
      </c>
      <c r="D12680" s="193"/>
      <c r="E12680" s="193"/>
      <c r="F12680" s="193"/>
      <c r="G12680" s="541"/>
    </row>
    <row r="12681" spans="1:7" ht="16.5">
      <c r="A12681" s="2" t="s">
        <v>40817</v>
      </c>
      <c r="B12681" s="2" t="s">
        <v>40818</v>
      </c>
      <c r="C12681" s="434">
        <v>337.69273170000002</v>
      </c>
      <c r="D12681" s="193"/>
      <c r="E12681" s="193"/>
      <c r="F12681" s="193"/>
      <c r="G12681" s="541"/>
    </row>
    <row r="12682" spans="1:7" ht="16.5">
      <c r="A12682" s="2" t="s">
        <v>40819</v>
      </c>
      <c r="B12682" s="2" t="s">
        <v>40820</v>
      </c>
      <c r="C12682" s="434">
        <v>337.48911470000002</v>
      </c>
      <c r="D12682" s="193"/>
      <c r="E12682" s="193"/>
      <c r="F12682" s="193"/>
      <c r="G12682" s="541"/>
    </row>
    <row r="12683" spans="1:7" ht="16.5">
      <c r="A12683" s="2" t="s">
        <v>40821</v>
      </c>
      <c r="B12683" s="2" t="s">
        <v>40822</v>
      </c>
      <c r="C12683" s="434">
        <v>337.43203019999999</v>
      </c>
      <c r="D12683" s="193"/>
      <c r="E12683" s="193"/>
      <c r="F12683" s="193"/>
      <c r="G12683" s="541"/>
    </row>
    <row r="12684" spans="1:7" ht="16.5">
      <c r="A12684" s="2" t="s">
        <v>40823</v>
      </c>
      <c r="B12684" s="2" t="s">
        <v>40824</v>
      </c>
      <c r="C12684" s="434">
        <v>337.4047951</v>
      </c>
      <c r="D12684" s="193"/>
      <c r="E12684" s="193"/>
      <c r="F12684" s="193"/>
      <c r="G12684" s="541"/>
    </row>
    <row r="12685" spans="1:7" ht="16.5">
      <c r="A12685" s="2" t="s">
        <v>40825</v>
      </c>
      <c r="B12685" s="2" t="s">
        <v>40826</v>
      </c>
      <c r="C12685" s="434">
        <v>337.37843229999999</v>
      </c>
      <c r="D12685" s="193"/>
      <c r="E12685" s="193"/>
      <c r="F12685" s="193"/>
      <c r="G12685" s="541"/>
    </row>
    <row r="12686" spans="1:7" ht="16.5">
      <c r="A12686" s="2" t="s">
        <v>40827</v>
      </c>
      <c r="B12686" s="2" t="s">
        <v>40828</v>
      </c>
      <c r="C12686" s="434">
        <v>337.24519729999997</v>
      </c>
      <c r="D12686" s="193"/>
      <c r="E12686" s="193"/>
      <c r="F12686" s="193"/>
      <c r="G12686" s="541"/>
    </row>
    <row r="12687" spans="1:7" ht="16.5">
      <c r="A12687" s="2" t="s">
        <v>40829</v>
      </c>
      <c r="B12687" s="2" t="s">
        <v>40830</v>
      </c>
      <c r="C12687" s="434">
        <v>336.9372808</v>
      </c>
      <c r="D12687" s="193"/>
      <c r="E12687" s="193"/>
      <c r="F12687" s="193"/>
      <c r="G12687" s="541"/>
    </row>
    <row r="12688" spans="1:7" ht="16.5">
      <c r="A12688" s="2" t="s">
        <v>40831</v>
      </c>
      <c r="B12688" s="2" t="s">
        <v>40832</v>
      </c>
      <c r="C12688" s="434">
        <v>336.674352</v>
      </c>
      <c r="D12688" s="193"/>
      <c r="E12688" s="193"/>
      <c r="F12688" s="193"/>
      <c r="G12688" s="541"/>
    </row>
    <row r="12689" spans="1:7" ht="16.5">
      <c r="A12689" s="2" t="s">
        <v>40833</v>
      </c>
      <c r="B12689" s="2" t="s">
        <v>40834</v>
      </c>
      <c r="C12689" s="434">
        <v>336.52954130000001</v>
      </c>
      <c r="D12689" s="193"/>
      <c r="E12689" s="193"/>
      <c r="F12689" s="193"/>
      <c r="G12689" s="541"/>
    </row>
    <row r="12690" spans="1:7" ht="16.5">
      <c r="A12690" s="2" t="s">
        <v>40835</v>
      </c>
      <c r="B12690" s="2" t="s">
        <v>40836</v>
      </c>
      <c r="C12690" s="434">
        <v>336.4055199</v>
      </c>
      <c r="D12690" s="193"/>
      <c r="E12690" s="193"/>
      <c r="F12690" s="193"/>
      <c r="G12690" s="541"/>
    </row>
    <row r="12691" spans="1:7" ht="16.5">
      <c r="A12691" s="2" t="s">
        <v>40837</v>
      </c>
      <c r="B12691" s="2" t="s">
        <v>40838</v>
      </c>
      <c r="C12691" s="434">
        <v>336.40096629999999</v>
      </c>
      <c r="D12691" s="193"/>
      <c r="E12691" s="193"/>
      <c r="F12691" s="193"/>
      <c r="G12691" s="541"/>
    </row>
    <row r="12692" spans="1:7" ht="16.5">
      <c r="A12692" s="2" t="s">
        <v>40839</v>
      </c>
      <c r="B12692" s="2" t="s">
        <v>40840</v>
      </c>
      <c r="C12692" s="434">
        <v>336.11991069999999</v>
      </c>
      <c r="D12692" s="193"/>
      <c r="E12692" s="193"/>
      <c r="F12692" s="193"/>
      <c r="G12692" s="541"/>
    </row>
    <row r="12693" spans="1:7" ht="16.5">
      <c r="A12693" s="2" t="s">
        <v>40841</v>
      </c>
      <c r="B12693" s="2" t="s">
        <v>40842</v>
      </c>
      <c r="C12693" s="434">
        <v>335.97552380000002</v>
      </c>
      <c r="D12693" s="193"/>
      <c r="E12693" s="193"/>
      <c r="F12693" s="193"/>
      <c r="G12693" s="541"/>
    </row>
    <row r="12694" spans="1:7" ht="16.5">
      <c r="A12694" s="2" t="s">
        <v>40843</v>
      </c>
      <c r="B12694" s="2" t="s">
        <v>40844</v>
      </c>
      <c r="C12694" s="434">
        <v>335.81129049999998</v>
      </c>
      <c r="D12694" s="193"/>
      <c r="E12694" s="193"/>
      <c r="F12694" s="193"/>
      <c r="G12694" s="541"/>
    </row>
    <row r="12695" spans="1:7" ht="16.5">
      <c r="A12695" s="2" t="s">
        <v>40845</v>
      </c>
      <c r="B12695" s="2" t="s">
        <v>40846</v>
      </c>
      <c r="C12695" s="434">
        <v>335.8094681</v>
      </c>
      <c r="D12695" s="193"/>
      <c r="E12695" s="193"/>
      <c r="F12695" s="193"/>
      <c r="G12695" s="541"/>
    </row>
    <row r="12696" spans="1:7" ht="16.5">
      <c r="A12696" s="2" t="s">
        <v>40847</v>
      </c>
      <c r="B12696" s="2" t="s">
        <v>12413</v>
      </c>
      <c r="C12696" s="434">
        <v>335.76622300000002</v>
      </c>
      <c r="D12696" s="193"/>
      <c r="E12696" s="193"/>
      <c r="F12696" s="193"/>
      <c r="G12696" s="541"/>
    </row>
    <row r="12697" spans="1:7" ht="16.5">
      <c r="A12697" s="2" t="s">
        <v>40848</v>
      </c>
      <c r="B12697" s="2" t="s">
        <v>40849</v>
      </c>
      <c r="C12697" s="434">
        <v>335.60544019999998</v>
      </c>
      <c r="D12697" s="193"/>
      <c r="E12697" s="193"/>
      <c r="F12697" s="193"/>
      <c r="G12697" s="541"/>
    </row>
    <row r="12698" spans="1:7" ht="16.5">
      <c r="A12698" s="2" t="s">
        <v>40850</v>
      </c>
      <c r="B12698" s="2" t="s">
        <v>40851</v>
      </c>
      <c r="C12698" s="434">
        <v>335.42965409999999</v>
      </c>
      <c r="D12698" s="193"/>
      <c r="E12698" s="193"/>
      <c r="F12698" s="193"/>
      <c r="G12698" s="541"/>
    </row>
    <row r="12699" spans="1:7" ht="16.5">
      <c r="A12699" s="2" t="s">
        <v>40852</v>
      </c>
      <c r="B12699" s="2" t="s">
        <v>40853</v>
      </c>
      <c r="C12699" s="434">
        <v>335.36740279999998</v>
      </c>
      <c r="D12699" s="193"/>
      <c r="E12699" s="193"/>
      <c r="F12699" s="193"/>
      <c r="G12699" s="541"/>
    </row>
    <row r="12700" spans="1:7" ht="16.5">
      <c r="A12700" s="2" t="s">
        <v>40854</v>
      </c>
      <c r="B12700" s="2" t="s">
        <v>40855</v>
      </c>
      <c r="C12700" s="434">
        <v>335.20434879999999</v>
      </c>
      <c r="D12700" s="193"/>
      <c r="E12700" s="193"/>
      <c r="F12700" s="193"/>
      <c r="G12700" s="541"/>
    </row>
    <row r="12701" spans="1:7" ht="16.5">
      <c r="A12701" s="2" t="s">
        <v>40856</v>
      </c>
      <c r="B12701" s="2" t="s">
        <v>40857</v>
      </c>
      <c r="C12701" s="434">
        <v>335.141572</v>
      </c>
      <c r="D12701" s="193"/>
      <c r="E12701" s="193"/>
      <c r="F12701" s="193"/>
      <c r="G12701" s="541"/>
    </row>
    <row r="12702" spans="1:7" ht="16.5">
      <c r="A12702" s="2" t="s">
        <v>40858</v>
      </c>
      <c r="B12702" s="2" t="s">
        <v>40859</v>
      </c>
      <c r="C12702" s="434">
        <v>334.96604209999998</v>
      </c>
      <c r="D12702" s="193"/>
      <c r="E12702" s="193"/>
      <c r="F12702" s="193"/>
      <c r="G12702" s="541"/>
    </row>
    <row r="12703" spans="1:7" ht="16.5">
      <c r="A12703" s="2" t="s">
        <v>40860</v>
      </c>
      <c r="B12703" s="2" t="s">
        <v>40861</v>
      </c>
      <c r="C12703" s="434">
        <v>334.9132659</v>
      </c>
      <c r="D12703" s="193"/>
      <c r="E12703" s="193"/>
      <c r="F12703" s="193"/>
      <c r="G12703" s="541"/>
    </row>
    <row r="12704" spans="1:7" ht="16.5">
      <c r="A12704" s="2" t="s">
        <v>40862</v>
      </c>
      <c r="B12704" s="2" t="s">
        <v>40863</v>
      </c>
      <c r="C12704" s="434">
        <v>334.86449140000002</v>
      </c>
      <c r="D12704" s="193"/>
      <c r="E12704" s="193"/>
      <c r="F12704" s="193"/>
      <c r="G12704" s="541"/>
    </row>
    <row r="12705" spans="1:7" ht="16.5">
      <c r="A12705" s="2" t="s">
        <v>40864</v>
      </c>
      <c r="B12705" s="2" t="s">
        <v>40865</v>
      </c>
      <c r="C12705" s="434">
        <v>334.69797790000001</v>
      </c>
      <c r="D12705" s="193"/>
      <c r="E12705" s="193"/>
      <c r="F12705" s="193"/>
      <c r="G12705" s="541"/>
    </row>
    <row r="12706" spans="1:7" ht="16.5">
      <c r="A12706" s="2" t="s">
        <v>40866</v>
      </c>
      <c r="B12706" s="2" t="s">
        <v>40867</v>
      </c>
      <c r="C12706" s="434">
        <v>334.68287279999998</v>
      </c>
      <c r="D12706" s="193"/>
      <c r="E12706" s="193"/>
      <c r="F12706" s="193"/>
      <c r="G12706" s="541"/>
    </row>
    <row r="12707" spans="1:7" ht="16.5">
      <c r="A12707" s="2" t="s">
        <v>40868</v>
      </c>
      <c r="B12707" s="2" t="s">
        <v>40869</v>
      </c>
      <c r="C12707" s="434">
        <v>334.2668845</v>
      </c>
      <c r="D12707" s="193"/>
      <c r="E12707" s="193"/>
      <c r="F12707" s="193"/>
      <c r="G12707" s="541"/>
    </row>
    <row r="12708" spans="1:7" ht="16.5">
      <c r="A12708" s="2" t="s">
        <v>40870</v>
      </c>
      <c r="B12708" s="2" t="s">
        <v>40871</v>
      </c>
      <c r="C12708" s="434">
        <v>334.15888530000001</v>
      </c>
      <c r="D12708" s="193"/>
      <c r="E12708" s="193"/>
      <c r="F12708" s="193"/>
      <c r="G12708" s="541"/>
    </row>
    <row r="12709" spans="1:7" ht="16.5">
      <c r="A12709" s="2" t="s">
        <v>40872</v>
      </c>
      <c r="B12709" s="2" t="s">
        <v>40873</v>
      </c>
      <c r="C12709" s="434">
        <v>334.08557480000002</v>
      </c>
      <c r="D12709" s="193"/>
      <c r="E12709" s="193"/>
      <c r="F12709" s="193"/>
      <c r="G12709" s="541"/>
    </row>
    <row r="12710" spans="1:7" ht="16.5">
      <c r="A12710" s="2" t="s">
        <v>40874</v>
      </c>
      <c r="B12710" s="2" t="s">
        <v>40875</v>
      </c>
      <c r="C12710" s="434">
        <v>334.0081414</v>
      </c>
      <c r="D12710" s="193"/>
      <c r="E12710" s="193"/>
      <c r="F12710" s="193"/>
      <c r="G12710" s="541"/>
    </row>
    <row r="12711" spans="1:7" ht="16.5">
      <c r="A12711" s="2" t="s">
        <v>40876</v>
      </c>
      <c r="B12711" s="2" t="s">
        <v>40877</v>
      </c>
      <c r="C12711" s="434">
        <v>333.97816610000001</v>
      </c>
      <c r="D12711" s="193"/>
      <c r="E12711" s="193"/>
      <c r="F12711" s="193"/>
      <c r="G12711" s="541"/>
    </row>
    <row r="12712" spans="1:7" ht="16.5">
      <c r="A12712" s="2" t="s">
        <v>40878</v>
      </c>
      <c r="B12712" s="2" t="s">
        <v>40879</v>
      </c>
      <c r="C12712" s="434">
        <v>333.96305690000003</v>
      </c>
      <c r="D12712" s="193"/>
      <c r="E12712" s="193"/>
      <c r="F12712" s="193"/>
      <c r="G12712" s="541"/>
    </row>
    <row r="12713" spans="1:7" ht="16.5">
      <c r="A12713" s="2" t="s">
        <v>40880</v>
      </c>
      <c r="B12713" s="2" t="s">
        <v>40881</v>
      </c>
      <c r="C12713" s="434">
        <v>333.9040028</v>
      </c>
      <c r="D12713" s="193"/>
      <c r="E12713" s="193"/>
      <c r="F12713" s="193"/>
      <c r="G12713" s="541"/>
    </row>
    <row r="12714" spans="1:7" ht="16.5">
      <c r="A12714" s="2" t="s">
        <v>40882</v>
      </c>
      <c r="B12714" s="2" t="s">
        <v>40883</v>
      </c>
      <c r="C12714" s="434">
        <v>333.86545000000001</v>
      </c>
      <c r="D12714" s="193"/>
      <c r="E12714" s="193"/>
      <c r="F12714" s="193"/>
      <c r="G12714" s="541"/>
    </row>
    <row r="12715" spans="1:7" ht="16.5">
      <c r="A12715" s="2" t="s">
        <v>40884</v>
      </c>
      <c r="B12715" s="2" t="s">
        <v>40885</v>
      </c>
      <c r="C12715" s="434">
        <v>333.85486850000001</v>
      </c>
      <c r="D12715" s="193"/>
      <c r="E12715" s="193"/>
      <c r="F12715" s="193"/>
      <c r="G12715" s="541"/>
    </row>
    <row r="12716" spans="1:7" ht="16.5">
      <c r="A12716" s="2" t="s">
        <v>40886</v>
      </c>
      <c r="B12716" s="2" t="s">
        <v>40887</v>
      </c>
      <c r="C12716" s="434">
        <v>333.75782390000001</v>
      </c>
      <c r="D12716" s="193"/>
      <c r="E12716" s="193"/>
      <c r="F12716" s="193"/>
      <c r="G12716" s="541"/>
    </row>
    <row r="12717" spans="1:7" ht="16.5">
      <c r="A12717" s="2" t="s">
        <v>40888</v>
      </c>
      <c r="B12717" s="2" t="s">
        <v>40889</v>
      </c>
      <c r="C12717" s="434">
        <v>333.72292520000002</v>
      </c>
      <c r="D12717" s="193"/>
      <c r="E12717" s="193"/>
      <c r="F12717" s="193"/>
      <c r="G12717" s="541"/>
    </row>
    <row r="12718" spans="1:7" ht="16.5">
      <c r="A12718" s="2" t="s">
        <v>40890</v>
      </c>
      <c r="B12718" s="2" t="s">
        <v>40891</v>
      </c>
      <c r="C12718" s="434">
        <v>333.47318410000003</v>
      </c>
      <c r="D12718" s="193"/>
      <c r="E12718" s="193"/>
      <c r="F12718" s="193"/>
      <c r="G12718" s="541"/>
    </row>
    <row r="12719" spans="1:7" ht="16.5">
      <c r="A12719" s="2" t="s">
        <v>40892</v>
      </c>
      <c r="B12719" s="2" t="s">
        <v>40893</v>
      </c>
      <c r="C12719" s="434">
        <v>333.349039</v>
      </c>
      <c r="D12719" s="193"/>
      <c r="E12719" s="193"/>
      <c r="F12719" s="193"/>
      <c r="G12719" s="541"/>
    </row>
    <row r="12720" spans="1:7" ht="16.5">
      <c r="A12720" s="2" t="s">
        <v>40894</v>
      </c>
      <c r="B12720" s="2" t="s">
        <v>40895</v>
      </c>
      <c r="C12720" s="434">
        <v>333.17976590000001</v>
      </c>
      <c r="D12720" s="193"/>
      <c r="E12720" s="193"/>
      <c r="F12720" s="193"/>
      <c r="G12720" s="541"/>
    </row>
    <row r="12721" spans="1:7" ht="16.5">
      <c r="A12721" s="2" t="s">
        <v>40896</v>
      </c>
      <c r="B12721" s="2" t="s">
        <v>34853</v>
      </c>
      <c r="C12721" s="434">
        <v>333.08034900000001</v>
      </c>
      <c r="D12721" s="193"/>
      <c r="E12721" s="193"/>
      <c r="F12721" s="193"/>
      <c r="G12721" s="541"/>
    </row>
    <row r="12722" spans="1:7" ht="16.5">
      <c r="A12722" s="2" t="s">
        <v>40897</v>
      </c>
      <c r="B12722" s="2" t="s">
        <v>40898</v>
      </c>
      <c r="C12722" s="434">
        <v>332.78870110000003</v>
      </c>
      <c r="D12722" s="193"/>
      <c r="E12722" s="193"/>
      <c r="F12722" s="193"/>
      <c r="G12722" s="541"/>
    </row>
    <row r="12723" spans="1:7" ht="16.5">
      <c r="A12723" s="2" t="s">
        <v>40899</v>
      </c>
      <c r="B12723" s="2" t="s">
        <v>40900</v>
      </c>
      <c r="C12723" s="434">
        <v>332.5342326</v>
      </c>
      <c r="D12723" s="193"/>
      <c r="E12723" s="193"/>
      <c r="F12723" s="193"/>
      <c r="G12723" s="541"/>
    </row>
    <row r="12724" spans="1:7" ht="16.5">
      <c r="A12724" s="2" t="s">
        <v>40901</v>
      </c>
      <c r="B12724" s="2" t="s">
        <v>40902</v>
      </c>
      <c r="C12724" s="434">
        <v>332.5067707</v>
      </c>
      <c r="D12724" s="193"/>
      <c r="E12724" s="193"/>
      <c r="F12724" s="193"/>
      <c r="G12724" s="541"/>
    </row>
    <row r="12725" spans="1:7" ht="16.5">
      <c r="A12725" s="2" t="s">
        <v>40903</v>
      </c>
      <c r="B12725" s="2" t="s">
        <v>40904</v>
      </c>
      <c r="C12725" s="434">
        <v>332.48484789999998</v>
      </c>
      <c r="D12725" s="193"/>
      <c r="E12725" s="193"/>
      <c r="F12725" s="193"/>
      <c r="G12725" s="541"/>
    </row>
    <row r="12726" spans="1:7" ht="16.5">
      <c r="A12726" s="2" t="s">
        <v>40905</v>
      </c>
      <c r="B12726" s="2" t="s">
        <v>40906</v>
      </c>
      <c r="C12726" s="434">
        <v>332.41425889999999</v>
      </c>
      <c r="D12726" s="193"/>
      <c r="E12726" s="193"/>
      <c r="F12726" s="193"/>
      <c r="G12726" s="541"/>
    </row>
    <row r="12727" spans="1:7" ht="16.5">
      <c r="A12727" s="2" t="s">
        <v>40907</v>
      </c>
      <c r="B12727" s="2" t="s">
        <v>40908</v>
      </c>
      <c r="C12727" s="434">
        <v>332.40359360000002</v>
      </c>
      <c r="D12727" s="193"/>
      <c r="E12727" s="193"/>
      <c r="F12727" s="193"/>
      <c r="G12727" s="541"/>
    </row>
    <row r="12728" spans="1:7" ht="16.5">
      <c r="A12728" s="2" t="s">
        <v>40909</v>
      </c>
      <c r="B12728" s="2" t="s">
        <v>40910</v>
      </c>
      <c r="C12728" s="434">
        <v>332.35488350000003</v>
      </c>
      <c r="D12728" s="193"/>
      <c r="E12728" s="193"/>
      <c r="F12728" s="193"/>
      <c r="G12728" s="541"/>
    </row>
    <row r="12729" spans="1:7" ht="16.5">
      <c r="A12729" s="2" t="s">
        <v>40911</v>
      </c>
      <c r="B12729" s="2" t="s">
        <v>40912</v>
      </c>
      <c r="C12729" s="434">
        <v>332.17515580000003</v>
      </c>
      <c r="D12729" s="193"/>
      <c r="E12729" s="193"/>
      <c r="F12729" s="193"/>
      <c r="G12729" s="541"/>
    </row>
    <row r="12730" spans="1:7" ht="16.5">
      <c r="A12730" s="2" t="s">
        <v>40913</v>
      </c>
      <c r="B12730" s="2" t="s">
        <v>40914</v>
      </c>
      <c r="C12730" s="434">
        <v>331.81782249999998</v>
      </c>
      <c r="D12730" s="193"/>
      <c r="E12730" s="193"/>
      <c r="F12730" s="193"/>
      <c r="G12730" s="541"/>
    </row>
    <row r="12731" spans="1:7" ht="16.5">
      <c r="A12731" s="2" t="s">
        <v>40915</v>
      </c>
      <c r="B12731" s="2" t="s">
        <v>40916</v>
      </c>
      <c r="C12731" s="434">
        <v>331.568693</v>
      </c>
      <c r="D12731" s="193"/>
      <c r="E12731" s="193"/>
      <c r="F12731" s="193"/>
      <c r="G12731" s="541"/>
    </row>
    <row r="12732" spans="1:7" ht="16.5">
      <c r="A12732" s="2" t="s">
        <v>40917</v>
      </c>
      <c r="B12732" s="2" t="s">
        <v>40918</v>
      </c>
      <c r="C12732" s="434">
        <v>331.38037170000001</v>
      </c>
      <c r="D12732" s="193"/>
      <c r="E12732" s="193"/>
      <c r="F12732" s="193"/>
      <c r="G12732" s="541"/>
    </row>
    <row r="12733" spans="1:7" ht="16.5">
      <c r="A12733" s="2" t="s">
        <v>40919</v>
      </c>
      <c r="B12733" s="2" t="s">
        <v>40920</v>
      </c>
      <c r="C12733" s="434">
        <v>331.14012860000003</v>
      </c>
      <c r="D12733" s="193"/>
      <c r="E12733" s="193"/>
      <c r="F12733" s="193"/>
      <c r="G12733" s="541"/>
    </row>
    <row r="12734" spans="1:7" ht="16.5">
      <c r="A12734" s="2" t="s">
        <v>40921</v>
      </c>
      <c r="B12734" s="2" t="s">
        <v>27503</v>
      </c>
      <c r="C12734" s="434">
        <v>331.1084907</v>
      </c>
      <c r="D12734" s="193"/>
      <c r="E12734" s="193"/>
      <c r="F12734" s="193"/>
      <c r="G12734" s="541"/>
    </row>
    <row r="12735" spans="1:7" ht="16.5">
      <c r="A12735" s="2" t="s">
        <v>40922</v>
      </c>
      <c r="B12735" s="2" t="s">
        <v>23946</v>
      </c>
      <c r="C12735" s="434">
        <v>331.08641990000001</v>
      </c>
      <c r="D12735" s="193"/>
      <c r="E12735" s="193"/>
      <c r="F12735" s="193"/>
      <c r="G12735" s="541"/>
    </row>
    <row r="12736" spans="1:7" ht="16.5">
      <c r="A12736" s="2" t="s">
        <v>40923</v>
      </c>
      <c r="B12736" s="2" t="s">
        <v>40924</v>
      </c>
      <c r="C12736" s="434">
        <v>330.8468939</v>
      </c>
      <c r="D12736" s="193"/>
      <c r="E12736" s="193"/>
      <c r="F12736" s="193"/>
      <c r="G12736" s="541"/>
    </row>
    <row r="12737" spans="1:7" ht="16.5">
      <c r="A12737" s="2" t="s">
        <v>40925</v>
      </c>
      <c r="B12737" s="2" t="s">
        <v>40926</v>
      </c>
      <c r="C12737" s="434">
        <v>330.7784633</v>
      </c>
      <c r="D12737" s="193"/>
      <c r="E12737" s="193"/>
      <c r="F12737" s="193"/>
      <c r="G12737" s="541"/>
    </row>
    <row r="12738" spans="1:7" ht="16.5">
      <c r="A12738" s="2" t="s">
        <v>40927</v>
      </c>
      <c r="B12738" s="2" t="s">
        <v>13225</v>
      </c>
      <c r="C12738" s="434">
        <v>330.76182069999999</v>
      </c>
      <c r="D12738" s="193"/>
      <c r="E12738" s="193"/>
      <c r="F12738" s="193"/>
      <c r="G12738" s="541"/>
    </row>
    <row r="12739" spans="1:7" ht="16.5">
      <c r="A12739" s="2" t="s">
        <v>40928</v>
      </c>
      <c r="B12739" s="2" t="s">
        <v>40929</v>
      </c>
      <c r="C12739" s="434">
        <v>330.7002981</v>
      </c>
      <c r="D12739" s="193"/>
      <c r="E12739" s="193"/>
      <c r="F12739" s="193"/>
      <c r="G12739" s="541"/>
    </row>
    <row r="12740" spans="1:7" ht="16.5">
      <c r="A12740" s="2" t="s">
        <v>40930</v>
      </c>
      <c r="B12740" s="2" t="s">
        <v>40931</v>
      </c>
      <c r="C12740" s="434">
        <v>330.63363670000001</v>
      </c>
      <c r="D12740" s="193"/>
      <c r="E12740" s="193"/>
      <c r="F12740" s="193"/>
      <c r="G12740" s="541"/>
    </row>
    <row r="12741" spans="1:7" ht="16.5">
      <c r="A12741" s="2" t="s">
        <v>40932</v>
      </c>
      <c r="B12741" s="2" t="s">
        <v>40933</v>
      </c>
      <c r="C12741" s="434">
        <v>330.60925880000002</v>
      </c>
      <c r="D12741" s="193"/>
      <c r="E12741" s="193"/>
      <c r="F12741" s="193"/>
      <c r="G12741" s="541"/>
    </row>
    <row r="12742" spans="1:7" ht="16.5">
      <c r="A12742" s="2" t="s">
        <v>40934</v>
      </c>
      <c r="B12742" s="2" t="s">
        <v>40935</v>
      </c>
      <c r="C12742" s="434">
        <v>330.49770460000002</v>
      </c>
      <c r="D12742" s="193"/>
      <c r="E12742" s="193"/>
      <c r="F12742" s="193"/>
      <c r="G12742" s="541"/>
    </row>
    <row r="12743" spans="1:7" ht="16.5">
      <c r="A12743" s="2" t="s">
        <v>40936</v>
      </c>
      <c r="B12743" s="2" t="s">
        <v>40937</v>
      </c>
      <c r="C12743" s="434">
        <v>330.47917159999997</v>
      </c>
      <c r="D12743" s="193"/>
      <c r="E12743" s="193"/>
      <c r="F12743" s="193"/>
      <c r="G12743" s="541"/>
    </row>
    <row r="12744" spans="1:7" ht="16.5">
      <c r="A12744" s="2" t="s">
        <v>40938</v>
      </c>
      <c r="B12744" s="2" t="s">
        <v>40939</v>
      </c>
      <c r="C12744" s="434">
        <v>330.25884669999999</v>
      </c>
      <c r="D12744" s="193"/>
      <c r="E12744" s="193"/>
      <c r="F12744" s="193"/>
      <c r="G12744" s="541"/>
    </row>
    <row r="12745" spans="1:7" ht="16.5">
      <c r="A12745" s="2" t="s">
        <v>40940</v>
      </c>
      <c r="B12745" s="2" t="s">
        <v>40941</v>
      </c>
      <c r="C12745" s="434">
        <v>330.17213959999998</v>
      </c>
      <c r="D12745" s="193"/>
      <c r="E12745" s="193"/>
      <c r="F12745" s="193"/>
      <c r="G12745" s="541"/>
    </row>
    <row r="12746" spans="1:7" ht="16.5">
      <c r="A12746" s="2" t="s">
        <v>40942</v>
      </c>
      <c r="B12746" s="2" t="s">
        <v>40943</v>
      </c>
      <c r="C12746" s="434">
        <v>329.97732409999998</v>
      </c>
      <c r="D12746" s="193"/>
      <c r="E12746" s="193"/>
      <c r="F12746" s="193"/>
      <c r="G12746" s="541"/>
    </row>
    <row r="12747" spans="1:7" ht="16.5">
      <c r="A12747" s="2" t="s">
        <v>40944</v>
      </c>
      <c r="B12747" s="2" t="s">
        <v>40945</v>
      </c>
      <c r="C12747" s="434">
        <v>329.89983419999999</v>
      </c>
      <c r="D12747" s="193"/>
      <c r="E12747" s="193"/>
      <c r="F12747" s="193"/>
      <c r="G12747" s="541"/>
    </row>
    <row r="12748" spans="1:7" ht="16.5">
      <c r="A12748" s="2" t="s">
        <v>40946</v>
      </c>
      <c r="B12748" s="2" t="s">
        <v>40947</v>
      </c>
      <c r="C12748" s="434">
        <v>329.76789109999999</v>
      </c>
      <c r="D12748" s="193"/>
      <c r="E12748" s="193"/>
      <c r="F12748" s="193"/>
      <c r="G12748" s="541"/>
    </row>
    <row r="12749" spans="1:7" ht="16.5">
      <c r="A12749" s="2" t="s">
        <v>40948</v>
      </c>
      <c r="B12749" s="2" t="s">
        <v>40949</v>
      </c>
      <c r="C12749" s="434">
        <v>329.75407790000003</v>
      </c>
      <c r="D12749" s="193"/>
      <c r="E12749" s="193"/>
      <c r="F12749" s="193"/>
      <c r="G12749" s="541"/>
    </row>
    <row r="12750" spans="1:7" ht="16.5">
      <c r="A12750" s="2" t="s">
        <v>40950</v>
      </c>
      <c r="B12750" s="2" t="s">
        <v>40951</v>
      </c>
      <c r="C12750" s="434">
        <v>329.49018560000002</v>
      </c>
      <c r="D12750" s="193"/>
      <c r="E12750" s="193"/>
      <c r="F12750" s="193"/>
      <c r="G12750" s="541"/>
    </row>
    <row r="12751" spans="1:7" ht="16.5">
      <c r="A12751" s="2" t="s">
        <v>40952</v>
      </c>
      <c r="B12751" s="2" t="s">
        <v>40953</v>
      </c>
      <c r="C12751" s="434">
        <v>329.39914329999999</v>
      </c>
      <c r="D12751" s="193"/>
      <c r="E12751" s="193"/>
      <c r="F12751" s="193"/>
      <c r="G12751" s="541"/>
    </row>
    <row r="12752" spans="1:7" ht="16.5">
      <c r="A12752" s="2" t="s">
        <v>40954</v>
      </c>
      <c r="B12752" s="2" t="s">
        <v>40955</v>
      </c>
      <c r="C12752" s="434">
        <v>329.32767819999998</v>
      </c>
      <c r="D12752" s="193"/>
      <c r="E12752" s="193"/>
      <c r="F12752" s="193"/>
      <c r="G12752" s="541"/>
    </row>
    <row r="12753" spans="1:7" ht="16.5">
      <c r="A12753" s="2" t="s">
        <v>40956</v>
      </c>
      <c r="B12753" s="2" t="s">
        <v>40957</v>
      </c>
      <c r="C12753" s="434">
        <v>329.00786979999998</v>
      </c>
      <c r="D12753" s="193"/>
      <c r="E12753" s="193"/>
      <c r="F12753" s="193"/>
      <c r="G12753" s="541"/>
    </row>
    <row r="12754" spans="1:7" ht="16.5">
      <c r="A12754" s="2" t="s">
        <v>40958</v>
      </c>
      <c r="B12754" s="2" t="s">
        <v>40959</v>
      </c>
      <c r="C12754" s="434">
        <v>328.92080700000002</v>
      </c>
      <c r="D12754" s="193"/>
      <c r="E12754" s="193"/>
      <c r="F12754" s="193"/>
      <c r="G12754" s="541"/>
    </row>
    <row r="12755" spans="1:7" ht="16.5">
      <c r="A12755" s="2" t="s">
        <v>40960</v>
      </c>
      <c r="B12755" s="2" t="s">
        <v>40961</v>
      </c>
      <c r="C12755" s="434">
        <v>328.41143110000002</v>
      </c>
      <c r="D12755" s="193"/>
      <c r="E12755" s="193"/>
      <c r="F12755" s="193"/>
      <c r="G12755" s="541"/>
    </row>
    <row r="12756" spans="1:7" ht="16.5">
      <c r="A12756" s="2" t="s">
        <v>40962</v>
      </c>
      <c r="B12756" s="2" t="s">
        <v>40963</v>
      </c>
      <c r="C12756" s="434">
        <v>328.256575</v>
      </c>
      <c r="D12756" s="193"/>
      <c r="E12756" s="193"/>
      <c r="F12756" s="193"/>
      <c r="G12756" s="541"/>
    </row>
    <row r="12757" spans="1:7" ht="16.5">
      <c r="A12757" s="2" t="s">
        <v>40964</v>
      </c>
      <c r="B12757" s="2" t="s">
        <v>40965</v>
      </c>
      <c r="C12757" s="434">
        <v>328.18097019999999</v>
      </c>
      <c r="D12757" s="193"/>
      <c r="E12757" s="193"/>
      <c r="F12757" s="193"/>
      <c r="G12757" s="541"/>
    </row>
    <row r="12758" spans="1:7" ht="16.5">
      <c r="A12758" s="2" t="s">
        <v>40966</v>
      </c>
      <c r="B12758" s="2" t="s">
        <v>40967</v>
      </c>
      <c r="C12758" s="434">
        <v>328.01168130000002</v>
      </c>
      <c r="D12758" s="193"/>
      <c r="E12758" s="193"/>
      <c r="F12758" s="193"/>
      <c r="G12758" s="541"/>
    </row>
    <row r="12759" spans="1:7" ht="16.5">
      <c r="A12759" s="2" t="s">
        <v>40968</v>
      </c>
      <c r="B12759" s="2" t="s">
        <v>40969</v>
      </c>
      <c r="C12759" s="434">
        <v>327.99387689999998</v>
      </c>
      <c r="D12759" s="193"/>
      <c r="E12759" s="193"/>
      <c r="F12759" s="193"/>
      <c r="G12759" s="541"/>
    </row>
    <row r="12760" spans="1:7" ht="16.5">
      <c r="A12760" s="2" t="s">
        <v>40970</v>
      </c>
      <c r="B12760" s="2" t="s">
        <v>40971</v>
      </c>
      <c r="C12760" s="434">
        <v>327.78316319999999</v>
      </c>
      <c r="D12760" s="193"/>
      <c r="E12760" s="193"/>
      <c r="F12760" s="193"/>
      <c r="G12760" s="541"/>
    </row>
    <row r="12761" spans="1:7" ht="16.5">
      <c r="A12761" s="2" t="s">
        <v>40972</v>
      </c>
      <c r="B12761" s="2" t="s">
        <v>40973</v>
      </c>
      <c r="C12761" s="434">
        <v>327.68339550000002</v>
      </c>
      <c r="D12761" s="193"/>
      <c r="E12761" s="193"/>
      <c r="F12761" s="193"/>
      <c r="G12761" s="541"/>
    </row>
    <row r="12762" spans="1:7" ht="16.5">
      <c r="A12762" s="2" t="s">
        <v>40974</v>
      </c>
      <c r="B12762" s="2" t="s">
        <v>40975</v>
      </c>
      <c r="C12762" s="434">
        <v>327.64723459999999</v>
      </c>
      <c r="D12762" s="193"/>
      <c r="E12762" s="193"/>
      <c r="F12762" s="193"/>
      <c r="G12762" s="541"/>
    </row>
    <row r="12763" spans="1:7" ht="16.5">
      <c r="A12763" s="2" t="s">
        <v>40976</v>
      </c>
      <c r="B12763" s="2" t="s">
        <v>40977</v>
      </c>
      <c r="C12763" s="434">
        <v>327.35546829999998</v>
      </c>
      <c r="D12763" s="193"/>
      <c r="E12763" s="193"/>
      <c r="F12763" s="193"/>
      <c r="G12763" s="541"/>
    </row>
    <row r="12764" spans="1:7" ht="16.5">
      <c r="A12764" s="2" t="s">
        <v>40978</v>
      </c>
      <c r="B12764" s="2" t="s">
        <v>40979</v>
      </c>
      <c r="C12764" s="434">
        <v>327.2700294</v>
      </c>
      <c r="D12764" s="193"/>
      <c r="E12764" s="193"/>
      <c r="F12764" s="193"/>
      <c r="G12764" s="541"/>
    </row>
    <row r="12765" spans="1:7" ht="16.5">
      <c r="A12765" s="2" t="s">
        <v>40980</v>
      </c>
      <c r="B12765" s="2" t="s">
        <v>40981</v>
      </c>
      <c r="C12765" s="434">
        <v>326.7238041</v>
      </c>
      <c r="D12765" s="193"/>
      <c r="E12765" s="193"/>
      <c r="F12765" s="193"/>
      <c r="G12765" s="541"/>
    </row>
    <row r="12766" spans="1:7" ht="16.5">
      <c r="A12766" s="2" t="s">
        <v>40982</v>
      </c>
      <c r="B12766" s="2" t="s">
        <v>40983</v>
      </c>
      <c r="C12766" s="434">
        <v>326.5675708</v>
      </c>
      <c r="D12766" s="193"/>
      <c r="E12766" s="193"/>
      <c r="F12766" s="193"/>
      <c r="G12766" s="541"/>
    </row>
    <row r="12767" spans="1:7" ht="16.5">
      <c r="A12767" s="2" t="s">
        <v>40984</v>
      </c>
      <c r="B12767" s="2" t="s">
        <v>40985</v>
      </c>
      <c r="C12767" s="434">
        <v>326.44798659999998</v>
      </c>
      <c r="D12767" s="193"/>
      <c r="E12767" s="193"/>
      <c r="F12767" s="193"/>
      <c r="G12767" s="541"/>
    </row>
    <row r="12768" spans="1:7" ht="16.5">
      <c r="A12768" s="2" t="s">
        <v>40986</v>
      </c>
      <c r="B12768" s="2" t="s">
        <v>40987</v>
      </c>
      <c r="C12768" s="434">
        <v>326.42448530000001</v>
      </c>
      <c r="D12768" s="193"/>
      <c r="E12768" s="193"/>
      <c r="F12768" s="193"/>
      <c r="G12768" s="541"/>
    </row>
    <row r="12769" spans="1:7" ht="16.5">
      <c r="A12769" s="2" t="s">
        <v>40988</v>
      </c>
      <c r="B12769" s="2" t="s">
        <v>40989</v>
      </c>
      <c r="C12769" s="434">
        <v>326.37879470000001</v>
      </c>
      <c r="D12769" s="193"/>
      <c r="E12769" s="193"/>
      <c r="F12769" s="193"/>
      <c r="G12769" s="541"/>
    </row>
    <row r="12770" spans="1:7" ht="16.5">
      <c r="A12770" s="2" t="s">
        <v>40990</v>
      </c>
      <c r="B12770" s="2" t="s">
        <v>40991</v>
      </c>
      <c r="C12770" s="434">
        <v>326.32759629999998</v>
      </c>
      <c r="D12770" s="193"/>
      <c r="E12770" s="193"/>
      <c r="F12770" s="193"/>
      <c r="G12770" s="541"/>
    </row>
    <row r="12771" spans="1:7" ht="16.5">
      <c r="A12771" s="2" t="s">
        <v>40992</v>
      </c>
      <c r="B12771" s="2" t="s">
        <v>40993</v>
      </c>
      <c r="C12771" s="434">
        <v>326.26245719999997</v>
      </c>
      <c r="D12771" s="193"/>
      <c r="E12771" s="193"/>
      <c r="F12771" s="193"/>
      <c r="G12771" s="541"/>
    </row>
    <row r="12772" spans="1:7" ht="16.5">
      <c r="A12772" s="2" t="s">
        <v>40994</v>
      </c>
      <c r="B12772" s="2" t="s">
        <v>40995</v>
      </c>
      <c r="C12772" s="434">
        <v>326.2198798</v>
      </c>
      <c r="D12772" s="193"/>
      <c r="E12772" s="193"/>
      <c r="F12772" s="193"/>
      <c r="G12772" s="541"/>
    </row>
    <row r="12773" spans="1:7" ht="16.5">
      <c r="A12773" s="2" t="s">
        <v>40996</v>
      </c>
      <c r="B12773" s="2" t="s">
        <v>40997</v>
      </c>
      <c r="C12773" s="434">
        <v>326.12665939999999</v>
      </c>
      <c r="D12773" s="193"/>
      <c r="E12773" s="193"/>
      <c r="F12773" s="193"/>
      <c r="G12773" s="541"/>
    </row>
    <row r="12774" spans="1:7" ht="16.5">
      <c r="A12774" s="2" t="s">
        <v>40998</v>
      </c>
      <c r="B12774" s="2" t="s">
        <v>40999</v>
      </c>
      <c r="C12774" s="434">
        <v>326.0779187</v>
      </c>
      <c r="D12774" s="193"/>
      <c r="E12774" s="193"/>
      <c r="F12774" s="193"/>
      <c r="G12774" s="541"/>
    </row>
    <row r="12775" spans="1:7" ht="16.5">
      <c r="A12775" s="2" t="s">
        <v>41000</v>
      </c>
      <c r="B12775" s="2" t="s">
        <v>41001</v>
      </c>
      <c r="C12775" s="434">
        <v>326.04740509999999</v>
      </c>
      <c r="D12775" s="193"/>
      <c r="E12775" s="193"/>
      <c r="F12775" s="193"/>
      <c r="G12775" s="541"/>
    </row>
    <row r="12776" spans="1:7" ht="16.5">
      <c r="A12776" s="2" t="s">
        <v>41002</v>
      </c>
      <c r="B12776" s="2" t="s">
        <v>41003</v>
      </c>
      <c r="C12776" s="434">
        <v>326.02501189999998</v>
      </c>
      <c r="D12776" s="193"/>
      <c r="E12776" s="193"/>
      <c r="F12776" s="193"/>
      <c r="G12776" s="541"/>
    </row>
    <row r="12777" spans="1:7" ht="16.5">
      <c r="A12777" s="2" t="s">
        <v>41004</v>
      </c>
      <c r="B12777" s="2" t="s">
        <v>41005</v>
      </c>
      <c r="C12777" s="434">
        <v>325.82146139999998</v>
      </c>
      <c r="D12777" s="193"/>
      <c r="E12777" s="193"/>
      <c r="F12777" s="193"/>
      <c r="G12777" s="541"/>
    </row>
    <row r="12778" spans="1:7" ht="16.5">
      <c r="A12778" s="2" t="s">
        <v>41006</v>
      </c>
      <c r="B12778" s="2" t="s">
        <v>41007</v>
      </c>
      <c r="C12778" s="434">
        <v>325.8136422</v>
      </c>
      <c r="D12778" s="193"/>
      <c r="E12778" s="193"/>
      <c r="F12778" s="193"/>
      <c r="G12778" s="541"/>
    </row>
    <row r="12779" spans="1:7" ht="16.5">
      <c r="A12779" s="2" t="s">
        <v>41008</v>
      </c>
      <c r="B12779" s="2" t="s">
        <v>41009</v>
      </c>
      <c r="C12779" s="434">
        <v>325.67447440000001</v>
      </c>
      <c r="D12779" s="193"/>
      <c r="E12779" s="193"/>
      <c r="F12779" s="193"/>
      <c r="G12779" s="541"/>
    </row>
    <row r="12780" spans="1:7" ht="16.5">
      <c r="A12780" s="2" t="s">
        <v>41010</v>
      </c>
      <c r="B12780" s="2" t="s">
        <v>41011</v>
      </c>
      <c r="C12780" s="434">
        <v>325.62555179999998</v>
      </c>
      <c r="D12780" s="193"/>
      <c r="E12780" s="193"/>
      <c r="F12780" s="193"/>
      <c r="G12780" s="541"/>
    </row>
    <row r="12781" spans="1:7" ht="16.5">
      <c r="A12781" s="2" t="s">
        <v>41012</v>
      </c>
      <c r="B12781" s="2" t="s">
        <v>41013</v>
      </c>
      <c r="C12781" s="434">
        <v>325.52720529999999</v>
      </c>
      <c r="D12781" s="193"/>
      <c r="E12781" s="193"/>
      <c r="F12781" s="193"/>
      <c r="G12781" s="541"/>
    </row>
    <row r="12782" spans="1:7" ht="16.5">
      <c r="A12782" s="2" t="s">
        <v>41014</v>
      </c>
      <c r="B12782" s="2" t="s">
        <v>41015</v>
      </c>
      <c r="C12782" s="434">
        <v>325.47685080000002</v>
      </c>
      <c r="D12782" s="193"/>
      <c r="E12782" s="193"/>
      <c r="F12782" s="193"/>
      <c r="G12782" s="541"/>
    </row>
    <row r="12783" spans="1:7" ht="16.5">
      <c r="A12783" s="2" t="s">
        <v>41016</v>
      </c>
      <c r="B12783" s="2" t="s">
        <v>41017</v>
      </c>
      <c r="C12783" s="434">
        <v>325.43667829999998</v>
      </c>
      <c r="D12783" s="193"/>
      <c r="E12783" s="193"/>
      <c r="F12783" s="193"/>
      <c r="G12783" s="541"/>
    </row>
    <row r="12784" spans="1:7" ht="16.5">
      <c r="A12784" s="2" t="s">
        <v>41018</v>
      </c>
      <c r="B12784" s="2" t="s">
        <v>41019</v>
      </c>
      <c r="C12784" s="434">
        <v>325.3763745</v>
      </c>
      <c r="D12784" s="193"/>
      <c r="E12784" s="193"/>
      <c r="F12784" s="193"/>
      <c r="G12784" s="541"/>
    </row>
    <row r="12785" spans="1:7" ht="16.5">
      <c r="A12785" s="2" t="s">
        <v>41020</v>
      </c>
      <c r="B12785" s="2" t="s">
        <v>41021</v>
      </c>
      <c r="C12785" s="434">
        <v>325.37545970000002</v>
      </c>
      <c r="D12785" s="193"/>
      <c r="E12785" s="193"/>
      <c r="F12785" s="193"/>
      <c r="G12785" s="541"/>
    </row>
    <row r="12786" spans="1:7" ht="16.5">
      <c r="A12786" s="2" t="s">
        <v>41022</v>
      </c>
      <c r="B12786" s="2" t="s">
        <v>41023</v>
      </c>
      <c r="C12786" s="434">
        <v>325.25765860000001</v>
      </c>
      <c r="D12786" s="193"/>
      <c r="E12786" s="193"/>
      <c r="F12786" s="193"/>
      <c r="G12786" s="541"/>
    </row>
    <row r="12787" spans="1:7" ht="16.5">
      <c r="A12787" s="2" t="s">
        <v>41024</v>
      </c>
      <c r="B12787" s="2" t="s">
        <v>41025</v>
      </c>
      <c r="C12787" s="434">
        <v>325.25765860000001</v>
      </c>
      <c r="D12787" s="193"/>
      <c r="E12787" s="193"/>
      <c r="F12787" s="193"/>
      <c r="G12787" s="541"/>
    </row>
    <row r="12788" spans="1:7" ht="16.5">
      <c r="A12788" s="2" t="s">
        <v>41026</v>
      </c>
      <c r="B12788" s="2" t="s">
        <v>41027</v>
      </c>
      <c r="C12788" s="434">
        <v>324.67597990000002</v>
      </c>
      <c r="D12788" s="193"/>
      <c r="E12788" s="193"/>
      <c r="F12788" s="193"/>
      <c r="G12788" s="541"/>
    </row>
    <row r="12789" spans="1:7" ht="16.5">
      <c r="A12789" s="2" t="s">
        <v>41028</v>
      </c>
      <c r="B12789" s="2" t="s">
        <v>41029</v>
      </c>
      <c r="C12789" s="434">
        <v>324.57684840000002</v>
      </c>
      <c r="D12789" s="193"/>
      <c r="E12789" s="193"/>
      <c r="F12789" s="193"/>
      <c r="G12789" s="541"/>
    </row>
    <row r="12790" spans="1:7" ht="16.5">
      <c r="A12790" s="2" t="s">
        <v>41030</v>
      </c>
      <c r="B12790" s="2" t="s">
        <v>41031</v>
      </c>
      <c r="C12790" s="434">
        <v>324.57592</v>
      </c>
      <c r="D12790" s="193"/>
      <c r="E12790" s="193"/>
      <c r="F12790" s="193"/>
      <c r="G12790" s="541"/>
    </row>
    <row r="12791" spans="1:7" ht="16.5">
      <c r="A12791" s="2" t="s">
        <v>41032</v>
      </c>
      <c r="B12791" s="2" t="s">
        <v>41033</v>
      </c>
      <c r="C12791" s="434">
        <v>324.43892210000001</v>
      </c>
      <c r="D12791" s="193"/>
      <c r="E12791" s="193"/>
      <c r="F12791" s="193"/>
      <c r="G12791" s="541"/>
    </row>
    <row r="12792" spans="1:7" ht="16.5">
      <c r="A12792" s="2" t="s">
        <v>41034</v>
      </c>
      <c r="B12792" s="2" t="s">
        <v>41035</v>
      </c>
      <c r="C12792" s="434">
        <v>324.43892210000001</v>
      </c>
      <c r="D12792" s="193"/>
      <c r="E12792" s="193"/>
      <c r="F12792" s="193"/>
      <c r="G12792" s="541"/>
    </row>
    <row r="12793" spans="1:7" ht="16.5">
      <c r="A12793" s="2" t="s">
        <v>41036</v>
      </c>
      <c r="B12793" s="2" t="s">
        <v>6944</v>
      </c>
      <c r="C12793" s="434">
        <v>324.36509430000001</v>
      </c>
      <c r="D12793" s="193"/>
      <c r="E12793" s="193"/>
      <c r="F12793" s="193"/>
      <c r="G12793" s="541"/>
    </row>
    <row r="12794" spans="1:7" ht="16.5">
      <c r="A12794" s="2" t="s">
        <v>41037</v>
      </c>
      <c r="B12794" s="2" t="s">
        <v>41038</v>
      </c>
      <c r="C12794" s="434">
        <v>324.35649699999999</v>
      </c>
      <c r="D12794" s="193"/>
      <c r="E12794" s="193"/>
      <c r="F12794" s="193"/>
      <c r="G12794" s="541"/>
    </row>
    <row r="12795" spans="1:7" ht="16.5">
      <c r="A12795" s="2" t="s">
        <v>41039</v>
      </c>
      <c r="B12795" s="2" t="s">
        <v>41040</v>
      </c>
      <c r="C12795" s="434">
        <v>323.94414469999998</v>
      </c>
      <c r="D12795" s="193"/>
      <c r="E12795" s="193"/>
      <c r="F12795" s="193"/>
      <c r="G12795" s="541"/>
    </row>
    <row r="12796" spans="1:7" ht="16.5">
      <c r="A12796" s="2" t="s">
        <v>41041</v>
      </c>
      <c r="B12796" s="2" t="s">
        <v>41042</v>
      </c>
      <c r="C12796" s="434">
        <v>323.70542610000001</v>
      </c>
      <c r="D12796" s="193"/>
      <c r="E12796" s="193"/>
      <c r="F12796" s="193"/>
      <c r="G12796" s="541"/>
    </row>
    <row r="12797" spans="1:7" ht="16.5">
      <c r="A12797" s="2" t="s">
        <v>41043</v>
      </c>
      <c r="B12797" s="2" t="s">
        <v>41044</v>
      </c>
      <c r="C12797" s="434">
        <v>323.26522260000002</v>
      </c>
      <c r="D12797" s="193"/>
      <c r="E12797" s="193"/>
      <c r="F12797" s="193"/>
      <c r="G12797" s="541"/>
    </row>
    <row r="12798" spans="1:7" ht="16.5">
      <c r="A12798" s="2" t="s">
        <v>41045</v>
      </c>
      <c r="B12798" s="2" t="s">
        <v>41046</v>
      </c>
      <c r="C12798" s="434">
        <v>323.25861409999999</v>
      </c>
      <c r="D12798" s="193"/>
      <c r="E12798" s="193"/>
      <c r="F12798" s="193"/>
      <c r="G12798" s="541"/>
    </row>
    <row r="12799" spans="1:7" ht="16.5">
      <c r="A12799" s="2" t="s">
        <v>41047</v>
      </c>
      <c r="B12799" s="2" t="s">
        <v>13877</v>
      </c>
      <c r="C12799" s="434">
        <v>323.1425691</v>
      </c>
      <c r="D12799" s="193"/>
      <c r="E12799" s="193"/>
      <c r="F12799" s="193"/>
      <c r="G12799" s="541"/>
    </row>
    <row r="12800" spans="1:7" ht="16.5">
      <c r="A12800" s="2" t="s">
        <v>41048</v>
      </c>
      <c r="B12800" s="2" t="s">
        <v>41049</v>
      </c>
      <c r="C12800" s="434">
        <v>323.11065079999997</v>
      </c>
      <c r="D12800" s="193"/>
      <c r="E12800" s="193"/>
      <c r="F12800" s="193"/>
      <c r="G12800" s="541"/>
    </row>
    <row r="12801" spans="1:7" ht="16.5">
      <c r="A12801" s="2" t="s">
        <v>41050</v>
      </c>
      <c r="B12801" s="2" t="s">
        <v>41051</v>
      </c>
      <c r="C12801" s="434">
        <v>323.0922855</v>
      </c>
      <c r="D12801" s="193"/>
      <c r="E12801" s="193"/>
      <c r="F12801" s="193"/>
      <c r="G12801" s="541"/>
    </row>
    <row r="12802" spans="1:7" ht="16.5">
      <c r="A12802" s="2" t="s">
        <v>41052</v>
      </c>
      <c r="B12802" s="2" t="s">
        <v>41053</v>
      </c>
      <c r="C12802" s="434">
        <v>322.96923559999999</v>
      </c>
      <c r="D12802" s="193"/>
      <c r="E12802" s="193"/>
      <c r="F12802" s="193"/>
      <c r="G12802" s="541"/>
    </row>
    <row r="12803" spans="1:7" ht="16.5">
      <c r="A12803" s="2" t="s">
        <v>41054</v>
      </c>
      <c r="B12803" s="2" t="s">
        <v>41055</v>
      </c>
      <c r="C12803" s="434">
        <v>322.73801630000003</v>
      </c>
      <c r="D12803" s="193"/>
      <c r="E12803" s="193"/>
      <c r="F12803" s="193"/>
      <c r="G12803" s="541"/>
    </row>
    <row r="12804" spans="1:7" ht="16.5">
      <c r="A12804" s="2" t="s">
        <v>41056</v>
      </c>
      <c r="B12804" s="2" t="s">
        <v>41057</v>
      </c>
      <c r="C12804" s="434">
        <v>322.63711260000002</v>
      </c>
      <c r="D12804" s="193"/>
      <c r="E12804" s="193"/>
      <c r="F12804" s="193"/>
      <c r="G12804" s="541"/>
    </row>
    <row r="12805" spans="1:7" ht="16.5">
      <c r="A12805" s="2" t="s">
        <v>41058</v>
      </c>
      <c r="B12805" s="2" t="s">
        <v>41059</v>
      </c>
      <c r="C12805" s="434">
        <v>322.56206580000003</v>
      </c>
      <c r="D12805" s="193"/>
      <c r="E12805" s="193"/>
      <c r="F12805" s="193"/>
      <c r="G12805" s="541"/>
    </row>
    <row r="12806" spans="1:7" ht="16.5">
      <c r="A12806" s="2" t="s">
        <v>41060</v>
      </c>
      <c r="B12806" s="2" t="s">
        <v>41061</v>
      </c>
      <c r="C12806" s="434">
        <v>322.56206580000003</v>
      </c>
      <c r="D12806" s="193"/>
      <c r="E12806" s="193"/>
      <c r="F12806" s="193"/>
      <c r="G12806" s="541"/>
    </row>
    <row r="12807" spans="1:7" ht="16.5">
      <c r="A12807" s="2" t="s">
        <v>41062</v>
      </c>
      <c r="B12807" s="2" t="s">
        <v>41063</v>
      </c>
      <c r="C12807" s="434">
        <v>322.26288979999998</v>
      </c>
      <c r="D12807" s="193"/>
      <c r="E12807" s="193"/>
      <c r="F12807" s="193"/>
      <c r="G12807" s="541"/>
    </row>
    <row r="12808" spans="1:7" ht="16.5">
      <c r="A12808" s="2" t="s">
        <v>41064</v>
      </c>
      <c r="B12808" s="2" t="s">
        <v>41065</v>
      </c>
      <c r="C12808" s="434">
        <v>322.19949609999998</v>
      </c>
      <c r="D12808" s="193"/>
      <c r="E12808" s="193"/>
      <c r="F12808" s="193"/>
      <c r="G12808" s="541"/>
    </row>
    <row r="12809" spans="1:7" ht="16.5">
      <c r="A12809" s="2" t="s">
        <v>41066</v>
      </c>
      <c r="B12809" s="2" t="s">
        <v>20121</v>
      </c>
      <c r="C12809" s="434">
        <v>322.19532290000001</v>
      </c>
      <c r="D12809" s="193"/>
      <c r="E12809" s="193"/>
      <c r="F12809" s="193"/>
      <c r="G12809" s="541"/>
    </row>
    <row r="12810" spans="1:7" ht="16.5">
      <c r="A12810" s="2" t="s">
        <v>41067</v>
      </c>
      <c r="B12810" s="2" t="s">
        <v>41068</v>
      </c>
      <c r="C12810" s="434">
        <v>322.19406179999999</v>
      </c>
      <c r="D12810" s="193"/>
      <c r="E12810" s="193"/>
      <c r="F12810" s="193"/>
      <c r="G12810" s="541"/>
    </row>
    <row r="12811" spans="1:7" ht="16.5">
      <c r="A12811" s="2" t="s">
        <v>41069</v>
      </c>
      <c r="B12811" s="2" t="s">
        <v>41070</v>
      </c>
      <c r="C12811" s="434">
        <v>322.1083319</v>
      </c>
      <c r="D12811" s="193"/>
      <c r="E12811" s="193"/>
      <c r="F12811" s="193"/>
      <c r="G12811" s="541"/>
    </row>
    <row r="12812" spans="1:7" ht="16.5">
      <c r="A12812" s="2" t="s">
        <v>41071</v>
      </c>
      <c r="B12812" s="2" t="s">
        <v>41072</v>
      </c>
      <c r="C12812" s="434">
        <v>322.019093</v>
      </c>
      <c r="D12812" s="193"/>
      <c r="E12812" s="193"/>
      <c r="F12812" s="193"/>
      <c r="G12812" s="541"/>
    </row>
    <row r="12813" spans="1:7" ht="16.5">
      <c r="A12813" s="2" t="s">
        <v>41073</v>
      </c>
      <c r="B12813" s="2" t="s">
        <v>41074</v>
      </c>
      <c r="C12813" s="434">
        <v>321.95713210000002</v>
      </c>
      <c r="D12813" s="193"/>
      <c r="E12813" s="193"/>
      <c r="F12813" s="193"/>
      <c r="G12813" s="541"/>
    </row>
    <row r="12814" spans="1:7" ht="16.5">
      <c r="A12814" s="2" t="s">
        <v>41075</v>
      </c>
      <c r="B12814" s="2" t="s">
        <v>41076</v>
      </c>
      <c r="C12814" s="434">
        <v>321.86580529999998</v>
      </c>
      <c r="D12814" s="193"/>
      <c r="E12814" s="193"/>
      <c r="F12814" s="193"/>
      <c r="G12814" s="541"/>
    </row>
    <row r="12815" spans="1:7" ht="16.5">
      <c r="A12815" s="2" t="s">
        <v>41077</v>
      </c>
      <c r="B12815" s="2" t="s">
        <v>41078</v>
      </c>
      <c r="C12815" s="434">
        <v>321.70151750000002</v>
      </c>
      <c r="D12815" s="193"/>
      <c r="E12815" s="193"/>
      <c r="F12815" s="193"/>
      <c r="G12815" s="541"/>
    </row>
    <row r="12816" spans="1:7" ht="16.5">
      <c r="A12816" s="2" t="s">
        <v>41079</v>
      </c>
      <c r="B12816" s="2" t="s">
        <v>41080</v>
      </c>
      <c r="C12816" s="434">
        <v>321.68627129999999</v>
      </c>
      <c r="D12816" s="193"/>
      <c r="E12816" s="193"/>
      <c r="F12816" s="193"/>
      <c r="G12816" s="541"/>
    </row>
    <row r="12817" spans="1:7" ht="16.5">
      <c r="A12817" s="2" t="s">
        <v>41081</v>
      </c>
      <c r="B12817" s="2" t="s">
        <v>41082</v>
      </c>
      <c r="C12817" s="434">
        <v>321.62295940000001</v>
      </c>
      <c r="D12817" s="193"/>
      <c r="E12817" s="193"/>
      <c r="F12817" s="193"/>
      <c r="G12817" s="541"/>
    </row>
    <row r="12818" spans="1:7" ht="16.5">
      <c r="A12818" s="2" t="s">
        <v>41083</v>
      </c>
      <c r="B12818" s="2" t="s">
        <v>41084</v>
      </c>
      <c r="C12818" s="434">
        <v>321.44631950000002</v>
      </c>
      <c r="D12818" s="193"/>
      <c r="E12818" s="193"/>
      <c r="F12818" s="193"/>
      <c r="G12818" s="541"/>
    </row>
    <row r="12819" spans="1:7" ht="16.5">
      <c r="A12819" s="2" t="s">
        <v>41085</v>
      </c>
      <c r="B12819" s="2" t="s">
        <v>41086</v>
      </c>
      <c r="C12819" s="434">
        <v>321.25468799999999</v>
      </c>
      <c r="D12819" s="193"/>
      <c r="E12819" s="193"/>
      <c r="F12819" s="193"/>
      <c r="G12819" s="541"/>
    </row>
    <row r="12820" spans="1:7" ht="16.5">
      <c r="A12820" s="2" t="s">
        <v>41087</v>
      </c>
      <c r="B12820" s="2" t="s">
        <v>41088</v>
      </c>
      <c r="C12820" s="434">
        <v>321.18745310000003</v>
      </c>
      <c r="D12820" s="193"/>
      <c r="E12820" s="193"/>
      <c r="F12820" s="193"/>
      <c r="G12820" s="541"/>
    </row>
    <row r="12821" spans="1:7" ht="16.5">
      <c r="A12821" s="2" t="s">
        <v>41089</v>
      </c>
      <c r="B12821" s="2" t="s">
        <v>41090</v>
      </c>
      <c r="C12821" s="434">
        <v>321.14476819999999</v>
      </c>
      <c r="D12821" s="193"/>
      <c r="E12821" s="193"/>
      <c r="F12821" s="193"/>
      <c r="G12821" s="541"/>
    </row>
    <row r="12822" spans="1:7" ht="16.5">
      <c r="A12822" s="2" t="s">
        <v>41091</v>
      </c>
      <c r="B12822" s="2" t="s">
        <v>41092</v>
      </c>
      <c r="C12822" s="434">
        <v>320.87030090000002</v>
      </c>
      <c r="D12822" s="193"/>
      <c r="E12822" s="193"/>
      <c r="F12822" s="193"/>
      <c r="G12822" s="541"/>
    </row>
    <row r="12823" spans="1:7" ht="16.5">
      <c r="A12823" s="2" t="s">
        <v>41093</v>
      </c>
      <c r="B12823" s="2" t="s">
        <v>41094</v>
      </c>
      <c r="C12823" s="434">
        <v>320.7786797</v>
      </c>
      <c r="D12823" s="193"/>
      <c r="E12823" s="193"/>
      <c r="F12823" s="193"/>
      <c r="G12823" s="541"/>
    </row>
    <row r="12824" spans="1:7" ht="16.5">
      <c r="A12824" s="2" t="s">
        <v>41095</v>
      </c>
      <c r="B12824" s="2" t="s">
        <v>41096</v>
      </c>
      <c r="C12824" s="434">
        <v>320.73737499999999</v>
      </c>
      <c r="D12824" s="193"/>
      <c r="E12824" s="193"/>
      <c r="F12824" s="193"/>
      <c r="G12824" s="541"/>
    </row>
    <row r="12825" spans="1:7" ht="16.5">
      <c r="A12825" s="2" t="s">
        <v>41097</v>
      </c>
      <c r="B12825" s="2" t="s">
        <v>41098</v>
      </c>
      <c r="C12825" s="434">
        <v>320.70246839999999</v>
      </c>
      <c r="D12825" s="193"/>
      <c r="E12825" s="193"/>
      <c r="F12825" s="193"/>
      <c r="G12825" s="541"/>
    </row>
    <row r="12826" spans="1:7" ht="16.5">
      <c r="A12826" s="2" t="s">
        <v>41099</v>
      </c>
      <c r="B12826" s="2" t="s">
        <v>41100</v>
      </c>
      <c r="C12826" s="434">
        <v>320.4646851</v>
      </c>
      <c r="D12826" s="193"/>
      <c r="E12826" s="193"/>
      <c r="F12826" s="193"/>
      <c r="G12826" s="541"/>
    </row>
    <row r="12827" spans="1:7" ht="16.5">
      <c r="A12827" s="2" t="s">
        <v>41101</v>
      </c>
      <c r="B12827" s="2" t="s">
        <v>41102</v>
      </c>
      <c r="C12827" s="434">
        <v>320.41489139999999</v>
      </c>
      <c r="D12827" s="193"/>
      <c r="E12827" s="193"/>
      <c r="F12827" s="193"/>
      <c r="G12827" s="541"/>
    </row>
    <row r="12828" spans="1:7" ht="16.5">
      <c r="A12828" s="2" t="s">
        <v>41103</v>
      </c>
      <c r="B12828" s="2" t="s">
        <v>41104</v>
      </c>
      <c r="C12828" s="434">
        <v>320.17182639999999</v>
      </c>
      <c r="D12828" s="193"/>
      <c r="E12828" s="193"/>
      <c r="F12828" s="193"/>
      <c r="G12828" s="541"/>
    </row>
    <row r="12829" spans="1:7" ht="16.5">
      <c r="A12829" s="2" t="s">
        <v>41105</v>
      </c>
      <c r="B12829" s="2" t="s">
        <v>41106</v>
      </c>
      <c r="C12829" s="434">
        <v>319.65647810000002</v>
      </c>
      <c r="D12829" s="193"/>
      <c r="E12829" s="193"/>
      <c r="F12829" s="193"/>
      <c r="G12829" s="541"/>
    </row>
    <row r="12830" spans="1:7" ht="16.5">
      <c r="A12830" s="2" t="s">
        <v>41107</v>
      </c>
      <c r="B12830" s="2" t="s">
        <v>20684</v>
      </c>
      <c r="C12830" s="434">
        <v>319.56980870000001</v>
      </c>
      <c r="D12830" s="193"/>
      <c r="E12830" s="193"/>
      <c r="F12830" s="193"/>
      <c r="G12830" s="541"/>
    </row>
    <row r="12831" spans="1:7" ht="16.5">
      <c r="A12831" s="2" t="s">
        <v>41108</v>
      </c>
      <c r="B12831" s="2" t="s">
        <v>41109</v>
      </c>
      <c r="C12831" s="434">
        <v>319.45170309999997</v>
      </c>
      <c r="D12831" s="193"/>
      <c r="E12831" s="193"/>
      <c r="F12831" s="193"/>
      <c r="G12831" s="541"/>
    </row>
    <row r="12832" spans="1:7" ht="16.5">
      <c r="A12832" s="2" t="s">
        <v>41110</v>
      </c>
      <c r="B12832" s="2" t="s">
        <v>41111</v>
      </c>
      <c r="C12832" s="434">
        <v>319.34829259999998</v>
      </c>
      <c r="D12832" s="193"/>
      <c r="E12832" s="193"/>
      <c r="F12832" s="193"/>
      <c r="G12832" s="541"/>
    </row>
    <row r="12833" spans="1:7" ht="16.5">
      <c r="A12833" s="2" t="s">
        <v>41112</v>
      </c>
      <c r="B12833" s="2" t="s">
        <v>41113</v>
      </c>
      <c r="C12833" s="434">
        <v>319.12299769999998</v>
      </c>
      <c r="D12833" s="193"/>
      <c r="E12833" s="193"/>
      <c r="F12833" s="193"/>
      <c r="G12833" s="541"/>
    </row>
    <row r="12834" spans="1:7" ht="16.5">
      <c r="A12834" s="2" t="s">
        <v>41114</v>
      </c>
      <c r="B12834" s="2" t="s">
        <v>41115</v>
      </c>
      <c r="C12834" s="434">
        <v>319.06966949999997</v>
      </c>
      <c r="D12834" s="193"/>
      <c r="E12834" s="193"/>
      <c r="F12834" s="193"/>
      <c r="G12834" s="541"/>
    </row>
    <row r="12835" spans="1:7" ht="16.5">
      <c r="A12835" s="2" t="s">
        <v>41116</v>
      </c>
      <c r="B12835" s="2" t="s">
        <v>41117</v>
      </c>
      <c r="C12835" s="434">
        <v>319.05949190000001</v>
      </c>
      <c r="D12835" s="193"/>
      <c r="E12835" s="193"/>
      <c r="F12835" s="193"/>
      <c r="G12835" s="541"/>
    </row>
    <row r="12836" spans="1:7" ht="16.5">
      <c r="A12836" s="2" t="s">
        <v>41118</v>
      </c>
      <c r="B12836" s="2" t="s">
        <v>41119</v>
      </c>
      <c r="C12836" s="434">
        <v>318.99798900000002</v>
      </c>
      <c r="D12836" s="193"/>
      <c r="E12836" s="193"/>
      <c r="F12836" s="193"/>
      <c r="G12836" s="541"/>
    </row>
    <row r="12837" spans="1:7" ht="16.5">
      <c r="A12837" s="2" t="s">
        <v>41120</v>
      </c>
      <c r="B12837" s="2" t="s">
        <v>41121</v>
      </c>
      <c r="C12837" s="434">
        <v>318.9598891</v>
      </c>
      <c r="D12837" s="193"/>
      <c r="E12837" s="193"/>
      <c r="F12837" s="193"/>
      <c r="G12837" s="541"/>
    </row>
    <row r="12838" spans="1:7" ht="16.5">
      <c r="A12838" s="2" t="s">
        <v>41122</v>
      </c>
      <c r="B12838" s="2" t="s">
        <v>41123</v>
      </c>
      <c r="C12838" s="434">
        <v>318.95887950000002</v>
      </c>
      <c r="D12838" s="193"/>
      <c r="E12838" s="193"/>
      <c r="F12838" s="193"/>
      <c r="G12838" s="541"/>
    </row>
    <row r="12839" spans="1:7" ht="16.5">
      <c r="A12839" s="2" t="s">
        <v>41124</v>
      </c>
      <c r="B12839" s="2" t="s">
        <v>41125</v>
      </c>
      <c r="C12839" s="434">
        <v>318.86110330000002</v>
      </c>
      <c r="D12839" s="193"/>
      <c r="E12839" s="193"/>
      <c r="F12839" s="193"/>
      <c r="G12839" s="541"/>
    </row>
    <row r="12840" spans="1:7" ht="16.5">
      <c r="A12840" s="2" t="s">
        <v>41126</v>
      </c>
      <c r="B12840" s="2" t="s">
        <v>41127</v>
      </c>
      <c r="C12840" s="434">
        <v>318.66570899999999</v>
      </c>
      <c r="D12840" s="193"/>
      <c r="E12840" s="193"/>
      <c r="F12840" s="193"/>
      <c r="G12840" s="541"/>
    </row>
    <row r="12841" spans="1:7" ht="16.5">
      <c r="A12841" s="2" t="s">
        <v>41128</v>
      </c>
      <c r="B12841" s="2" t="s">
        <v>41129</v>
      </c>
      <c r="C12841" s="434">
        <v>318.6649918</v>
      </c>
      <c r="D12841" s="193"/>
      <c r="E12841" s="193"/>
      <c r="F12841" s="193"/>
      <c r="G12841" s="541"/>
    </row>
    <row r="12842" spans="1:7" ht="16.5">
      <c r="A12842" s="2" t="s">
        <v>41130</v>
      </c>
      <c r="B12842" s="2" t="s">
        <v>41131</v>
      </c>
      <c r="C12842" s="434">
        <v>318.58159719999998</v>
      </c>
      <c r="D12842" s="193"/>
      <c r="E12842" s="193"/>
      <c r="F12842" s="193"/>
      <c r="G12842" s="541"/>
    </row>
    <row r="12843" spans="1:7" ht="16.5">
      <c r="A12843" s="2" t="s">
        <v>41132</v>
      </c>
      <c r="B12843" s="2" t="s">
        <v>41133</v>
      </c>
      <c r="C12843" s="434">
        <v>318.10849910000002</v>
      </c>
      <c r="D12843" s="193"/>
      <c r="E12843" s="193"/>
      <c r="F12843" s="193"/>
      <c r="G12843" s="541"/>
    </row>
    <row r="12844" spans="1:7" ht="16.5">
      <c r="A12844" s="2" t="s">
        <v>41134</v>
      </c>
      <c r="B12844" s="2" t="s">
        <v>41135</v>
      </c>
      <c r="C12844" s="434">
        <v>318.06880289999998</v>
      </c>
      <c r="D12844" s="193"/>
      <c r="E12844" s="193"/>
      <c r="F12844" s="193"/>
      <c r="G12844" s="541"/>
    </row>
    <row r="12845" spans="1:7" ht="16.5">
      <c r="A12845" s="2" t="s">
        <v>41136</v>
      </c>
      <c r="B12845" s="2" t="s">
        <v>41137</v>
      </c>
      <c r="C12845" s="434">
        <v>318.03319929999998</v>
      </c>
      <c r="D12845" s="193"/>
      <c r="E12845" s="193"/>
      <c r="F12845" s="193"/>
      <c r="G12845" s="541"/>
    </row>
    <row r="12846" spans="1:7" ht="16.5">
      <c r="A12846" s="2" t="s">
        <v>41138</v>
      </c>
      <c r="B12846" s="2" t="s">
        <v>41139</v>
      </c>
      <c r="C12846" s="434">
        <v>317.9302002</v>
      </c>
      <c r="D12846" s="193"/>
      <c r="E12846" s="193"/>
      <c r="F12846" s="193"/>
      <c r="G12846" s="541"/>
    </row>
    <row r="12847" spans="1:7" ht="16.5">
      <c r="A12847" s="2" t="s">
        <v>41140</v>
      </c>
      <c r="B12847" s="2" t="s">
        <v>41141</v>
      </c>
      <c r="C12847" s="434">
        <v>317.92795969999997</v>
      </c>
      <c r="D12847" s="193"/>
      <c r="E12847" s="193"/>
      <c r="F12847" s="193"/>
      <c r="G12847" s="541"/>
    </row>
    <row r="12848" spans="1:7" ht="16.5">
      <c r="A12848" s="2" t="s">
        <v>41142</v>
      </c>
      <c r="B12848" s="2" t="s">
        <v>41143</v>
      </c>
      <c r="C12848" s="434">
        <v>317.80505260000001</v>
      </c>
      <c r="D12848" s="193"/>
      <c r="E12848" s="193"/>
      <c r="F12848" s="193"/>
      <c r="G12848" s="541"/>
    </row>
    <row r="12849" spans="1:7" ht="16.5">
      <c r="A12849" s="2" t="s">
        <v>41144</v>
      </c>
      <c r="B12849" s="2" t="s">
        <v>41145</v>
      </c>
      <c r="C12849" s="434">
        <v>317.76087949999999</v>
      </c>
      <c r="D12849" s="193"/>
      <c r="E12849" s="193"/>
      <c r="F12849" s="193"/>
      <c r="G12849" s="541"/>
    </row>
    <row r="12850" spans="1:7" ht="16.5">
      <c r="A12850" s="2" t="s">
        <v>41146</v>
      </c>
      <c r="B12850" s="2" t="s">
        <v>41147</v>
      </c>
      <c r="C12850" s="434">
        <v>317.68061920000002</v>
      </c>
      <c r="D12850" s="193"/>
      <c r="E12850" s="193"/>
      <c r="F12850" s="193"/>
      <c r="G12850" s="541"/>
    </row>
    <row r="12851" spans="1:7" ht="16.5">
      <c r="A12851" s="2" t="s">
        <v>41148</v>
      </c>
      <c r="B12851" s="2" t="s">
        <v>41149</v>
      </c>
      <c r="C12851" s="434">
        <v>317.43263710000002</v>
      </c>
      <c r="D12851" s="193"/>
      <c r="E12851" s="193"/>
      <c r="F12851" s="193"/>
      <c r="G12851" s="541"/>
    </row>
    <row r="12852" spans="1:7" ht="16.5">
      <c r="A12852" s="2" t="s">
        <v>41150</v>
      </c>
      <c r="B12852" s="2" t="s">
        <v>41151</v>
      </c>
      <c r="C12852" s="434">
        <v>317.17801329999998</v>
      </c>
      <c r="D12852" s="193"/>
      <c r="E12852" s="193"/>
      <c r="F12852" s="193"/>
      <c r="G12852" s="541"/>
    </row>
    <row r="12853" spans="1:7" ht="16.5">
      <c r="A12853" s="2" t="s">
        <v>41152</v>
      </c>
      <c r="B12853" s="2" t="s">
        <v>41153</v>
      </c>
      <c r="C12853" s="434">
        <v>317.03853459999999</v>
      </c>
      <c r="D12853" s="193"/>
      <c r="E12853" s="193"/>
      <c r="F12853" s="193"/>
      <c r="G12853" s="541"/>
    </row>
    <row r="12854" spans="1:7" ht="16.5">
      <c r="A12854" s="2" t="s">
        <v>41154</v>
      </c>
      <c r="B12854" s="2" t="s">
        <v>41155</v>
      </c>
      <c r="C12854" s="434">
        <v>316.9959614</v>
      </c>
      <c r="D12854" s="193"/>
      <c r="E12854" s="193"/>
      <c r="F12854" s="193"/>
      <c r="G12854" s="541"/>
    </row>
    <row r="12855" spans="1:7" ht="16.5">
      <c r="A12855" s="2" t="s">
        <v>41156</v>
      </c>
      <c r="B12855" s="2" t="s">
        <v>41157</v>
      </c>
      <c r="C12855" s="434">
        <v>316.90241259999999</v>
      </c>
      <c r="D12855" s="193"/>
      <c r="E12855" s="193"/>
      <c r="F12855" s="193"/>
      <c r="G12855" s="541"/>
    </row>
    <row r="12856" spans="1:7" ht="16.5">
      <c r="A12856" s="2" t="s">
        <v>41158</v>
      </c>
      <c r="B12856" s="2" t="s">
        <v>41159</v>
      </c>
      <c r="C12856" s="434">
        <v>316.75012370000002</v>
      </c>
      <c r="D12856" s="193"/>
      <c r="E12856" s="193"/>
      <c r="F12856" s="193"/>
      <c r="G12856" s="541"/>
    </row>
    <row r="12857" spans="1:7" ht="16.5">
      <c r="A12857" s="2" t="s">
        <v>41160</v>
      </c>
      <c r="B12857" s="2" t="s">
        <v>41161</v>
      </c>
      <c r="C12857" s="434">
        <v>316.4898101</v>
      </c>
      <c r="D12857" s="193"/>
      <c r="E12857" s="193"/>
      <c r="F12857" s="193"/>
      <c r="G12857" s="541"/>
    </row>
    <row r="12858" spans="1:7" ht="16.5">
      <c r="A12858" s="2" t="s">
        <v>41162</v>
      </c>
      <c r="B12858" s="2" t="s">
        <v>41163</v>
      </c>
      <c r="C12858" s="434">
        <v>316.27891899999997</v>
      </c>
      <c r="D12858" s="193"/>
      <c r="E12858" s="193"/>
      <c r="F12858" s="193"/>
      <c r="G12858" s="541"/>
    </row>
    <row r="12859" spans="1:7" ht="16.5">
      <c r="A12859" s="2" t="s">
        <v>41164</v>
      </c>
      <c r="B12859" s="2" t="s">
        <v>41165</v>
      </c>
      <c r="C12859" s="434">
        <v>316.2633356</v>
      </c>
      <c r="D12859" s="193"/>
      <c r="E12859" s="193"/>
      <c r="F12859" s="193"/>
      <c r="G12859" s="541"/>
    </row>
    <row r="12860" spans="1:7" ht="16.5">
      <c r="A12860" s="2" t="s">
        <v>41166</v>
      </c>
      <c r="B12860" s="2" t="s">
        <v>41167</v>
      </c>
      <c r="C12860" s="434">
        <v>316.22455509999998</v>
      </c>
      <c r="D12860" s="193"/>
      <c r="E12860" s="193"/>
      <c r="F12860" s="193"/>
      <c r="G12860" s="541"/>
    </row>
    <row r="12861" spans="1:7" ht="16.5">
      <c r="A12861" s="2" t="s">
        <v>41168</v>
      </c>
      <c r="B12861" s="2" t="s">
        <v>17110</v>
      </c>
      <c r="C12861" s="434">
        <v>316.18083619999999</v>
      </c>
      <c r="D12861" s="193"/>
      <c r="E12861" s="193"/>
      <c r="F12861" s="193"/>
      <c r="G12861" s="541"/>
    </row>
    <row r="12862" spans="1:7" ht="16.5">
      <c r="A12862" s="2" t="s">
        <v>41169</v>
      </c>
      <c r="B12862" s="2" t="s">
        <v>41170</v>
      </c>
      <c r="C12862" s="434">
        <v>315.65149000000002</v>
      </c>
      <c r="D12862" s="193"/>
      <c r="E12862" s="193"/>
      <c r="F12862" s="193"/>
      <c r="G12862" s="541"/>
    </row>
    <row r="12863" spans="1:7" ht="16.5">
      <c r="A12863" s="2" t="s">
        <v>41171</v>
      </c>
      <c r="B12863" s="2" t="s">
        <v>41172</v>
      </c>
      <c r="C12863" s="434">
        <v>315.60409920000001</v>
      </c>
      <c r="D12863" s="193"/>
      <c r="E12863" s="193"/>
      <c r="F12863" s="193"/>
      <c r="G12863" s="541"/>
    </row>
    <row r="12864" spans="1:7" ht="16.5">
      <c r="A12864" s="2" t="s">
        <v>41173</v>
      </c>
      <c r="B12864" s="2" t="s">
        <v>41174</v>
      </c>
      <c r="C12864" s="434">
        <v>315.53252270000002</v>
      </c>
      <c r="D12864" s="193"/>
      <c r="E12864" s="193"/>
      <c r="F12864" s="193"/>
      <c r="G12864" s="541"/>
    </row>
    <row r="12865" spans="1:7" ht="16.5">
      <c r="A12865" s="2" t="s">
        <v>41175</v>
      </c>
      <c r="B12865" s="2" t="s">
        <v>41176</v>
      </c>
      <c r="C12865" s="434">
        <v>315.4171589</v>
      </c>
      <c r="D12865" s="193"/>
      <c r="E12865" s="193"/>
      <c r="F12865" s="193"/>
      <c r="G12865" s="541"/>
    </row>
    <row r="12866" spans="1:7" ht="16.5">
      <c r="A12866" s="2" t="s">
        <v>41177</v>
      </c>
      <c r="B12866" s="2" t="s">
        <v>41178</v>
      </c>
      <c r="C12866" s="434">
        <v>315.377949</v>
      </c>
      <c r="D12866" s="193"/>
      <c r="E12866" s="193"/>
      <c r="F12866" s="193"/>
      <c r="G12866" s="541"/>
    </row>
    <row r="12867" spans="1:7" ht="16.5">
      <c r="A12867" s="2" t="s">
        <v>41179</v>
      </c>
      <c r="B12867" s="2" t="s">
        <v>41180</v>
      </c>
      <c r="C12867" s="434">
        <v>315.36984180000002</v>
      </c>
      <c r="D12867" s="193"/>
      <c r="E12867" s="193"/>
      <c r="F12867" s="193"/>
      <c r="G12867" s="541"/>
    </row>
    <row r="12868" spans="1:7" ht="16.5">
      <c r="A12868" s="2" t="s">
        <v>41181</v>
      </c>
      <c r="B12868" s="2" t="s">
        <v>41182</v>
      </c>
      <c r="C12868" s="434">
        <v>315.36011159999998</v>
      </c>
      <c r="D12868" s="193"/>
      <c r="E12868" s="193"/>
      <c r="F12868" s="193"/>
      <c r="G12868" s="541"/>
    </row>
    <row r="12869" spans="1:7" ht="16.5">
      <c r="A12869" s="2" t="s">
        <v>41183</v>
      </c>
      <c r="B12869" s="2" t="s">
        <v>41184</v>
      </c>
      <c r="C12869" s="434">
        <v>315.28475500000002</v>
      </c>
      <c r="D12869" s="193"/>
      <c r="E12869" s="193"/>
      <c r="F12869" s="193"/>
      <c r="G12869" s="541"/>
    </row>
    <row r="12870" spans="1:7" ht="16.5">
      <c r="A12870" s="2" t="s">
        <v>41185</v>
      </c>
      <c r="B12870" s="2" t="s">
        <v>41186</v>
      </c>
      <c r="C12870" s="434">
        <v>315.25709030000002</v>
      </c>
      <c r="D12870" s="193"/>
      <c r="E12870" s="193"/>
      <c r="F12870" s="193"/>
      <c r="G12870" s="541"/>
    </row>
    <row r="12871" spans="1:7" ht="16.5">
      <c r="A12871" s="2" t="s">
        <v>41187</v>
      </c>
      <c r="B12871" s="2" t="s">
        <v>41188</v>
      </c>
      <c r="C12871" s="434">
        <v>315.24400209999999</v>
      </c>
      <c r="D12871" s="193"/>
      <c r="E12871" s="193"/>
      <c r="F12871" s="193"/>
      <c r="G12871" s="541"/>
    </row>
    <row r="12872" spans="1:7" ht="16.5">
      <c r="A12872" s="2" t="s">
        <v>41189</v>
      </c>
      <c r="B12872" s="2" t="s">
        <v>41190</v>
      </c>
      <c r="C12872" s="434">
        <v>315.08355560000001</v>
      </c>
      <c r="D12872" s="193"/>
      <c r="E12872" s="193"/>
      <c r="F12872" s="193"/>
      <c r="G12872" s="541"/>
    </row>
    <row r="12873" spans="1:7" ht="16.5">
      <c r="A12873" s="2" t="s">
        <v>41191</v>
      </c>
      <c r="B12873" s="2" t="s">
        <v>41192</v>
      </c>
      <c r="C12873" s="434">
        <v>315.03668390000001</v>
      </c>
      <c r="D12873" s="193"/>
      <c r="E12873" s="193"/>
      <c r="F12873" s="193"/>
      <c r="G12873" s="541"/>
    </row>
    <row r="12874" spans="1:7" ht="16.5">
      <c r="A12874" s="2" t="s">
        <v>41193</v>
      </c>
      <c r="B12874" s="2" t="s">
        <v>41194</v>
      </c>
      <c r="C12874" s="434">
        <v>314.95418910000001</v>
      </c>
      <c r="D12874" s="193"/>
      <c r="E12874" s="193"/>
      <c r="F12874" s="193"/>
      <c r="G12874" s="541"/>
    </row>
    <row r="12875" spans="1:7" ht="16.5">
      <c r="A12875" s="2" t="s">
        <v>41195</v>
      </c>
      <c r="B12875" s="2" t="s">
        <v>41196</v>
      </c>
      <c r="C12875" s="434">
        <v>314.62984840000001</v>
      </c>
      <c r="D12875" s="193"/>
      <c r="E12875" s="193"/>
      <c r="F12875" s="193"/>
      <c r="G12875" s="541"/>
    </row>
    <row r="12876" spans="1:7" ht="16.5">
      <c r="A12876" s="2" t="s">
        <v>41197</v>
      </c>
      <c r="B12876" s="2" t="s">
        <v>41198</v>
      </c>
      <c r="C12876" s="434">
        <v>314.2583588</v>
      </c>
      <c r="D12876" s="193"/>
      <c r="E12876" s="193"/>
      <c r="F12876" s="193"/>
      <c r="G12876" s="541"/>
    </row>
    <row r="12877" spans="1:7" ht="16.5">
      <c r="A12877" s="2" t="s">
        <v>41199</v>
      </c>
      <c r="B12877" s="2" t="s">
        <v>41200</v>
      </c>
      <c r="C12877" s="434">
        <v>314.24072059999997</v>
      </c>
      <c r="D12877" s="193"/>
      <c r="E12877" s="193"/>
      <c r="F12877" s="193"/>
      <c r="G12877" s="541"/>
    </row>
    <row r="12878" spans="1:7" ht="16.5">
      <c r="A12878" s="2" t="s">
        <v>41201</v>
      </c>
      <c r="B12878" s="2" t="s">
        <v>41202</v>
      </c>
      <c r="C12878" s="434">
        <v>314.16292110000001</v>
      </c>
      <c r="D12878" s="193"/>
      <c r="E12878" s="193"/>
      <c r="F12878" s="193"/>
      <c r="G12878" s="541"/>
    </row>
    <row r="12879" spans="1:7" ht="16.5">
      <c r="A12879" s="2" t="s">
        <v>41203</v>
      </c>
      <c r="B12879" s="2" t="s">
        <v>41204</v>
      </c>
      <c r="C12879" s="434">
        <v>313.94968369999998</v>
      </c>
      <c r="D12879" s="193"/>
      <c r="E12879" s="193"/>
      <c r="F12879" s="193"/>
      <c r="G12879" s="541"/>
    </row>
    <row r="12880" spans="1:7" ht="16.5">
      <c r="A12880" s="2" t="s">
        <v>41205</v>
      </c>
      <c r="B12880" s="2" t="s">
        <v>41206</v>
      </c>
      <c r="C12880" s="434">
        <v>313.78931599999999</v>
      </c>
      <c r="D12880" s="193"/>
      <c r="E12880" s="193"/>
      <c r="F12880" s="193"/>
      <c r="G12880" s="541"/>
    </row>
    <row r="12881" spans="1:7" ht="16.5">
      <c r="A12881" s="2" t="s">
        <v>41207</v>
      </c>
      <c r="B12881" s="2" t="s">
        <v>41208</v>
      </c>
      <c r="C12881" s="434">
        <v>313.77618089999999</v>
      </c>
      <c r="D12881" s="193"/>
      <c r="E12881" s="193"/>
      <c r="F12881" s="193"/>
      <c r="G12881" s="541"/>
    </row>
    <row r="12882" spans="1:7" ht="16.5">
      <c r="A12882" s="2" t="s">
        <v>41209</v>
      </c>
      <c r="B12882" s="2" t="s">
        <v>41210</v>
      </c>
      <c r="C12882" s="434">
        <v>313.59654510000001</v>
      </c>
      <c r="D12882" s="193"/>
      <c r="E12882" s="193"/>
      <c r="F12882" s="193"/>
      <c r="G12882" s="541"/>
    </row>
    <row r="12883" spans="1:7" ht="16.5">
      <c r="A12883" s="2" t="s">
        <v>41211</v>
      </c>
      <c r="B12883" s="2" t="s">
        <v>41212</v>
      </c>
      <c r="C12883" s="434">
        <v>313.53906540000003</v>
      </c>
      <c r="D12883" s="193"/>
      <c r="E12883" s="193"/>
      <c r="F12883" s="193"/>
      <c r="G12883" s="541"/>
    </row>
    <row r="12884" spans="1:7" ht="16.5">
      <c r="A12884" s="2" t="s">
        <v>41213</v>
      </c>
      <c r="B12884" s="2" t="s">
        <v>41214</v>
      </c>
      <c r="C12884" s="434">
        <v>313.48536919999998</v>
      </c>
      <c r="D12884" s="193"/>
      <c r="E12884" s="193"/>
      <c r="F12884" s="193"/>
      <c r="G12884" s="541"/>
    </row>
    <row r="12885" spans="1:7" ht="16.5">
      <c r="A12885" s="2" t="s">
        <v>41215</v>
      </c>
      <c r="B12885" s="2" t="s">
        <v>41216</v>
      </c>
      <c r="C12885" s="434">
        <v>313.31643430000003</v>
      </c>
      <c r="D12885" s="193"/>
      <c r="E12885" s="193"/>
      <c r="F12885" s="193"/>
      <c r="G12885" s="541"/>
    </row>
    <row r="12886" spans="1:7" ht="16.5">
      <c r="A12886" s="2" t="s">
        <v>41217</v>
      </c>
      <c r="B12886" s="2" t="s">
        <v>41218</v>
      </c>
      <c r="C12886" s="434">
        <v>313.23378889999998</v>
      </c>
      <c r="D12886" s="193"/>
      <c r="E12886" s="193"/>
      <c r="F12886" s="193"/>
      <c r="G12886" s="541"/>
    </row>
    <row r="12887" spans="1:7" ht="16.5">
      <c r="A12887" s="2" t="s">
        <v>41219</v>
      </c>
      <c r="B12887" s="2" t="s">
        <v>41220</v>
      </c>
      <c r="C12887" s="434">
        <v>313.12477710000002</v>
      </c>
      <c r="D12887" s="193"/>
      <c r="E12887" s="193"/>
      <c r="F12887" s="193"/>
      <c r="G12887" s="541"/>
    </row>
    <row r="12888" spans="1:7" ht="16.5">
      <c r="A12888" s="2" t="s">
        <v>41221</v>
      </c>
      <c r="B12888" s="2" t="s">
        <v>41222</v>
      </c>
      <c r="C12888" s="434">
        <v>313.12003540000001</v>
      </c>
      <c r="D12888" s="193"/>
      <c r="E12888" s="193"/>
      <c r="F12888" s="193"/>
      <c r="G12888" s="541"/>
    </row>
    <row r="12889" spans="1:7" ht="16.5">
      <c r="A12889" s="2" t="s">
        <v>41223</v>
      </c>
      <c r="B12889" s="2" t="s">
        <v>41224</v>
      </c>
      <c r="C12889" s="434">
        <v>313.04731140000001</v>
      </c>
      <c r="D12889" s="193"/>
      <c r="E12889" s="193"/>
      <c r="F12889" s="193"/>
      <c r="G12889" s="541"/>
    </row>
    <row r="12890" spans="1:7" ht="16.5">
      <c r="A12890" s="2" t="s">
        <v>41225</v>
      </c>
      <c r="B12890" s="2" t="s">
        <v>41226</v>
      </c>
      <c r="C12890" s="434">
        <v>312.98560959999998</v>
      </c>
      <c r="D12890" s="193"/>
      <c r="E12890" s="193"/>
      <c r="F12890" s="193"/>
      <c r="G12890" s="541"/>
    </row>
    <row r="12891" spans="1:7" ht="16.5">
      <c r="A12891" s="2" t="s">
        <v>41227</v>
      </c>
      <c r="B12891" s="2" t="s">
        <v>41228</v>
      </c>
      <c r="C12891" s="434">
        <v>312.93775629999999</v>
      </c>
      <c r="D12891" s="193"/>
      <c r="E12891" s="193"/>
      <c r="F12891" s="193"/>
      <c r="G12891" s="541"/>
    </row>
    <row r="12892" spans="1:7" ht="16.5">
      <c r="A12892" s="2" t="s">
        <v>41229</v>
      </c>
      <c r="B12892" s="2" t="s">
        <v>41230</v>
      </c>
      <c r="C12892" s="434">
        <v>312.91941050000003</v>
      </c>
      <c r="D12892" s="193"/>
      <c r="E12892" s="193"/>
      <c r="F12892" s="193"/>
      <c r="G12892" s="541"/>
    </row>
    <row r="12893" spans="1:7" ht="16.5">
      <c r="A12893" s="2" t="s">
        <v>41231</v>
      </c>
      <c r="B12893" s="2" t="s">
        <v>41232</v>
      </c>
      <c r="C12893" s="434">
        <v>312.81240330000003</v>
      </c>
      <c r="D12893" s="193"/>
      <c r="E12893" s="193"/>
      <c r="F12893" s="193"/>
      <c r="G12893" s="541"/>
    </row>
    <row r="12894" spans="1:7" ht="16.5">
      <c r="A12894" s="2" t="s">
        <v>41233</v>
      </c>
      <c r="B12894" s="2" t="s">
        <v>41234</v>
      </c>
      <c r="C12894" s="434">
        <v>312.77667789999998</v>
      </c>
      <c r="D12894" s="193"/>
      <c r="E12894" s="193"/>
      <c r="F12894" s="193"/>
      <c r="G12894" s="541"/>
    </row>
    <row r="12895" spans="1:7" ht="16.5">
      <c r="A12895" s="2" t="s">
        <v>41235</v>
      </c>
      <c r="B12895" s="2" t="s">
        <v>41236</v>
      </c>
      <c r="C12895" s="434">
        <v>312.6641462</v>
      </c>
      <c r="D12895" s="193"/>
      <c r="E12895" s="193"/>
      <c r="F12895" s="193"/>
      <c r="G12895" s="541"/>
    </row>
    <row r="12896" spans="1:7" ht="16.5">
      <c r="A12896" s="2" t="s">
        <v>41237</v>
      </c>
      <c r="B12896" s="2" t="s">
        <v>41238</v>
      </c>
      <c r="C12896" s="434">
        <v>312.64279740000001</v>
      </c>
      <c r="D12896" s="193"/>
      <c r="E12896" s="193"/>
      <c r="F12896" s="193"/>
      <c r="G12896" s="541"/>
    </row>
    <row r="12897" spans="1:7" ht="16.5">
      <c r="A12897" s="2" t="s">
        <v>41239</v>
      </c>
      <c r="B12897" s="2" t="s">
        <v>41240</v>
      </c>
      <c r="C12897" s="434">
        <v>312.5589071</v>
      </c>
      <c r="D12897" s="193"/>
      <c r="E12897" s="193"/>
      <c r="F12897" s="193"/>
      <c r="G12897" s="541"/>
    </row>
    <row r="12898" spans="1:7" ht="16.5">
      <c r="A12898" s="2" t="s">
        <v>41241</v>
      </c>
      <c r="B12898" s="2" t="s">
        <v>41242</v>
      </c>
      <c r="C12898" s="434">
        <v>312.20185780000003</v>
      </c>
      <c r="D12898" s="193"/>
      <c r="E12898" s="193"/>
      <c r="F12898" s="193"/>
      <c r="G12898" s="541"/>
    </row>
    <row r="12899" spans="1:7" ht="16.5">
      <c r="A12899" s="2" t="s">
        <v>41243</v>
      </c>
      <c r="B12899" s="2" t="s">
        <v>41244</v>
      </c>
      <c r="C12899" s="434">
        <v>312.05010060000001</v>
      </c>
      <c r="D12899" s="193"/>
      <c r="E12899" s="193"/>
      <c r="F12899" s="193"/>
      <c r="G12899" s="541"/>
    </row>
    <row r="12900" spans="1:7" ht="16.5">
      <c r="A12900" s="2" t="s">
        <v>41245</v>
      </c>
      <c r="B12900" s="2" t="s">
        <v>41245</v>
      </c>
      <c r="C12900" s="434">
        <v>312.03948830000002</v>
      </c>
      <c r="D12900" s="193"/>
      <c r="E12900" s="193"/>
      <c r="F12900" s="193"/>
      <c r="G12900" s="541"/>
    </row>
    <row r="12901" spans="1:7" ht="16.5">
      <c r="A12901" s="2" t="s">
        <v>41246</v>
      </c>
      <c r="B12901" s="2" t="s">
        <v>41247</v>
      </c>
      <c r="C12901" s="434">
        <v>312.03948830000002</v>
      </c>
      <c r="D12901" s="193"/>
      <c r="E12901" s="193"/>
      <c r="F12901" s="193"/>
      <c r="G12901" s="541"/>
    </row>
    <row r="12902" spans="1:7" ht="16.5">
      <c r="A12902" s="2" t="s">
        <v>41248</v>
      </c>
      <c r="B12902" s="2" t="s">
        <v>41249</v>
      </c>
      <c r="C12902" s="434">
        <v>312.00067780000001</v>
      </c>
      <c r="D12902" s="193"/>
      <c r="E12902" s="193"/>
      <c r="F12902" s="193"/>
      <c r="G12902" s="541"/>
    </row>
    <row r="12903" spans="1:7" ht="16.5">
      <c r="A12903" s="2" t="s">
        <v>41250</v>
      </c>
      <c r="B12903" s="2" t="s">
        <v>4216</v>
      </c>
      <c r="C12903" s="434">
        <v>311.88986740000001</v>
      </c>
      <c r="D12903" s="193"/>
      <c r="E12903" s="193"/>
      <c r="F12903" s="193"/>
      <c r="G12903" s="541"/>
    </row>
    <row r="12904" spans="1:7" ht="16.5">
      <c r="A12904" s="2" t="s">
        <v>41251</v>
      </c>
      <c r="B12904" s="2" t="s">
        <v>41252</v>
      </c>
      <c r="C12904" s="434">
        <v>311.85225270000001</v>
      </c>
      <c r="D12904" s="193"/>
      <c r="E12904" s="193"/>
      <c r="F12904" s="193"/>
      <c r="G12904" s="541"/>
    </row>
    <row r="12905" spans="1:7" ht="16.5">
      <c r="A12905" s="2" t="s">
        <v>41253</v>
      </c>
      <c r="B12905" s="2" t="s">
        <v>41254</v>
      </c>
      <c r="C12905" s="434">
        <v>311.52795079999999</v>
      </c>
      <c r="D12905" s="193"/>
      <c r="E12905" s="193"/>
      <c r="F12905" s="193"/>
      <c r="G12905" s="541"/>
    </row>
    <row r="12906" spans="1:7" ht="16.5">
      <c r="A12906" s="2" t="s">
        <v>41255</v>
      </c>
      <c r="B12906" s="2" t="s">
        <v>41256</v>
      </c>
      <c r="C12906" s="434">
        <v>311.34059569999999</v>
      </c>
      <c r="D12906" s="193"/>
      <c r="E12906" s="193"/>
      <c r="F12906" s="193"/>
      <c r="G12906" s="541"/>
    </row>
    <row r="12907" spans="1:7" ht="16.5">
      <c r="A12907" s="2" t="s">
        <v>41257</v>
      </c>
      <c r="B12907" s="2" t="s">
        <v>41258</v>
      </c>
      <c r="C12907" s="434">
        <v>311.0298239</v>
      </c>
      <c r="D12907" s="193"/>
      <c r="E12907" s="193"/>
      <c r="F12907" s="193"/>
      <c r="G12907" s="541"/>
    </row>
    <row r="12908" spans="1:7" ht="16.5">
      <c r="A12908" s="2" t="s">
        <v>41259</v>
      </c>
      <c r="B12908" s="2" t="s">
        <v>41260</v>
      </c>
      <c r="C12908" s="434">
        <v>310.74990330000003</v>
      </c>
      <c r="D12908" s="193"/>
      <c r="E12908" s="193"/>
      <c r="F12908" s="193"/>
      <c r="G12908" s="541"/>
    </row>
    <row r="12909" spans="1:7" ht="16.5">
      <c r="A12909" s="2" t="s">
        <v>41261</v>
      </c>
      <c r="B12909" s="2" t="s">
        <v>41262</v>
      </c>
      <c r="C12909" s="434">
        <v>310.59273389999998</v>
      </c>
      <c r="D12909" s="193"/>
      <c r="E12909" s="193"/>
      <c r="F12909" s="193"/>
      <c r="G12909" s="541"/>
    </row>
    <row r="12910" spans="1:7" ht="16.5">
      <c r="A12910" s="2" t="s">
        <v>41263</v>
      </c>
      <c r="B12910" s="2" t="s">
        <v>41264</v>
      </c>
      <c r="C12910" s="434">
        <v>310.04992650000003</v>
      </c>
      <c r="D12910" s="193"/>
      <c r="E12910" s="193"/>
      <c r="F12910" s="193"/>
      <c r="G12910" s="541"/>
    </row>
    <row r="12911" spans="1:7" ht="16.5">
      <c r="A12911" s="2" t="s">
        <v>41265</v>
      </c>
      <c r="B12911" s="2" t="s">
        <v>41266</v>
      </c>
      <c r="C12911" s="434">
        <v>309.98984539999998</v>
      </c>
      <c r="D12911" s="193"/>
      <c r="E12911" s="193"/>
      <c r="F12911" s="193"/>
      <c r="G12911" s="541"/>
    </row>
    <row r="12912" spans="1:7" ht="16.5">
      <c r="A12912" s="2" t="s">
        <v>41267</v>
      </c>
      <c r="B12912" s="2" t="s">
        <v>41268</v>
      </c>
      <c r="C12912" s="434">
        <v>309.95188130000003</v>
      </c>
      <c r="D12912" s="193"/>
      <c r="E12912" s="193"/>
      <c r="F12912" s="193"/>
      <c r="G12912" s="541"/>
    </row>
    <row r="12913" spans="1:7" ht="16.5">
      <c r="A12913" s="2" t="s">
        <v>41269</v>
      </c>
      <c r="B12913" s="2" t="s">
        <v>41270</v>
      </c>
      <c r="C12913" s="434">
        <v>309.84496230000002</v>
      </c>
      <c r="D12913" s="193"/>
      <c r="E12913" s="193"/>
      <c r="F12913" s="193"/>
      <c r="G12913" s="541"/>
    </row>
    <row r="12914" spans="1:7" ht="16.5">
      <c r="A12914" s="2" t="s">
        <v>41271</v>
      </c>
      <c r="B12914" s="2" t="s">
        <v>41272</v>
      </c>
      <c r="C12914" s="434">
        <v>309.75037839999999</v>
      </c>
      <c r="D12914" s="193"/>
      <c r="E12914" s="193"/>
      <c r="F12914" s="193"/>
      <c r="G12914" s="541"/>
    </row>
    <row r="12915" spans="1:7" ht="16.5">
      <c r="A12915" s="2" t="s">
        <v>41273</v>
      </c>
      <c r="B12915" s="2" t="s">
        <v>41274</v>
      </c>
      <c r="C12915" s="434">
        <v>309.67742579999998</v>
      </c>
      <c r="D12915" s="193"/>
      <c r="E12915" s="193"/>
      <c r="F12915" s="193"/>
      <c r="G12915" s="541"/>
    </row>
    <row r="12916" spans="1:7" ht="16.5">
      <c r="A12916" s="2" t="s">
        <v>41275</v>
      </c>
      <c r="B12916" s="2" t="s">
        <v>41276</v>
      </c>
      <c r="C12916" s="434">
        <v>309.06916159999997</v>
      </c>
      <c r="D12916" s="193"/>
      <c r="E12916" s="193"/>
      <c r="F12916" s="193"/>
      <c r="G12916" s="541"/>
    </row>
    <row r="12917" spans="1:7" ht="16.5">
      <c r="A12917" s="2" t="s">
        <v>41277</v>
      </c>
      <c r="B12917" s="2" t="s">
        <v>41278</v>
      </c>
      <c r="C12917" s="434">
        <v>309.0335336</v>
      </c>
      <c r="D12917" s="193"/>
      <c r="E12917" s="193"/>
      <c r="F12917" s="193"/>
      <c r="G12917" s="541"/>
    </row>
    <row r="12918" spans="1:7" ht="16.5">
      <c r="A12918" s="2" t="s">
        <v>41279</v>
      </c>
      <c r="B12918" s="2" t="s">
        <v>41280</v>
      </c>
      <c r="C12918" s="434">
        <v>309.01050830000003</v>
      </c>
      <c r="D12918" s="193"/>
      <c r="E12918" s="193"/>
      <c r="F12918" s="193"/>
      <c r="G12918" s="541"/>
    </row>
    <row r="12919" spans="1:7" ht="16.5">
      <c r="A12919" s="2" t="s">
        <v>41281</v>
      </c>
      <c r="B12919" s="2" t="s">
        <v>41282</v>
      </c>
      <c r="C12919" s="434">
        <v>308.81153419999998</v>
      </c>
      <c r="D12919" s="193"/>
      <c r="E12919" s="193"/>
      <c r="F12919" s="193"/>
      <c r="G12919" s="541"/>
    </row>
    <row r="12920" spans="1:7" ht="16.5">
      <c r="A12920" s="2" t="s">
        <v>41283</v>
      </c>
      <c r="B12920" s="2" t="s">
        <v>41284</v>
      </c>
      <c r="C12920" s="434">
        <v>308.6242651</v>
      </c>
      <c r="D12920" s="193"/>
      <c r="E12920" s="193"/>
      <c r="F12920" s="193"/>
      <c r="G12920" s="541"/>
    </row>
    <row r="12921" spans="1:7" ht="16.5">
      <c r="A12921" s="2" t="s">
        <v>41285</v>
      </c>
      <c r="B12921" s="2" t="s">
        <v>41286</v>
      </c>
      <c r="C12921" s="434">
        <v>308.17672659999999</v>
      </c>
      <c r="D12921" s="193"/>
      <c r="E12921" s="193"/>
      <c r="F12921" s="193"/>
      <c r="G12921" s="541"/>
    </row>
    <row r="12922" spans="1:7" ht="16.5">
      <c r="A12922" s="2" t="s">
        <v>41287</v>
      </c>
      <c r="B12922" s="2" t="s">
        <v>41288</v>
      </c>
      <c r="C12922" s="434">
        <v>308.17308989999998</v>
      </c>
      <c r="D12922" s="193"/>
      <c r="E12922" s="193"/>
      <c r="F12922" s="193"/>
      <c r="G12922" s="541"/>
    </row>
    <row r="12923" spans="1:7" ht="16.5">
      <c r="A12923" s="2" t="s">
        <v>41289</v>
      </c>
      <c r="B12923" s="2" t="s">
        <v>7384</v>
      </c>
      <c r="C12923" s="434">
        <v>308.14174159999999</v>
      </c>
      <c r="D12923" s="193"/>
      <c r="E12923" s="193"/>
      <c r="F12923" s="193"/>
      <c r="G12923" s="541"/>
    </row>
    <row r="12924" spans="1:7" ht="16.5">
      <c r="A12924" s="2" t="s">
        <v>41290</v>
      </c>
      <c r="B12924" s="2" t="s">
        <v>41291</v>
      </c>
      <c r="C12924" s="434">
        <v>308.12199320000002</v>
      </c>
      <c r="D12924" s="193"/>
      <c r="E12924" s="193"/>
      <c r="F12924" s="193"/>
      <c r="G12924" s="541"/>
    </row>
    <row r="12925" spans="1:7" ht="16.5">
      <c r="A12925" s="2" t="s">
        <v>41292</v>
      </c>
      <c r="B12925" s="2" t="s">
        <v>41293</v>
      </c>
      <c r="C12925" s="434">
        <v>308.05826189999999</v>
      </c>
      <c r="D12925" s="193"/>
      <c r="E12925" s="193"/>
      <c r="F12925" s="193"/>
      <c r="G12925" s="541"/>
    </row>
    <row r="12926" spans="1:7" ht="16.5">
      <c r="A12926" s="2" t="s">
        <v>41294</v>
      </c>
      <c r="B12926" s="2" t="s">
        <v>41295</v>
      </c>
      <c r="C12926" s="434">
        <v>307.6629696</v>
      </c>
      <c r="D12926" s="193"/>
      <c r="E12926" s="193"/>
      <c r="F12926" s="193"/>
      <c r="G12926" s="541"/>
    </row>
    <row r="12927" spans="1:7" ht="16.5">
      <c r="A12927" s="2" t="s">
        <v>41296</v>
      </c>
      <c r="B12927" s="2" t="s">
        <v>30354</v>
      </c>
      <c r="C12927" s="434">
        <v>307.45318079999998</v>
      </c>
      <c r="D12927" s="193"/>
      <c r="E12927" s="193"/>
      <c r="F12927" s="193"/>
      <c r="G12927" s="541"/>
    </row>
    <row r="12928" spans="1:7" ht="16.5">
      <c r="A12928" s="2" t="s">
        <v>41297</v>
      </c>
      <c r="B12928" s="2" t="s">
        <v>41298</v>
      </c>
      <c r="C12928" s="434">
        <v>307.19680729999999</v>
      </c>
      <c r="D12928" s="193"/>
      <c r="E12928" s="193"/>
      <c r="F12928" s="193"/>
      <c r="G12928" s="541"/>
    </row>
    <row r="12929" spans="1:7" ht="16.5">
      <c r="A12929" s="2" t="s">
        <v>41299</v>
      </c>
      <c r="B12929" s="2" t="s">
        <v>41300</v>
      </c>
      <c r="C12929" s="434">
        <v>307.17719570000003</v>
      </c>
      <c r="D12929" s="193"/>
      <c r="E12929" s="193"/>
      <c r="F12929" s="193"/>
      <c r="G12929" s="541"/>
    </row>
    <row r="12930" spans="1:7" ht="16.5">
      <c r="A12930" s="2" t="s">
        <v>41301</v>
      </c>
      <c r="B12930" s="2" t="s">
        <v>41302</v>
      </c>
      <c r="C12930" s="434">
        <v>307.06638720000001</v>
      </c>
      <c r="D12930" s="193"/>
      <c r="E12930" s="193"/>
      <c r="F12930" s="193"/>
      <c r="G12930" s="541"/>
    </row>
    <row r="12931" spans="1:7" ht="16.5">
      <c r="A12931" s="2" t="s">
        <v>41303</v>
      </c>
      <c r="B12931" s="2" t="s">
        <v>41304</v>
      </c>
      <c r="C12931" s="434">
        <v>306.7578115</v>
      </c>
      <c r="D12931" s="193"/>
      <c r="E12931" s="193"/>
      <c r="F12931" s="193"/>
      <c r="G12931" s="541"/>
    </row>
    <row r="12932" spans="1:7" ht="16.5">
      <c r="A12932" s="2" t="s">
        <v>41305</v>
      </c>
      <c r="B12932" s="2" t="s">
        <v>41306</v>
      </c>
      <c r="C12932" s="434">
        <v>306.72463219999997</v>
      </c>
      <c r="D12932" s="193"/>
      <c r="E12932" s="193"/>
      <c r="F12932" s="193"/>
      <c r="G12932" s="541"/>
    </row>
    <row r="12933" spans="1:7" ht="16.5">
      <c r="A12933" s="2" t="s">
        <v>41307</v>
      </c>
      <c r="B12933" s="2" t="s">
        <v>41308</v>
      </c>
      <c r="C12933" s="434">
        <v>306.64493429999999</v>
      </c>
      <c r="D12933" s="193"/>
      <c r="E12933" s="193"/>
      <c r="F12933" s="193"/>
      <c r="G12933" s="541"/>
    </row>
    <row r="12934" spans="1:7" ht="16.5">
      <c r="A12934" s="2" t="s">
        <v>41309</v>
      </c>
      <c r="B12934" s="2" t="s">
        <v>41310</v>
      </c>
      <c r="C12934" s="434">
        <v>306.61288409999997</v>
      </c>
      <c r="D12934" s="193"/>
      <c r="E12934" s="193"/>
      <c r="F12934" s="193"/>
      <c r="G12934" s="541"/>
    </row>
    <row r="12935" spans="1:7" ht="16.5">
      <c r="A12935" s="2" t="s">
        <v>41311</v>
      </c>
      <c r="B12935" s="2" t="s">
        <v>41312</v>
      </c>
      <c r="C12935" s="434">
        <v>306.50113370000003</v>
      </c>
      <c r="D12935" s="193"/>
      <c r="E12935" s="193"/>
      <c r="F12935" s="193"/>
      <c r="G12935" s="541"/>
    </row>
    <row r="12936" spans="1:7" ht="16.5">
      <c r="A12936" s="2" t="s">
        <v>41313</v>
      </c>
      <c r="B12936" s="2" t="s">
        <v>41314</v>
      </c>
      <c r="C12936" s="434">
        <v>306.34914429999998</v>
      </c>
      <c r="D12936" s="193"/>
      <c r="E12936" s="193"/>
      <c r="F12936" s="193"/>
      <c r="G12936" s="541"/>
    </row>
    <row r="12937" spans="1:7" ht="16.5">
      <c r="A12937" s="2" t="s">
        <v>41315</v>
      </c>
      <c r="B12937" s="2" t="s">
        <v>41316</v>
      </c>
      <c r="C12937" s="434">
        <v>306.31864389999998</v>
      </c>
      <c r="D12937" s="193"/>
      <c r="E12937" s="193"/>
      <c r="F12937" s="193"/>
      <c r="G12937" s="541"/>
    </row>
    <row r="12938" spans="1:7" ht="16.5">
      <c r="A12938" s="2" t="s">
        <v>41317</v>
      </c>
      <c r="B12938" s="2" t="s">
        <v>41318</v>
      </c>
      <c r="C12938" s="434">
        <v>306.263665</v>
      </c>
      <c r="D12938" s="193"/>
      <c r="E12938" s="193"/>
      <c r="F12938" s="193"/>
      <c r="G12938" s="541"/>
    </row>
    <row r="12939" spans="1:7" ht="16.5">
      <c r="A12939" s="2" t="s">
        <v>41319</v>
      </c>
      <c r="B12939" s="2" t="s">
        <v>41320</v>
      </c>
      <c r="C12939" s="434">
        <v>306.2522725</v>
      </c>
      <c r="D12939" s="193"/>
      <c r="E12939" s="193"/>
      <c r="F12939" s="193"/>
      <c r="G12939" s="541"/>
    </row>
    <row r="12940" spans="1:7" ht="16.5">
      <c r="A12940" s="2" t="s">
        <v>41321</v>
      </c>
      <c r="B12940" s="2" t="s">
        <v>41322</v>
      </c>
      <c r="C12940" s="434">
        <v>306.18441960000001</v>
      </c>
      <c r="D12940" s="193"/>
      <c r="E12940" s="193"/>
      <c r="F12940" s="193"/>
      <c r="G12940" s="541"/>
    </row>
    <row r="12941" spans="1:7" ht="16.5">
      <c r="A12941" s="2" t="s">
        <v>41323</v>
      </c>
      <c r="B12941" s="2" t="s">
        <v>41324</v>
      </c>
      <c r="C12941" s="434">
        <v>306.13969120000002</v>
      </c>
      <c r="D12941" s="193"/>
      <c r="E12941" s="193"/>
      <c r="F12941" s="193"/>
      <c r="G12941" s="541"/>
    </row>
    <row r="12942" spans="1:7" ht="16.5">
      <c r="A12942" s="2" t="s">
        <v>41325</v>
      </c>
      <c r="B12942" s="2" t="s">
        <v>41326</v>
      </c>
      <c r="C12942" s="434">
        <v>305.64521680000001</v>
      </c>
      <c r="D12942" s="193"/>
      <c r="E12942" s="193"/>
      <c r="F12942" s="193"/>
      <c r="G12942" s="541"/>
    </row>
    <row r="12943" spans="1:7" ht="16.5">
      <c r="A12943" s="2" t="s">
        <v>41327</v>
      </c>
      <c r="B12943" s="2" t="s">
        <v>41328</v>
      </c>
      <c r="C12943" s="434">
        <v>305.6183858</v>
      </c>
      <c r="D12943" s="193"/>
      <c r="E12943" s="193"/>
      <c r="F12943" s="193"/>
      <c r="G12943" s="541"/>
    </row>
    <row r="12944" spans="1:7" ht="16.5">
      <c r="A12944" s="2" t="s">
        <v>41329</v>
      </c>
      <c r="B12944" s="2" t="s">
        <v>41330</v>
      </c>
      <c r="C12944" s="434">
        <v>305.44267930000001</v>
      </c>
      <c r="D12944" s="193"/>
      <c r="E12944" s="193"/>
      <c r="F12944" s="193"/>
      <c r="G12944" s="541"/>
    </row>
    <row r="12945" spans="1:7" ht="16.5">
      <c r="A12945" s="2" t="s">
        <v>41331</v>
      </c>
      <c r="B12945" s="2" t="s">
        <v>41332</v>
      </c>
      <c r="C12945" s="434">
        <v>305.41476390000003</v>
      </c>
      <c r="D12945" s="193"/>
      <c r="E12945" s="193"/>
      <c r="F12945" s="193"/>
      <c r="G12945" s="541"/>
    </row>
    <row r="12946" spans="1:7" ht="16.5">
      <c r="A12946" s="2" t="s">
        <v>41333</v>
      </c>
      <c r="B12946" s="2" t="s">
        <v>41334</v>
      </c>
      <c r="C12946" s="434">
        <v>305.34952440000001</v>
      </c>
      <c r="D12946" s="193"/>
      <c r="E12946" s="193"/>
      <c r="F12946" s="193"/>
      <c r="G12946" s="541"/>
    </row>
    <row r="12947" spans="1:7" ht="16.5">
      <c r="A12947" s="2" t="s">
        <v>41335</v>
      </c>
      <c r="B12947" s="2" t="s">
        <v>41336</v>
      </c>
      <c r="C12947" s="434">
        <v>305.30040159999999</v>
      </c>
      <c r="D12947" s="193"/>
      <c r="E12947" s="193"/>
      <c r="F12947" s="193"/>
      <c r="G12947" s="541"/>
    </row>
    <row r="12948" spans="1:7" ht="16.5">
      <c r="A12948" s="2" t="s">
        <v>41337</v>
      </c>
      <c r="B12948" s="2" t="s">
        <v>41338</v>
      </c>
      <c r="C12948" s="434">
        <v>305.20484920000001</v>
      </c>
      <c r="D12948" s="193"/>
      <c r="E12948" s="193"/>
      <c r="F12948" s="193"/>
      <c r="G12948" s="541"/>
    </row>
    <row r="12949" spans="1:7" ht="16.5">
      <c r="A12949" s="2" t="s">
        <v>41339</v>
      </c>
      <c r="B12949" s="2" t="s">
        <v>41340</v>
      </c>
      <c r="C12949" s="434">
        <v>305.20484920000001</v>
      </c>
      <c r="D12949" s="193"/>
      <c r="E12949" s="193"/>
      <c r="F12949" s="193"/>
      <c r="G12949" s="541"/>
    </row>
    <row r="12950" spans="1:7" ht="16.5">
      <c r="A12950" s="2" t="s">
        <v>41341</v>
      </c>
      <c r="B12950" s="2" t="s">
        <v>29356</v>
      </c>
      <c r="C12950" s="434">
        <v>304.94380690000003</v>
      </c>
      <c r="D12950" s="193"/>
      <c r="E12950" s="193"/>
      <c r="F12950" s="193"/>
      <c r="G12950" s="541"/>
    </row>
    <row r="12951" spans="1:7" ht="16.5">
      <c r="A12951" s="2" t="s">
        <v>41342</v>
      </c>
      <c r="B12951" s="2" t="s">
        <v>41343</v>
      </c>
      <c r="C12951" s="434">
        <v>304.94082409999999</v>
      </c>
      <c r="D12951" s="193"/>
      <c r="E12951" s="193"/>
      <c r="F12951" s="193"/>
      <c r="G12951" s="541"/>
    </row>
    <row r="12952" spans="1:7" ht="16.5">
      <c r="A12952" s="2" t="s">
        <v>41344</v>
      </c>
      <c r="B12952" s="2" t="s">
        <v>41345</v>
      </c>
      <c r="C12952" s="434">
        <v>304.93857680000002</v>
      </c>
      <c r="D12952" s="193"/>
      <c r="E12952" s="193"/>
      <c r="F12952" s="193"/>
      <c r="G12952" s="541"/>
    </row>
    <row r="12953" spans="1:7" ht="16.5">
      <c r="A12953" s="2" t="s">
        <v>41346</v>
      </c>
      <c r="B12953" s="2" t="s">
        <v>26371</v>
      </c>
      <c r="C12953" s="434">
        <v>304.82697460000003</v>
      </c>
      <c r="D12953" s="193"/>
      <c r="E12953" s="193"/>
      <c r="F12953" s="193"/>
      <c r="G12953" s="541"/>
    </row>
    <row r="12954" spans="1:7" ht="16.5">
      <c r="A12954" s="2" t="s">
        <v>41347</v>
      </c>
      <c r="B12954" s="2" t="s">
        <v>41348</v>
      </c>
      <c r="C12954" s="434">
        <v>304.5201639</v>
      </c>
      <c r="D12954" s="193"/>
      <c r="E12954" s="193"/>
      <c r="F12954" s="193"/>
      <c r="G12954" s="541"/>
    </row>
    <row r="12955" spans="1:7" ht="16.5">
      <c r="A12955" s="2" t="s">
        <v>41349</v>
      </c>
      <c r="B12955" s="2" t="s">
        <v>41350</v>
      </c>
      <c r="C12955" s="434">
        <v>304.38047719999997</v>
      </c>
      <c r="D12955" s="193"/>
      <c r="E12955" s="193"/>
      <c r="F12955" s="193"/>
      <c r="G12955" s="541"/>
    </row>
    <row r="12956" spans="1:7" ht="16.5">
      <c r="A12956" s="2" t="s">
        <v>41351</v>
      </c>
      <c r="B12956" s="2" t="s">
        <v>41352</v>
      </c>
      <c r="C12956" s="434">
        <v>304.24248840000001</v>
      </c>
      <c r="D12956" s="193"/>
      <c r="E12956" s="193"/>
      <c r="F12956" s="193"/>
      <c r="G12956" s="541"/>
    </row>
    <row r="12957" spans="1:7" ht="16.5">
      <c r="A12957" s="2" t="s">
        <v>41353</v>
      </c>
      <c r="B12957" s="2" t="s">
        <v>41354</v>
      </c>
      <c r="C12957" s="434">
        <v>304.18276209999999</v>
      </c>
      <c r="D12957" s="193"/>
      <c r="E12957" s="193"/>
      <c r="F12957" s="193"/>
      <c r="G12957" s="541"/>
    </row>
    <row r="12958" spans="1:7" ht="16.5">
      <c r="A12958" s="2" t="s">
        <v>41355</v>
      </c>
      <c r="B12958" s="2" t="s">
        <v>41356</v>
      </c>
      <c r="C12958" s="434">
        <v>304.12832889999999</v>
      </c>
      <c r="D12958" s="193"/>
      <c r="E12958" s="193"/>
      <c r="F12958" s="193"/>
      <c r="G12958" s="541"/>
    </row>
    <row r="12959" spans="1:7" ht="16.5">
      <c r="A12959" s="2" t="s">
        <v>41357</v>
      </c>
      <c r="B12959" s="2" t="s">
        <v>41358</v>
      </c>
      <c r="C12959" s="434">
        <v>304.12019029999999</v>
      </c>
      <c r="D12959" s="193"/>
      <c r="E12959" s="193"/>
      <c r="F12959" s="193"/>
      <c r="G12959" s="541"/>
    </row>
    <row r="12960" spans="1:7" ht="16.5">
      <c r="A12960" s="2" t="s">
        <v>41359</v>
      </c>
      <c r="B12960" s="2" t="s">
        <v>41360</v>
      </c>
      <c r="C12960" s="434">
        <v>303.92296679999998</v>
      </c>
      <c r="D12960" s="193"/>
      <c r="E12960" s="193"/>
      <c r="F12960" s="193"/>
      <c r="G12960" s="541"/>
    </row>
    <row r="12961" spans="1:7" ht="16.5">
      <c r="A12961" s="2" t="s">
        <v>41361</v>
      </c>
      <c r="B12961" s="2" t="s">
        <v>41362</v>
      </c>
      <c r="C12961" s="434">
        <v>303.89940250000001</v>
      </c>
      <c r="D12961" s="193"/>
      <c r="E12961" s="193"/>
      <c r="F12961" s="193"/>
      <c r="G12961" s="541"/>
    </row>
    <row r="12962" spans="1:7" ht="16.5">
      <c r="A12962" s="2" t="s">
        <v>41363</v>
      </c>
      <c r="B12962" s="2" t="s">
        <v>41364</v>
      </c>
      <c r="C12962" s="434">
        <v>303.88068980000003</v>
      </c>
      <c r="D12962" s="193"/>
      <c r="E12962" s="193"/>
      <c r="F12962" s="193"/>
      <c r="G12962" s="541"/>
    </row>
    <row r="12963" spans="1:7" ht="16.5">
      <c r="A12963" s="2" t="s">
        <v>41365</v>
      </c>
      <c r="B12963" s="2" t="s">
        <v>41366</v>
      </c>
      <c r="C12963" s="434">
        <v>303.51673849999997</v>
      </c>
      <c r="D12963" s="193"/>
      <c r="E12963" s="193"/>
      <c r="F12963" s="193"/>
      <c r="G12963" s="541"/>
    </row>
    <row r="12964" spans="1:7" ht="16.5">
      <c r="A12964" s="2" t="s">
        <v>41367</v>
      </c>
      <c r="B12964" s="2" t="s">
        <v>41368</v>
      </c>
      <c r="C12964" s="434">
        <v>303.42390019999999</v>
      </c>
      <c r="D12964" s="193"/>
      <c r="E12964" s="193"/>
      <c r="F12964" s="193"/>
      <c r="G12964" s="541"/>
    </row>
    <row r="12965" spans="1:7" ht="16.5">
      <c r="A12965" s="2" t="s">
        <v>41369</v>
      </c>
      <c r="B12965" s="2" t="s">
        <v>41370</v>
      </c>
      <c r="C12965" s="434">
        <v>303.326347</v>
      </c>
      <c r="D12965" s="193"/>
      <c r="E12965" s="193"/>
      <c r="F12965" s="193"/>
      <c r="G12965" s="541"/>
    </row>
    <row r="12966" spans="1:7" ht="16.5">
      <c r="A12966" s="2" t="s">
        <v>41371</v>
      </c>
      <c r="B12966" s="2" t="s">
        <v>41372</v>
      </c>
      <c r="C12966" s="434">
        <v>303.31224040000001</v>
      </c>
      <c r="D12966" s="193"/>
      <c r="E12966" s="193"/>
      <c r="F12966" s="193"/>
      <c r="G12966" s="541"/>
    </row>
    <row r="12967" spans="1:7" ht="16.5">
      <c r="A12967" s="2" t="s">
        <v>41373</v>
      </c>
      <c r="B12967" s="2" t="s">
        <v>41374</v>
      </c>
      <c r="C12967" s="434">
        <v>303.16572930000001</v>
      </c>
      <c r="D12967" s="193"/>
      <c r="E12967" s="193"/>
      <c r="F12967" s="193"/>
      <c r="G12967" s="541"/>
    </row>
    <row r="12968" spans="1:7" ht="16.5">
      <c r="A12968" s="2" t="s">
        <v>41375</v>
      </c>
      <c r="B12968" s="2" t="s">
        <v>41376</v>
      </c>
      <c r="C12968" s="434">
        <v>303.0774667</v>
      </c>
      <c r="D12968" s="193"/>
      <c r="E12968" s="193"/>
      <c r="F12968" s="193"/>
      <c r="G12968" s="541"/>
    </row>
    <row r="12969" spans="1:7" ht="16.5">
      <c r="A12969" s="2" t="s">
        <v>41377</v>
      </c>
      <c r="B12969" s="2" t="s">
        <v>41378</v>
      </c>
      <c r="C12969" s="434">
        <v>303.01062669999999</v>
      </c>
      <c r="D12969" s="193"/>
      <c r="E12969" s="193"/>
      <c r="F12969" s="193"/>
      <c r="G12969" s="541"/>
    </row>
    <row r="12970" spans="1:7" ht="16.5">
      <c r="A12970" s="2" t="s">
        <v>41379</v>
      </c>
      <c r="B12970" s="2" t="s">
        <v>41380</v>
      </c>
      <c r="C12970" s="434">
        <v>302.95866380000001</v>
      </c>
      <c r="D12970" s="193"/>
      <c r="E12970" s="193"/>
      <c r="F12970" s="193"/>
      <c r="G12970" s="541"/>
    </row>
    <row r="12971" spans="1:7" ht="16.5">
      <c r="A12971" s="2" t="s">
        <v>41381</v>
      </c>
      <c r="B12971" s="2" t="s">
        <v>41382</v>
      </c>
      <c r="C12971" s="434">
        <v>302.91278319999998</v>
      </c>
      <c r="D12971" s="193"/>
      <c r="E12971" s="193"/>
      <c r="F12971" s="193"/>
      <c r="G12971" s="541"/>
    </row>
    <row r="12972" spans="1:7" ht="16.5">
      <c r="A12972" s="2" t="s">
        <v>41383</v>
      </c>
      <c r="B12972" s="2" t="s">
        <v>41384</v>
      </c>
      <c r="C12972" s="434">
        <v>302.79582099999999</v>
      </c>
      <c r="D12972" s="193"/>
      <c r="E12972" s="193"/>
      <c r="F12972" s="193"/>
      <c r="G12972" s="541"/>
    </row>
    <row r="12973" spans="1:7" ht="16.5">
      <c r="A12973" s="2" t="s">
        <v>41385</v>
      </c>
      <c r="B12973" s="2" t="s">
        <v>41386</v>
      </c>
      <c r="C12973" s="434">
        <v>302.7890428</v>
      </c>
      <c r="D12973" s="193"/>
      <c r="E12973" s="193"/>
      <c r="F12973" s="193"/>
      <c r="G12973" s="541"/>
    </row>
    <row r="12974" spans="1:7" ht="16.5">
      <c r="A12974" s="2" t="s">
        <v>41387</v>
      </c>
      <c r="B12974" s="2" t="s">
        <v>41388</v>
      </c>
      <c r="C12974" s="434">
        <v>302.77266889999999</v>
      </c>
      <c r="D12974" s="193"/>
      <c r="E12974" s="193"/>
      <c r="F12974" s="193"/>
      <c r="G12974" s="541"/>
    </row>
    <row r="12975" spans="1:7" ht="16.5">
      <c r="A12975" s="2" t="s">
        <v>41389</v>
      </c>
      <c r="B12975" s="2" t="s">
        <v>41390</v>
      </c>
      <c r="C12975" s="434">
        <v>302.72081259999999</v>
      </c>
      <c r="D12975" s="193"/>
      <c r="E12975" s="193"/>
      <c r="F12975" s="193"/>
      <c r="G12975" s="541"/>
    </row>
    <row r="12976" spans="1:7" ht="16.5">
      <c r="A12976" s="2" t="s">
        <v>41391</v>
      </c>
      <c r="B12976" s="2" t="s">
        <v>41392</v>
      </c>
      <c r="C12976" s="434">
        <v>302.58666770000002</v>
      </c>
      <c r="D12976" s="193"/>
      <c r="E12976" s="193"/>
      <c r="F12976" s="193"/>
      <c r="G12976" s="541"/>
    </row>
    <row r="12977" spans="1:7" ht="16.5">
      <c r="A12977" s="2" t="s">
        <v>41393</v>
      </c>
      <c r="B12977" s="2" t="s">
        <v>41394</v>
      </c>
      <c r="C12977" s="434">
        <v>302.3686118</v>
      </c>
      <c r="D12977" s="193"/>
      <c r="E12977" s="193"/>
      <c r="F12977" s="193"/>
      <c r="G12977" s="541"/>
    </row>
    <row r="12978" spans="1:7" ht="16.5">
      <c r="A12978" s="2" t="s">
        <v>41395</v>
      </c>
      <c r="B12978" s="2" t="s">
        <v>41396</v>
      </c>
      <c r="C12978" s="434">
        <v>301.91219969999997</v>
      </c>
      <c r="D12978" s="193"/>
      <c r="E12978" s="193"/>
      <c r="F12978" s="193"/>
      <c r="G12978" s="541"/>
    </row>
    <row r="12979" spans="1:7" ht="16.5">
      <c r="A12979" s="2" t="s">
        <v>41397</v>
      </c>
      <c r="B12979" s="2" t="s">
        <v>41398</v>
      </c>
      <c r="C12979" s="434">
        <v>301.75384020000001</v>
      </c>
      <c r="D12979" s="193"/>
      <c r="E12979" s="193"/>
      <c r="F12979" s="193"/>
      <c r="G12979" s="541"/>
    </row>
    <row r="12980" spans="1:7" ht="16.5">
      <c r="A12980" s="2" t="s">
        <v>41399</v>
      </c>
      <c r="B12980" s="2" t="s">
        <v>41400</v>
      </c>
      <c r="C12980" s="434">
        <v>301.75141009999999</v>
      </c>
      <c r="D12980" s="193"/>
      <c r="E12980" s="193"/>
      <c r="F12980" s="193"/>
      <c r="G12980" s="541"/>
    </row>
    <row r="12981" spans="1:7" ht="16.5">
      <c r="A12981" s="2" t="s">
        <v>41401</v>
      </c>
      <c r="B12981" s="2" t="s">
        <v>41402</v>
      </c>
      <c r="C12981" s="434">
        <v>301.66705680000001</v>
      </c>
      <c r="D12981" s="193"/>
      <c r="E12981" s="193"/>
      <c r="F12981" s="193"/>
      <c r="G12981" s="541"/>
    </row>
    <row r="12982" spans="1:7" ht="16.5">
      <c r="A12982" s="2" t="s">
        <v>41403</v>
      </c>
      <c r="B12982" s="2" t="s">
        <v>41404</v>
      </c>
      <c r="C12982" s="434">
        <v>301.53962790000003</v>
      </c>
      <c r="D12982" s="193"/>
      <c r="E12982" s="193"/>
      <c r="F12982" s="193"/>
      <c r="G12982" s="541"/>
    </row>
    <row r="12983" spans="1:7" ht="16.5">
      <c r="A12983" s="2" t="s">
        <v>41405</v>
      </c>
      <c r="B12983" s="2" t="s">
        <v>41406</v>
      </c>
      <c r="C12983" s="434">
        <v>301.53505280000002</v>
      </c>
      <c r="D12983" s="193"/>
      <c r="E12983" s="193"/>
      <c r="F12983" s="193"/>
      <c r="G12983" s="541"/>
    </row>
    <row r="12984" spans="1:7" ht="16.5">
      <c r="A12984" s="2" t="s">
        <v>41407</v>
      </c>
      <c r="B12984" s="2" t="s">
        <v>41408</v>
      </c>
      <c r="C12984" s="434">
        <v>301.4484276</v>
      </c>
      <c r="D12984" s="193"/>
      <c r="E12984" s="193"/>
      <c r="F12984" s="193"/>
      <c r="G12984" s="541"/>
    </row>
    <row r="12985" spans="1:7" ht="16.5">
      <c r="A12985" s="2" t="s">
        <v>41409</v>
      </c>
      <c r="B12985" s="2" t="s">
        <v>41410</v>
      </c>
      <c r="C12985" s="434">
        <v>301.4484276</v>
      </c>
      <c r="D12985" s="193"/>
      <c r="E12985" s="193"/>
      <c r="F12985" s="193"/>
      <c r="G12985" s="541"/>
    </row>
    <row r="12986" spans="1:7" ht="16.5">
      <c r="A12986" s="2" t="s">
        <v>41411</v>
      </c>
      <c r="B12986" s="2" t="s">
        <v>41412</v>
      </c>
      <c r="C12986" s="434">
        <v>301.38259290000002</v>
      </c>
      <c r="D12986" s="193"/>
      <c r="E12986" s="193"/>
      <c r="F12986" s="193"/>
      <c r="G12986" s="541"/>
    </row>
    <row r="12987" spans="1:7" ht="16.5">
      <c r="A12987" s="2" t="s">
        <v>41413</v>
      </c>
      <c r="B12987" s="2" t="s">
        <v>41414</v>
      </c>
      <c r="C12987" s="434">
        <v>301.20350089999999</v>
      </c>
      <c r="D12987" s="193"/>
      <c r="E12987" s="193"/>
      <c r="F12987" s="193"/>
      <c r="G12987" s="541"/>
    </row>
    <row r="12988" spans="1:7" ht="16.5">
      <c r="A12988" s="2" t="s">
        <v>41415</v>
      </c>
      <c r="B12988" s="2" t="s">
        <v>41416</v>
      </c>
      <c r="C12988" s="434">
        <v>300.75961009999997</v>
      </c>
      <c r="D12988" s="193"/>
      <c r="E12988" s="193"/>
      <c r="F12988" s="193"/>
      <c r="G12988" s="541"/>
    </row>
    <row r="12989" spans="1:7" ht="16.5">
      <c r="A12989" s="2" t="s">
        <v>41417</v>
      </c>
      <c r="B12989" s="2" t="s">
        <v>41418</v>
      </c>
      <c r="C12989" s="434">
        <v>300.65472820000002</v>
      </c>
      <c r="D12989" s="193"/>
      <c r="E12989" s="193"/>
      <c r="F12989" s="193"/>
      <c r="G12989" s="541"/>
    </row>
    <row r="12990" spans="1:7" ht="16.5">
      <c r="A12990" s="2" t="s">
        <v>41419</v>
      </c>
      <c r="B12990" s="2" t="s">
        <v>41420</v>
      </c>
      <c r="C12990" s="434">
        <v>300.56405539999997</v>
      </c>
      <c r="D12990" s="193"/>
      <c r="E12990" s="193"/>
      <c r="F12990" s="193"/>
      <c r="G12990" s="541"/>
    </row>
    <row r="12991" spans="1:7" ht="16.5">
      <c r="A12991" s="2" t="s">
        <v>41421</v>
      </c>
      <c r="B12991" s="2" t="s">
        <v>41422</v>
      </c>
      <c r="C12991" s="434">
        <v>300.45213239999998</v>
      </c>
      <c r="D12991" s="193"/>
      <c r="E12991" s="193"/>
      <c r="F12991" s="193"/>
      <c r="G12991" s="541"/>
    </row>
    <row r="12992" spans="1:7" ht="16.5">
      <c r="A12992" s="2" t="s">
        <v>41423</v>
      </c>
      <c r="B12992" s="2" t="s">
        <v>41424</v>
      </c>
      <c r="C12992" s="434">
        <v>300.41157090000002</v>
      </c>
      <c r="D12992" s="193"/>
      <c r="E12992" s="193"/>
      <c r="F12992" s="193"/>
      <c r="G12992" s="541"/>
    </row>
    <row r="12993" spans="1:7" ht="16.5">
      <c r="A12993" s="2" t="s">
        <v>41425</v>
      </c>
      <c r="B12993" s="2" t="s">
        <v>41426</v>
      </c>
      <c r="C12993" s="434">
        <v>300.35873099999998</v>
      </c>
      <c r="D12993" s="193"/>
      <c r="E12993" s="193"/>
      <c r="F12993" s="193"/>
      <c r="G12993" s="541"/>
    </row>
    <row r="12994" spans="1:7" ht="16.5">
      <c r="A12994" s="2" t="s">
        <v>41427</v>
      </c>
      <c r="B12994" s="2" t="s">
        <v>41428</v>
      </c>
      <c r="C12994" s="434">
        <v>300.3560324</v>
      </c>
      <c r="D12994" s="193"/>
      <c r="E12994" s="193"/>
      <c r="F12994" s="193"/>
      <c r="G12994" s="541"/>
    </row>
    <row r="12995" spans="1:7" ht="16.5">
      <c r="A12995" s="2" t="s">
        <v>41429</v>
      </c>
      <c r="B12995" s="2" t="s">
        <v>41430</v>
      </c>
      <c r="C12995" s="434">
        <v>300.27583720000001</v>
      </c>
      <c r="D12995" s="193"/>
      <c r="E12995" s="193"/>
      <c r="F12995" s="193"/>
      <c r="G12995" s="541"/>
    </row>
    <row r="12996" spans="1:7" ht="16.5">
      <c r="A12996" s="2" t="s">
        <v>41431</v>
      </c>
      <c r="B12996" s="2" t="s">
        <v>41432</v>
      </c>
      <c r="C12996" s="434">
        <v>300.06613809999999</v>
      </c>
      <c r="D12996" s="193"/>
      <c r="E12996" s="193"/>
      <c r="F12996" s="193"/>
      <c r="G12996" s="541"/>
    </row>
    <row r="12997" spans="1:7" ht="16.5">
      <c r="A12997" s="2" t="s">
        <v>41433</v>
      </c>
      <c r="B12997" s="2" t="s">
        <v>41434</v>
      </c>
      <c r="C12997" s="434">
        <v>299.97874769999999</v>
      </c>
      <c r="D12997" s="193"/>
      <c r="E12997" s="193"/>
      <c r="F12997" s="193"/>
      <c r="G12997" s="541"/>
    </row>
    <row r="12998" spans="1:7" ht="16.5">
      <c r="A12998" s="2" t="s">
        <v>41435</v>
      </c>
      <c r="B12998" s="2" t="s">
        <v>41436</v>
      </c>
      <c r="C12998" s="434">
        <v>299.95252269999997</v>
      </c>
      <c r="D12998" s="193"/>
      <c r="E12998" s="193"/>
      <c r="F12998" s="193"/>
      <c r="G12998" s="541"/>
    </row>
    <row r="12999" spans="1:7" ht="16.5">
      <c r="A12999" s="2" t="s">
        <v>41437</v>
      </c>
      <c r="B12999" s="2" t="s">
        <v>41438</v>
      </c>
      <c r="C12999" s="434">
        <v>299.84571440000002</v>
      </c>
      <c r="D12999" s="193"/>
      <c r="E12999" s="193"/>
      <c r="F12999" s="193"/>
      <c r="G12999" s="541"/>
    </row>
    <row r="13000" spans="1:7" ht="16.5">
      <c r="A13000" s="2" t="s">
        <v>41439</v>
      </c>
      <c r="B13000" s="2" t="s">
        <v>41440</v>
      </c>
      <c r="C13000" s="434">
        <v>299.75825600000002</v>
      </c>
      <c r="D13000" s="193"/>
      <c r="E13000" s="193"/>
      <c r="F13000" s="193"/>
      <c r="G13000" s="541"/>
    </row>
    <row r="13001" spans="1:7" ht="16.5">
      <c r="A13001" s="2" t="s">
        <v>41441</v>
      </c>
      <c r="B13001" s="2" t="s">
        <v>41442</v>
      </c>
      <c r="C13001" s="434">
        <v>299.57580109999998</v>
      </c>
      <c r="D13001" s="193"/>
      <c r="E13001" s="193"/>
      <c r="F13001" s="193"/>
      <c r="G13001" s="541"/>
    </row>
    <row r="13002" spans="1:7" ht="16.5">
      <c r="A13002" s="2" t="s">
        <v>41443</v>
      </c>
      <c r="B13002" s="2" t="s">
        <v>41444</v>
      </c>
      <c r="C13002" s="434">
        <v>299.48130680000003</v>
      </c>
      <c r="D13002" s="193"/>
      <c r="E13002" s="193"/>
      <c r="F13002" s="193"/>
      <c r="G13002" s="541"/>
    </row>
    <row r="13003" spans="1:7" ht="16.5">
      <c r="A13003" s="2" t="s">
        <v>41445</v>
      </c>
      <c r="B13003" s="2" t="s">
        <v>41446</v>
      </c>
      <c r="C13003" s="434">
        <v>298.96015269999998</v>
      </c>
      <c r="D13003" s="193"/>
      <c r="E13003" s="193"/>
      <c r="F13003" s="193"/>
      <c r="G13003" s="541"/>
    </row>
    <row r="13004" spans="1:7" ht="16.5">
      <c r="A13004" s="2" t="s">
        <v>41447</v>
      </c>
      <c r="B13004" s="2" t="s">
        <v>41448</v>
      </c>
      <c r="C13004" s="434">
        <v>298.92354289999997</v>
      </c>
      <c r="D13004" s="193"/>
      <c r="E13004" s="193"/>
      <c r="F13004" s="193"/>
      <c r="G13004" s="541"/>
    </row>
    <row r="13005" spans="1:7" ht="16.5">
      <c r="A13005" s="2" t="s">
        <v>41449</v>
      </c>
      <c r="B13005" s="2" t="s">
        <v>41450</v>
      </c>
      <c r="C13005" s="434">
        <v>298.86539470000002</v>
      </c>
      <c r="D13005" s="193"/>
      <c r="E13005" s="193"/>
      <c r="F13005" s="193"/>
      <c r="G13005" s="541"/>
    </row>
    <row r="13006" spans="1:7" ht="16.5">
      <c r="A13006" s="2" t="s">
        <v>41451</v>
      </c>
      <c r="B13006" s="2" t="s">
        <v>41452</v>
      </c>
      <c r="C13006" s="434">
        <v>298.6071614</v>
      </c>
      <c r="D13006" s="193"/>
      <c r="E13006" s="193"/>
      <c r="F13006" s="193"/>
      <c r="G13006" s="541"/>
    </row>
    <row r="13007" spans="1:7" ht="16.5">
      <c r="A13007" s="2" t="s">
        <v>41453</v>
      </c>
      <c r="B13007" s="2" t="s">
        <v>41454</v>
      </c>
      <c r="C13007" s="434">
        <v>298.3872551</v>
      </c>
      <c r="D13007" s="193"/>
      <c r="E13007" s="193"/>
      <c r="F13007" s="193"/>
      <c r="G13007" s="541"/>
    </row>
    <row r="13008" spans="1:7" ht="16.5">
      <c r="A13008" s="2" t="s">
        <v>41455</v>
      </c>
      <c r="B13008" s="2" t="s">
        <v>41456</v>
      </c>
      <c r="C13008" s="434">
        <v>298.37837680000001</v>
      </c>
      <c r="D13008" s="193"/>
      <c r="E13008" s="193"/>
      <c r="F13008" s="193"/>
      <c r="G13008" s="541"/>
    </row>
    <row r="13009" spans="1:7" ht="16.5">
      <c r="A13009" s="2" t="s">
        <v>41457</v>
      </c>
      <c r="B13009" s="2" t="s">
        <v>41458</v>
      </c>
      <c r="C13009" s="434">
        <v>298.32244689999999</v>
      </c>
      <c r="D13009" s="193"/>
      <c r="E13009" s="193"/>
      <c r="F13009" s="193"/>
      <c r="G13009" s="541"/>
    </row>
    <row r="13010" spans="1:7" ht="16.5">
      <c r="A13010" s="2" t="s">
        <v>41459</v>
      </c>
      <c r="B13010" s="2" t="s">
        <v>41460</v>
      </c>
      <c r="C13010" s="434">
        <v>298.23377590000001</v>
      </c>
      <c r="D13010" s="193"/>
      <c r="E13010" s="193"/>
      <c r="F13010" s="193"/>
      <c r="G13010" s="541"/>
    </row>
    <row r="13011" spans="1:7" ht="16.5">
      <c r="A13011" s="2" t="s">
        <v>41461</v>
      </c>
      <c r="B13011" s="2" t="s">
        <v>41462</v>
      </c>
      <c r="C13011" s="434">
        <v>298.15015119999998</v>
      </c>
      <c r="D13011" s="193"/>
      <c r="E13011" s="193"/>
      <c r="F13011" s="193"/>
      <c r="G13011" s="541"/>
    </row>
    <row r="13012" spans="1:7" ht="16.5">
      <c r="A13012" s="2" t="s">
        <v>41463</v>
      </c>
      <c r="B13012" s="2" t="s">
        <v>41464</v>
      </c>
      <c r="C13012" s="434">
        <v>298.01841589999998</v>
      </c>
      <c r="D13012" s="193"/>
      <c r="E13012" s="193"/>
      <c r="F13012" s="193"/>
      <c r="G13012" s="541"/>
    </row>
    <row r="13013" spans="1:7" ht="16.5">
      <c r="A13013" s="2" t="s">
        <v>41465</v>
      </c>
      <c r="B13013" s="2" t="s">
        <v>41466</v>
      </c>
      <c r="C13013" s="434">
        <v>298.0133123</v>
      </c>
      <c r="D13013" s="193"/>
      <c r="E13013" s="193"/>
      <c r="F13013" s="193"/>
      <c r="G13013" s="541"/>
    </row>
    <row r="13014" spans="1:7" ht="16.5">
      <c r="A13014" s="2" t="s">
        <v>41467</v>
      </c>
      <c r="B13014" s="2" t="s">
        <v>41468</v>
      </c>
      <c r="C13014" s="434">
        <v>297.68538740000002</v>
      </c>
      <c r="D13014" s="193"/>
      <c r="E13014" s="193"/>
      <c r="F13014" s="193"/>
      <c r="G13014" s="541"/>
    </row>
    <row r="13015" spans="1:7" ht="16.5">
      <c r="A13015" s="2" t="s">
        <v>41469</v>
      </c>
      <c r="B13015" s="2" t="s">
        <v>41470</v>
      </c>
      <c r="C13015" s="434">
        <v>297.51655449999998</v>
      </c>
      <c r="D13015" s="193"/>
      <c r="E13015" s="193"/>
      <c r="F13015" s="193"/>
      <c r="G13015" s="541"/>
    </row>
    <row r="13016" spans="1:7" ht="16.5">
      <c r="A13016" s="2" t="s">
        <v>41471</v>
      </c>
      <c r="B13016" s="2" t="s">
        <v>41472</v>
      </c>
      <c r="C13016" s="434">
        <v>297.42124130000002</v>
      </c>
      <c r="D13016" s="193"/>
      <c r="E13016" s="193"/>
      <c r="F13016" s="193"/>
      <c r="G13016" s="541"/>
    </row>
    <row r="13017" spans="1:7" ht="16.5">
      <c r="A13017" s="2" t="s">
        <v>41473</v>
      </c>
      <c r="B13017" s="2" t="s">
        <v>41474</v>
      </c>
      <c r="C13017" s="434">
        <v>297.41383949999999</v>
      </c>
      <c r="D13017" s="193"/>
      <c r="E13017" s="193"/>
      <c r="F13017" s="193"/>
      <c r="G13017" s="541"/>
    </row>
    <row r="13018" spans="1:7" ht="16.5">
      <c r="A13018" s="2" t="s">
        <v>41475</v>
      </c>
      <c r="B13018" s="2" t="s">
        <v>41476</v>
      </c>
      <c r="C13018" s="434">
        <v>297.32072049999999</v>
      </c>
      <c r="D13018" s="193"/>
      <c r="E13018" s="193"/>
      <c r="F13018" s="193"/>
      <c r="G13018" s="541"/>
    </row>
    <row r="13019" spans="1:7" ht="16.5">
      <c r="A13019" s="2" t="s">
        <v>41477</v>
      </c>
      <c r="B13019" s="2" t="s">
        <v>41478</v>
      </c>
      <c r="C13019" s="434">
        <v>297.26339489999998</v>
      </c>
      <c r="D13019" s="193"/>
      <c r="E13019" s="193"/>
      <c r="F13019" s="193"/>
      <c r="G13019" s="541"/>
    </row>
    <row r="13020" spans="1:7" ht="16.5">
      <c r="A13020" s="2" t="s">
        <v>41479</v>
      </c>
      <c r="B13020" s="2" t="s">
        <v>41480</v>
      </c>
      <c r="C13020" s="434">
        <v>297.00431620000001</v>
      </c>
      <c r="D13020" s="193"/>
      <c r="E13020" s="193"/>
      <c r="F13020" s="193"/>
      <c r="G13020" s="541"/>
    </row>
    <row r="13021" spans="1:7" ht="16.5">
      <c r="A13021" s="2" t="s">
        <v>41481</v>
      </c>
      <c r="B13021" s="2" t="s">
        <v>41482</v>
      </c>
      <c r="C13021" s="434">
        <v>296.73026479999999</v>
      </c>
      <c r="D13021" s="193"/>
      <c r="E13021" s="193"/>
      <c r="F13021" s="193"/>
      <c r="G13021" s="541"/>
    </row>
    <row r="13022" spans="1:7" ht="16.5">
      <c r="A13022" s="2" t="s">
        <v>41483</v>
      </c>
      <c r="B13022" s="2" t="s">
        <v>41484</v>
      </c>
      <c r="C13022" s="434">
        <v>296.12987650000002</v>
      </c>
      <c r="D13022" s="193"/>
      <c r="E13022" s="193"/>
      <c r="F13022" s="193"/>
      <c r="G13022" s="541"/>
    </row>
    <row r="13023" spans="1:7" ht="16.5">
      <c r="A13023" s="2" t="s">
        <v>41485</v>
      </c>
      <c r="B13023" s="2" t="s">
        <v>41486</v>
      </c>
      <c r="C13023" s="434">
        <v>295.75767839999997</v>
      </c>
      <c r="D13023" s="193"/>
      <c r="E13023" s="193"/>
      <c r="F13023" s="193"/>
      <c r="G13023" s="541"/>
    </row>
    <row r="13024" spans="1:7" ht="16.5">
      <c r="A13024" s="2" t="s">
        <v>41487</v>
      </c>
      <c r="B13024" s="2" t="s">
        <v>41488</v>
      </c>
      <c r="C13024" s="434">
        <v>295.71490460000001</v>
      </c>
      <c r="D13024" s="193"/>
      <c r="E13024" s="193"/>
      <c r="F13024" s="193"/>
      <c r="G13024" s="541"/>
    </row>
    <row r="13025" spans="1:7" ht="16.5">
      <c r="A13025" s="2" t="s">
        <v>41489</v>
      </c>
      <c r="B13025" s="2" t="s">
        <v>41490</v>
      </c>
      <c r="C13025" s="434">
        <v>295.7104276</v>
      </c>
      <c r="D13025" s="193"/>
      <c r="E13025" s="193"/>
      <c r="F13025" s="193"/>
      <c r="G13025" s="541"/>
    </row>
    <row r="13026" spans="1:7" ht="16.5">
      <c r="A13026" s="2" t="s">
        <v>41491</v>
      </c>
      <c r="B13026" s="2" t="s">
        <v>41492</v>
      </c>
      <c r="C13026" s="434">
        <v>295.48830199999998</v>
      </c>
      <c r="D13026" s="193"/>
      <c r="E13026" s="193"/>
      <c r="F13026" s="193"/>
      <c r="G13026" s="541"/>
    </row>
    <row r="13027" spans="1:7" ht="16.5">
      <c r="A13027" s="2" t="s">
        <v>41493</v>
      </c>
      <c r="B13027" s="2" t="s">
        <v>41494</v>
      </c>
      <c r="C13027" s="434">
        <v>295.45018099999999</v>
      </c>
      <c r="D13027" s="193"/>
      <c r="E13027" s="193"/>
      <c r="F13027" s="193"/>
      <c r="G13027" s="541"/>
    </row>
    <row r="13028" spans="1:7" ht="16.5">
      <c r="A13028" s="2" t="s">
        <v>41495</v>
      </c>
      <c r="B13028" s="2" t="s">
        <v>41496</v>
      </c>
      <c r="C13028" s="434">
        <v>295.22365029999997</v>
      </c>
      <c r="D13028" s="193"/>
      <c r="E13028" s="193"/>
      <c r="F13028" s="193"/>
      <c r="G13028" s="541"/>
    </row>
    <row r="13029" spans="1:7" ht="16.5">
      <c r="A13029" s="2" t="s">
        <v>41497</v>
      </c>
      <c r="B13029" s="2" t="s">
        <v>41498</v>
      </c>
      <c r="C13029" s="434">
        <v>295.16097300000001</v>
      </c>
      <c r="D13029" s="193"/>
      <c r="E13029" s="193"/>
      <c r="F13029" s="193"/>
      <c r="G13029" s="541"/>
    </row>
    <row r="13030" spans="1:7" ht="16.5">
      <c r="A13030" s="2" t="s">
        <v>41499</v>
      </c>
      <c r="B13030" s="2" t="s">
        <v>41500</v>
      </c>
      <c r="C13030" s="434">
        <v>295.14826019999998</v>
      </c>
      <c r="D13030" s="193"/>
      <c r="E13030" s="193"/>
      <c r="F13030" s="193"/>
      <c r="G13030" s="541"/>
    </row>
    <row r="13031" spans="1:7" ht="16.5">
      <c r="A13031" s="2" t="s">
        <v>41501</v>
      </c>
      <c r="B13031" s="2" t="s">
        <v>41502</v>
      </c>
      <c r="C13031" s="434">
        <v>295.09318999999999</v>
      </c>
      <c r="D13031" s="193"/>
      <c r="E13031" s="193"/>
      <c r="F13031" s="193"/>
      <c r="G13031" s="541"/>
    </row>
    <row r="13032" spans="1:7" ht="16.5">
      <c r="A13032" s="2" t="s">
        <v>41503</v>
      </c>
      <c r="B13032" s="2" t="s">
        <v>41504</v>
      </c>
      <c r="C13032" s="434">
        <v>294.82561600000002</v>
      </c>
      <c r="D13032" s="193"/>
      <c r="E13032" s="193"/>
      <c r="F13032" s="193"/>
      <c r="G13032" s="541"/>
    </row>
    <row r="13033" spans="1:7" ht="16.5">
      <c r="A13033" s="2" t="s">
        <v>41505</v>
      </c>
      <c r="B13033" s="2" t="s">
        <v>41506</v>
      </c>
      <c r="C13033" s="434">
        <v>294.68303200000003</v>
      </c>
      <c r="D13033" s="193"/>
      <c r="E13033" s="193"/>
      <c r="F13033" s="193"/>
      <c r="G13033" s="541"/>
    </row>
    <row r="13034" spans="1:7" ht="16.5">
      <c r="A13034" s="2" t="s">
        <v>41507</v>
      </c>
      <c r="B13034" s="2" t="s">
        <v>41508</v>
      </c>
      <c r="C13034" s="434">
        <v>294.65091330000001</v>
      </c>
      <c r="D13034" s="193"/>
      <c r="E13034" s="193"/>
      <c r="F13034" s="193"/>
      <c r="G13034" s="541"/>
    </row>
    <row r="13035" spans="1:7" ht="16.5">
      <c r="A13035" s="2" t="s">
        <v>41509</v>
      </c>
      <c r="B13035" s="2" t="s">
        <v>41510</v>
      </c>
      <c r="C13035" s="434">
        <v>294.5832613</v>
      </c>
      <c r="D13035" s="193"/>
      <c r="E13035" s="193"/>
      <c r="F13035" s="193"/>
      <c r="G13035" s="541"/>
    </row>
    <row r="13036" spans="1:7" ht="16.5">
      <c r="A13036" s="2" t="s">
        <v>41511</v>
      </c>
      <c r="B13036" s="2" t="s">
        <v>41512</v>
      </c>
      <c r="C13036" s="434">
        <v>294.48400149999998</v>
      </c>
      <c r="D13036" s="193"/>
      <c r="E13036" s="193"/>
      <c r="F13036" s="193"/>
      <c r="G13036" s="541"/>
    </row>
    <row r="13037" spans="1:7" ht="16.5">
      <c r="A13037" s="2" t="s">
        <v>41513</v>
      </c>
      <c r="B13037" s="2" t="s">
        <v>41514</v>
      </c>
      <c r="C13037" s="434">
        <v>294.33672949999999</v>
      </c>
      <c r="D13037" s="193"/>
      <c r="E13037" s="193"/>
      <c r="F13037" s="193"/>
      <c r="G13037" s="541"/>
    </row>
    <row r="13038" spans="1:7" ht="16.5">
      <c r="A13038" s="2" t="s">
        <v>41515</v>
      </c>
      <c r="B13038" s="2" t="s">
        <v>41516</v>
      </c>
      <c r="C13038" s="434">
        <v>294.27838700000001</v>
      </c>
      <c r="D13038" s="193"/>
      <c r="E13038" s="193"/>
      <c r="F13038" s="193"/>
      <c r="G13038" s="541"/>
    </row>
    <row r="13039" spans="1:7" ht="16.5">
      <c r="A13039" s="2" t="s">
        <v>41517</v>
      </c>
      <c r="B13039" s="2" t="s">
        <v>41518</v>
      </c>
      <c r="C13039" s="434">
        <v>294.27804800000001</v>
      </c>
      <c r="D13039" s="193"/>
      <c r="E13039" s="193"/>
      <c r="F13039" s="193"/>
      <c r="G13039" s="541"/>
    </row>
    <row r="13040" spans="1:7" ht="16.5">
      <c r="A13040" s="2" t="s">
        <v>41519</v>
      </c>
      <c r="B13040" s="2" t="s">
        <v>41520</v>
      </c>
      <c r="C13040" s="434">
        <v>294.22654399999999</v>
      </c>
      <c r="D13040" s="193"/>
      <c r="E13040" s="193"/>
      <c r="F13040" s="193"/>
      <c r="G13040" s="541"/>
    </row>
    <row r="13041" spans="1:7" ht="16.5">
      <c r="A13041" s="2" t="s">
        <v>41521</v>
      </c>
      <c r="B13041" s="2" t="s">
        <v>41522</v>
      </c>
      <c r="C13041" s="434">
        <v>294.046109</v>
      </c>
      <c r="D13041" s="193"/>
      <c r="E13041" s="193"/>
      <c r="F13041" s="193"/>
      <c r="G13041" s="541"/>
    </row>
    <row r="13042" spans="1:7" ht="16.5">
      <c r="A13042" s="2" t="s">
        <v>41523</v>
      </c>
      <c r="B13042" s="2" t="s">
        <v>24516</v>
      </c>
      <c r="C13042" s="434">
        <v>293.4804603</v>
      </c>
      <c r="D13042" s="193"/>
      <c r="E13042" s="193"/>
      <c r="F13042" s="193"/>
      <c r="G13042" s="541"/>
    </row>
    <row r="13043" spans="1:7" ht="16.5">
      <c r="A13043" s="2" t="s">
        <v>41524</v>
      </c>
      <c r="B13043" s="2" t="s">
        <v>41525</v>
      </c>
      <c r="C13043" s="434">
        <v>293.35634950000002</v>
      </c>
      <c r="D13043" s="193"/>
      <c r="E13043" s="193"/>
      <c r="F13043" s="193"/>
      <c r="G13043" s="541"/>
    </row>
    <row r="13044" spans="1:7" ht="16.5">
      <c r="A13044" s="2" t="s">
        <v>41526</v>
      </c>
      <c r="B13044" s="2" t="s">
        <v>41527</v>
      </c>
      <c r="C13044" s="434">
        <v>292.99663759999999</v>
      </c>
      <c r="D13044" s="193"/>
      <c r="E13044" s="193"/>
      <c r="F13044" s="193"/>
      <c r="G13044" s="541"/>
    </row>
    <row r="13045" spans="1:7" ht="16.5">
      <c r="A13045" s="2" t="s">
        <v>41528</v>
      </c>
      <c r="B13045" s="2" t="s">
        <v>41529</v>
      </c>
      <c r="C13045" s="434">
        <v>292.9131228</v>
      </c>
      <c r="D13045" s="193"/>
      <c r="E13045" s="193"/>
      <c r="F13045" s="193"/>
      <c r="G13045" s="541"/>
    </row>
    <row r="13046" spans="1:7" ht="16.5">
      <c r="A13046" s="2" t="s">
        <v>41530</v>
      </c>
      <c r="B13046" s="2" t="s">
        <v>41531</v>
      </c>
      <c r="C13046" s="434">
        <v>292.89215940000003</v>
      </c>
      <c r="D13046" s="193"/>
      <c r="E13046" s="193"/>
      <c r="F13046" s="193"/>
      <c r="G13046" s="541"/>
    </row>
    <row r="13047" spans="1:7" ht="16.5">
      <c r="A13047" s="2" t="s">
        <v>41532</v>
      </c>
      <c r="B13047" s="2" t="s">
        <v>41533</v>
      </c>
      <c r="C13047" s="434">
        <v>292.89215940000003</v>
      </c>
      <c r="D13047" s="193"/>
      <c r="E13047" s="193"/>
      <c r="F13047" s="193"/>
      <c r="G13047" s="541"/>
    </row>
    <row r="13048" spans="1:7" ht="16.5">
      <c r="A13048" s="2" t="s">
        <v>41534</v>
      </c>
      <c r="B13048" s="2" t="s">
        <v>41535</v>
      </c>
      <c r="C13048" s="434">
        <v>292.87059879999998</v>
      </c>
      <c r="D13048" s="193"/>
      <c r="E13048" s="193"/>
      <c r="F13048" s="193"/>
      <c r="G13048" s="541"/>
    </row>
    <row r="13049" spans="1:7" ht="16.5">
      <c r="A13049" s="2" t="s">
        <v>41536</v>
      </c>
      <c r="B13049" s="2" t="s">
        <v>41537</v>
      </c>
      <c r="C13049" s="434">
        <v>292.8093963</v>
      </c>
      <c r="D13049" s="193"/>
      <c r="E13049" s="193"/>
      <c r="F13049" s="193"/>
      <c r="G13049" s="541"/>
    </row>
    <row r="13050" spans="1:7" ht="16.5">
      <c r="A13050" s="2" t="s">
        <v>41538</v>
      </c>
      <c r="B13050" s="2" t="s">
        <v>41539</v>
      </c>
      <c r="C13050" s="434">
        <v>292.72655509999998</v>
      </c>
      <c r="D13050" s="193"/>
      <c r="E13050" s="193"/>
      <c r="F13050" s="193"/>
      <c r="G13050" s="541"/>
    </row>
    <row r="13051" spans="1:7" ht="16.5">
      <c r="A13051" s="2" t="s">
        <v>41540</v>
      </c>
      <c r="B13051" s="2" t="s">
        <v>41541</v>
      </c>
      <c r="C13051" s="434">
        <v>292.65756720000002</v>
      </c>
      <c r="D13051" s="193"/>
      <c r="E13051" s="193"/>
      <c r="F13051" s="193"/>
      <c r="G13051" s="541"/>
    </row>
    <row r="13052" spans="1:7" ht="16.5">
      <c r="A13052" s="2" t="s">
        <v>41542</v>
      </c>
      <c r="B13052" s="2" t="s">
        <v>41543</v>
      </c>
      <c r="C13052" s="434">
        <v>292.59511930000002</v>
      </c>
      <c r="D13052" s="193"/>
      <c r="E13052" s="193"/>
      <c r="F13052" s="193"/>
      <c r="G13052" s="541"/>
    </row>
    <row r="13053" spans="1:7" ht="16.5">
      <c r="A13053" s="2" t="s">
        <v>41544</v>
      </c>
      <c r="B13053" s="2" t="s">
        <v>41545</v>
      </c>
      <c r="C13053" s="434">
        <v>292.58240239999998</v>
      </c>
      <c r="D13053" s="193"/>
      <c r="E13053" s="193"/>
      <c r="F13053" s="193"/>
      <c r="G13053" s="541"/>
    </row>
    <row r="13054" spans="1:7" ht="16.5">
      <c r="A13054" s="2" t="s">
        <v>41546</v>
      </c>
      <c r="B13054" s="2" t="s">
        <v>41547</v>
      </c>
      <c r="C13054" s="434">
        <v>292.5015022</v>
      </c>
      <c r="D13054" s="193"/>
      <c r="E13054" s="193"/>
      <c r="F13054" s="193"/>
      <c r="G13054" s="541"/>
    </row>
    <row r="13055" spans="1:7" ht="16.5">
      <c r="A13055" s="2" t="s">
        <v>41548</v>
      </c>
      <c r="B13055" s="2" t="s">
        <v>41549</v>
      </c>
      <c r="C13055" s="434">
        <v>292.18661630000003</v>
      </c>
      <c r="D13055" s="193"/>
      <c r="E13055" s="193"/>
      <c r="F13055" s="193"/>
      <c r="G13055" s="541"/>
    </row>
    <row r="13056" spans="1:7" ht="16.5">
      <c r="A13056" s="2" t="s">
        <v>41550</v>
      </c>
      <c r="B13056" s="2" t="s">
        <v>41551</v>
      </c>
      <c r="C13056" s="434">
        <v>292.04906069999998</v>
      </c>
      <c r="D13056" s="193"/>
      <c r="E13056" s="193"/>
      <c r="F13056" s="193"/>
      <c r="G13056" s="541"/>
    </row>
    <row r="13057" spans="1:7" ht="16.5">
      <c r="A13057" s="2" t="s">
        <v>41552</v>
      </c>
      <c r="B13057" s="2" t="s">
        <v>41553</v>
      </c>
      <c r="C13057" s="434">
        <v>291.85099059999999</v>
      </c>
      <c r="D13057" s="193"/>
      <c r="E13057" s="193"/>
      <c r="F13057" s="193"/>
      <c r="G13057" s="541"/>
    </row>
    <row r="13058" spans="1:7" ht="16.5">
      <c r="A13058" s="2" t="s">
        <v>41554</v>
      </c>
      <c r="B13058" s="2" t="s">
        <v>41555</v>
      </c>
      <c r="C13058" s="434">
        <v>291.32335879999999</v>
      </c>
      <c r="D13058" s="193"/>
      <c r="E13058" s="193"/>
      <c r="F13058" s="193"/>
      <c r="G13058" s="541"/>
    </row>
    <row r="13059" spans="1:7" ht="16.5">
      <c r="A13059" s="2" t="s">
        <v>41556</v>
      </c>
      <c r="B13059" s="2" t="s">
        <v>41557</v>
      </c>
      <c r="C13059" s="434">
        <v>291.28168629999999</v>
      </c>
      <c r="D13059" s="193"/>
      <c r="E13059" s="193"/>
      <c r="F13059" s="193"/>
      <c r="G13059" s="541"/>
    </row>
    <row r="13060" spans="1:7" ht="16.5">
      <c r="A13060" s="2" t="s">
        <v>41558</v>
      </c>
      <c r="B13060" s="2" t="s">
        <v>41559</v>
      </c>
      <c r="C13060" s="434">
        <v>291.16553290000002</v>
      </c>
      <c r="D13060" s="193"/>
      <c r="E13060" s="193"/>
      <c r="F13060" s="193"/>
      <c r="G13060" s="541"/>
    </row>
    <row r="13061" spans="1:7" ht="16.5">
      <c r="A13061" s="2" t="s">
        <v>41560</v>
      </c>
      <c r="B13061" s="2" t="s">
        <v>41561</v>
      </c>
      <c r="C13061" s="434">
        <v>291.07090340000002</v>
      </c>
      <c r="D13061" s="193"/>
      <c r="E13061" s="193"/>
      <c r="F13061" s="193"/>
      <c r="G13061" s="541"/>
    </row>
    <row r="13062" spans="1:7" ht="16.5">
      <c r="A13062" s="2" t="s">
        <v>41562</v>
      </c>
      <c r="B13062" s="2" t="s">
        <v>41563</v>
      </c>
      <c r="C13062" s="434">
        <v>291.00809809999998</v>
      </c>
      <c r="D13062" s="193"/>
      <c r="E13062" s="193"/>
      <c r="F13062" s="193"/>
      <c r="G13062" s="541"/>
    </row>
    <row r="13063" spans="1:7" ht="16.5">
      <c r="A13063" s="2" t="s">
        <v>41564</v>
      </c>
      <c r="B13063" s="2" t="s">
        <v>41565</v>
      </c>
      <c r="C13063" s="434">
        <v>290.89370359999998</v>
      </c>
      <c r="D13063" s="193"/>
      <c r="E13063" s="193"/>
      <c r="F13063" s="193"/>
      <c r="G13063" s="541"/>
    </row>
    <row r="13064" spans="1:7" ht="16.5">
      <c r="A13064" s="2" t="s">
        <v>41566</v>
      </c>
      <c r="B13064" s="2" t="s">
        <v>41567</v>
      </c>
      <c r="C13064" s="434">
        <v>290.8735188</v>
      </c>
      <c r="D13064" s="193"/>
      <c r="E13064" s="193"/>
      <c r="F13064" s="193"/>
      <c r="G13064" s="541"/>
    </row>
    <row r="13065" spans="1:7" ht="16.5">
      <c r="A13065" s="2" t="s">
        <v>41568</v>
      </c>
      <c r="B13065" s="2" t="s">
        <v>41569</v>
      </c>
      <c r="C13065" s="434">
        <v>290.8313374</v>
      </c>
      <c r="D13065" s="193"/>
      <c r="E13065" s="193"/>
      <c r="F13065" s="193"/>
      <c r="G13065" s="541"/>
    </row>
    <row r="13066" spans="1:7" ht="16.5">
      <c r="A13066" s="2" t="s">
        <v>41570</v>
      </c>
      <c r="B13066" s="2" t="s">
        <v>41571</v>
      </c>
      <c r="C13066" s="434">
        <v>290.58113109999999</v>
      </c>
      <c r="D13066" s="193"/>
      <c r="E13066" s="193"/>
      <c r="F13066" s="193"/>
      <c r="G13066" s="541"/>
    </row>
    <row r="13067" spans="1:7" ht="16.5">
      <c r="A13067" s="2" t="s">
        <v>41572</v>
      </c>
      <c r="B13067" s="2" t="s">
        <v>41573</v>
      </c>
      <c r="C13067" s="434">
        <v>290.4931613</v>
      </c>
      <c r="D13067" s="193"/>
      <c r="E13067" s="193"/>
      <c r="F13067" s="193"/>
      <c r="G13067" s="541"/>
    </row>
    <row r="13068" spans="1:7" ht="16.5">
      <c r="A13068" s="2" t="s">
        <v>41574</v>
      </c>
      <c r="B13068" s="2" t="s">
        <v>41575</v>
      </c>
      <c r="C13068" s="434">
        <v>290.43424370000002</v>
      </c>
      <c r="D13068" s="193"/>
      <c r="E13068" s="193"/>
      <c r="F13068" s="193"/>
      <c r="G13068" s="541"/>
    </row>
    <row r="13069" spans="1:7" ht="16.5">
      <c r="A13069" s="2" t="s">
        <v>41576</v>
      </c>
      <c r="B13069" s="2" t="s">
        <v>41577</v>
      </c>
      <c r="C13069" s="434">
        <v>290.40504570000002</v>
      </c>
      <c r="D13069" s="193"/>
      <c r="E13069" s="193"/>
      <c r="F13069" s="193"/>
      <c r="G13069" s="541"/>
    </row>
    <row r="13070" spans="1:7" ht="16.5">
      <c r="A13070" s="2" t="s">
        <v>41578</v>
      </c>
      <c r="B13070" s="2" t="s">
        <v>41579</v>
      </c>
      <c r="C13070" s="434">
        <v>290.40099240000001</v>
      </c>
      <c r="D13070" s="193"/>
      <c r="E13070" s="193"/>
      <c r="F13070" s="193"/>
      <c r="G13070" s="541"/>
    </row>
    <row r="13071" spans="1:7" ht="16.5">
      <c r="A13071" s="2" t="s">
        <v>41580</v>
      </c>
      <c r="B13071" s="2" t="s">
        <v>41581</v>
      </c>
      <c r="C13071" s="434">
        <v>290.37566800000002</v>
      </c>
      <c r="D13071" s="193"/>
      <c r="E13071" s="193"/>
      <c r="F13071" s="193"/>
      <c r="G13071" s="541"/>
    </row>
    <row r="13072" spans="1:7" ht="16.5">
      <c r="A13072" s="2" t="s">
        <v>41582</v>
      </c>
      <c r="B13072" s="2" t="s">
        <v>41583</v>
      </c>
      <c r="C13072" s="434">
        <v>290.29261289999999</v>
      </c>
      <c r="D13072" s="193"/>
      <c r="E13072" s="193"/>
      <c r="F13072" s="193"/>
      <c r="G13072" s="541"/>
    </row>
    <row r="13073" spans="1:7" ht="16.5">
      <c r="A13073" s="2" t="s">
        <v>41584</v>
      </c>
      <c r="B13073" s="2" t="s">
        <v>41585</v>
      </c>
      <c r="C13073" s="434">
        <v>290.00335699999999</v>
      </c>
      <c r="D13073" s="193"/>
      <c r="E13073" s="193"/>
      <c r="F13073" s="193"/>
      <c r="G13073" s="541"/>
    </row>
    <row r="13074" spans="1:7" ht="16.5">
      <c r="A13074" s="2" t="s">
        <v>41586</v>
      </c>
      <c r="B13074" s="2" t="s">
        <v>41587</v>
      </c>
      <c r="C13074" s="434">
        <v>289.81097190000003</v>
      </c>
      <c r="D13074" s="193"/>
      <c r="E13074" s="193"/>
      <c r="F13074" s="193"/>
      <c r="G13074" s="541"/>
    </row>
    <row r="13075" spans="1:7" ht="16.5">
      <c r="A13075" s="2" t="s">
        <v>41588</v>
      </c>
      <c r="B13075" s="2" t="s">
        <v>41589</v>
      </c>
      <c r="C13075" s="434">
        <v>289.78521810000001</v>
      </c>
      <c r="D13075" s="193"/>
      <c r="E13075" s="193"/>
      <c r="F13075" s="193"/>
      <c r="G13075" s="541"/>
    </row>
    <row r="13076" spans="1:7" ht="16.5">
      <c r="A13076" s="2" t="s">
        <v>41590</v>
      </c>
      <c r="B13076" s="2" t="s">
        <v>41591</v>
      </c>
      <c r="C13076" s="434">
        <v>289.70882449999999</v>
      </c>
      <c r="D13076" s="193"/>
      <c r="E13076" s="193"/>
      <c r="F13076" s="193"/>
      <c r="G13076" s="541"/>
    </row>
    <row r="13077" spans="1:7" ht="16.5">
      <c r="A13077" s="2" t="s">
        <v>41592</v>
      </c>
      <c r="B13077" s="2" t="s">
        <v>41593</v>
      </c>
      <c r="C13077" s="434">
        <v>289.64541250000002</v>
      </c>
      <c r="D13077" s="193"/>
      <c r="E13077" s="193"/>
      <c r="F13077" s="193"/>
      <c r="G13077" s="541"/>
    </row>
    <row r="13078" spans="1:7" ht="16.5">
      <c r="A13078" s="2" t="s">
        <v>41594</v>
      </c>
      <c r="B13078" s="2" t="s">
        <v>37231</v>
      </c>
      <c r="C13078" s="434">
        <v>289.62677609999997</v>
      </c>
      <c r="D13078" s="193"/>
      <c r="E13078" s="193"/>
      <c r="F13078" s="193"/>
      <c r="G13078" s="541"/>
    </row>
    <row r="13079" spans="1:7" ht="16.5">
      <c r="A13079" s="2" t="s">
        <v>41595</v>
      </c>
      <c r="B13079" s="2" t="s">
        <v>41596</v>
      </c>
      <c r="C13079" s="434">
        <v>289.51203390000001</v>
      </c>
      <c r="D13079" s="193"/>
      <c r="E13079" s="193"/>
      <c r="F13079" s="193"/>
      <c r="G13079" s="541"/>
    </row>
    <row r="13080" spans="1:7" ht="16.5">
      <c r="A13080" s="2" t="s">
        <v>41597</v>
      </c>
      <c r="B13080" s="2" t="s">
        <v>41598</v>
      </c>
      <c r="C13080" s="434">
        <v>289.20731180000001</v>
      </c>
      <c r="D13080" s="193"/>
      <c r="E13080" s="193"/>
      <c r="F13080" s="193"/>
      <c r="G13080" s="541"/>
    </row>
    <row r="13081" spans="1:7" ht="16.5">
      <c r="A13081" s="2" t="s">
        <v>41599</v>
      </c>
      <c r="B13081" s="2" t="s">
        <v>41600</v>
      </c>
      <c r="C13081" s="434">
        <v>289.16694159999997</v>
      </c>
      <c r="D13081" s="193"/>
      <c r="E13081" s="193"/>
      <c r="F13081" s="193"/>
      <c r="G13081" s="541"/>
    </row>
    <row r="13082" spans="1:7" ht="16.5">
      <c r="A13082" s="2" t="s">
        <v>41601</v>
      </c>
      <c r="B13082" s="2" t="s">
        <v>41602</v>
      </c>
      <c r="C13082" s="434">
        <v>289.14694489999999</v>
      </c>
      <c r="D13082" s="193"/>
      <c r="E13082" s="193"/>
      <c r="F13082" s="193"/>
      <c r="G13082" s="541"/>
    </row>
    <row r="13083" spans="1:7" ht="16.5">
      <c r="A13083" s="2" t="s">
        <v>41603</v>
      </c>
      <c r="B13083" s="2" t="s">
        <v>41604</v>
      </c>
      <c r="C13083" s="434">
        <v>288.89628190000002</v>
      </c>
      <c r="D13083" s="193"/>
      <c r="E13083" s="193"/>
      <c r="F13083" s="193"/>
      <c r="G13083" s="541"/>
    </row>
    <row r="13084" spans="1:7" ht="16.5">
      <c r="A13084" s="2" t="s">
        <v>41605</v>
      </c>
      <c r="B13084" s="2" t="s">
        <v>41606</v>
      </c>
      <c r="C13084" s="434">
        <v>288.8898896</v>
      </c>
      <c r="D13084" s="193"/>
      <c r="E13084" s="193"/>
      <c r="F13084" s="193"/>
      <c r="G13084" s="541"/>
    </row>
    <row r="13085" spans="1:7" ht="16.5">
      <c r="A13085" s="2" t="s">
        <v>41607</v>
      </c>
      <c r="B13085" s="2" t="s">
        <v>13012</v>
      </c>
      <c r="C13085" s="434">
        <v>288.68860710000001</v>
      </c>
      <c r="D13085" s="193"/>
      <c r="E13085" s="193"/>
      <c r="F13085" s="193"/>
      <c r="G13085" s="541"/>
    </row>
    <row r="13086" spans="1:7" ht="16.5">
      <c r="A13086" s="2" t="s">
        <v>41608</v>
      </c>
      <c r="B13086" s="2" t="s">
        <v>41609</v>
      </c>
      <c r="C13086" s="434">
        <v>288.64972779999999</v>
      </c>
      <c r="D13086" s="193"/>
      <c r="E13086" s="193"/>
      <c r="F13086" s="193"/>
      <c r="G13086" s="541"/>
    </row>
    <row r="13087" spans="1:7" ht="16.5">
      <c r="A13087" s="2" t="s">
        <v>41610</v>
      </c>
      <c r="B13087" s="2" t="s">
        <v>41611</v>
      </c>
      <c r="C13087" s="434">
        <v>288.54988359999999</v>
      </c>
      <c r="D13087" s="193"/>
      <c r="E13087" s="193"/>
      <c r="F13087" s="193"/>
      <c r="G13087" s="541"/>
    </row>
    <row r="13088" spans="1:7" ht="16.5">
      <c r="A13088" s="2" t="s">
        <v>41612</v>
      </c>
      <c r="B13088" s="2" t="s">
        <v>41613</v>
      </c>
      <c r="C13088" s="434">
        <v>288.33813859999998</v>
      </c>
      <c r="D13088" s="193"/>
      <c r="E13088" s="193"/>
      <c r="F13088" s="193"/>
      <c r="G13088" s="541"/>
    </row>
    <row r="13089" spans="1:7" ht="16.5">
      <c r="A13089" s="2" t="s">
        <v>41614</v>
      </c>
      <c r="B13089" s="2" t="s">
        <v>41615</v>
      </c>
      <c r="C13089" s="434">
        <v>288.21214170000002</v>
      </c>
      <c r="D13089" s="193"/>
      <c r="E13089" s="193"/>
      <c r="F13089" s="193"/>
      <c r="G13089" s="541"/>
    </row>
    <row r="13090" spans="1:7" ht="16.5">
      <c r="A13090" s="2" t="s">
        <v>41616</v>
      </c>
      <c r="B13090" s="2" t="s">
        <v>41617</v>
      </c>
      <c r="C13090" s="434">
        <v>288.19316500000002</v>
      </c>
      <c r="D13090" s="193"/>
      <c r="E13090" s="193"/>
      <c r="F13090" s="193"/>
      <c r="G13090" s="541"/>
    </row>
    <row r="13091" spans="1:7" ht="16.5">
      <c r="A13091" s="2" t="s">
        <v>41618</v>
      </c>
      <c r="B13091" s="2" t="s">
        <v>41619</v>
      </c>
      <c r="C13091" s="434">
        <v>288.12866780000002</v>
      </c>
      <c r="D13091" s="193"/>
      <c r="E13091" s="193"/>
      <c r="F13091" s="193"/>
      <c r="G13091" s="541"/>
    </row>
    <row r="13092" spans="1:7" ht="16.5">
      <c r="A13092" s="2" t="s">
        <v>41620</v>
      </c>
      <c r="B13092" s="2" t="s">
        <v>41621</v>
      </c>
      <c r="C13092" s="434">
        <v>287.97627019999999</v>
      </c>
      <c r="D13092" s="193"/>
      <c r="E13092" s="193"/>
      <c r="F13092" s="193"/>
      <c r="G13092" s="541"/>
    </row>
    <row r="13093" spans="1:7" ht="16.5">
      <c r="A13093" s="2" t="s">
        <v>41622</v>
      </c>
      <c r="B13093" s="2" t="s">
        <v>41623</v>
      </c>
      <c r="C13093" s="434">
        <v>287.92129670000003</v>
      </c>
      <c r="D13093" s="193"/>
      <c r="E13093" s="193"/>
      <c r="F13093" s="193"/>
      <c r="G13093" s="541"/>
    </row>
    <row r="13094" spans="1:7" ht="16.5">
      <c r="A13094" s="2" t="s">
        <v>41624</v>
      </c>
      <c r="B13094" s="2" t="s">
        <v>41625</v>
      </c>
      <c r="C13094" s="434">
        <v>287.74657930000001</v>
      </c>
      <c r="D13094" s="193"/>
      <c r="E13094" s="193"/>
      <c r="F13094" s="193"/>
      <c r="G13094" s="541"/>
    </row>
    <row r="13095" spans="1:7" ht="16.5">
      <c r="A13095" s="2" t="s">
        <v>41626</v>
      </c>
      <c r="B13095" s="2" t="s">
        <v>41627</v>
      </c>
      <c r="C13095" s="434">
        <v>287.61673339999999</v>
      </c>
      <c r="D13095" s="193"/>
      <c r="E13095" s="193"/>
      <c r="F13095" s="193"/>
      <c r="G13095" s="541"/>
    </row>
    <row r="13096" spans="1:7" ht="16.5">
      <c r="A13096" s="2" t="s">
        <v>41628</v>
      </c>
      <c r="B13096" s="2" t="s">
        <v>41629</v>
      </c>
      <c r="C13096" s="434">
        <v>287.0922554</v>
      </c>
      <c r="D13096" s="193"/>
      <c r="E13096" s="193"/>
      <c r="F13096" s="193"/>
      <c r="G13096" s="541"/>
    </row>
    <row r="13097" spans="1:7" ht="16.5">
      <c r="A13097" s="2" t="s">
        <v>41630</v>
      </c>
      <c r="B13097" s="2" t="s">
        <v>41631</v>
      </c>
      <c r="C13097" s="434">
        <v>286.92194039999998</v>
      </c>
      <c r="D13097" s="193"/>
      <c r="E13097" s="193"/>
      <c r="F13097" s="193"/>
      <c r="G13097" s="541"/>
    </row>
    <row r="13098" spans="1:7" ht="16.5">
      <c r="A13098" s="2" t="s">
        <v>41632</v>
      </c>
      <c r="B13098" s="2" t="s">
        <v>41633</v>
      </c>
      <c r="C13098" s="434">
        <v>286.87655610000002</v>
      </c>
      <c r="D13098" s="193"/>
      <c r="E13098" s="193"/>
      <c r="F13098" s="193"/>
      <c r="G13098" s="541"/>
    </row>
    <row r="13099" spans="1:7" ht="16.5">
      <c r="A13099" s="2" t="s">
        <v>41634</v>
      </c>
      <c r="B13099" s="2" t="s">
        <v>41635</v>
      </c>
      <c r="C13099" s="434">
        <v>286.6655045</v>
      </c>
      <c r="D13099" s="193"/>
      <c r="E13099" s="193"/>
      <c r="F13099" s="193"/>
      <c r="G13099" s="541"/>
    </row>
    <row r="13100" spans="1:7" ht="16.5">
      <c r="A13100" s="2" t="s">
        <v>41636</v>
      </c>
      <c r="B13100" s="2" t="s">
        <v>41637</v>
      </c>
      <c r="C13100" s="434">
        <v>286.66180539999999</v>
      </c>
      <c r="D13100" s="193"/>
      <c r="E13100" s="193"/>
      <c r="F13100" s="193"/>
      <c r="G13100" s="541"/>
    </row>
    <row r="13101" spans="1:7" ht="16.5">
      <c r="A13101" s="2" t="s">
        <v>41638</v>
      </c>
      <c r="B13101" s="2" t="s">
        <v>41639</v>
      </c>
      <c r="C13101" s="434">
        <v>286.65730610000003</v>
      </c>
      <c r="D13101" s="193"/>
      <c r="E13101" s="193"/>
      <c r="F13101" s="193"/>
      <c r="G13101" s="541"/>
    </row>
    <row r="13102" spans="1:7" ht="16.5">
      <c r="A13102" s="2" t="s">
        <v>41640</v>
      </c>
      <c r="B13102" s="2" t="s">
        <v>41641</v>
      </c>
      <c r="C13102" s="434">
        <v>286.64572149999998</v>
      </c>
      <c r="D13102" s="193"/>
      <c r="E13102" s="193"/>
      <c r="F13102" s="193"/>
      <c r="G13102" s="541"/>
    </row>
    <row r="13103" spans="1:7" ht="16.5">
      <c r="A13103" s="2" t="s">
        <v>41642</v>
      </c>
      <c r="B13103" s="2" t="s">
        <v>41643</v>
      </c>
      <c r="C13103" s="434">
        <v>286.604423</v>
      </c>
      <c r="D13103" s="193"/>
      <c r="E13103" s="193"/>
      <c r="F13103" s="193"/>
      <c r="G13103" s="541"/>
    </row>
    <row r="13104" spans="1:7" ht="16.5">
      <c r="A13104" s="2" t="s">
        <v>41644</v>
      </c>
      <c r="B13104" s="2" t="s">
        <v>13264</v>
      </c>
      <c r="C13104" s="434">
        <v>286.60055949999997</v>
      </c>
      <c r="D13104" s="193"/>
      <c r="E13104" s="193"/>
      <c r="F13104" s="193"/>
      <c r="G13104" s="541"/>
    </row>
    <row r="13105" spans="1:7" ht="16.5">
      <c r="A13105" s="2" t="s">
        <v>41645</v>
      </c>
      <c r="B13105" s="2" t="s">
        <v>41646</v>
      </c>
      <c r="C13105" s="434">
        <v>286.50302160000001</v>
      </c>
      <c r="D13105" s="193"/>
      <c r="E13105" s="193"/>
      <c r="F13105" s="193"/>
      <c r="G13105" s="541"/>
    </row>
    <row r="13106" spans="1:7" ht="16.5">
      <c r="A13106" s="2" t="s">
        <v>41647</v>
      </c>
      <c r="B13106" s="2" t="s">
        <v>41648</v>
      </c>
      <c r="C13106" s="434">
        <v>286.18848000000003</v>
      </c>
      <c r="D13106" s="193"/>
      <c r="E13106" s="193"/>
      <c r="F13106" s="193"/>
      <c r="G13106" s="541"/>
    </row>
    <row r="13107" spans="1:7" ht="16.5">
      <c r="A13107" s="2" t="s">
        <v>41649</v>
      </c>
      <c r="B13107" s="2" t="s">
        <v>41650</v>
      </c>
      <c r="C13107" s="434">
        <v>286.1860302</v>
      </c>
      <c r="D13107" s="193"/>
      <c r="E13107" s="193"/>
      <c r="F13107" s="193"/>
      <c r="G13107" s="541"/>
    </row>
    <row r="13108" spans="1:7" ht="16.5">
      <c r="A13108" s="2" t="s">
        <v>41651</v>
      </c>
      <c r="B13108" s="2" t="s">
        <v>41652</v>
      </c>
      <c r="C13108" s="434">
        <v>285.83014550000001</v>
      </c>
      <c r="D13108" s="193"/>
      <c r="E13108" s="193"/>
      <c r="F13108" s="193"/>
      <c r="G13108" s="541"/>
    </row>
    <row r="13109" spans="1:7" ht="16.5">
      <c r="A13109" s="2" t="s">
        <v>41653</v>
      </c>
      <c r="B13109" s="2" t="s">
        <v>9025</v>
      </c>
      <c r="C13109" s="434">
        <v>285.7036195</v>
      </c>
      <c r="D13109" s="193"/>
      <c r="E13109" s="193"/>
      <c r="F13109" s="193"/>
      <c r="G13109" s="541"/>
    </row>
    <row r="13110" spans="1:7" ht="16.5">
      <c r="A13110" s="2" t="s">
        <v>41654</v>
      </c>
      <c r="B13110" s="2" t="s">
        <v>41655</v>
      </c>
      <c r="C13110" s="434">
        <v>285.59029559999999</v>
      </c>
      <c r="D13110" s="193"/>
      <c r="E13110" s="193"/>
      <c r="F13110" s="193"/>
      <c r="G13110" s="541"/>
    </row>
    <row r="13111" spans="1:7" ht="16.5">
      <c r="A13111" s="2" t="s">
        <v>41656</v>
      </c>
      <c r="B13111" s="2" t="s">
        <v>41657</v>
      </c>
      <c r="C13111" s="434">
        <v>285.52859119999999</v>
      </c>
      <c r="D13111" s="193"/>
      <c r="E13111" s="193"/>
      <c r="F13111" s="193"/>
      <c r="G13111" s="541"/>
    </row>
    <row r="13112" spans="1:7" ht="16.5">
      <c r="A13112" s="2" t="s">
        <v>41658</v>
      </c>
      <c r="B13112" s="2" t="s">
        <v>41659</v>
      </c>
      <c r="C13112" s="434">
        <v>285.52261529999998</v>
      </c>
      <c r="D13112" s="193"/>
      <c r="E13112" s="193"/>
      <c r="F13112" s="193"/>
      <c r="G13112" s="541"/>
    </row>
    <row r="13113" spans="1:7" ht="16.5">
      <c r="A13113" s="2" t="s">
        <v>41660</v>
      </c>
      <c r="B13113" s="2" t="s">
        <v>41661</v>
      </c>
      <c r="C13113" s="434">
        <v>285.22973200000001</v>
      </c>
      <c r="D13113" s="193"/>
      <c r="E13113" s="193"/>
      <c r="F13113" s="193"/>
      <c r="G13113" s="541"/>
    </row>
    <row r="13114" spans="1:7" ht="16.5">
      <c r="A13114" s="2" t="s">
        <v>41662</v>
      </c>
      <c r="B13114" s="2" t="s">
        <v>41663</v>
      </c>
      <c r="C13114" s="434">
        <v>285.22973200000001</v>
      </c>
      <c r="D13114" s="193"/>
      <c r="E13114" s="193"/>
      <c r="F13114" s="193"/>
      <c r="G13114" s="541"/>
    </row>
    <row r="13115" spans="1:7" ht="16.5">
      <c r="A13115" s="2" t="s">
        <v>41664</v>
      </c>
      <c r="B13115" s="2" t="s">
        <v>41665</v>
      </c>
      <c r="C13115" s="434">
        <v>285.22973200000001</v>
      </c>
      <c r="D13115" s="193"/>
      <c r="E13115" s="193"/>
      <c r="F13115" s="193"/>
      <c r="G13115" s="541"/>
    </row>
    <row r="13116" spans="1:7" ht="16.5">
      <c r="A13116" s="2" t="s">
        <v>41666</v>
      </c>
      <c r="B13116" s="2" t="s">
        <v>41666</v>
      </c>
      <c r="C13116" s="434">
        <v>285.22973200000001</v>
      </c>
      <c r="D13116" s="193"/>
      <c r="E13116" s="193"/>
      <c r="F13116" s="193"/>
      <c r="G13116" s="541"/>
    </row>
    <row r="13117" spans="1:7" ht="16.5">
      <c r="A13117" s="2" t="s">
        <v>41667</v>
      </c>
      <c r="B13117" s="2" t="s">
        <v>41668</v>
      </c>
      <c r="C13117" s="434">
        <v>285.22973200000001</v>
      </c>
      <c r="D13117" s="193"/>
      <c r="E13117" s="193"/>
      <c r="F13117" s="193"/>
      <c r="G13117" s="541"/>
    </row>
    <row r="13118" spans="1:7" ht="16.5">
      <c r="A13118" s="2" t="s">
        <v>41669</v>
      </c>
      <c r="B13118" s="2" t="s">
        <v>41670</v>
      </c>
      <c r="C13118" s="434">
        <v>285.20236149999999</v>
      </c>
      <c r="D13118" s="193"/>
      <c r="E13118" s="193"/>
      <c r="F13118" s="193"/>
      <c r="G13118" s="541"/>
    </row>
    <row r="13119" spans="1:7" ht="16.5">
      <c r="A13119" s="2" t="s">
        <v>41671</v>
      </c>
      <c r="B13119" s="2" t="s">
        <v>41672</v>
      </c>
      <c r="C13119" s="434">
        <v>284.91370599999999</v>
      </c>
      <c r="D13119" s="193"/>
      <c r="E13119" s="193"/>
      <c r="F13119" s="193"/>
      <c r="G13119" s="541"/>
    </row>
    <row r="13120" spans="1:7" ht="16.5">
      <c r="A13120" s="2" t="s">
        <v>41673</v>
      </c>
      <c r="B13120" s="2" t="s">
        <v>41674</v>
      </c>
      <c r="C13120" s="434">
        <v>284.83094149999999</v>
      </c>
      <c r="D13120" s="193"/>
      <c r="E13120" s="193"/>
      <c r="F13120" s="193"/>
      <c r="G13120" s="541"/>
    </row>
    <row r="13121" spans="1:7" ht="16.5">
      <c r="A13121" s="2" t="s">
        <v>41675</v>
      </c>
      <c r="B13121" s="2" t="s">
        <v>41676</v>
      </c>
      <c r="C13121" s="434">
        <v>284.82864360000002</v>
      </c>
      <c r="D13121" s="193"/>
      <c r="E13121" s="193"/>
      <c r="F13121" s="193"/>
      <c r="G13121" s="541"/>
    </row>
    <row r="13122" spans="1:7" ht="16.5">
      <c r="A13122" s="2" t="s">
        <v>41677</v>
      </c>
      <c r="B13122" s="2" t="s">
        <v>41678</v>
      </c>
      <c r="C13122" s="434">
        <v>284.82864360000002</v>
      </c>
      <c r="D13122" s="193"/>
      <c r="E13122" s="193"/>
      <c r="F13122" s="193"/>
      <c r="G13122" s="541"/>
    </row>
    <row r="13123" spans="1:7" ht="16.5">
      <c r="A13123" s="2" t="s">
        <v>41679</v>
      </c>
      <c r="B13123" s="2" t="s">
        <v>41680</v>
      </c>
      <c r="C13123" s="434">
        <v>284.79904670000002</v>
      </c>
      <c r="D13123" s="193"/>
      <c r="E13123" s="193"/>
      <c r="F13123" s="193"/>
      <c r="G13123" s="541"/>
    </row>
    <row r="13124" spans="1:7" ht="16.5">
      <c r="A13124" s="2" t="s">
        <v>41681</v>
      </c>
      <c r="B13124" s="2" t="s">
        <v>41682</v>
      </c>
      <c r="C13124" s="434">
        <v>284.5695556</v>
      </c>
      <c r="D13124" s="193"/>
      <c r="E13124" s="193"/>
      <c r="F13124" s="193"/>
      <c r="G13124" s="541"/>
    </row>
    <row r="13125" spans="1:7" ht="16.5">
      <c r="A13125" s="2" t="s">
        <v>41683</v>
      </c>
      <c r="B13125" s="2" t="s">
        <v>41684</v>
      </c>
      <c r="C13125" s="434">
        <v>284.50278580000003</v>
      </c>
      <c r="D13125" s="193"/>
      <c r="E13125" s="193"/>
      <c r="F13125" s="193"/>
      <c r="G13125" s="541"/>
    </row>
    <row r="13126" spans="1:7" ht="16.5">
      <c r="A13126" s="2" t="s">
        <v>41685</v>
      </c>
      <c r="B13126" s="2" t="s">
        <v>36116</v>
      </c>
      <c r="C13126" s="434">
        <v>284.40194509999998</v>
      </c>
      <c r="D13126" s="193"/>
      <c r="E13126" s="193"/>
      <c r="F13126" s="193"/>
      <c r="G13126" s="541"/>
    </row>
    <row r="13127" spans="1:7" ht="16.5">
      <c r="A13127" s="2" t="s">
        <v>41686</v>
      </c>
      <c r="B13127" s="2" t="s">
        <v>41687</v>
      </c>
      <c r="C13127" s="434">
        <v>284.30139380000003</v>
      </c>
      <c r="D13127" s="193"/>
      <c r="E13127" s="193"/>
      <c r="F13127" s="193"/>
      <c r="G13127" s="541"/>
    </row>
    <row r="13128" spans="1:7" ht="16.5">
      <c r="A13128" s="2" t="s">
        <v>41688</v>
      </c>
      <c r="B13128" s="2" t="s">
        <v>41689</v>
      </c>
      <c r="C13128" s="434">
        <v>284.024901</v>
      </c>
      <c r="D13128" s="193"/>
      <c r="E13128" s="193"/>
      <c r="F13128" s="193"/>
      <c r="G13128" s="541"/>
    </row>
    <row r="13129" spans="1:7" ht="16.5">
      <c r="A13129" s="2" t="s">
        <v>41690</v>
      </c>
      <c r="B13129" s="2" t="s">
        <v>41691</v>
      </c>
      <c r="C13129" s="434">
        <v>284.01771680000002</v>
      </c>
      <c r="D13129" s="193"/>
      <c r="E13129" s="193"/>
      <c r="F13129" s="193"/>
      <c r="G13129" s="541"/>
    </row>
    <row r="13130" spans="1:7" ht="16.5">
      <c r="A13130" s="2" t="s">
        <v>41692</v>
      </c>
      <c r="B13130" s="2" t="s">
        <v>41693</v>
      </c>
      <c r="C13130" s="434">
        <v>283.88879639999999</v>
      </c>
      <c r="D13130" s="193"/>
      <c r="E13130" s="193"/>
      <c r="F13130" s="193"/>
      <c r="G13130" s="541"/>
    </row>
    <row r="13131" spans="1:7" ht="16.5">
      <c r="A13131" s="2" t="s">
        <v>41694</v>
      </c>
      <c r="B13131" s="2" t="s">
        <v>41695</v>
      </c>
      <c r="C13131" s="434">
        <v>283.64732309999999</v>
      </c>
      <c r="D13131" s="193"/>
      <c r="E13131" s="193"/>
      <c r="F13131" s="193"/>
      <c r="G13131" s="541"/>
    </row>
    <row r="13132" spans="1:7" ht="16.5">
      <c r="A13132" s="2" t="s">
        <v>41696</v>
      </c>
      <c r="B13132" s="2" t="s">
        <v>41697</v>
      </c>
      <c r="C13132" s="434">
        <v>283.64462400000002</v>
      </c>
      <c r="D13132" s="193"/>
      <c r="E13132" s="193"/>
      <c r="F13132" s="193"/>
      <c r="G13132" s="541"/>
    </row>
    <row r="13133" spans="1:7" ht="16.5">
      <c r="A13133" s="2" t="s">
        <v>41698</v>
      </c>
      <c r="B13133" s="2" t="s">
        <v>41699</v>
      </c>
      <c r="C13133" s="434">
        <v>283.5636384</v>
      </c>
      <c r="D13133" s="193"/>
      <c r="E13133" s="193"/>
      <c r="F13133" s="193"/>
      <c r="G13133" s="541"/>
    </row>
    <row r="13134" spans="1:7" ht="16.5">
      <c r="A13134" s="2" t="s">
        <v>41700</v>
      </c>
      <c r="B13134" s="2" t="s">
        <v>41701</v>
      </c>
      <c r="C13134" s="434">
        <v>283.547619</v>
      </c>
      <c r="D13134" s="193"/>
      <c r="E13134" s="193"/>
      <c r="F13134" s="193"/>
      <c r="G13134" s="541"/>
    </row>
    <row r="13135" spans="1:7" ht="16.5">
      <c r="A13135" s="2" t="s">
        <v>41702</v>
      </c>
      <c r="B13135" s="2" t="s">
        <v>41703</v>
      </c>
      <c r="C13135" s="434">
        <v>283.29843210000001</v>
      </c>
      <c r="D13135" s="193"/>
      <c r="E13135" s="193"/>
      <c r="F13135" s="193"/>
      <c r="G13135" s="541"/>
    </row>
    <row r="13136" spans="1:7" ht="16.5">
      <c r="A13136" s="2" t="s">
        <v>41704</v>
      </c>
      <c r="B13136" s="2" t="s">
        <v>41705</v>
      </c>
      <c r="C13136" s="434">
        <v>283.01338079999999</v>
      </c>
      <c r="D13136" s="193"/>
      <c r="E13136" s="193"/>
      <c r="F13136" s="193"/>
      <c r="G13136" s="541"/>
    </row>
    <row r="13137" spans="1:7" ht="16.5">
      <c r="A13137" s="2" t="s">
        <v>41706</v>
      </c>
      <c r="B13137" s="2" t="s">
        <v>41707</v>
      </c>
      <c r="C13137" s="434">
        <v>283.01338079999999</v>
      </c>
      <c r="D13137" s="193"/>
      <c r="E13137" s="193"/>
      <c r="F13137" s="193"/>
      <c r="G13137" s="541"/>
    </row>
    <row r="13138" spans="1:7" ht="16.5">
      <c r="A13138" s="2" t="s">
        <v>41708</v>
      </c>
      <c r="B13138" s="2" t="s">
        <v>41709</v>
      </c>
      <c r="C13138" s="434">
        <v>282.64241520000002</v>
      </c>
      <c r="D13138" s="193"/>
      <c r="E13138" s="193"/>
      <c r="F13138" s="193"/>
      <c r="G13138" s="541"/>
    </row>
    <row r="13139" spans="1:7" ht="16.5">
      <c r="A13139" s="2" t="s">
        <v>41710</v>
      </c>
      <c r="B13139" s="2" t="s">
        <v>41711</v>
      </c>
      <c r="C13139" s="434">
        <v>282.46108650000002</v>
      </c>
      <c r="D13139" s="193"/>
      <c r="E13139" s="193"/>
      <c r="F13139" s="193"/>
      <c r="G13139" s="541"/>
    </row>
    <row r="13140" spans="1:7" ht="16.5">
      <c r="A13140" s="2" t="s">
        <v>41712</v>
      </c>
      <c r="B13140" s="2" t="s">
        <v>41713</v>
      </c>
      <c r="C13140" s="434">
        <v>282.42864150000003</v>
      </c>
      <c r="D13140" s="193"/>
      <c r="E13140" s="193"/>
      <c r="F13140" s="193"/>
      <c r="G13140" s="541"/>
    </row>
    <row r="13141" spans="1:7" ht="16.5">
      <c r="A13141" s="2" t="s">
        <v>41714</v>
      </c>
      <c r="B13141" s="2" t="s">
        <v>41715</v>
      </c>
      <c r="C13141" s="434">
        <v>282.41166290000001</v>
      </c>
      <c r="D13141" s="193"/>
      <c r="E13141" s="193"/>
      <c r="F13141" s="193"/>
      <c r="G13141" s="541"/>
    </row>
    <row r="13142" spans="1:7" ht="16.5">
      <c r="A13142" s="2" t="s">
        <v>41716</v>
      </c>
      <c r="B13142" s="2" t="s">
        <v>41717</v>
      </c>
      <c r="C13142" s="434">
        <v>282.40029060000001</v>
      </c>
      <c r="D13142" s="193"/>
      <c r="E13142" s="193"/>
      <c r="F13142" s="193"/>
      <c r="G13142" s="541"/>
    </row>
    <row r="13143" spans="1:7" ht="16.5">
      <c r="A13143" s="2" t="s">
        <v>41718</v>
      </c>
      <c r="B13143" s="2" t="s">
        <v>41719</v>
      </c>
      <c r="C13143" s="434">
        <v>282.35347230000002</v>
      </c>
      <c r="D13143" s="193"/>
      <c r="E13143" s="193"/>
      <c r="F13143" s="193"/>
      <c r="G13143" s="541"/>
    </row>
    <row r="13144" spans="1:7" ht="16.5">
      <c r="A13144" s="2" t="s">
        <v>41720</v>
      </c>
      <c r="B13144" s="2" t="s">
        <v>41721</v>
      </c>
      <c r="C13144" s="434">
        <v>282.23893509999999</v>
      </c>
      <c r="D13144" s="193"/>
      <c r="E13144" s="193"/>
      <c r="F13144" s="193"/>
      <c r="G13144" s="541"/>
    </row>
    <row r="13145" spans="1:7" ht="16.5">
      <c r="A13145" s="2" t="s">
        <v>41722</v>
      </c>
      <c r="B13145" s="2" t="s">
        <v>41723</v>
      </c>
      <c r="C13145" s="434">
        <v>282.02002549999997</v>
      </c>
      <c r="D13145" s="193"/>
      <c r="E13145" s="193"/>
      <c r="F13145" s="193"/>
      <c r="G13145" s="541"/>
    </row>
    <row r="13146" spans="1:7" ht="16.5">
      <c r="A13146" s="2" t="s">
        <v>41724</v>
      </c>
      <c r="B13146" s="2" t="s">
        <v>41725</v>
      </c>
      <c r="C13146" s="434">
        <v>281.80832909999998</v>
      </c>
      <c r="D13146" s="193"/>
      <c r="E13146" s="193"/>
      <c r="F13146" s="193"/>
      <c r="G13146" s="541"/>
    </row>
    <row r="13147" spans="1:7" ht="16.5">
      <c r="A13147" s="2" t="s">
        <v>41726</v>
      </c>
      <c r="B13147" s="2" t="s">
        <v>41727</v>
      </c>
      <c r="C13147" s="434">
        <v>281.80446210000002</v>
      </c>
      <c r="D13147" s="193"/>
      <c r="E13147" s="193"/>
      <c r="F13147" s="193"/>
      <c r="G13147" s="541"/>
    </row>
    <row r="13148" spans="1:7" ht="16.5">
      <c r="A13148" s="2" t="s">
        <v>41728</v>
      </c>
      <c r="B13148" s="2" t="s">
        <v>41729</v>
      </c>
      <c r="C13148" s="434">
        <v>281.58145940000003</v>
      </c>
      <c r="D13148" s="193"/>
      <c r="E13148" s="193"/>
      <c r="F13148" s="193"/>
      <c r="G13148" s="541"/>
    </row>
    <row r="13149" spans="1:7" ht="16.5">
      <c r="A13149" s="2" t="s">
        <v>41730</v>
      </c>
      <c r="B13149" s="2" t="s">
        <v>41731</v>
      </c>
      <c r="C13149" s="434">
        <v>281.42758149999997</v>
      </c>
      <c r="D13149" s="193"/>
      <c r="E13149" s="193"/>
      <c r="F13149" s="193"/>
      <c r="G13149" s="541"/>
    </row>
    <row r="13150" spans="1:7" ht="16.5">
      <c r="A13150" s="2" t="s">
        <v>41732</v>
      </c>
      <c r="B13150" s="2" t="s">
        <v>41733</v>
      </c>
      <c r="C13150" s="434">
        <v>281.07977360000001</v>
      </c>
      <c r="D13150" s="193"/>
      <c r="E13150" s="193"/>
      <c r="F13150" s="193"/>
      <c r="G13150" s="541"/>
    </row>
    <row r="13151" spans="1:7" ht="16.5">
      <c r="A13151" s="2" t="s">
        <v>41734</v>
      </c>
      <c r="B13151" s="2" t="s">
        <v>41735</v>
      </c>
      <c r="C13151" s="434">
        <v>280.91167189999999</v>
      </c>
      <c r="D13151" s="193"/>
      <c r="E13151" s="193"/>
      <c r="F13151" s="193"/>
      <c r="G13151" s="541"/>
    </row>
    <row r="13152" spans="1:7" ht="16.5">
      <c r="A13152" s="2" t="s">
        <v>41736</v>
      </c>
      <c r="B13152" s="2" t="s">
        <v>41737</v>
      </c>
      <c r="C13152" s="434">
        <v>280.783253</v>
      </c>
      <c r="D13152" s="193"/>
      <c r="E13152" s="193"/>
      <c r="F13152" s="193"/>
      <c r="G13152" s="541"/>
    </row>
    <row r="13153" spans="1:7" ht="16.5">
      <c r="A13153" s="2" t="s">
        <v>41738</v>
      </c>
      <c r="B13153" s="2" t="s">
        <v>41739</v>
      </c>
      <c r="C13153" s="434">
        <v>280.63558769999997</v>
      </c>
      <c r="D13153" s="193"/>
      <c r="E13153" s="193"/>
      <c r="F13153" s="193"/>
      <c r="G13153" s="541"/>
    </row>
    <row r="13154" spans="1:7" ht="16.5">
      <c r="A13154" s="2" t="s">
        <v>41740</v>
      </c>
      <c r="B13154" s="2" t="s">
        <v>41741</v>
      </c>
      <c r="C13154" s="434">
        <v>280.37149590000001</v>
      </c>
      <c r="D13154" s="193"/>
      <c r="E13154" s="193"/>
      <c r="F13154" s="193"/>
      <c r="G13154" s="541"/>
    </row>
    <row r="13155" spans="1:7" ht="16.5">
      <c r="A13155" s="2" t="s">
        <v>41742</v>
      </c>
      <c r="B13155" s="2" t="s">
        <v>41743</v>
      </c>
      <c r="C13155" s="434">
        <v>280.34920039999997</v>
      </c>
      <c r="D13155" s="193"/>
      <c r="E13155" s="193"/>
      <c r="F13155" s="193"/>
      <c r="G13155" s="541"/>
    </row>
    <row r="13156" spans="1:7" ht="16.5">
      <c r="A13156" s="2" t="s">
        <v>41744</v>
      </c>
      <c r="B13156" s="2" t="s">
        <v>17795</v>
      </c>
      <c r="C13156" s="434">
        <v>280.28751019999999</v>
      </c>
      <c r="D13156" s="193"/>
      <c r="E13156" s="193"/>
      <c r="F13156" s="193"/>
      <c r="G13156" s="541"/>
    </row>
    <row r="13157" spans="1:7" ht="16.5">
      <c r="A13157" s="2" t="s">
        <v>41745</v>
      </c>
      <c r="B13157" s="2" t="s">
        <v>41746</v>
      </c>
      <c r="C13157" s="434">
        <v>280.27941820000001</v>
      </c>
      <c r="D13157" s="193"/>
      <c r="E13157" s="193"/>
      <c r="F13157" s="193"/>
      <c r="G13157" s="541"/>
    </row>
    <row r="13158" spans="1:7" ht="16.5">
      <c r="A13158" s="2" t="s">
        <v>41747</v>
      </c>
      <c r="B13158" s="2" t="s">
        <v>41748</v>
      </c>
      <c r="C13158" s="434">
        <v>280.18235069999997</v>
      </c>
      <c r="D13158" s="193"/>
      <c r="E13158" s="193"/>
      <c r="F13158" s="193"/>
      <c r="G13158" s="541"/>
    </row>
    <row r="13159" spans="1:7" ht="16.5">
      <c r="A13159" s="2" t="s">
        <v>41749</v>
      </c>
      <c r="B13159" s="2" t="s">
        <v>41750</v>
      </c>
      <c r="C13159" s="434">
        <v>280.16967080000001</v>
      </c>
      <c r="D13159" s="193"/>
      <c r="E13159" s="193"/>
      <c r="F13159" s="193"/>
      <c r="G13159" s="541"/>
    </row>
    <row r="13160" spans="1:7" ht="16.5">
      <c r="A13160" s="2" t="s">
        <v>41751</v>
      </c>
      <c r="B13160" s="2" t="s">
        <v>41752</v>
      </c>
      <c r="C13160" s="434">
        <v>279.9848063</v>
      </c>
      <c r="D13160" s="193"/>
      <c r="E13160" s="193"/>
      <c r="F13160" s="193"/>
      <c r="G13160" s="541"/>
    </row>
    <row r="13161" spans="1:7" ht="16.5">
      <c r="A13161" s="2" t="s">
        <v>41753</v>
      </c>
      <c r="B13161" s="2" t="s">
        <v>41754</v>
      </c>
      <c r="C13161" s="434">
        <v>279.6880979</v>
      </c>
      <c r="D13161" s="193"/>
      <c r="E13161" s="193"/>
      <c r="F13161" s="193"/>
      <c r="G13161" s="541"/>
    </row>
    <row r="13162" spans="1:7" ht="16.5">
      <c r="A13162" s="2" t="s">
        <v>41755</v>
      </c>
      <c r="B13162" s="2" t="s">
        <v>41756</v>
      </c>
      <c r="C13162" s="434">
        <v>279.43363549999998</v>
      </c>
      <c r="D13162" s="193"/>
      <c r="E13162" s="193"/>
      <c r="F13162" s="193"/>
      <c r="G13162" s="541"/>
    </row>
    <row r="13163" spans="1:7" ht="16.5">
      <c r="A13163" s="2" t="s">
        <v>41757</v>
      </c>
      <c r="B13163" s="2" t="s">
        <v>41758</v>
      </c>
      <c r="C13163" s="434">
        <v>279.30215349999997</v>
      </c>
      <c r="D13163" s="193"/>
      <c r="E13163" s="193"/>
      <c r="F13163" s="193"/>
      <c r="G13163" s="541"/>
    </row>
    <row r="13164" spans="1:7" ht="16.5">
      <c r="A13164" s="2" t="s">
        <v>41759</v>
      </c>
      <c r="B13164" s="2" t="s">
        <v>41760</v>
      </c>
      <c r="C13164" s="434">
        <v>279.23516619999998</v>
      </c>
      <c r="D13164" s="193"/>
      <c r="E13164" s="193"/>
      <c r="F13164" s="193"/>
      <c r="G13164" s="541"/>
    </row>
    <row r="13165" spans="1:7" ht="16.5">
      <c r="A13165" s="2" t="s">
        <v>41761</v>
      </c>
      <c r="B13165" s="2" t="s">
        <v>41762</v>
      </c>
      <c r="C13165" s="434">
        <v>279.21599400000002</v>
      </c>
      <c r="D13165" s="193"/>
      <c r="E13165" s="193"/>
      <c r="F13165" s="193"/>
      <c r="G13165" s="541"/>
    </row>
    <row r="13166" spans="1:7" ht="16.5">
      <c r="A13166" s="2" t="s">
        <v>41763</v>
      </c>
      <c r="B13166" s="2" t="s">
        <v>41764</v>
      </c>
      <c r="C13166" s="434">
        <v>279.08832089999999</v>
      </c>
      <c r="D13166" s="193"/>
      <c r="E13166" s="193"/>
      <c r="F13166" s="193"/>
      <c r="G13166" s="541"/>
    </row>
    <row r="13167" spans="1:7" ht="16.5">
      <c r="A13167" s="2" t="s">
        <v>41765</v>
      </c>
      <c r="B13167" s="2" t="s">
        <v>41766</v>
      </c>
      <c r="C13167" s="434">
        <v>278.87350429999998</v>
      </c>
      <c r="D13167" s="193"/>
      <c r="E13167" s="193"/>
      <c r="F13167" s="193"/>
      <c r="G13167" s="541"/>
    </row>
    <row r="13168" spans="1:7" ht="16.5">
      <c r="A13168" s="2" t="s">
        <v>41767</v>
      </c>
      <c r="B13168" s="2" t="s">
        <v>20260</v>
      </c>
      <c r="C13168" s="434">
        <v>278.8534113</v>
      </c>
      <c r="D13168" s="193"/>
      <c r="E13168" s="193"/>
      <c r="F13168" s="193"/>
      <c r="G13168" s="541"/>
    </row>
    <row r="13169" spans="1:7" ht="16.5">
      <c r="A13169" s="2" t="s">
        <v>41768</v>
      </c>
      <c r="B13169" s="2" t="s">
        <v>41769</v>
      </c>
      <c r="C13169" s="434">
        <v>278.580827</v>
      </c>
      <c r="D13169" s="193"/>
      <c r="E13169" s="193"/>
      <c r="F13169" s="193"/>
      <c r="G13169" s="541"/>
    </row>
    <row r="13170" spans="1:7" ht="16.5">
      <c r="A13170" s="2" t="s">
        <v>41770</v>
      </c>
      <c r="B13170" s="2" t="s">
        <v>41771</v>
      </c>
      <c r="C13170" s="434">
        <v>278.51904810000002</v>
      </c>
      <c r="D13170" s="193"/>
      <c r="E13170" s="193"/>
      <c r="F13170" s="193"/>
      <c r="G13170" s="541"/>
    </row>
    <row r="13171" spans="1:7" ht="16.5">
      <c r="A13171" s="2" t="s">
        <v>41772</v>
      </c>
      <c r="B13171" s="2" t="s">
        <v>41773</v>
      </c>
      <c r="C13171" s="434">
        <v>278.3225956</v>
      </c>
      <c r="D13171" s="193"/>
      <c r="E13171" s="193"/>
      <c r="F13171" s="193"/>
      <c r="G13171" s="541"/>
    </row>
    <row r="13172" spans="1:7" ht="16.5">
      <c r="A13172" s="2" t="s">
        <v>41774</v>
      </c>
      <c r="B13172" s="2" t="s">
        <v>41775</v>
      </c>
      <c r="C13172" s="434">
        <v>278.3225956</v>
      </c>
      <c r="D13172" s="193"/>
      <c r="E13172" s="193"/>
      <c r="F13172" s="193"/>
      <c r="G13172" s="541"/>
    </row>
    <row r="13173" spans="1:7" ht="16.5">
      <c r="A13173" s="2" t="s">
        <v>41776</v>
      </c>
      <c r="B13173" s="2" t="s">
        <v>41777</v>
      </c>
      <c r="C13173" s="434">
        <v>277.5534141</v>
      </c>
      <c r="D13173" s="193"/>
      <c r="E13173" s="193"/>
      <c r="F13173" s="193"/>
      <c r="G13173" s="541"/>
    </row>
    <row r="13174" spans="1:7" ht="16.5">
      <c r="A13174" s="2" t="s">
        <v>41778</v>
      </c>
      <c r="B13174" s="2" t="s">
        <v>41779</v>
      </c>
      <c r="C13174" s="434">
        <v>277.55117250000001</v>
      </c>
      <c r="D13174" s="193"/>
      <c r="E13174" s="193"/>
      <c r="F13174" s="193"/>
      <c r="G13174" s="541"/>
    </row>
    <row r="13175" spans="1:7" ht="16.5">
      <c r="A13175" s="2" t="s">
        <v>41780</v>
      </c>
      <c r="B13175" s="2" t="s">
        <v>41781</v>
      </c>
      <c r="C13175" s="434">
        <v>277.3681449</v>
      </c>
      <c r="D13175" s="193"/>
      <c r="E13175" s="193"/>
      <c r="F13175" s="193"/>
      <c r="G13175" s="541"/>
    </row>
    <row r="13176" spans="1:7" ht="16.5">
      <c r="A13176" s="2" t="s">
        <v>41782</v>
      </c>
      <c r="B13176" s="2" t="s">
        <v>41783</v>
      </c>
      <c r="C13176" s="434">
        <v>277.21882790000001</v>
      </c>
      <c r="D13176" s="193"/>
      <c r="E13176" s="193"/>
      <c r="F13176" s="193"/>
      <c r="G13176" s="541"/>
    </row>
    <row r="13177" spans="1:7" ht="16.5">
      <c r="A13177" s="2" t="s">
        <v>41784</v>
      </c>
      <c r="B13177" s="2" t="s">
        <v>41785</v>
      </c>
      <c r="C13177" s="434">
        <v>276.9391526</v>
      </c>
      <c r="D13177" s="193"/>
      <c r="E13177" s="193"/>
      <c r="F13177" s="193"/>
      <c r="G13177" s="541"/>
    </row>
    <row r="13178" spans="1:7" ht="16.5">
      <c r="A13178" s="2" t="s">
        <v>41786</v>
      </c>
      <c r="B13178" s="2" t="s">
        <v>41787</v>
      </c>
      <c r="C13178" s="434">
        <v>276.7958127</v>
      </c>
      <c r="D13178" s="193"/>
      <c r="E13178" s="193"/>
      <c r="F13178" s="193"/>
      <c r="G13178" s="541"/>
    </row>
    <row r="13179" spans="1:7" ht="16.5">
      <c r="A13179" s="2" t="s">
        <v>41788</v>
      </c>
      <c r="B13179" s="2" t="s">
        <v>41789</v>
      </c>
      <c r="C13179" s="434">
        <v>276.75774569999999</v>
      </c>
      <c r="D13179" s="193"/>
      <c r="E13179" s="193"/>
      <c r="F13179" s="193"/>
      <c r="G13179" s="541"/>
    </row>
    <row r="13180" spans="1:7" ht="16.5">
      <c r="A13180" s="2" t="s">
        <v>41790</v>
      </c>
      <c r="B13180" s="2" t="s">
        <v>41791</v>
      </c>
      <c r="C13180" s="434">
        <v>276.7458737</v>
      </c>
      <c r="D13180" s="193"/>
      <c r="E13180" s="193"/>
      <c r="F13180" s="193"/>
      <c r="G13180" s="541"/>
    </row>
    <row r="13181" spans="1:7" ht="16.5">
      <c r="A13181" s="2" t="s">
        <v>41792</v>
      </c>
      <c r="B13181" s="2" t="s">
        <v>41793</v>
      </c>
      <c r="C13181" s="434">
        <v>276.58962589999999</v>
      </c>
      <c r="D13181" s="193"/>
      <c r="E13181" s="193"/>
      <c r="F13181" s="193"/>
      <c r="G13181" s="541"/>
    </row>
    <row r="13182" spans="1:7" ht="16.5">
      <c r="A13182" s="2" t="s">
        <v>41794</v>
      </c>
      <c r="B13182" s="2" t="s">
        <v>41795</v>
      </c>
      <c r="C13182" s="434">
        <v>276.55532019999998</v>
      </c>
      <c r="D13182" s="193"/>
      <c r="E13182" s="193"/>
      <c r="F13182" s="193"/>
      <c r="G13182" s="541"/>
    </row>
    <row r="13183" spans="1:7" ht="16.5">
      <c r="A13183" s="2" t="s">
        <v>41796</v>
      </c>
      <c r="B13183" s="2" t="s">
        <v>41797</v>
      </c>
      <c r="C13183" s="434">
        <v>276.5146269</v>
      </c>
      <c r="D13183" s="193"/>
      <c r="E13183" s="193"/>
      <c r="F13183" s="193"/>
      <c r="G13183" s="541"/>
    </row>
    <row r="13184" spans="1:7" ht="16.5">
      <c r="A13184" s="2" t="s">
        <v>41798</v>
      </c>
      <c r="B13184" s="2" t="s">
        <v>41799</v>
      </c>
      <c r="C13184" s="434">
        <v>276.14579509999999</v>
      </c>
      <c r="D13184" s="193"/>
      <c r="E13184" s="193"/>
      <c r="F13184" s="193"/>
      <c r="G13184" s="541"/>
    </row>
    <row r="13185" spans="1:7" ht="16.5">
      <c r="A13185" s="2" t="s">
        <v>41800</v>
      </c>
      <c r="B13185" s="2" t="s">
        <v>41801</v>
      </c>
      <c r="C13185" s="434">
        <v>276.07273780000003</v>
      </c>
      <c r="D13185" s="193"/>
      <c r="E13185" s="193"/>
      <c r="F13185" s="193"/>
      <c r="G13185" s="541"/>
    </row>
    <row r="13186" spans="1:7" ht="16.5">
      <c r="A13186" s="2" t="s">
        <v>41802</v>
      </c>
      <c r="B13186" s="2" t="s">
        <v>41803</v>
      </c>
      <c r="C13186" s="434">
        <v>275.96523680000001</v>
      </c>
      <c r="D13186" s="193"/>
      <c r="E13186" s="193"/>
      <c r="F13186" s="193"/>
      <c r="G13186" s="541"/>
    </row>
    <row r="13187" spans="1:7" ht="16.5">
      <c r="A13187" s="2" t="s">
        <v>41804</v>
      </c>
      <c r="B13187" s="2" t="s">
        <v>41805</v>
      </c>
      <c r="C13187" s="434">
        <v>275.7707383</v>
      </c>
      <c r="D13187" s="193"/>
      <c r="E13187" s="193"/>
      <c r="F13187" s="193"/>
      <c r="G13187" s="541"/>
    </row>
    <row r="13188" spans="1:7" ht="16.5">
      <c r="A13188" s="2" t="s">
        <v>41806</v>
      </c>
      <c r="B13188" s="2" t="s">
        <v>41807</v>
      </c>
      <c r="C13188" s="434">
        <v>275.7507038</v>
      </c>
      <c r="D13188" s="193"/>
      <c r="E13188" s="193"/>
      <c r="F13188" s="193"/>
      <c r="G13188" s="541"/>
    </row>
    <row r="13189" spans="1:7" ht="16.5">
      <c r="A13189" s="2" t="s">
        <v>41808</v>
      </c>
      <c r="B13189" s="2" t="s">
        <v>41809</v>
      </c>
      <c r="C13189" s="434">
        <v>275.68387689999997</v>
      </c>
      <c r="D13189" s="193"/>
      <c r="E13189" s="193"/>
      <c r="F13189" s="193"/>
      <c r="G13189" s="541"/>
    </row>
    <row r="13190" spans="1:7" ht="16.5">
      <c r="A13190" s="2" t="s">
        <v>41810</v>
      </c>
      <c r="B13190" s="2" t="s">
        <v>41811</v>
      </c>
      <c r="C13190" s="434">
        <v>275.55870829999998</v>
      </c>
      <c r="D13190" s="193"/>
      <c r="E13190" s="193"/>
      <c r="F13190" s="193"/>
      <c r="G13190" s="541"/>
    </row>
    <row r="13191" spans="1:7" ht="16.5">
      <c r="A13191" s="2" t="s">
        <v>41812</v>
      </c>
      <c r="B13191" s="2" t="s">
        <v>41813</v>
      </c>
      <c r="C13191" s="434">
        <v>275.54365250000001</v>
      </c>
      <c r="D13191" s="193"/>
      <c r="E13191" s="193"/>
      <c r="F13191" s="193"/>
      <c r="G13191" s="541"/>
    </row>
    <row r="13192" spans="1:7" ht="16.5">
      <c r="A13192" s="2" t="s">
        <v>41814</v>
      </c>
      <c r="B13192" s="2" t="s">
        <v>41815</v>
      </c>
      <c r="C13192" s="434">
        <v>275.1675242</v>
      </c>
      <c r="D13192" s="193"/>
      <c r="E13192" s="193"/>
      <c r="F13192" s="193"/>
      <c r="G13192" s="541"/>
    </row>
    <row r="13193" spans="1:7" ht="16.5">
      <c r="A13193" s="2" t="s">
        <v>41816</v>
      </c>
      <c r="B13193" s="2" t="s">
        <v>41817</v>
      </c>
      <c r="C13193" s="434">
        <v>275.04000100000002</v>
      </c>
      <c r="D13193" s="193"/>
      <c r="E13193" s="193"/>
      <c r="F13193" s="193"/>
      <c r="G13193" s="541"/>
    </row>
    <row r="13194" spans="1:7" ht="16.5">
      <c r="A13194" s="2" t="s">
        <v>41818</v>
      </c>
      <c r="B13194" s="2" t="s">
        <v>41819</v>
      </c>
      <c r="C13194" s="434">
        <v>275.02368330000002</v>
      </c>
      <c r="D13194" s="193"/>
      <c r="E13194" s="193"/>
      <c r="F13194" s="193"/>
      <c r="G13194" s="541"/>
    </row>
    <row r="13195" spans="1:7" ht="16.5">
      <c r="A13195" s="2" t="s">
        <v>41820</v>
      </c>
      <c r="B13195" s="2" t="s">
        <v>41821</v>
      </c>
      <c r="C13195" s="434">
        <v>274.71700700000002</v>
      </c>
      <c r="D13195" s="193"/>
      <c r="E13195" s="193"/>
      <c r="F13195" s="193"/>
      <c r="G13195" s="541"/>
    </row>
    <row r="13196" spans="1:7" ht="16.5">
      <c r="A13196" s="2" t="s">
        <v>41822</v>
      </c>
      <c r="B13196" s="2" t="s">
        <v>41823</v>
      </c>
      <c r="C13196" s="434">
        <v>274.4247067</v>
      </c>
      <c r="D13196" s="193"/>
      <c r="E13196" s="193"/>
      <c r="F13196" s="193"/>
      <c r="G13196" s="541"/>
    </row>
    <row r="13197" spans="1:7" ht="16.5">
      <c r="A13197" s="2" t="s">
        <v>41824</v>
      </c>
      <c r="B13197" s="2" t="s">
        <v>41825</v>
      </c>
      <c r="C13197" s="434">
        <v>274.39384230000002</v>
      </c>
      <c r="D13197" s="193"/>
      <c r="E13197" s="193"/>
      <c r="F13197" s="193"/>
      <c r="G13197" s="541"/>
    </row>
    <row r="13198" spans="1:7" ht="16.5">
      <c r="A13198" s="2" t="s">
        <v>41826</v>
      </c>
      <c r="B13198" s="2" t="s">
        <v>41827</v>
      </c>
      <c r="C13198" s="434">
        <v>274.25001420000001</v>
      </c>
      <c r="D13198" s="193"/>
      <c r="E13198" s="193"/>
      <c r="F13198" s="193"/>
      <c r="G13198" s="541"/>
    </row>
    <row r="13199" spans="1:7" ht="16.5">
      <c r="A13199" s="2" t="s">
        <v>41828</v>
      </c>
      <c r="B13199" s="2" t="s">
        <v>41829</v>
      </c>
      <c r="C13199" s="434">
        <v>274.2314561</v>
      </c>
      <c r="D13199" s="193"/>
      <c r="E13199" s="193"/>
      <c r="F13199" s="193"/>
      <c r="G13199" s="541"/>
    </row>
    <row r="13200" spans="1:7" ht="16.5">
      <c r="A13200" s="2" t="s">
        <v>41830</v>
      </c>
      <c r="B13200" s="2" t="s">
        <v>41831</v>
      </c>
      <c r="C13200" s="434">
        <v>274.1019111</v>
      </c>
      <c r="D13200" s="193"/>
      <c r="E13200" s="193"/>
      <c r="F13200" s="193"/>
      <c r="G13200" s="541"/>
    </row>
    <row r="13201" spans="1:7" ht="16.5">
      <c r="A13201" s="2" t="s">
        <v>41832</v>
      </c>
      <c r="B13201" s="2" t="s">
        <v>41833</v>
      </c>
      <c r="C13201" s="434">
        <v>274.0527692</v>
      </c>
      <c r="D13201" s="193"/>
      <c r="E13201" s="193"/>
      <c r="F13201" s="193"/>
      <c r="G13201" s="541"/>
    </row>
    <row r="13202" spans="1:7" ht="16.5">
      <c r="A13202" s="2" t="s">
        <v>41834</v>
      </c>
      <c r="B13202" s="2" t="s">
        <v>41834</v>
      </c>
      <c r="C13202" s="434">
        <v>274.00181470000001</v>
      </c>
      <c r="D13202" s="193"/>
      <c r="E13202" s="193"/>
      <c r="F13202" s="193"/>
      <c r="G13202" s="541"/>
    </row>
    <row r="13203" spans="1:7" ht="16.5">
      <c r="A13203" s="2" t="s">
        <v>41835</v>
      </c>
      <c r="B13203" s="2" t="s">
        <v>41836</v>
      </c>
      <c r="C13203" s="434">
        <v>273.78017979999998</v>
      </c>
      <c r="D13203" s="193"/>
      <c r="E13203" s="193"/>
      <c r="F13203" s="193"/>
      <c r="G13203" s="541"/>
    </row>
    <row r="13204" spans="1:7" ht="16.5">
      <c r="A13204" s="2" t="s">
        <v>41837</v>
      </c>
      <c r="B13204" s="2" t="s">
        <v>41838</v>
      </c>
      <c r="C13204" s="434">
        <v>273.75941740000002</v>
      </c>
      <c r="D13204" s="193"/>
      <c r="E13204" s="193"/>
      <c r="F13204" s="193"/>
      <c r="G13204" s="541"/>
    </row>
    <row r="13205" spans="1:7" ht="16.5">
      <c r="A13205" s="2" t="s">
        <v>41839</v>
      </c>
      <c r="B13205" s="2" t="s">
        <v>41840</v>
      </c>
      <c r="C13205" s="434">
        <v>273.667912</v>
      </c>
      <c r="D13205" s="193"/>
      <c r="E13205" s="193"/>
      <c r="F13205" s="193"/>
      <c r="G13205" s="541"/>
    </row>
    <row r="13206" spans="1:7" ht="16.5">
      <c r="A13206" s="2" t="s">
        <v>41841</v>
      </c>
      <c r="B13206" s="2" t="s">
        <v>41842</v>
      </c>
      <c r="C13206" s="434">
        <v>273.55047020000001</v>
      </c>
      <c r="D13206" s="193"/>
      <c r="E13206" s="193"/>
      <c r="F13206" s="193"/>
      <c r="G13206" s="541"/>
    </row>
    <row r="13207" spans="1:7" ht="16.5">
      <c r="A13207" s="2" t="s">
        <v>41843</v>
      </c>
      <c r="B13207" s="2" t="s">
        <v>41844</v>
      </c>
      <c r="C13207" s="434">
        <v>273.48328329999998</v>
      </c>
      <c r="D13207" s="193"/>
      <c r="E13207" s="193"/>
      <c r="F13207" s="193"/>
      <c r="G13207" s="541"/>
    </row>
    <row r="13208" spans="1:7" ht="16.5">
      <c r="A13208" s="2" t="s">
        <v>41845</v>
      </c>
      <c r="B13208" s="2" t="s">
        <v>41846</v>
      </c>
      <c r="C13208" s="434">
        <v>273.23074980000001</v>
      </c>
      <c r="D13208" s="193"/>
      <c r="E13208" s="193"/>
      <c r="F13208" s="193"/>
      <c r="G13208" s="541"/>
    </row>
    <row r="13209" spans="1:7" ht="16.5">
      <c r="A13209" s="2" t="s">
        <v>41847</v>
      </c>
      <c r="B13209" s="2" t="s">
        <v>41848</v>
      </c>
      <c r="C13209" s="434">
        <v>273.2079933</v>
      </c>
      <c r="D13209" s="193"/>
      <c r="E13209" s="193"/>
      <c r="F13209" s="193"/>
      <c r="G13209" s="541"/>
    </row>
    <row r="13210" spans="1:7" ht="16.5">
      <c r="A13210" s="2" t="s">
        <v>41849</v>
      </c>
      <c r="B13210" s="2" t="s">
        <v>41850</v>
      </c>
      <c r="C13210" s="434">
        <v>273.14762480000002</v>
      </c>
      <c r="D13210" s="193"/>
      <c r="E13210" s="193"/>
      <c r="F13210" s="193"/>
      <c r="G13210" s="541"/>
    </row>
    <row r="13211" spans="1:7" ht="16.5">
      <c r="A13211" s="2" t="s">
        <v>41851</v>
      </c>
      <c r="B13211" s="2" t="s">
        <v>41852</v>
      </c>
      <c r="C13211" s="434">
        <v>273.14741709999998</v>
      </c>
      <c r="D13211" s="193"/>
      <c r="E13211" s="193"/>
      <c r="F13211" s="193"/>
      <c r="G13211" s="541"/>
    </row>
    <row r="13212" spans="1:7" ht="16.5">
      <c r="A13212" s="2" t="s">
        <v>41853</v>
      </c>
      <c r="B13212" s="2" t="s">
        <v>41854</v>
      </c>
      <c r="C13212" s="434">
        <v>273.13418860000002</v>
      </c>
      <c r="D13212" s="193"/>
      <c r="E13212" s="193"/>
      <c r="F13212" s="193"/>
      <c r="G13212" s="541"/>
    </row>
    <row r="13213" spans="1:7" ht="16.5">
      <c r="A13213" s="2" t="s">
        <v>41855</v>
      </c>
      <c r="B13213" s="2" t="s">
        <v>41856</v>
      </c>
      <c r="C13213" s="434">
        <v>272.84572650000001</v>
      </c>
      <c r="D13213" s="193"/>
      <c r="E13213" s="193"/>
      <c r="F13213" s="193"/>
      <c r="G13213" s="541"/>
    </row>
    <row r="13214" spans="1:7" ht="16.5">
      <c r="A13214" s="2" t="s">
        <v>41857</v>
      </c>
      <c r="B13214" s="2" t="s">
        <v>41858</v>
      </c>
      <c r="C13214" s="434">
        <v>272.58702469999997</v>
      </c>
      <c r="D13214" s="193"/>
      <c r="E13214" s="193"/>
      <c r="F13214" s="193"/>
      <c r="G13214" s="541"/>
    </row>
    <row r="13215" spans="1:7" ht="16.5">
      <c r="A13215" s="2" t="s">
        <v>41859</v>
      </c>
      <c r="B13215" s="2" t="s">
        <v>41860</v>
      </c>
      <c r="C13215" s="434">
        <v>272.21147860000002</v>
      </c>
      <c r="D13215" s="193"/>
      <c r="E13215" s="193"/>
      <c r="F13215" s="193"/>
      <c r="G13215" s="541"/>
    </row>
    <row r="13216" spans="1:7" ht="16.5">
      <c r="A13216" s="2" t="s">
        <v>41861</v>
      </c>
      <c r="B13216" s="2" t="s">
        <v>41862</v>
      </c>
      <c r="C13216" s="434">
        <v>272.21147860000002</v>
      </c>
      <c r="D13216" s="193"/>
      <c r="E13216" s="193"/>
      <c r="F13216" s="193"/>
      <c r="G13216" s="541"/>
    </row>
    <row r="13217" spans="1:7" ht="16.5">
      <c r="A13217" s="2" t="s">
        <v>41863</v>
      </c>
      <c r="B13217" s="2" t="s">
        <v>41864</v>
      </c>
      <c r="C13217" s="434">
        <v>272.21147860000002</v>
      </c>
      <c r="D13217" s="193"/>
      <c r="E13217" s="193"/>
      <c r="F13217" s="193"/>
      <c r="G13217" s="541"/>
    </row>
    <row r="13218" spans="1:7" ht="16.5">
      <c r="A13218" s="2" t="s">
        <v>41865</v>
      </c>
      <c r="B13218" s="2" t="s">
        <v>41866</v>
      </c>
      <c r="C13218" s="434">
        <v>272.09785069999998</v>
      </c>
      <c r="D13218" s="193"/>
      <c r="E13218" s="193"/>
      <c r="F13218" s="193"/>
      <c r="G13218" s="541"/>
    </row>
    <row r="13219" spans="1:7" ht="16.5">
      <c r="A13219" s="2" t="s">
        <v>41867</v>
      </c>
      <c r="B13219" s="2" t="s">
        <v>41868</v>
      </c>
      <c r="C13219" s="434">
        <v>271.95076369999998</v>
      </c>
      <c r="D13219" s="193"/>
      <c r="E13219" s="193"/>
      <c r="F13219" s="193"/>
      <c r="G13219" s="541"/>
    </row>
    <row r="13220" spans="1:7" ht="16.5">
      <c r="A13220" s="2" t="s">
        <v>41869</v>
      </c>
      <c r="B13220" s="2" t="s">
        <v>41870</v>
      </c>
      <c r="C13220" s="434">
        <v>271.70025299999998</v>
      </c>
      <c r="D13220" s="193"/>
      <c r="E13220" s="193"/>
      <c r="F13220" s="193"/>
      <c r="G13220" s="541"/>
    </row>
    <row r="13221" spans="1:7" ht="16.5">
      <c r="A13221" s="2" t="s">
        <v>41871</v>
      </c>
      <c r="B13221" s="2" t="s">
        <v>41872</v>
      </c>
      <c r="C13221" s="434">
        <v>271.64797570000002</v>
      </c>
      <c r="D13221" s="193"/>
      <c r="E13221" s="193"/>
      <c r="F13221" s="193"/>
      <c r="G13221" s="541"/>
    </row>
    <row r="13222" spans="1:7" ht="16.5">
      <c r="A13222" s="2" t="s">
        <v>41873</v>
      </c>
      <c r="B13222" s="2" t="s">
        <v>41874</v>
      </c>
      <c r="C13222" s="434">
        <v>271.62114339999999</v>
      </c>
      <c r="D13222" s="193"/>
      <c r="E13222" s="193"/>
      <c r="F13222" s="193"/>
      <c r="G13222" s="541"/>
    </row>
    <row r="13223" spans="1:7" ht="16.5">
      <c r="A13223" s="2" t="s">
        <v>41875</v>
      </c>
      <c r="B13223" s="2" t="s">
        <v>41876</v>
      </c>
      <c r="C13223" s="434">
        <v>271.52342190000002</v>
      </c>
      <c r="D13223" s="193"/>
      <c r="E13223" s="193"/>
      <c r="F13223" s="193"/>
      <c r="G13223" s="541"/>
    </row>
    <row r="13224" spans="1:7" ht="16.5">
      <c r="A13224" s="2" t="s">
        <v>41877</v>
      </c>
      <c r="B13224" s="2" t="s">
        <v>41878</v>
      </c>
      <c r="C13224" s="434">
        <v>271.50970710000001</v>
      </c>
      <c r="D13224" s="193"/>
      <c r="E13224" s="193"/>
      <c r="F13224" s="193"/>
      <c r="G13224" s="541"/>
    </row>
    <row r="13225" spans="1:7" ht="16.5">
      <c r="A13225" s="2" t="s">
        <v>41879</v>
      </c>
      <c r="B13225" s="2" t="s">
        <v>41880</v>
      </c>
      <c r="C13225" s="434">
        <v>271.49530540000001</v>
      </c>
      <c r="D13225" s="193"/>
      <c r="E13225" s="193"/>
      <c r="F13225" s="193"/>
      <c r="G13225" s="541"/>
    </row>
    <row r="13226" spans="1:7" ht="16.5">
      <c r="A13226" s="2" t="s">
        <v>41881</v>
      </c>
      <c r="B13226" s="2" t="s">
        <v>41882</v>
      </c>
      <c r="C13226" s="434">
        <v>271.46451839999997</v>
      </c>
      <c r="D13226" s="193"/>
      <c r="E13226" s="193"/>
      <c r="F13226" s="193"/>
      <c r="G13226" s="541"/>
    </row>
    <row r="13227" spans="1:7" ht="16.5">
      <c r="A13227" s="2" t="s">
        <v>41883</v>
      </c>
      <c r="B13227" s="2" t="s">
        <v>41884</v>
      </c>
      <c r="C13227" s="434">
        <v>271.41166070000003</v>
      </c>
      <c r="D13227" s="193"/>
      <c r="E13227" s="193"/>
      <c r="F13227" s="193"/>
      <c r="G13227" s="541"/>
    </row>
    <row r="13228" spans="1:7" ht="16.5">
      <c r="A13228" s="2" t="s">
        <v>41885</v>
      </c>
      <c r="B13228" s="2" t="s">
        <v>41886</v>
      </c>
      <c r="C13228" s="434">
        <v>271.38924100000003</v>
      </c>
      <c r="D13228" s="193"/>
      <c r="E13228" s="193"/>
      <c r="F13228" s="193"/>
      <c r="G13228" s="541"/>
    </row>
    <row r="13229" spans="1:7" ht="16.5">
      <c r="A13229" s="2" t="s">
        <v>41887</v>
      </c>
      <c r="B13229" s="2" t="s">
        <v>41888</v>
      </c>
      <c r="C13229" s="434">
        <v>271.3587976</v>
      </c>
      <c r="D13229" s="193"/>
      <c r="E13229" s="193"/>
      <c r="F13229" s="193"/>
      <c r="G13229" s="541"/>
    </row>
    <row r="13230" spans="1:7" ht="16.5">
      <c r="A13230" s="2" t="s">
        <v>41889</v>
      </c>
      <c r="B13230" s="2" t="s">
        <v>41890</v>
      </c>
      <c r="C13230" s="434">
        <v>271.3417599</v>
      </c>
      <c r="D13230" s="193"/>
      <c r="E13230" s="193"/>
      <c r="F13230" s="193"/>
      <c r="G13230" s="541"/>
    </row>
    <row r="13231" spans="1:7" ht="16.5">
      <c r="A13231" s="2" t="s">
        <v>41891</v>
      </c>
      <c r="B13231" s="2" t="s">
        <v>41892</v>
      </c>
      <c r="C13231" s="434">
        <v>271.14834580000002</v>
      </c>
      <c r="D13231" s="193"/>
      <c r="E13231" s="193"/>
      <c r="F13231" s="193"/>
      <c r="G13231" s="541"/>
    </row>
    <row r="13232" spans="1:7" ht="16.5">
      <c r="A13232" s="2" t="s">
        <v>41893</v>
      </c>
      <c r="B13232" s="2" t="s">
        <v>41894</v>
      </c>
      <c r="C13232" s="434">
        <v>271.14799909999999</v>
      </c>
      <c r="D13232" s="193"/>
      <c r="E13232" s="193"/>
      <c r="F13232" s="193"/>
      <c r="G13232" s="541"/>
    </row>
    <row r="13233" spans="1:7" ht="16.5">
      <c r="A13233" s="2" t="s">
        <v>41895</v>
      </c>
      <c r="B13233" s="2" t="s">
        <v>41896</v>
      </c>
      <c r="C13233" s="434">
        <v>271.10682389999999</v>
      </c>
      <c r="D13233" s="193"/>
      <c r="E13233" s="193"/>
      <c r="F13233" s="193"/>
      <c r="G13233" s="541"/>
    </row>
    <row r="13234" spans="1:7" ht="16.5">
      <c r="A13234" s="2" t="s">
        <v>41897</v>
      </c>
      <c r="B13234" s="2" t="s">
        <v>41898</v>
      </c>
      <c r="C13234" s="434">
        <v>271.06983750000001</v>
      </c>
      <c r="D13234" s="193"/>
      <c r="E13234" s="193"/>
      <c r="F13234" s="193"/>
      <c r="G13234" s="541"/>
    </row>
    <row r="13235" spans="1:7" ht="16.5">
      <c r="A13235" s="2" t="s">
        <v>41899</v>
      </c>
      <c r="B13235" s="2" t="s">
        <v>41900</v>
      </c>
      <c r="C13235" s="434">
        <v>270.8933548</v>
      </c>
      <c r="D13235" s="193"/>
      <c r="E13235" s="193"/>
      <c r="F13235" s="193"/>
      <c r="G13235" s="541"/>
    </row>
    <row r="13236" spans="1:7" ht="16.5">
      <c r="A13236" s="2" t="s">
        <v>41901</v>
      </c>
      <c r="B13236" s="2" t="s">
        <v>18709</v>
      </c>
      <c r="C13236" s="434">
        <v>270.72071410000001</v>
      </c>
      <c r="D13236" s="193"/>
      <c r="E13236" s="193"/>
      <c r="F13236" s="193"/>
      <c r="G13236" s="541"/>
    </row>
    <row r="13237" spans="1:7" ht="16.5">
      <c r="A13237" s="2" t="s">
        <v>41902</v>
      </c>
      <c r="B13237" s="2" t="s">
        <v>41903</v>
      </c>
      <c r="C13237" s="434">
        <v>270.7029455</v>
      </c>
      <c r="D13237" s="193"/>
      <c r="E13237" s="193"/>
      <c r="F13237" s="193"/>
      <c r="G13237" s="541"/>
    </row>
    <row r="13238" spans="1:7" ht="16.5">
      <c r="A13238" s="2" t="s">
        <v>41904</v>
      </c>
      <c r="B13238" s="2" t="s">
        <v>41905</v>
      </c>
      <c r="C13238" s="434">
        <v>270.7029455</v>
      </c>
      <c r="D13238" s="193"/>
      <c r="E13238" s="193"/>
      <c r="F13238" s="193"/>
      <c r="G13238" s="541"/>
    </row>
    <row r="13239" spans="1:7" ht="16.5">
      <c r="A13239" s="2" t="s">
        <v>41906</v>
      </c>
      <c r="B13239" s="2" t="s">
        <v>41907</v>
      </c>
      <c r="C13239" s="434">
        <v>270.41612249999997</v>
      </c>
      <c r="D13239" s="193"/>
      <c r="E13239" s="193"/>
      <c r="F13239" s="193"/>
      <c r="G13239" s="541"/>
    </row>
    <row r="13240" spans="1:7" ht="16.5">
      <c r="A13240" s="2" t="s">
        <v>41908</v>
      </c>
      <c r="B13240" s="2" t="s">
        <v>41909</v>
      </c>
      <c r="C13240" s="434">
        <v>270.41489460000003</v>
      </c>
      <c r="D13240" s="193"/>
      <c r="E13240" s="193"/>
      <c r="F13240" s="193"/>
      <c r="G13240" s="541"/>
    </row>
    <row r="13241" spans="1:7" ht="16.5">
      <c r="A13241" s="2" t="s">
        <v>41910</v>
      </c>
      <c r="B13241" s="2" t="s">
        <v>41911</v>
      </c>
      <c r="C13241" s="434">
        <v>270.199926</v>
      </c>
      <c r="D13241" s="193"/>
      <c r="E13241" s="193"/>
      <c r="F13241" s="193"/>
      <c r="G13241" s="541"/>
    </row>
    <row r="13242" spans="1:7" ht="16.5">
      <c r="A13242" s="2" t="s">
        <v>41912</v>
      </c>
      <c r="B13242" s="2" t="s">
        <v>41913</v>
      </c>
      <c r="C13242" s="434">
        <v>270.0524077</v>
      </c>
      <c r="D13242" s="193"/>
      <c r="E13242" s="193"/>
      <c r="F13242" s="193"/>
      <c r="G13242" s="541"/>
    </row>
    <row r="13243" spans="1:7" ht="16.5">
      <c r="A13243" s="2" t="s">
        <v>41914</v>
      </c>
      <c r="B13243" s="2" t="s">
        <v>41915</v>
      </c>
      <c r="C13243" s="434">
        <v>270.0449777</v>
      </c>
      <c r="D13243" s="193"/>
      <c r="E13243" s="193"/>
      <c r="F13243" s="193"/>
      <c r="G13243" s="541"/>
    </row>
    <row r="13244" spans="1:7" ht="16.5">
      <c r="A13244" s="2" t="s">
        <v>41916</v>
      </c>
      <c r="B13244" s="2" t="s">
        <v>41917</v>
      </c>
      <c r="C13244" s="434">
        <v>270.0186812</v>
      </c>
      <c r="D13244" s="193"/>
      <c r="E13244" s="193"/>
      <c r="F13244" s="193"/>
      <c r="G13244" s="541"/>
    </row>
    <row r="13245" spans="1:7" ht="16.5">
      <c r="A13245" s="2" t="s">
        <v>41918</v>
      </c>
      <c r="B13245" s="2" t="s">
        <v>41919</v>
      </c>
      <c r="C13245" s="434">
        <v>270.0186812</v>
      </c>
      <c r="D13245" s="193"/>
      <c r="E13245" s="193"/>
      <c r="F13245" s="193"/>
      <c r="G13245" s="541"/>
    </row>
    <row r="13246" spans="1:7" ht="16.5">
      <c r="A13246" s="2" t="s">
        <v>41920</v>
      </c>
      <c r="B13246" s="2" t="s">
        <v>18077</v>
      </c>
      <c r="C13246" s="434">
        <v>269.9439332</v>
      </c>
      <c r="D13246" s="193"/>
      <c r="E13246" s="193"/>
      <c r="F13246" s="193"/>
      <c r="G13246" s="541"/>
    </row>
    <row r="13247" spans="1:7" ht="16.5">
      <c r="A13247" s="2" t="s">
        <v>41921</v>
      </c>
      <c r="B13247" s="2" t="s">
        <v>41922</v>
      </c>
      <c r="C13247" s="434">
        <v>269.84591180000001</v>
      </c>
      <c r="D13247" s="193"/>
      <c r="E13247" s="193"/>
      <c r="F13247" s="193"/>
      <c r="G13247" s="541"/>
    </row>
    <row r="13248" spans="1:7" ht="16.5">
      <c r="A13248" s="2" t="s">
        <v>41923</v>
      </c>
      <c r="B13248" s="2" t="s">
        <v>41924</v>
      </c>
      <c r="C13248" s="434">
        <v>269.64572770000001</v>
      </c>
      <c r="D13248" s="193"/>
      <c r="E13248" s="193"/>
      <c r="F13248" s="193"/>
      <c r="G13248" s="541"/>
    </row>
    <row r="13249" spans="1:7" ht="16.5">
      <c r="A13249" s="2" t="s">
        <v>41925</v>
      </c>
      <c r="B13249" s="2" t="s">
        <v>41926</v>
      </c>
      <c r="C13249" s="434">
        <v>269.61383899999998</v>
      </c>
      <c r="D13249" s="193"/>
      <c r="E13249" s="193"/>
      <c r="F13249" s="193"/>
      <c r="G13249" s="541"/>
    </row>
    <row r="13250" spans="1:7" ht="16.5">
      <c r="A13250" s="2" t="s">
        <v>41927</v>
      </c>
      <c r="B13250" s="2" t="s">
        <v>29846</v>
      </c>
      <c r="C13250" s="434">
        <v>269.58358440000001</v>
      </c>
      <c r="D13250" s="193"/>
      <c r="E13250" s="193"/>
      <c r="F13250" s="193"/>
      <c r="G13250" s="541"/>
    </row>
    <row r="13251" spans="1:7" ht="16.5">
      <c r="A13251" s="2" t="s">
        <v>41928</v>
      </c>
      <c r="B13251" s="2" t="s">
        <v>41929</v>
      </c>
      <c r="C13251" s="434">
        <v>269.54273540000003</v>
      </c>
      <c r="D13251" s="193"/>
      <c r="E13251" s="193"/>
      <c r="F13251" s="193"/>
      <c r="G13251" s="541"/>
    </row>
    <row r="13252" spans="1:7" ht="16.5">
      <c r="A13252" s="2" t="s">
        <v>41930</v>
      </c>
      <c r="B13252" s="2" t="s">
        <v>41931</v>
      </c>
      <c r="C13252" s="434">
        <v>269.39785319999999</v>
      </c>
      <c r="D13252" s="193"/>
      <c r="E13252" s="193"/>
      <c r="F13252" s="193"/>
      <c r="G13252" s="541"/>
    </row>
    <row r="13253" spans="1:7" ht="16.5">
      <c r="A13253" s="2" t="s">
        <v>41932</v>
      </c>
      <c r="B13253" s="2" t="s">
        <v>41933</v>
      </c>
      <c r="C13253" s="434">
        <v>269.39785319999999</v>
      </c>
      <c r="D13253" s="193"/>
      <c r="E13253" s="193"/>
      <c r="F13253" s="193"/>
      <c r="G13253" s="541"/>
    </row>
    <row r="13254" spans="1:7" ht="16.5">
      <c r="A13254" s="2" t="s">
        <v>41934</v>
      </c>
      <c r="B13254" s="2" t="s">
        <v>41935</v>
      </c>
      <c r="C13254" s="434">
        <v>269.09744289999998</v>
      </c>
      <c r="D13254" s="193"/>
      <c r="E13254" s="193"/>
      <c r="F13254" s="193"/>
      <c r="G13254" s="541"/>
    </row>
    <row r="13255" spans="1:7" ht="16.5">
      <c r="A13255" s="2" t="s">
        <v>41936</v>
      </c>
      <c r="B13255" s="2" t="s">
        <v>41937</v>
      </c>
      <c r="C13255" s="434">
        <v>268.92895659999999</v>
      </c>
      <c r="D13255" s="193"/>
      <c r="E13255" s="193"/>
      <c r="F13255" s="193"/>
      <c r="G13255" s="541"/>
    </row>
    <row r="13256" spans="1:7" ht="16.5">
      <c r="A13256" s="2" t="s">
        <v>41938</v>
      </c>
      <c r="B13256" s="2" t="s">
        <v>41939</v>
      </c>
      <c r="C13256" s="434">
        <v>268.35361899999998</v>
      </c>
      <c r="D13256" s="193"/>
      <c r="E13256" s="193"/>
      <c r="F13256" s="193"/>
      <c r="G13256" s="541"/>
    </row>
    <row r="13257" spans="1:7" ht="16.5">
      <c r="A13257" s="2" t="s">
        <v>41940</v>
      </c>
      <c r="B13257" s="2" t="s">
        <v>41941</v>
      </c>
      <c r="C13257" s="434">
        <v>268.27807780000001</v>
      </c>
      <c r="D13257" s="193"/>
      <c r="E13257" s="193"/>
      <c r="F13257" s="193"/>
      <c r="G13257" s="541"/>
    </row>
    <row r="13258" spans="1:7" ht="16.5">
      <c r="A13258" s="2" t="s">
        <v>41942</v>
      </c>
      <c r="B13258" s="2" t="s">
        <v>41943</v>
      </c>
      <c r="C13258" s="434">
        <v>268.04355429999998</v>
      </c>
      <c r="D13258" s="193"/>
      <c r="E13258" s="193"/>
      <c r="F13258" s="193"/>
      <c r="G13258" s="541"/>
    </row>
    <row r="13259" spans="1:7" ht="16.5">
      <c r="A13259" s="2" t="s">
        <v>41944</v>
      </c>
      <c r="B13259" s="2" t="s">
        <v>41945</v>
      </c>
      <c r="C13259" s="434">
        <v>267.90616030000001</v>
      </c>
      <c r="D13259" s="193"/>
      <c r="E13259" s="193"/>
      <c r="F13259" s="193"/>
      <c r="G13259" s="541"/>
    </row>
    <row r="13260" spans="1:7" ht="16.5">
      <c r="A13260" s="2" t="s">
        <v>41946</v>
      </c>
      <c r="B13260" s="2" t="s">
        <v>41947</v>
      </c>
      <c r="C13260" s="434">
        <v>267.8151661</v>
      </c>
      <c r="D13260" s="193"/>
      <c r="E13260" s="193"/>
      <c r="F13260" s="193"/>
      <c r="G13260" s="541"/>
    </row>
    <row r="13261" spans="1:7" ht="16.5">
      <c r="A13261" s="2" t="s">
        <v>41948</v>
      </c>
      <c r="B13261" s="2" t="s">
        <v>41949</v>
      </c>
      <c r="C13261" s="434">
        <v>267.76161389999999</v>
      </c>
      <c r="D13261" s="193"/>
      <c r="E13261" s="193"/>
      <c r="F13261" s="193"/>
      <c r="G13261" s="541"/>
    </row>
    <row r="13262" spans="1:7" ht="16.5">
      <c r="A13262" s="2" t="s">
        <v>41950</v>
      </c>
      <c r="B13262" s="2" t="s">
        <v>41951</v>
      </c>
      <c r="C13262" s="434">
        <v>267.66249870000001</v>
      </c>
      <c r="D13262" s="193"/>
      <c r="E13262" s="193"/>
      <c r="F13262" s="193"/>
      <c r="G13262" s="541"/>
    </row>
    <row r="13263" spans="1:7" ht="16.5">
      <c r="A13263" s="2" t="s">
        <v>41952</v>
      </c>
      <c r="B13263" s="2" t="s">
        <v>41953</v>
      </c>
      <c r="C13263" s="434">
        <v>267.18537420000001</v>
      </c>
      <c r="D13263" s="193"/>
      <c r="E13263" s="193"/>
      <c r="F13263" s="193"/>
      <c r="G13263" s="541"/>
    </row>
    <row r="13264" spans="1:7" ht="16.5">
      <c r="A13264" s="2" t="s">
        <v>41954</v>
      </c>
      <c r="B13264" s="2" t="s">
        <v>41955</v>
      </c>
      <c r="C13264" s="434">
        <v>266.97633519999999</v>
      </c>
      <c r="D13264" s="193"/>
      <c r="E13264" s="193"/>
      <c r="F13264" s="193"/>
      <c r="G13264" s="541"/>
    </row>
    <row r="13265" spans="1:7" ht="16.5">
      <c r="A13265" s="2" t="s">
        <v>41956</v>
      </c>
      <c r="B13265" s="2" t="s">
        <v>41957</v>
      </c>
      <c r="C13265" s="434">
        <v>266.97633519999999</v>
      </c>
      <c r="D13265" s="193"/>
      <c r="E13265" s="193"/>
      <c r="F13265" s="193"/>
      <c r="G13265" s="541"/>
    </row>
    <row r="13266" spans="1:7" ht="16.5">
      <c r="A13266" s="2" t="s">
        <v>41958</v>
      </c>
      <c r="B13266" s="2" t="s">
        <v>41959</v>
      </c>
      <c r="C13266" s="434">
        <v>266.76774039999998</v>
      </c>
      <c r="D13266" s="193"/>
      <c r="E13266" s="193"/>
      <c r="F13266" s="193"/>
      <c r="G13266" s="541"/>
    </row>
    <row r="13267" spans="1:7" ht="16.5">
      <c r="A13267" s="2" t="s">
        <v>41960</v>
      </c>
      <c r="B13267" s="2" t="s">
        <v>41961</v>
      </c>
      <c r="C13267" s="434">
        <v>266.69216269999998</v>
      </c>
      <c r="D13267" s="193"/>
      <c r="E13267" s="193"/>
      <c r="F13267" s="193"/>
      <c r="G13267" s="541"/>
    </row>
    <row r="13268" spans="1:7" ht="16.5">
      <c r="A13268" s="2" t="s">
        <v>41962</v>
      </c>
      <c r="B13268" s="2" t="s">
        <v>41963</v>
      </c>
      <c r="C13268" s="434">
        <v>266.66695040000002</v>
      </c>
      <c r="D13268" s="193"/>
      <c r="E13268" s="193"/>
      <c r="F13268" s="193"/>
      <c r="G13268" s="541"/>
    </row>
    <row r="13269" spans="1:7" ht="16.5">
      <c r="A13269" s="2" t="s">
        <v>41964</v>
      </c>
      <c r="B13269" s="2" t="s">
        <v>41965</v>
      </c>
      <c r="C13269" s="434">
        <v>266.60528299999999</v>
      </c>
      <c r="D13269" s="193"/>
      <c r="E13269" s="193"/>
      <c r="F13269" s="193"/>
      <c r="G13269" s="541"/>
    </row>
    <row r="13270" spans="1:7" ht="16.5">
      <c r="A13270" s="2" t="s">
        <v>41966</v>
      </c>
      <c r="B13270" s="2" t="s">
        <v>41967</v>
      </c>
      <c r="C13270" s="434">
        <v>266.50869419999998</v>
      </c>
      <c r="D13270" s="193"/>
      <c r="E13270" s="193"/>
      <c r="F13270" s="193"/>
      <c r="G13270" s="541"/>
    </row>
    <row r="13271" spans="1:7" ht="16.5">
      <c r="A13271" s="2" t="s">
        <v>41968</v>
      </c>
      <c r="B13271" s="2" t="s">
        <v>41969</v>
      </c>
      <c r="C13271" s="434">
        <v>266.41331100000002</v>
      </c>
      <c r="D13271" s="193"/>
      <c r="E13271" s="193"/>
      <c r="F13271" s="193"/>
      <c r="G13271" s="541"/>
    </row>
    <row r="13272" spans="1:7" ht="16.5">
      <c r="A13272" s="2" t="s">
        <v>41970</v>
      </c>
      <c r="B13272" s="2" t="s">
        <v>41971</v>
      </c>
      <c r="C13272" s="434">
        <v>266.27177810000001</v>
      </c>
      <c r="D13272" s="193"/>
      <c r="E13272" s="193"/>
      <c r="F13272" s="193"/>
      <c r="G13272" s="541"/>
    </row>
    <row r="13273" spans="1:7" ht="16.5">
      <c r="A13273" s="2" t="s">
        <v>41972</v>
      </c>
      <c r="B13273" s="2" t="s">
        <v>41973</v>
      </c>
      <c r="C13273" s="434">
        <v>266.02690669999998</v>
      </c>
      <c r="D13273" s="193"/>
      <c r="E13273" s="193"/>
      <c r="F13273" s="193"/>
      <c r="G13273" s="541"/>
    </row>
    <row r="13274" spans="1:7" ht="16.5">
      <c r="A13274" s="2" t="s">
        <v>41974</v>
      </c>
      <c r="B13274" s="2" t="s">
        <v>41975</v>
      </c>
      <c r="C13274" s="434">
        <v>265.86304339999998</v>
      </c>
      <c r="D13274" s="193"/>
      <c r="E13274" s="193"/>
      <c r="F13274" s="193"/>
      <c r="G13274" s="541"/>
    </row>
    <row r="13275" spans="1:7" ht="16.5">
      <c r="A13275" s="2" t="s">
        <v>41976</v>
      </c>
      <c r="B13275" s="2" t="s">
        <v>41977</v>
      </c>
      <c r="C13275" s="434">
        <v>265.7841067</v>
      </c>
      <c r="D13275" s="193"/>
      <c r="E13275" s="193"/>
      <c r="F13275" s="193"/>
      <c r="G13275" s="541"/>
    </row>
    <row r="13276" spans="1:7" ht="16.5">
      <c r="A13276" s="2" t="s">
        <v>41978</v>
      </c>
      <c r="B13276" s="2" t="s">
        <v>41979</v>
      </c>
      <c r="C13276" s="434">
        <v>265.7661569</v>
      </c>
      <c r="D13276" s="193"/>
      <c r="E13276" s="193"/>
      <c r="F13276" s="193"/>
      <c r="G13276" s="541"/>
    </row>
    <row r="13277" spans="1:7" ht="16.5">
      <c r="A13277" s="2" t="s">
        <v>41980</v>
      </c>
      <c r="B13277" s="2" t="s">
        <v>41981</v>
      </c>
      <c r="C13277" s="434">
        <v>265.73290550000002</v>
      </c>
      <c r="D13277" s="193"/>
      <c r="E13277" s="193"/>
      <c r="F13277" s="193"/>
      <c r="G13277" s="541"/>
    </row>
    <row r="13278" spans="1:7" ht="16.5">
      <c r="A13278" s="2" t="s">
        <v>41982</v>
      </c>
      <c r="B13278" s="2" t="s">
        <v>41983</v>
      </c>
      <c r="C13278" s="434">
        <v>265.71036859999998</v>
      </c>
      <c r="D13278" s="193"/>
      <c r="E13278" s="193"/>
      <c r="F13278" s="193"/>
      <c r="G13278" s="541"/>
    </row>
    <row r="13279" spans="1:7" ht="16.5">
      <c r="A13279" s="2" t="s">
        <v>41984</v>
      </c>
      <c r="B13279" s="2" t="s">
        <v>41985</v>
      </c>
      <c r="C13279" s="434">
        <v>265.51469209999999</v>
      </c>
      <c r="D13279" s="193"/>
      <c r="E13279" s="193"/>
      <c r="F13279" s="193"/>
      <c r="G13279" s="541"/>
    </row>
    <row r="13280" spans="1:7" ht="16.5">
      <c r="A13280" s="2" t="s">
        <v>41986</v>
      </c>
      <c r="B13280" s="2" t="s">
        <v>41987</v>
      </c>
      <c r="C13280" s="434">
        <v>265.3782119</v>
      </c>
      <c r="D13280" s="193"/>
      <c r="E13280" s="193"/>
      <c r="F13280" s="193"/>
      <c r="G13280" s="541"/>
    </row>
    <row r="13281" spans="1:7" ht="16.5">
      <c r="A13281" s="2" t="s">
        <v>41988</v>
      </c>
      <c r="B13281" s="2" t="s">
        <v>41989</v>
      </c>
      <c r="C13281" s="434">
        <v>265.2918578</v>
      </c>
      <c r="D13281" s="193"/>
      <c r="E13281" s="193"/>
      <c r="F13281" s="193"/>
      <c r="G13281" s="541"/>
    </row>
    <row r="13282" spans="1:7" ht="16.5">
      <c r="A13282" s="2" t="s">
        <v>41990</v>
      </c>
      <c r="B13282" s="2" t="s">
        <v>41991</v>
      </c>
      <c r="C13282" s="434">
        <v>265.04572730000001</v>
      </c>
      <c r="D13282" s="193"/>
      <c r="E13282" s="193"/>
      <c r="F13282" s="193"/>
      <c r="G13282" s="541"/>
    </row>
    <row r="13283" spans="1:7" ht="16.5">
      <c r="A13283" s="2" t="s">
        <v>41992</v>
      </c>
      <c r="B13283" s="2" t="s">
        <v>41993</v>
      </c>
      <c r="C13283" s="434">
        <v>264.90247979999998</v>
      </c>
      <c r="D13283" s="193"/>
      <c r="E13283" s="193"/>
      <c r="F13283" s="193"/>
      <c r="G13283" s="541"/>
    </row>
    <row r="13284" spans="1:7" ht="16.5">
      <c r="A13284" s="2" t="s">
        <v>41994</v>
      </c>
      <c r="B13284" s="2" t="s">
        <v>41995</v>
      </c>
      <c r="C13284" s="434">
        <v>264.36051650000002</v>
      </c>
      <c r="D13284" s="193"/>
      <c r="E13284" s="193"/>
      <c r="F13284" s="193"/>
      <c r="G13284" s="541"/>
    </row>
    <row r="13285" spans="1:7" ht="16.5">
      <c r="A13285" s="2" t="s">
        <v>41996</v>
      </c>
      <c r="B13285" s="2" t="s">
        <v>41997</v>
      </c>
      <c r="C13285" s="434">
        <v>264.295659</v>
      </c>
      <c r="D13285" s="193"/>
      <c r="E13285" s="193"/>
      <c r="F13285" s="193"/>
      <c r="G13285" s="541"/>
    </row>
    <row r="13286" spans="1:7" ht="16.5">
      <c r="A13286" s="2" t="s">
        <v>41998</v>
      </c>
      <c r="B13286" s="2" t="s">
        <v>41999</v>
      </c>
      <c r="C13286" s="434">
        <v>264.2742073</v>
      </c>
      <c r="D13286" s="193"/>
      <c r="E13286" s="193"/>
      <c r="F13286" s="193"/>
      <c r="G13286" s="541"/>
    </row>
    <row r="13287" spans="1:7" ht="16.5">
      <c r="A13287" s="2" t="s">
        <v>42000</v>
      </c>
      <c r="B13287" s="2" t="s">
        <v>42001</v>
      </c>
      <c r="C13287" s="434">
        <v>264.21683330000002</v>
      </c>
      <c r="D13287" s="193"/>
      <c r="E13287" s="193"/>
      <c r="F13287" s="193"/>
      <c r="G13287" s="541"/>
    </row>
    <row r="13288" spans="1:7" ht="16.5">
      <c r="A13288" s="2" t="s">
        <v>42002</v>
      </c>
      <c r="B13288" s="2" t="s">
        <v>6203</v>
      </c>
      <c r="C13288" s="434">
        <v>264.10627620000002</v>
      </c>
      <c r="D13288" s="193"/>
      <c r="E13288" s="193"/>
      <c r="F13288" s="193"/>
      <c r="G13288" s="541"/>
    </row>
    <row r="13289" spans="1:7" ht="16.5">
      <c r="A13289" s="2" t="s">
        <v>42003</v>
      </c>
      <c r="B13289" s="2" t="s">
        <v>42004</v>
      </c>
      <c r="C13289" s="434">
        <v>264.0624459</v>
      </c>
      <c r="D13289" s="193"/>
      <c r="E13289" s="193"/>
      <c r="F13289" s="193"/>
      <c r="G13289" s="541"/>
    </row>
    <row r="13290" spans="1:7" ht="16.5">
      <c r="A13290" s="2" t="s">
        <v>42005</v>
      </c>
      <c r="B13290" s="2" t="s">
        <v>42006</v>
      </c>
      <c r="C13290" s="434">
        <v>263.94507829999998</v>
      </c>
      <c r="D13290" s="193"/>
      <c r="E13290" s="193"/>
      <c r="F13290" s="193"/>
      <c r="G13290" s="541"/>
    </row>
    <row r="13291" spans="1:7" ht="16.5">
      <c r="A13291" s="2" t="s">
        <v>42007</v>
      </c>
      <c r="B13291" s="2" t="s">
        <v>42008</v>
      </c>
      <c r="C13291" s="434">
        <v>263.5389892</v>
      </c>
      <c r="D13291" s="193"/>
      <c r="E13291" s="193"/>
      <c r="F13291" s="193"/>
      <c r="G13291" s="541"/>
    </row>
    <row r="13292" spans="1:7" ht="16.5">
      <c r="A13292" s="2" t="s">
        <v>42009</v>
      </c>
      <c r="B13292" s="2" t="s">
        <v>42010</v>
      </c>
      <c r="C13292" s="434">
        <v>263.38634139999999</v>
      </c>
      <c r="D13292" s="193"/>
      <c r="E13292" s="193"/>
      <c r="F13292" s="193"/>
      <c r="G13292" s="541"/>
    </row>
    <row r="13293" spans="1:7" ht="16.5">
      <c r="A13293" s="2" t="s">
        <v>42011</v>
      </c>
      <c r="B13293" s="2" t="s">
        <v>42012</v>
      </c>
      <c r="C13293" s="434">
        <v>263.31551000000002</v>
      </c>
      <c r="D13293" s="193"/>
      <c r="E13293" s="193"/>
      <c r="F13293" s="193"/>
      <c r="G13293" s="541"/>
    </row>
    <row r="13294" spans="1:7" ht="16.5">
      <c r="A13294" s="2" t="s">
        <v>42013</v>
      </c>
      <c r="B13294" s="2" t="s">
        <v>42014</v>
      </c>
      <c r="C13294" s="434">
        <v>263.2928058</v>
      </c>
      <c r="D13294" s="193"/>
      <c r="E13294" s="193"/>
      <c r="F13294" s="193"/>
      <c r="G13294" s="541"/>
    </row>
    <row r="13295" spans="1:7" ht="16.5">
      <c r="A13295" s="2" t="s">
        <v>42015</v>
      </c>
      <c r="B13295" s="2" t="s">
        <v>42016</v>
      </c>
      <c r="C13295" s="434">
        <v>262.95547379999999</v>
      </c>
      <c r="D13295" s="193"/>
      <c r="E13295" s="193"/>
      <c r="F13295" s="193"/>
      <c r="G13295" s="541"/>
    </row>
    <row r="13296" spans="1:7" ht="16.5">
      <c r="A13296" s="2" t="s">
        <v>42017</v>
      </c>
      <c r="B13296" s="2" t="s">
        <v>42018</v>
      </c>
      <c r="C13296" s="434">
        <v>262.87197570000001</v>
      </c>
      <c r="D13296" s="193"/>
      <c r="E13296" s="193"/>
      <c r="F13296" s="193"/>
      <c r="G13296" s="541"/>
    </row>
    <row r="13297" spans="1:7" ht="16.5">
      <c r="A13297" s="2" t="s">
        <v>42019</v>
      </c>
      <c r="B13297" s="2" t="s">
        <v>17719</v>
      </c>
      <c r="C13297" s="434">
        <v>262.80551530000002</v>
      </c>
      <c r="D13297" s="193"/>
      <c r="E13297" s="193"/>
      <c r="F13297" s="193"/>
      <c r="G13297" s="541"/>
    </row>
    <row r="13298" spans="1:7" ht="16.5">
      <c r="A13298" s="2" t="s">
        <v>42020</v>
      </c>
      <c r="B13298" s="2" t="s">
        <v>42021</v>
      </c>
      <c r="C13298" s="434">
        <v>262.72201760000002</v>
      </c>
      <c r="D13298" s="193"/>
      <c r="E13298" s="193"/>
      <c r="F13298" s="193"/>
      <c r="G13298" s="541"/>
    </row>
    <row r="13299" spans="1:7" ht="16.5">
      <c r="A13299" s="2" t="s">
        <v>42022</v>
      </c>
      <c r="B13299" s="2" t="s">
        <v>42023</v>
      </c>
      <c r="C13299" s="434">
        <v>262.66416079999999</v>
      </c>
      <c r="D13299" s="193"/>
      <c r="E13299" s="193"/>
      <c r="F13299" s="193"/>
      <c r="G13299" s="541"/>
    </row>
    <row r="13300" spans="1:7" ht="16.5">
      <c r="A13300" s="2" t="s">
        <v>42024</v>
      </c>
      <c r="B13300" s="2" t="s">
        <v>42025</v>
      </c>
      <c r="C13300" s="434">
        <v>262.46846369999997</v>
      </c>
      <c r="D13300" s="193"/>
      <c r="E13300" s="193"/>
      <c r="F13300" s="193"/>
      <c r="G13300" s="541"/>
    </row>
    <row r="13301" spans="1:7" ht="16.5">
      <c r="A13301" s="2" t="s">
        <v>42026</v>
      </c>
      <c r="B13301" s="2" t="s">
        <v>42027</v>
      </c>
      <c r="C13301" s="434">
        <v>262.4069346</v>
      </c>
      <c r="D13301" s="193"/>
      <c r="E13301" s="193"/>
      <c r="F13301" s="193"/>
      <c r="G13301" s="541"/>
    </row>
    <row r="13302" spans="1:7" ht="16.5">
      <c r="A13302" s="2" t="s">
        <v>42028</v>
      </c>
      <c r="B13302" s="2" t="s">
        <v>25113</v>
      </c>
      <c r="C13302" s="434">
        <v>262.13197430000002</v>
      </c>
      <c r="D13302" s="193"/>
      <c r="E13302" s="193"/>
      <c r="F13302" s="193"/>
      <c r="G13302" s="541"/>
    </row>
    <row r="13303" spans="1:7" ht="16.5">
      <c r="A13303" s="2" t="s">
        <v>42029</v>
      </c>
      <c r="B13303" s="2" t="s">
        <v>42030</v>
      </c>
      <c r="C13303" s="434">
        <v>261.97680029999998</v>
      </c>
      <c r="D13303" s="193"/>
      <c r="E13303" s="193"/>
      <c r="F13303" s="193"/>
      <c r="G13303" s="541"/>
    </row>
    <row r="13304" spans="1:7" ht="16.5">
      <c r="A13304" s="2" t="s">
        <v>42031</v>
      </c>
      <c r="B13304" s="2" t="s">
        <v>42032</v>
      </c>
      <c r="C13304" s="434">
        <v>261.9739022</v>
      </c>
      <c r="D13304" s="193"/>
      <c r="E13304" s="193"/>
      <c r="F13304" s="193"/>
      <c r="G13304" s="541"/>
    </row>
    <row r="13305" spans="1:7" ht="16.5">
      <c r="A13305" s="2" t="s">
        <v>42033</v>
      </c>
      <c r="B13305" s="2" t="s">
        <v>42034</v>
      </c>
      <c r="C13305" s="434">
        <v>261.95747929999999</v>
      </c>
      <c r="D13305" s="193"/>
      <c r="E13305" s="193"/>
      <c r="F13305" s="193"/>
      <c r="G13305" s="541"/>
    </row>
    <row r="13306" spans="1:7" ht="16.5">
      <c r="A13306" s="2" t="s">
        <v>42035</v>
      </c>
      <c r="B13306" s="2" t="s">
        <v>42036</v>
      </c>
      <c r="C13306" s="434">
        <v>261.50767059999998</v>
      </c>
      <c r="D13306" s="193"/>
      <c r="E13306" s="193"/>
      <c r="F13306" s="193"/>
      <c r="G13306" s="541"/>
    </row>
    <row r="13307" spans="1:7" ht="16.5">
      <c r="A13307" s="2" t="s">
        <v>42037</v>
      </c>
      <c r="B13307" s="2" t="s">
        <v>42038</v>
      </c>
      <c r="C13307" s="434">
        <v>261.46607660000001</v>
      </c>
      <c r="D13307" s="193"/>
      <c r="E13307" s="193"/>
      <c r="F13307" s="193"/>
      <c r="G13307" s="541"/>
    </row>
    <row r="13308" spans="1:7" ht="16.5">
      <c r="A13308" s="2" t="s">
        <v>42039</v>
      </c>
      <c r="B13308" s="2" t="s">
        <v>42040</v>
      </c>
      <c r="C13308" s="434">
        <v>261.38802459999999</v>
      </c>
      <c r="D13308" s="193"/>
      <c r="E13308" s="193"/>
      <c r="F13308" s="193"/>
      <c r="G13308" s="541"/>
    </row>
    <row r="13309" spans="1:7" ht="16.5">
      <c r="A13309" s="2" t="s">
        <v>42041</v>
      </c>
      <c r="B13309" s="2" t="s">
        <v>42042</v>
      </c>
      <c r="C13309" s="434">
        <v>261.34117250000003</v>
      </c>
      <c r="D13309" s="193"/>
      <c r="E13309" s="193"/>
      <c r="F13309" s="193"/>
      <c r="G13309" s="541"/>
    </row>
    <row r="13310" spans="1:7" ht="16.5">
      <c r="A13310" s="2" t="s">
        <v>42043</v>
      </c>
      <c r="B13310" s="2" t="s">
        <v>42044</v>
      </c>
      <c r="C13310" s="434">
        <v>261.27091949999999</v>
      </c>
      <c r="D13310" s="193"/>
      <c r="E13310" s="193"/>
      <c r="F13310" s="193"/>
      <c r="G13310" s="541"/>
    </row>
    <row r="13311" spans="1:7" ht="16.5">
      <c r="A13311" s="2" t="s">
        <v>42045</v>
      </c>
      <c r="B13311" s="2" t="s">
        <v>42045</v>
      </c>
      <c r="C13311" s="434">
        <v>261.2277019</v>
      </c>
      <c r="D13311" s="193"/>
      <c r="E13311" s="193"/>
      <c r="F13311" s="193"/>
      <c r="G13311" s="541"/>
    </row>
    <row r="13312" spans="1:7" ht="16.5">
      <c r="A13312" s="2" t="s">
        <v>42046</v>
      </c>
      <c r="B13312" s="2" t="s">
        <v>42047</v>
      </c>
      <c r="C13312" s="434">
        <v>261.1974032</v>
      </c>
      <c r="D13312" s="193"/>
      <c r="E13312" s="193"/>
      <c r="F13312" s="193"/>
      <c r="G13312" s="541"/>
    </row>
    <row r="13313" spans="1:7" ht="16.5">
      <c r="A13313" s="2" t="s">
        <v>42048</v>
      </c>
      <c r="B13313" s="2" t="s">
        <v>42049</v>
      </c>
      <c r="C13313" s="434">
        <v>261.05722100000003</v>
      </c>
      <c r="D13313" s="193"/>
      <c r="E13313" s="193"/>
      <c r="F13313" s="193"/>
      <c r="G13313" s="541"/>
    </row>
    <row r="13314" spans="1:7" ht="16.5">
      <c r="A13314" s="2" t="s">
        <v>42050</v>
      </c>
      <c r="B13314" s="2" t="s">
        <v>42051</v>
      </c>
      <c r="C13314" s="434">
        <v>260.4913636</v>
      </c>
      <c r="D13314" s="193"/>
      <c r="E13314" s="193"/>
      <c r="F13314" s="193"/>
      <c r="G13314" s="541"/>
    </row>
    <row r="13315" spans="1:7" ht="16.5">
      <c r="A13315" s="2" t="s">
        <v>42052</v>
      </c>
      <c r="B13315" s="2" t="s">
        <v>42053</v>
      </c>
      <c r="C13315" s="434">
        <v>260.47339829999999</v>
      </c>
      <c r="D13315" s="193"/>
      <c r="E13315" s="193"/>
      <c r="F13315" s="193"/>
      <c r="G13315" s="541"/>
    </row>
    <row r="13316" spans="1:7" ht="16.5">
      <c r="A13316" s="2" t="s">
        <v>42054</v>
      </c>
      <c r="B13316" s="2" t="s">
        <v>42055</v>
      </c>
      <c r="C13316" s="434">
        <v>260.44039099999998</v>
      </c>
      <c r="D13316" s="193"/>
      <c r="E13316" s="193"/>
      <c r="F13316" s="193"/>
      <c r="G13316" s="541"/>
    </row>
    <row r="13317" spans="1:7" ht="16.5">
      <c r="A13317" s="2" t="s">
        <v>42056</v>
      </c>
      <c r="B13317" s="2" t="s">
        <v>42057</v>
      </c>
      <c r="C13317" s="434">
        <v>260.32246470000001</v>
      </c>
      <c r="D13317" s="193"/>
      <c r="E13317" s="193"/>
      <c r="F13317" s="193"/>
      <c r="G13317" s="541"/>
    </row>
    <row r="13318" spans="1:7" ht="16.5">
      <c r="A13318" s="2" t="s">
        <v>42058</v>
      </c>
      <c r="B13318" s="2" t="s">
        <v>42059</v>
      </c>
      <c r="C13318" s="434">
        <v>260.29627149999999</v>
      </c>
      <c r="D13318" s="193"/>
      <c r="E13318" s="193"/>
      <c r="F13318" s="193"/>
      <c r="G13318" s="541"/>
    </row>
    <row r="13319" spans="1:7" ht="16.5">
      <c r="A13319" s="2" t="s">
        <v>42060</v>
      </c>
      <c r="B13319" s="2" t="s">
        <v>42061</v>
      </c>
      <c r="C13319" s="434">
        <v>260.2266879</v>
      </c>
      <c r="D13319" s="193"/>
      <c r="E13319" s="193"/>
      <c r="F13319" s="193"/>
      <c r="G13319" s="541"/>
    </row>
    <row r="13320" spans="1:7" ht="16.5">
      <c r="A13320" s="2" t="s">
        <v>42062</v>
      </c>
      <c r="B13320" s="2" t="s">
        <v>42063</v>
      </c>
      <c r="C13320" s="434">
        <v>260.14808649999998</v>
      </c>
      <c r="D13320" s="193"/>
      <c r="E13320" s="193"/>
      <c r="F13320" s="193"/>
      <c r="G13320" s="541"/>
    </row>
    <row r="13321" spans="1:7" ht="16.5">
      <c r="A13321" s="2" t="s">
        <v>42064</v>
      </c>
      <c r="B13321" s="2" t="s">
        <v>42065</v>
      </c>
      <c r="C13321" s="434">
        <v>260.06384200000002</v>
      </c>
      <c r="D13321" s="193"/>
      <c r="E13321" s="193"/>
      <c r="F13321" s="193"/>
      <c r="G13321" s="541"/>
    </row>
    <row r="13322" spans="1:7" ht="16.5">
      <c r="A13322" s="2" t="s">
        <v>42066</v>
      </c>
      <c r="B13322" s="2" t="s">
        <v>42067</v>
      </c>
      <c r="C13322" s="434">
        <v>259.59014150000002</v>
      </c>
      <c r="D13322" s="193"/>
      <c r="E13322" s="193"/>
      <c r="F13322" s="193"/>
      <c r="G13322" s="541"/>
    </row>
    <row r="13323" spans="1:7" ht="16.5">
      <c r="A13323" s="2" t="s">
        <v>42068</v>
      </c>
      <c r="B13323" s="2" t="s">
        <v>42069</v>
      </c>
      <c r="C13323" s="434">
        <v>259.44926049999998</v>
      </c>
      <c r="D13323" s="193"/>
      <c r="E13323" s="193"/>
      <c r="F13323" s="193"/>
      <c r="G13323" s="541"/>
    </row>
    <row r="13324" spans="1:7" ht="16.5">
      <c r="A13324" s="2" t="s">
        <v>42070</v>
      </c>
      <c r="B13324" s="2" t="s">
        <v>42071</v>
      </c>
      <c r="C13324" s="434">
        <v>259.42053010000001</v>
      </c>
      <c r="D13324" s="193"/>
      <c r="E13324" s="193"/>
      <c r="F13324" s="193"/>
      <c r="G13324" s="541"/>
    </row>
    <row r="13325" spans="1:7" ht="16.5">
      <c r="A13325" s="2" t="s">
        <v>42072</v>
      </c>
      <c r="B13325" s="2" t="s">
        <v>42073</v>
      </c>
      <c r="C13325" s="434">
        <v>259.23006880000003</v>
      </c>
      <c r="D13325" s="193"/>
      <c r="E13325" s="193"/>
      <c r="F13325" s="193"/>
      <c r="G13325" s="541"/>
    </row>
    <row r="13326" spans="1:7" ht="16.5">
      <c r="A13326" s="2" t="s">
        <v>42074</v>
      </c>
      <c r="B13326" s="2" t="s">
        <v>42075</v>
      </c>
      <c r="C13326" s="434">
        <v>259.19184949999999</v>
      </c>
      <c r="D13326" s="193"/>
      <c r="E13326" s="193"/>
      <c r="F13326" s="193"/>
      <c r="G13326" s="541"/>
    </row>
    <row r="13327" spans="1:7" ht="16.5">
      <c r="A13327" s="2" t="s">
        <v>42076</v>
      </c>
      <c r="B13327" s="2" t="s">
        <v>42077</v>
      </c>
      <c r="C13327" s="434">
        <v>259.1352895</v>
      </c>
      <c r="D13327" s="193"/>
      <c r="E13327" s="193"/>
      <c r="F13327" s="193"/>
      <c r="G13327" s="541"/>
    </row>
    <row r="13328" spans="1:7" ht="16.5">
      <c r="A13328" s="2" t="s">
        <v>42078</v>
      </c>
      <c r="B13328" s="2" t="s">
        <v>42079</v>
      </c>
      <c r="C13328" s="434">
        <v>259.13081169999998</v>
      </c>
      <c r="D13328" s="193"/>
      <c r="E13328" s="193"/>
      <c r="F13328" s="193"/>
      <c r="G13328" s="541"/>
    </row>
    <row r="13329" spans="1:7" ht="16.5">
      <c r="A13329" s="2" t="s">
        <v>42080</v>
      </c>
      <c r="B13329" s="2" t="s">
        <v>42081</v>
      </c>
      <c r="C13329" s="434">
        <v>259.09180170000002</v>
      </c>
      <c r="D13329" s="193"/>
      <c r="E13329" s="193"/>
      <c r="F13329" s="193"/>
      <c r="G13329" s="541"/>
    </row>
    <row r="13330" spans="1:7" ht="16.5">
      <c r="A13330" s="2" t="s">
        <v>42082</v>
      </c>
      <c r="B13330" s="2" t="s">
        <v>42083</v>
      </c>
      <c r="C13330" s="434">
        <v>259.05801559999998</v>
      </c>
      <c r="D13330" s="193"/>
      <c r="E13330" s="193"/>
      <c r="F13330" s="193"/>
      <c r="G13330" s="541"/>
    </row>
    <row r="13331" spans="1:7" ht="16.5">
      <c r="A13331" s="2" t="s">
        <v>42084</v>
      </c>
      <c r="B13331" s="2" t="s">
        <v>42085</v>
      </c>
      <c r="C13331" s="434">
        <v>258.8882524</v>
      </c>
      <c r="D13331" s="193"/>
      <c r="E13331" s="193"/>
      <c r="F13331" s="193"/>
      <c r="G13331" s="541"/>
    </row>
    <row r="13332" spans="1:7" ht="16.5">
      <c r="A13332" s="2" t="s">
        <v>42086</v>
      </c>
      <c r="B13332" s="2" t="s">
        <v>42087</v>
      </c>
      <c r="C13332" s="434">
        <v>258.63372889999999</v>
      </c>
      <c r="D13332" s="193"/>
      <c r="E13332" s="193"/>
      <c r="F13332" s="193"/>
      <c r="G13332" s="541"/>
    </row>
    <row r="13333" spans="1:7" ht="16.5">
      <c r="A13333" s="2" t="s">
        <v>42088</v>
      </c>
      <c r="B13333" s="2" t="s">
        <v>42089</v>
      </c>
      <c r="C13333" s="434">
        <v>258.51312000000001</v>
      </c>
      <c r="D13333" s="193"/>
      <c r="E13333" s="193"/>
      <c r="F13333" s="193"/>
      <c r="G13333" s="541"/>
    </row>
    <row r="13334" spans="1:7" ht="16.5">
      <c r="A13334" s="2" t="s">
        <v>42090</v>
      </c>
      <c r="B13334" s="2" t="s">
        <v>42091</v>
      </c>
      <c r="C13334" s="434">
        <v>258.02989739999998</v>
      </c>
      <c r="D13334" s="193"/>
      <c r="E13334" s="193"/>
      <c r="F13334" s="193"/>
      <c r="G13334" s="541"/>
    </row>
    <row r="13335" spans="1:7" ht="16.5">
      <c r="A13335" s="2" t="s">
        <v>42092</v>
      </c>
      <c r="B13335" s="2" t="s">
        <v>42093</v>
      </c>
      <c r="C13335" s="434">
        <v>257.95050650000002</v>
      </c>
      <c r="D13335" s="193"/>
      <c r="E13335" s="193"/>
      <c r="F13335" s="193"/>
      <c r="G13335" s="541"/>
    </row>
    <row r="13336" spans="1:7" ht="16.5">
      <c r="A13336" s="2" t="s">
        <v>42094</v>
      </c>
      <c r="B13336" s="2" t="s">
        <v>42095</v>
      </c>
      <c r="C13336" s="434">
        <v>257.79008320000003</v>
      </c>
      <c r="D13336" s="193"/>
      <c r="E13336" s="193"/>
      <c r="F13336" s="193"/>
      <c r="G13336" s="541"/>
    </row>
    <row r="13337" spans="1:7" ht="16.5">
      <c r="A13337" s="2" t="s">
        <v>42096</v>
      </c>
      <c r="B13337" s="2" t="s">
        <v>42097</v>
      </c>
      <c r="C13337" s="434">
        <v>257.64806970000001</v>
      </c>
      <c r="D13337" s="193"/>
      <c r="E13337" s="193"/>
      <c r="F13337" s="193"/>
      <c r="G13337" s="541"/>
    </row>
    <row r="13338" spans="1:7" ht="16.5">
      <c r="A13338" s="2" t="s">
        <v>42098</v>
      </c>
      <c r="B13338" s="2" t="s">
        <v>42099</v>
      </c>
      <c r="C13338" s="434">
        <v>257.58608020000003</v>
      </c>
      <c r="D13338" s="193"/>
      <c r="E13338" s="193"/>
      <c r="F13338" s="193"/>
      <c r="G13338" s="541"/>
    </row>
    <row r="13339" spans="1:7" ht="16.5">
      <c r="A13339" s="2" t="s">
        <v>42100</v>
      </c>
      <c r="B13339" s="2" t="s">
        <v>42101</v>
      </c>
      <c r="C13339" s="434">
        <v>257.49996809999999</v>
      </c>
      <c r="D13339" s="193"/>
      <c r="E13339" s="193"/>
      <c r="F13339" s="193"/>
      <c r="G13339" s="541"/>
    </row>
    <row r="13340" spans="1:7" ht="16.5">
      <c r="A13340" s="2" t="s">
        <v>42102</v>
      </c>
      <c r="B13340" s="2" t="s">
        <v>42103</v>
      </c>
      <c r="C13340" s="434">
        <v>257.42309310000002</v>
      </c>
      <c r="D13340" s="193"/>
      <c r="E13340" s="193"/>
      <c r="F13340" s="193"/>
      <c r="G13340" s="541"/>
    </row>
    <row r="13341" spans="1:7" ht="16.5">
      <c r="A13341" s="2" t="s">
        <v>42104</v>
      </c>
      <c r="B13341" s="2" t="s">
        <v>42105</v>
      </c>
      <c r="C13341" s="434">
        <v>257.42309310000002</v>
      </c>
      <c r="D13341" s="193"/>
      <c r="E13341" s="193"/>
      <c r="F13341" s="193"/>
      <c r="G13341" s="541"/>
    </row>
    <row r="13342" spans="1:7" ht="16.5">
      <c r="A13342" s="2" t="s">
        <v>42106</v>
      </c>
      <c r="B13342" s="2" t="s">
        <v>42107</v>
      </c>
      <c r="C13342" s="434">
        <v>257.4176076</v>
      </c>
      <c r="D13342" s="193"/>
      <c r="E13342" s="193"/>
      <c r="F13342" s="193"/>
      <c r="G13342" s="541"/>
    </row>
    <row r="13343" spans="1:7" ht="16.5">
      <c r="A13343" s="2" t="s">
        <v>42108</v>
      </c>
      <c r="B13343" s="2" t="s">
        <v>42109</v>
      </c>
      <c r="C13343" s="434">
        <v>257.31670339999999</v>
      </c>
      <c r="D13343" s="193"/>
      <c r="E13343" s="193"/>
      <c r="F13343" s="193"/>
      <c r="G13343" s="541"/>
    </row>
    <row r="13344" spans="1:7" ht="16.5">
      <c r="A13344" s="2" t="s">
        <v>42110</v>
      </c>
      <c r="B13344" s="2" t="s">
        <v>42111</v>
      </c>
      <c r="C13344" s="434">
        <v>257.26466859999999</v>
      </c>
      <c r="D13344" s="193"/>
      <c r="E13344" s="193"/>
      <c r="F13344" s="193"/>
      <c r="G13344" s="541"/>
    </row>
    <row r="13345" spans="1:7" ht="16.5">
      <c r="A13345" s="2" t="s">
        <v>42112</v>
      </c>
      <c r="B13345" s="2" t="s">
        <v>42113</v>
      </c>
      <c r="C13345" s="434">
        <v>257.19432899999998</v>
      </c>
      <c r="D13345" s="193"/>
      <c r="E13345" s="193"/>
      <c r="F13345" s="193"/>
      <c r="G13345" s="541"/>
    </row>
    <row r="13346" spans="1:7" ht="16.5">
      <c r="A13346" s="2" t="s">
        <v>42114</v>
      </c>
      <c r="B13346" s="2" t="s">
        <v>42115</v>
      </c>
      <c r="C13346" s="434">
        <v>257.1047926</v>
      </c>
      <c r="D13346" s="193"/>
      <c r="E13346" s="193"/>
      <c r="F13346" s="193"/>
      <c r="G13346" s="541"/>
    </row>
    <row r="13347" spans="1:7" ht="16.5">
      <c r="A13347" s="2" t="s">
        <v>42116</v>
      </c>
      <c r="B13347" s="2" t="s">
        <v>42117</v>
      </c>
      <c r="C13347" s="434">
        <v>257.1047926</v>
      </c>
      <c r="D13347" s="193"/>
      <c r="E13347" s="193"/>
      <c r="F13347" s="193"/>
      <c r="G13347" s="541"/>
    </row>
    <row r="13348" spans="1:7" ht="16.5">
      <c r="A13348" s="2" t="s">
        <v>42118</v>
      </c>
      <c r="B13348" s="2" t="s">
        <v>42119</v>
      </c>
      <c r="C13348" s="434">
        <v>256.81833339999997</v>
      </c>
      <c r="D13348" s="193"/>
      <c r="E13348" s="193"/>
      <c r="F13348" s="193"/>
      <c r="G13348" s="541"/>
    </row>
    <row r="13349" spans="1:7" ht="16.5">
      <c r="A13349" s="2" t="s">
        <v>42120</v>
      </c>
      <c r="B13349" s="2" t="s">
        <v>42121</v>
      </c>
      <c r="C13349" s="434">
        <v>256.71578190000002</v>
      </c>
      <c r="D13349" s="193"/>
      <c r="E13349" s="193"/>
      <c r="F13349" s="193"/>
      <c r="G13349" s="541"/>
    </row>
    <row r="13350" spans="1:7" ht="16.5">
      <c r="A13350" s="2" t="s">
        <v>42122</v>
      </c>
      <c r="B13350" s="2" t="s">
        <v>34909</v>
      </c>
      <c r="C13350" s="434">
        <v>256.45362720000003</v>
      </c>
      <c r="D13350" s="193"/>
      <c r="E13350" s="193"/>
      <c r="F13350" s="193"/>
      <c r="G13350" s="541"/>
    </row>
    <row r="13351" spans="1:7" ht="16.5">
      <c r="A13351" s="2" t="s">
        <v>42123</v>
      </c>
      <c r="B13351" s="2" t="s">
        <v>42124</v>
      </c>
      <c r="C13351" s="434">
        <v>256.45268879999998</v>
      </c>
      <c r="D13351" s="193"/>
      <c r="E13351" s="193"/>
      <c r="F13351" s="193"/>
      <c r="G13351" s="541"/>
    </row>
    <row r="13352" spans="1:7" ht="16.5">
      <c r="A13352" s="2" t="s">
        <v>42125</v>
      </c>
      <c r="B13352" s="2" t="s">
        <v>42126</v>
      </c>
      <c r="C13352" s="434">
        <v>256.33771009999998</v>
      </c>
      <c r="D13352" s="193"/>
      <c r="E13352" s="193"/>
      <c r="F13352" s="193"/>
      <c r="G13352" s="541"/>
    </row>
    <row r="13353" spans="1:7" ht="16.5">
      <c r="A13353" s="2" t="s">
        <v>42127</v>
      </c>
      <c r="B13353" s="2" t="s">
        <v>42128</v>
      </c>
      <c r="C13353" s="434">
        <v>256.31710609999999</v>
      </c>
      <c r="D13353" s="193"/>
      <c r="E13353" s="193"/>
      <c r="F13353" s="193"/>
      <c r="G13353" s="541"/>
    </row>
    <row r="13354" spans="1:7" ht="16.5">
      <c r="A13354" s="2" t="s">
        <v>42129</v>
      </c>
      <c r="B13354" s="2" t="s">
        <v>42130</v>
      </c>
      <c r="C13354" s="434">
        <v>256.24957000000001</v>
      </c>
      <c r="D13354" s="193"/>
      <c r="E13354" s="193"/>
      <c r="F13354" s="193"/>
      <c r="G13354" s="541"/>
    </row>
    <row r="13355" spans="1:7" ht="16.5">
      <c r="A13355" s="2" t="s">
        <v>42131</v>
      </c>
      <c r="B13355" s="2" t="s">
        <v>42132</v>
      </c>
      <c r="C13355" s="434">
        <v>256.12496950000002</v>
      </c>
      <c r="D13355" s="193"/>
      <c r="E13355" s="193"/>
      <c r="F13355" s="193"/>
      <c r="G13355" s="541"/>
    </row>
    <row r="13356" spans="1:7" ht="16.5">
      <c r="A13356" s="2" t="s">
        <v>42133</v>
      </c>
      <c r="B13356" s="2" t="s">
        <v>42134</v>
      </c>
      <c r="C13356" s="434">
        <v>256.12496950000002</v>
      </c>
      <c r="D13356" s="193"/>
      <c r="E13356" s="193"/>
      <c r="F13356" s="193"/>
      <c r="G13356" s="541"/>
    </row>
    <row r="13357" spans="1:7" ht="16.5">
      <c r="A13357" s="2" t="s">
        <v>42135</v>
      </c>
      <c r="B13357" s="2" t="s">
        <v>42136</v>
      </c>
      <c r="C13357" s="434">
        <v>256.00393939999998</v>
      </c>
      <c r="D13357" s="193"/>
      <c r="E13357" s="193"/>
      <c r="F13357" s="193"/>
      <c r="G13357" s="541"/>
    </row>
    <row r="13358" spans="1:7" ht="16.5">
      <c r="A13358" s="2" t="s">
        <v>42137</v>
      </c>
      <c r="B13358" s="2" t="s">
        <v>42138</v>
      </c>
      <c r="C13358" s="434">
        <v>256.00393939999998</v>
      </c>
      <c r="D13358" s="193"/>
      <c r="E13358" s="193"/>
      <c r="F13358" s="193"/>
      <c r="G13358" s="541"/>
    </row>
    <row r="13359" spans="1:7" ht="16.5">
      <c r="A13359" s="2" t="s">
        <v>42139</v>
      </c>
      <c r="B13359" s="2" t="s">
        <v>42140</v>
      </c>
      <c r="C13359" s="434">
        <v>255.81091380000001</v>
      </c>
      <c r="D13359" s="193"/>
      <c r="E13359" s="193"/>
      <c r="F13359" s="193"/>
      <c r="G13359" s="541"/>
    </row>
    <row r="13360" spans="1:7" ht="16.5">
      <c r="A13360" s="2" t="s">
        <v>42141</v>
      </c>
      <c r="B13360" s="2" t="s">
        <v>42142</v>
      </c>
      <c r="C13360" s="434">
        <v>255.76724150000001</v>
      </c>
      <c r="D13360" s="193"/>
      <c r="E13360" s="193"/>
      <c r="F13360" s="193"/>
      <c r="G13360" s="541"/>
    </row>
    <row r="13361" spans="1:7" ht="16.5">
      <c r="A13361" s="2" t="s">
        <v>42143</v>
      </c>
      <c r="B13361" s="2" t="s">
        <v>42144</v>
      </c>
      <c r="C13361" s="434">
        <v>255.5547479</v>
      </c>
      <c r="D13361" s="193"/>
      <c r="E13361" s="193"/>
      <c r="F13361" s="193"/>
      <c r="G13361" s="541"/>
    </row>
    <row r="13362" spans="1:7" ht="16.5">
      <c r="A13362" s="2" t="s">
        <v>42145</v>
      </c>
      <c r="B13362" s="2" t="s">
        <v>42146</v>
      </c>
      <c r="C13362" s="434">
        <v>255.1071819</v>
      </c>
      <c r="D13362" s="193"/>
      <c r="E13362" s="193"/>
      <c r="F13362" s="193"/>
      <c r="G13362" s="541"/>
    </row>
    <row r="13363" spans="1:7" ht="16.5">
      <c r="A13363" s="2" t="s">
        <v>42147</v>
      </c>
      <c r="B13363" s="2" t="s">
        <v>42148</v>
      </c>
      <c r="C13363" s="434">
        <v>255.00982629999999</v>
      </c>
      <c r="D13363" s="193"/>
      <c r="E13363" s="193"/>
      <c r="F13363" s="193"/>
      <c r="G13363" s="541"/>
    </row>
    <row r="13364" spans="1:7" ht="16.5">
      <c r="A13364" s="2" t="s">
        <v>42149</v>
      </c>
      <c r="B13364" s="2" t="s">
        <v>42150</v>
      </c>
      <c r="C13364" s="434">
        <v>254.98488750000001</v>
      </c>
      <c r="D13364" s="193"/>
      <c r="E13364" s="193"/>
      <c r="F13364" s="193"/>
      <c r="G13364" s="541"/>
    </row>
    <row r="13365" spans="1:7" ht="16.5">
      <c r="A13365" s="2" t="s">
        <v>42151</v>
      </c>
      <c r="B13365" s="2" t="s">
        <v>42152</v>
      </c>
      <c r="C13365" s="434">
        <v>254.87403660000001</v>
      </c>
      <c r="D13365" s="193"/>
      <c r="E13365" s="193"/>
      <c r="F13365" s="193"/>
      <c r="G13365" s="541"/>
    </row>
    <row r="13366" spans="1:7" ht="16.5">
      <c r="A13366" s="2" t="s">
        <v>42153</v>
      </c>
      <c r="B13366" s="2" t="s">
        <v>42154</v>
      </c>
      <c r="C13366" s="434">
        <v>254.47850310000001</v>
      </c>
      <c r="D13366" s="193"/>
      <c r="E13366" s="193"/>
      <c r="F13366" s="193"/>
      <c r="G13366" s="541"/>
    </row>
    <row r="13367" spans="1:7" ht="16.5">
      <c r="A13367" s="2" t="s">
        <v>42155</v>
      </c>
      <c r="B13367" s="2" t="s">
        <v>41953</v>
      </c>
      <c r="C13367" s="434">
        <v>254.19099850000001</v>
      </c>
      <c r="D13367" s="193"/>
      <c r="E13367" s="193"/>
      <c r="F13367" s="193"/>
      <c r="G13367" s="541"/>
    </row>
    <row r="13368" spans="1:7" ht="16.5">
      <c r="A13368" s="2" t="s">
        <v>42156</v>
      </c>
      <c r="B13368" s="2" t="s">
        <v>42157</v>
      </c>
      <c r="C13368" s="434">
        <v>254.16153410000001</v>
      </c>
      <c r="D13368" s="193"/>
      <c r="E13368" s="193"/>
      <c r="F13368" s="193"/>
      <c r="G13368" s="541"/>
    </row>
    <row r="13369" spans="1:7" ht="16.5">
      <c r="A13369" s="2" t="s">
        <v>42158</v>
      </c>
      <c r="B13369" s="2" t="s">
        <v>42159</v>
      </c>
      <c r="C13369" s="434">
        <v>254.10579179999999</v>
      </c>
      <c r="D13369" s="193"/>
      <c r="E13369" s="193"/>
      <c r="F13369" s="193"/>
      <c r="G13369" s="541"/>
    </row>
    <row r="13370" spans="1:7" ht="16.5">
      <c r="A13370" s="2" t="s">
        <v>42160</v>
      </c>
      <c r="B13370" s="2" t="s">
        <v>42161</v>
      </c>
      <c r="C13370" s="434">
        <v>254.0896836</v>
      </c>
      <c r="D13370" s="193"/>
      <c r="E13370" s="193"/>
      <c r="F13370" s="193"/>
      <c r="G13370" s="541"/>
    </row>
    <row r="13371" spans="1:7" ht="16.5">
      <c r="A13371" s="2" t="s">
        <v>42162</v>
      </c>
      <c r="B13371" s="2" t="s">
        <v>42163</v>
      </c>
      <c r="C13371" s="434">
        <v>254.03498400000001</v>
      </c>
      <c r="D13371" s="193"/>
      <c r="E13371" s="193"/>
      <c r="F13371" s="193"/>
      <c r="G13371" s="541"/>
    </row>
    <row r="13372" spans="1:7" ht="16.5">
      <c r="A13372" s="2" t="s">
        <v>42164</v>
      </c>
      <c r="B13372" s="2" t="s">
        <v>42165</v>
      </c>
      <c r="C13372" s="434">
        <v>253.9419518</v>
      </c>
      <c r="D13372" s="193"/>
      <c r="E13372" s="193"/>
      <c r="F13372" s="193"/>
      <c r="G13372" s="541"/>
    </row>
    <row r="13373" spans="1:7" ht="16.5">
      <c r="A13373" s="2" t="s">
        <v>42166</v>
      </c>
      <c r="B13373" s="2" t="s">
        <v>42167</v>
      </c>
      <c r="C13373" s="434">
        <v>253.77662280000001</v>
      </c>
      <c r="D13373" s="193"/>
      <c r="E13373" s="193"/>
      <c r="F13373" s="193"/>
      <c r="G13373" s="541"/>
    </row>
    <row r="13374" spans="1:7" ht="16.5">
      <c r="A13374" s="2" t="s">
        <v>42168</v>
      </c>
      <c r="B13374" s="2" t="s">
        <v>42169</v>
      </c>
      <c r="C13374" s="434">
        <v>253.57015490000001</v>
      </c>
      <c r="D13374" s="193"/>
      <c r="E13374" s="193"/>
      <c r="F13374" s="193"/>
      <c r="G13374" s="541"/>
    </row>
    <row r="13375" spans="1:7" ht="16.5">
      <c r="A13375" s="2" t="s">
        <v>42170</v>
      </c>
      <c r="B13375" s="2" t="s">
        <v>42171</v>
      </c>
      <c r="C13375" s="434">
        <v>253.55711869999999</v>
      </c>
      <c r="D13375" s="193"/>
      <c r="E13375" s="193"/>
      <c r="F13375" s="193"/>
      <c r="G13375" s="541"/>
    </row>
    <row r="13376" spans="1:7" ht="16.5">
      <c r="A13376" s="2" t="s">
        <v>42172</v>
      </c>
      <c r="B13376" s="2" t="s">
        <v>42173</v>
      </c>
      <c r="C13376" s="434">
        <v>253.4977399</v>
      </c>
      <c r="D13376" s="193"/>
      <c r="E13376" s="193"/>
      <c r="F13376" s="193"/>
      <c r="G13376" s="541"/>
    </row>
    <row r="13377" spans="1:7" ht="16.5">
      <c r="A13377" s="2" t="s">
        <v>42174</v>
      </c>
      <c r="B13377" s="2" t="s">
        <v>42175</v>
      </c>
      <c r="C13377" s="434">
        <v>253.46233269999999</v>
      </c>
      <c r="D13377" s="193"/>
      <c r="E13377" s="193"/>
      <c r="F13377" s="193"/>
      <c r="G13377" s="541"/>
    </row>
    <row r="13378" spans="1:7" ht="16.5">
      <c r="A13378" s="2" t="s">
        <v>42176</v>
      </c>
      <c r="B13378" s="2" t="s">
        <v>42177</v>
      </c>
      <c r="C13378" s="434">
        <v>253.41681829999999</v>
      </c>
      <c r="D13378" s="193"/>
      <c r="E13378" s="193"/>
      <c r="F13378" s="193"/>
      <c r="G13378" s="541"/>
    </row>
    <row r="13379" spans="1:7" ht="16.5">
      <c r="A13379" s="2" t="s">
        <v>42178</v>
      </c>
      <c r="B13379" s="2" t="s">
        <v>42179</v>
      </c>
      <c r="C13379" s="434">
        <v>253.30426059999999</v>
      </c>
      <c r="D13379" s="193"/>
      <c r="E13379" s="193"/>
      <c r="F13379" s="193"/>
      <c r="G13379" s="541"/>
    </row>
    <row r="13380" spans="1:7" ht="16.5">
      <c r="A13380" s="2" t="s">
        <v>42180</v>
      </c>
      <c r="B13380" s="2" t="s">
        <v>42181</v>
      </c>
      <c r="C13380" s="434">
        <v>253.1843562</v>
      </c>
      <c r="D13380" s="193"/>
      <c r="E13380" s="193"/>
      <c r="F13380" s="193"/>
      <c r="G13380" s="541"/>
    </row>
    <row r="13381" spans="1:7" ht="16.5">
      <c r="A13381" s="2" t="s">
        <v>42182</v>
      </c>
      <c r="B13381" s="2" t="s">
        <v>42183</v>
      </c>
      <c r="C13381" s="434">
        <v>253.04367450000001</v>
      </c>
      <c r="D13381" s="193"/>
      <c r="E13381" s="193"/>
      <c r="F13381" s="193"/>
      <c r="G13381" s="541"/>
    </row>
    <row r="13382" spans="1:7" ht="16.5">
      <c r="A13382" s="2" t="s">
        <v>42184</v>
      </c>
      <c r="B13382" s="2" t="s">
        <v>42185</v>
      </c>
      <c r="C13382" s="434">
        <v>253.0043459</v>
      </c>
      <c r="D13382" s="193"/>
      <c r="E13382" s="193"/>
      <c r="F13382" s="193"/>
      <c r="G13382" s="541"/>
    </row>
    <row r="13383" spans="1:7" ht="16.5">
      <c r="A13383" s="2" t="s">
        <v>42186</v>
      </c>
      <c r="B13383" s="2" t="s">
        <v>42187</v>
      </c>
      <c r="C13383" s="434">
        <v>252.83905340000001</v>
      </c>
      <c r="D13383" s="193"/>
      <c r="E13383" s="193"/>
      <c r="F13383" s="193"/>
      <c r="G13383" s="541"/>
    </row>
    <row r="13384" spans="1:7" ht="16.5">
      <c r="A13384" s="2" t="s">
        <v>42188</v>
      </c>
      <c r="B13384" s="2" t="s">
        <v>42189</v>
      </c>
      <c r="C13384" s="434">
        <v>252.67392849999999</v>
      </c>
      <c r="D13384" s="193"/>
      <c r="E13384" s="193"/>
      <c r="F13384" s="193"/>
      <c r="G13384" s="541"/>
    </row>
    <row r="13385" spans="1:7" ht="16.5">
      <c r="A13385" s="2" t="s">
        <v>42190</v>
      </c>
      <c r="B13385" s="2" t="s">
        <v>42191</v>
      </c>
      <c r="C13385" s="434">
        <v>252.57371169999999</v>
      </c>
      <c r="D13385" s="193"/>
      <c r="E13385" s="193"/>
      <c r="F13385" s="193"/>
      <c r="G13385" s="541"/>
    </row>
    <row r="13386" spans="1:7" ht="16.5">
      <c r="A13386" s="2" t="s">
        <v>42192</v>
      </c>
      <c r="B13386" s="2" t="s">
        <v>42193</v>
      </c>
      <c r="C13386" s="434">
        <v>252.43481299999999</v>
      </c>
      <c r="D13386" s="193"/>
      <c r="E13386" s="193"/>
      <c r="F13386" s="193"/>
      <c r="G13386" s="541"/>
    </row>
    <row r="13387" spans="1:7" ht="16.5">
      <c r="A13387" s="2" t="s">
        <v>42194</v>
      </c>
      <c r="B13387" s="2" t="s">
        <v>42195</v>
      </c>
      <c r="C13387" s="434">
        <v>252.19389559999999</v>
      </c>
      <c r="D13387" s="193"/>
      <c r="E13387" s="193"/>
      <c r="F13387" s="193"/>
      <c r="G13387" s="541"/>
    </row>
    <row r="13388" spans="1:7" ht="16.5">
      <c r="A13388" s="2" t="s">
        <v>42196</v>
      </c>
      <c r="B13388" s="2" t="s">
        <v>42197</v>
      </c>
      <c r="C13388" s="434">
        <v>252.14582820000001</v>
      </c>
      <c r="D13388" s="193"/>
      <c r="E13388" s="193"/>
      <c r="F13388" s="193"/>
      <c r="G13388" s="541"/>
    </row>
    <row r="13389" spans="1:7" ht="16.5">
      <c r="A13389" s="2" t="s">
        <v>42198</v>
      </c>
      <c r="B13389" s="2" t="s">
        <v>20098</v>
      </c>
      <c r="C13389" s="434">
        <v>252.0505775</v>
      </c>
      <c r="D13389" s="193"/>
      <c r="E13389" s="193"/>
      <c r="F13389" s="193"/>
      <c r="G13389" s="541"/>
    </row>
    <row r="13390" spans="1:7" ht="16.5">
      <c r="A13390" s="2" t="s">
        <v>42199</v>
      </c>
      <c r="B13390" s="2" t="s">
        <v>42200</v>
      </c>
      <c r="C13390" s="434">
        <v>251.83361009999999</v>
      </c>
      <c r="D13390" s="193"/>
      <c r="E13390" s="193"/>
      <c r="F13390" s="193"/>
      <c r="G13390" s="541"/>
    </row>
    <row r="13391" spans="1:7" ht="16.5">
      <c r="A13391" s="2" t="s">
        <v>42201</v>
      </c>
      <c r="B13391" s="2" t="s">
        <v>42202</v>
      </c>
      <c r="C13391" s="434">
        <v>251.78593660000001</v>
      </c>
      <c r="D13391" s="193"/>
      <c r="E13391" s="193"/>
      <c r="F13391" s="193"/>
      <c r="G13391" s="541"/>
    </row>
    <row r="13392" spans="1:7" ht="16.5">
      <c r="A13392" s="2" t="s">
        <v>42203</v>
      </c>
      <c r="B13392" s="2" t="s">
        <v>42204</v>
      </c>
      <c r="C13392" s="434">
        <v>251.5523063</v>
      </c>
      <c r="D13392" s="193"/>
      <c r="E13392" s="193"/>
      <c r="F13392" s="193"/>
      <c r="G13392" s="541"/>
    </row>
    <row r="13393" spans="1:7" ht="16.5">
      <c r="A13393" s="2" t="s">
        <v>42205</v>
      </c>
      <c r="B13393" s="2" t="s">
        <v>42206</v>
      </c>
      <c r="C13393" s="434">
        <v>251.5423874</v>
      </c>
      <c r="D13393" s="193"/>
      <c r="E13393" s="193"/>
      <c r="F13393" s="193"/>
      <c r="G13393" s="541"/>
    </row>
    <row r="13394" spans="1:7" ht="16.5">
      <c r="A13394" s="2" t="s">
        <v>42207</v>
      </c>
      <c r="B13394" s="2" t="s">
        <v>42208</v>
      </c>
      <c r="C13394" s="434">
        <v>251.50583700000001</v>
      </c>
      <c r="D13394" s="193"/>
      <c r="E13394" s="193"/>
      <c r="F13394" s="193"/>
      <c r="G13394" s="541"/>
    </row>
    <row r="13395" spans="1:7" ht="16.5">
      <c r="A13395" s="2" t="s">
        <v>42209</v>
      </c>
      <c r="B13395" s="2" t="s">
        <v>42210</v>
      </c>
      <c r="C13395" s="434">
        <v>251.28470129999999</v>
      </c>
      <c r="D13395" s="193"/>
      <c r="E13395" s="193"/>
      <c r="F13395" s="193"/>
      <c r="G13395" s="541"/>
    </row>
    <row r="13396" spans="1:7" ht="16.5">
      <c r="A13396" s="2" t="s">
        <v>42211</v>
      </c>
      <c r="B13396" s="2" t="s">
        <v>9685</v>
      </c>
      <c r="C13396" s="434">
        <v>251.16163850000001</v>
      </c>
      <c r="D13396" s="193"/>
      <c r="E13396" s="193"/>
      <c r="F13396" s="193"/>
      <c r="G13396" s="541"/>
    </row>
    <row r="13397" spans="1:7" ht="16.5">
      <c r="A13397" s="2" t="s">
        <v>42212</v>
      </c>
      <c r="B13397" s="2" t="s">
        <v>42213</v>
      </c>
      <c r="C13397" s="434">
        <v>251.16163850000001</v>
      </c>
      <c r="D13397" s="193"/>
      <c r="E13397" s="193"/>
      <c r="F13397" s="193"/>
      <c r="G13397" s="541"/>
    </row>
    <row r="13398" spans="1:7" ht="16.5">
      <c r="A13398" s="2" t="s">
        <v>42214</v>
      </c>
      <c r="B13398" s="2" t="s">
        <v>42215</v>
      </c>
      <c r="C13398" s="434">
        <v>251.15526740000001</v>
      </c>
      <c r="D13398" s="193"/>
      <c r="E13398" s="193"/>
      <c r="F13398" s="193"/>
      <c r="G13398" s="541"/>
    </row>
    <row r="13399" spans="1:7" ht="16.5">
      <c r="A13399" s="2" t="s">
        <v>42216</v>
      </c>
      <c r="B13399" s="2" t="s">
        <v>42217</v>
      </c>
      <c r="C13399" s="434">
        <v>251.07962140000001</v>
      </c>
      <c r="D13399" s="193"/>
      <c r="E13399" s="193"/>
      <c r="F13399" s="193"/>
      <c r="G13399" s="541"/>
    </row>
    <row r="13400" spans="1:7" ht="16.5">
      <c r="A13400" s="2" t="s">
        <v>42218</v>
      </c>
      <c r="B13400" s="2" t="s">
        <v>42219</v>
      </c>
      <c r="C13400" s="434">
        <v>251.0397112</v>
      </c>
      <c r="D13400" s="193"/>
      <c r="E13400" s="193"/>
      <c r="F13400" s="193"/>
      <c r="G13400" s="541"/>
    </row>
    <row r="13401" spans="1:7" ht="16.5">
      <c r="A13401" s="2" t="s">
        <v>42220</v>
      </c>
      <c r="B13401" s="2" t="s">
        <v>42221</v>
      </c>
      <c r="C13401" s="434">
        <v>250.85191739999999</v>
      </c>
      <c r="D13401" s="193"/>
      <c r="E13401" s="193"/>
      <c r="F13401" s="193"/>
      <c r="G13401" s="541"/>
    </row>
    <row r="13402" spans="1:7" ht="16.5">
      <c r="A13402" s="2" t="s">
        <v>42222</v>
      </c>
      <c r="B13402" s="2" t="s">
        <v>42223</v>
      </c>
      <c r="C13402" s="434">
        <v>250.77954629999999</v>
      </c>
      <c r="D13402" s="193"/>
      <c r="E13402" s="193"/>
      <c r="F13402" s="193"/>
      <c r="G13402" s="541"/>
    </row>
    <row r="13403" spans="1:7" ht="16.5">
      <c r="A13403" s="2" t="s">
        <v>42224</v>
      </c>
      <c r="B13403" s="2" t="s">
        <v>42225</v>
      </c>
      <c r="C13403" s="434">
        <v>250.558605</v>
      </c>
      <c r="D13403" s="193"/>
      <c r="E13403" s="193"/>
      <c r="F13403" s="193"/>
      <c r="G13403" s="541"/>
    </row>
    <row r="13404" spans="1:7" ht="16.5">
      <c r="A13404" s="2" t="s">
        <v>42226</v>
      </c>
      <c r="B13404" s="2" t="s">
        <v>42227</v>
      </c>
      <c r="C13404" s="434">
        <v>250.51518569999999</v>
      </c>
      <c r="D13404" s="193"/>
      <c r="E13404" s="193"/>
      <c r="F13404" s="193"/>
      <c r="G13404" s="541"/>
    </row>
    <row r="13405" spans="1:7" ht="16.5">
      <c r="A13405" s="2" t="s">
        <v>42228</v>
      </c>
      <c r="B13405" s="2" t="s">
        <v>42229</v>
      </c>
      <c r="C13405" s="434">
        <v>250.49227260000001</v>
      </c>
      <c r="D13405" s="193"/>
      <c r="E13405" s="193"/>
      <c r="F13405" s="193"/>
      <c r="G13405" s="541"/>
    </row>
    <row r="13406" spans="1:7" ht="16.5">
      <c r="A13406" s="2" t="s">
        <v>42230</v>
      </c>
      <c r="B13406" s="2" t="s">
        <v>42231</v>
      </c>
      <c r="C13406" s="434">
        <v>250.46466290000001</v>
      </c>
      <c r="D13406" s="193"/>
      <c r="E13406" s="193"/>
      <c r="F13406" s="193"/>
      <c r="G13406" s="541"/>
    </row>
    <row r="13407" spans="1:7" ht="16.5">
      <c r="A13407" s="2" t="s">
        <v>42232</v>
      </c>
      <c r="B13407" s="2" t="s">
        <v>42233</v>
      </c>
      <c r="C13407" s="434">
        <v>250.4497557</v>
      </c>
      <c r="D13407" s="193"/>
      <c r="E13407" s="193"/>
      <c r="F13407" s="193"/>
      <c r="G13407" s="541"/>
    </row>
    <row r="13408" spans="1:7" ht="16.5">
      <c r="A13408" s="2" t="s">
        <v>42234</v>
      </c>
      <c r="B13408" s="2" t="s">
        <v>42235</v>
      </c>
      <c r="C13408" s="434">
        <v>250.4497557</v>
      </c>
      <c r="D13408" s="193"/>
      <c r="E13408" s="193"/>
      <c r="F13408" s="193"/>
      <c r="G13408" s="541"/>
    </row>
    <row r="13409" spans="1:7" ht="16.5">
      <c r="A13409" s="2" t="s">
        <v>42236</v>
      </c>
      <c r="B13409" s="2" t="s">
        <v>42237</v>
      </c>
      <c r="C13409" s="434">
        <v>250.3300701</v>
      </c>
      <c r="D13409" s="193"/>
      <c r="E13409" s="193"/>
      <c r="F13409" s="193"/>
      <c r="G13409" s="541"/>
    </row>
    <row r="13410" spans="1:7" ht="16.5">
      <c r="A13410" s="2" t="s">
        <v>42238</v>
      </c>
      <c r="B13410" s="2" t="s">
        <v>42239</v>
      </c>
      <c r="C13410" s="434">
        <v>250.26067420000001</v>
      </c>
      <c r="D13410" s="193"/>
      <c r="E13410" s="193"/>
      <c r="F13410" s="193"/>
      <c r="G13410" s="541"/>
    </row>
    <row r="13411" spans="1:7" ht="16.5">
      <c r="A13411" s="2" t="s">
        <v>42240</v>
      </c>
      <c r="B13411" s="2" t="s">
        <v>42241</v>
      </c>
      <c r="C13411" s="434">
        <v>250.2096387</v>
      </c>
      <c r="D13411" s="193"/>
      <c r="E13411" s="193"/>
      <c r="F13411" s="193"/>
      <c r="G13411" s="541"/>
    </row>
    <row r="13412" spans="1:7" ht="16.5">
      <c r="A13412" s="2" t="s">
        <v>42242</v>
      </c>
      <c r="B13412" s="2" t="s">
        <v>42243</v>
      </c>
      <c r="C13412" s="434">
        <v>249.81202189999999</v>
      </c>
      <c r="D13412" s="193"/>
      <c r="E13412" s="193"/>
      <c r="F13412" s="193"/>
      <c r="G13412" s="541"/>
    </row>
    <row r="13413" spans="1:7" ht="16.5">
      <c r="A13413" s="2" t="s">
        <v>42244</v>
      </c>
      <c r="B13413" s="2" t="s">
        <v>42245</v>
      </c>
      <c r="C13413" s="434">
        <v>249.80878809999999</v>
      </c>
      <c r="D13413" s="193"/>
      <c r="E13413" s="193"/>
      <c r="F13413" s="193"/>
      <c r="G13413" s="541"/>
    </row>
    <row r="13414" spans="1:7" ht="16.5">
      <c r="A13414" s="2" t="s">
        <v>42246</v>
      </c>
      <c r="B13414" s="2" t="s">
        <v>42247</v>
      </c>
      <c r="C13414" s="434">
        <v>249.7860254</v>
      </c>
      <c r="D13414" s="193"/>
      <c r="E13414" s="193"/>
      <c r="F13414" s="193"/>
      <c r="G13414" s="541"/>
    </row>
    <row r="13415" spans="1:7" ht="16.5">
      <c r="A13415" s="2" t="s">
        <v>42248</v>
      </c>
      <c r="B13415" s="2" t="s">
        <v>42249</v>
      </c>
      <c r="C13415" s="434">
        <v>249.537012</v>
      </c>
      <c r="D13415" s="193"/>
      <c r="E13415" s="193"/>
      <c r="F13415" s="193"/>
      <c r="G13415" s="541"/>
    </row>
    <row r="13416" spans="1:7" ht="16.5">
      <c r="A13416" s="2" t="s">
        <v>42250</v>
      </c>
      <c r="B13416" s="2" t="s">
        <v>42251</v>
      </c>
      <c r="C13416" s="434">
        <v>249.42656930000001</v>
      </c>
      <c r="D13416" s="193"/>
      <c r="E13416" s="193"/>
      <c r="F13416" s="193"/>
      <c r="G13416" s="541"/>
    </row>
    <row r="13417" spans="1:7" ht="16.5">
      <c r="A13417" s="2" t="s">
        <v>42252</v>
      </c>
      <c r="B13417" s="2" t="s">
        <v>42253</v>
      </c>
      <c r="C13417" s="434">
        <v>249.3939302</v>
      </c>
      <c r="D13417" s="193"/>
      <c r="E13417" s="193"/>
      <c r="F13417" s="193"/>
      <c r="G13417" s="541"/>
    </row>
    <row r="13418" spans="1:7" ht="16.5">
      <c r="A13418" s="2" t="s">
        <v>42254</v>
      </c>
      <c r="B13418" s="2" t="s">
        <v>42255</v>
      </c>
      <c r="C13418" s="434">
        <v>249.22705959999999</v>
      </c>
      <c r="D13418" s="193"/>
      <c r="E13418" s="193"/>
      <c r="F13418" s="193"/>
      <c r="G13418" s="541"/>
    </row>
    <row r="13419" spans="1:7" ht="16.5">
      <c r="A13419" s="2" t="s">
        <v>42256</v>
      </c>
      <c r="B13419" s="2" t="s">
        <v>42257</v>
      </c>
      <c r="C13419" s="434">
        <v>249.10286809999999</v>
      </c>
      <c r="D13419" s="193"/>
      <c r="E13419" s="193"/>
      <c r="F13419" s="193"/>
      <c r="G13419" s="541"/>
    </row>
    <row r="13420" spans="1:7" ht="16.5">
      <c r="A13420" s="2" t="s">
        <v>42258</v>
      </c>
      <c r="B13420" s="2" t="s">
        <v>42259</v>
      </c>
      <c r="C13420" s="434">
        <v>248.99928120000001</v>
      </c>
      <c r="D13420" s="193"/>
      <c r="E13420" s="193"/>
      <c r="F13420" s="193"/>
      <c r="G13420" s="541"/>
    </row>
    <row r="13421" spans="1:7" ht="16.5">
      <c r="A13421" s="2" t="s">
        <v>42260</v>
      </c>
      <c r="B13421" s="2" t="s">
        <v>42261</v>
      </c>
      <c r="C13421" s="434">
        <v>248.88403460000001</v>
      </c>
      <c r="D13421" s="193"/>
      <c r="E13421" s="193"/>
      <c r="F13421" s="193"/>
      <c r="G13421" s="541"/>
    </row>
    <row r="13422" spans="1:7" ht="16.5">
      <c r="A13422" s="2" t="s">
        <v>42262</v>
      </c>
      <c r="B13422" s="2" t="s">
        <v>42263</v>
      </c>
      <c r="C13422" s="434">
        <v>248.84562690000001</v>
      </c>
      <c r="D13422" s="193"/>
      <c r="E13422" s="193"/>
      <c r="F13422" s="193"/>
      <c r="G13422" s="541"/>
    </row>
    <row r="13423" spans="1:7" ht="16.5">
      <c r="A13423" s="2" t="s">
        <v>42264</v>
      </c>
      <c r="B13423" s="2" t="s">
        <v>42265</v>
      </c>
      <c r="C13423" s="434">
        <v>248.831458</v>
      </c>
      <c r="D13423" s="193"/>
      <c r="E13423" s="193"/>
      <c r="F13423" s="193"/>
      <c r="G13423" s="541"/>
    </row>
    <row r="13424" spans="1:7" ht="16.5">
      <c r="A13424" s="2" t="s">
        <v>42266</v>
      </c>
      <c r="B13424" s="2" t="s">
        <v>42267</v>
      </c>
      <c r="C13424" s="434">
        <v>248.7943042</v>
      </c>
      <c r="D13424" s="193"/>
      <c r="E13424" s="193"/>
      <c r="F13424" s="193"/>
      <c r="G13424" s="541"/>
    </row>
    <row r="13425" spans="1:7" ht="16.5">
      <c r="A13425" s="2" t="s">
        <v>42268</v>
      </c>
      <c r="B13425" s="2" t="s">
        <v>42269</v>
      </c>
      <c r="C13425" s="434">
        <v>248.70157159999999</v>
      </c>
      <c r="D13425" s="193"/>
      <c r="E13425" s="193"/>
      <c r="F13425" s="193"/>
      <c r="G13425" s="541"/>
    </row>
    <row r="13426" spans="1:7" ht="16.5">
      <c r="A13426" s="2" t="s">
        <v>42270</v>
      </c>
      <c r="B13426" s="2" t="s">
        <v>42271</v>
      </c>
      <c r="C13426" s="434">
        <v>248.66387560000001</v>
      </c>
      <c r="D13426" s="193"/>
      <c r="E13426" s="193"/>
      <c r="F13426" s="193"/>
      <c r="G13426" s="541"/>
    </row>
    <row r="13427" spans="1:7" ht="16.5">
      <c r="A13427" s="2" t="s">
        <v>42272</v>
      </c>
      <c r="B13427" s="2" t="s">
        <v>42273</v>
      </c>
      <c r="C13427" s="434">
        <v>248.6394334</v>
      </c>
      <c r="D13427" s="193"/>
      <c r="E13427" s="193"/>
      <c r="F13427" s="193"/>
      <c r="G13427" s="541"/>
    </row>
    <row r="13428" spans="1:7" ht="16.5">
      <c r="A13428" s="2" t="s">
        <v>42274</v>
      </c>
      <c r="B13428" s="2" t="s">
        <v>42275</v>
      </c>
      <c r="C13428" s="434">
        <v>248.3953478</v>
      </c>
      <c r="D13428" s="193"/>
      <c r="E13428" s="193"/>
      <c r="F13428" s="193"/>
      <c r="G13428" s="541"/>
    </row>
    <row r="13429" spans="1:7" ht="16.5">
      <c r="A13429" s="2" t="s">
        <v>42276</v>
      </c>
      <c r="B13429" s="2" t="s">
        <v>42277</v>
      </c>
      <c r="C13429" s="434">
        <v>248.18515350000001</v>
      </c>
      <c r="D13429" s="193"/>
      <c r="E13429" s="193"/>
      <c r="F13429" s="193"/>
      <c r="G13429" s="541"/>
    </row>
    <row r="13430" spans="1:7" ht="16.5">
      <c r="A13430" s="2" t="s">
        <v>42278</v>
      </c>
      <c r="B13430" s="2" t="s">
        <v>42279</v>
      </c>
      <c r="C13430" s="434">
        <v>247.92429139999999</v>
      </c>
      <c r="D13430" s="193"/>
      <c r="E13430" s="193"/>
      <c r="F13430" s="193"/>
      <c r="G13430" s="541"/>
    </row>
    <row r="13431" spans="1:7" ht="16.5">
      <c r="A13431" s="2" t="s">
        <v>42280</v>
      </c>
      <c r="B13431" s="2" t="s">
        <v>42281</v>
      </c>
      <c r="C13431" s="434">
        <v>247.87713830000001</v>
      </c>
      <c r="D13431" s="193"/>
      <c r="E13431" s="193"/>
      <c r="F13431" s="193"/>
      <c r="G13431" s="541"/>
    </row>
    <row r="13432" spans="1:7" ht="16.5">
      <c r="A13432" s="2" t="s">
        <v>42282</v>
      </c>
      <c r="B13432" s="2" t="s">
        <v>42283</v>
      </c>
      <c r="C13432" s="434">
        <v>247.8321952</v>
      </c>
      <c r="D13432" s="193"/>
      <c r="E13432" s="193"/>
      <c r="F13432" s="193"/>
      <c r="G13432" s="541"/>
    </row>
    <row r="13433" spans="1:7" ht="16.5">
      <c r="A13433" s="2" t="s">
        <v>42284</v>
      </c>
      <c r="B13433" s="2" t="s">
        <v>42285</v>
      </c>
      <c r="C13433" s="434">
        <v>247.496433</v>
      </c>
      <c r="D13433" s="193"/>
      <c r="E13433" s="193"/>
      <c r="F13433" s="193"/>
      <c r="G13433" s="541"/>
    </row>
    <row r="13434" spans="1:7" ht="16.5">
      <c r="A13434" s="2" t="s">
        <v>42286</v>
      </c>
      <c r="B13434" s="2" t="s">
        <v>42287</v>
      </c>
      <c r="C13434" s="434">
        <v>247.3181204</v>
      </c>
      <c r="D13434" s="193"/>
      <c r="E13434" s="193"/>
      <c r="F13434" s="193"/>
      <c r="G13434" s="541"/>
    </row>
    <row r="13435" spans="1:7" ht="16.5">
      <c r="A13435" s="2" t="s">
        <v>42288</v>
      </c>
      <c r="B13435" s="2" t="s">
        <v>42289</v>
      </c>
      <c r="C13435" s="434">
        <v>247.31378359999999</v>
      </c>
      <c r="D13435" s="193"/>
      <c r="E13435" s="193"/>
      <c r="F13435" s="193"/>
      <c r="G13435" s="541"/>
    </row>
    <row r="13436" spans="1:7" ht="16.5">
      <c r="A13436" s="2" t="s">
        <v>42290</v>
      </c>
      <c r="B13436" s="2" t="s">
        <v>23274</v>
      </c>
      <c r="C13436" s="434">
        <v>247.14586739999999</v>
      </c>
      <c r="D13436" s="193"/>
      <c r="E13436" s="193"/>
      <c r="F13436" s="193"/>
      <c r="G13436" s="541"/>
    </row>
    <row r="13437" spans="1:7" ht="16.5">
      <c r="A13437" s="2" t="s">
        <v>42291</v>
      </c>
      <c r="B13437" s="2" t="s">
        <v>42292</v>
      </c>
      <c r="C13437" s="434">
        <v>246.99575859999999</v>
      </c>
      <c r="D13437" s="193"/>
      <c r="E13437" s="193"/>
      <c r="F13437" s="193"/>
      <c r="G13437" s="541"/>
    </row>
    <row r="13438" spans="1:7" ht="16.5">
      <c r="A13438" s="2" t="s">
        <v>42293</v>
      </c>
      <c r="B13438" s="2" t="s">
        <v>42294</v>
      </c>
      <c r="C13438" s="434">
        <v>246.7782555</v>
      </c>
      <c r="D13438" s="193"/>
      <c r="E13438" s="193"/>
      <c r="F13438" s="193"/>
      <c r="G13438" s="541"/>
    </row>
    <row r="13439" spans="1:7" ht="16.5">
      <c r="A13439" s="2" t="s">
        <v>42295</v>
      </c>
      <c r="B13439" s="2" t="s">
        <v>42296</v>
      </c>
      <c r="C13439" s="434">
        <v>246.73427390000001</v>
      </c>
      <c r="D13439" s="193"/>
      <c r="E13439" s="193"/>
      <c r="F13439" s="193"/>
      <c r="G13439" s="541"/>
    </row>
    <row r="13440" spans="1:7" ht="16.5">
      <c r="A13440" s="2" t="s">
        <v>42297</v>
      </c>
      <c r="B13440" s="2" t="s">
        <v>42297</v>
      </c>
      <c r="C13440" s="434">
        <v>246.6576575</v>
      </c>
      <c r="D13440" s="193"/>
      <c r="E13440" s="193"/>
      <c r="F13440" s="193"/>
      <c r="G13440" s="541"/>
    </row>
    <row r="13441" spans="1:7" ht="16.5">
      <c r="A13441" s="2" t="s">
        <v>42298</v>
      </c>
      <c r="B13441" s="2" t="s">
        <v>42299</v>
      </c>
      <c r="C13441" s="434">
        <v>246.5687112</v>
      </c>
      <c r="D13441" s="193"/>
      <c r="E13441" s="193"/>
      <c r="F13441" s="193"/>
      <c r="G13441" s="541"/>
    </row>
    <row r="13442" spans="1:7" ht="16.5">
      <c r="A13442" s="2" t="s">
        <v>42300</v>
      </c>
      <c r="B13442" s="2" t="s">
        <v>42301</v>
      </c>
      <c r="C13442" s="434">
        <v>246.37966560000001</v>
      </c>
      <c r="D13442" s="193"/>
      <c r="E13442" s="193"/>
      <c r="F13442" s="193"/>
      <c r="G13442" s="541"/>
    </row>
    <row r="13443" spans="1:7" ht="16.5">
      <c r="A13443" s="2" t="s">
        <v>42302</v>
      </c>
      <c r="B13443" s="2" t="s">
        <v>42303</v>
      </c>
      <c r="C13443" s="434">
        <v>245.84121300000001</v>
      </c>
      <c r="D13443" s="193"/>
      <c r="E13443" s="193"/>
      <c r="F13443" s="193"/>
      <c r="G13443" s="541"/>
    </row>
    <row r="13444" spans="1:7" ht="16.5">
      <c r="A13444" s="2" t="s">
        <v>42304</v>
      </c>
      <c r="B13444" s="2" t="s">
        <v>42305</v>
      </c>
      <c r="C13444" s="434">
        <v>245.79772779999999</v>
      </c>
      <c r="D13444" s="193"/>
      <c r="E13444" s="193"/>
      <c r="F13444" s="193"/>
      <c r="G13444" s="541"/>
    </row>
    <row r="13445" spans="1:7" ht="16.5">
      <c r="A13445" s="2" t="s">
        <v>42306</v>
      </c>
      <c r="B13445" s="2" t="s">
        <v>42307</v>
      </c>
      <c r="C13445" s="434">
        <v>245.7970272</v>
      </c>
      <c r="D13445" s="193"/>
      <c r="E13445" s="193"/>
      <c r="F13445" s="193"/>
      <c r="G13445" s="541"/>
    </row>
    <row r="13446" spans="1:7" ht="16.5">
      <c r="A13446" s="2" t="s">
        <v>42308</v>
      </c>
      <c r="B13446" s="2" t="s">
        <v>42309</v>
      </c>
      <c r="C13446" s="434">
        <v>245.69023329999999</v>
      </c>
      <c r="D13446" s="193"/>
      <c r="E13446" s="193"/>
      <c r="F13446" s="193"/>
      <c r="G13446" s="541"/>
    </row>
    <row r="13447" spans="1:7" ht="16.5">
      <c r="A13447" s="2" t="s">
        <v>42310</v>
      </c>
      <c r="B13447" s="2" t="s">
        <v>42311</v>
      </c>
      <c r="C13447" s="434">
        <v>245.62502219999999</v>
      </c>
      <c r="D13447" s="193"/>
      <c r="E13447" s="193"/>
      <c r="F13447" s="193"/>
      <c r="G13447" s="541"/>
    </row>
    <row r="13448" spans="1:7" ht="16.5">
      <c r="A13448" s="2" t="s">
        <v>42312</v>
      </c>
      <c r="B13448" s="2" t="s">
        <v>42313</v>
      </c>
      <c r="C13448" s="434">
        <v>245.6041548</v>
      </c>
      <c r="D13448" s="193"/>
      <c r="E13448" s="193"/>
      <c r="F13448" s="193"/>
      <c r="G13448" s="541"/>
    </row>
    <row r="13449" spans="1:7" ht="16.5">
      <c r="A13449" s="2" t="s">
        <v>42314</v>
      </c>
      <c r="B13449" s="2" t="s">
        <v>42315</v>
      </c>
      <c r="C13449" s="434">
        <v>245.50971329999999</v>
      </c>
      <c r="D13449" s="193"/>
      <c r="E13449" s="193"/>
      <c r="F13449" s="193"/>
      <c r="G13449" s="541"/>
    </row>
    <row r="13450" spans="1:7" ht="16.5">
      <c r="A13450" s="2" t="s">
        <v>42316</v>
      </c>
      <c r="B13450" s="2" t="s">
        <v>42317</v>
      </c>
      <c r="C13450" s="434">
        <v>245.50522860000001</v>
      </c>
      <c r="D13450" s="193"/>
      <c r="E13450" s="193"/>
      <c r="F13450" s="193"/>
      <c r="G13450" s="541"/>
    </row>
    <row r="13451" spans="1:7" ht="16.5">
      <c r="A13451" s="2" t="s">
        <v>42318</v>
      </c>
      <c r="B13451" s="2" t="s">
        <v>42319</v>
      </c>
      <c r="C13451" s="434">
        <v>245.33056909999999</v>
      </c>
      <c r="D13451" s="193"/>
      <c r="E13451" s="193"/>
      <c r="F13451" s="193"/>
      <c r="G13451" s="541"/>
    </row>
    <row r="13452" spans="1:7" ht="16.5">
      <c r="A13452" s="2" t="s">
        <v>42320</v>
      </c>
      <c r="B13452" s="2" t="s">
        <v>42321</v>
      </c>
      <c r="C13452" s="434">
        <v>245.19017640000001</v>
      </c>
      <c r="D13452" s="193"/>
      <c r="E13452" s="193"/>
      <c r="F13452" s="193"/>
      <c r="G13452" s="541"/>
    </row>
    <row r="13453" spans="1:7" ht="16.5">
      <c r="A13453" s="2" t="s">
        <v>42322</v>
      </c>
      <c r="B13453" s="2" t="s">
        <v>42323</v>
      </c>
      <c r="C13453" s="434">
        <v>245.18854189999999</v>
      </c>
      <c r="D13453" s="193"/>
      <c r="E13453" s="193"/>
      <c r="F13453" s="193"/>
      <c r="G13453" s="541"/>
    </row>
    <row r="13454" spans="1:7" ht="16.5">
      <c r="A13454" s="2" t="s">
        <v>42324</v>
      </c>
      <c r="B13454" s="2" t="s">
        <v>42325</v>
      </c>
      <c r="C13454" s="434">
        <v>244.79073819999999</v>
      </c>
      <c r="D13454" s="193"/>
      <c r="E13454" s="193"/>
      <c r="F13454" s="193"/>
      <c r="G13454" s="541"/>
    </row>
    <row r="13455" spans="1:7" ht="16.5">
      <c r="A13455" s="2" t="s">
        <v>42326</v>
      </c>
      <c r="B13455" s="2" t="s">
        <v>42327</v>
      </c>
      <c r="C13455" s="434">
        <v>244.66115199999999</v>
      </c>
      <c r="D13455" s="193"/>
      <c r="E13455" s="193"/>
      <c r="F13455" s="193"/>
      <c r="G13455" s="541"/>
    </row>
    <row r="13456" spans="1:7" ht="16.5">
      <c r="A13456" s="2" t="s">
        <v>42328</v>
      </c>
      <c r="B13456" s="2" t="s">
        <v>42329</v>
      </c>
      <c r="C13456" s="434">
        <v>244.6303571</v>
      </c>
      <c r="D13456" s="193"/>
      <c r="E13456" s="193"/>
      <c r="F13456" s="193"/>
      <c r="G13456" s="541"/>
    </row>
    <row r="13457" spans="1:7" ht="16.5">
      <c r="A13457" s="2" t="s">
        <v>42330</v>
      </c>
      <c r="B13457" s="2" t="s">
        <v>42331</v>
      </c>
      <c r="C13457" s="434">
        <v>244.5815824</v>
      </c>
      <c r="D13457" s="193"/>
      <c r="E13457" s="193"/>
      <c r="F13457" s="193"/>
      <c r="G13457" s="541"/>
    </row>
    <row r="13458" spans="1:7" ht="16.5">
      <c r="A13458" s="2" t="s">
        <v>42332</v>
      </c>
      <c r="B13458" s="2" t="s">
        <v>42333</v>
      </c>
      <c r="C13458" s="434">
        <v>244.5671337</v>
      </c>
      <c r="D13458" s="193"/>
      <c r="E13458" s="193"/>
      <c r="F13458" s="193"/>
      <c r="G13458" s="541"/>
    </row>
    <row r="13459" spans="1:7" ht="16.5">
      <c r="A13459" s="2" t="s">
        <v>42334</v>
      </c>
      <c r="B13459" s="2" t="s">
        <v>42335</v>
      </c>
      <c r="C13459" s="434">
        <v>244.2812448</v>
      </c>
      <c r="D13459" s="193"/>
      <c r="E13459" s="193"/>
      <c r="F13459" s="193"/>
      <c r="G13459" s="541"/>
    </row>
    <row r="13460" spans="1:7" ht="16.5">
      <c r="A13460" s="2" t="s">
        <v>42336</v>
      </c>
      <c r="B13460" s="2" t="s">
        <v>42337</v>
      </c>
      <c r="C13460" s="434">
        <v>243.8747664</v>
      </c>
      <c r="D13460" s="193"/>
      <c r="E13460" s="193"/>
      <c r="F13460" s="193"/>
      <c r="G13460" s="541"/>
    </row>
    <row r="13461" spans="1:7" ht="16.5">
      <c r="A13461" s="2" t="s">
        <v>42338</v>
      </c>
      <c r="B13461" s="2" t="s">
        <v>42339</v>
      </c>
      <c r="C13461" s="434">
        <v>243.7723728</v>
      </c>
      <c r="D13461" s="193"/>
      <c r="E13461" s="193"/>
      <c r="F13461" s="193"/>
      <c r="G13461" s="541"/>
    </row>
    <row r="13462" spans="1:7" ht="16.5">
      <c r="A13462" s="2" t="s">
        <v>42340</v>
      </c>
      <c r="B13462" s="2" t="s">
        <v>42341</v>
      </c>
      <c r="C13462" s="434">
        <v>243.63702069999999</v>
      </c>
      <c r="D13462" s="193"/>
      <c r="E13462" s="193"/>
      <c r="F13462" s="193"/>
      <c r="G13462" s="541"/>
    </row>
    <row r="13463" spans="1:7" ht="16.5">
      <c r="A13463" s="2" t="s">
        <v>42342</v>
      </c>
      <c r="B13463" s="2" t="s">
        <v>42343</v>
      </c>
      <c r="C13463" s="434">
        <v>243.55686420000001</v>
      </c>
      <c r="D13463" s="193"/>
      <c r="E13463" s="193"/>
      <c r="F13463" s="193"/>
      <c r="G13463" s="541"/>
    </row>
    <row r="13464" spans="1:7" ht="16.5">
      <c r="A13464" s="2" t="s">
        <v>42344</v>
      </c>
      <c r="B13464" s="2" t="s">
        <v>42345</v>
      </c>
      <c r="C13464" s="434">
        <v>243.54708600000001</v>
      </c>
      <c r="D13464" s="193"/>
      <c r="E13464" s="193"/>
      <c r="F13464" s="193"/>
      <c r="G13464" s="541"/>
    </row>
    <row r="13465" spans="1:7" ht="16.5">
      <c r="A13465" s="2" t="s">
        <v>42346</v>
      </c>
      <c r="B13465" s="2" t="s">
        <v>42347</v>
      </c>
      <c r="C13465" s="434">
        <v>243.49108559999999</v>
      </c>
      <c r="D13465" s="193"/>
      <c r="E13465" s="193"/>
      <c r="F13465" s="193"/>
      <c r="G13465" s="541"/>
    </row>
    <row r="13466" spans="1:7" ht="16.5">
      <c r="A13466" s="2" t="s">
        <v>42348</v>
      </c>
      <c r="B13466" s="2" t="s">
        <v>42349</v>
      </c>
      <c r="C13466" s="434">
        <v>243.46378609999999</v>
      </c>
      <c r="D13466" s="193"/>
      <c r="E13466" s="193"/>
      <c r="F13466" s="193"/>
      <c r="G13466" s="541"/>
    </row>
    <row r="13467" spans="1:7" ht="16.5">
      <c r="A13467" s="2" t="s">
        <v>42350</v>
      </c>
      <c r="B13467" s="2" t="s">
        <v>42351</v>
      </c>
      <c r="C13467" s="434">
        <v>243.44887109999999</v>
      </c>
      <c r="D13467" s="193"/>
      <c r="E13467" s="193"/>
      <c r="F13467" s="193"/>
      <c r="G13467" s="541"/>
    </row>
    <row r="13468" spans="1:7" ht="16.5">
      <c r="A13468" s="2" t="s">
        <v>42352</v>
      </c>
      <c r="B13468" s="2" t="s">
        <v>42353</v>
      </c>
      <c r="C13468" s="434">
        <v>243.3667509</v>
      </c>
      <c r="D13468" s="193"/>
      <c r="E13468" s="193"/>
      <c r="F13468" s="193"/>
      <c r="G13468" s="541"/>
    </row>
    <row r="13469" spans="1:7" ht="16.5">
      <c r="A13469" s="2" t="s">
        <v>42354</v>
      </c>
      <c r="B13469" s="2" t="s">
        <v>42355</v>
      </c>
      <c r="C13469" s="434">
        <v>243.1491675</v>
      </c>
      <c r="D13469" s="193"/>
      <c r="E13469" s="193"/>
      <c r="F13469" s="193"/>
      <c r="G13469" s="541"/>
    </row>
    <row r="13470" spans="1:7" ht="16.5">
      <c r="A13470" s="2" t="s">
        <v>42356</v>
      </c>
      <c r="B13470" s="2" t="s">
        <v>42357</v>
      </c>
      <c r="C13470" s="434">
        <v>243.0856478</v>
      </c>
      <c r="D13470" s="193"/>
      <c r="E13470" s="193"/>
      <c r="F13470" s="193"/>
      <c r="G13470" s="541"/>
    </row>
    <row r="13471" spans="1:7" ht="16.5">
      <c r="A13471" s="2" t="s">
        <v>42358</v>
      </c>
      <c r="B13471" s="2" t="s">
        <v>42359</v>
      </c>
      <c r="C13471" s="434">
        <v>242.74961329999999</v>
      </c>
      <c r="D13471" s="193"/>
      <c r="E13471" s="193"/>
      <c r="F13471" s="193"/>
      <c r="G13471" s="541"/>
    </row>
    <row r="13472" spans="1:7" ht="16.5">
      <c r="A13472" s="2" t="s">
        <v>42360</v>
      </c>
      <c r="B13472" s="2" t="s">
        <v>42361</v>
      </c>
      <c r="C13472" s="434">
        <v>242.7347096</v>
      </c>
      <c r="D13472" s="193"/>
      <c r="E13472" s="193"/>
      <c r="F13472" s="193"/>
      <c r="G13472" s="541"/>
    </row>
    <row r="13473" spans="1:7" ht="16.5">
      <c r="A13473" s="2" t="s">
        <v>42362</v>
      </c>
      <c r="B13473" s="2" t="s">
        <v>42363</v>
      </c>
      <c r="C13473" s="434">
        <v>242.72058820000001</v>
      </c>
      <c r="D13473" s="193"/>
      <c r="E13473" s="193"/>
      <c r="F13473" s="193"/>
      <c r="G13473" s="541"/>
    </row>
    <row r="13474" spans="1:7" ht="16.5">
      <c r="A13474" s="2" t="s">
        <v>42364</v>
      </c>
      <c r="B13474" s="2" t="s">
        <v>42365</v>
      </c>
      <c r="C13474" s="434">
        <v>242.54664099999999</v>
      </c>
      <c r="D13474" s="193"/>
      <c r="E13474" s="193"/>
      <c r="F13474" s="193"/>
      <c r="G13474" s="541"/>
    </row>
    <row r="13475" spans="1:7" ht="16.5">
      <c r="A13475" s="2" t="s">
        <v>42366</v>
      </c>
      <c r="B13475" s="2" t="s">
        <v>42367</v>
      </c>
      <c r="C13475" s="434">
        <v>242.44379509999999</v>
      </c>
      <c r="D13475" s="193"/>
      <c r="E13475" s="193"/>
      <c r="F13475" s="193"/>
      <c r="G13475" s="541"/>
    </row>
    <row r="13476" spans="1:7" ht="16.5">
      <c r="A13476" s="2" t="s">
        <v>42368</v>
      </c>
      <c r="B13476" s="2" t="s">
        <v>42369</v>
      </c>
      <c r="C13476" s="434">
        <v>242.43173419999999</v>
      </c>
      <c r="D13476" s="193"/>
      <c r="E13476" s="193"/>
      <c r="F13476" s="193"/>
      <c r="G13476" s="541"/>
    </row>
    <row r="13477" spans="1:7" ht="16.5">
      <c r="A13477" s="2" t="s">
        <v>42370</v>
      </c>
      <c r="B13477" s="2" t="s">
        <v>42371</v>
      </c>
      <c r="C13477" s="434">
        <v>242.4074708</v>
      </c>
      <c r="D13477" s="193"/>
      <c r="E13477" s="193"/>
      <c r="F13477" s="193"/>
      <c r="G13477" s="541"/>
    </row>
    <row r="13478" spans="1:7" ht="16.5">
      <c r="A13478" s="2" t="s">
        <v>42372</v>
      </c>
      <c r="B13478" s="2" t="s">
        <v>42373</v>
      </c>
      <c r="C13478" s="434">
        <v>242.38791380000001</v>
      </c>
      <c r="D13478" s="193"/>
      <c r="E13478" s="193"/>
      <c r="F13478" s="193"/>
      <c r="G13478" s="541"/>
    </row>
    <row r="13479" spans="1:7" ht="16.5">
      <c r="A13479" s="2" t="s">
        <v>42374</v>
      </c>
      <c r="B13479" s="2" t="s">
        <v>42375</v>
      </c>
      <c r="C13479" s="434">
        <v>242.3103146</v>
      </c>
      <c r="D13479" s="193"/>
      <c r="E13479" s="193"/>
      <c r="F13479" s="193"/>
      <c r="G13479" s="541"/>
    </row>
    <row r="13480" spans="1:7" ht="16.5">
      <c r="A13480" s="2" t="s">
        <v>42376</v>
      </c>
      <c r="B13480" s="2" t="s">
        <v>42377</v>
      </c>
      <c r="C13480" s="434">
        <v>242.2640006</v>
      </c>
      <c r="D13480" s="193"/>
      <c r="E13480" s="193"/>
      <c r="F13480" s="193"/>
      <c r="G13480" s="541"/>
    </row>
    <row r="13481" spans="1:7" ht="16.5">
      <c r="A13481" s="2" t="s">
        <v>42378</v>
      </c>
      <c r="B13481" s="2" t="s">
        <v>42379</v>
      </c>
      <c r="C13481" s="434">
        <v>242.0023363</v>
      </c>
      <c r="D13481" s="193"/>
      <c r="E13481" s="193"/>
      <c r="F13481" s="193"/>
      <c r="G13481" s="541"/>
    </row>
    <row r="13482" spans="1:7" ht="16.5">
      <c r="A13482" s="2" t="s">
        <v>42380</v>
      </c>
      <c r="B13482" s="2" t="s">
        <v>42381</v>
      </c>
      <c r="C13482" s="434">
        <v>241.94006039999999</v>
      </c>
      <c r="D13482" s="193"/>
      <c r="E13482" s="193"/>
      <c r="F13482" s="193"/>
      <c r="G13482" s="541"/>
    </row>
    <row r="13483" spans="1:7" ht="16.5">
      <c r="A13483" s="2" t="s">
        <v>42382</v>
      </c>
      <c r="B13483" s="2" t="s">
        <v>42383</v>
      </c>
      <c r="C13483" s="434">
        <v>241.84266969999999</v>
      </c>
      <c r="D13483" s="193"/>
      <c r="E13483" s="193"/>
      <c r="F13483" s="193"/>
      <c r="G13483" s="541"/>
    </row>
    <row r="13484" spans="1:7" ht="16.5">
      <c r="A13484" s="2" t="s">
        <v>42384</v>
      </c>
      <c r="B13484" s="2" t="s">
        <v>42385</v>
      </c>
      <c r="C13484" s="434">
        <v>241.79429619999999</v>
      </c>
      <c r="D13484" s="193"/>
      <c r="E13484" s="193"/>
      <c r="F13484" s="193"/>
      <c r="G13484" s="541"/>
    </row>
    <row r="13485" spans="1:7" ht="16.5">
      <c r="A13485" s="2" t="s">
        <v>42386</v>
      </c>
      <c r="B13485" s="2" t="s">
        <v>42387</v>
      </c>
      <c r="C13485" s="434">
        <v>241.65584709999999</v>
      </c>
      <c r="D13485" s="193"/>
      <c r="E13485" s="193"/>
      <c r="F13485" s="193"/>
      <c r="G13485" s="541"/>
    </row>
    <row r="13486" spans="1:7" ht="16.5">
      <c r="A13486" s="2" t="s">
        <v>42388</v>
      </c>
      <c r="B13486" s="2" t="s">
        <v>42389</v>
      </c>
      <c r="C13486" s="434">
        <v>241.6009104</v>
      </c>
      <c r="D13486" s="193"/>
      <c r="E13486" s="193"/>
      <c r="F13486" s="193"/>
      <c r="G13486" s="541"/>
    </row>
    <row r="13487" spans="1:7" ht="16.5">
      <c r="A13487" s="2" t="s">
        <v>42390</v>
      </c>
      <c r="B13487" s="2" t="s">
        <v>42391</v>
      </c>
      <c r="C13487" s="434">
        <v>241.5450166</v>
      </c>
      <c r="D13487" s="193"/>
      <c r="E13487" s="193"/>
      <c r="F13487" s="193"/>
      <c r="G13487" s="541"/>
    </row>
    <row r="13488" spans="1:7" ht="16.5">
      <c r="A13488" s="2" t="s">
        <v>42392</v>
      </c>
      <c r="B13488" s="2" t="s">
        <v>42393</v>
      </c>
      <c r="C13488" s="434">
        <v>241.46760320000001</v>
      </c>
      <c r="D13488" s="193"/>
      <c r="E13488" s="193"/>
      <c r="F13488" s="193"/>
      <c r="G13488" s="541"/>
    </row>
    <row r="13489" spans="1:7" ht="16.5">
      <c r="A13489" s="2" t="s">
        <v>42394</v>
      </c>
      <c r="B13489" s="2" t="s">
        <v>42395</v>
      </c>
      <c r="C13489" s="434">
        <v>241.41248160000001</v>
      </c>
      <c r="D13489" s="193"/>
      <c r="E13489" s="193"/>
      <c r="F13489" s="193"/>
      <c r="G13489" s="541"/>
    </row>
    <row r="13490" spans="1:7" ht="16.5">
      <c r="A13490" s="2" t="s">
        <v>42396</v>
      </c>
      <c r="B13490" s="2" t="s">
        <v>42397</v>
      </c>
      <c r="C13490" s="434">
        <v>241.34426529999999</v>
      </c>
      <c r="D13490" s="193"/>
      <c r="E13490" s="193"/>
      <c r="F13490" s="193"/>
      <c r="G13490" s="541"/>
    </row>
    <row r="13491" spans="1:7" ht="16.5">
      <c r="A13491" s="2" t="s">
        <v>42398</v>
      </c>
      <c r="B13491" s="2" t="s">
        <v>42399</v>
      </c>
      <c r="C13491" s="434">
        <v>241.33435499999999</v>
      </c>
      <c r="D13491" s="193"/>
      <c r="E13491" s="193"/>
      <c r="F13491" s="193"/>
      <c r="G13491" s="541"/>
    </row>
    <row r="13492" spans="1:7" ht="16.5">
      <c r="A13492" s="2" t="s">
        <v>42400</v>
      </c>
      <c r="B13492" s="2" t="s">
        <v>42401</v>
      </c>
      <c r="C13492" s="434">
        <v>241.24035140000001</v>
      </c>
      <c r="D13492" s="193"/>
      <c r="E13492" s="193"/>
      <c r="F13492" s="193"/>
      <c r="G13492" s="541"/>
    </row>
    <row r="13493" spans="1:7" ht="16.5">
      <c r="A13493" s="2" t="s">
        <v>42402</v>
      </c>
      <c r="B13493" s="2" t="s">
        <v>42403</v>
      </c>
      <c r="C13493" s="434">
        <v>240.7731655</v>
      </c>
      <c r="D13493" s="193"/>
      <c r="E13493" s="193"/>
      <c r="F13493" s="193"/>
      <c r="G13493" s="541"/>
    </row>
    <row r="13494" spans="1:7" ht="16.5">
      <c r="A13494" s="2" t="s">
        <v>42404</v>
      </c>
      <c r="B13494" s="2" t="s">
        <v>42405</v>
      </c>
      <c r="C13494" s="434">
        <v>240.5237655</v>
      </c>
      <c r="D13494" s="193"/>
      <c r="E13494" s="193"/>
      <c r="F13494" s="193"/>
      <c r="G13494" s="541"/>
    </row>
    <row r="13495" spans="1:7" ht="16.5">
      <c r="A13495" s="2" t="s">
        <v>42406</v>
      </c>
      <c r="B13495" s="2" t="s">
        <v>42407</v>
      </c>
      <c r="C13495" s="434">
        <v>240.49449379999999</v>
      </c>
      <c r="D13495" s="193"/>
      <c r="E13495" s="193"/>
      <c r="F13495" s="193"/>
      <c r="G13495" s="541"/>
    </row>
    <row r="13496" spans="1:7" ht="16.5">
      <c r="A13496" s="2" t="s">
        <v>42408</v>
      </c>
      <c r="B13496" s="2" t="s">
        <v>42409</v>
      </c>
      <c r="C13496" s="434">
        <v>240.48700590000001</v>
      </c>
      <c r="D13496" s="193"/>
      <c r="E13496" s="193"/>
      <c r="F13496" s="193"/>
      <c r="G13496" s="541"/>
    </row>
    <row r="13497" spans="1:7" ht="16.5">
      <c r="A13497" s="2" t="s">
        <v>42410</v>
      </c>
      <c r="B13497" s="2" t="s">
        <v>42411</v>
      </c>
      <c r="C13497" s="434">
        <v>240.27678599999999</v>
      </c>
      <c r="D13497" s="193"/>
      <c r="E13497" s="193"/>
      <c r="F13497" s="193"/>
      <c r="G13497" s="541"/>
    </row>
    <row r="13498" spans="1:7" ht="16.5">
      <c r="A13498" s="2" t="s">
        <v>42412</v>
      </c>
      <c r="B13498" s="2" t="s">
        <v>42413</v>
      </c>
      <c r="C13498" s="434">
        <v>240.22104859999999</v>
      </c>
      <c r="D13498" s="193"/>
      <c r="E13498" s="193"/>
      <c r="F13498" s="193"/>
      <c r="G13498" s="541"/>
    </row>
    <row r="13499" spans="1:7" ht="16.5">
      <c r="A13499" s="2" t="s">
        <v>42414</v>
      </c>
      <c r="B13499" s="2" t="s">
        <v>42415</v>
      </c>
      <c r="C13499" s="434">
        <v>239.8380224</v>
      </c>
      <c r="D13499" s="193"/>
      <c r="E13499" s="193"/>
      <c r="F13499" s="193"/>
      <c r="G13499" s="541"/>
    </row>
    <row r="13500" spans="1:7" ht="16.5">
      <c r="A13500" s="2" t="s">
        <v>42416</v>
      </c>
      <c r="B13500" s="2" t="s">
        <v>42417</v>
      </c>
      <c r="C13500" s="434">
        <v>239.8372564</v>
      </c>
      <c r="D13500" s="193"/>
      <c r="E13500" s="193"/>
      <c r="F13500" s="193"/>
      <c r="G13500" s="541"/>
    </row>
    <row r="13501" spans="1:7" ht="16.5">
      <c r="A13501" s="2" t="s">
        <v>42418</v>
      </c>
      <c r="B13501" s="2" t="s">
        <v>42419</v>
      </c>
      <c r="C13501" s="434">
        <v>239.8348992</v>
      </c>
      <c r="D13501" s="193"/>
      <c r="E13501" s="193"/>
      <c r="F13501" s="193"/>
      <c r="G13501" s="541"/>
    </row>
    <row r="13502" spans="1:7" ht="16.5">
      <c r="A13502" s="2" t="s">
        <v>42420</v>
      </c>
      <c r="B13502" s="2" t="s">
        <v>42421</v>
      </c>
      <c r="C13502" s="434">
        <v>239.47735779999999</v>
      </c>
      <c r="D13502" s="193"/>
      <c r="E13502" s="193"/>
      <c r="F13502" s="193"/>
      <c r="G13502" s="541"/>
    </row>
    <row r="13503" spans="1:7" ht="16.5">
      <c r="A13503" s="2" t="s">
        <v>42422</v>
      </c>
      <c r="B13503" s="2" t="s">
        <v>42423</v>
      </c>
      <c r="C13503" s="434">
        <v>239.30252100000001</v>
      </c>
      <c r="D13503" s="193"/>
      <c r="E13503" s="193"/>
      <c r="F13503" s="193"/>
      <c r="G13503" s="541"/>
    </row>
    <row r="13504" spans="1:7" ht="16.5">
      <c r="A13504" s="2" t="s">
        <v>42424</v>
      </c>
      <c r="B13504" s="2" t="s">
        <v>42425</v>
      </c>
      <c r="C13504" s="434">
        <v>239.28036700000001</v>
      </c>
      <c r="D13504" s="193"/>
      <c r="E13504" s="193"/>
      <c r="F13504" s="193"/>
      <c r="G13504" s="541"/>
    </row>
    <row r="13505" spans="1:7" ht="16.5">
      <c r="A13505" s="2" t="s">
        <v>42426</v>
      </c>
      <c r="B13505" s="2" t="s">
        <v>42427</v>
      </c>
      <c r="C13505" s="434">
        <v>239.20510179999999</v>
      </c>
      <c r="D13505" s="193"/>
      <c r="E13505" s="193"/>
      <c r="F13505" s="193"/>
      <c r="G13505" s="541"/>
    </row>
    <row r="13506" spans="1:7" ht="16.5">
      <c r="A13506" s="2" t="s">
        <v>42428</v>
      </c>
      <c r="B13506" s="2" t="s">
        <v>42429</v>
      </c>
      <c r="C13506" s="434">
        <v>238.92614760000001</v>
      </c>
      <c r="D13506" s="193"/>
      <c r="E13506" s="193"/>
      <c r="F13506" s="193"/>
      <c r="G13506" s="541"/>
    </row>
    <row r="13507" spans="1:7" ht="16.5">
      <c r="A13507" s="2" t="s">
        <v>42430</v>
      </c>
      <c r="B13507" s="2" t="s">
        <v>42431</v>
      </c>
      <c r="C13507" s="434">
        <v>238.85102280000001</v>
      </c>
      <c r="D13507" s="193"/>
      <c r="E13507" s="193"/>
      <c r="F13507" s="193"/>
      <c r="G13507" s="541"/>
    </row>
    <row r="13508" spans="1:7" ht="16.5">
      <c r="A13508" s="2" t="s">
        <v>42432</v>
      </c>
      <c r="B13508" s="2" t="s">
        <v>42433</v>
      </c>
      <c r="C13508" s="434">
        <v>238.7790679</v>
      </c>
      <c r="D13508" s="193"/>
      <c r="E13508" s="193"/>
      <c r="F13508" s="193"/>
      <c r="G13508" s="541"/>
    </row>
    <row r="13509" spans="1:7" ht="16.5">
      <c r="A13509" s="2" t="s">
        <v>42434</v>
      </c>
      <c r="B13509" s="2" t="s">
        <v>42435</v>
      </c>
      <c r="C13509" s="434">
        <v>238.7683025</v>
      </c>
      <c r="D13509" s="193"/>
      <c r="E13509" s="193"/>
      <c r="F13509" s="193"/>
      <c r="G13509" s="541"/>
    </row>
    <row r="13510" spans="1:7" ht="16.5">
      <c r="A13510" s="2" t="s">
        <v>42436</v>
      </c>
      <c r="B13510" s="2" t="s">
        <v>42437</v>
      </c>
      <c r="C13510" s="434">
        <v>238.69343459999999</v>
      </c>
      <c r="D13510" s="193"/>
      <c r="E13510" s="193"/>
      <c r="F13510" s="193"/>
      <c r="G13510" s="541"/>
    </row>
    <row r="13511" spans="1:7" ht="16.5">
      <c r="A13511" s="2" t="s">
        <v>42438</v>
      </c>
      <c r="B13511" s="2" t="s">
        <v>42439</v>
      </c>
      <c r="C13511" s="434">
        <v>238.30436130000001</v>
      </c>
      <c r="D13511" s="193"/>
      <c r="E13511" s="193"/>
      <c r="F13511" s="193"/>
      <c r="G13511" s="541"/>
    </row>
    <row r="13512" spans="1:7" ht="16.5">
      <c r="A13512" s="2" t="s">
        <v>42440</v>
      </c>
      <c r="B13512" s="2" t="s">
        <v>42441</v>
      </c>
      <c r="C13512" s="434">
        <v>238.2939361</v>
      </c>
      <c r="D13512" s="193"/>
      <c r="E13512" s="193"/>
      <c r="F13512" s="193"/>
      <c r="G13512" s="541"/>
    </row>
    <row r="13513" spans="1:7" ht="16.5">
      <c r="A13513" s="2" t="s">
        <v>42442</v>
      </c>
      <c r="B13513" s="2" t="s">
        <v>42443</v>
      </c>
      <c r="C13513" s="434">
        <v>238.05150069999999</v>
      </c>
      <c r="D13513" s="193"/>
      <c r="E13513" s="193"/>
      <c r="F13513" s="193"/>
      <c r="G13513" s="541"/>
    </row>
    <row r="13514" spans="1:7" ht="16.5">
      <c r="A13514" s="2" t="s">
        <v>42444</v>
      </c>
      <c r="B13514" s="2" t="s">
        <v>42445</v>
      </c>
      <c r="C13514" s="434">
        <v>238.0420202</v>
      </c>
      <c r="D13514" s="193"/>
      <c r="E13514" s="193"/>
      <c r="F13514" s="193"/>
      <c r="G13514" s="541"/>
    </row>
    <row r="13515" spans="1:7" ht="16.5">
      <c r="A13515" s="2" t="s">
        <v>42446</v>
      </c>
      <c r="B13515" s="2" t="s">
        <v>42447</v>
      </c>
      <c r="C13515" s="434">
        <v>238.0315038</v>
      </c>
      <c r="D13515" s="193"/>
      <c r="E13515" s="193"/>
      <c r="F13515" s="193"/>
      <c r="G13515" s="541"/>
    </row>
    <row r="13516" spans="1:7" ht="16.5">
      <c r="A13516" s="2" t="s">
        <v>42448</v>
      </c>
      <c r="B13516" s="2" t="s">
        <v>42449</v>
      </c>
      <c r="C13516" s="434">
        <v>237.97024719999999</v>
      </c>
      <c r="D13516" s="193"/>
      <c r="E13516" s="193"/>
      <c r="F13516" s="193"/>
      <c r="G13516" s="541"/>
    </row>
    <row r="13517" spans="1:7" ht="16.5">
      <c r="A13517" s="2" t="s">
        <v>42450</v>
      </c>
      <c r="B13517" s="2" t="s">
        <v>42451</v>
      </c>
      <c r="C13517" s="434">
        <v>237.8499468</v>
      </c>
      <c r="D13517" s="193"/>
      <c r="E13517" s="193"/>
      <c r="F13517" s="193"/>
      <c r="G13517" s="541"/>
    </row>
    <row r="13518" spans="1:7" ht="16.5">
      <c r="A13518" s="2" t="s">
        <v>42452</v>
      </c>
      <c r="B13518" s="2" t="s">
        <v>42453</v>
      </c>
      <c r="C13518" s="434">
        <v>237.82690500000001</v>
      </c>
      <c r="D13518" s="193"/>
      <c r="E13518" s="193"/>
      <c r="F13518" s="193"/>
      <c r="G13518" s="541"/>
    </row>
    <row r="13519" spans="1:7" ht="16.5">
      <c r="A13519" s="2" t="s">
        <v>42454</v>
      </c>
      <c r="B13519" s="2" t="s">
        <v>42455</v>
      </c>
      <c r="C13519" s="434">
        <v>237.80184059999999</v>
      </c>
      <c r="D13519" s="193"/>
      <c r="E13519" s="193"/>
      <c r="F13519" s="193"/>
      <c r="G13519" s="541"/>
    </row>
    <row r="13520" spans="1:7" ht="16.5">
      <c r="A13520" s="2" t="s">
        <v>42456</v>
      </c>
      <c r="B13520" s="2" t="s">
        <v>42457</v>
      </c>
      <c r="C13520" s="434">
        <v>237.50445690000001</v>
      </c>
      <c r="D13520" s="193"/>
      <c r="E13520" s="193"/>
      <c r="F13520" s="193"/>
      <c r="G13520" s="541"/>
    </row>
    <row r="13521" spans="1:7" ht="16.5">
      <c r="A13521" s="2" t="s">
        <v>42458</v>
      </c>
      <c r="B13521" s="2" t="s">
        <v>42459</v>
      </c>
      <c r="C13521" s="434">
        <v>237.44752260000001</v>
      </c>
      <c r="D13521" s="193"/>
      <c r="E13521" s="193"/>
      <c r="F13521" s="193"/>
      <c r="G13521" s="541"/>
    </row>
    <row r="13522" spans="1:7" ht="16.5">
      <c r="A13522" s="2" t="s">
        <v>42460</v>
      </c>
      <c r="B13522" s="2" t="s">
        <v>42461</v>
      </c>
      <c r="C13522" s="434">
        <v>237.34806330000001</v>
      </c>
      <c r="D13522" s="193"/>
      <c r="E13522" s="193"/>
      <c r="F13522" s="193"/>
      <c r="G13522" s="541"/>
    </row>
    <row r="13523" spans="1:7" ht="16.5">
      <c r="A13523" s="2" t="s">
        <v>42462</v>
      </c>
      <c r="B13523" s="2" t="s">
        <v>42463</v>
      </c>
      <c r="C13523" s="434">
        <v>237.32667989999999</v>
      </c>
      <c r="D13523" s="193"/>
      <c r="E13523" s="193"/>
      <c r="F13523" s="193"/>
      <c r="G13523" s="541"/>
    </row>
    <row r="13524" spans="1:7" ht="16.5">
      <c r="A13524" s="2" t="s">
        <v>42464</v>
      </c>
      <c r="B13524" s="2" t="s">
        <v>42465</v>
      </c>
      <c r="C13524" s="434">
        <v>237.3099239</v>
      </c>
      <c r="D13524" s="193"/>
      <c r="E13524" s="193"/>
      <c r="F13524" s="193"/>
      <c r="G13524" s="541"/>
    </row>
    <row r="13525" spans="1:7" ht="16.5">
      <c r="A13525" s="2" t="s">
        <v>42466</v>
      </c>
      <c r="B13525" s="2" t="s">
        <v>42467</v>
      </c>
      <c r="C13525" s="434">
        <v>237.3099239</v>
      </c>
      <c r="D13525" s="193"/>
      <c r="E13525" s="193"/>
      <c r="F13525" s="193"/>
      <c r="G13525" s="541"/>
    </row>
    <row r="13526" spans="1:7" ht="16.5">
      <c r="A13526" s="2" t="s">
        <v>42468</v>
      </c>
      <c r="B13526" s="2" t="s">
        <v>42469</v>
      </c>
      <c r="C13526" s="434">
        <v>237.3044668</v>
      </c>
      <c r="D13526" s="193"/>
      <c r="E13526" s="193"/>
      <c r="F13526" s="193"/>
      <c r="G13526" s="541"/>
    </row>
    <row r="13527" spans="1:7" ht="16.5">
      <c r="A13527" s="2" t="s">
        <v>42470</v>
      </c>
      <c r="B13527" s="2" t="s">
        <v>42471</v>
      </c>
      <c r="C13527" s="434">
        <v>237.2798311</v>
      </c>
      <c r="D13527" s="193"/>
      <c r="E13527" s="193"/>
      <c r="F13527" s="193"/>
      <c r="G13527" s="541"/>
    </row>
    <row r="13528" spans="1:7" ht="16.5">
      <c r="A13528" s="2" t="s">
        <v>42472</v>
      </c>
      <c r="B13528" s="2" t="s">
        <v>42473</v>
      </c>
      <c r="C13528" s="434">
        <v>237.26928570000001</v>
      </c>
      <c r="D13528" s="193"/>
      <c r="E13528" s="193"/>
      <c r="F13528" s="193"/>
      <c r="G13528" s="541"/>
    </row>
    <row r="13529" spans="1:7" ht="16.5">
      <c r="A13529" s="2" t="s">
        <v>42474</v>
      </c>
      <c r="B13529" s="2" t="s">
        <v>42475</v>
      </c>
      <c r="C13529" s="434">
        <v>237.26002070000001</v>
      </c>
      <c r="D13529" s="193"/>
      <c r="E13529" s="193"/>
      <c r="F13529" s="193"/>
      <c r="G13529" s="541"/>
    </row>
    <row r="13530" spans="1:7" ht="16.5">
      <c r="A13530" s="2" t="s">
        <v>42476</v>
      </c>
      <c r="B13530" s="2" t="s">
        <v>42477</v>
      </c>
      <c r="C13530" s="434">
        <v>237.2229251</v>
      </c>
      <c r="D13530" s="193"/>
      <c r="E13530" s="193"/>
      <c r="F13530" s="193"/>
      <c r="G13530" s="541"/>
    </row>
    <row r="13531" spans="1:7" ht="16.5">
      <c r="A13531" s="2" t="s">
        <v>42478</v>
      </c>
      <c r="B13531" s="2" t="s">
        <v>42479</v>
      </c>
      <c r="C13531" s="434">
        <v>237.1718285</v>
      </c>
      <c r="D13531" s="193"/>
      <c r="E13531" s="193"/>
      <c r="F13531" s="193"/>
      <c r="G13531" s="541"/>
    </row>
    <row r="13532" spans="1:7" ht="16.5">
      <c r="A13532" s="2" t="s">
        <v>42480</v>
      </c>
      <c r="B13532" s="2" t="s">
        <v>42481</v>
      </c>
      <c r="C13532" s="434">
        <v>237.12086310000001</v>
      </c>
      <c r="D13532" s="193"/>
      <c r="E13532" s="193"/>
      <c r="F13532" s="193"/>
      <c r="G13532" s="541"/>
    </row>
    <row r="13533" spans="1:7" ht="16.5">
      <c r="A13533" s="2" t="s">
        <v>42482</v>
      </c>
      <c r="B13533" s="2" t="s">
        <v>42483</v>
      </c>
      <c r="C13533" s="434">
        <v>237.06410529999999</v>
      </c>
      <c r="D13533" s="193"/>
      <c r="E13533" s="193"/>
      <c r="F13533" s="193"/>
      <c r="G13533" s="541"/>
    </row>
    <row r="13534" spans="1:7" ht="16.5">
      <c r="A13534" s="2" t="s">
        <v>42484</v>
      </c>
      <c r="B13534" s="2" t="s">
        <v>42485</v>
      </c>
      <c r="C13534" s="434">
        <v>236.99847919999999</v>
      </c>
      <c r="D13534" s="193"/>
      <c r="E13534" s="193"/>
      <c r="F13534" s="193"/>
      <c r="G13534" s="541"/>
    </row>
    <row r="13535" spans="1:7" ht="16.5">
      <c r="A13535" s="2" t="s">
        <v>42486</v>
      </c>
      <c r="B13535" s="2" t="s">
        <v>42487</v>
      </c>
      <c r="C13535" s="434">
        <v>236.9711436</v>
      </c>
      <c r="D13535" s="193"/>
      <c r="E13535" s="193"/>
      <c r="F13535" s="193"/>
      <c r="G13535" s="541"/>
    </row>
    <row r="13536" spans="1:7" ht="16.5">
      <c r="A13536" s="2" t="s">
        <v>42488</v>
      </c>
      <c r="B13536" s="2" t="s">
        <v>42489</v>
      </c>
      <c r="C13536" s="434">
        <v>236.9711436</v>
      </c>
      <c r="D13536" s="193"/>
      <c r="E13536" s="193"/>
      <c r="F13536" s="193"/>
      <c r="G13536" s="541"/>
    </row>
    <row r="13537" spans="1:7" ht="16.5">
      <c r="A13537" s="2" t="s">
        <v>42490</v>
      </c>
      <c r="B13537" s="2" t="s">
        <v>42491</v>
      </c>
      <c r="C13537" s="434">
        <v>236.9222743</v>
      </c>
      <c r="D13537" s="193"/>
      <c r="E13537" s="193"/>
      <c r="F13537" s="193"/>
      <c r="G13537" s="541"/>
    </row>
    <row r="13538" spans="1:7" ht="16.5">
      <c r="A13538" s="2" t="s">
        <v>42492</v>
      </c>
      <c r="B13538" s="2" t="s">
        <v>42493</v>
      </c>
      <c r="C13538" s="434">
        <v>236.78218440000001</v>
      </c>
      <c r="D13538" s="193"/>
      <c r="E13538" s="193"/>
      <c r="F13538" s="193"/>
      <c r="G13538" s="541"/>
    </row>
    <row r="13539" spans="1:7" ht="16.5">
      <c r="A13539" s="2" t="s">
        <v>42494</v>
      </c>
      <c r="B13539" s="2" t="s">
        <v>42495</v>
      </c>
      <c r="C13539" s="434">
        <v>236.75743120000001</v>
      </c>
      <c r="D13539" s="193"/>
      <c r="E13539" s="193"/>
      <c r="F13539" s="193"/>
      <c r="G13539" s="541"/>
    </row>
    <row r="13540" spans="1:7" ht="16.5">
      <c r="A13540" s="2" t="s">
        <v>42496</v>
      </c>
      <c r="B13540" s="2" t="s">
        <v>42497</v>
      </c>
      <c r="C13540" s="434">
        <v>236.7069127</v>
      </c>
      <c r="D13540" s="193"/>
      <c r="E13540" s="193"/>
      <c r="F13540" s="193"/>
      <c r="G13540" s="541"/>
    </row>
    <row r="13541" spans="1:7" ht="16.5">
      <c r="A13541" s="2" t="s">
        <v>42498</v>
      </c>
      <c r="B13541" s="2" t="s">
        <v>42499</v>
      </c>
      <c r="C13541" s="434">
        <v>236.40963769999999</v>
      </c>
      <c r="D13541" s="193"/>
      <c r="E13541" s="193"/>
      <c r="F13541" s="193"/>
      <c r="G13541" s="541"/>
    </row>
    <row r="13542" spans="1:7" ht="16.5">
      <c r="A13542" s="2" t="s">
        <v>42500</v>
      </c>
      <c r="B13542" s="2" t="s">
        <v>42501</v>
      </c>
      <c r="C13542" s="434">
        <v>236.33568070000001</v>
      </c>
      <c r="D13542" s="193"/>
      <c r="E13542" s="193"/>
      <c r="F13542" s="193"/>
      <c r="G13542" s="541"/>
    </row>
    <row r="13543" spans="1:7" ht="16.5">
      <c r="A13543" s="2" t="s">
        <v>42502</v>
      </c>
      <c r="B13543" s="2" t="s">
        <v>38747</v>
      </c>
      <c r="C13543" s="434">
        <v>236.2177781</v>
      </c>
      <c r="D13543" s="193"/>
      <c r="E13543" s="193"/>
      <c r="F13543" s="193"/>
      <c r="G13543" s="541"/>
    </row>
    <row r="13544" spans="1:7" ht="16.5">
      <c r="A13544" s="2" t="s">
        <v>42503</v>
      </c>
      <c r="B13544" s="2" t="s">
        <v>39522</v>
      </c>
      <c r="C13544" s="434">
        <v>236.2065609</v>
      </c>
      <c r="D13544" s="193"/>
      <c r="E13544" s="193"/>
      <c r="F13544" s="193"/>
      <c r="G13544" s="541"/>
    </row>
    <row r="13545" spans="1:7" ht="16.5">
      <c r="A13545" s="2" t="s">
        <v>42504</v>
      </c>
      <c r="B13545" s="2" t="s">
        <v>42505</v>
      </c>
      <c r="C13545" s="434">
        <v>236.0673539</v>
      </c>
      <c r="D13545" s="193"/>
      <c r="E13545" s="193"/>
      <c r="F13545" s="193"/>
      <c r="G13545" s="541"/>
    </row>
    <row r="13546" spans="1:7" ht="16.5">
      <c r="A13546" s="2" t="s">
        <v>42506</v>
      </c>
      <c r="B13546" s="2" t="s">
        <v>42507</v>
      </c>
      <c r="C13546" s="434">
        <v>235.99321710000001</v>
      </c>
      <c r="D13546" s="193"/>
      <c r="E13546" s="193"/>
      <c r="F13546" s="193"/>
      <c r="G13546" s="541"/>
    </row>
    <row r="13547" spans="1:7" ht="16.5">
      <c r="A13547" s="2" t="s">
        <v>42508</v>
      </c>
      <c r="B13547" s="2" t="s">
        <v>42509</v>
      </c>
      <c r="C13547" s="434">
        <v>235.64687910000001</v>
      </c>
      <c r="D13547" s="193"/>
      <c r="E13547" s="193"/>
      <c r="F13547" s="193"/>
      <c r="G13547" s="541"/>
    </row>
    <row r="13548" spans="1:7" ht="16.5">
      <c r="A13548" s="2" t="s">
        <v>42510</v>
      </c>
      <c r="B13548" s="2" t="s">
        <v>42511</v>
      </c>
      <c r="C13548" s="434">
        <v>235.6068085</v>
      </c>
      <c r="D13548" s="193"/>
      <c r="E13548" s="193"/>
      <c r="F13548" s="193"/>
      <c r="G13548" s="541"/>
    </row>
    <row r="13549" spans="1:7" ht="16.5">
      <c r="A13549" s="2" t="s">
        <v>42512</v>
      </c>
      <c r="B13549" s="2" t="s">
        <v>42513</v>
      </c>
      <c r="C13549" s="434">
        <v>235.553406</v>
      </c>
      <c r="D13549" s="193"/>
      <c r="E13549" s="193"/>
      <c r="F13549" s="193"/>
      <c r="G13549" s="541"/>
    </row>
    <row r="13550" spans="1:7" ht="16.5">
      <c r="A13550" s="2" t="s">
        <v>42514</v>
      </c>
      <c r="B13550" s="2" t="s">
        <v>42515</v>
      </c>
      <c r="C13550" s="434">
        <v>235.49963</v>
      </c>
      <c r="D13550" s="193"/>
      <c r="E13550" s="193"/>
      <c r="F13550" s="193"/>
      <c r="G13550" s="541"/>
    </row>
    <row r="13551" spans="1:7" ht="16.5">
      <c r="A13551" s="2" t="s">
        <v>42516</v>
      </c>
      <c r="B13551" s="2" t="s">
        <v>42517</v>
      </c>
      <c r="C13551" s="434">
        <v>235.42694739999999</v>
      </c>
      <c r="D13551" s="193"/>
      <c r="E13551" s="193"/>
      <c r="F13551" s="193"/>
      <c r="G13551" s="541"/>
    </row>
    <row r="13552" spans="1:7" ht="16.5">
      <c r="A13552" s="2" t="s">
        <v>42518</v>
      </c>
      <c r="B13552" s="2" t="s">
        <v>23284</v>
      </c>
      <c r="C13552" s="434">
        <v>235.2419318</v>
      </c>
      <c r="D13552" s="193"/>
      <c r="E13552" s="193"/>
      <c r="F13552" s="193"/>
      <c r="G13552" s="541"/>
    </row>
    <row r="13553" spans="1:7" ht="16.5">
      <c r="A13553" s="2" t="s">
        <v>42519</v>
      </c>
      <c r="B13553" s="2" t="s">
        <v>42520</v>
      </c>
      <c r="C13553" s="434">
        <v>234.97921299999999</v>
      </c>
      <c r="D13553" s="193"/>
      <c r="E13553" s="193"/>
      <c r="F13553" s="193"/>
      <c r="G13553" s="541"/>
    </row>
    <row r="13554" spans="1:7" ht="16.5">
      <c r="A13554" s="2" t="s">
        <v>42521</v>
      </c>
      <c r="B13554" s="2" t="s">
        <v>42522</v>
      </c>
      <c r="C13554" s="434">
        <v>234.95701690000001</v>
      </c>
      <c r="D13554" s="193"/>
      <c r="E13554" s="193"/>
      <c r="F13554" s="193"/>
      <c r="G13554" s="541"/>
    </row>
    <row r="13555" spans="1:7" ht="16.5">
      <c r="A13555" s="2" t="s">
        <v>42523</v>
      </c>
      <c r="B13555" s="2" t="s">
        <v>42524</v>
      </c>
      <c r="C13555" s="434">
        <v>234.89572150000001</v>
      </c>
      <c r="D13555" s="193"/>
      <c r="E13555" s="193"/>
      <c r="F13555" s="193"/>
      <c r="G13555" s="541"/>
    </row>
    <row r="13556" spans="1:7" ht="16.5">
      <c r="A13556" s="2" t="s">
        <v>42525</v>
      </c>
      <c r="B13556" s="2" t="s">
        <v>42526</v>
      </c>
      <c r="C13556" s="434">
        <v>234.79526530000001</v>
      </c>
      <c r="D13556" s="193"/>
      <c r="E13556" s="193"/>
      <c r="F13556" s="193"/>
      <c r="G13556" s="541"/>
    </row>
    <row r="13557" spans="1:7" ht="16.5">
      <c r="A13557" s="2" t="s">
        <v>42527</v>
      </c>
      <c r="B13557" s="2" t="s">
        <v>42528</v>
      </c>
      <c r="C13557" s="434">
        <v>234.746465</v>
      </c>
      <c r="D13557" s="193"/>
      <c r="E13557" s="193"/>
      <c r="F13557" s="193"/>
      <c r="G13557" s="541"/>
    </row>
    <row r="13558" spans="1:7" ht="16.5">
      <c r="A13558" s="2" t="s">
        <v>42529</v>
      </c>
      <c r="B13558" s="2" t="s">
        <v>42530</v>
      </c>
      <c r="C13558" s="434">
        <v>234.56341649999999</v>
      </c>
      <c r="D13558" s="193"/>
      <c r="E13558" s="193"/>
      <c r="F13558" s="193"/>
      <c r="G13558" s="541"/>
    </row>
    <row r="13559" spans="1:7" ht="16.5">
      <c r="A13559" s="2" t="s">
        <v>42531</v>
      </c>
      <c r="B13559" s="2" t="s">
        <v>42532</v>
      </c>
      <c r="C13559" s="434">
        <v>234.2602493</v>
      </c>
      <c r="D13559" s="193"/>
      <c r="E13559" s="193"/>
      <c r="F13559" s="193"/>
      <c r="G13559" s="541"/>
    </row>
    <row r="13560" spans="1:7" ht="16.5">
      <c r="A13560" s="2" t="s">
        <v>42533</v>
      </c>
      <c r="B13560" s="2" t="s">
        <v>42534</v>
      </c>
      <c r="C13560" s="434">
        <v>234.25867410000001</v>
      </c>
      <c r="D13560" s="193"/>
      <c r="E13560" s="193"/>
      <c r="F13560" s="193"/>
      <c r="G13560" s="541"/>
    </row>
    <row r="13561" spans="1:7" ht="16.5">
      <c r="A13561" s="2" t="s">
        <v>42535</v>
      </c>
      <c r="B13561" s="2" t="s">
        <v>42536</v>
      </c>
      <c r="C13561" s="434">
        <v>234.23953299999999</v>
      </c>
      <c r="D13561" s="193"/>
      <c r="E13561" s="193"/>
      <c r="F13561" s="193"/>
      <c r="G13561" s="541"/>
    </row>
    <row r="13562" spans="1:7" ht="16.5">
      <c r="A13562" s="2" t="s">
        <v>42537</v>
      </c>
      <c r="B13562" s="2" t="s">
        <v>42538</v>
      </c>
      <c r="C13562" s="434">
        <v>234.2019885</v>
      </c>
      <c r="D13562" s="193"/>
      <c r="E13562" s="193"/>
      <c r="F13562" s="193"/>
      <c r="G13562" s="541"/>
    </row>
    <row r="13563" spans="1:7" ht="16.5">
      <c r="A13563" s="2" t="s">
        <v>42539</v>
      </c>
      <c r="B13563" s="2" t="s">
        <v>42540</v>
      </c>
      <c r="C13563" s="434">
        <v>234.1477668</v>
      </c>
      <c r="D13563" s="193"/>
      <c r="E13563" s="193"/>
      <c r="F13563" s="193"/>
      <c r="G13563" s="541"/>
    </row>
    <row r="13564" spans="1:7" ht="16.5">
      <c r="A13564" s="2" t="s">
        <v>42541</v>
      </c>
      <c r="B13564" s="2" t="s">
        <v>42542</v>
      </c>
      <c r="C13564" s="434">
        <v>234.0639808</v>
      </c>
      <c r="D13564" s="193"/>
      <c r="E13564" s="193"/>
      <c r="F13564" s="193"/>
      <c r="G13564" s="541"/>
    </row>
    <row r="13565" spans="1:7" ht="16.5">
      <c r="A13565" s="2" t="s">
        <v>42543</v>
      </c>
      <c r="B13565" s="2" t="s">
        <v>42544</v>
      </c>
      <c r="C13565" s="434">
        <v>234.00815879999999</v>
      </c>
      <c r="D13565" s="193"/>
      <c r="E13565" s="193"/>
      <c r="F13565" s="193"/>
      <c r="G13565" s="541"/>
    </row>
    <row r="13566" spans="1:7" ht="16.5">
      <c r="A13566" s="2" t="s">
        <v>42545</v>
      </c>
      <c r="B13566" s="2" t="s">
        <v>42546</v>
      </c>
      <c r="C13566" s="434">
        <v>233.91130680000001</v>
      </c>
      <c r="D13566" s="193"/>
      <c r="E13566" s="193"/>
      <c r="F13566" s="193"/>
      <c r="G13566" s="541"/>
    </row>
    <row r="13567" spans="1:7" ht="16.5">
      <c r="A13567" s="2" t="s">
        <v>42547</v>
      </c>
      <c r="B13567" s="2" t="s">
        <v>42548</v>
      </c>
      <c r="C13567" s="434">
        <v>233.86215419999999</v>
      </c>
      <c r="D13567" s="193"/>
      <c r="E13567" s="193"/>
      <c r="F13567" s="193"/>
      <c r="G13567" s="541"/>
    </row>
    <row r="13568" spans="1:7" ht="16.5">
      <c r="A13568" s="2" t="s">
        <v>42549</v>
      </c>
      <c r="B13568" s="2" t="s">
        <v>42550</v>
      </c>
      <c r="C13568" s="434">
        <v>233.43682620000001</v>
      </c>
      <c r="D13568" s="193"/>
      <c r="E13568" s="193"/>
      <c r="F13568" s="193"/>
      <c r="G13568" s="541"/>
    </row>
    <row r="13569" spans="1:7" ht="16.5">
      <c r="A13569" s="2" t="s">
        <v>42551</v>
      </c>
      <c r="B13569" s="2" t="s">
        <v>42552</v>
      </c>
      <c r="C13569" s="434">
        <v>233.32035160000001</v>
      </c>
      <c r="D13569" s="193"/>
      <c r="E13569" s="193"/>
      <c r="F13569" s="193"/>
      <c r="G13569" s="541"/>
    </row>
    <row r="13570" spans="1:7" ht="16.5">
      <c r="A13570" s="2" t="s">
        <v>42553</v>
      </c>
      <c r="B13570" s="2" t="s">
        <v>42554</v>
      </c>
      <c r="C13570" s="434">
        <v>232.9858643</v>
      </c>
      <c r="D13570" s="193"/>
      <c r="E13570" s="193"/>
      <c r="F13570" s="193"/>
      <c r="G13570" s="541"/>
    </row>
    <row r="13571" spans="1:7" ht="16.5">
      <c r="A13571" s="2" t="s">
        <v>42555</v>
      </c>
      <c r="B13571" s="2" t="s">
        <v>42556</v>
      </c>
      <c r="C13571" s="434">
        <v>232.87802909999999</v>
      </c>
      <c r="D13571" s="193"/>
      <c r="E13571" s="193"/>
      <c r="F13571" s="193"/>
      <c r="G13571" s="541"/>
    </row>
    <row r="13572" spans="1:7" ht="16.5">
      <c r="A13572" s="2" t="s">
        <v>42557</v>
      </c>
      <c r="B13572" s="2" t="s">
        <v>42558</v>
      </c>
      <c r="C13572" s="434">
        <v>232.85746109999999</v>
      </c>
      <c r="D13572" s="193"/>
      <c r="E13572" s="193"/>
      <c r="F13572" s="193"/>
      <c r="G13572" s="541"/>
    </row>
    <row r="13573" spans="1:7" ht="16.5">
      <c r="A13573" s="2" t="s">
        <v>42559</v>
      </c>
      <c r="B13573" s="2" t="s">
        <v>42560</v>
      </c>
      <c r="C13573" s="434">
        <v>232.85746109999999</v>
      </c>
      <c r="D13573" s="193"/>
      <c r="E13573" s="193"/>
      <c r="F13573" s="193"/>
      <c r="G13573" s="541"/>
    </row>
    <row r="13574" spans="1:7" ht="16.5">
      <c r="A13574" s="2" t="s">
        <v>42561</v>
      </c>
      <c r="B13574" s="2" t="s">
        <v>42562</v>
      </c>
      <c r="C13574" s="434">
        <v>232.57002349999999</v>
      </c>
      <c r="D13574" s="193"/>
      <c r="E13574" s="193"/>
      <c r="F13574" s="193"/>
      <c r="G13574" s="541"/>
    </row>
    <row r="13575" spans="1:7" ht="16.5">
      <c r="A13575" s="2" t="s">
        <v>42563</v>
      </c>
      <c r="B13575" s="2" t="s">
        <v>42564</v>
      </c>
      <c r="C13575" s="434">
        <v>232.5380103</v>
      </c>
      <c r="D13575" s="193"/>
      <c r="E13575" s="193"/>
      <c r="F13575" s="193"/>
      <c r="G13575" s="541"/>
    </row>
    <row r="13576" spans="1:7" ht="16.5">
      <c r="A13576" s="2" t="s">
        <v>42565</v>
      </c>
      <c r="B13576" s="2" t="s">
        <v>42566</v>
      </c>
      <c r="C13576" s="434">
        <v>232.29804720000001</v>
      </c>
      <c r="D13576" s="193"/>
      <c r="E13576" s="193"/>
      <c r="F13576" s="193"/>
      <c r="G13576" s="541"/>
    </row>
    <row r="13577" spans="1:7" ht="16.5">
      <c r="A13577" s="2" t="s">
        <v>42567</v>
      </c>
      <c r="B13577" s="2" t="s">
        <v>42568</v>
      </c>
      <c r="C13577" s="434">
        <v>232.29293999999999</v>
      </c>
      <c r="D13577" s="193"/>
      <c r="E13577" s="193"/>
      <c r="F13577" s="193"/>
      <c r="G13577" s="541"/>
    </row>
    <row r="13578" spans="1:7" ht="16.5">
      <c r="A13578" s="2" t="s">
        <v>42569</v>
      </c>
      <c r="B13578" s="2" t="s">
        <v>42570</v>
      </c>
      <c r="C13578" s="434">
        <v>232.0921793</v>
      </c>
      <c r="D13578" s="193"/>
      <c r="E13578" s="193"/>
      <c r="F13578" s="193"/>
      <c r="G13578" s="541"/>
    </row>
    <row r="13579" spans="1:7" ht="16.5">
      <c r="A13579" s="2" t="s">
        <v>42571</v>
      </c>
      <c r="B13579" s="2" t="s">
        <v>42572</v>
      </c>
      <c r="C13579" s="434">
        <v>232.01974340000001</v>
      </c>
      <c r="D13579" s="193"/>
      <c r="E13579" s="193"/>
      <c r="F13579" s="193"/>
      <c r="G13579" s="541"/>
    </row>
    <row r="13580" spans="1:7" ht="16.5">
      <c r="A13580" s="2" t="s">
        <v>42573</v>
      </c>
      <c r="B13580" s="2" t="s">
        <v>42574</v>
      </c>
      <c r="C13580" s="434">
        <v>231.95615090000001</v>
      </c>
      <c r="D13580" s="193"/>
      <c r="E13580" s="193"/>
      <c r="F13580" s="193"/>
      <c r="G13580" s="541"/>
    </row>
    <row r="13581" spans="1:7" ht="16.5">
      <c r="A13581" s="2" t="s">
        <v>42575</v>
      </c>
      <c r="B13581" s="2" t="s">
        <v>42576</v>
      </c>
      <c r="C13581" s="434">
        <v>231.90407759999999</v>
      </c>
      <c r="D13581" s="193"/>
      <c r="E13581" s="193"/>
      <c r="F13581" s="193"/>
      <c r="G13581" s="541"/>
    </row>
    <row r="13582" spans="1:7" ht="16.5">
      <c r="A13582" s="2" t="s">
        <v>42577</v>
      </c>
      <c r="B13582" s="2" t="s">
        <v>42578</v>
      </c>
      <c r="C13582" s="434">
        <v>231.88892039999999</v>
      </c>
      <c r="D13582" s="193"/>
      <c r="E13582" s="193"/>
      <c r="F13582" s="193"/>
      <c r="G13582" s="541"/>
    </row>
    <row r="13583" spans="1:7" ht="16.5">
      <c r="A13583" s="2" t="s">
        <v>42579</v>
      </c>
      <c r="B13583" s="2" t="s">
        <v>42580</v>
      </c>
      <c r="C13583" s="434">
        <v>231.64918850000001</v>
      </c>
      <c r="D13583" s="193"/>
      <c r="E13583" s="193"/>
      <c r="F13583" s="193"/>
      <c r="G13583" s="541"/>
    </row>
    <row r="13584" spans="1:7" ht="16.5">
      <c r="A13584" s="2" t="s">
        <v>42581</v>
      </c>
      <c r="B13584" s="2" t="s">
        <v>10903</v>
      </c>
      <c r="C13584" s="434">
        <v>231.63876930000001</v>
      </c>
      <c r="D13584" s="193"/>
      <c r="E13584" s="193"/>
      <c r="F13584" s="193"/>
      <c r="G13584" s="541"/>
    </row>
    <row r="13585" spans="1:7" ht="16.5">
      <c r="A13585" s="2" t="s">
        <v>42582</v>
      </c>
      <c r="B13585" s="2" t="s">
        <v>42583</v>
      </c>
      <c r="C13585" s="434">
        <v>231.47905549999999</v>
      </c>
      <c r="D13585" s="193"/>
      <c r="E13585" s="193"/>
      <c r="F13585" s="193"/>
      <c r="G13585" s="541"/>
    </row>
    <row r="13586" spans="1:7" ht="16.5">
      <c r="A13586" s="2" t="s">
        <v>42584</v>
      </c>
      <c r="B13586" s="2" t="s">
        <v>42585</v>
      </c>
      <c r="C13586" s="434">
        <v>231.47905549999999</v>
      </c>
      <c r="D13586" s="193"/>
      <c r="E13586" s="193"/>
      <c r="F13586" s="193"/>
      <c r="G13586" s="541"/>
    </row>
    <row r="13587" spans="1:7" ht="16.5">
      <c r="A13587" s="2" t="s">
        <v>42586</v>
      </c>
      <c r="B13587" s="2" t="s">
        <v>42587</v>
      </c>
      <c r="C13587" s="434">
        <v>231.03773140000001</v>
      </c>
      <c r="D13587" s="193"/>
      <c r="E13587" s="193"/>
      <c r="F13587" s="193"/>
      <c r="G13587" s="541"/>
    </row>
    <row r="13588" spans="1:7" ht="16.5">
      <c r="A13588" s="2" t="s">
        <v>42588</v>
      </c>
      <c r="B13588" s="2" t="s">
        <v>42589</v>
      </c>
      <c r="C13588" s="434">
        <v>230.8798549</v>
      </c>
      <c r="D13588" s="193"/>
      <c r="E13588" s="193"/>
      <c r="F13588" s="193"/>
      <c r="G13588" s="541"/>
    </row>
    <row r="13589" spans="1:7" ht="16.5">
      <c r="A13589" s="2" t="s">
        <v>42590</v>
      </c>
      <c r="B13589" s="2" t="s">
        <v>42591</v>
      </c>
      <c r="C13589" s="434">
        <v>230.86324060000001</v>
      </c>
      <c r="D13589" s="193"/>
      <c r="E13589" s="193"/>
      <c r="F13589" s="193"/>
      <c r="G13589" s="541"/>
    </row>
    <row r="13590" spans="1:7" ht="16.5">
      <c r="A13590" s="2" t="s">
        <v>42592</v>
      </c>
      <c r="B13590" s="2" t="s">
        <v>42593</v>
      </c>
      <c r="C13590" s="434">
        <v>230.58641950000001</v>
      </c>
      <c r="D13590" s="193"/>
      <c r="E13590" s="193"/>
      <c r="F13590" s="193"/>
      <c r="G13590" s="541"/>
    </row>
    <row r="13591" spans="1:7" ht="16.5">
      <c r="A13591" s="2" t="s">
        <v>42594</v>
      </c>
      <c r="B13591" s="2" t="s">
        <v>42595</v>
      </c>
      <c r="C13591" s="434">
        <v>230.56613150000001</v>
      </c>
      <c r="D13591" s="193"/>
      <c r="E13591" s="193"/>
      <c r="F13591" s="193"/>
      <c r="G13591" s="541"/>
    </row>
    <row r="13592" spans="1:7" ht="16.5">
      <c r="A13592" s="2" t="s">
        <v>42596</v>
      </c>
      <c r="B13592" s="2" t="s">
        <v>42597</v>
      </c>
      <c r="C13592" s="434">
        <v>230.4035083</v>
      </c>
      <c r="D13592" s="193"/>
      <c r="E13592" s="193"/>
      <c r="F13592" s="193"/>
      <c r="G13592" s="541"/>
    </row>
    <row r="13593" spans="1:7" ht="16.5">
      <c r="A13593" s="2" t="s">
        <v>42598</v>
      </c>
      <c r="B13593" s="2" t="s">
        <v>42599</v>
      </c>
      <c r="C13593" s="434">
        <v>230.32932750000001</v>
      </c>
      <c r="D13593" s="193"/>
      <c r="E13593" s="193"/>
      <c r="F13593" s="193"/>
      <c r="G13593" s="541"/>
    </row>
    <row r="13594" spans="1:7" ht="16.5">
      <c r="A13594" s="2" t="s">
        <v>42600</v>
      </c>
      <c r="B13594" s="2" t="s">
        <v>42601</v>
      </c>
      <c r="C13594" s="434">
        <v>230.30358089999999</v>
      </c>
      <c r="D13594" s="193"/>
      <c r="E13594" s="193"/>
      <c r="F13594" s="193"/>
      <c r="G13594" s="541"/>
    </row>
    <row r="13595" spans="1:7" ht="16.5">
      <c r="A13595" s="2" t="s">
        <v>42602</v>
      </c>
      <c r="B13595" s="2" t="s">
        <v>42603</v>
      </c>
      <c r="C13595" s="434">
        <v>230.13174960000001</v>
      </c>
      <c r="D13595" s="193"/>
      <c r="E13595" s="193"/>
      <c r="F13595" s="193"/>
      <c r="G13595" s="541"/>
    </row>
    <row r="13596" spans="1:7" ht="16.5">
      <c r="A13596" s="2" t="s">
        <v>42604</v>
      </c>
      <c r="B13596" s="2" t="s">
        <v>42605</v>
      </c>
      <c r="C13596" s="434">
        <v>230.061736</v>
      </c>
      <c r="D13596" s="193"/>
      <c r="E13596" s="193"/>
      <c r="F13596" s="193"/>
      <c r="G13596" s="541"/>
    </row>
    <row r="13597" spans="1:7" ht="16.5">
      <c r="A13597" s="2" t="s">
        <v>42606</v>
      </c>
      <c r="B13597" s="2" t="s">
        <v>13105</v>
      </c>
      <c r="C13597" s="434">
        <v>229.83626810000001</v>
      </c>
      <c r="D13597" s="193"/>
      <c r="E13597" s="193"/>
      <c r="F13597" s="193"/>
      <c r="G13597" s="541"/>
    </row>
    <row r="13598" spans="1:7" ht="16.5">
      <c r="A13598" s="2" t="s">
        <v>42607</v>
      </c>
      <c r="B13598" s="2" t="s">
        <v>42608</v>
      </c>
      <c r="C13598" s="434">
        <v>229.6596304</v>
      </c>
      <c r="D13598" s="193"/>
      <c r="E13598" s="193"/>
      <c r="F13598" s="193"/>
      <c r="G13598" s="541"/>
    </row>
    <row r="13599" spans="1:7" ht="16.5">
      <c r="A13599" s="2" t="s">
        <v>42609</v>
      </c>
      <c r="B13599" s="2" t="s">
        <v>42610</v>
      </c>
      <c r="C13599" s="434">
        <v>229.58331039999999</v>
      </c>
      <c r="D13599" s="193"/>
      <c r="E13599" s="193"/>
      <c r="F13599" s="193"/>
      <c r="G13599" s="541"/>
    </row>
    <row r="13600" spans="1:7" ht="16.5">
      <c r="A13600" s="2" t="s">
        <v>42611</v>
      </c>
      <c r="B13600" s="2" t="s">
        <v>42612</v>
      </c>
      <c r="C13600" s="434">
        <v>229.55851269999999</v>
      </c>
      <c r="D13600" s="193"/>
      <c r="E13600" s="193"/>
      <c r="F13600" s="193"/>
      <c r="G13600" s="541"/>
    </row>
    <row r="13601" spans="1:7" ht="16.5">
      <c r="A13601" s="2" t="s">
        <v>42613</v>
      </c>
      <c r="B13601" s="2" t="s">
        <v>42614</v>
      </c>
      <c r="C13601" s="434">
        <v>229.31953899999999</v>
      </c>
      <c r="D13601" s="193"/>
      <c r="E13601" s="193"/>
      <c r="F13601" s="193"/>
      <c r="G13601" s="541"/>
    </row>
    <row r="13602" spans="1:7" ht="16.5">
      <c r="A13602" s="2" t="s">
        <v>42615</v>
      </c>
      <c r="B13602" s="2" t="s">
        <v>42616</v>
      </c>
      <c r="C13602" s="434">
        <v>229.3023589</v>
      </c>
      <c r="D13602" s="193"/>
      <c r="E13602" s="193"/>
      <c r="F13602" s="193"/>
      <c r="G13602" s="541"/>
    </row>
    <row r="13603" spans="1:7" ht="16.5">
      <c r="A13603" s="2" t="s">
        <v>42617</v>
      </c>
      <c r="B13603" s="2" t="s">
        <v>42618</v>
      </c>
      <c r="C13603" s="434">
        <v>229.1969474</v>
      </c>
      <c r="D13603" s="193"/>
      <c r="E13603" s="193"/>
      <c r="F13603" s="193"/>
      <c r="G13603" s="541"/>
    </row>
    <row r="13604" spans="1:7" ht="16.5">
      <c r="A13604" s="2" t="s">
        <v>42619</v>
      </c>
      <c r="B13604" s="2" t="s">
        <v>42620</v>
      </c>
      <c r="C13604" s="434">
        <v>229.1672058</v>
      </c>
      <c r="D13604" s="193"/>
      <c r="E13604" s="193"/>
      <c r="F13604" s="193"/>
      <c r="G13604" s="541"/>
    </row>
    <row r="13605" spans="1:7" ht="16.5">
      <c r="A13605" s="2" t="s">
        <v>42621</v>
      </c>
      <c r="B13605" s="2" t="s">
        <v>42622</v>
      </c>
      <c r="C13605" s="434">
        <v>229.08739940000001</v>
      </c>
      <c r="D13605" s="193"/>
      <c r="E13605" s="193"/>
      <c r="F13605" s="193"/>
      <c r="G13605" s="541"/>
    </row>
    <row r="13606" spans="1:7" ht="16.5">
      <c r="A13606" s="2" t="s">
        <v>42623</v>
      </c>
      <c r="B13606" s="2" t="s">
        <v>42624</v>
      </c>
      <c r="C13606" s="434">
        <v>228.85088099999999</v>
      </c>
      <c r="D13606" s="193"/>
      <c r="E13606" s="193"/>
      <c r="F13606" s="193"/>
      <c r="G13606" s="541"/>
    </row>
    <row r="13607" spans="1:7" ht="16.5">
      <c r="A13607" s="2" t="s">
        <v>42625</v>
      </c>
      <c r="B13607" s="2" t="s">
        <v>42626</v>
      </c>
      <c r="C13607" s="434">
        <v>228.83998070000001</v>
      </c>
      <c r="D13607" s="193"/>
      <c r="E13607" s="193"/>
      <c r="F13607" s="193"/>
      <c r="G13607" s="541"/>
    </row>
    <row r="13608" spans="1:7" ht="16.5">
      <c r="A13608" s="2" t="s">
        <v>42627</v>
      </c>
      <c r="B13608" s="2" t="s">
        <v>42628</v>
      </c>
      <c r="C13608" s="434">
        <v>228.7772693</v>
      </c>
      <c r="D13608" s="193"/>
      <c r="E13608" s="193"/>
      <c r="F13608" s="193"/>
      <c r="G13608" s="541"/>
    </row>
    <row r="13609" spans="1:7" ht="16.5">
      <c r="A13609" s="2" t="s">
        <v>42629</v>
      </c>
      <c r="B13609" s="2" t="s">
        <v>42630</v>
      </c>
      <c r="C13609" s="434">
        <v>228.75049609999999</v>
      </c>
      <c r="D13609" s="193"/>
      <c r="E13609" s="193"/>
      <c r="F13609" s="193"/>
      <c r="G13609" s="541"/>
    </row>
    <row r="13610" spans="1:7" ht="16.5">
      <c r="A13610" s="2" t="s">
        <v>42631</v>
      </c>
      <c r="B13610" s="2" t="s">
        <v>42632</v>
      </c>
      <c r="C13610" s="434">
        <v>228.73059140000001</v>
      </c>
      <c r="D13610" s="193"/>
      <c r="E13610" s="193"/>
      <c r="F13610" s="193"/>
      <c r="G13610" s="541"/>
    </row>
    <row r="13611" spans="1:7" ht="16.5">
      <c r="A13611" s="2" t="s">
        <v>42633</v>
      </c>
      <c r="B13611" s="2" t="s">
        <v>42634</v>
      </c>
      <c r="C13611" s="434">
        <v>228.6307066</v>
      </c>
      <c r="D13611" s="193"/>
      <c r="E13611" s="193"/>
      <c r="F13611" s="193"/>
      <c r="G13611" s="541"/>
    </row>
    <row r="13612" spans="1:7" ht="16.5">
      <c r="A13612" s="2" t="s">
        <v>42635</v>
      </c>
      <c r="B13612" s="2" t="s">
        <v>42636</v>
      </c>
      <c r="C13612" s="434">
        <v>228.56186650000001</v>
      </c>
      <c r="D13612" s="193"/>
      <c r="E13612" s="193"/>
      <c r="F13612" s="193"/>
      <c r="G13612" s="541"/>
    </row>
    <row r="13613" spans="1:7" ht="16.5">
      <c r="A13613" s="2" t="s">
        <v>42637</v>
      </c>
      <c r="B13613" s="2" t="s">
        <v>42638</v>
      </c>
      <c r="C13613" s="434">
        <v>228.27768320000001</v>
      </c>
      <c r="D13613" s="193"/>
      <c r="E13613" s="193"/>
      <c r="F13613" s="193"/>
      <c r="G13613" s="541"/>
    </row>
    <row r="13614" spans="1:7" ht="16.5">
      <c r="A13614" s="2" t="s">
        <v>42639</v>
      </c>
      <c r="B13614" s="2" t="s">
        <v>42640</v>
      </c>
      <c r="C13614" s="434">
        <v>228.16086659999999</v>
      </c>
      <c r="D13614" s="193"/>
      <c r="E13614" s="193"/>
      <c r="F13614" s="193"/>
      <c r="G13614" s="541"/>
    </row>
    <row r="13615" spans="1:7" ht="16.5">
      <c r="A13615" s="2" t="s">
        <v>42641</v>
      </c>
      <c r="B13615" s="2" t="s">
        <v>42642</v>
      </c>
      <c r="C13615" s="434">
        <v>228.0859931</v>
      </c>
      <c r="D13615" s="193"/>
      <c r="E13615" s="193"/>
      <c r="F13615" s="193"/>
      <c r="G13615" s="541"/>
    </row>
    <row r="13616" spans="1:7" ht="16.5">
      <c r="A13616" s="2" t="s">
        <v>42643</v>
      </c>
      <c r="B13616" s="2" t="s">
        <v>42644</v>
      </c>
      <c r="C13616" s="434">
        <v>228.08331810000001</v>
      </c>
      <c r="D13616" s="193"/>
      <c r="E13616" s="193"/>
      <c r="F13616" s="193"/>
      <c r="G13616" s="541"/>
    </row>
    <row r="13617" spans="1:7" ht="16.5">
      <c r="A13617" s="2" t="s">
        <v>42645</v>
      </c>
      <c r="B13617" s="2" t="s">
        <v>42646</v>
      </c>
      <c r="C13617" s="434">
        <v>227.76533470000001</v>
      </c>
      <c r="D13617" s="193"/>
      <c r="E13617" s="193"/>
      <c r="F13617" s="193"/>
      <c r="G13617" s="541"/>
    </row>
    <row r="13618" spans="1:7" ht="16.5">
      <c r="A13618" s="2" t="s">
        <v>42647</v>
      </c>
      <c r="B13618" s="2" t="s">
        <v>42648</v>
      </c>
      <c r="C13618" s="434">
        <v>227.69382730000001</v>
      </c>
      <c r="D13618" s="193"/>
      <c r="E13618" s="193"/>
      <c r="F13618" s="193"/>
      <c r="G13618" s="541"/>
    </row>
    <row r="13619" spans="1:7" ht="16.5">
      <c r="A13619" s="2" t="s">
        <v>42649</v>
      </c>
      <c r="B13619" s="2" t="s">
        <v>42650</v>
      </c>
      <c r="C13619" s="434">
        <v>227.43108079999999</v>
      </c>
      <c r="D13619" s="193"/>
      <c r="E13619" s="193"/>
      <c r="F13619" s="193"/>
      <c r="G13619" s="541"/>
    </row>
    <row r="13620" spans="1:7" ht="16.5">
      <c r="A13620" s="2" t="s">
        <v>42651</v>
      </c>
      <c r="B13620" s="2" t="s">
        <v>42652</v>
      </c>
      <c r="C13620" s="434">
        <v>227.3905235</v>
      </c>
      <c r="D13620" s="193"/>
      <c r="E13620" s="193"/>
      <c r="F13620" s="193"/>
      <c r="G13620" s="541"/>
    </row>
    <row r="13621" spans="1:7" ht="16.5">
      <c r="A13621" s="2" t="s">
        <v>42653</v>
      </c>
      <c r="B13621" s="2" t="s">
        <v>42654</v>
      </c>
      <c r="C13621" s="434">
        <v>227.36651119999999</v>
      </c>
      <c r="D13621" s="193"/>
      <c r="E13621" s="193"/>
      <c r="F13621" s="193"/>
      <c r="G13621" s="541"/>
    </row>
    <row r="13622" spans="1:7" ht="16.5">
      <c r="A13622" s="2" t="s">
        <v>42655</v>
      </c>
      <c r="B13622" s="2" t="s">
        <v>42656</v>
      </c>
      <c r="C13622" s="434">
        <v>227.28539610000001</v>
      </c>
      <c r="D13622" s="193"/>
      <c r="E13622" s="193"/>
      <c r="F13622" s="193"/>
      <c r="G13622" s="541"/>
    </row>
    <row r="13623" spans="1:7" ht="16.5">
      <c r="A13623" s="2" t="s">
        <v>42657</v>
      </c>
      <c r="B13623" s="2" t="s">
        <v>42658</v>
      </c>
      <c r="C13623" s="434">
        <v>227.28539610000001</v>
      </c>
      <c r="D13623" s="193"/>
      <c r="E13623" s="193"/>
      <c r="F13623" s="193"/>
      <c r="G13623" s="541"/>
    </row>
    <row r="13624" spans="1:7" ht="16.5">
      <c r="A13624" s="2" t="s">
        <v>42659</v>
      </c>
      <c r="B13624" s="2" t="s">
        <v>42660</v>
      </c>
      <c r="C13624" s="434">
        <v>227.19503560000001</v>
      </c>
      <c r="D13624" s="193"/>
      <c r="E13624" s="193"/>
      <c r="F13624" s="193"/>
      <c r="G13624" s="541"/>
    </row>
    <row r="13625" spans="1:7" ht="16.5">
      <c r="A13625" s="2" t="s">
        <v>42661</v>
      </c>
      <c r="B13625" s="2" t="s">
        <v>42662</v>
      </c>
      <c r="C13625" s="434">
        <v>227.19503560000001</v>
      </c>
      <c r="D13625" s="193"/>
      <c r="E13625" s="193"/>
      <c r="F13625" s="193"/>
      <c r="G13625" s="541"/>
    </row>
    <row r="13626" spans="1:7" ht="16.5">
      <c r="A13626" s="2" t="s">
        <v>42663</v>
      </c>
      <c r="B13626" s="2" t="s">
        <v>42664</v>
      </c>
      <c r="C13626" s="434">
        <v>227.19503560000001</v>
      </c>
      <c r="D13626" s="193"/>
      <c r="E13626" s="193"/>
      <c r="F13626" s="193"/>
      <c r="G13626" s="541"/>
    </row>
    <row r="13627" spans="1:7" ht="16.5">
      <c r="A13627" s="2" t="s">
        <v>42665</v>
      </c>
      <c r="B13627" s="2" t="s">
        <v>42666</v>
      </c>
      <c r="C13627" s="434">
        <v>227.17957860000001</v>
      </c>
      <c r="D13627" s="193"/>
      <c r="E13627" s="193"/>
      <c r="F13627" s="193"/>
      <c r="G13627" s="541"/>
    </row>
    <row r="13628" spans="1:7" ht="16.5">
      <c r="A13628" s="2" t="s">
        <v>42667</v>
      </c>
      <c r="B13628" s="2" t="s">
        <v>42668</v>
      </c>
      <c r="C13628" s="434">
        <v>226.97699069999999</v>
      </c>
      <c r="D13628" s="193"/>
      <c r="E13628" s="193"/>
      <c r="F13628" s="193"/>
      <c r="G13628" s="541"/>
    </row>
    <row r="13629" spans="1:7" ht="16.5">
      <c r="A13629" s="2" t="s">
        <v>42669</v>
      </c>
      <c r="B13629" s="2" t="s">
        <v>42670</v>
      </c>
      <c r="C13629" s="434">
        <v>226.8023029</v>
      </c>
      <c r="D13629" s="193"/>
      <c r="E13629" s="193"/>
      <c r="F13629" s="193"/>
      <c r="G13629" s="541"/>
    </row>
    <row r="13630" spans="1:7" ht="16.5">
      <c r="A13630" s="2" t="s">
        <v>42671</v>
      </c>
      <c r="B13630" s="2" t="s">
        <v>33035</v>
      </c>
      <c r="C13630" s="434">
        <v>226.77134040000001</v>
      </c>
      <c r="D13630" s="193"/>
      <c r="E13630" s="193"/>
      <c r="F13630" s="193"/>
      <c r="G13630" s="541"/>
    </row>
    <row r="13631" spans="1:7" ht="16.5">
      <c r="A13631" s="2" t="s">
        <v>42672</v>
      </c>
      <c r="B13631" s="2" t="s">
        <v>42673</v>
      </c>
      <c r="C13631" s="434">
        <v>226.70433109999999</v>
      </c>
      <c r="D13631" s="193"/>
      <c r="E13631" s="193"/>
      <c r="F13631" s="193"/>
      <c r="G13631" s="541"/>
    </row>
    <row r="13632" spans="1:7" ht="16.5">
      <c r="A13632" s="2" t="s">
        <v>42674</v>
      </c>
      <c r="B13632" s="2" t="s">
        <v>42675</v>
      </c>
      <c r="C13632" s="434">
        <v>226.60646149999999</v>
      </c>
      <c r="D13632" s="193"/>
      <c r="E13632" s="193"/>
      <c r="F13632" s="193"/>
      <c r="G13632" s="541"/>
    </row>
    <row r="13633" spans="1:7" ht="16.5">
      <c r="A13633" s="2" t="s">
        <v>42676</v>
      </c>
      <c r="B13633" s="2" t="s">
        <v>42677</v>
      </c>
      <c r="C13633" s="434">
        <v>226.5941143</v>
      </c>
      <c r="D13633" s="193"/>
      <c r="E13633" s="193"/>
      <c r="F13633" s="193"/>
      <c r="G13633" s="541"/>
    </row>
    <row r="13634" spans="1:7" ht="16.5">
      <c r="A13634" s="2" t="s">
        <v>42678</v>
      </c>
      <c r="B13634" s="2" t="s">
        <v>42679</v>
      </c>
      <c r="C13634" s="434">
        <v>226.4115414</v>
      </c>
      <c r="D13634" s="193"/>
      <c r="E13634" s="193"/>
      <c r="F13634" s="193"/>
      <c r="G13634" s="541"/>
    </row>
    <row r="13635" spans="1:7" ht="16.5">
      <c r="A13635" s="2" t="s">
        <v>42680</v>
      </c>
      <c r="B13635" s="2" t="s">
        <v>42681</v>
      </c>
      <c r="C13635" s="434">
        <v>226.25155609999999</v>
      </c>
      <c r="D13635" s="193"/>
      <c r="E13635" s="193"/>
      <c r="F13635" s="193"/>
      <c r="G13635" s="541"/>
    </row>
    <row r="13636" spans="1:7" ht="16.5">
      <c r="A13636" s="2" t="s">
        <v>42682</v>
      </c>
      <c r="B13636" s="2" t="s">
        <v>42683</v>
      </c>
      <c r="C13636" s="434">
        <v>226.23298389999999</v>
      </c>
      <c r="D13636" s="193"/>
      <c r="E13636" s="193"/>
      <c r="F13636" s="193"/>
      <c r="G13636" s="541"/>
    </row>
    <row r="13637" spans="1:7" ht="16.5">
      <c r="A13637" s="2" t="s">
        <v>42684</v>
      </c>
      <c r="B13637" s="2" t="s">
        <v>42685</v>
      </c>
      <c r="C13637" s="434">
        <v>226.1987058</v>
      </c>
      <c r="D13637" s="193"/>
      <c r="E13637" s="193"/>
      <c r="F13637" s="193"/>
      <c r="G13637" s="541"/>
    </row>
    <row r="13638" spans="1:7" ht="16.5">
      <c r="A13638" s="2" t="s">
        <v>42686</v>
      </c>
      <c r="B13638" s="2" t="s">
        <v>42687</v>
      </c>
      <c r="C13638" s="434">
        <v>226.13623820000001</v>
      </c>
      <c r="D13638" s="193"/>
      <c r="E13638" s="193"/>
      <c r="F13638" s="193"/>
      <c r="G13638" s="541"/>
    </row>
    <row r="13639" spans="1:7" ht="16.5">
      <c r="A13639" s="2" t="s">
        <v>42688</v>
      </c>
      <c r="B13639" s="2" t="s">
        <v>42689</v>
      </c>
      <c r="C13639" s="434">
        <v>225.9724511</v>
      </c>
      <c r="D13639" s="193"/>
      <c r="E13639" s="193"/>
      <c r="F13639" s="193"/>
      <c r="G13639" s="541"/>
    </row>
    <row r="13640" spans="1:7" ht="16.5">
      <c r="A13640" s="2" t="s">
        <v>42690</v>
      </c>
      <c r="B13640" s="2" t="s">
        <v>42691</v>
      </c>
      <c r="C13640" s="434">
        <v>225.96759119999999</v>
      </c>
      <c r="D13640" s="193"/>
      <c r="E13640" s="193"/>
      <c r="F13640" s="193"/>
      <c r="G13640" s="541"/>
    </row>
    <row r="13641" spans="1:7" ht="16.5">
      <c r="A13641" s="2" t="s">
        <v>42692</v>
      </c>
      <c r="B13641" s="2" t="s">
        <v>42693</v>
      </c>
      <c r="C13641" s="434">
        <v>225.9277769</v>
      </c>
      <c r="D13641" s="193"/>
      <c r="E13641" s="193"/>
      <c r="F13641" s="193"/>
      <c r="G13641" s="541"/>
    </row>
    <row r="13642" spans="1:7" ht="16.5">
      <c r="A13642" s="2" t="s">
        <v>42694</v>
      </c>
      <c r="B13642" s="2" t="s">
        <v>42695</v>
      </c>
      <c r="C13642" s="434">
        <v>225.87914739999999</v>
      </c>
      <c r="D13642" s="193"/>
      <c r="E13642" s="193"/>
      <c r="F13642" s="193"/>
      <c r="G13642" s="541"/>
    </row>
    <row r="13643" spans="1:7" ht="16.5">
      <c r="A13643" s="2" t="s">
        <v>42696</v>
      </c>
      <c r="B13643" s="2" t="s">
        <v>42697</v>
      </c>
      <c r="C13643" s="434">
        <v>225.8039369</v>
      </c>
      <c r="D13643" s="193"/>
      <c r="E13643" s="193"/>
      <c r="F13643" s="193"/>
      <c r="G13643" s="541"/>
    </row>
    <row r="13644" spans="1:7" ht="16.5">
      <c r="A13644" s="2" t="s">
        <v>42698</v>
      </c>
      <c r="B13644" s="2" t="s">
        <v>42699</v>
      </c>
      <c r="C13644" s="434">
        <v>225.78033439999999</v>
      </c>
      <c r="D13644" s="193"/>
      <c r="E13644" s="193"/>
      <c r="F13644" s="193"/>
      <c r="G13644" s="541"/>
    </row>
    <row r="13645" spans="1:7" ht="16.5">
      <c r="A13645" s="2" t="s">
        <v>42700</v>
      </c>
      <c r="B13645" s="2" t="s">
        <v>42701</v>
      </c>
      <c r="C13645" s="434">
        <v>225.7602464</v>
      </c>
      <c r="D13645" s="193"/>
      <c r="E13645" s="193"/>
      <c r="F13645" s="193"/>
      <c r="G13645" s="541"/>
    </row>
    <row r="13646" spans="1:7" ht="16.5">
      <c r="A13646" s="2" t="s">
        <v>42702</v>
      </c>
      <c r="B13646" s="2" t="s">
        <v>42703</v>
      </c>
      <c r="C13646" s="434">
        <v>225.74266689999999</v>
      </c>
      <c r="D13646" s="193"/>
      <c r="E13646" s="193"/>
      <c r="F13646" s="193"/>
      <c r="G13646" s="541"/>
    </row>
    <row r="13647" spans="1:7" ht="16.5">
      <c r="A13647" s="2" t="s">
        <v>42704</v>
      </c>
      <c r="B13647" s="2" t="s">
        <v>42705</v>
      </c>
      <c r="C13647" s="434">
        <v>225.7373154</v>
      </c>
      <c r="D13647" s="193"/>
      <c r="E13647" s="193"/>
      <c r="F13647" s="193"/>
      <c r="G13647" s="541"/>
    </row>
    <row r="13648" spans="1:7" ht="16.5">
      <c r="A13648" s="2" t="s">
        <v>42706</v>
      </c>
      <c r="B13648" s="2" t="s">
        <v>42707</v>
      </c>
      <c r="C13648" s="434">
        <v>225.65258</v>
      </c>
      <c r="D13648" s="193"/>
      <c r="E13648" s="193"/>
      <c r="F13648" s="193"/>
      <c r="G13648" s="541"/>
    </row>
    <row r="13649" spans="1:7" ht="16.5">
      <c r="A13649" s="2" t="s">
        <v>42708</v>
      </c>
      <c r="B13649" s="2" t="s">
        <v>42709</v>
      </c>
      <c r="C13649" s="434">
        <v>225.59023339999999</v>
      </c>
      <c r="D13649" s="193"/>
      <c r="E13649" s="193"/>
      <c r="F13649" s="193"/>
      <c r="G13649" s="541"/>
    </row>
    <row r="13650" spans="1:7" ht="16.5">
      <c r="A13650" s="2" t="s">
        <v>42710</v>
      </c>
      <c r="B13650" s="2" t="s">
        <v>42711</v>
      </c>
      <c r="C13650" s="434">
        <v>225.5272372</v>
      </c>
      <c r="D13650" s="193"/>
      <c r="E13650" s="193"/>
      <c r="F13650" s="193"/>
      <c r="G13650" s="541"/>
    </row>
    <row r="13651" spans="1:7" ht="16.5">
      <c r="A13651" s="2" t="s">
        <v>42712</v>
      </c>
      <c r="B13651" s="2" t="s">
        <v>42713</v>
      </c>
      <c r="C13651" s="434">
        <v>225.37164279999999</v>
      </c>
      <c r="D13651" s="193"/>
      <c r="E13651" s="193"/>
      <c r="F13651" s="193"/>
      <c r="G13651" s="541"/>
    </row>
    <row r="13652" spans="1:7" ht="16.5">
      <c r="A13652" s="2" t="s">
        <v>42714</v>
      </c>
      <c r="B13652" s="2" t="s">
        <v>42715</v>
      </c>
      <c r="C13652" s="434">
        <v>225.27791790000001</v>
      </c>
      <c r="D13652" s="193"/>
      <c r="E13652" s="193"/>
      <c r="F13652" s="193"/>
      <c r="G13652" s="541"/>
    </row>
    <row r="13653" spans="1:7" ht="16.5">
      <c r="A13653" s="2" t="s">
        <v>42716</v>
      </c>
      <c r="B13653" s="2" t="s">
        <v>42717</v>
      </c>
      <c r="C13653" s="434">
        <v>225.2699901</v>
      </c>
      <c r="D13653" s="193"/>
      <c r="E13653" s="193"/>
      <c r="F13653" s="193"/>
      <c r="G13653" s="541"/>
    </row>
    <row r="13654" spans="1:7" ht="16.5">
      <c r="A13654" s="2" t="s">
        <v>42718</v>
      </c>
      <c r="B13654" s="2" t="s">
        <v>42719</v>
      </c>
      <c r="C13654" s="434">
        <v>225.21927919999999</v>
      </c>
      <c r="D13654" s="193"/>
      <c r="E13654" s="193"/>
      <c r="F13654" s="193"/>
      <c r="G13654" s="541"/>
    </row>
    <row r="13655" spans="1:7" ht="16.5">
      <c r="A13655" s="2" t="s">
        <v>42720</v>
      </c>
      <c r="B13655" s="2" t="s">
        <v>42721</v>
      </c>
      <c r="C13655" s="434">
        <v>225.19429389999999</v>
      </c>
      <c r="D13655" s="193"/>
      <c r="E13655" s="193"/>
      <c r="F13655" s="193"/>
      <c r="G13655" s="541"/>
    </row>
    <row r="13656" spans="1:7" ht="16.5">
      <c r="A13656" s="2" t="s">
        <v>42722</v>
      </c>
      <c r="B13656" s="2" t="s">
        <v>42723</v>
      </c>
      <c r="C13656" s="434">
        <v>225.09150529999999</v>
      </c>
      <c r="D13656" s="193"/>
      <c r="E13656" s="193"/>
      <c r="F13656" s="193"/>
      <c r="G13656" s="541"/>
    </row>
    <row r="13657" spans="1:7" ht="16.5">
      <c r="A13657" s="2" t="s">
        <v>42724</v>
      </c>
      <c r="B13657" s="2" t="s">
        <v>42725</v>
      </c>
      <c r="C13657" s="434">
        <v>225.0882536</v>
      </c>
      <c r="D13657" s="193"/>
      <c r="E13657" s="193"/>
      <c r="F13657" s="193"/>
      <c r="G13657" s="541"/>
    </row>
    <row r="13658" spans="1:7" ht="16.5">
      <c r="A13658" s="2" t="s">
        <v>42726</v>
      </c>
      <c r="B13658" s="2" t="s">
        <v>42727</v>
      </c>
      <c r="C13658" s="434">
        <v>225.02262239999999</v>
      </c>
      <c r="D13658" s="193"/>
      <c r="E13658" s="193"/>
      <c r="F13658" s="193"/>
      <c r="G13658" s="541"/>
    </row>
    <row r="13659" spans="1:7" ht="16.5">
      <c r="A13659" s="2" t="s">
        <v>42728</v>
      </c>
      <c r="B13659" s="2" t="s">
        <v>42729</v>
      </c>
      <c r="C13659" s="434">
        <v>224.9911204</v>
      </c>
      <c r="D13659" s="193"/>
      <c r="E13659" s="193"/>
      <c r="F13659" s="193"/>
      <c r="G13659" s="541"/>
    </row>
    <row r="13660" spans="1:7" ht="16.5">
      <c r="A13660" s="2" t="s">
        <v>42730</v>
      </c>
      <c r="B13660" s="2" t="s">
        <v>42731</v>
      </c>
      <c r="C13660" s="434">
        <v>224.97988530000001</v>
      </c>
      <c r="D13660" s="193"/>
      <c r="E13660" s="193"/>
      <c r="F13660" s="193"/>
      <c r="G13660" s="541"/>
    </row>
    <row r="13661" spans="1:7" ht="16.5">
      <c r="A13661" s="2" t="s">
        <v>42732</v>
      </c>
      <c r="B13661" s="2" t="s">
        <v>42733</v>
      </c>
      <c r="C13661" s="434">
        <v>224.8397449</v>
      </c>
      <c r="D13661" s="193"/>
      <c r="E13661" s="193"/>
      <c r="F13661" s="193"/>
      <c r="G13661" s="541"/>
    </row>
    <row r="13662" spans="1:7" ht="16.5">
      <c r="A13662" s="2" t="s">
        <v>42734</v>
      </c>
      <c r="B13662" s="2" t="s">
        <v>42735</v>
      </c>
      <c r="C13662" s="434">
        <v>224.55554699999999</v>
      </c>
      <c r="D13662" s="193"/>
      <c r="E13662" s="193"/>
      <c r="F13662" s="193"/>
      <c r="G13662" s="541"/>
    </row>
    <row r="13663" spans="1:7" ht="16.5">
      <c r="A13663" s="2" t="s">
        <v>42736</v>
      </c>
      <c r="B13663" s="2" t="s">
        <v>42737</v>
      </c>
      <c r="C13663" s="434">
        <v>224.51676549999999</v>
      </c>
      <c r="D13663" s="193"/>
      <c r="E13663" s="193"/>
      <c r="F13663" s="193"/>
      <c r="G13663" s="541"/>
    </row>
    <row r="13664" spans="1:7" ht="16.5">
      <c r="A13664" s="2" t="s">
        <v>42738</v>
      </c>
      <c r="B13664" s="2" t="s">
        <v>42739</v>
      </c>
      <c r="C13664" s="434">
        <v>223.93953970000001</v>
      </c>
      <c r="D13664" s="193"/>
      <c r="E13664" s="193"/>
      <c r="F13664" s="193"/>
      <c r="G13664" s="541"/>
    </row>
    <row r="13665" spans="1:7" ht="16.5">
      <c r="A13665" s="2" t="s">
        <v>42740</v>
      </c>
      <c r="B13665" s="2" t="s">
        <v>42741</v>
      </c>
      <c r="C13665" s="434">
        <v>223.8969999</v>
      </c>
      <c r="D13665" s="193"/>
      <c r="E13665" s="193"/>
      <c r="F13665" s="193"/>
      <c r="G13665" s="541"/>
    </row>
    <row r="13666" spans="1:7" ht="16.5">
      <c r="A13666" s="2" t="s">
        <v>42742</v>
      </c>
      <c r="B13666" s="2" t="s">
        <v>42743</v>
      </c>
      <c r="C13666" s="434">
        <v>223.83390790000001</v>
      </c>
      <c r="D13666" s="193"/>
      <c r="E13666" s="193"/>
      <c r="F13666" s="193"/>
      <c r="G13666" s="541"/>
    </row>
    <row r="13667" spans="1:7" ht="16.5">
      <c r="A13667" s="2" t="s">
        <v>42744</v>
      </c>
      <c r="B13667" s="2" t="s">
        <v>42745</v>
      </c>
      <c r="C13667" s="434">
        <v>223.79884770000001</v>
      </c>
      <c r="D13667" s="193"/>
      <c r="E13667" s="193"/>
      <c r="F13667" s="193"/>
      <c r="G13667" s="541"/>
    </row>
    <row r="13668" spans="1:7" ht="16.5">
      <c r="A13668" s="2" t="s">
        <v>42746</v>
      </c>
      <c r="B13668" s="2" t="s">
        <v>42747</v>
      </c>
      <c r="C13668" s="434">
        <v>223.74572370000001</v>
      </c>
      <c r="D13668" s="193"/>
      <c r="E13668" s="193"/>
      <c r="F13668" s="193"/>
      <c r="G13668" s="541"/>
    </row>
    <row r="13669" spans="1:7" ht="16.5">
      <c r="A13669" s="2" t="s">
        <v>42748</v>
      </c>
      <c r="B13669" s="2" t="s">
        <v>42749</v>
      </c>
      <c r="C13669" s="434">
        <v>223.7358663</v>
      </c>
      <c r="D13669" s="193"/>
      <c r="E13669" s="193"/>
      <c r="F13669" s="193"/>
      <c r="G13669" s="541"/>
    </row>
    <row r="13670" spans="1:7" ht="16.5">
      <c r="A13670" s="2" t="s">
        <v>42750</v>
      </c>
      <c r="B13670" s="2" t="s">
        <v>42751</v>
      </c>
      <c r="C13670" s="434">
        <v>223.6307789</v>
      </c>
      <c r="D13670" s="193"/>
      <c r="E13670" s="193"/>
      <c r="F13670" s="193"/>
      <c r="G13670" s="541"/>
    </row>
    <row r="13671" spans="1:7" ht="16.5">
      <c r="A13671" s="2" t="s">
        <v>42752</v>
      </c>
      <c r="B13671" s="2" t="s">
        <v>42753</v>
      </c>
      <c r="C13671" s="434">
        <v>223.4864839</v>
      </c>
      <c r="D13671" s="193"/>
      <c r="E13671" s="193"/>
      <c r="F13671" s="193"/>
      <c r="G13671" s="541"/>
    </row>
    <row r="13672" spans="1:7" ht="16.5">
      <c r="A13672" s="2" t="s">
        <v>42754</v>
      </c>
      <c r="B13672" s="2" t="s">
        <v>42755</v>
      </c>
      <c r="C13672" s="434">
        <v>223.4009815</v>
      </c>
      <c r="D13672" s="193"/>
      <c r="E13672" s="193"/>
      <c r="F13672" s="193"/>
      <c r="G13672" s="541"/>
    </row>
    <row r="13673" spans="1:7" ht="16.5">
      <c r="A13673" s="2" t="s">
        <v>42756</v>
      </c>
      <c r="B13673" s="2" t="s">
        <v>42757</v>
      </c>
      <c r="C13673" s="434">
        <v>223.3811178</v>
      </c>
      <c r="D13673" s="193"/>
      <c r="E13673" s="193"/>
      <c r="F13673" s="193"/>
      <c r="G13673" s="541"/>
    </row>
    <row r="13674" spans="1:7" ht="16.5">
      <c r="A13674" s="2" t="s">
        <v>42758</v>
      </c>
      <c r="B13674" s="2" t="s">
        <v>42759</v>
      </c>
      <c r="C13674" s="434">
        <v>223.30999019999999</v>
      </c>
      <c r="D13674" s="193"/>
      <c r="E13674" s="193"/>
      <c r="F13674" s="193"/>
      <c r="G13674" s="541"/>
    </row>
    <row r="13675" spans="1:7" ht="16.5">
      <c r="A13675" s="2" t="s">
        <v>42760</v>
      </c>
      <c r="B13675" s="2" t="s">
        <v>42761</v>
      </c>
      <c r="C13675" s="434">
        <v>223.28252509999999</v>
      </c>
      <c r="D13675" s="193"/>
      <c r="E13675" s="193"/>
      <c r="F13675" s="193"/>
      <c r="G13675" s="541"/>
    </row>
    <row r="13676" spans="1:7" ht="16.5">
      <c r="A13676" s="2" t="s">
        <v>42762</v>
      </c>
      <c r="B13676" s="2" t="s">
        <v>5204</v>
      </c>
      <c r="C13676" s="434">
        <v>223.27251330000001</v>
      </c>
      <c r="D13676" s="193"/>
      <c r="E13676" s="193"/>
      <c r="F13676" s="193"/>
      <c r="G13676" s="541"/>
    </row>
    <row r="13677" spans="1:7" ht="16.5">
      <c r="A13677" s="2" t="s">
        <v>42763</v>
      </c>
      <c r="B13677" s="2" t="s">
        <v>42764</v>
      </c>
      <c r="C13677" s="434">
        <v>223.26629500000001</v>
      </c>
      <c r="D13677" s="193"/>
      <c r="E13677" s="193"/>
      <c r="F13677" s="193"/>
      <c r="G13677" s="541"/>
    </row>
    <row r="13678" spans="1:7" ht="16.5">
      <c r="A13678" s="2" t="s">
        <v>42765</v>
      </c>
      <c r="B13678" s="2" t="s">
        <v>42766</v>
      </c>
      <c r="C13678" s="434">
        <v>223.19988240000001</v>
      </c>
      <c r="D13678" s="193"/>
      <c r="E13678" s="193"/>
      <c r="F13678" s="193"/>
      <c r="G13678" s="541"/>
    </row>
    <row r="13679" spans="1:7" ht="16.5">
      <c r="A13679" s="2" t="s">
        <v>42767</v>
      </c>
      <c r="B13679" s="2" t="s">
        <v>42768</v>
      </c>
      <c r="C13679" s="434">
        <v>223.13978739999999</v>
      </c>
      <c r="D13679" s="193"/>
      <c r="E13679" s="193"/>
      <c r="F13679" s="193"/>
      <c r="G13679" s="541"/>
    </row>
    <row r="13680" spans="1:7" ht="16.5">
      <c r="A13680" s="2" t="s">
        <v>42769</v>
      </c>
      <c r="B13680" s="2" t="s">
        <v>42770</v>
      </c>
      <c r="C13680" s="434">
        <v>222.91044350000001</v>
      </c>
      <c r="D13680" s="193"/>
      <c r="E13680" s="193"/>
      <c r="F13680" s="193"/>
      <c r="G13680" s="541"/>
    </row>
    <row r="13681" spans="1:7" ht="16.5">
      <c r="A13681" s="2" t="s">
        <v>42771</v>
      </c>
      <c r="B13681" s="2" t="s">
        <v>42772</v>
      </c>
      <c r="C13681" s="434">
        <v>222.8745299</v>
      </c>
      <c r="D13681" s="193"/>
      <c r="E13681" s="193"/>
      <c r="F13681" s="193"/>
      <c r="G13681" s="541"/>
    </row>
    <row r="13682" spans="1:7" ht="16.5">
      <c r="A13682" s="2" t="s">
        <v>42773</v>
      </c>
      <c r="B13682" s="2" t="s">
        <v>42774</v>
      </c>
      <c r="C13682" s="434">
        <v>222.85679039999999</v>
      </c>
      <c r="D13682" s="193"/>
      <c r="E13682" s="193"/>
      <c r="F13682" s="193"/>
      <c r="G13682" s="541"/>
    </row>
    <row r="13683" spans="1:7" ht="16.5">
      <c r="A13683" s="2" t="s">
        <v>42775</v>
      </c>
      <c r="B13683" s="2" t="s">
        <v>42776</v>
      </c>
      <c r="C13683" s="434">
        <v>222.85679039999999</v>
      </c>
      <c r="D13683" s="193"/>
      <c r="E13683" s="193"/>
      <c r="F13683" s="193"/>
      <c r="G13683" s="541"/>
    </row>
    <row r="13684" spans="1:7" ht="16.5">
      <c r="A13684" s="2" t="s">
        <v>42777</v>
      </c>
      <c r="B13684" s="2" t="s">
        <v>42778</v>
      </c>
      <c r="C13684" s="434">
        <v>222.82819699999999</v>
      </c>
      <c r="D13684" s="193"/>
      <c r="E13684" s="193"/>
      <c r="F13684" s="193"/>
      <c r="G13684" s="541"/>
    </row>
    <row r="13685" spans="1:7" ht="16.5">
      <c r="A13685" s="2" t="s">
        <v>42779</v>
      </c>
      <c r="B13685" s="2" t="s">
        <v>42780</v>
      </c>
      <c r="C13685" s="434">
        <v>222.68002369999999</v>
      </c>
      <c r="D13685" s="193"/>
      <c r="E13685" s="193"/>
      <c r="F13685" s="193"/>
      <c r="G13685" s="541"/>
    </row>
    <row r="13686" spans="1:7" ht="16.5">
      <c r="A13686" s="2" t="s">
        <v>42781</v>
      </c>
      <c r="B13686" s="2" t="s">
        <v>42782</v>
      </c>
      <c r="C13686" s="434">
        <v>222.40407350000001</v>
      </c>
      <c r="D13686" s="193"/>
      <c r="E13686" s="193"/>
      <c r="F13686" s="193"/>
      <c r="G13686" s="541"/>
    </row>
    <row r="13687" spans="1:7" ht="16.5">
      <c r="A13687" s="2" t="s">
        <v>42783</v>
      </c>
      <c r="B13687" s="2" t="s">
        <v>42784</v>
      </c>
      <c r="C13687" s="434">
        <v>222.40344930000001</v>
      </c>
      <c r="D13687" s="193"/>
      <c r="E13687" s="193"/>
      <c r="F13687" s="193"/>
      <c r="G13687" s="541"/>
    </row>
    <row r="13688" spans="1:7" ht="16.5">
      <c r="A13688" s="2" t="s">
        <v>42785</v>
      </c>
      <c r="B13688" s="2" t="s">
        <v>42786</v>
      </c>
      <c r="C13688" s="434">
        <v>222.3999613</v>
      </c>
      <c r="D13688" s="193"/>
      <c r="E13688" s="193"/>
      <c r="F13688" s="193"/>
      <c r="G13688" s="541"/>
    </row>
    <row r="13689" spans="1:7" ht="16.5">
      <c r="A13689" s="2" t="s">
        <v>42787</v>
      </c>
      <c r="B13689" s="2" t="s">
        <v>42788</v>
      </c>
      <c r="C13689" s="434">
        <v>222.3961213</v>
      </c>
      <c r="D13689" s="193"/>
      <c r="E13689" s="193"/>
      <c r="F13689" s="193"/>
      <c r="G13689" s="541"/>
    </row>
    <row r="13690" spans="1:7" ht="16.5">
      <c r="A13690" s="2" t="s">
        <v>42789</v>
      </c>
      <c r="B13690" s="2" t="s">
        <v>42790</v>
      </c>
      <c r="C13690" s="434">
        <v>222.0241734</v>
      </c>
      <c r="D13690" s="193"/>
      <c r="E13690" s="193"/>
      <c r="F13690" s="193"/>
      <c r="G13690" s="541"/>
    </row>
    <row r="13691" spans="1:7" ht="16.5">
      <c r="A13691" s="2" t="s">
        <v>42791</v>
      </c>
      <c r="B13691" s="2" t="s">
        <v>41833</v>
      </c>
      <c r="C13691" s="434">
        <v>221.97479480000001</v>
      </c>
      <c r="D13691" s="193"/>
      <c r="E13691" s="193"/>
      <c r="F13691" s="193"/>
      <c r="G13691" s="541"/>
    </row>
    <row r="13692" spans="1:7" ht="16.5">
      <c r="A13692" s="2" t="s">
        <v>42792</v>
      </c>
      <c r="B13692" s="2" t="s">
        <v>42793</v>
      </c>
      <c r="C13692" s="434">
        <v>221.9162642</v>
      </c>
      <c r="D13692" s="193"/>
      <c r="E13692" s="193"/>
      <c r="F13692" s="193"/>
      <c r="G13692" s="541"/>
    </row>
    <row r="13693" spans="1:7" ht="16.5">
      <c r="A13693" s="2" t="s">
        <v>42794</v>
      </c>
      <c r="B13693" s="2" t="s">
        <v>42795</v>
      </c>
      <c r="C13693" s="434">
        <v>221.8605383</v>
      </c>
      <c r="D13693" s="193"/>
      <c r="E13693" s="193"/>
      <c r="F13693" s="193"/>
      <c r="G13693" s="541"/>
    </row>
    <row r="13694" spans="1:7" ht="16.5">
      <c r="A13694" s="2" t="s">
        <v>42796</v>
      </c>
      <c r="B13694" s="2" t="s">
        <v>42797</v>
      </c>
      <c r="C13694" s="434">
        <v>221.66207739999999</v>
      </c>
      <c r="D13694" s="193"/>
      <c r="E13694" s="193"/>
      <c r="F13694" s="193"/>
      <c r="G13694" s="541"/>
    </row>
    <row r="13695" spans="1:7" ht="16.5">
      <c r="A13695" s="2" t="s">
        <v>42798</v>
      </c>
      <c r="B13695" s="2" t="s">
        <v>42799</v>
      </c>
      <c r="C13695" s="434">
        <v>221.574421</v>
      </c>
      <c r="D13695" s="193"/>
      <c r="E13695" s="193"/>
      <c r="F13695" s="193"/>
      <c r="G13695" s="541"/>
    </row>
    <row r="13696" spans="1:7" ht="16.5">
      <c r="A13696" s="2" t="s">
        <v>42800</v>
      </c>
      <c r="B13696" s="2" t="s">
        <v>42801</v>
      </c>
      <c r="C13696" s="434">
        <v>221.54672529999999</v>
      </c>
      <c r="D13696" s="193"/>
      <c r="E13696" s="193"/>
      <c r="F13696" s="193"/>
      <c r="G13696" s="541"/>
    </row>
    <row r="13697" spans="1:7" ht="16.5">
      <c r="A13697" s="2" t="s">
        <v>42802</v>
      </c>
      <c r="B13697" s="2" t="s">
        <v>42803</v>
      </c>
      <c r="C13697" s="434">
        <v>221.1925234</v>
      </c>
      <c r="D13697" s="193"/>
      <c r="E13697" s="193"/>
      <c r="F13697" s="193"/>
      <c r="G13697" s="541"/>
    </row>
    <row r="13698" spans="1:7" ht="16.5">
      <c r="A13698" s="2" t="s">
        <v>42804</v>
      </c>
      <c r="B13698" s="2" t="s">
        <v>42805</v>
      </c>
      <c r="C13698" s="434">
        <v>220.65257729999999</v>
      </c>
      <c r="D13698" s="193"/>
      <c r="E13698" s="193"/>
      <c r="F13698" s="193"/>
      <c r="G13698" s="541"/>
    </row>
    <row r="13699" spans="1:7" ht="16.5">
      <c r="A13699" s="2" t="s">
        <v>42806</v>
      </c>
      <c r="B13699" s="2" t="s">
        <v>42807</v>
      </c>
      <c r="C13699" s="434">
        <v>220.640162</v>
      </c>
      <c r="D13699" s="193"/>
      <c r="E13699" s="193"/>
      <c r="F13699" s="193"/>
      <c r="G13699" s="541"/>
    </row>
    <row r="13700" spans="1:7" ht="16.5">
      <c r="A13700" s="2" t="s">
        <v>42808</v>
      </c>
      <c r="B13700" s="2" t="s">
        <v>42809</v>
      </c>
      <c r="C13700" s="434">
        <v>220.6306415</v>
      </c>
      <c r="D13700" s="193"/>
      <c r="E13700" s="193"/>
      <c r="F13700" s="193"/>
      <c r="G13700" s="541"/>
    </row>
    <row r="13701" spans="1:7" ht="16.5">
      <c r="A13701" s="2" t="s">
        <v>42810</v>
      </c>
      <c r="B13701" s="2" t="s">
        <v>42811</v>
      </c>
      <c r="C13701" s="434">
        <v>220.61731570000001</v>
      </c>
      <c r="D13701" s="193"/>
      <c r="E13701" s="193"/>
      <c r="F13701" s="193"/>
      <c r="G13701" s="541"/>
    </row>
    <row r="13702" spans="1:7" ht="16.5">
      <c r="A13702" s="2" t="s">
        <v>42812</v>
      </c>
      <c r="B13702" s="2" t="s">
        <v>42813</v>
      </c>
      <c r="C13702" s="434">
        <v>220.42843439999999</v>
      </c>
      <c r="D13702" s="193"/>
      <c r="E13702" s="193"/>
      <c r="F13702" s="193"/>
      <c r="G13702" s="541"/>
    </row>
    <row r="13703" spans="1:7" ht="16.5">
      <c r="A13703" s="2" t="s">
        <v>42814</v>
      </c>
      <c r="B13703" s="2" t="s">
        <v>42815</v>
      </c>
      <c r="C13703" s="434">
        <v>220.41484320000001</v>
      </c>
      <c r="D13703" s="193"/>
      <c r="E13703" s="193"/>
      <c r="F13703" s="193"/>
      <c r="G13703" s="541"/>
    </row>
    <row r="13704" spans="1:7" ht="16.5">
      <c r="A13704" s="2" t="s">
        <v>42816</v>
      </c>
      <c r="B13704" s="2" t="s">
        <v>42817</v>
      </c>
      <c r="C13704" s="434">
        <v>220.40437309999999</v>
      </c>
      <c r="D13704" s="193"/>
      <c r="E13704" s="193"/>
      <c r="F13704" s="193"/>
      <c r="G13704" s="541"/>
    </row>
    <row r="13705" spans="1:7" ht="16.5">
      <c r="A13705" s="2" t="s">
        <v>42818</v>
      </c>
      <c r="B13705" s="2" t="s">
        <v>42819</v>
      </c>
      <c r="C13705" s="434">
        <v>220.3716915</v>
      </c>
      <c r="D13705" s="193"/>
      <c r="E13705" s="193"/>
      <c r="F13705" s="193"/>
      <c r="G13705" s="541"/>
    </row>
    <row r="13706" spans="1:7" ht="16.5">
      <c r="A13706" s="2" t="s">
        <v>42820</v>
      </c>
      <c r="B13706" s="2" t="s">
        <v>42821</v>
      </c>
      <c r="C13706" s="434">
        <v>220.3148382</v>
      </c>
      <c r="D13706" s="193"/>
      <c r="E13706" s="193"/>
      <c r="F13706" s="193"/>
      <c r="G13706" s="541"/>
    </row>
    <row r="13707" spans="1:7" ht="16.5">
      <c r="A13707" s="2" t="s">
        <v>42822</v>
      </c>
      <c r="B13707" s="2" t="s">
        <v>42823</v>
      </c>
      <c r="C13707" s="434">
        <v>220.3148382</v>
      </c>
      <c r="D13707" s="193"/>
      <c r="E13707" s="193"/>
      <c r="F13707" s="193"/>
      <c r="G13707" s="541"/>
    </row>
    <row r="13708" spans="1:7" ht="16.5">
      <c r="A13708" s="2" t="s">
        <v>42824</v>
      </c>
      <c r="B13708" s="2" t="s">
        <v>42825</v>
      </c>
      <c r="C13708" s="434">
        <v>220.3148382</v>
      </c>
      <c r="D13708" s="193"/>
      <c r="E13708" s="193"/>
      <c r="F13708" s="193"/>
      <c r="G13708" s="541"/>
    </row>
    <row r="13709" spans="1:7" ht="16.5">
      <c r="A13709" s="2" t="s">
        <v>42826</v>
      </c>
      <c r="B13709" s="2" t="s">
        <v>42827</v>
      </c>
      <c r="C13709" s="434">
        <v>220.31394900000001</v>
      </c>
      <c r="D13709" s="193"/>
      <c r="E13709" s="193"/>
      <c r="F13709" s="193"/>
      <c r="G13709" s="541"/>
    </row>
    <row r="13710" spans="1:7" ht="16.5">
      <c r="A13710" s="2" t="s">
        <v>42828</v>
      </c>
      <c r="B13710" s="2" t="s">
        <v>42829</v>
      </c>
      <c r="C13710" s="434">
        <v>220.25239780000001</v>
      </c>
      <c r="D13710" s="193"/>
      <c r="E13710" s="193"/>
      <c r="F13710" s="193"/>
      <c r="G13710" s="541"/>
    </row>
    <row r="13711" spans="1:7" ht="16.5">
      <c r="A13711" s="2" t="s">
        <v>42830</v>
      </c>
      <c r="B13711" s="2" t="s">
        <v>42831</v>
      </c>
      <c r="C13711" s="434">
        <v>220.13085839999999</v>
      </c>
      <c r="D13711" s="193"/>
      <c r="E13711" s="193"/>
      <c r="F13711" s="193"/>
      <c r="G13711" s="541"/>
    </row>
    <row r="13712" spans="1:7" ht="16.5">
      <c r="A13712" s="2" t="s">
        <v>42832</v>
      </c>
      <c r="B13712" s="2" t="s">
        <v>42833</v>
      </c>
      <c r="C13712" s="434">
        <v>220.12712310000001</v>
      </c>
      <c r="D13712" s="193"/>
      <c r="E13712" s="193"/>
      <c r="F13712" s="193"/>
      <c r="G13712" s="541"/>
    </row>
    <row r="13713" spans="1:7" ht="16.5">
      <c r="A13713" s="2" t="s">
        <v>42834</v>
      </c>
      <c r="B13713" s="2" t="s">
        <v>42835</v>
      </c>
      <c r="C13713" s="434">
        <v>220.07386210000001</v>
      </c>
      <c r="D13713" s="193"/>
      <c r="E13713" s="193"/>
      <c r="F13713" s="193"/>
      <c r="G13713" s="541"/>
    </row>
    <row r="13714" spans="1:7" ht="16.5">
      <c r="A13714" s="2" t="s">
        <v>42836</v>
      </c>
      <c r="B13714" s="2" t="s">
        <v>42837</v>
      </c>
      <c r="C13714" s="434">
        <v>220.07386210000001</v>
      </c>
      <c r="D13714" s="193"/>
      <c r="E13714" s="193"/>
      <c r="F13714" s="193"/>
      <c r="G13714" s="541"/>
    </row>
    <row r="13715" spans="1:7" ht="16.5">
      <c r="A13715" s="2" t="s">
        <v>42838</v>
      </c>
      <c r="B13715" s="2" t="s">
        <v>42839</v>
      </c>
      <c r="C13715" s="434">
        <v>220.04183860000001</v>
      </c>
      <c r="D13715" s="193"/>
      <c r="E13715" s="193"/>
      <c r="F13715" s="193"/>
      <c r="G13715" s="541"/>
    </row>
    <row r="13716" spans="1:7" ht="16.5">
      <c r="A13716" s="2" t="s">
        <v>42840</v>
      </c>
      <c r="B13716" s="2" t="s">
        <v>42841</v>
      </c>
      <c r="C13716" s="434">
        <v>219.9991522</v>
      </c>
      <c r="D13716" s="193"/>
      <c r="E13716" s="193"/>
      <c r="F13716" s="193"/>
      <c r="G13716" s="541"/>
    </row>
    <row r="13717" spans="1:7" ht="16.5">
      <c r="A13717" s="2" t="s">
        <v>42842</v>
      </c>
      <c r="B13717" s="2" t="s">
        <v>42843</v>
      </c>
      <c r="C13717" s="434">
        <v>219.97799670000001</v>
      </c>
      <c r="D13717" s="193"/>
      <c r="E13717" s="193"/>
      <c r="F13717" s="193"/>
      <c r="G13717" s="541"/>
    </row>
    <row r="13718" spans="1:7" ht="16.5">
      <c r="A13718" s="2" t="s">
        <v>42844</v>
      </c>
      <c r="B13718" s="2" t="s">
        <v>42845</v>
      </c>
      <c r="C13718" s="434">
        <v>219.79173399999999</v>
      </c>
      <c r="D13718" s="193"/>
      <c r="E13718" s="193"/>
      <c r="F13718" s="193"/>
      <c r="G13718" s="541"/>
    </row>
    <row r="13719" spans="1:7" ht="16.5">
      <c r="A13719" s="2" t="s">
        <v>42846</v>
      </c>
      <c r="B13719" s="2" t="s">
        <v>42847</v>
      </c>
      <c r="C13719" s="434">
        <v>219.77277549999999</v>
      </c>
      <c r="D13719" s="193"/>
      <c r="E13719" s="193"/>
      <c r="F13719" s="193"/>
      <c r="G13719" s="541"/>
    </row>
    <row r="13720" spans="1:7" ht="16.5">
      <c r="A13720" s="2" t="s">
        <v>42848</v>
      </c>
      <c r="B13720" s="2" t="s">
        <v>42849</v>
      </c>
      <c r="C13720" s="434">
        <v>219.30701959999999</v>
      </c>
      <c r="D13720" s="193"/>
      <c r="E13720" s="193"/>
      <c r="F13720" s="193"/>
      <c r="G13720" s="541"/>
    </row>
    <row r="13721" spans="1:7" ht="16.5">
      <c r="A13721" s="2" t="s">
        <v>42850</v>
      </c>
      <c r="B13721" s="2" t="s">
        <v>42851</v>
      </c>
      <c r="C13721" s="434">
        <v>219.21044069999999</v>
      </c>
      <c r="D13721" s="193"/>
      <c r="E13721" s="193"/>
      <c r="F13721" s="193"/>
      <c r="G13721" s="541"/>
    </row>
    <row r="13722" spans="1:7" ht="16.5">
      <c r="A13722" s="2" t="s">
        <v>42852</v>
      </c>
      <c r="B13722" s="2" t="s">
        <v>42853</v>
      </c>
      <c r="C13722" s="434">
        <v>219.1355432</v>
      </c>
      <c r="D13722" s="193"/>
      <c r="E13722" s="193"/>
      <c r="F13722" s="193"/>
      <c r="G13722" s="541"/>
    </row>
    <row r="13723" spans="1:7" ht="16.5">
      <c r="A13723" s="2" t="s">
        <v>42854</v>
      </c>
      <c r="B13723" s="2" t="s">
        <v>42855</v>
      </c>
      <c r="C13723" s="434">
        <v>219.08863349999999</v>
      </c>
      <c r="D13723" s="193"/>
      <c r="E13723" s="193"/>
      <c r="F13723" s="193"/>
      <c r="G13723" s="541"/>
    </row>
    <row r="13724" spans="1:7" ht="16.5">
      <c r="A13724" s="2" t="s">
        <v>42856</v>
      </c>
      <c r="B13724" s="2" t="s">
        <v>42857</v>
      </c>
      <c r="C13724" s="434">
        <v>219.08521930000001</v>
      </c>
      <c r="D13724" s="193"/>
      <c r="E13724" s="193"/>
      <c r="F13724" s="193"/>
      <c r="G13724" s="541"/>
    </row>
    <row r="13725" spans="1:7" ht="16.5">
      <c r="A13725" s="2" t="s">
        <v>42858</v>
      </c>
      <c r="B13725" s="2" t="s">
        <v>42859</v>
      </c>
      <c r="C13725" s="434">
        <v>218.97945110000001</v>
      </c>
      <c r="D13725" s="193"/>
      <c r="E13725" s="193"/>
      <c r="F13725" s="193"/>
      <c r="G13725" s="541"/>
    </row>
    <row r="13726" spans="1:7" ht="16.5">
      <c r="A13726" s="2" t="s">
        <v>42860</v>
      </c>
      <c r="B13726" s="2" t="s">
        <v>42861</v>
      </c>
      <c r="C13726" s="434">
        <v>218.97945110000001</v>
      </c>
      <c r="D13726" s="193"/>
      <c r="E13726" s="193"/>
      <c r="F13726" s="193"/>
      <c r="G13726" s="541"/>
    </row>
    <row r="13727" spans="1:7" ht="16.5">
      <c r="A13727" s="2" t="s">
        <v>42862</v>
      </c>
      <c r="B13727" s="2" t="s">
        <v>42863</v>
      </c>
      <c r="C13727" s="434">
        <v>218.92657679999999</v>
      </c>
      <c r="D13727" s="193"/>
      <c r="E13727" s="193"/>
      <c r="F13727" s="193"/>
      <c r="G13727" s="541"/>
    </row>
    <row r="13728" spans="1:7" ht="16.5">
      <c r="A13728" s="2" t="s">
        <v>42864</v>
      </c>
      <c r="B13728" s="2" t="s">
        <v>42865</v>
      </c>
      <c r="C13728" s="434">
        <v>218.8733359</v>
      </c>
      <c r="D13728" s="193"/>
      <c r="E13728" s="193"/>
      <c r="F13728" s="193"/>
      <c r="G13728" s="541"/>
    </row>
    <row r="13729" spans="1:7" ht="16.5">
      <c r="A13729" s="2" t="s">
        <v>42866</v>
      </c>
      <c r="B13729" s="2" t="s">
        <v>42867</v>
      </c>
      <c r="C13729" s="434">
        <v>218.74937629999999</v>
      </c>
      <c r="D13729" s="193"/>
      <c r="E13729" s="193"/>
      <c r="F13729" s="193"/>
      <c r="G13729" s="541"/>
    </row>
    <row r="13730" spans="1:7" ht="16.5">
      <c r="A13730" s="2" t="s">
        <v>42868</v>
      </c>
      <c r="B13730" s="2" t="s">
        <v>42869</v>
      </c>
      <c r="C13730" s="434">
        <v>218.74937629999999</v>
      </c>
      <c r="D13730" s="193"/>
      <c r="E13730" s="193"/>
      <c r="F13730" s="193"/>
      <c r="G13730" s="541"/>
    </row>
    <row r="13731" spans="1:7" ht="16.5">
      <c r="A13731" s="2" t="s">
        <v>42870</v>
      </c>
      <c r="B13731" s="2" t="s">
        <v>42871</v>
      </c>
      <c r="C13731" s="434">
        <v>218.6636293</v>
      </c>
      <c r="D13731" s="193"/>
      <c r="E13731" s="193"/>
      <c r="F13731" s="193"/>
      <c r="G13731" s="541"/>
    </row>
    <row r="13732" spans="1:7" ht="16.5">
      <c r="A13732" s="2" t="s">
        <v>42872</v>
      </c>
      <c r="B13732" s="2" t="s">
        <v>42873</v>
      </c>
      <c r="C13732" s="434">
        <v>218.51057660000001</v>
      </c>
      <c r="D13732" s="193"/>
      <c r="E13732" s="193"/>
      <c r="F13732" s="193"/>
      <c r="G13732" s="541"/>
    </row>
    <row r="13733" spans="1:7" ht="16.5">
      <c r="A13733" s="2" t="s">
        <v>42874</v>
      </c>
      <c r="B13733" s="2" t="s">
        <v>42875</v>
      </c>
      <c r="C13733" s="434">
        <v>218.3201273</v>
      </c>
      <c r="D13733" s="193"/>
      <c r="E13733" s="193"/>
      <c r="F13733" s="193"/>
      <c r="G13733" s="541"/>
    </row>
    <row r="13734" spans="1:7" ht="16.5">
      <c r="A13734" s="2" t="s">
        <v>42876</v>
      </c>
      <c r="B13734" s="2" t="s">
        <v>42877</v>
      </c>
      <c r="C13734" s="434">
        <v>218.2851584</v>
      </c>
      <c r="D13734" s="193"/>
      <c r="E13734" s="193"/>
      <c r="F13734" s="193"/>
      <c r="G13734" s="541"/>
    </row>
    <row r="13735" spans="1:7" ht="16.5">
      <c r="A13735" s="2" t="s">
        <v>42878</v>
      </c>
      <c r="B13735" s="2" t="s">
        <v>42879</v>
      </c>
      <c r="C13735" s="434">
        <v>218.15645660000001</v>
      </c>
      <c r="D13735" s="193"/>
      <c r="E13735" s="193"/>
      <c r="F13735" s="193"/>
      <c r="G13735" s="541"/>
    </row>
    <row r="13736" spans="1:7" ht="16.5">
      <c r="A13736" s="2" t="s">
        <v>42880</v>
      </c>
      <c r="B13736" s="2" t="s">
        <v>42881</v>
      </c>
      <c r="C13736" s="434">
        <v>218.1529348</v>
      </c>
      <c r="D13736" s="193"/>
      <c r="E13736" s="193"/>
      <c r="F13736" s="193"/>
      <c r="G13736" s="541"/>
    </row>
    <row r="13737" spans="1:7" ht="16.5">
      <c r="A13737" s="2" t="s">
        <v>42882</v>
      </c>
      <c r="B13737" s="2" t="s">
        <v>42883</v>
      </c>
      <c r="C13737" s="434">
        <v>218.12215520000001</v>
      </c>
      <c r="D13737" s="193"/>
      <c r="E13737" s="193"/>
      <c r="F13737" s="193"/>
      <c r="G13737" s="541"/>
    </row>
    <row r="13738" spans="1:7" ht="16.5">
      <c r="A13738" s="2" t="s">
        <v>42884</v>
      </c>
      <c r="B13738" s="2" t="s">
        <v>42885</v>
      </c>
      <c r="C13738" s="434">
        <v>217.9852649</v>
      </c>
      <c r="D13738" s="193"/>
      <c r="E13738" s="193"/>
      <c r="F13738" s="193"/>
      <c r="G13738" s="541"/>
    </row>
    <row r="13739" spans="1:7" ht="16.5">
      <c r="A13739" s="2" t="s">
        <v>42886</v>
      </c>
      <c r="B13739" s="2" t="s">
        <v>42887</v>
      </c>
      <c r="C13739" s="434">
        <v>217.65853870000001</v>
      </c>
      <c r="D13739" s="193"/>
      <c r="E13739" s="193"/>
      <c r="F13739" s="193"/>
      <c r="G13739" s="541"/>
    </row>
    <row r="13740" spans="1:7" ht="16.5">
      <c r="A13740" s="2" t="s">
        <v>42888</v>
      </c>
      <c r="B13740" s="2" t="s">
        <v>42889</v>
      </c>
      <c r="C13740" s="434">
        <v>217.64522769999999</v>
      </c>
      <c r="D13740" s="193"/>
      <c r="E13740" s="193"/>
      <c r="F13740" s="193"/>
      <c r="G13740" s="541"/>
    </row>
    <row r="13741" spans="1:7" ht="16.5">
      <c r="A13741" s="2" t="s">
        <v>42890</v>
      </c>
      <c r="B13741" s="2" t="s">
        <v>42891</v>
      </c>
      <c r="C13741" s="434">
        <v>217.05762060000001</v>
      </c>
      <c r="D13741" s="193"/>
      <c r="E13741" s="193"/>
      <c r="F13741" s="193"/>
      <c r="G13741" s="541"/>
    </row>
    <row r="13742" spans="1:7" ht="16.5">
      <c r="A13742" s="2" t="s">
        <v>42892</v>
      </c>
      <c r="B13742" s="2" t="s">
        <v>42893</v>
      </c>
      <c r="C13742" s="434">
        <v>217.05762060000001</v>
      </c>
      <c r="D13742" s="193"/>
      <c r="E13742" s="193"/>
      <c r="F13742" s="193"/>
      <c r="G13742" s="541"/>
    </row>
    <row r="13743" spans="1:7" ht="16.5">
      <c r="A13743" s="2" t="s">
        <v>42894</v>
      </c>
      <c r="B13743" s="2" t="s">
        <v>42895</v>
      </c>
      <c r="C13743" s="434">
        <v>217.05762060000001</v>
      </c>
      <c r="D13743" s="193"/>
      <c r="E13743" s="193"/>
      <c r="F13743" s="193"/>
      <c r="G13743" s="541"/>
    </row>
    <row r="13744" spans="1:7" ht="16.5">
      <c r="A13744" s="2" t="s">
        <v>42896</v>
      </c>
      <c r="B13744" s="2" t="s">
        <v>42897</v>
      </c>
      <c r="C13744" s="434">
        <v>217.05762060000001</v>
      </c>
      <c r="D13744" s="193"/>
      <c r="E13744" s="193"/>
      <c r="F13744" s="193"/>
      <c r="G13744" s="541"/>
    </row>
    <row r="13745" spans="1:7" ht="16.5">
      <c r="A13745" s="2" t="s">
        <v>42898</v>
      </c>
      <c r="B13745" s="2" t="s">
        <v>42899</v>
      </c>
      <c r="C13745" s="434">
        <v>216.82311530000001</v>
      </c>
      <c r="D13745" s="193"/>
      <c r="E13745" s="193"/>
      <c r="F13745" s="193"/>
      <c r="G13745" s="541"/>
    </row>
    <row r="13746" spans="1:7" ht="16.5">
      <c r="A13746" s="2" t="s">
        <v>42900</v>
      </c>
      <c r="B13746" s="2" t="s">
        <v>42901</v>
      </c>
      <c r="C13746" s="434">
        <v>216.82054239999999</v>
      </c>
      <c r="D13746" s="193"/>
      <c r="E13746" s="193"/>
      <c r="F13746" s="193"/>
      <c r="G13746" s="541"/>
    </row>
    <row r="13747" spans="1:7" ht="16.5">
      <c r="A13747" s="2" t="s">
        <v>42902</v>
      </c>
      <c r="B13747" s="2" t="s">
        <v>42903</v>
      </c>
      <c r="C13747" s="434">
        <v>216.72886489999999</v>
      </c>
      <c r="D13747" s="193"/>
      <c r="E13747" s="193"/>
      <c r="F13747" s="193"/>
      <c r="G13747" s="541"/>
    </row>
    <row r="13748" spans="1:7" ht="16.5">
      <c r="A13748" s="2" t="s">
        <v>42904</v>
      </c>
      <c r="B13748" s="2" t="s">
        <v>42905</v>
      </c>
      <c r="C13748" s="434">
        <v>216.5485754</v>
      </c>
      <c r="D13748" s="193"/>
      <c r="E13748" s="193"/>
      <c r="F13748" s="193"/>
      <c r="G13748" s="541"/>
    </row>
    <row r="13749" spans="1:7" ht="16.5">
      <c r="A13749" s="2" t="s">
        <v>42906</v>
      </c>
      <c r="B13749" s="2" t="s">
        <v>42907</v>
      </c>
      <c r="C13749" s="434">
        <v>216.52837930000001</v>
      </c>
      <c r="D13749" s="193"/>
      <c r="E13749" s="193"/>
      <c r="F13749" s="193"/>
      <c r="G13749" s="541"/>
    </row>
    <row r="13750" spans="1:7" ht="16.5">
      <c r="A13750" s="2" t="s">
        <v>42908</v>
      </c>
      <c r="B13750" s="2" t="s">
        <v>42909</v>
      </c>
      <c r="C13750" s="434">
        <v>216.33210940000001</v>
      </c>
      <c r="D13750" s="193"/>
      <c r="E13750" s="193"/>
      <c r="F13750" s="193"/>
      <c r="G13750" s="541"/>
    </row>
    <row r="13751" spans="1:7" ht="16.5">
      <c r="A13751" s="2" t="s">
        <v>42910</v>
      </c>
      <c r="B13751" s="2" t="s">
        <v>42911</v>
      </c>
      <c r="C13751" s="434">
        <v>216.18661979999999</v>
      </c>
      <c r="D13751" s="193"/>
      <c r="E13751" s="193"/>
      <c r="F13751" s="193"/>
      <c r="G13751" s="541"/>
    </row>
    <row r="13752" spans="1:7" ht="16.5">
      <c r="A13752" s="2" t="s">
        <v>42912</v>
      </c>
      <c r="B13752" s="2" t="s">
        <v>42913</v>
      </c>
      <c r="C13752" s="434">
        <v>216.14487370000001</v>
      </c>
      <c r="D13752" s="193"/>
      <c r="E13752" s="193"/>
      <c r="F13752" s="193"/>
      <c r="G13752" s="541"/>
    </row>
    <row r="13753" spans="1:7" ht="16.5">
      <c r="A13753" s="2" t="s">
        <v>42914</v>
      </c>
      <c r="B13753" s="2" t="s">
        <v>42915</v>
      </c>
      <c r="C13753" s="434">
        <v>215.94715579999999</v>
      </c>
      <c r="D13753" s="193"/>
      <c r="E13753" s="193"/>
      <c r="F13753" s="193"/>
      <c r="G13753" s="541"/>
    </row>
    <row r="13754" spans="1:7" ht="16.5">
      <c r="A13754" s="2" t="s">
        <v>42916</v>
      </c>
      <c r="B13754" s="2" t="s">
        <v>42917</v>
      </c>
      <c r="C13754" s="434">
        <v>215.91770819999999</v>
      </c>
      <c r="D13754" s="193"/>
      <c r="E13754" s="193"/>
      <c r="F13754" s="193"/>
      <c r="G13754" s="541"/>
    </row>
    <row r="13755" spans="1:7" ht="16.5">
      <c r="A13755" s="2" t="s">
        <v>42918</v>
      </c>
      <c r="B13755" s="2" t="s">
        <v>42919</v>
      </c>
      <c r="C13755" s="434">
        <v>215.7103554</v>
      </c>
      <c r="D13755" s="193"/>
      <c r="E13755" s="193"/>
      <c r="F13755" s="193"/>
      <c r="G13755" s="541"/>
    </row>
    <row r="13756" spans="1:7" ht="16.5">
      <c r="A13756" s="2" t="s">
        <v>42920</v>
      </c>
      <c r="B13756" s="2" t="s">
        <v>42921</v>
      </c>
      <c r="C13756" s="434">
        <v>215.69529589999999</v>
      </c>
      <c r="D13756" s="193"/>
      <c r="E13756" s="193"/>
      <c r="F13756" s="193"/>
      <c r="G13756" s="541"/>
    </row>
    <row r="13757" spans="1:7" ht="16.5">
      <c r="A13757" s="2" t="s">
        <v>42922</v>
      </c>
      <c r="B13757" s="2" t="s">
        <v>42923</v>
      </c>
      <c r="C13757" s="434">
        <v>215.64898590000001</v>
      </c>
      <c r="D13757" s="193"/>
      <c r="E13757" s="193"/>
      <c r="F13757" s="193"/>
      <c r="G13757" s="541"/>
    </row>
    <row r="13758" spans="1:7" ht="16.5">
      <c r="A13758" s="2" t="s">
        <v>42924</v>
      </c>
      <c r="B13758" s="2" t="s">
        <v>42925</v>
      </c>
      <c r="C13758" s="434">
        <v>215.52268280000001</v>
      </c>
      <c r="D13758" s="193"/>
      <c r="E13758" s="193"/>
      <c r="F13758" s="193"/>
      <c r="G13758" s="541"/>
    </row>
    <row r="13759" spans="1:7" ht="16.5">
      <c r="A13759" s="2" t="s">
        <v>42926</v>
      </c>
      <c r="B13759" s="2" t="s">
        <v>42927</v>
      </c>
      <c r="C13759" s="434">
        <v>215.21690699999999</v>
      </c>
      <c r="D13759" s="193"/>
      <c r="E13759" s="193"/>
      <c r="F13759" s="193"/>
      <c r="G13759" s="541"/>
    </row>
    <row r="13760" spans="1:7" ht="16.5">
      <c r="A13760" s="2" t="s">
        <v>42928</v>
      </c>
      <c r="B13760" s="2" t="s">
        <v>42929</v>
      </c>
      <c r="C13760" s="434">
        <v>214.9850563</v>
      </c>
      <c r="D13760" s="193"/>
      <c r="E13760" s="193"/>
      <c r="F13760" s="193"/>
      <c r="G13760" s="541"/>
    </row>
    <row r="13761" spans="1:7" ht="16.5">
      <c r="A13761" s="2" t="s">
        <v>42930</v>
      </c>
      <c r="B13761" s="2" t="s">
        <v>42931</v>
      </c>
      <c r="C13761" s="434">
        <v>214.82451549999999</v>
      </c>
      <c r="D13761" s="193"/>
      <c r="E13761" s="193"/>
      <c r="F13761" s="193"/>
      <c r="G13761" s="541"/>
    </row>
    <row r="13762" spans="1:7" ht="16.5">
      <c r="A13762" s="2" t="s">
        <v>42932</v>
      </c>
      <c r="B13762" s="2" t="s">
        <v>42933</v>
      </c>
      <c r="C13762" s="434">
        <v>214.78688639999999</v>
      </c>
      <c r="D13762" s="193"/>
      <c r="E13762" s="193"/>
      <c r="F13762" s="193"/>
      <c r="G13762" s="541"/>
    </row>
    <row r="13763" spans="1:7" ht="16.5">
      <c r="A13763" s="2" t="s">
        <v>42934</v>
      </c>
      <c r="B13763" s="2" t="s">
        <v>42935</v>
      </c>
      <c r="C13763" s="434">
        <v>214.61383749999999</v>
      </c>
      <c r="D13763" s="193"/>
      <c r="E13763" s="193"/>
      <c r="F13763" s="193"/>
      <c r="G13763" s="541"/>
    </row>
    <row r="13764" spans="1:7" ht="16.5">
      <c r="A13764" s="2" t="s">
        <v>42936</v>
      </c>
      <c r="B13764" s="2" t="s">
        <v>42937</v>
      </c>
      <c r="C13764" s="434">
        <v>214.55918800000001</v>
      </c>
      <c r="D13764" s="193"/>
      <c r="E13764" s="193"/>
      <c r="F13764" s="193"/>
      <c r="G13764" s="541"/>
    </row>
    <row r="13765" spans="1:7" ht="16.5">
      <c r="A13765" s="2" t="s">
        <v>42938</v>
      </c>
      <c r="B13765" s="2" t="s">
        <v>42939</v>
      </c>
      <c r="C13765" s="434">
        <v>214.5319695</v>
      </c>
      <c r="D13765" s="193"/>
      <c r="E13765" s="193"/>
      <c r="F13765" s="193"/>
      <c r="G13765" s="541"/>
    </row>
    <row r="13766" spans="1:7" ht="16.5">
      <c r="A13766" s="2" t="s">
        <v>42940</v>
      </c>
      <c r="B13766" s="2" t="s">
        <v>42941</v>
      </c>
      <c r="C13766" s="434">
        <v>214.22304629999999</v>
      </c>
      <c r="D13766" s="193"/>
      <c r="E13766" s="193"/>
      <c r="F13766" s="193"/>
      <c r="G13766" s="541"/>
    </row>
    <row r="13767" spans="1:7" ht="16.5">
      <c r="A13767" s="2" t="s">
        <v>42942</v>
      </c>
      <c r="B13767" s="2" t="s">
        <v>42942</v>
      </c>
      <c r="C13767" s="434">
        <v>214.15455439999999</v>
      </c>
      <c r="D13767" s="193"/>
      <c r="E13767" s="193"/>
      <c r="F13767" s="193"/>
      <c r="G13767" s="541"/>
    </row>
    <row r="13768" spans="1:7" ht="16.5">
      <c r="A13768" s="2" t="s">
        <v>42943</v>
      </c>
      <c r="B13768" s="2" t="s">
        <v>42944</v>
      </c>
      <c r="C13768" s="434">
        <v>214.1263592</v>
      </c>
      <c r="D13768" s="193"/>
      <c r="E13768" s="193"/>
      <c r="F13768" s="193"/>
      <c r="G13768" s="541"/>
    </row>
    <row r="13769" spans="1:7" ht="16.5">
      <c r="A13769" s="2" t="s">
        <v>42945</v>
      </c>
      <c r="B13769" s="2" t="s">
        <v>42946</v>
      </c>
      <c r="C13769" s="434">
        <v>214.00592940000001</v>
      </c>
      <c r="D13769" s="193"/>
      <c r="E13769" s="193"/>
      <c r="F13769" s="193"/>
      <c r="G13769" s="541"/>
    </row>
    <row r="13770" spans="1:7" ht="16.5">
      <c r="A13770" s="2" t="s">
        <v>42947</v>
      </c>
      <c r="B13770" s="2" t="s">
        <v>36205</v>
      </c>
      <c r="C13770" s="434">
        <v>213.97913199999999</v>
      </c>
      <c r="D13770" s="193"/>
      <c r="E13770" s="193"/>
      <c r="F13770" s="193"/>
      <c r="G13770" s="541"/>
    </row>
    <row r="13771" spans="1:7" ht="16.5">
      <c r="A13771" s="2" t="s">
        <v>42948</v>
      </c>
      <c r="B13771" s="2" t="s">
        <v>42949</v>
      </c>
      <c r="C13771" s="434">
        <v>213.91376170000001</v>
      </c>
      <c r="D13771" s="193"/>
      <c r="E13771" s="193"/>
      <c r="F13771" s="193"/>
      <c r="G13771" s="541"/>
    </row>
    <row r="13772" spans="1:7" ht="16.5">
      <c r="A13772" s="2" t="s">
        <v>42950</v>
      </c>
      <c r="B13772" s="2" t="s">
        <v>42951</v>
      </c>
      <c r="C13772" s="434">
        <v>213.9076201</v>
      </c>
      <c r="D13772" s="193"/>
      <c r="E13772" s="193"/>
      <c r="F13772" s="193"/>
      <c r="G13772" s="541"/>
    </row>
    <row r="13773" spans="1:7" ht="16.5">
      <c r="A13773" s="2" t="s">
        <v>42952</v>
      </c>
      <c r="B13773" s="2" t="s">
        <v>42953</v>
      </c>
      <c r="C13773" s="434">
        <v>213.88249630000001</v>
      </c>
      <c r="D13773" s="193"/>
      <c r="E13773" s="193"/>
      <c r="F13773" s="193"/>
      <c r="G13773" s="541"/>
    </row>
    <row r="13774" spans="1:7" ht="16.5">
      <c r="A13774" s="2" t="s">
        <v>42954</v>
      </c>
      <c r="B13774" s="2" t="s">
        <v>42955</v>
      </c>
      <c r="C13774" s="434">
        <v>213.85464680000001</v>
      </c>
      <c r="D13774" s="193"/>
      <c r="E13774" s="193"/>
      <c r="F13774" s="193"/>
      <c r="G13774" s="541"/>
    </row>
    <row r="13775" spans="1:7" ht="16.5">
      <c r="A13775" s="2" t="s">
        <v>42956</v>
      </c>
      <c r="B13775" s="2" t="s">
        <v>42957</v>
      </c>
      <c r="C13775" s="434">
        <v>213.84131120000001</v>
      </c>
      <c r="D13775" s="193"/>
      <c r="E13775" s="193"/>
      <c r="F13775" s="193"/>
      <c r="G13775" s="541"/>
    </row>
    <row r="13776" spans="1:7" ht="16.5">
      <c r="A13776" s="2" t="s">
        <v>42958</v>
      </c>
      <c r="B13776" s="2" t="s">
        <v>42959</v>
      </c>
      <c r="C13776" s="434">
        <v>213.4755237</v>
      </c>
      <c r="D13776" s="193"/>
      <c r="E13776" s="193"/>
      <c r="F13776" s="193"/>
      <c r="G13776" s="541"/>
    </row>
    <row r="13777" spans="1:7" ht="16.5">
      <c r="A13777" s="2" t="s">
        <v>42960</v>
      </c>
      <c r="B13777" s="2" t="s">
        <v>42961</v>
      </c>
      <c r="C13777" s="434">
        <v>213.41979839999999</v>
      </c>
      <c r="D13777" s="193"/>
      <c r="E13777" s="193"/>
      <c r="F13777" s="193"/>
      <c r="G13777" s="541"/>
    </row>
    <row r="13778" spans="1:7" ht="16.5">
      <c r="A13778" s="2" t="s">
        <v>42962</v>
      </c>
      <c r="B13778" s="2" t="s">
        <v>42963</v>
      </c>
      <c r="C13778" s="434">
        <v>213.3448051</v>
      </c>
      <c r="D13778" s="193"/>
      <c r="E13778" s="193"/>
      <c r="F13778" s="193"/>
      <c r="G13778" s="541"/>
    </row>
    <row r="13779" spans="1:7" ht="16.5">
      <c r="A13779" s="2" t="s">
        <v>42964</v>
      </c>
      <c r="B13779" s="2" t="s">
        <v>42965</v>
      </c>
      <c r="C13779" s="434">
        <v>213.11636849999999</v>
      </c>
      <c r="D13779" s="193"/>
      <c r="E13779" s="193"/>
      <c r="F13779" s="193"/>
      <c r="G13779" s="541"/>
    </row>
    <row r="13780" spans="1:7" ht="16.5">
      <c r="A13780" s="2" t="s">
        <v>42966</v>
      </c>
      <c r="B13780" s="2" t="s">
        <v>42967</v>
      </c>
      <c r="C13780" s="434">
        <v>213.07388839999999</v>
      </c>
      <c r="D13780" s="193"/>
      <c r="E13780" s="193"/>
      <c r="F13780" s="193"/>
      <c r="G13780" s="541"/>
    </row>
    <row r="13781" spans="1:7" ht="16.5">
      <c r="A13781" s="2" t="s">
        <v>42968</v>
      </c>
      <c r="B13781" s="2" t="s">
        <v>42969</v>
      </c>
      <c r="C13781" s="434">
        <v>213.05092339999999</v>
      </c>
      <c r="D13781" s="193"/>
      <c r="E13781" s="193"/>
      <c r="F13781" s="193"/>
      <c r="G13781" s="541"/>
    </row>
    <row r="13782" spans="1:7" ht="16.5">
      <c r="A13782" s="2" t="s">
        <v>42970</v>
      </c>
      <c r="B13782" s="2" t="s">
        <v>42971</v>
      </c>
      <c r="C13782" s="434">
        <v>213.01652229999999</v>
      </c>
      <c r="D13782" s="193"/>
      <c r="E13782" s="193"/>
      <c r="F13782" s="193"/>
      <c r="G13782" s="541"/>
    </row>
    <row r="13783" spans="1:7" ht="16.5">
      <c r="A13783" s="2" t="s">
        <v>42972</v>
      </c>
      <c r="B13783" s="2" t="s">
        <v>42973</v>
      </c>
      <c r="C13783" s="434">
        <v>212.69532839999999</v>
      </c>
      <c r="D13783" s="193"/>
      <c r="E13783" s="193"/>
      <c r="F13783" s="193"/>
      <c r="G13783" s="541"/>
    </row>
    <row r="13784" spans="1:7" ht="16.5">
      <c r="A13784" s="2" t="s">
        <v>42974</v>
      </c>
      <c r="B13784" s="2" t="s">
        <v>42975</v>
      </c>
      <c r="C13784" s="434">
        <v>212.67396249999999</v>
      </c>
      <c r="D13784" s="193"/>
      <c r="E13784" s="193"/>
      <c r="F13784" s="193"/>
      <c r="G13784" s="541"/>
    </row>
    <row r="13785" spans="1:7" ht="16.5">
      <c r="A13785" s="2" t="s">
        <v>42976</v>
      </c>
      <c r="B13785" s="2" t="s">
        <v>42977</v>
      </c>
      <c r="C13785" s="434">
        <v>212.60745220000001</v>
      </c>
      <c r="D13785" s="193"/>
      <c r="E13785" s="193"/>
      <c r="F13785" s="193"/>
      <c r="G13785" s="541"/>
    </row>
    <row r="13786" spans="1:7" ht="16.5">
      <c r="A13786" s="2" t="s">
        <v>42978</v>
      </c>
      <c r="B13786" s="2" t="s">
        <v>42979</v>
      </c>
      <c r="C13786" s="434">
        <v>212.33932429999999</v>
      </c>
      <c r="D13786" s="193"/>
      <c r="E13786" s="193"/>
      <c r="F13786" s="193"/>
      <c r="G13786" s="541"/>
    </row>
    <row r="13787" spans="1:7" ht="16.5">
      <c r="A13787" s="2" t="s">
        <v>42980</v>
      </c>
      <c r="B13787" s="2" t="s">
        <v>42981</v>
      </c>
      <c r="C13787" s="434">
        <v>212.26792280000001</v>
      </c>
      <c r="D13787" s="193"/>
      <c r="E13787" s="193"/>
      <c r="F13787" s="193"/>
      <c r="G13787" s="541"/>
    </row>
    <row r="13788" spans="1:7" ht="16.5">
      <c r="A13788" s="2" t="s">
        <v>42982</v>
      </c>
      <c r="B13788" s="2" t="s">
        <v>42983</v>
      </c>
      <c r="C13788" s="434">
        <v>212.20727049999999</v>
      </c>
      <c r="D13788" s="193"/>
      <c r="E13788" s="193"/>
      <c r="F13788" s="193"/>
      <c r="G13788" s="541"/>
    </row>
    <row r="13789" spans="1:7" ht="16.5">
      <c r="A13789" s="2" t="s">
        <v>42984</v>
      </c>
      <c r="B13789" s="2" t="s">
        <v>42985</v>
      </c>
      <c r="C13789" s="434">
        <v>212.02163959999999</v>
      </c>
      <c r="D13789" s="193"/>
      <c r="E13789" s="193"/>
      <c r="F13789" s="193"/>
      <c r="G13789" s="541"/>
    </row>
    <row r="13790" spans="1:7" ht="16.5">
      <c r="A13790" s="2" t="s">
        <v>42986</v>
      </c>
      <c r="B13790" s="2" t="s">
        <v>42987</v>
      </c>
      <c r="C13790" s="434">
        <v>211.98161949999999</v>
      </c>
      <c r="D13790" s="193"/>
      <c r="E13790" s="193"/>
      <c r="F13790" s="193"/>
      <c r="G13790" s="541"/>
    </row>
    <row r="13791" spans="1:7" ht="16.5">
      <c r="A13791" s="2" t="s">
        <v>42988</v>
      </c>
      <c r="B13791" s="2" t="s">
        <v>42989</v>
      </c>
      <c r="C13791" s="434">
        <v>211.97965149999999</v>
      </c>
      <c r="D13791" s="193"/>
      <c r="E13791" s="193"/>
      <c r="F13791" s="193"/>
      <c r="G13791" s="541"/>
    </row>
    <row r="13792" spans="1:7" ht="16.5">
      <c r="A13792" s="2" t="s">
        <v>42990</v>
      </c>
      <c r="B13792" s="2" t="s">
        <v>42991</v>
      </c>
      <c r="C13792" s="434">
        <v>211.97912880000001</v>
      </c>
      <c r="D13792" s="193"/>
      <c r="E13792" s="193"/>
      <c r="F13792" s="193"/>
      <c r="G13792" s="541"/>
    </row>
    <row r="13793" spans="1:7" ht="16.5">
      <c r="A13793" s="2" t="s">
        <v>42992</v>
      </c>
      <c r="B13793" s="2" t="s">
        <v>42993</v>
      </c>
      <c r="C13793" s="434">
        <v>211.87417880000001</v>
      </c>
      <c r="D13793" s="193"/>
      <c r="E13793" s="193"/>
      <c r="F13793" s="193"/>
      <c r="G13793" s="541"/>
    </row>
    <row r="13794" spans="1:7" ht="16.5">
      <c r="A13794" s="2" t="s">
        <v>42994</v>
      </c>
      <c r="B13794" s="2" t="s">
        <v>42995</v>
      </c>
      <c r="C13794" s="434">
        <v>211.86400040000001</v>
      </c>
      <c r="D13794" s="193"/>
      <c r="E13794" s="193"/>
      <c r="F13794" s="193"/>
      <c r="G13794" s="541"/>
    </row>
    <row r="13795" spans="1:7" ht="16.5">
      <c r="A13795" s="2" t="s">
        <v>42996</v>
      </c>
      <c r="B13795" s="2" t="s">
        <v>42997</v>
      </c>
      <c r="C13795" s="434">
        <v>211.72901490000001</v>
      </c>
      <c r="D13795" s="193"/>
      <c r="E13795" s="193"/>
      <c r="F13795" s="193"/>
      <c r="G13795" s="541"/>
    </row>
    <row r="13796" spans="1:7" ht="16.5">
      <c r="A13796" s="2" t="s">
        <v>42998</v>
      </c>
      <c r="B13796" s="2" t="s">
        <v>42999</v>
      </c>
      <c r="C13796" s="434">
        <v>211.568995</v>
      </c>
      <c r="D13796" s="193"/>
      <c r="E13796" s="193"/>
      <c r="F13796" s="193"/>
      <c r="G13796" s="541"/>
    </row>
    <row r="13797" spans="1:7" ht="16.5">
      <c r="A13797" s="2" t="s">
        <v>43000</v>
      </c>
      <c r="B13797" s="2" t="s">
        <v>43001</v>
      </c>
      <c r="C13797" s="434">
        <v>211.484511</v>
      </c>
      <c r="D13797" s="193"/>
      <c r="E13797" s="193"/>
      <c r="F13797" s="193"/>
      <c r="G13797" s="541"/>
    </row>
    <row r="13798" spans="1:7" ht="16.5">
      <c r="A13798" s="2" t="s">
        <v>43002</v>
      </c>
      <c r="B13798" s="2" t="s">
        <v>43003</v>
      </c>
      <c r="C13798" s="434">
        <v>211.4699402</v>
      </c>
      <c r="D13798" s="193"/>
      <c r="E13798" s="193"/>
      <c r="F13798" s="193"/>
      <c r="G13798" s="541"/>
    </row>
    <row r="13799" spans="1:7" ht="16.5">
      <c r="A13799" s="2" t="s">
        <v>43004</v>
      </c>
      <c r="B13799" s="2" t="s">
        <v>43005</v>
      </c>
      <c r="C13799" s="434">
        <v>211.27129310000001</v>
      </c>
      <c r="D13799" s="193"/>
      <c r="E13799" s="193"/>
      <c r="F13799" s="193"/>
      <c r="G13799" s="541"/>
    </row>
    <row r="13800" spans="1:7" ht="16.5">
      <c r="A13800" s="2" t="s">
        <v>43006</v>
      </c>
      <c r="B13800" s="2" t="s">
        <v>43007</v>
      </c>
      <c r="C13800" s="434">
        <v>211.24563420000001</v>
      </c>
      <c r="D13800" s="193"/>
      <c r="E13800" s="193"/>
      <c r="F13800" s="193"/>
      <c r="G13800" s="541"/>
    </row>
    <row r="13801" spans="1:7" ht="16.5">
      <c r="A13801" s="2" t="s">
        <v>43008</v>
      </c>
      <c r="B13801" s="2" t="s">
        <v>43009</v>
      </c>
      <c r="C13801" s="434">
        <v>211.24119020000001</v>
      </c>
      <c r="D13801" s="193"/>
      <c r="E13801" s="193"/>
      <c r="F13801" s="193"/>
      <c r="G13801" s="541"/>
    </row>
    <row r="13802" spans="1:7" ht="16.5">
      <c r="A13802" s="2" t="s">
        <v>43010</v>
      </c>
      <c r="B13802" s="2" t="s">
        <v>43011</v>
      </c>
      <c r="C13802" s="434">
        <v>211.2107086</v>
      </c>
      <c r="D13802" s="193"/>
      <c r="E13802" s="193"/>
      <c r="F13802" s="193"/>
      <c r="G13802" s="541"/>
    </row>
    <row r="13803" spans="1:7" ht="16.5">
      <c r="A13803" s="2" t="s">
        <v>43012</v>
      </c>
      <c r="B13803" s="2" t="s">
        <v>43013</v>
      </c>
      <c r="C13803" s="434">
        <v>211.10160279999999</v>
      </c>
      <c r="D13803" s="193"/>
      <c r="E13803" s="193"/>
      <c r="F13803" s="193"/>
      <c r="G13803" s="541"/>
    </row>
    <row r="13804" spans="1:7" ht="16.5">
      <c r="A13804" s="2" t="s">
        <v>43014</v>
      </c>
      <c r="B13804" s="2" t="s">
        <v>43015</v>
      </c>
      <c r="C13804" s="434">
        <v>211.0735933</v>
      </c>
      <c r="D13804" s="193"/>
      <c r="E13804" s="193"/>
      <c r="F13804" s="193"/>
      <c r="G13804" s="541"/>
    </row>
    <row r="13805" spans="1:7" ht="16.5">
      <c r="A13805" s="2" t="s">
        <v>43016</v>
      </c>
      <c r="B13805" s="2" t="s">
        <v>43017</v>
      </c>
      <c r="C13805" s="434">
        <v>210.9573173</v>
      </c>
      <c r="D13805" s="193"/>
      <c r="E13805" s="193"/>
      <c r="F13805" s="193"/>
      <c r="G13805" s="541"/>
    </row>
    <row r="13806" spans="1:7" ht="16.5">
      <c r="A13806" s="2" t="s">
        <v>43018</v>
      </c>
      <c r="B13806" s="2" t="s">
        <v>43019</v>
      </c>
      <c r="C13806" s="434">
        <v>210.63489279999999</v>
      </c>
      <c r="D13806" s="193"/>
      <c r="E13806" s="193"/>
      <c r="F13806" s="193"/>
      <c r="G13806" s="541"/>
    </row>
    <row r="13807" spans="1:7" ht="16.5">
      <c r="A13807" s="2" t="s">
        <v>43020</v>
      </c>
      <c r="B13807" s="2" t="s">
        <v>43021</v>
      </c>
      <c r="C13807" s="434">
        <v>210.45496969999999</v>
      </c>
      <c r="D13807" s="193"/>
      <c r="E13807" s="193"/>
      <c r="F13807" s="193"/>
      <c r="G13807" s="541"/>
    </row>
    <row r="13808" spans="1:7" ht="16.5">
      <c r="A13808" s="2" t="s">
        <v>43022</v>
      </c>
      <c r="B13808" s="2" t="s">
        <v>43023</v>
      </c>
      <c r="C13808" s="434">
        <v>210.45496969999999</v>
      </c>
      <c r="D13808" s="193"/>
      <c r="E13808" s="193"/>
      <c r="F13808" s="193"/>
      <c r="G13808" s="541"/>
    </row>
    <row r="13809" spans="1:7" ht="16.5">
      <c r="A13809" s="2" t="s">
        <v>43024</v>
      </c>
      <c r="B13809" s="2" t="s">
        <v>43025</v>
      </c>
      <c r="C13809" s="434">
        <v>210.26683790000001</v>
      </c>
      <c r="D13809" s="193"/>
      <c r="E13809" s="193"/>
      <c r="F13809" s="193"/>
      <c r="G13809" s="541"/>
    </row>
    <row r="13810" spans="1:7" ht="16.5">
      <c r="A13810" s="2" t="s">
        <v>43026</v>
      </c>
      <c r="B13810" s="2" t="s">
        <v>43027</v>
      </c>
      <c r="C13810" s="434">
        <v>210</v>
      </c>
      <c r="D13810" s="193"/>
      <c r="E13810" s="193"/>
      <c r="F13810" s="193"/>
      <c r="G13810" s="541"/>
    </row>
    <row r="13811" spans="1:7" ht="16.5">
      <c r="A13811" s="2" t="s">
        <v>43028</v>
      </c>
      <c r="B13811" s="2" t="s">
        <v>43029</v>
      </c>
      <c r="C13811" s="434">
        <v>210</v>
      </c>
      <c r="D13811" s="193"/>
      <c r="E13811" s="193"/>
      <c r="F13811" s="193"/>
      <c r="G13811" s="541"/>
    </row>
    <row r="13812" spans="1:7" ht="16.5">
      <c r="A13812" s="2" t="s">
        <v>43030</v>
      </c>
      <c r="B13812" s="2" t="s">
        <v>43031</v>
      </c>
      <c r="C13812" s="434">
        <v>209.8688568</v>
      </c>
      <c r="D13812" s="193"/>
      <c r="E13812" s="193"/>
      <c r="F13812" s="193"/>
      <c r="G13812" s="541"/>
    </row>
    <row r="13813" spans="1:7" ht="16.5">
      <c r="A13813" s="2" t="s">
        <v>43032</v>
      </c>
      <c r="B13813" s="2" t="s">
        <v>43033</v>
      </c>
      <c r="C13813" s="434">
        <v>209.81181720000001</v>
      </c>
      <c r="D13813" s="193"/>
      <c r="E13813" s="193"/>
      <c r="F13813" s="193"/>
      <c r="G13813" s="541"/>
    </row>
    <row r="13814" spans="1:7" ht="16.5">
      <c r="A13814" s="2" t="s">
        <v>43034</v>
      </c>
      <c r="B13814" s="2" t="s">
        <v>43035</v>
      </c>
      <c r="C13814" s="434">
        <v>209.80702740000001</v>
      </c>
      <c r="D13814" s="193"/>
      <c r="E13814" s="193"/>
      <c r="F13814" s="193"/>
      <c r="G13814" s="541"/>
    </row>
    <row r="13815" spans="1:7" ht="16.5">
      <c r="A13815" s="2" t="s">
        <v>43036</v>
      </c>
      <c r="B13815" s="2" t="s">
        <v>43037</v>
      </c>
      <c r="C13815" s="434">
        <v>209.77538720000001</v>
      </c>
      <c r="D13815" s="193"/>
      <c r="E13815" s="193"/>
      <c r="F13815" s="193"/>
      <c r="G13815" s="541"/>
    </row>
    <row r="13816" spans="1:7" ht="16.5">
      <c r="A13816" s="2" t="s">
        <v>43038</v>
      </c>
      <c r="B13816" s="2" t="s">
        <v>43039</v>
      </c>
      <c r="C13816" s="434">
        <v>209.57139369999999</v>
      </c>
      <c r="D13816" s="193"/>
      <c r="E13816" s="193"/>
      <c r="F13816" s="193"/>
      <c r="G13816" s="541"/>
    </row>
    <row r="13817" spans="1:7" ht="16.5">
      <c r="A13817" s="2" t="s">
        <v>43040</v>
      </c>
      <c r="B13817" s="2" t="s">
        <v>43041</v>
      </c>
      <c r="C13817" s="434">
        <v>209.24143910000001</v>
      </c>
      <c r="D13817" s="193"/>
      <c r="E13817" s="193"/>
      <c r="F13817" s="193"/>
      <c r="G13817" s="541"/>
    </row>
    <row r="13818" spans="1:7" ht="16.5">
      <c r="A13818" s="2" t="s">
        <v>43042</v>
      </c>
      <c r="B13818" s="2" t="s">
        <v>43043</v>
      </c>
      <c r="C13818" s="434">
        <v>209.18247940000001</v>
      </c>
      <c r="D13818" s="193"/>
      <c r="E13818" s="193"/>
      <c r="F13818" s="193"/>
      <c r="G13818" s="541"/>
    </row>
    <row r="13819" spans="1:7" ht="16.5">
      <c r="A13819" s="2" t="s">
        <v>43044</v>
      </c>
      <c r="B13819" s="2" t="s">
        <v>43045</v>
      </c>
      <c r="C13819" s="434">
        <v>208.8605556</v>
      </c>
      <c r="D13819" s="193"/>
      <c r="E13819" s="193"/>
      <c r="F13819" s="193"/>
      <c r="G13819" s="541"/>
    </row>
    <row r="13820" spans="1:7" ht="16.5">
      <c r="A13820" s="2" t="s">
        <v>43046</v>
      </c>
      <c r="B13820" s="2" t="s">
        <v>32336</v>
      </c>
      <c r="C13820" s="434">
        <v>208.6372293</v>
      </c>
      <c r="D13820" s="193"/>
      <c r="E13820" s="193"/>
      <c r="F13820" s="193"/>
      <c r="G13820" s="541"/>
    </row>
    <row r="13821" spans="1:7" ht="16.5">
      <c r="A13821" s="2" t="s">
        <v>43047</v>
      </c>
      <c r="B13821" s="2" t="s">
        <v>43048</v>
      </c>
      <c r="C13821" s="434">
        <v>208.6217627</v>
      </c>
      <c r="D13821" s="193"/>
      <c r="E13821" s="193"/>
      <c r="F13821" s="193"/>
      <c r="G13821" s="541"/>
    </row>
    <row r="13822" spans="1:7" ht="16.5">
      <c r="A13822" s="2" t="s">
        <v>43049</v>
      </c>
      <c r="B13822" s="2" t="s">
        <v>43050</v>
      </c>
      <c r="C13822" s="434">
        <v>208.61447699999999</v>
      </c>
      <c r="D13822" s="193"/>
      <c r="E13822" s="193"/>
      <c r="F13822" s="193"/>
      <c r="G13822" s="541"/>
    </row>
    <row r="13823" spans="1:7" ht="16.5">
      <c r="A13823" s="2" t="s">
        <v>43051</v>
      </c>
      <c r="B13823" s="2" t="s">
        <v>43052</v>
      </c>
      <c r="C13823" s="434">
        <v>208.49497940000001</v>
      </c>
      <c r="D13823" s="193"/>
      <c r="E13823" s="193"/>
      <c r="F13823" s="193"/>
      <c r="G13823" s="541"/>
    </row>
    <row r="13824" spans="1:7" ht="16.5">
      <c r="A13824" s="2" t="s">
        <v>43053</v>
      </c>
      <c r="B13824" s="2" t="s">
        <v>43054</v>
      </c>
      <c r="C13824" s="434">
        <v>208.4658862</v>
      </c>
      <c r="D13824" s="193"/>
      <c r="E13824" s="193"/>
      <c r="F13824" s="193"/>
      <c r="G13824" s="541"/>
    </row>
    <row r="13825" spans="1:7" ht="16.5">
      <c r="A13825" s="2" t="s">
        <v>43055</v>
      </c>
      <c r="B13825" s="2" t="s">
        <v>43056</v>
      </c>
      <c r="C13825" s="434">
        <v>208.406767</v>
      </c>
      <c r="D13825" s="193"/>
      <c r="E13825" s="193"/>
      <c r="F13825" s="193"/>
      <c r="G13825" s="541"/>
    </row>
    <row r="13826" spans="1:7" ht="16.5">
      <c r="A13826" s="2" t="s">
        <v>43057</v>
      </c>
      <c r="B13826" s="2" t="s">
        <v>43058</v>
      </c>
      <c r="C13826" s="434">
        <v>208.201874</v>
      </c>
      <c r="D13826" s="193"/>
      <c r="E13826" s="193"/>
      <c r="F13826" s="193"/>
      <c r="G13826" s="541"/>
    </row>
    <row r="13827" spans="1:7" ht="16.5">
      <c r="A13827" s="2" t="s">
        <v>43059</v>
      </c>
      <c r="B13827" s="2" t="s">
        <v>43060</v>
      </c>
      <c r="C13827" s="434">
        <v>208.18658160000001</v>
      </c>
      <c r="D13827" s="193"/>
      <c r="E13827" s="193"/>
      <c r="F13827" s="193"/>
      <c r="G13827" s="541"/>
    </row>
    <row r="13828" spans="1:7" ht="16.5">
      <c r="A13828" s="2" t="s">
        <v>43061</v>
      </c>
      <c r="B13828" s="2" t="s">
        <v>43062</v>
      </c>
      <c r="C13828" s="434">
        <v>208.06599610000001</v>
      </c>
      <c r="D13828" s="193"/>
      <c r="E13828" s="193"/>
      <c r="F13828" s="193"/>
      <c r="G13828" s="541"/>
    </row>
    <row r="13829" spans="1:7" ht="16.5">
      <c r="A13829" s="2" t="s">
        <v>43063</v>
      </c>
      <c r="B13829" s="2" t="s">
        <v>43064</v>
      </c>
      <c r="C13829" s="434">
        <v>208.00943090000001</v>
      </c>
      <c r="D13829" s="193"/>
      <c r="E13829" s="193"/>
      <c r="F13829" s="193"/>
      <c r="G13829" s="541"/>
    </row>
    <row r="13830" spans="1:7" ht="16.5">
      <c r="A13830" s="2" t="s">
        <v>43065</v>
      </c>
      <c r="B13830" s="2" t="s">
        <v>43066</v>
      </c>
      <c r="C13830" s="434">
        <v>208.00943090000001</v>
      </c>
      <c r="D13830" s="193"/>
      <c r="E13830" s="193"/>
      <c r="F13830" s="193"/>
      <c r="G13830" s="541"/>
    </row>
    <row r="13831" spans="1:7" ht="16.5">
      <c r="A13831" s="2" t="s">
        <v>43067</v>
      </c>
      <c r="B13831" s="2" t="s">
        <v>43068</v>
      </c>
      <c r="C13831" s="434">
        <v>208.00943090000001</v>
      </c>
      <c r="D13831" s="193"/>
      <c r="E13831" s="193"/>
      <c r="F13831" s="193"/>
      <c r="G13831" s="541"/>
    </row>
    <row r="13832" spans="1:7" ht="16.5">
      <c r="A13832" s="2" t="s">
        <v>43069</v>
      </c>
      <c r="B13832" s="2" t="s">
        <v>43070</v>
      </c>
      <c r="C13832" s="434">
        <v>208.00943090000001</v>
      </c>
      <c r="D13832" s="193"/>
      <c r="E13832" s="193"/>
      <c r="F13832" s="193"/>
      <c r="G13832" s="541"/>
    </row>
    <row r="13833" spans="1:7" ht="16.5">
      <c r="A13833" s="2" t="s">
        <v>43071</v>
      </c>
      <c r="B13833" s="2" t="s">
        <v>43072</v>
      </c>
      <c r="C13833" s="434">
        <v>207.9959389</v>
      </c>
      <c r="D13833" s="193"/>
      <c r="E13833" s="193"/>
      <c r="F13833" s="193"/>
      <c r="G13833" s="541"/>
    </row>
    <row r="13834" spans="1:7" ht="16.5">
      <c r="A13834" s="2" t="s">
        <v>43073</v>
      </c>
      <c r="B13834" s="2" t="s">
        <v>43074</v>
      </c>
      <c r="C13834" s="434">
        <v>207.67124920000001</v>
      </c>
      <c r="D13834" s="193"/>
      <c r="E13834" s="193"/>
      <c r="F13834" s="193"/>
      <c r="G13834" s="541"/>
    </row>
    <row r="13835" spans="1:7" ht="16.5">
      <c r="A13835" s="2" t="s">
        <v>43075</v>
      </c>
      <c r="B13835" s="2" t="s">
        <v>43076</v>
      </c>
      <c r="C13835" s="434">
        <v>207.6203544</v>
      </c>
      <c r="D13835" s="193"/>
      <c r="E13835" s="193"/>
      <c r="F13835" s="193"/>
      <c r="G13835" s="541"/>
    </row>
    <row r="13836" spans="1:7" ht="16.5">
      <c r="A13836" s="2" t="s">
        <v>43077</v>
      </c>
      <c r="B13836" s="2" t="s">
        <v>43078</v>
      </c>
      <c r="C13836" s="434">
        <v>207.57363290000001</v>
      </c>
      <c r="D13836" s="193"/>
      <c r="E13836" s="193"/>
      <c r="F13836" s="193"/>
      <c r="G13836" s="541"/>
    </row>
    <row r="13837" spans="1:7" ht="16.5">
      <c r="A13837" s="2" t="s">
        <v>43079</v>
      </c>
      <c r="B13837" s="2" t="s">
        <v>43080</v>
      </c>
      <c r="C13837" s="434">
        <v>207.5303615</v>
      </c>
      <c r="D13837" s="193"/>
      <c r="E13837" s="193"/>
      <c r="F13837" s="193"/>
      <c r="G13837" s="541"/>
    </row>
    <row r="13838" spans="1:7" ht="16.5">
      <c r="A13838" s="2" t="s">
        <v>43081</v>
      </c>
      <c r="B13838" s="2" t="s">
        <v>43082</v>
      </c>
      <c r="C13838" s="434">
        <v>207.5153526</v>
      </c>
      <c r="D13838" s="193"/>
      <c r="E13838" s="193"/>
      <c r="F13838" s="193"/>
      <c r="G13838" s="541"/>
    </row>
    <row r="13839" spans="1:7" ht="16.5">
      <c r="A13839" s="2" t="s">
        <v>43083</v>
      </c>
      <c r="B13839" s="2" t="s">
        <v>43084</v>
      </c>
      <c r="C13839" s="434">
        <v>207.45048890000001</v>
      </c>
      <c r="D13839" s="193"/>
      <c r="E13839" s="193"/>
      <c r="F13839" s="193"/>
      <c r="G13839" s="541"/>
    </row>
    <row r="13840" spans="1:7" ht="16.5">
      <c r="A13840" s="2" t="s">
        <v>43085</v>
      </c>
      <c r="B13840" s="2" t="s">
        <v>32821</v>
      </c>
      <c r="C13840" s="434">
        <v>207.37517930000001</v>
      </c>
      <c r="D13840" s="193"/>
      <c r="E13840" s="193"/>
      <c r="F13840" s="193"/>
      <c r="G13840" s="541"/>
    </row>
    <row r="13841" spans="1:7" ht="16.5">
      <c r="A13841" s="2" t="s">
        <v>43086</v>
      </c>
      <c r="B13841" s="2" t="s">
        <v>28817</v>
      </c>
      <c r="C13841" s="434">
        <v>207.3446634</v>
      </c>
      <c r="D13841" s="193"/>
      <c r="E13841" s="193"/>
      <c r="F13841" s="193"/>
      <c r="G13841" s="541"/>
    </row>
    <row r="13842" spans="1:7" ht="16.5">
      <c r="A13842" s="2" t="s">
        <v>43087</v>
      </c>
      <c r="B13842" s="2" t="s">
        <v>43088</v>
      </c>
      <c r="C13842" s="434">
        <v>207.3337195</v>
      </c>
      <c r="D13842" s="193"/>
      <c r="E13842" s="193"/>
      <c r="F13842" s="193"/>
      <c r="G13842" s="541"/>
    </row>
    <row r="13843" spans="1:7" ht="16.5">
      <c r="A13843" s="2" t="s">
        <v>43089</v>
      </c>
      <c r="B13843" s="2" t="s">
        <v>43090</v>
      </c>
      <c r="C13843" s="434">
        <v>206.85156850000001</v>
      </c>
      <c r="D13843" s="193"/>
      <c r="E13843" s="193"/>
      <c r="F13843" s="193"/>
      <c r="G13843" s="541"/>
    </row>
    <row r="13844" spans="1:7" ht="16.5">
      <c r="A13844" s="2" t="s">
        <v>43091</v>
      </c>
      <c r="B13844" s="2" t="s">
        <v>43092</v>
      </c>
      <c r="C13844" s="434">
        <v>206.83086829999999</v>
      </c>
      <c r="D13844" s="193"/>
      <c r="E13844" s="193"/>
      <c r="F13844" s="193"/>
      <c r="G13844" s="541"/>
    </row>
    <row r="13845" spans="1:7" ht="16.5">
      <c r="A13845" s="2" t="s">
        <v>43093</v>
      </c>
      <c r="B13845" s="2" t="s">
        <v>43094</v>
      </c>
      <c r="C13845" s="434">
        <v>206.64236940000001</v>
      </c>
      <c r="D13845" s="193"/>
      <c r="E13845" s="193"/>
      <c r="F13845" s="193"/>
      <c r="G13845" s="541"/>
    </row>
    <row r="13846" spans="1:7" ht="16.5">
      <c r="A13846" s="2" t="s">
        <v>43095</v>
      </c>
      <c r="B13846" s="2" t="s">
        <v>43096</v>
      </c>
      <c r="C13846" s="434">
        <v>206.59188320000001</v>
      </c>
      <c r="D13846" s="193"/>
      <c r="E13846" s="193"/>
      <c r="F13846" s="193"/>
      <c r="G13846" s="541"/>
    </row>
    <row r="13847" spans="1:7" ht="16.5">
      <c r="A13847" s="2" t="s">
        <v>43097</v>
      </c>
      <c r="B13847" s="2" t="s">
        <v>43098</v>
      </c>
      <c r="C13847" s="434">
        <v>206.45778429999999</v>
      </c>
      <c r="D13847" s="193"/>
      <c r="E13847" s="193"/>
      <c r="F13847" s="193"/>
      <c r="G13847" s="541"/>
    </row>
    <row r="13848" spans="1:7" ht="16.5">
      <c r="A13848" s="2" t="s">
        <v>43099</v>
      </c>
      <c r="B13848" s="2" t="s">
        <v>43100</v>
      </c>
      <c r="C13848" s="434">
        <v>206.31419790000001</v>
      </c>
      <c r="D13848" s="193"/>
      <c r="E13848" s="193"/>
      <c r="F13848" s="193"/>
      <c r="G13848" s="541"/>
    </row>
    <row r="13849" spans="1:7" ht="16.5">
      <c r="A13849" s="2" t="s">
        <v>43101</v>
      </c>
      <c r="B13849" s="2" t="s">
        <v>43102</v>
      </c>
      <c r="C13849" s="434">
        <v>206.26790629999999</v>
      </c>
      <c r="D13849" s="193"/>
      <c r="E13849" s="193"/>
      <c r="F13849" s="193"/>
      <c r="G13849" s="541"/>
    </row>
    <row r="13850" spans="1:7" ht="16.5">
      <c r="A13850" s="2" t="s">
        <v>43103</v>
      </c>
      <c r="B13850" s="2" t="s">
        <v>43104</v>
      </c>
      <c r="C13850" s="434">
        <v>206.247953</v>
      </c>
      <c r="D13850" s="193"/>
      <c r="E13850" s="193"/>
      <c r="F13850" s="193"/>
      <c r="G13850" s="541"/>
    </row>
    <row r="13851" spans="1:7" ht="16.5">
      <c r="A13851" s="2" t="s">
        <v>43105</v>
      </c>
      <c r="B13851" s="2" t="s">
        <v>43106</v>
      </c>
      <c r="C13851" s="434">
        <v>206.20150960000001</v>
      </c>
      <c r="D13851" s="193"/>
      <c r="E13851" s="193"/>
      <c r="F13851" s="193"/>
      <c r="G13851" s="541"/>
    </row>
    <row r="13852" spans="1:7" ht="16.5">
      <c r="A13852" s="2" t="s">
        <v>43107</v>
      </c>
      <c r="B13852" s="2" t="s">
        <v>43108</v>
      </c>
      <c r="C13852" s="434">
        <v>206.1364762</v>
      </c>
      <c r="D13852" s="193"/>
      <c r="E13852" s="193"/>
      <c r="F13852" s="193"/>
      <c r="G13852" s="541"/>
    </row>
    <row r="13853" spans="1:7" ht="16.5">
      <c r="A13853" s="2" t="s">
        <v>43109</v>
      </c>
      <c r="B13853" s="2" t="s">
        <v>43110</v>
      </c>
      <c r="C13853" s="434">
        <v>206.09569160000001</v>
      </c>
      <c r="D13853" s="193"/>
      <c r="E13853" s="193"/>
      <c r="F13853" s="193"/>
      <c r="G13853" s="541"/>
    </row>
    <row r="13854" spans="1:7" ht="16.5">
      <c r="A13854" s="2" t="s">
        <v>43111</v>
      </c>
      <c r="B13854" s="2" t="s">
        <v>43112</v>
      </c>
      <c r="C13854" s="434">
        <v>205.94674689999999</v>
      </c>
      <c r="D13854" s="193"/>
      <c r="E13854" s="193"/>
      <c r="F13854" s="193"/>
      <c r="G13854" s="541"/>
    </row>
    <row r="13855" spans="1:7" ht="16.5">
      <c r="A13855" s="2" t="s">
        <v>43113</v>
      </c>
      <c r="B13855" s="2" t="s">
        <v>43114</v>
      </c>
      <c r="C13855" s="434">
        <v>205.93378920000001</v>
      </c>
      <c r="D13855" s="193"/>
      <c r="E13855" s="193"/>
      <c r="F13855" s="193"/>
      <c r="G13855" s="541"/>
    </row>
    <row r="13856" spans="1:7" ht="16.5">
      <c r="A13856" s="2" t="s">
        <v>43115</v>
      </c>
      <c r="B13856" s="2" t="s">
        <v>43116</v>
      </c>
      <c r="C13856" s="434">
        <v>205.88475629999999</v>
      </c>
      <c r="D13856" s="193"/>
      <c r="E13856" s="193"/>
      <c r="F13856" s="193"/>
      <c r="G13856" s="541"/>
    </row>
    <row r="13857" spans="1:7" ht="16.5">
      <c r="A13857" s="2" t="s">
        <v>43117</v>
      </c>
      <c r="B13857" s="2" t="s">
        <v>43118</v>
      </c>
      <c r="C13857" s="434">
        <v>205.78251080000001</v>
      </c>
      <c r="D13857" s="193"/>
      <c r="E13857" s="193"/>
      <c r="F13857" s="193"/>
      <c r="G13857" s="541"/>
    </row>
    <row r="13858" spans="1:7" ht="16.5">
      <c r="A13858" s="2" t="s">
        <v>43119</v>
      </c>
      <c r="B13858" s="2" t="s">
        <v>43120</v>
      </c>
      <c r="C13858" s="434">
        <v>205.75164889999999</v>
      </c>
      <c r="D13858" s="193"/>
      <c r="E13858" s="193"/>
      <c r="F13858" s="193"/>
      <c r="G13858" s="541"/>
    </row>
    <row r="13859" spans="1:7" ht="16.5">
      <c r="A13859" s="2" t="s">
        <v>43121</v>
      </c>
      <c r="B13859" s="2" t="s">
        <v>19441</v>
      </c>
      <c r="C13859" s="434">
        <v>205.73100719999999</v>
      </c>
      <c r="D13859" s="193"/>
      <c r="E13859" s="193"/>
      <c r="F13859" s="193"/>
      <c r="G13859" s="541"/>
    </row>
    <row r="13860" spans="1:7" ht="16.5">
      <c r="A13860" s="2" t="s">
        <v>43122</v>
      </c>
      <c r="B13860" s="2" t="s">
        <v>43123</v>
      </c>
      <c r="C13860" s="434">
        <v>205.55437689999999</v>
      </c>
      <c r="D13860" s="193"/>
      <c r="E13860" s="193"/>
      <c r="F13860" s="193"/>
      <c r="G13860" s="541"/>
    </row>
    <row r="13861" spans="1:7" ht="16.5">
      <c r="A13861" s="2" t="s">
        <v>43124</v>
      </c>
      <c r="B13861" s="2" t="s">
        <v>43125</v>
      </c>
      <c r="C13861" s="434">
        <v>205.4176617</v>
      </c>
      <c r="D13861" s="193"/>
      <c r="E13861" s="193"/>
      <c r="F13861" s="193"/>
      <c r="G13861" s="541"/>
    </row>
    <row r="13862" spans="1:7" ht="16.5">
      <c r="A13862" s="2" t="s">
        <v>43126</v>
      </c>
      <c r="B13862" s="2" t="s">
        <v>43127</v>
      </c>
      <c r="C13862" s="434">
        <v>205.25253499999999</v>
      </c>
      <c r="D13862" s="193"/>
      <c r="E13862" s="193"/>
      <c r="F13862" s="193"/>
      <c r="G13862" s="541"/>
    </row>
    <row r="13863" spans="1:7" ht="16.5">
      <c r="A13863" s="2" t="s">
        <v>43128</v>
      </c>
      <c r="B13863" s="2" t="s">
        <v>43129</v>
      </c>
      <c r="C13863" s="434">
        <v>205.20201839999999</v>
      </c>
      <c r="D13863" s="193"/>
      <c r="E13863" s="193"/>
      <c r="F13863" s="193"/>
      <c r="G13863" s="541"/>
    </row>
    <row r="13864" spans="1:7" ht="16.5">
      <c r="A13864" s="2" t="s">
        <v>43130</v>
      </c>
      <c r="B13864" s="2" t="s">
        <v>43131</v>
      </c>
      <c r="C13864" s="434">
        <v>205.08146959999999</v>
      </c>
      <c r="D13864" s="193"/>
      <c r="E13864" s="193"/>
      <c r="F13864" s="193"/>
      <c r="G13864" s="541"/>
    </row>
    <row r="13865" spans="1:7" ht="16.5">
      <c r="A13865" s="2" t="s">
        <v>43132</v>
      </c>
      <c r="B13865" s="2" t="s">
        <v>43133</v>
      </c>
      <c r="C13865" s="434">
        <v>204.92730349999999</v>
      </c>
      <c r="D13865" s="193"/>
      <c r="E13865" s="193"/>
      <c r="F13865" s="193"/>
      <c r="G13865" s="541"/>
    </row>
    <row r="13866" spans="1:7" ht="16.5">
      <c r="A13866" s="2" t="s">
        <v>43134</v>
      </c>
      <c r="B13866" s="2" t="s">
        <v>43135</v>
      </c>
      <c r="C13866" s="434">
        <v>204.8712519</v>
      </c>
      <c r="D13866" s="193"/>
      <c r="E13866" s="193"/>
      <c r="F13866" s="193"/>
      <c r="G13866" s="541"/>
    </row>
    <row r="13867" spans="1:7" ht="16.5">
      <c r="A13867" s="2" t="s">
        <v>43136</v>
      </c>
      <c r="B13867" s="2" t="s">
        <v>43137</v>
      </c>
      <c r="C13867" s="434">
        <v>204.79910369999999</v>
      </c>
      <c r="D13867" s="193"/>
      <c r="E13867" s="193"/>
      <c r="F13867" s="193"/>
      <c r="G13867" s="541"/>
    </row>
    <row r="13868" spans="1:7" ht="16.5">
      <c r="A13868" s="2" t="s">
        <v>43138</v>
      </c>
      <c r="B13868" s="2" t="s">
        <v>43139</v>
      </c>
      <c r="C13868" s="434">
        <v>204.68541110000001</v>
      </c>
      <c r="D13868" s="193"/>
      <c r="E13868" s="193"/>
      <c r="F13868" s="193"/>
      <c r="G13868" s="541"/>
    </row>
    <row r="13869" spans="1:7" ht="16.5">
      <c r="A13869" s="2" t="s">
        <v>43140</v>
      </c>
      <c r="B13869" s="2" t="s">
        <v>43141</v>
      </c>
      <c r="C13869" s="434">
        <v>204.4727474</v>
      </c>
      <c r="D13869" s="193"/>
      <c r="E13869" s="193"/>
      <c r="F13869" s="193"/>
      <c r="G13869" s="541"/>
    </row>
    <row r="13870" spans="1:7" ht="16.5">
      <c r="A13870" s="2" t="s">
        <v>43142</v>
      </c>
      <c r="B13870" s="2" t="s">
        <v>43143</v>
      </c>
      <c r="C13870" s="434">
        <v>204.29186240000001</v>
      </c>
      <c r="D13870" s="193"/>
      <c r="E13870" s="193"/>
      <c r="F13870" s="193"/>
      <c r="G13870" s="541"/>
    </row>
    <row r="13871" spans="1:7" ht="16.5">
      <c r="A13871" s="2" t="s">
        <v>43144</v>
      </c>
      <c r="B13871" s="2" t="s">
        <v>43145</v>
      </c>
      <c r="C13871" s="434">
        <v>204.26688580000001</v>
      </c>
      <c r="D13871" s="193"/>
      <c r="E13871" s="193"/>
      <c r="F13871" s="193"/>
      <c r="G13871" s="541"/>
    </row>
    <row r="13872" spans="1:7" ht="16.5">
      <c r="A13872" s="2" t="s">
        <v>43146</v>
      </c>
      <c r="B13872" s="2" t="s">
        <v>43147</v>
      </c>
      <c r="C13872" s="434">
        <v>204.2334682</v>
      </c>
      <c r="D13872" s="193"/>
      <c r="E13872" s="193"/>
      <c r="F13872" s="193"/>
      <c r="G13872" s="541"/>
    </row>
    <row r="13873" spans="1:7" ht="16.5">
      <c r="A13873" s="2" t="s">
        <v>43148</v>
      </c>
      <c r="B13873" s="2" t="s">
        <v>43149</v>
      </c>
      <c r="C13873" s="434">
        <v>204.22427200000001</v>
      </c>
      <c r="D13873" s="193"/>
      <c r="E13873" s="193"/>
      <c r="F13873" s="193"/>
      <c r="G13873" s="541"/>
    </row>
    <row r="13874" spans="1:7" ht="16.5">
      <c r="A13874" s="2" t="s">
        <v>43150</v>
      </c>
      <c r="B13874" s="2" t="s">
        <v>43151</v>
      </c>
      <c r="C13874" s="434">
        <v>204.0814781</v>
      </c>
      <c r="D13874" s="193"/>
      <c r="E13874" s="193"/>
      <c r="F13874" s="193"/>
      <c r="G13874" s="541"/>
    </row>
    <row r="13875" spans="1:7" ht="16.5">
      <c r="A13875" s="2" t="s">
        <v>43152</v>
      </c>
      <c r="B13875" s="2" t="s">
        <v>43153</v>
      </c>
      <c r="C13875" s="434">
        <v>204.0814781</v>
      </c>
      <c r="D13875" s="193"/>
      <c r="E13875" s="193"/>
      <c r="F13875" s="193"/>
      <c r="G13875" s="541"/>
    </row>
    <row r="13876" spans="1:7" ht="16.5">
      <c r="A13876" s="2" t="s">
        <v>43154</v>
      </c>
      <c r="B13876" s="2" t="s">
        <v>43155</v>
      </c>
      <c r="C13876" s="434">
        <v>204.02750589999999</v>
      </c>
      <c r="D13876" s="193"/>
      <c r="E13876" s="193"/>
      <c r="F13876" s="193"/>
      <c r="G13876" s="541"/>
    </row>
    <row r="13877" spans="1:7" ht="16.5">
      <c r="A13877" s="2" t="s">
        <v>43156</v>
      </c>
      <c r="B13877" s="2" t="s">
        <v>43157</v>
      </c>
      <c r="C13877" s="434">
        <v>203.99179000000001</v>
      </c>
      <c r="D13877" s="193"/>
      <c r="E13877" s="193"/>
      <c r="F13877" s="193"/>
      <c r="G13877" s="541"/>
    </row>
    <row r="13878" spans="1:7" ht="16.5">
      <c r="A13878" s="2" t="s">
        <v>43158</v>
      </c>
      <c r="B13878" s="2" t="s">
        <v>43159</v>
      </c>
      <c r="C13878" s="434">
        <v>203.8282232</v>
      </c>
      <c r="D13878" s="193"/>
      <c r="E13878" s="193"/>
      <c r="F13878" s="193"/>
      <c r="G13878" s="541"/>
    </row>
    <row r="13879" spans="1:7" ht="16.5">
      <c r="A13879" s="2" t="s">
        <v>43160</v>
      </c>
      <c r="B13879" s="2" t="s">
        <v>43161</v>
      </c>
      <c r="C13879" s="434">
        <v>203.7704703</v>
      </c>
      <c r="D13879" s="193"/>
      <c r="E13879" s="193"/>
      <c r="F13879" s="193"/>
      <c r="G13879" s="541"/>
    </row>
    <row r="13880" spans="1:7" ht="16.5">
      <c r="A13880" s="2" t="s">
        <v>43162</v>
      </c>
      <c r="B13880" s="2" t="s">
        <v>43163</v>
      </c>
      <c r="C13880" s="434">
        <v>203.71519219999999</v>
      </c>
      <c r="D13880" s="193"/>
      <c r="E13880" s="193"/>
      <c r="F13880" s="193"/>
      <c r="G13880" s="541"/>
    </row>
    <row r="13881" spans="1:7" ht="16.5">
      <c r="A13881" s="2" t="s">
        <v>43164</v>
      </c>
      <c r="B13881" s="2" t="s">
        <v>43165</v>
      </c>
      <c r="C13881" s="434">
        <v>203.5935178</v>
      </c>
      <c r="D13881" s="193"/>
      <c r="E13881" s="193"/>
      <c r="F13881" s="193"/>
      <c r="G13881" s="541"/>
    </row>
    <row r="13882" spans="1:7" ht="16.5">
      <c r="A13882" s="2" t="s">
        <v>43166</v>
      </c>
      <c r="B13882" s="2" t="s">
        <v>43167</v>
      </c>
      <c r="C13882" s="434">
        <v>203.52787710000001</v>
      </c>
      <c r="D13882" s="193"/>
      <c r="E13882" s="193"/>
      <c r="F13882" s="193"/>
      <c r="G13882" s="541"/>
    </row>
    <row r="13883" spans="1:7" ht="16.5">
      <c r="A13883" s="2" t="s">
        <v>43168</v>
      </c>
      <c r="B13883" s="2" t="s">
        <v>43169</v>
      </c>
      <c r="C13883" s="434">
        <v>203.35684209999999</v>
      </c>
      <c r="D13883" s="193"/>
      <c r="E13883" s="193"/>
      <c r="F13883" s="193"/>
      <c r="G13883" s="541"/>
    </row>
    <row r="13884" spans="1:7" ht="16.5">
      <c r="A13884" s="2" t="s">
        <v>43170</v>
      </c>
      <c r="B13884" s="2" t="s">
        <v>43171</v>
      </c>
      <c r="C13884" s="434">
        <v>203.29483859999999</v>
      </c>
      <c r="D13884" s="193"/>
      <c r="E13884" s="193"/>
      <c r="F13884" s="193"/>
      <c r="G13884" s="541"/>
    </row>
    <row r="13885" spans="1:7" ht="16.5">
      <c r="A13885" s="2" t="s">
        <v>43172</v>
      </c>
      <c r="B13885" s="2" t="s">
        <v>43173</v>
      </c>
      <c r="C13885" s="434">
        <v>203.1539205</v>
      </c>
      <c r="D13885" s="193"/>
      <c r="E13885" s="193"/>
      <c r="F13885" s="193"/>
      <c r="G13885" s="541"/>
    </row>
    <row r="13886" spans="1:7" ht="16.5">
      <c r="A13886" s="2" t="s">
        <v>43174</v>
      </c>
      <c r="B13886" s="2" t="s">
        <v>43175</v>
      </c>
      <c r="C13886" s="434">
        <v>203.12875690000001</v>
      </c>
      <c r="D13886" s="193"/>
      <c r="E13886" s="193"/>
      <c r="F13886" s="193"/>
      <c r="G13886" s="541"/>
    </row>
    <row r="13887" spans="1:7" ht="16.5">
      <c r="A13887" s="2" t="s">
        <v>43176</v>
      </c>
      <c r="B13887" s="2" t="s">
        <v>43177</v>
      </c>
      <c r="C13887" s="434">
        <v>202.76317940000001</v>
      </c>
      <c r="D13887" s="193"/>
      <c r="E13887" s="193"/>
      <c r="F13887" s="193"/>
      <c r="G13887" s="541"/>
    </row>
    <row r="13888" spans="1:7" ht="16.5">
      <c r="A13888" s="2" t="s">
        <v>43178</v>
      </c>
      <c r="B13888" s="2" t="s">
        <v>43179</v>
      </c>
      <c r="C13888" s="434">
        <v>202.72385270000001</v>
      </c>
      <c r="D13888" s="193"/>
      <c r="E13888" s="193"/>
      <c r="F13888" s="193"/>
      <c r="G13888" s="541"/>
    </row>
    <row r="13889" spans="1:7" ht="16.5">
      <c r="A13889" s="2" t="s">
        <v>43180</v>
      </c>
      <c r="B13889" s="2" t="s">
        <v>43181</v>
      </c>
      <c r="C13889" s="434">
        <v>202.71244419999999</v>
      </c>
      <c r="D13889" s="193"/>
      <c r="E13889" s="193"/>
      <c r="F13889" s="193"/>
      <c r="G13889" s="541"/>
    </row>
    <row r="13890" spans="1:7" ht="16.5">
      <c r="A13890" s="2" t="s">
        <v>43182</v>
      </c>
      <c r="B13890" s="2" t="s">
        <v>43183</v>
      </c>
      <c r="C13890" s="434">
        <v>202.641233</v>
      </c>
      <c r="D13890" s="193"/>
      <c r="E13890" s="193"/>
      <c r="F13890" s="193"/>
      <c r="G13890" s="541"/>
    </row>
    <row r="13891" spans="1:7" ht="16.5">
      <c r="A13891" s="2" t="s">
        <v>43184</v>
      </c>
      <c r="B13891" s="2" t="s">
        <v>43185</v>
      </c>
      <c r="C13891" s="434">
        <v>202.61241229999999</v>
      </c>
      <c r="D13891" s="193"/>
      <c r="E13891" s="193"/>
      <c r="F13891" s="193"/>
      <c r="G13891" s="541"/>
    </row>
    <row r="13892" spans="1:7" ht="16.5">
      <c r="A13892" s="2" t="s">
        <v>43186</v>
      </c>
      <c r="B13892" s="2" t="s">
        <v>43187</v>
      </c>
      <c r="C13892" s="434">
        <v>202.52254719999999</v>
      </c>
      <c r="D13892" s="193"/>
      <c r="E13892" s="193"/>
      <c r="F13892" s="193"/>
      <c r="G13892" s="541"/>
    </row>
    <row r="13893" spans="1:7" ht="16.5">
      <c r="A13893" s="2" t="s">
        <v>43188</v>
      </c>
      <c r="B13893" s="2" t="s">
        <v>43189</v>
      </c>
      <c r="C13893" s="434">
        <v>202.44043629999999</v>
      </c>
      <c r="D13893" s="193"/>
      <c r="E13893" s="193"/>
      <c r="F13893" s="193"/>
      <c r="G13893" s="541"/>
    </row>
    <row r="13894" spans="1:7" ht="16.5">
      <c r="A13894" s="2" t="s">
        <v>43190</v>
      </c>
      <c r="B13894" s="2" t="s">
        <v>43191</v>
      </c>
      <c r="C13894" s="434">
        <v>202.3755051</v>
      </c>
      <c r="D13894" s="193"/>
      <c r="E13894" s="193"/>
      <c r="F13894" s="193"/>
      <c r="G13894" s="541"/>
    </row>
    <row r="13895" spans="1:7" ht="16.5">
      <c r="A13895" s="2" t="s">
        <v>43192</v>
      </c>
      <c r="B13895" s="2" t="s">
        <v>43193</v>
      </c>
      <c r="C13895" s="434">
        <v>202.02156500000001</v>
      </c>
      <c r="D13895" s="193"/>
      <c r="E13895" s="193"/>
      <c r="F13895" s="193"/>
      <c r="G13895" s="541"/>
    </row>
    <row r="13896" spans="1:7" ht="16.5">
      <c r="A13896" s="2" t="s">
        <v>43194</v>
      </c>
      <c r="B13896" s="2" t="s">
        <v>43195</v>
      </c>
      <c r="C13896" s="434">
        <v>201.9008565</v>
      </c>
      <c r="D13896" s="193"/>
      <c r="E13896" s="193"/>
      <c r="F13896" s="193"/>
      <c r="G13896" s="541"/>
    </row>
    <row r="13897" spans="1:7" ht="16.5">
      <c r="A13897" s="2" t="s">
        <v>43196</v>
      </c>
      <c r="B13897" s="2" t="s">
        <v>43197</v>
      </c>
      <c r="C13897" s="434">
        <v>201.73450600000001</v>
      </c>
      <c r="D13897" s="193"/>
      <c r="E13897" s="193"/>
      <c r="F13897" s="193"/>
      <c r="G13897" s="541"/>
    </row>
    <row r="13898" spans="1:7" ht="16.5">
      <c r="A13898" s="2" t="s">
        <v>43198</v>
      </c>
      <c r="B13898" s="2" t="s">
        <v>43199</v>
      </c>
      <c r="C13898" s="434">
        <v>201.68815620000001</v>
      </c>
      <c r="D13898" s="193"/>
      <c r="E13898" s="193"/>
      <c r="F13898" s="193"/>
      <c r="G13898" s="541"/>
    </row>
    <row r="13899" spans="1:7" ht="16.5">
      <c r="A13899" s="2" t="s">
        <v>43200</v>
      </c>
      <c r="B13899" s="2" t="s">
        <v>43201</v>
      </c>
      <c r="C13899" s="434">
        <v>201.68741539999999</v>
      </c>
      <c r="D13899" s="193"/>
      <c r="E13899" s="193"/>
      <c r="F13899" s="193"/>
      <c r="G13899" s="541"/>
    </row>
    <row r="13900" spans="1:7" ht="16.5">
      <c r="A13900" s="2" t="s">
        <v>43202</v>
      </c>
      <c r="B13900" s="2" t="s">
        <v>43203</v>
      </c>
      <c r="C13900" s="434">
        <v>201.65265779999999</v>
      </c>
      <c r="D13900" s="193"/>
      <c r="E13900" s="193"/>
      <c r="F13900" s="193"/>
      <c r="G13900" s="541"/>
    </row>
    <row r="13901" spans="1:7" ht="16.5">
      <c r="A13901" s="2" t="s">
        <v>43204</v>
      </c>
      <c r="B13901" s="2" t="s">
        <v>43205</v>
      </c>
      <c r="C13901" s="434">
        <v>201.5869064</v>
      </c>
      <c r="D13901" s="193"/>
      <c r="E13901" s="193"/>
      <c r="F13901" s="193"/>
      <c r="G13901" s="541"/>
    </row>
    <row r="13902" spans="1:7" ht="16.5">
      <c r="A13902" s="2" t="s">
        <v>43206</v>
      </c>
      <c r="B13902" s="2" t="s">
        <v>43207</v>
      </c>
      <c r="C13902" s="434">
        <v>201.56066569999999</v>
      </c>
      <c r="D13902" s="193"/>
      <c r="E13902" s="193"/>
      <c r="F13902" s="193"/>
      <c r="G13902" s="541"/>
    </row>
    <row r="13903" spans="1:7" ht="16.5">
      <c r="A13903" s="2" t="s">
        <v>43208</v>
      </c>
      <c r="B13903" s="2" t="s">
        <v>43209</v>
      </c>
      <c r="C13903" s="434">
        <v>201.54938000000001</v>
      </c>
      <c r="D13903" s="193"/>
      <c r="E13903" s="193"/>
      <c r="F13903" s="193"/>
      <c r="G13903" s="541"/>
    </row>
    <row r="13904" spans="1:7" ht="16.5">
      <c r="A13904" s="2" t="s">
        <v>43210</v>
      </c>
      <c r="B13904" s="2" t="s">
        <v>43211</v>
      </c>
      <c r="C13904" s="434">
        <v>201.3554063</v>
      </c>
      <c r="D13904" s="193"/>
      <c r="E13904" s="193"/>
      <c r="F13904" s="193"/>
      <c r="G13904" s="541"/>
    </row>
    <row r="13905" spans="1:7" ht="16.5">
      <c r="A13905" s="2" t="s">
        <v>43212</v>
      </c>
      <c r="B13905" s="2" t="s">
        <v>43213</v>
      </c>
      <c r="C13905" s="434">
        <v>201.32046510000001</v>
      </c>
      <c r="D13905" s="193"/>
      <c r="E13905" s="193"/>
      <c r="F13905" s="193"/>
      <c r="G13905" s="541"/>
    </row>
    <row r="13906" spans="1:7" ht="16.5">
      <c r="A13906" s="2" t="s">
        <v>43214</v>
      </c>
      <c r="B13906" s="2" t="s">
        <v>43215</v>
      </c>
      <c r="C13906" s="434">
        <v>201.1774638</v>
      </c>
      <c r="D13906" s="193"/>
      <c r="E13906" s="193"/>
      <c r="F13906" s="193"/>
      <c r="G13906" s="541"/>
    </row>
    <row r="13907" spans="1:7" ht="16.5">
      <c r="A13907" s="2" t="s">
        <v>43216</v>
      </c>
      <c r="B13907" s="2" t="s">
        <v>43217</v>
      </c>
      <c r="C13907" s="434">
        <v>201.1467126</v>
      </c>
      <c r="D13907" s="193"/>
      <c r="E13907" s="193"/>
      <c r="F13907" s="193"/>
      <c r="G13907" s="541"/>
    </row>
    <row r="13908" spans="1:7" ht="16.5">
      <c r="A13908" s="2" t="s">
        <v>43218</v>
      </c>
      <c r="B13908" s="2" t="s">
        <v>43219</v>
      </c>
      <c r="C13908" s="434">
        <v>201.1467126</v>
      </c>
      <c r="D13908" s="193"/>
      <c r="E13908" s="193"/>
      <c r="F13908" s="193"/>
      <c r="G13908" s="541"/>
    </row>
    <row r="13909" spans="1:7" ht="16.5">
      <c r="A13909" s="2" t="s">
        <v>43220</v>
      </c>
      <c r="B13909" s="2" t="s">
        <v>43221</v>
      </c>
      <c r="C13909" s="434">
        <v>201.1217197</v>
      </c>
      <c r="D13909" s="193"/>
      <c r="E13909" s="193"/>
      <c r="F13909" s="193"/>
      <c r="G13909" s="541"/>
    </row>
    <row r="13910" spans="1:7" ht="16.5">
      <c r="A13910" s="2" t="s">
        <v>43222</v>
      </c>
      <c r="B13910" s="2" t="s">
        <v>43223</v>
      </c>
      <c r="C13910" s="434">
        <v>201.10458259999999</v>
      </c>
      <c r="D13910" s="193"/>
      <c r="E13910" s="193"/>
      <c r="F13910" s="193"/>
      <c r="G13910" s="541"/>
    </row>
    <row r="13911" spans="1:7" ht="16.5">
      <c r="A13911" s="2" t="s">
        <v>43224</v>
      </c>
      <c r="B13911" s="2" t="s">
        <v>43225</v>
      </c>
      <c r="C13911" s="434">
        <v>200.8101691</v>
      </c>
      <c r="D13911" s="193"/>
      <c r="E13911" s="193"/>
      <c r="F13911" s="193"/>
      <c r="G13911" s="541"/>
    </row>
    <row r="13912" spans="1:7" ht="16.5">
      <c r="A13912" s="2" t="s">
        <v>43226</v>
      </c>
      <c r="B13912" s="2" t="s">
        <v>43227</v>
      </c>
      <c r="C13912" s="434">
        <v>200.74314759999999</v>
      </c>
      <c r="D13912" s="193"/>
      <c r="E13912" s="193"/>
      <c r="F13912" s="193"/>
      <c r="G13912" s="541"/>
    </row>
    <row r="13913" spans="1:7" ht="16.5">
      <c r="A13913" s="2" t="s">
        <v>43228</v>
      </c>
      <c r="B13913" s="2" t="s">
        <v>43229</v>
      </c>
      <c r="C13913" s="434">
        <v>200.6540645</v>
      </c>
      <c r="D13913" s="193"/>
      <c r="E13913" s="193"/>
      <c r="F13913" s="193"/>
      <c r="G13913" s="541"/>
    </row>
    <row r="13914" spans="1:7" ht="16.5">
      <c r="A13914" s="2" t="s">
        <v>43230</v>
      </c>
      <c r="B13914" s="2" t="s">
        <v>43231</v>
      </c>
      <c r="C13914" s="434">
        <v>200.48406679999999</v>
      </c>
      <c r="D13914" s="193"/>
      <c r="E13914" s="193"/>
      <c r="F13914" s="193"/>
      <c r="G13914" s="541"/>
    </row>
    <row r="13915" spans="1:7" ht="16.5">
      <c r="A13915" s="2" t="s">
        <v>43232</v>
      </c>
      <c r="B13915" s="2" t="s">
        <v>43233</v>
      </c>
      <c r="C13915" s="434">
        <v>200.40113529999999</v>
      </c>
      <c r="D13915" s="193"/>
      <c r="E13915" s="193"/>
      <c r="F13915" s="193"/>
      <c r="G13915" s="541"/>
    </row>
    <row r="13916" spans="1:7" ht="16.5">
      <c r="A13916" s="2" t="s">
        <v>43234</v>
      </c>
      <c r="B13916" s="2" t="s">
        <v>43235</v>
      </c>
      <c r="C13916" s="434">
        <v>200.1266487</v>
      </c>
      <c r="D13916" s="193"/>
      <c r="E13916" s="193"/>
      <c r="F13916" s="193"/>
      <c r="G13916" s="541"/>
    </row>
    <row r="13917" spans="1:7" ht="16.5">
      <c r="A13917" s="2" t="s">
        <v>43236</v>
      </c>
      <c r="B13917" s="2" t="s">
        <v>43237</v>
      </c>
      <c r="C13917" s="434">
        <v>200.02226769999999</v>
      </c>
      <c r="D13917" s="193"/>
      <c r="E13917" s="193"/>
      <c r="F13917" s="193"/>
      <c r="G13917" s="541"/>
    </row>
    <row r="13918" spans="1:7" ht="16.5">
      <c r="A13918" s="2" t="s">
        <v>43238</v>
      </c>
      <c r="B13918" s="2" t="s">
        <v>43239</v>
      </c>
      <c r="C13918" s="434">
        <v>199.9708061</v>
      </c>
      <c r="D13918" s="193"/>
      <c r="E13918" s="193"/>
      <c r="F13918" s="193"/>
      <c r="G13918" s="541"/>
    </row>
    <row r="13919" spans="1:7" ht="16.5">
      <c r="A13919" s="2" t="s">
        <v>43240</v>
      </c>
      <c r="B13919" s="2" t="s">
        <v>43241</v>
      </c>
      <c r="C13919" s="434">
        <v>199.96945450000001</v>
      </c>
      <c r="D13919" s="193"/>
      <c r="E13919" s="193"/>
      <c r="F13919" s="193"/>
      <c r="G13919" s="541"/>
    </row>
    <row r="13920" spans="1:7" ht="16.5">
      <c r="A13920" s="2" t="s">
        <v>43242</v>
      </c>
      <c r="B13920" s="2" t="s">
        <v>43243</v>
      </c>
      <c r="C13920" s="434">
        <v>199.77604059999999</v>
      </c>
      <c r="D13920" s="193"/>
      <c r="E13920" s="193"/>
      <c r="F13920" s="193"/>
      <c r="G13920" s="541"/>
    </row>
    <row r="13921" spans="1:7" ht="16.5">
      <c r="A13921" s="2" t="s">
        <v>43244</v>
      </c>
      <c r="B13921" s="2" t="s">
        <v>43245</v>
      </c>
      <c r="C13921" s="434">
        <v>199.73974899999999</v>
      </c>
      <c r="D13921" s="193"/>
      <c r="E13921" s="193"/>
      <c r="F13921" s="193"/>
      <c r="G13921" s="541"/>
    </row>
    <row r="13922" spans="1:7" ht="16.5">
      <c r="A13922" s="2" t="s">
        <v>43246</v>
      </c>
      <c r="B13922" s="2" t="s">
        <v>43247</v>
      </c>
      <c r="C13922" s="434">
        <v>199.47054130000001</v>
      </c>
      <c r="D13922" s="193"/>
      <c r="E13922" s="193"/>
      <c r="F13922" s="193"/>
      <c r="G13922" s="541"/>
    </row>
    <row r="13923" spans="1:7" ht="16.5">
      <c r="A13923" s="2" t="s">
        <v>43248</v>
      </c>
      <c r="B13923" s="2" t="s">
        <v>43249</v>
      </c>
      <c r="C13923" s="434">
        <v>199.46901489999999</v>
      </c>
      <c r="D13923" s="193"/>
      <c r="E13923" s="193"/>
      <c r="F13923" s="193"/>
      <c r="G13923" s="541"/>
    </row>
    <row r="13924" spans="1:7" ht="16.5">
      <c r="A13924" s="2" t="s">
        <v>43250</v>
      </c>
      <c r="B13924" s="2" t="s">
        <v>43251</v>
      </c>
      <c r="C13924" s="434">
        <v>199.41761450000001</v>
      </c>
      <c r="D13924" s="193"/>
      <c r="E13924" s="193"/>
      <c r="F13924" s="193"/>
      <c r="G13924" s="541"/>
    </row>
    <row r="13925" spans="1:7" ht="16.5">
      <c r="A13925" s="2" t="s">
        <v>43252</v>
      </c>
      <c r="B13925" s="2" t="s">
        <v>43253</v>
      </c>
      <c r="C13925" s="434">
        <v>199.2262413</v>
      </c>
      <c r="D13925" s="193"/>
      <c r="E13925" s="193"/>
      <c r="F13925" s="193"/>
      <c r="G13925" s="541"/>
    </row>
    <row r="13926" spans="1:7" ht="16.5">
      <c r="A13926" s="2" t="s">
        <v>43254</v>
      </c>
      <c r="B13926" s="2" t="s">
        <v>43255</v>
      </c>
      <c r="C13926" s="434">
        <v>199.1963207</v>
      </c>
      <c r="D13926" s="193"/>
      <c r="E13926" s="193"/>
      <c r="F13926" s="193"/>
      <c r="G13926" s="541"/>
    </row>
    <row r="13927" spans="1:7" ht="16.5">
      <c r="A13927" s="2" t="s">
        <v>43256</v>
      </c>
      <c r="B13927" s="2" t="s">
        <v>43257</v>
      </c>
      <c r="C13927" s="434">
        <v>199.11865130000001</v>
      </c>
      <c r="D13927" s="193"/>
      <c r="E13927" s="193"/>
      <c r="F13927" s="193"/>
      <c r="G13927" s="541"/>
    </row>
    <row r="13928" spans="1:7" ht="16.5">
      <c r="A13928" s="2" t="s">
        <v>43258</v>
      </c>
      <c r="B13928" s="2" t="s">
        <v>43259</v>
      </c>
      <c r="C13928" s="434">
        <v>199.1087876</v>
      </c>
      <c r="D13928" s="193"/>
      <c r="E13928" s="193"/>
      <c r="F13928" s="193"/>
      <c r="G13928" s="541"/>
    </row>
    <row r="13929" spans="1:7" ht="16.5">
      <c r="A13929" s="2" t="s">
        <v>43260</v>
      </c>
      <c r="B13929" s="2" t="s">
        <v>43261</v>
      </c>
      <c r="C13929" s="434">
        <v>199.09591950000001</v>
      </c>
      <c r="D13929" s="193"/>
      <c r="E13929" s="193"/>
      <c r="F13929" s="193"/>
      <c r="G13929" s="541"/>
    </row>
    <row r="13930" spans="1:7" ht="16.5">
      <c r="A13930" s="2" t="s">
        <v>43262</v>
      </c>
      <c r="B13930" s="2" t="s">
        <v>43263</v>
      </c>
      <c r="C13930" s="434">
        <v>199.09591950000001</v>
      </c>
      <c r="D13930" s="193"/>
      <c r="E13930" s="193"/>
      <c r="F13930" s="193"/>
      <c r="G13930" s="541"/>
    </row>
    <row r="13931" spans="1:7" ht="16.5">
      <c r="A13931" s="2" t="s">
        <v>43264</v>
      </c>
      <c r="B13931" s="2" t="s">
        <v>43265</v>
      </c>
      <c r="C13931" s="434">
        <v>199.07640420000001</v>
      </c>
      <c r="D13931" s="193"/>
      <c r="E13931" s="193"/>
      <c r="F13931" s="193"/>
      <c r="G13931" s="541"/>
    </row>
    <row r="13932" spans="1:7" ht="16.5">
      <c r="A13932" s="2" t="s">
        <v>43266</v>
      </c>
      <c r="B13932" s="2" t="s">
        <v>43267</v>
      </c>
      <c r="C13932" s="434">
        <v>199.06367169999999</v>
      </c>
      <c r="D13932" s="193"/>
      <c r="E13932" s="193"/>
      <c r="F13932" s="193"/>
      <c r="G13932" s="541"/>
    </row>
    <row r="13933" spans="1:7" ht="16.5">
      <c r="A13933" s="2" t="s">
        <v>43268</v>
      </c>
      <c r="B13933" s="2" t="s">
        <v>43269</v>
      </c>
      <c r="C13933" s="434">
        <v>199.02987830000001</v>
      </c>
      <c r="D13933" s="193"/>
      <c r="E13933" s="193"/>
      <c r="F13933" s="193"/>
      <c r="G13933" s="541"/>
    </row>
    <row r="13934" spans="1:7" ht="16.5">
      <c r="A13934" s="2" t="s">
        <v>43270</v>
      </c>
      <c r="B13934" s="2" t="s">
        <v>43271</v>
      </c>
      <c r="C13934" s="434">
        <v>198.98922730000001</v>
      </c>
      <c r="D13934" s="193"/>
      <c r="E13934" s="193"/>
      <c r="F13934" s="193"/>
      <c r="G13934" s="541"/>
    </row>
    <row r="13935" spans="1:7" ht="16.5">
      <c r="A13935" s="2" t="s">
        <v>43272</v>
      </c>
      <c r="B13935" s="2" t="s">
        <v>43273</v>
      </c>
      <c r="C13935" s="434">
        <v>198.80709780000001</v>
      </c>
      <c r="D13935" s="193"/>
      <c r="E13935" s="193"/>
      <c r="F13935" s="193"/>
      <c r="G13935" s="541"/>
    </row>
    <row r="13936" spans="1:7" ht="16.5">
      <c r="A13936" s="2" t="s">
        <v>43274</v>
      </c>
      <c r="B13936" s="2" t="s">
        <v>43275</v>
      </c>
      <c r="C13936" s="434">
        <v>198.77756460000001</v>
      </c>
      <c r="D13936" s="193"/>
      <c r="E13936" s="193"/>
      <c r="F13936" s="193"/>
      <c r="G13936" s="541"/>
    </row>
    <row r="13937" spans="1:7" ht="16.5">
      <c r="A13937" s="2" t="s">
        <v>43276</v>
      </c>
      <c r="B13937" s="2" t="s">
        <v>43277</v>
      </c>
      <c r="C13937" s="434">
        <v>198.72608640000001</v>
      </c>
      <c r="D13937" s="193"/>
      <c r="E13937" s="193"/>
      <c r="F13937" s="193"/>
      <c r="G13937" s="541"/>
    </row>
    <row r="13938" spans="1:7" ht="16.5">
      <c r="A13938" s="2" t="s">
        <v>43278</v>
      </c>
      <c r="B13938" s="2" t="s">
        <v>43279</v>
      </c>
      <c r="C13938" s="434">
        <v>198.68208079999999</v>
      </c>
      <c r="D13938" s="193"/>
      <c r="E13938" s="193"/>
      <c r="F13938" s="193"/>
      <c r="G13938" s="541"/>
    </row>
    <row r="13939" spans="1:7" ht="16.5">
      <c r="A13939" s="2" t="s">
        <v>43280</v>
      </c>
      <c r="B13939" s="2" t="s">
        <v>43281</v>
      </c>
      <c r="C13939" s="434">
        <v>198.64067800000001</v>
      </c>
      <c r="D13939" s="193"/>
      <c r="E13939" s="193"/>
      <c r="F13939" s="193"/>
      <c r="G13939" s="541"/>
    </row>
    <row r="13940" spans="1:7" ht="16.5">
      <c r="A13940" s="2" t="s">
        <v>43282</v>
      </c>
      <c r="B13940" s="2" t="s">
        <v>43283</v>
      </c>
      <c r="C13940" s="434">
        <v>198.5597491</v>
      </c>
      <c r="D13940" s="193"/>
      <c r="E13940" s="193"/>
      <c r="F13940" s="193"/>
      <c r="G13940" s="541"/>
    </row>
    <row r="13941" spans="1:7" ht="16.5">
      <c r="A13941" s="2" t="s">
        <v>43284</v>
      </c>
      <c r="B13941" s="2" t="s">
        <v>43285</v>
      </c>
      <c r="C13941" s="434">
        <v>198.53874379999999</v>
      </c>
      <c r="D13941" s="193"/>
      <c r="E13941" s="193"/>
      <c r="F13941" s="193"/>
      <c r="G13941" s="541"/>
    </row>
    <row r="13942" spans="1:7" ht="16.5">
      <c r="A13942" s="2" t="s">
        <v>43286</v>
      </c>
      <c r="B13942" s="2" t="s">
        <v>43287</v>
      </c>
      <c r="C13942" s="434">
        <v>198.48921340000001</v>
      </c>
      <c r="D13942" s="193"/>
      <c r="E13942" s="193"/>
      <c r="F13942" s="193"/>
      <c r="G13942" s="541"/>
    </row>
    <row r="13943" spans="1:7" ht="16.5">
      <c r="A13943" s="2" t="s">
        <v>43288</v>
      </c>
      <c r="B13943" s="2" t="s">
        <v>43289</v>
      </c>
      <c r="C13943" s="434">
        <v>198.40615600000001</v>
      </c>
      <c r="D13943" s="193"/>
      <c r="E13943" s="193"/>
      <c r="F13943" s="193"/>
      <c r="G13943" s="541"/>
    </row>
    <row r="13944" spans="1:7" ht="16.5">
      <c r="A13944" s="2" t="s">
        <v>43290</v>
      </c>
      <c r="B13944" s="2" t="s">
        <v>43291</v>
      </c>
      <c r="C13944" s="434">
        <v>198.37820379999999</v>
      </c>
      <c r="D13944" s="193"/>
      <c r="E13944" s="193"/>
      <c r="F13944" s="193"/>
      <c r="G13944" s="541"/>
    </row>
    <row r="13945" spans="1:7" ht="16.5">
      <c r="A13945" s="2" t="s">
        <v>43292</v>
      </c>
      <c r="B13945" s="2" t="s">
        <v>33381</v>
      </c>
      <c r="C13945" s="434">
        <v>198.29472010000001</v>
      </c>
      <c r="D13945" s="193"/>
      <c r="E13945" s="193"/>
      <c r="F13945" s="193"/>
      <c r="G13945" s="541"/>
    </row>
    <row r="13946" spans="1:7" ht="16.5">
      <c r="A13946" s="2" t="s">
        <v>43293</v>
      </c>
      <c r="B13946" s="2" t="s">
        <v>43294</v>
      </c>
      <c r="C13946" s="434">
        <v>198.2935851</v>
      </c>
      <c r="D13946" s="193"/>
      <c r="E13946" s="193"/>
      <c r="F13946" s="193"/>
      <c r="G13946" s="541"/>
    </row>
    <row r="13947" spans="1:7" ht="16.5">
      <c r="A13947" s="2" t="s">
        <v>43295</v>
      </c>
      <c r="B13947" s="2" t="s">
        <v>43296</v>
      </c>
      <c r="C13947" s="434">
        <v>197.47435229999999</v>
      </c>
      <c r="D13947" s="193"/>
      <c r="E13947" s="193"/>
      <c r="F13947" s="193"/>
      <c r="G13947" s="541"/>
    </row>
    <row r="13948" spans="1:7" ht="16.5">
      <c r="A13948" s="2" t="s">
        <v>43297</v>
      </c>
      <c r="B13948" s="2" t="s">
        <v>43298</v>
      </c>
      <c r="C13948" s="434">
        <v>197.41442889999999</v>
      </c>
      <c r="D13948" s="193"/>
      <c r="E13948" s="193"/>
      <c r="F13948" s="193"/>
      <c r="G13948" s="541"/>
    </row>
    <row r="13949" spans="1:7" ht="16.5">
      <c r="A13949" s="2" t="s">
        <v>43299</v>
      </c>
      <c r="B13949" s="2" t="s">
        <v>43300</v>
      </c>
      <c r="C13949" s="434">
        <v>197.27472069999999</v>
      </c>
      <c r="D13949" s="193"/>
      <c r="E13949" s="193"/>
      <c r="F13949" s="193"/>
      <c r="G13949" s="541"/>
    </row>
    <row r="13950" spans="1:7" ht="16.5">
      <c r="A13950" s="2" t="s">
        <v>43301</v>
      </c>
      <c r="B13950" s="2" t="s">
        <v>43302</v>
      </c>
      <c r="C13950" s="434">
        <v>197.23623520000001</v>
      </c>
      <c r="D13950" s="193"/>
      <c r="E13950" s="193"/>
      <c r="F13950" s="193"/>
      <c r="G13950" s="541"/>
    </row>
    <row r="13951" spans="1:7" ht="16.5">
      <c r="A13951" s="2" t="s">
        <v>43303</v>
      </c>
      <c r="B13951" s="2" t="s">
        <v>43304</v>
      </c>
      <c r="C13951" s="434">
        <v>197.22188159999999</v>
      </c>
      <c r="D13951" s="193"/>
      <c r="E13951" s="193"/>
      <c r="F13951" s="193"/>
      <c r="G13951" s="541"/>
    </row>
    <row r="13952" spans="1:7" ht="16.5">
      <c r="A13952" s="2" t="s">
        <v>43305</v>
      </c>
      <c r="B13952" s="2" t="s">
        <v>43306</v>
      </c>
      <c r="C13952" s="434">
        <v>197.01312820000001</v>
      </c>
      <c r="D13952" s="193"/>
      <c r="E13952" s="193"/>
      <c r="F13952" s="193"/>
      <c r="G13952" s="541"/>
    </row>
    <row r="13953" spans="1:7" ht="16.5">
      <c r="A13953" s="2" t="s">
        <v>43307</v>
      </c>
      <c r="B13953" s="2" t="s">
        <v>43308</v>
      </c>
      <c r="C13953" s="434">
        <v>196.96631970000001</v>
      </c>
      <c r="D13953" s="193"/>
      <c r="E13953" s="193"/>
      <c r="F13953" s="193"/>
      <c r="G13953" s="541"/>
    </row>
    <row r="13954" spans="1:7" ht="16.5">
      <c r="A13954" s="2" t="s">
        <v>43309</v>
      </c>
      <c r="B13954" s="2" t="s">
        <v>43310</v>
      </c>
      <c r="C13954" s="434">
        <v>196.81661439999999</v>
      </c>
      <c r="D13954" s="193"/>
      <c r="E13954" s="193"/>
      <c r="F13954" s="193"/>
      <c r="G13954" s="541"/>
    </row>
    <row r="13955" spans="1:7" ht="16.5">
      <c r="A13955" s="2" t="s">
        <v>43311</v>
      </c>
      <c r="B13955" s="2" t="s">
        <v>43312</v>
      </c>
      <c r="C13955" s="434">
        <v>196.81291479999999</v>
      </c>
      <c r="D13955" s="193"/>
      <c r="E13955" s="193"/>
      <c r="F13955" s="193"/>
      <c r="G13955" s="541"/>
    </row>
    <row r="13956" spans="1:7" ht="16.5">
      <c r="A13956" s="2" t="s">
        <v>43313</v>
      </c>
      <c r="B13956" s="2" t="s">
        <v>43314</v>
      </c>
      <c r="C13956" s="434">
        <v>196.77402749999999</v>
      </c>
      <c r="D13956" s="193"/>
      <c r="E13956" s="193"/>
      <c r="F13956" s="193"/>
      <c r="G13956" s="541"/>
    </row>
    <row r="13957" spans="1:7" ht="16.5">
      <c r="A13957" s="2" t="s">
        <v>43315</v>
      </c>
      <c r="B13957" s="2" t="s">
        <v>43316</v>
      </c>
      <c r="C13957" s="434">
        <v>196.76243109999999</v>
      </c>
      <c r="D13957" s="193"/>
      <c r="E13957" s="193"/>
      <c r="F13957" s="193"/>
      <c r="G13957" s="541"/>
    </row>
    <row r="13958" spans="1:7" ht="16.5">
      <c r="A13958" s="2" t="s">
        <v>43317</v>
      </c>
      <c r="B13958" s="2" t="s">
        <v>43318</v>
      </c>
      <c r="C13958" s="434">
        <v>196.76243109999999</v>
      </c>
      <c r="D13958" s="193"/>
      <c r="E13958" s="193"/>
      <c r="F13958" s="193"/>
      <c r="G13958" s="541"/>
    </row>
    <row r="13959" spans="1:7" ht="16.5">
      <c r="A13959" s="2" t="s">
        <v>43319</v>
      </c>
      <c r="B13959" s="2" t="s">
        <v>43320</v>
      </c>
      <c r="C13959" s="434">
        <v>196.76243109999999</v>
      </c>
      <c r="D13959" s="193"/>
      <c r="E13959" s="193"/>
      <c r="F13959" s="193"/>
      <c r="G13959" s="541"/>
    </row>
    <row r="13960" spans="1:7" ht="16.5">
      <c r="A13960" s="2" t="s">
        <v>43321</v>
      </c>
      <c r="B13960" s="2" t="s">
        <v>43322</v>
      </c>
      <c r="C13960" s="434">
        <v>196.6778161</v>
      </c>
      <c r="D13960" s="193"/>
      <c r="E13960" s="193"/>
      <c r="F13960" s="193"/>
      <c r="G13960" s="541"/>
    </row>
    <row r="13961" spans="1:7" ht="16.5">
      <c r="A13961" s="2" t="s">
        <v>43323</v>
      </c>
      <c r="B13961" s="2" t="s">
        <v>43324</v>
      </c>
      <c r="C13961" s="434">
        <v>196.61782590000001</v>
      </c>
      <c r="D13961" s="193"/>
      <c r="E13961" s="193"/>
      <c r="F13961" s="193"/>
      <c r="G13961" s="541"/>
    </row>
    <row r="13962" spans="1:7" ht="16.5">
      <c r="A13962" s="2" t="s">
        <v>43325</v>
      </c>
      <c r="B13962" s="2" t="s">
        <v>43326</v>
      </c>
      <c r="C13962" s="434">
        <v>196.56532970000001</v>
      </c>
      <c r="D13962" s="193"/>
      <c r="E13962" s="193"/>
      <c r="F13962" s="193"/>
      <c r="G13962" s="541"/>
    </row>
    <row r="13963" spans="1:7" ht="16.5">
      <c r="A13963" s="2" t="s">
        <v>43327</v>
      </c>
      <c r="B13963" s="2" t="s">
        <v>43328</v>
      </c>
      <c r="C13963" s="434">
        <v>196.4720528</v>
      </c>
      <c r="D13963" s="193"/>
      <c r="E13963" s="193"/>
      <c r="F13963" s="193"/>
      <c r="G13963" s="541"/>
    </row>
    <row r="13964" spans="1:7" ht="16.5">
      <c r="A13964" s="2" t="s">
        <v>43329</v>
      </c>
      <c r="B13964" s="2" t="s">
        <v>43330</v>
      </c>
      <c r="C13964" s="434">
        <v>196.4720528</v>
      </c>
      <c r="D13964" s="193"/>
      <c r="E13964" s="193"/>
      <c r="F13964" s="193"/>
      <c r="G13964" s="541"/>
    </row>
    <row r="13965" spans="1:7" ht="16.5">
      <c r="A13965" s="2" t="s">
        <v>43331</v>
      </c>
      <c r="B13965" s="2" t="s">
        <v>43332</v>
      </c>
      <c r="C13965" s="434">
        <v>196.4437685</v>
      </c>
      <c r="D13965" s="193"/>
      <c r="E13965" s="193"/>
      <c r="F13965" s="193"/>
      <c r="G13965" s="541"/>
    </row>
    <row r="13966" spans="1:7" ht="16.5">
      <c r="A13966" s="2" t="s">
        <v>43333</v>
      </c>
      <c r="B13966" s="2" t="s">
        <v>43334</v>
      </c>
      <c r="C13966" s="434">
        <v>196.32215199999999</v>
      </c>
      <c r="D13966" s="193"/>
      <c r="E13966" s="193"/>
      <c r="F13966" s="193"/>
      <c r="G13966" s="541"/>
    </row>
    <row r="13967" spans="1:7" ht="16.5">
      <c r="A13967" s="2" t="s">
        <v>43335</v>
      </c>
      <c r="B13967" s="2" t="s">
        <v>43336</v>
      </c>
      <c r="C13967" s="434">
        <v>196.23511619999999</v>
      </c>
      <c r="D13967" s="193"/>
      <c r="E13967" s="193"/>
      <c r="F13967" s="193"/>
      <c r="G13967" s="541"/>
    </row>
    <row r="13968" spans="1:7" ht="16.5">
      <c r="A13968" s="2" t="s">
        <v>43337</v>
      </c>
      <c r="B13968" s="2" t="s">
        <v>43338</v>
      </c>
      <c r="C13968" s="434">
        <v>196.205544</v>
      </c>
      <c r="D13968" s="193"/>
      <c r="E13968" s="193"/>
      <c r="F13968" s="193"/>
      <c r="G13968" s="541"/>
    </row>
    <row r="13969" spans="1:7" ht="16.5">
      <c r="A13969" s="2" t="s">
        <v>43339</v>
      </c>
      <c r="B13969" s="2" t="s">
        <v>43340</v>
      </c>
      <c r="C13969" s="434">
        <v>196.19795060000001</v>
      </c>
      <c r="D13969" s="193"/>
      <c r="E13969" s="193"/>
      <c r="F13969" s="193"/>
      <c r="G13969" s="541"/>
    </row>
    <row r="13970" spans="1:7" ht="16.5">
      <c r="A13970" s="2" t="s">
        <v>43341</v>
      </c>
      <c r="B13970" s="2" t="s">
        <v>43342</v>
      </c>
      <c r="C13970" s="434">
        <v>196.16544730000001</v>
      </c>
      <c r="D13970" s="193"/>
      <c r="E13970" s="193"/>
      <c r="F13970" s="193"/>
      <c r="G13970" s="541"/>
    </row>
    <row r="13971" spans="1:7" ht="16.5">
      <c r="A13971" s="2" t="s">
        <v>43343</v>
      </c>
      <c r="B13971" s="2" t="s">
        <v>43344</v>
      </c>
      <c r="C13971" s="434">
        <v>196.03041780000001</v>
      </c>
      <c r="D13971" s="193"/>
      <c r="E13971" s="193"/>
      <c r="F13971" s="193"/>
      <c r="G13971" s="541"/>
    </row>
    <row r="13972" spans="1:7" ht="16.5">
      <c r="A13972" s="2" t="s">
        <v>43345</v>
      </c>
      <c r="B13972" s="2" t="s">
        <v>43346</v>
      </c>
      <c r="C13972" s="434">
        <v>195.97612480000001</v>
      </c>
      <c r="D13972" s="193"/>
      <c r="E13972" s="193"/>
      <c r="F13972" s="193"/>
      <c r="G13972" s="541"/>
    </row>
    <row r="13973" spans="1:7" ht="16.5">
      <c r="A13973" s="2" t="s">
        <v>43347</v>
      </c>
      <c r="B13973" s="2" t="s">
        <v>43348</v>
      </c>
      <c r="C13973" s="434">
        <v>195.82840909999999</v>
      </c>
      <c r="D13973" s="193"/>
      <c r="E13973" s="193"/>
      <c r="F13973" s="193"/>
      <c r="G13973" s="541"/>
    </row>
    <row r="13974" spans="1:7" ht="16.5">
      <c r="A13974" s="2" t="s">
        <v>43349</v>
      </c>
      <c r="B13974" s="2" t="s">
        <v>43350</v>
      </c>
      <c r="C13974" s="434">
        <v>195.73753629999999</v>
      </c>
      <c r="D13974" s="193"/>
      <c r="E13974" s="193"/>
      <c r="F13974" s="193"/>
      <c r="G13974" s="541"/>
    </row>
    <row r="13975" spans="1:7" ht="16.5">
      <c r="A13975" s="2" t="s">
        <v>43351</v>
      </c>
      <c r="B13975" s="2" t="s">
        <v>43352</v>
      </c>
      <c r="C13975" s="434">
        <v>195.7059112</v>
      </c>
      <c r="D13975" s="193"/>
      <c r="E13975" s="193"/>
      <c r="F13975" s="193"/>
      <c r="G13975" s="541"/>
    </row>
    <row r="13976" spans="1:7" ht="16.5">
      <c r="A13976" s="2" t="s">
        <v>43353</v>
      </c>
      <c r="B13976" s="2" t="s">
        <v>43354</v>
      </c>
      <c r="C13976" s="434">
        <v>195.59243079999999</v>
      </c>
      <c r="D13976" s="193"/>
      <c r="E13976" s="193"/>
      <c r="F13976" s="193"/>
      <c r="G13976" s="541"/>
    </row>
    <row r="13977" spans="1:7" ht="16.5">
      <c r="A13977" s="2" t="s">
        <v>43355</v>
      </c>
      <c r="B13977" s="2" t="s">
        <v>43356</v>
      </c>
      <c r="C13977" s="434">
        <v>195.39564799999999</v>
      </c>
      <c r="D13977" s="193"/>
      <c r="E13977" s="193"/>
      <c r="F13977" s="193"/>
      <c r="G13977" s="541"/>
    </row>
    <row r="13978" spans="1:7" ht="16.5">
      <c r="A13978" s="2" t="s">
        <v>43357</v>
      </c>
      <c r="B13978" s="2" t="s">
        <v>43358</v>
      </c>
      <c r="C13978" s="434">
        <v>195.35186350000001</v>
      </c>
      <c r="D13978" s="193"/>
      <c r="E13978" s="193"/>
      <c r="F13978" s="193"/>
      <c r="G13978" s="541"/>
    </row>
    <row r="13979" spans="1:7" ht="16.5">
      <c r="A13979" s="2" t="s">
        <v>43359</v>
      </c>
      <c r="B13979" s="2" t="s">
        <v>43360</v>
      </c>
      <c r="C13979" s="434">
        <v>195.3042887</v>
      </c>
      <c r="D13979" s="193"/>
      <c r="E13979" s="193"/>
      <c r="F13979" s="193"/>
      <c r="G13979" s="541"/>
    </row>
    <row r="13980" spans="1:7" ht="16.5">
      <c r="A13980" s="2" t="s">
        <v>43361</v>
      </c>
      <c r="B13980" s="2" t="s">
        <v>43362</v>
      </c>
      <c r="C13980" s="434">
        <v>195.23757939999999</v>
      </c>
      <c r="D13980" s="193"/>
      <c r="E13980" s="193"/>
      <c r="F13980" s="193"/>
      <c r="G13980" s="541"/>
    </row>
    <row r="13981" spans="1:7" ht="16.5">
      <c r="A13981" s="2" t="s">
        <v>43363</v>
      </c>
      <c r="B13981" s="2" t="s">
        <v>43364</v>
      </c>
      <c r="C13981" s="434">
        <v>195.23757939999999</v>
      </c>
      <c r="D13981" s="193"/>
      <c r="E13981" s="193"/>
      <c r="F13981" s="193"/>
      <c r="G13981" s="541"/>
    </row>
    <row r="13982" spans="1:7" ht="16.5">
      <c r="A13982" s="2" t="s">
        <v>43365</v>
      </c>
      <c r="B13982" s="2" t="s">
        <v>43366</v>
      </c>
      <c r="C13982" s="434">
        <v>195.02696299999999</v>
      </c>
      <c r="D13982" s="193"/>
      <c r="E13982" s="193"/>
      <c r="F13982" s="193"/>
      <c r="G13982" s="541"/>
    </row>
    <row r="13983" spans="1:7" ht="16.5">
      <c r="A13983" s="2" t="s">
        <v>43367</v>
      </c>
      <c r="B13983" s="2" t="s">
        <v>43368</v>
      </c>
      <c r="C13983" s="434">
        <v>194.95640320000001</v>
      </c>
      <c r="D13983" s="193"/>
      <c r="E13983" s="193"/>
      <c r="F13983" s="193"/>
      <c r="G13983" s="541"/>
    </row>
    <row r="13984" spans="1:7" ht="16.5">
      <c r="A13984" s="2" t="s">
        <v>43369</v>
      </c>
      <c r="B13984" s="2" t="s">
        <v>43370</v>
      </c>
      <c r="C13984" s="434">
        <v>194.9299805</v>
      </c>
      <c r="D13984" s="193"/>
      <c r="E13984" s="193"/>
      <c r="F13984" s="193"/>
      <c r="G13984" s="541"/>
    </row>
    <row r="13985" spans="1:7" ht="16.5">
      <c r="A13985" s="2" t="s">
        <v>43371</v>
      </c>
      <c r="B13985" s="2" t="s">
        <v>43372</v>
      </c>
      <c r="C13985" s="434">
        <v>194.91630939999999</v>
      </c>
      <c r="D13985" s="193"/>
      <c r="E13985" s="193"/>
      <c r="F13985" s="193"/>
      <c r="G13985" s="541"/>
    </row>
    <row r="13986" spans="1:7" ht="16.5">
      <c r="A13986" s="2" t="s">
        <v>43373</v>
      </c>
      <c r="B13986" s="2" t="s">
        <v>43374</v>
      </c>
      <c r="C13986" s="434">
        <v>194.67214989999999</v>
      </c>
      <c r="D13986" s="193"/>
      <c r="E13986" s="193"/>
      <c r="F13986" s="193"/>
      <c r="G13986" s="541"/>
    </row>
    <row r="13987" spans="1:7" ht="16.5">
      <c r="A13987" s="2" t="s">
        <v>43375</v>
      </c>
      <c r="B13987" s="2" t="s">
        <v>43376</v>
      </c>
      <c r="C13987" s="434">
        <v>194.64094750000001</v>
      </c>
      <c r="D13987" s="193"/>
      <c r="E13987" s="193"/>
      <c r="F13987" s="193"/>
      <c r="G13987" s="541"/>
    </row>
    <row r="13988" spans="1:7" ht="16.5">
      <c r="A13988" s="2" t="s">
        <v>43377</v>
      </c>
      <c r="B13988" s="2" t="s">
        <v>36219</v>
      </c>
      <c r="C13988" s="434">
        <v>194.4752665</v>
      </c>
      <c r="D13988" s="193"/>
      <c r="E13988" s="193"/>
      <c r="F13988" s="193"/>
      <c r="G13988" s="541"/>
    </row>
    <row r="13989" spans="1:7" ht="16.5">
      <c r="A13989" s="2" t="s">
        <v>43378</v>
      </c>
      <c r="B13989" s="2" t="s">
        <v>43379</v>
      </c>
      <c r="C13989" s="434">
        <v>194.3465415</v>
      </c>
      <c r="D13989" s="193"/>
      <c r="E13989" s="193"/>
      <c r="F13989" s="193"/>
      <c r="G13989" s="541"/>
    </row>
    <row r="13990" spans="1:7" ht="16.5">
      <c r="A13990" s="2" t="s">
        <v>43380</v>
      </c>
      <c r="B13990" s="2" t="s">
        <v>43381</v>
      </c>
      <c r="C13990" s="434">
        <v>194.16180460000001</v>
      </c>
      <c r="D13990" s="193"/>
      <c r="E13990" s="193"/>
      <c r="F13990" s="193"/>
      <c r="G13990" s="541"/>
    </row>
    <row r="13991" spans="1:7" ht="16.5">
      <c r="A13991" s="2" t="s">
        <v>43382</v>
      </c>
      <c r="B13991" s="2" t="s">
        <v>43383</v>
      </c>
      <c r="C13991" s="434">
        <v>194.1408016</v>
      </c>
      <c r="D13991" s="193"/>
      <c r="E13991" s="193"/>
      <c r="F13991" s="193"/>
      <c r="G13991" s="541"/>
    </row>
    <row r="13992" spans="1:7" ht="16.5">
      <c r="A13992" s="2" t="s">
        <v>43384</v>
      </c>
      <c r="B13992" s="2" t="s">
        <v>43385</v>
      </c>
      <c r="C13992" s="434">
        <v>194.12299379999999</v>
      </c>
      <c r="D13992" s="193"/>
      <c r="E13992" s="193"/>
      <c r="F13992" s="193"/>
      <c r="G13992" s="541"/>
    </row>
    <row r="13993" spans="1:7" ht="16.5">
      <c r="A13993" s="2" t="s">
        <v>43386</v>
      </c>
      <c r="B13993" s="2" t="s">
        <v>43387</v>
      </c>
      <c r="C13993" s="434">
        <v>194.07048789999999</v>
      </c>
      <c r="D13993" s="193"/>
      <c r="E13993" s="193"/>
      <c r="F13993" s="193"/>
      <c r="G13993" s="541"/>
    </row>
    <row r="13994" spans="1:7" ht="16.5">
      <c r="A13994" s="2" t="s">
        <v>43388</v>
      </c>
      <c r="B13994" s="2" t="s">
        <v>43389</v>
      </c>
      <c r="C13994" s="434">
        <v>194.0597764</v>
      </c>
      <c r="D13994" s="193"/>
      <c r="E13994" s="193"/>
      <c r="F13994" s="193"/>
      <c r="G13994" s="541"/>
    </row>
    <row r="13995" spans="1:7" ht="16.5">
      <c r="A13995" s="2" t="s">
        <v>43390</v>
      </c>
      <c r="B13995" s="2" t="s">
        <v>43391</v>
      </c>
      <c r="C13995" s="434">
        <v>193.9719384</v>
      </c>
      <c r="D13995" s="193"/>
      <c r="E13995" s="193"/>
      <c r="F13995" s="193"/>
      <c r="G13995" s="541"/>
    </row>
    <row r="13996" spans="1:7" ht="16.5">
      <c r="A13996" s="2" t="s">
        <v>43392</v>
      </c>
      <c r="B13996" s="2" t="s">
        <v>43393</v>
      </c>
      <c r="C13996" s="434">
        <v>193.9719384</v>
      </c>
      <c r="D13996" s="193"/>
      <c r="E13996" s="193"/>
      <c r="F13996" s="193"/>
      <c r="G13996" s="541"/>
    </row>
    <row r="13997" spans="1:7" ht="16.5">
      <c r="A13997" s="2" t="s">
        <v>43394</v>
      </c>
      <c r="B13997" s="2" t="s">
        <v>43395</v>
      </c>
      <c r="C13997" s="434">
        <v>193.97084770000001</v>
      </c>
      <c r="D13997" s="193"/>
      <c r="E13997" s="193"/>
      <c r="F13997" s="193"/>
      <c r="G13997" s="541"/>
    </row>
    <row r="13998" spans="1:7" ht="16.5">
      <c r="A13998" s="2" t="s">
        <v>43396</v>
      </c>
      <c r="B13998" s="2" t="s">
        <v>43397</v>
      </c>
      <c r="C13998" s="434">
        <v>193.95106970000001</v>
      </c>
      <c r="D13998" s="193"/>
      <c r="E13998" s="193"/>
      <c r="F13998" s="193"/>
      <c r="G13998" s="541"/>
    </row>
    <row r="13999" spans="1:7" ht="16.5">
      <c r="A13999" s="2" t="s">
        <v>43398</v>
      </c>
      <c r="B13999" s="2" t="s">
        <v>43399</v>
      </c>
      <c r="C13999" s="434">
        <v>193.8218152</v>
      </c>
      <c r="D13999" s="193"/>
      <c r="E13999" s="193"/>
      <c r="F13999" s="193"/>
      <c r="G13999" s="541"/>
    </row>
    <row r="14000" spans="1:7" ht="16.5">
      <c r="A14000" s="2" t="s">
        <v>43400</v>
      </c>
      <c r="B14000" s="2" t="s">
        <v>43401</v>
      </c>
      <c r="C14000" s="434">
        <v>193.81262459999999</v>
      </c>
      <c r="D14000" s="193"/>
      <c r="E14000" s="193"/>
      <c r="F14000" s="193"/>
      <c r="G14000" s="541"/>
    </row>
    <row r="14001" spans="1:7" ht="16.5">
      <c r="A14001" s="2" t="s">
        <v>43402</v>
      </c>
      <c r="B14001" s="2" t="s">
        <v>43403</v>
      </c>
      <c r="C14001" s="434">
        <v>193.4872594</v>
      </c>
      <c r="D14001" s="193"/>
      <c r="E14001" s="193"/>
      <c r="F14001" s="193"/>
      <c r="G14001" s="541"/>
    </row>
    <row r="14002" spans="1:7" ht="16.5">
      <c r="A14002" s="2" t="s">
        <v>43404</v>
      </c>
      <c r="B14002" s="2" t="s">
        <v>43405</v>
      </c>
      <c r="C14002" s="434">
        <v>193.47946759999999</v>
      </c>
      <c r="D14002" s="193"/>
      <c r="E14002" s="193"/>
      <c r="F14002" s="193"/>
      <c r="G14002" s="541"/>
    </row>
    <row r="14003" spans="1:7" ht="16.5">
      <c r="A14003" s="2" t="s">
        <v>43406</v>
      </c>
      <c r="B14003" s="2" t="s">
        <v>43407</v>
      </c>
      <c r="C14003" s="434">
        <v>193.37113650000001</v>
      </c>
      <c r="D14003" s="193"/>
      <c r="E14003" s="193"/>
      <c r="F14003" s="193"/>
      <c r="G14003" s="541"/>
    </row>
    <row r="14004" spans="1:7" ht="16.5">
      <c r="A14004" s="2" t="s">
        <v>43408</v>
      </c>
      <c r="B14004" s="2" t="s">
        <v>43409</v>
      </c>
      <c r="C14004" s="434">
        <v>193.35909280000001</v>
      </c>
      <c r="D14004" s="193"/>
      <c r="E14004" s="193"/>
      <c r="F14004" s="193"/>
      <c r="G14004" s="541"/>
    </row>
    <row r="14005" spans="1:7" ht="16.5">
      <c r="A14005" s="2" t="s">
        <v>43410</v>
      </c>
      <c r="B14005" s="2" t="s">
        <v>43411</v>
      </c>
      <c r="C14005" s="434">
        <v>193.33012690000001</v>
      </c>
      <c r="D14005" s="193"/>
      <c r="E14005" s="193"/>
      <c r="F14005" s="193"/>
      <c r="G14005" s="541"/>
    </row>
    <row r="14006" spans="1:7" ht="16.5">
      <c r="A14006" s="2" t="s">
        <v>43412</v>
      </c>
      <c r="B14006" s="2" t="s">
        <v>43413</v>
      </c>
      <c r="C14006" s="434">
        <v>193.2647911</v>
      </c>
      <c r="D14006" s="193"/>
      <c r="E14006" s="193"/>
      <c r="F14006" s="193"/>
      <c r="G14006" s="541"/>
    </row>
    <row r="14007" spans="1:7" ht="16.5">
      <c r="A14007" s="2" t="s">
        <v>43414</v>
      </c>
      <c r="B14007" s="2" t="s">
        <v>43415</v>
      </c>
      <c r="C14007" s="434">
        <v>193.17602690000001</v>
      </c>
      <c r="D14007" s="193"/>
      <c r="E14007" s="193"/>
      <c r="F14007" s="193"/>
      <c r="G14007" s="541"/>
    </row>
    <row r="14008" spans="1:7" ht="16.5">
      <c r="A14008" s="2" t="s">
        <v>43416</v>
      </c>
      <c r="B14008" s="2" t="s">
        <v>43417</v>
      </c>
      <c r="C14008" s="434">
        <v>193.12085250000001</v>
      </c>
      <c r="D14008" s="193"/>
      <c r="E14008" s="193"/>
      <c r="F14008" s="193"/>
      <c r="G14008" s="541"/>
    </row>
    <row r="14009" spans="1:7" ht="16.5">
      <c r="A14009" s="2" t="s">
        <v>43418</v>
      </c>
      <c r="B14009" s="2" t="s">
        <v>43419</v>
      </c>
      <c r="C14009" s="434">
        <v>193.09308279999999</v>
      </c>
      <c r="D14009" s="193"/>
      <c r="E14009" s="193"/>
      <c r="F14009" s="193"/>
      <c r="G14009" s="541"/>
    </row>
    <row r="14010" spans="1:7" ht="16.5">
      <c r="A14010" s="2" t="s">
        <v>43420</v>
      </c>
      <c r="B14010" s="2" t="s">
        <v>43421</v>
      </c>
      <c r="C14010" s="434">
        <v>193.0056333</v>
      </c>
      <c r="D14010" s="193"/>
      <c r="E14010" s="193"/>
      <c r="F14010" s="193"/>
      <c r="G14010" s="541"/>
    </row>
    <row r="14011" spans="1:7" ht="16.5">
      <c r="A14011" s="2" t="s">
        <v>43422</v>
      </c>
      <c r="B14011" s="2" t="s">
        <v>43423</v>
      </c>
      <c r="C14011" s="434">
        <v>192.65644610000001</v>
      </c>
      <c r="D14011" s="193"/>
      <c r="E14011" s="193"/>
      <c r="F14011" s="193"/>
      <c r="G14011" s="541"/>
    </row>
    <row r="14012" spans="1:7" ht="16.5">
      <c r="A14012" s="2" t="s">
        <v>43424</v>
      </c>
      <c r="B14012" s="2" t="s">
        <v>43425</v>
      </c>
      <c r="C14012" s="434">
        <v>192.62973410000001</v>
      </c>
      <c r="D14012" s="193"/>
      <c r="E14012" s="193"/>
      <c r="F14012" s="193"/>
      <c r="G14012" s="541"/>
    </row>
    <row r="14013" spans="1:7" ht="16.5">
      <c r="A14013" s="2" t="s">
        <v>43426</v>
      </c>
      <c r="B14013" s="2" t="s">
        <v>43427</v>
      </c>
      <c r="C14013" s="434">
        <v>192.55329019999999</v>
      </c>
      <c r="D14013" s="193"/>
      <c r="E14013" s="193"/>
      <c r="F14013" s="193"/>
      <c r="G14013" s="541"/>
    </row>
    <row r="14014" spans="1:7" ht="16.5">
      <c r="A14014" s="2" t="s">
        <v>43428</v>
      </c>
      <c r="B14014" s="2" t="s">
        <v>43429</v>
      </c>
      <c r="C14014" s="434">
        <v>192.5502491</v>
      </c>
      <c r="D14014" s="193"/>
      <c r="E14014" s="193"/>
      <c r="F14014" s="193"/>
      <c r="G14014" s="541"/>
    </row>
    <row r="14015" spans="1:7" ht="16.5">
      <c r="A14015" s="2" t="s">
        <v>43430</v>
      </c>
      <c r="B14015" s="2" t="s">
        <v>43431</v>
      </c>
      <c r="C14015" s="434">
        <v>192.4214125</v>
      </c>
      <c r="D14015" s="193"/>
      <c r="E14015" s="193"/>
      <c r="F14015" s="193"/>
      <c r="G14015" s="541"/>
    </row>
    <row r="14016" spans="1:7" ht="16.5">
      <c r="A14016" s="2" t="s">
        <v>43432</v>
      </c>
      <c r="B14016" s="2" t="s">
        <v>43433</v>
      </c>
      <c r="C14016" s="434">
        <v>192.41405040000001</v>
      </c>
      <c r="D14016" s="193"/>
      <c r="E14016" s="193"/>
      <c r="F14016" s="193"/>
      <c r="G14016" s="541"/>
    </row>
    <row r="14017" spans="1:7" ht="16.5">
      <c r="A14017" s="2" t="s">
        <v>43434</v>
      </c>
      <c r="B14017" s="2" t="s">
        <v>43435</v>
      </c>
      <c r="C14017" s="434">
        <v>192.4088485</v>
      </c>
      <c r="D14017" s="193"/>
      <c r="E14017" s="193"/>
      <c r="F14017" s="193"/>
      <c r="G14017" s="541"/>
    </row>
    <row r="14018" spans="1:7" ht="16.5">
      <c r="A14018" s="2" t="s">
        <v>43436</v>
      </c>
      <c r="B14018" s="2" t="s">
        <v>43437</v>
      </c>
      <c r="C14018" s="434">
        <v>192.20999230000001</v>
      </c>
      <c r="D14018" s="193"/>
      <c r="E14018" s="193"/>
      <c r="F14018" s="193"/>
      <c r="G14018" s="541"/>
    </row>
    <row r="14019" spans="1:7" ht="16.5">
      <c r="A14019" s="2" t="s">
        <v>43438</v>
      </c>
      <c r="B14019" s="2" t="s">
        <v>42413</v>
      </c>
      <c r="C14019" s="434">
        <v>192.17683890000001</v>
      </c>
      <c r="D14019" s="193"/>
      <c r="E14019" s="193"/>
      <c r="F14019" s="193"/>
      <c r="G14019" s="541"/>
    </row>
    <row r="14020" spans="1:7" ht="16.5">
      <c r="A14020" s="2" t="s">
        <v>43439</v>
      </c>
      <c r="B14020" s="2" t="s">
        <v>43440</v>
      </c>
      <c r="C14020" s="434">
        <v>192.0864565</v>
      </c>
      <c r="D14020" s="193"/>
      <c r="E14020" s="193"/>
      <c r="F14020" s="193"/>
      <c r="G14020" s="541"/>
    </row>
    <row r="14021" spans="1:7" ht="16.5">
      <c r="A14021" s="2" t="s">
        <v>43441</v>
      </c>
      <c r="B14021" s="2" t="s">
        <v>43442</v>
      </c>
      <c r="C14021" s="434">
        <v>192.06515239999999</v>
      </c>
      <c r="D14021" s="193"/>
      <c r="E14021" s="193"/>
      <c r="F14021" s="193"/>
      <c r="G14021" s="541"/>
    </row>
    <row r="14022" spans="1:7" ht="16.5">
      <c r="A14022" s="2" t="s">
        <v>43443</v>
      </c>
      <c r="B14022" s="2" t="s">
        <v>43444</v>
      </c>
      <c r="C14022" s="434">
        <v>192.05186079999999</v>
      </c>
      <c r="D14022" s="193"/>
      <c r="E14022" s="193"/>
      <c r="F14022" s="193"/>
      <c r="G14022" s="541"/>
    </row>
    <row r="14023" spans="1:7" ht="16.5">
      <c r="A14023" s="2" t="s">
        <v>43445</v>
      </c>
      <c r="B14023" s="2" t="s">
        <v>43446</v>
      </c>
      <c r="C14023" s="434">
        <v>191.95812169999999</v>
      </c>
      <c r="D14023" s="193"/>
      <c r="E14023" s="193"/>
      <c r="F14023" s="193"/>
      <c r="G14023" s="541"/>
    </row>
    <row r="14024" spans="1:7" ht="16.5">
      <c r="A14024" s="2" t="s">
        <v>43447</v>
      </c>
      <c r="B14024" s="2" t="s">
        <v>43448</v>
      </c>
      <c r="C14024" s="434">
        <v>191.79807579999999</v>
      </c>
      <c r="D14024" s="193"/>
      <c r="E14024" s="193"/>
      <c r="F14024" s="193"/>
      <c r="G14024" s="541"/>
    </row>
    <row r="14025" spans="1:7" ht="16.5">
      <c r="A14025" s="2" t="s">
        <v>43449</v>
      </c>
      <c r="B14025" s="2" t="s">
        <v>43450</v>
      </c>
      <c r="C14025" s="434">
        <v>191.6898008</v>
      </c>
      <c r="D14025" s="193"/>
      <c r="E14025" s="193"/>
      <c r="F14025" s="193"/>
      <c r="G14025" s="541"/>
    </row>
    <row r="14026" spans="1:7" ht="16.5">
      <c r="A14026" s="2" t="s">
        <v>43451</v>
      </c>
      <c r="B14026" s="2" t="s">
        <v>43452</v>
      </c>
      <c r="C14026" s="434">
        <v>191.6540957</v>
      </c>
      <c r="D14026" s="193"/>
      <c r="E14026" s="193"/>
      <c r="F14026" s="193"/>
      <c r="G14026" s="541"/>
    </row>
    <row r="14027" spans="1:7" ht="16.5">
      <c r="A14027" s="2" t="s">
        <v>43453</v>
      </c>
      <c r="B14027" s="2" t="s">
        <v>38930</v>
      </c>
      <c r="C14027" s="434">
        <v>191.3978577</v>
      </c>
      <c r="D14027" s="193"/>
      <c r="E14027" s="193"/>
      <c r="F14027" s="193"/>
      <c r="G14027" s="541"/>
    </row>
    <row r="14028" spans="1:7" ht="16.5">
      <c r="A14028" s="2" t="s">
        <v>43454</v>
      </c>
      <c r="B14028" s="2" t="s">
        <v>43455</v>
      </c>
      <c r="C14028" s="434">
        <v>191.38176809999999</v>
      </c>
      <c r="D14028" s="193"/>
      <c r="E14028" s="193"/>
      <c r="F14028" s="193"/>
      <c r="G14028" s="541"/>
    </row>
    <row r="14029" spans="1:7" ht="16.5">
      <c r="A14029" s="2" t="s">
        <v>43456</v>
      </c>
      <c r="B14029" s="2" t="s">
        <v>43457</v>
      </c>
      <c r="C14029" s="434">
        <v>190.87977609999999</v>
      </c>
      <c r="D14029" s="193"/>
      <c r="E14029" s="193"/>
      <c r="F14029" s="193"/>
      <c r="G14029" s="541"/>
    </row>
    <row r="14030" spans="1:7" ht="16.5">
      <c r="A14030" s="2" t="s">
        <v>43458</v>
      </c>
      <c r="B14030" s="2" t="s">
        <v>43459</v>
      </c>
      <c r="C14030" s="434">
        <v>190.71147930000001</v>
      </c>
      <c r="D14030" s="193"/>
      <c r="E14030" s="193"/>
      <c r="F14030" s="193"/>
      <c r="G14030" s="541"/>
    </row>
    <row r="14031" spans="1:7" ht="16.5">
      <c r="A14031" s="2" t="s">
        <v>43460</v>
      </c>
      <c r="B14031" s="2" t="s">
        <v>43461</v>
      </c>
      <c r="C14031" s="434">
        <v>190.70178999999999</v>
      </c>
      <c r="D14031" s="193"/>
      <c r="E14031" s="193"/>
      <c r="F14031" s="193"/>
      <c r="G14031" s="541"/>
    </row>
    <row r="14032" spans="1:7" ht="16.5">
      <c r="A14032" s="2" t="s">
        <v>43462</v>
      </c>
      <c r="B14032" s="2" t="s">
        <v>43463</v>
      </c>
      <c r="C14032" s="434">
        <v>190.42517459999999</v>
      </c>
      <c r="D14032" s="193"/>
      <c r="E14032" s="193"/>
      <c r="F14032" s="193"/>
      <c r="G14032" s="541"/>
    </row>
    <row r="14033" spans="1:7" ht="16.5">
      <c r="A14033" s="2" t="s">
        <v>43464</v>
      </c>
      <c r="B14033" s="2" t="s">
        <v>43465</v>
      </c>
      <c r="C14033" s="434">
        <v>190.3395146</v>
      </c>
      <c r="D14033" s="193"/>
      <c r="E14033" s="193"/>
      <c r="F14033" s="193"/>
      <c r="G14033" s="541"/>
    </row>
    <row r="14034" spans="1:7" ht="16.5">
      <c r="A14034" s="2" t="s">
        <v>43466</v>
      </c>
      <c r="B14034" s="2" t="s">
        <v>43467</v>
      </c>
      <c r="C14034" s="434">
        <v>190.2613279</v>
      </c>
      <c r="D14034" s="193"/>
      <c r="E14034" s="193"/>
      <c r="F14034" s="193"/>
      <c r="G14034" s="541"/>
    </row>
    <row r="14035" spans="1:7" ht="16.5">
      <c r="A14035" s="2" t="s">
        <v>43468</v>
      </c>
      <c r="B14035" s="2" t="s">
        <v>43469</v>
      </c>
      <c r="C14035" s="434">
        <v>190.2227647</v>
      </c>
      <c r="D14035" s="193"/>
      <c r="E14035" s="193"/>
      <c r="F14035" s="193"/>
      <c r="G14035" s="541"/>
    </row>
    <row r="14036" spans="1:7" ht="16.5">
      <c r="A14036" s="2" t="s">
        <v>43470</v>
      </c>
      <c r="B14036" s="2" t="s">
        <v>43471</v>
      </c>
      <c r="C14036" s="434">
        <v>189.99307440000001</v>
      </c>
      <c r="D14036" s="193"/>
      <c r="E14036" s="193"/>
      <c r="F14036" s="193"/>
      <c r="G14036" s="541"/>
    </row>
    <row r="14037" spans="1:7" ht="16.5">
      <c r="A14037" s="2" t="s">
        <v>43472</v>
      </c>
      <c r="B14037" s="2" t="s">
        <v>43473</v>
      </c>
      <c r="C14037" s="434">
        <v>189.85326420000001</v>
      </c>
      <c r="D14037" s="193"/>
      <c r="E14037" s="193"/>
      <c r="F14037" s="193"/>
      <c r="G14037" s="541"/>
    </row>
    <row r="14038" spans="1:7" ht="16.5">
      <c r="A14038" s="2" t="s">
        <v>43474</v>
      </c>
      <c r="B14038" s="2" t="s">
        <v>35868</v>
      </c>
      <c r="C14038" s="434">
        <v>189.84921560000001</v>
      </c>
      <c r="D14038" s="193"/>
      <c r="E14038" s="193"/>
      <c r="F14038" s="193"/>
      <c r="G14038" s="541"/>
    </row>
    <row r="14039" spans="1:7" ht="16.5">
      <c r="A14039" s="2" t="s">
        <v>43475</v>
      </c>
      <c r="B14039" s="2" t="s">
        <v>43476</v>
      </c>
      <c r="C14039" s="434">
        <v>189.76286160000001</v>
      </c>
      <c r="D14039" s="193"/>
      <c r="E14039" s="193"/>
      <c r="F14039" s="193"/>
      <c r="G14039" s="541"/>
    </row>
    <row r="14040" spans="1:7" ht="16.5">
      <c r="A14040" s="2" t="s">
        <v>43477</v>
      </c>
      <c r="B14040" s="2" t="s">
        <v>43478</v>
      </c>
      <c r="C14040" s="434">
        <v>189.67321749999999</v>
      </c>
      <c r="D14040" s="193"/>
      <c r="E14040" s="193"/>
      <c r="F14040" s="193"/>
      <c r="G14040" s="541"/>
    </row>
    <row r="14041" spans="1:7" ht="16.5">
      <c r="A14041" s="2" t="s">
        <v>43479</v>
      </c>
      <c r="B14041" s="2" t="s">
        <v>43480</v>
      </c>
      <c r="C14041" s="434">
        <v>189.63129140000001</v>
      </c>
      <c r="D14041" s="193"/>
      <c r="E14041" s="193"/>
      <c r="F14041" s="193"/>
      <c r="G14041" s="541"/>
    </row>
    <row r="14042" spans="1:7" ht="16.5">
      <c r="A14042" s="2" t="s">
        <v>43481</v>
      </c>
      <c r="B14042" s="2" t="s">
        <v>43482</v>
      </c>
      <c r="C14042" s="434">
        <v>189.6266991</v>
      </c>
      <c r="D14042" s="193"/>
      <c r="E14042" s="193"/>
      <c r="F14042" s="193"/>
      <c r="G14042" s="541"/>
    </row>
    <row r="14043" spans="1:7" ht="16.5">
      <c r="A14043" s="2" t="s">
        <v>43483</v>
      </c>
      <c r="B14043" s="2" t="s">
        <v>43484</v>
      </c>
      <c r="C14043" s="434">
        <v>189.5463853</v>
      </c>
      <c r="D14043" s="193"/>
      <c r="E14043" s="193"/>
      <c r="F14043" s="193"/>
      <c r="G14043" s="541"/>
    </row>
    <row r="14044" spans="1:7" ht="16.5">
      <c r="A14044" s="2" t="s">
        <v>43485</v>
      </c>
      <c r="B14044" s="2" t="s">
        <v>43486</v>
      </c>
      <c r="C14044" s="434">
        <v>189.46686969999999</v>
      </c>
      <c r="D14044" s="193"/>
      <c r="E14044" s="193"/>
      <c r="F14044" s="193"/>
      <c r="G14044" s="541"/>
    </row>
    <row r="14045" spans="1:7" ht="16.5">
      <c r="A14045" s="2" t="s">
        <v>43487</v>
      </c>
      <c r="B14045" s="2" t="s">
        <v>43488</v>
      </c>
      <c r="C14045" s="434">
        <v>189.41853459999999</v>
      </c>
      <c r="D14045" s="193"/>
      <c r="E14045" s="193"/>
      <c r="F14045" s="193"/>
      <c r="G14045" s="541"/>
    </row>
    <row r="14046" spans="1:7" ht="16.5">
      <c r="A14046" s="2" t="s">
        <v>43489</v>
      </c>
      <c r="B14046" s="2" t="s">
        <v>43490</v>
      </c>
      <c r="C14046" s="434">
        <v>189.3990119</v>
      </c>
      <c r="D14046" s="193"/>
      <c r="E14046" s="193"/>
      <c r="F14046" s="193"/>
      <c r="G14046" s="541"/>
    </row>
    <row r="14047" spans="1:7" ht="16.5">
      <c r="A14047" s="2" t="s">
        <v>43491</v>
      </c>
      <c r="B14047" s="2" t="s">
        <v>43492</v>
      </c>
      <c r="C14047" s="434">
        <v>189.37401589999999</v>
      </c>
      <c r="D14047" s="193"/>
      <c r="E14047" s="193"/>
      <c r="F14047" s="193"/>
      <c r="G14047" s="541"/>
    </row>
    <row r="14048" spans="1:7" ht="16.5">
      <c r="A14048" s="2" t="s">
        <v>43493</v>
      </c>
      <c r="B14048" s="2" t="s">
        <v>43494</v>
      </c>
      <c r="C14048" s="434">
        <v>189.2643521</v>
      </c>
      <c r="D14048" s="193"/>
      <c r="E14048" s="193"/>
      <c r="F14048" s="193"/>
      <c r="G14048" s="541"/>
    </row>
    <row r="14049" spans="1:7" ht="16.5">
      <c r="A14049" s="2" t="s">
        <v>43495</v>
      </c>
      <c r="B14049" s="2" t="s">
        <v>43496</v>
      </c>
      <c r="C14049" s="434">
        <v>189.15982099999999</v>
      </c>
      <c r="D14049" s="193"/>
      <c r="E14049" s="193"/>
      <c r="F14049" s="193"/>
      <c r="G14049" s="541"/>
    </row>
    <row r="14050" spans="1:7" ht="16.5">
      <c r="A14050" s="2" t="s">
        <v>43497</v>
      </c>
      <c r="B14050" s="2" t="s">
        <v>43498</v>
      </c>
      <c r="C14050" s="434">
        <v>189.14021500000001</v>
      </c>
      <c r="D14050" s="193"/>
      <c r="E14050" s="193"/>
      <c r="F14050" s="193"/>
      <c r="G14050" s="541"/>
    </row>
    <row r="14051" spans="1:7" ht="16.5">
      <c r="A14051" s="2" t="s">
        <v>43499</v>
      </c>
      <c r="B14051" s="2" t="s">
        <v>43500</v>
      </c>
      <c r="C14051" s="434">
        <v>189.0086311</v>
      </c>
      <c r="D14051" s="193"/>
      <c r="E14051" s="193"/>
      <c r="F14051" s="193"/>
      <c r="G14051" s="541"/>
    </row>
    <row r="14052" spans="1:7" ht="16.5">
      <c r="A14052" s="2" t="s">
        <v>43501</v>
      </c>
      <c r="B14052" s="2" t="s">
        <v>43502</v>
      </c>
      <c r="C14052" s="434">
        <v>189.00007729999999</v>
      </c>
      <c r="D14052" s="193"/>
      <c r="E14052" s="193"/>
      <c r="F14052" s="193"/>
      <c r="G14052" s="541"/>
    </row>
    <row r="14053" spans="1:7" ht="16.5">
      <c r="A14053" s="2" t="s">
        <v>43503</v>
      </c>
      <c r="B14053" s="2" t="s">
        <v>43504</v>
      </c>
      <c r="C14053" s="434">
        <v>188.86932830000001</v>
      </c>
      <c r="D14053" s="193"/>
      <c r="E14053" s="193"/>
      <c r="F14053" s="193"/>
      <c r="G14053" s="541"/>
    </row>
    <row r="14054" spans="1:7" ht="16.5">
      <c r="A14054" s="2" t="s">
        <v>43505</v>
      </c>
      <c r="B14054" s="2" t="s">
        <v>43506</v>
      </c>
      <c r="C14054" s="434">
        <v>188.86547870000001</v>
      </c>
      <c r="D14054" s="193"/>
      <c r="E14054" s="193"/>
      <c r="F14054" s="193"/>
      <c r="G14054" s="541"/>
    </row>
    <row r="14055" spans="1:7" ht="16.5">
      <c r="A14055" s="2" t="s">
        <v>43507</v>
      </c>
      <c r="B14055" s="2" t="s">
        <v>43508</v>
      </c>
      <c r="C14055" s="434">
        <v>188.83484720000001</v>
      </c>
      <c r="D14055" s="193"/>
      <c r="E14055" s="193"/>
      <c r="F14055" s="193"/>
      <c r="G14055" s="541"/>
    </row>
    <row r="14056" spans="1:7" ht="16.5">
      <c r="A14056" s="2" t="s">
        <v>43509</v>
      </c>
      <c r="B14056" s="2" t="s">
        <v>43510</v>
      </c>
      <c r="C14056" s="434">
        <v>188.79638199999999</v>
      </c>
      <c r="D14056" s="193"/>
      <c r="E14056" s="193"/>
      <c r="F14056" s="193"/>
      <c r="G14056" s="541"/>
    </row>
    <row r="14057" spans="1:7" ht="16.5">
      <c r="A14057" s="2" t="s">
        <v>43511</v>
      </c>
      <c r="B14057" s="2" t="s">
        <v>43512</v>
      </c>
      <c r="C14057" s="434">
        <v>188.76038260000001</v>
      </c>
      <c r="D14057" s="193"/>
      <c r="E14057" s="193"/>
      <c r="F14057" s="193"/>
      <c r="G14057" s="541"/>
    </row>
    <row r="14058" spans="1:7" ht="16.5">
      <c r="A14058" s="2" t="s">
        <v>43513</v>
      </c>
      <c r="B14058" s="2" t="s">
        <v>43514</v>
      </c>
      <c r="C14058" s="434">
        <v>188.74979210000001</v>
      </c>
      <c r="D14058" s="193"/>
      <c r="E14058" s="193"/>
      <c r="F14058" s="193"/>
      <c r="G14058" s="541"/>
    </row>
    <row r="14059" spans="1:7" ht="16.5">
      <c r="A14059" s="2" t="s">
        <v>43515</v>
      </c>
      <c r="B14059" s="2" t="s">
        <v>43516</v>
      </c>
      <c r="C14059" s="434">
        <v>188.6892162</v>
      </c>
      <c r="D14059" s="193"/>
      <c r="E14059" s="193"/>
      <c r="F14059" s="193"/>
      <c r="G14059" s="541"/>
    </row>
    <row r="14060" spans="1:7" ht="16.5">
      <c r="A14060" s="2" t="s">
        <v>43517</v>
      </c>
      <c r="B14060" s="2" t="s">
        <v>43518</v>
      </c>
      <c r="C14060" s="434">
        <v>188.66509070000001</v>
      </c>
      <c r="D14060" s="193"/>
      <c r="E14060" s="193"/>
      <c r="F14060" s="193"/>
      <c r="G14060" s="541"/>
    </row>
    <row r="14061" spans="1:7" ht="16.5">
      <c r="A14061" s="2" t="s">
        <v>43519</v>
      </c>
      <c r="B14061" s="2" t="s">
        <v>43520</v>
      </c>
      <c r="C14061" s="434">
        <v>188.49568579999999</v>
      </c>
      <c r="D14061" s="193"/>
      <c r="E14061" s="193"/>
      <c r="F14061" s="193"/>
      <c r="G14061" s="541"/>
    </row>
    <row r="14062" spans="1:7" ht="16.5">
      <c r="A14062" s="2" t="s">
        <v>43521</v>
      </c>
      <c r="B14062" s="2" t="s">
        <v>43522</v>
      </c>
      <c r="C14062" s="434">
        <v>188.4891452</v>
      </c>
      <c r="D14062" s="193"/>
      <c r="E14062" s="193"/>
      <c r="F14062" s="193"/>
      <c r="G14062" s="541"/>
    </row>
    <row r="14063" spans="1:7" ht="16.5">
      <c r="A14063" s="2" t="s">
        <v>43523</v>
      </c>
      <c r="B14063" s="2" t="s">
        <v>43524</v>
      </c>
      <c r="C14063" s="434">
        <v>188.4644031</v>
      </c>
      <c r="D14063" s="193"/>
      <c r="E14063" s="193"/>
      <c r="F14063" s="193"/>
      <c r="G14063" s="541"/>
    </row>
    <row r="14064" spans="1:7" ht="16.5">
      <c r="A14064" s="2" t="s">
        <v>43525</v>
      </c>
      <c r="B14064" s="2" t="s">
        <v>43526</v>
      </c>
      <c r="C14064" s="434">
        <v>188.4330774</v>
      </c>
      <c r="D14064" s="193"/>
      <c r="E14064" s="193"/>
      <c r="F14064" s="193"/>
      <c r="G14064" s="541"/>
    </row>
    <row r="14065" spans="1:7" ht="16.5">
      <c r="A14065" s="2" t="s">
        <v>43527</v>
      </c>
      <c r="B14065" s="2" t="s">
        <v>43528</v>
      </c>
      <c r="C14065" s="434">
        <v>188.27287559999999</v>
      </c>
      <c r="D14065" s="193"/>
      <c r="E14065" s="193"/>
      <c r="F14065" s="193"/>
      <c r="G14065" s="541"/>
    </row>
    <row r="14066" spans="1:7" ht="16.5">
      <c r="A14066" s="2" t="s">
        <v>43529</v>
      </c>
      <c r="B14066" s="2" t="s">
        <v>43530</v>
      </c>
      <c r="C14066" s="434">
        <v>188.26860310000001</v>
      </c>
      <c r="D14066" s="193"/>
      <c r="E14066" s="193"/>
      <c r="F14066" s="193"/>
      <c r="G14066" s="541"/>
    </row>
    <row r="14067" spans="1:7" ht="16.5">
      <c r="A14067" s="2" t="s">
        <v>43531</v>
      </c>
      <c r="B14067" s="2" t="s">
        <v>43532</v>
      </c>
      <c r="C14067" s="434">
        <v>188.26673700000001</v>
      </c>
      <c r="D14067" s="193"/>
      <c r="E14067" s="193"/>
      <c r="F14067" s="193"/>
      <c r="G14067" s="541"/>
    </row>
    <row r="14068" spans="1:7" ht="16.5">
      <c r="A14068" s="2" t="s">
        <v>43533</v>
      </c>
      <c r="B14068" s="2" t="s">
        <v>43534</v>
      </c>
      <c r="C14068" s="434">
        <v>188.13868790000001</v>
      </c>
      <c r="D14068" s="193"/>
      <c r="E14068" s="193"/>
      <c r="F14068" s="193"/>
      <c r="G14068" s="541"/>
    </row>
    <row r="14069" spans="1:7" ht="16.5">
      <c r="A14069" s="2" t="s">
        <v>43535</v>
      </c>
      <c r="B14069" s="2" t="s">
        <v>43536</v>
      </c>
      <c r="C14069" s="434">
        <v>188.02478139999999</v>
      </c>
      <c r="D14069" s="193"/>
      <c r="E14069" s="193"/>
      <c r="F14069" s="193"/>
      <c r="G14069" s="541"/>
    </row>
    <row r="14070" spans="1:7" ht="16.5">
      <c r="A14070" s="2" t="s">
        <v>43537</v>
      </c>
      <c r="B14070" s="2" t="s">
        <v>43538</v>
      </c>
      <c r="C14070" s="434">
        <v>187.94689679999999</v>
      </c>
      <c r="D14070" s="193"/>
      <c r="E14070" s="193"/>
      <c r="F14070" s="193"/>
      <c r="G14070" s="541"/>
    </row>
    <row r="14071" spans="1:7" ht="16.5">
      <c r="A14071" s="2" t="s">
        <v>43539</v>
      </c>
      <c r="B14071" s="2" t="s">
        <v>43540</v>
      </c>
      <c r="C14071" s="434">
        <v>187.91350660000001</v>
      </c>
      <c r="D14071" s="193"/>
      <c r="E14071" s="193"/>
      <c r="F14071" s="193"/>
      <c r="G14071" s="541"/>
    </row>
    <row r="14072" spans="1:7" ht="16.5">
      <c r="A14072" s="2" t="s">
        <v>43541</v>
      </c>
      <c r="B14072" s="2" t="s">
        <v>43542</v>
      </c>
      <c r="C14072" s="434">
        <v>187.87130300000001</v>
      </c>
      <c r="D14072" s="193"/>
      <c r="E14072" s="193"/>
      <c r="F14072" s="193"/>
      <c r="G14072" s="541"/>
    </row>
    <row r="14073" spans="1:7" ht="16.5">
      <c r="A14073" s="2" t="s">
        <v>43543</v>
      </c>
      <c r="B14073" s="2" t="s">
        <v>43544</v>
      </c>
      <c r="C14073" s="434">
        <v>187.83252139999999</v>
      </c>
      <c r="D14073" s="193"/>
      <c r="E14073" s="193"/>
      <c r="F14073" s="193"/>
      <c r="G14073" s="541"/>
    </row>
    <row r="14074" spans="1:7" ht="16.5">
      <c r="A14074" s="2" t="s">
        <v>43545</v>
      </c>
      <c r="B14074" s="2" t="s">
        <v>43546</v>
      </c>
      <c r="C14074" s="434">
        <v>187.6879036</v>
      </c>
      <c r="D14074" s="193"/>
      <c r="E14074" s="193"/>
      <c r="F14074" s="193"/>
      <c r="G14074" s="541"/>
    </row>
    <row r="14075" spans="1:7" ht="16.5">
      <c r="A14075" s="2" t="s">
        <v>43547</v>
      </c>
      <c r="B14075" s="2" t="s">
        <v>43548</v>
      </c>
      <c r="C14075" s="434">
        <v>186.82015659999999</v>
      </c>
      <c r="D14075" s="193"/>
      <c r="E14075" s="193"/>
      <c r="F14075" s="193"/>
      <c r="G14075" s="541"/>
    </row>
    <row r="14076" spans="1:7" ht="16.5">
      <c r="A14076" s="2" t="s">
        <v>43549</v>
      </c>
      <c r="B14076" s="2" t="s">
        <v>43550</v>
      </c>
      <c r="C14076" s="434">
        <v>186.81718499999999</v>
      </c>
      <c r="D14076" s="193"/>
      <c r="E14076" s="193"/>
      <c r="F14076" s="193"/>
      <c r="G14076" s="541"/>
    </row>
    <row r="14077" spans="1:7" ht="16.5">
      <c r="A14077" s="2" t="s">
        <v>43551</v>
      </c>
      <c r="B14077" s="2" t="s">
        <v>43552</v>
      </c>
      <c r="C14077" s="434">
        <v>186.79361259999999</v>
      </c>
      <c r="D14077" s="193"/>
      <c r="E14077" s="193"/>
      <c r="F14077" s="193"/>
      <c r="G14077" s="541"/>
    </row>
    <row r="14078" spans="1:7" ht="16.5">
      <c r="A14078" s="2" t="s">
        <v>43553</v>
      </c>
      <c r="B14078" s="2" t="s">
        <v>43554</v>
      </c>
      <c r="C14078" s="434">
        <v>186.71199290000001</v>
      </c>
      <c r="D14078" s="193"/>
      <c r="E14078" s="193"/>
      <c r="F14078" s="193"/>
      <c r="G14078" s="541"/>
    </row>
    <row r="14079" spans="1:7" ht="16.5">
      <c r="A14079" s="2" t="s">
        <v>43555</v>
      </c>
      <c r="B14079" s="2" t="s">
        <v>43556</v>
      </c>
      <c r="C14079" s="434">
        <v>186.68495540000001</v>
      </c>
      <c r="D14079" s="193"/>
      <c r="E14079" s="193"/>
      <c r="F14079" s="193"/>
      <c r="G14079" s="541"/>
    </row>
    <row r="14080" spans="1:7" ht="16.5">
      <c r="A14080" s="2" t="s">
        <v>43557</v>
      </c>
      <c r="B14080" s="2" t="s">
        <v>43558</v>
      </c>
      <c r="C14080" s="434">
        <v>186.55566759999999</v>
      </c>
      <c r="D14080" s="193"/>
      <c r="E14080" s="193"/>
      <c r="F14080" s="193"/>
      <c r="G14080" s="541"/>
    </row>
    <row r="14081" spans="1:7" ht="16.5">
      <c r="A14081" s="2" t="s">
        <v>43559</v>
      </c>
      <c r="B14081" s="2" t="s">
        <v>43560</v>
      </c>
      <c r="C14081" s="434">
        <v>186.4547997</v>
      </c>
      <c r="D14081" s="193"/>
      <c r="E14081" s="193"/>
      <c r="F14081" s="193"/>
      <c r="G14081" s="541"/>
    </row>
    <row r="14082" spans="1:7" ht="16.5">
      <c r="A14082" s="2" t="s">
        <v>43561</v>
      </c>
      <c r="B14082" s="2" t="s">
        <v>43562</v>
      </c>
      <c r="C14082" s="434">
        <v>186.2646542</v>
      </c>
      <c r="D14082" s="193"/>
      <c r="E14082" s="193"/>
      <c r="F14082" s="193"/>
      <c r="G14082" s="541"/>
    </row>
    <row r="14083" spans="1:7" ht="16.5">
      <c r="A14083" s="2" t="s">
        <v>43563</v>
      </c>
      <c r="B14083" s="2" t="s">
        <v>43564</v>
      </c>
      <c r="C14083" s="434">
        <v>186.2562087</v>
      </c>
      <c r="D14083" s="193"/>
      <c r="E14083" s="193"/>
      <c r="F14083" s="193"/>
      <c r="G14083" s="541"/>
    </row>
    <row r="14084" spans="1:7" ht="16.5">
      <c r="A14084" s="2" t="s">
        <v>43565</v>
      </c>
      <c r="B14084" s="2" t="s">
        <v>43566</v>
      </c>
      <c r="C14084" s="434">
        <v>186.0917216</v>
      </c>
      <c r="D14084" s="193"/>
      <c r="E14084" s="193"/>
      <c r="F14084" s="193"/>
      <c r="G14084" s="541"/>
    </row>
    <row r="14085" spans="1:7" ht="16.5">
      <c r="A14085" s="2" t="s">
        <v>43567</v>
      </c>
      <c r="B14085" s="2" t="s">
        <v>43568</v>
      </c>
      <c r="C14085" s="434">
        <v>186.06035600000001</v>
      </c>
      <c r="D14085" s="193"/>
      <c r="E14085" s="193"/>
      <c r="F14085" s="193"/>
      <c r="G14085" s="541"/>
    </row>
    <row r="14086" spans="1:7" ht="16.5">
      <c r="A14086" s="2" t="s">
        <v>43569</v>
      </c>
      <c r="B14086" s="2" t="s">
        <v>43570</v>
      </c>
      <c r="C14086" s="434">
        <v>185.98545060000001</v>
      </c>
      <c r="D14086" s="193"/>
      <c r="E14086" s="193"/>
      <c r="F14086" s="193"/>
      <c r="G14086" s="541"/>
    </row>
    <row r="14087" spans="1:7" ht="16.5">
      <c r="A14087" s="2" t="s">
        <v>43571</v>
      </c>
      <c r="B14087" s="2" t="s">
        <v>43572</v>
      </c>
      <c r="C14087" s="434">
        <v>185.94945519999999</v>
      </c>
      <c r="D14087" s="193"/>
      <c r="E14087" s="193"/>
      <c r="F14087" s="193"/>
      <c r="G14087" s="541"/>
    </row>
    <row r="14088" spans="1:7" ht="16.5">
      <c r="A14088" s="2" t="s">
        <v>43573</v>
      </c>
      <c r="B14088" s="2" t="s">
        <v>43574</v>
      </c>
      <c r="C14088" s="434">
        <v>185.68045599999999</v>
      </c>
      <c r="D14088" s="193"/>
      <c r="E14088" s="193"/>
      <c r="F14088" s="193"/>
      <c r="G14088" s="541"/>
    </row>
    <row r="14089" spans="1:7" ht="16.5">
      <c r="A14089" s="2" t="s">
        <v>43575</v>
      </c>
      <c r="B14089" s="2" t="s">
        <v>43576</v>
      </c>
      <c r="C14089" s="434">
        <v>185.63697099999999</v>
      </c>
      <c r="D14089" s="193"/>
      <c r="E14089" s="193"/>
      <c r="F14089" s="193"/>
      <c r="G14089" s="541"/>
    </row>
    <row r="14090" spans="1:7" ht="16.5">
      <c r="A14090" s="2" t="s">
        <v>43577</v>
      </c>
      <c r="B14090" s="2" t="s">
        <v>43578</v>
      </c>
      <c r="C14090" s="434">
        <v>185.60520310000001</v>
      </c>
      <c r="D14090" s="193"/>
      <c r="E14090" s="193"/>
      <c r="F14090" s="193"/>
      <c r="G14090" s="541"/>
    </row>
    <row r="14091" spans="1:7" ht="16.5">
      <c r="A14091" s="2" t="s">
        <v>43579</v>
      </c>
      <c r="B14091" s="2" t="s">
        <v>17198</v>
      </c>
      <c r="C14091" s="434">
        <v>185.58025900000001</v>
      </c>
      <c r="D14091" s="193"/>
      <c r="E14091" s="193"/>
      <c r="F14091" s="193"/>
      <c r="G14091" s="541"/>
    </row>
    <row r="14092" spans="1:7" ht="16.5">
      <c r="A14092" s="2" t="s">
        <v>43580</v>
      </c>
      <c r="B14092" s="2" t="s">
        <v>17475</v>
      </c>
      <c r="C14092" s="434">
        <v>185.51310720000001</v>
      </c>
      <c r="D14092" s="193"/>
      <c r="E14092" s="193"/>
      <c r="F14092" s="193"/>
      <c r="G14092" s="541"/>
    </row>
    <row r="14093" spans="1:7" ht="16.5">
      <c r="A14093" s="2" t="s">
        <v>43581</v>
      </c>
      <c r="B14093" s="2" t="s">
        <v>43582</v>
      </c>
      <c r="C14093" s="434">
        <v>185.44917409999999</v>
      </c>
      <c r="D14093" s="193"/>
      <c r="E14093" s="193"/>
      <c r="F14093" s="193"/>
      <c r="G14093" s="541"/>
    </row>
    <row r="14094" spans="1:7" ht="16.5">
      <c r="A14094" s="2" t="s">
        <v>43583</v>
      </c>
      <c r="B14094" s="2" t="s">
        <v>43584</v>
      </c>
      <c r="C14094" s="434">
        <v>185.41111549999999</v>
      </c>
      <c r="D14094" s="193"/>
      <c r="E14094" s="193"/>
      <c r="F14094" s="193"/>
      <c r="G14094" s="541"/>
    </row>
    <row r="14095" spans="1:7" ht="16.5">
      <c r="A14095" s="2" t="s">
        <v>43585</v>
      </c>
      <c r="B14095" s="2" t="s">
        <v>43586</v>
      </c>
      <c r="C14095" s="434">
        <v>185.3843358</v>
      </c>
      <c r="D14095" s="193"/>
      <c r="E14095" s="193"/>
      <c r="F14095" s="193"/>
      <c r="G14095" s="541"/>
    </row>
    <row r="14096" spans="1:7" ht="16.5">
      <c r="A14096" s="2" t="s">
        <v>43587</v>
      </c>
      <c r="B14096" s="2" t="s">
        <v>43588</v>
      </c>
      <c r="C14096" s="434">
        <v>185.29344459999999</v>
      </c>
      <c r="D14096" s="193"/>
      <c r="E14096" s="193"/>
      <c r="F14096" s="193"/>
      <c r="G14096" s="541"/>
    </row>
    <row r="14097" spans="1:7" ht="16.5">
      <c r="A14097" s="2" t="s">
        <v>43589</v>
      </c>
      <c r="B14097" s="2" t="s">
        <v>43590</v>
      </c>
      <c r="C14097" s="434">
        <v>185.05688040000001</v>
      </c>
      <c r="D14097" s="193"/>
      <c r="E14097" s="193"/>
      <c r="F14097" s="193"/>
      <c r="G14097" s="541"/>
    </row>
    <row r="14098" spans="1:7" ht="16.5">
      <c r="A14098" s="2" t="s">
        <v>43591</v>
      </c>
      <c r="B14098" s="2" t="s">
        <v>43592</v>
      </c>
      <c r="C14098" s="434">
        <v>185.0449711</v>
      </c>
      <c r="D14098" s="193"/>
      <c r="E14098" s="193"/>
      <c r="F14098" s="193"/>
      <c r="G14098" s="541"/>
    </row>
    <row r="14099" spans="1:7" ht="16.5">
      <c r="A14099" s="2" t="s">
        <v>43593</v>
      </c>
      <c r="B14099" s="2" t="s">
        <v>43594</v>
      </c>
      <c r="C14099" s="434">
        <v>184.86443610000001</v>
      </c>
      <c r="D14099" s="193"/>
      <c r="E14099" s="193"/>
      <c r="F14099" s="193"/>
      <c r="G14099" s="541"/>
    </row>
    <row r="14100" spans="1:7" ht="16.5">
      <c r="A14100" s="2" t="s">
        <v>43595</v>
      </c>
      <c r="B14100" s="2" t="s">
        <v>43596</v>
      </c>
      <c r="C14100" s="434">
        <v>184.7844408</v>
      </c>
      <c r="D14100" s="193"/>
      <c r="E14100" s="193"/>
      <c r="F14100" s="193"/>
      <c r="G14100" s="541"/>
    </row>
    <row r="14101" spans="1:7" ht="16.5">
      <c r="A14101" s="2" t="s">
        <v>43597</v>
      </c>
      <c r="B14101" s="2" t="s">
        <v>43598</v>
      </c>
      <c r="C14101" s="434">
        <v>184.75190989999999</v>
      </c>
      <c r="D14101" s="193"/>
      <c r="E14101" s="193"/>
      <c r="F14101" s="193"/>
      <c r="G14101" s="541"/>
    </row>
    <row r="14102" spans="1:7" ht="16.5">
      <c r="A14102" s="2" t="s">
        <v>43599</v>
      </c>
      <c r="B14102" s="2" t="s">
        <v>43600</v>
      </c>
      <c r="C14102" s="434">
        <v>184.7218039</v>
      </c>
      <c r="D14102" s="193"/>
      <c r="E14102" s="193"/>
      <c r="F14102" s="193"/>
      <c r="G14102" s="541"/>
    </row>
    <row r="14103" spans="1:7" ht="16.5">
      <c r="A14103" s="2" t="s">
        <v>43601</v>
      </c>
      <c r="B14103" s="2" t="s">
        <v>43602</v>
      </c>
      <c r="C14103" s="434">
        <v>184.46461339999999</v>
      </c>
      <c r="D14103" s="193"/>
      <c r="E14103" s="193"/>
      <c r="F14103" s="193"/>
      <c r="G14103" s="541"/>
    </row>
    <row r="14104" spans="1:7" ht="16.5">
      <c r="A14104" s="2" t="s">
        <v>43603</v>
      </c>
      <c r="B14104" s="2" t="s">
        <v>43604</v>
      </c>
      <c r="C14104" s="434">
        <v>184.405891</v>
      </c>
      <c r="D14104" s="193"/>
      <c r="E14104" s="193"/>
      <c r="F14104" s="193"/>
      <c r="G14104" s="541"/>
    </row>
    <row r="14105" spans="1:7" ht="16.5">
      <c r="A14105" s="2" t="s">
        <v>43605</v>
      </c>
      <c r="B14105" s="2" t="s">
        <v>43606</v>
      </c>
      <c r="C14105" s="434">
        <v>184.2397139</v>
      </c>
      <c r="D14105" s="193"/>
      <c r="E14105" s="193"/>
      <c r="F14105" s="193"/>
      <c r="G14105" s="541"/>
    </row>
    <row r="14106" spans="1:7" ht="16.5">
      <c r="A14106" s="2" t="s">
        <v>43607</v>
      </c>
      <c r="B14106" s="2" t="s">
        <v>43608</v>
      </c>
      <c r="C14106" s="434">
        <v>184.14474340000001</v>
      </c>
      <c r="D14106" s="193"/>
      <c r="E14106" s="193"/>
      <c r="F14106" s="193"/>
      <c r="G14106" s="541"/>
    </row>
    <row r="14107" spans="1:7" ht="16.5">
      <c r="A14107" s="2" t="s">
        <v>43609</v>
      </c>
      <c r="B14107" s="2" t="s">
        <v>43610</v>
      </c>
      <c r="C14107" s="434">
        <v>184.0225054</v>
      </c>
      <c r="D14107" s="193"/>
      <c r="E14107" s="193"/>
      <c r="F14107" s="193"/>
      <c r="G14107" s="541"/>
    </row>
    <row r="14108" spans="1:7" ht="16.5">
      <c r="A14108" s="2" t="s">
        <v>43611</v>
      </c>
      <c r="B14108" s="2" t="s">
        <v>43612</v>
      </c>
      <c r="C14108" s="434">
        <v>183.86380209999999</v>
      </c>
      <c r="D14108" s="193"/>
      <c r="E14108" s="193"/>
      <c r="F14108" s="193"/>
      <c r="G14108" s="541"/>
    </row>
    <row r="14109" spans="1:7" ht="16.5">
      <c r="A14109" s="2" t="s">
        <v>43613</v>
      </c>
      <c r="B14109" s="2" t="s">
        <v>43614</v>
      </c>
      <c r="C14109" s="434">
        <v>183.8260047</v>
      </c>
      <c r="D14109" s="193"/>
      <c r="E14109" s="193"/>
      <c r="F14109" s="193"/>
      <c r="G14109" s="541"/>
    </row>
    <row r="14110" spans="1:7" ht="16.5">
      <c r="A14110" s="2" t="s">
        <v>43615</v>
      </c>
      <c r="B14110" s="2" t="s">
        <v>43616</v>
      </c>
      <c r="C14110" s="434">
        <v>183.8260047</v>
      </c>
      <c r="D14110" s="193"/>
      <c r="E14110" s="193"/>
      <c r="F14110" s="193"/>
      <c r="G14110" s="541"/>
    </row>
    <row r="14111" spans="1:7" ht="16.5">
      <c r="A14111" s="2" t="s">
        <v>43617</v>
      </c>
      <c r="B14111" s="2" t="s">
        <v>43618</v>
      </c>
      <c r="C14111" s="434">
        <v>183.76864</v>
      </c>
      <c r="D14111" s="193"/>
      <c r="E14111" s="193"/>
      <c r="F14111" s="193"/>
      <c r="G14111" s="541"/>
    </row>
    <row r="14112" spans="1:7" ht="16.5">
      <c r="A14112" s="2" t="s">
        <v>43619</v>
      </c>
      <c r="B14112" s="2" t="s">
        <v>43620</v>
      </c>
      <c r="C14112" s="434">
        <v>183.40427879999999</v>
      </c>
      <c r="D14112" s="193"/>
      <c r="E14112" s="193"/>
      <c r="F14112" s="193"/>
      <c r="G14112" s="541"/>
    </row>
    <row r="14113" spans="1:7" ht="16.5">
      <c r="A14113" s="2" t="s">
        <v>43621</v>
      </c>
      <c r="B14113" s="2" t="s">
        <v>43622</v>
      </c>
      <c r="C14113" s="434">
        <v>183.36322630000001</v>
      </c>
      <c r="D14113" s="193"/>
      <c r="E14113" s="193"/>
      <c r="F14113" s="193"/>
      <c r="G14113" s="541"/>
    </row>
    <row r="14114" spans="1:7" ht="16.5">
      <c r="A14114" s="2" t="s">
        <v>43623</v>
      </c>
      <c r="B14114" s="2" t="s">
        <v>43624</v>
      </c>
      <c r="C14114" s="434">
        <v>183.33547129999999</v>
      </c>
      <c r="D14114" s="193"/>
      <c r="E14114" s="193"/>
      <c r="F14114" s="193"/>
      <c r="G14114" s="541"/>
    </row>
    <row r="14115" spans="1:7" ht="16.5">
      <c r="A14115" s="2" t="s">
        <v>43625</v>
      </c>
      <c r="B14115" s="2" t="s">
        <v>43626</v>
      </c>
      <c r="C14115" s="434">
        <v>183.29298069999999</v>
      </c>
      <c r="D14115" s="193"/>
      <c r="E14115" s="193"/>
      <c r="F14115" s="193"/>
      <c r="G14115" s="541"/>
    </row>
    <row r="14116" spans="1:7" ht="16.5">
      <c r="A14116" s="2" t="s">
        <v>43627</v>
      </c>
      <c r="B14116" s="2" t="s">
        <v>43628</v>
      </c>
      <c r="C14116" s="434">
        <v>183.21505379999999</v>
      </c>
      <c r="D14116" s="193"/>
      <c r="E14116" s="193"/>
      <c r="F14116" s="193"/>
      <c r="G14116" s="541"/>
    </row>
    <row r="14117" spans="1:7" ht="16.5">
      <c r="A14117" s="2" t="s">
        <v>43629</v>
      </c>
      <c r="B14117" s="2" t="s">
        <v>43630</v>
      </c>
      <c r="C14117" s="434">
        <v>183.07946920000001</v>
      </c>
      <c r="D14117" s="193"/>
      <c r="E14117" s="193"/>
      <c r="F14117" s="193"/>
      <c r="G14117" s="541"/>
    </row>
    <row r="14118" spans="1:7" ht="16.5">
      <c r="A14118" s="2" t="s">
        <v>43631</v>
      </c>
      <c r="B14118" s="2" t="s">
        <v>43632</v>
      </c>
      <c r="C14118" s="434">
        <v>183.01050050000001</v>
      </c>
      <c r="D14118" s="193"/>
      <c r="E14118" s="193"/>
      <c r="F14118" s="193"/>
      <c r="G14118" s="541"/>
    </row>
    <row r="14119" spans="1:7" ht="16.5">
      <c r="A14119" s="2" t="s">
        <v>43633</v>
      </c>
      <c r="B14119" s="2" t="s">
        <v>43634</v>
      </c>
      <c r="C14119" s="434">
        <v>182.97707790000001</v>
      </c>
      <c r="D14119" s="193"/>
      <c r="E14119" s="193"/>
      <c r="F14119" s="193"/>
      <c r="G14119" s="541"/>
    </row>
    <row r="14120" spans="1:7" ht="16.5">
      <c r="A14120" s="2" t="s">
        <v>43635</v>
      </c>
      <c r="B14120" s="2" t="s">
        <v>43636</v>
      </c>
      <c r="C14120" s="434">
        <v>182.90617</v>
      </c>
      <c r="D14120" s="193"/>
      <c r="E14120" s="193"/>
      <c r="F14120" s="193"/>
      <c r="G14120" s="541"/>
    </row>
    <row r="14121" spans="1:7" ht="16.5">
      <c r="A14121" s="2" t="s">
        <v>43637</v>
      </c>
      <c r="B14121" s="2" t="s">
        <v>43638</v>
      </c>
      <c r="C14121" s="434">
        <v>182.8705976</v>
      </c>
      <c r="D14121" s="193"/>
      <c r="E14121" s="193"/>
      <c r="F14121" s="193"/>
      <c r="G14121" s="541"/>
    </row>
    <row r="14122" spans="1:7" ht="16.5">
      <c r="A14122" s="2" t="s">
        <v>43639</v>
      </c>
      <c r="B14122" s="2" t="s">
        <v>43640</v>
      </c>
      <c r="C14122" s="434">
        <v>182.7306245</v>
      </c>
      <c r="D14122" s="193"/>
      <c r="E14122" s="193"/>
      <c r="F14122" s="193"/>
      <c r="G14122" s="541"/>
    </row>
    <row r="14123" spans="1:7" ht="16.5">
      <c r="A14123" s="2" t="s">
        <v>43641</v>
      </c>
      <c r="B14123" s="2" t="s">
        <v>43642</v>
      </c>
      <c r="C14123" s="434">
        <v>182.6763416</v>
      </c>
      <c r="D14123" s="193"/>
      <c r="E14123" s="193"/>
      <c r="F14123" s="193"/>
      <c r="G14123" s="541"/>
    </row>
    <row r="14124" spans="1:7" ht="16.5">
      <c r="A14124" s="2" t="s">
        <v>43643</v>
      </c>
      <c r="B14124" s="2" t="s">
        <v>43644</v>
      </c>
      <c r="C14124" s="434">
        <v>182.6678158</v>
      </c>
      <c r="D14124" s="193"/>
      <c r="E14124" s="193"/>
      <c r="F14124" s="193"/>
      <c r="G14124" s="541"/>
    </row>
    <row r="14125" spans="1:7" ht="16.5">
      <c r="A14125" s="2" t="s">
        <v>43645</v>
      </c>
      <c r="B14125" s="2" t="s">
        <v>43646</v>
      </c>
      <c r="C14125" s="434">
        <v>182.6386517</v>
      </c>
      <c r="D14125" s="193"/>
      <c r="E14125" s="193"/>
      <c r="F14125" s="193"/>
      <c r="G14125" s="541"/>
    </row>
    <row r="14126" spans="1:7" ht="16.5">
      <c r="A14126" s="2" t="s">
        <v>43647</v>
      </c>
      <c r="B14126" s="2" t="s">
        <v>43648</v>
      </c>
      <c r="C14126" s="434">
        <v>182.58304219999999</v>
      </c>
      <c r="D14126" s="193"/>
      <c r="E14126" s="193"/>
      <c r="F14126" s="193"/>
      <c r="G14126" s="541"/>
    </row>
    <row r="14127" spans="1:7" ht="16.5">
      <c r="A14127" s="2" t="s">
        <v>43649</v>
      </c>
      <c r="B14127" s="2" t="s">
        <v>43650</v>
      </c>
      <c r="C14127" s="434">
        <v>182.563963</v>
      </c>
      <c r="D14127" s="193"/>
      <c r="E14127" s="193"/>
      <c r="F14127" s="193"/>
      <c r="G14127" s="541"/>
    </row>
    <row r="14128" spans="1:7" ht="16.5">
      <c r="A14128" s="2" t="s">
        <v>43651</v>
      </c>
      <c r="B14128" s="2" t="s">
        <v>43652</v>
      </c>
      <c r="C14128" s="434">
        <v>182.32686219999999</v>
      </c>
      <c r="D14128" s="193"/>
      <c r="E14128" s="193"/>
      <c r="F14128" s="193"/>
      <c r="G14128" s="541"/>
    </row>
    <row r="14129" spans="1:7" ht="16.5">
      <c r="A14129" s="2" t="s">
        <v>43653</v>
      </c>
      <c r="B14129" s="2" t="s">
        <v>43654</v>
      </c>
      <c r="C14129" s="434">
        <v>182.23718149999999</v>
      </c>
      <c r="D14129" s="193"/>
      <c r="E14129" s="193"/>
      <c r="F14129" s="193"/>
      <c r="G14129" s="541"/>
    </row>
    <row r="14130" spans="1:7" ht="16.5">
      <c r="A14130" s="2" t="s">
        <v>43655</v>
      </c>
      <c r="B14130" s="2" t="s">
        <v>43656</v>
      </c>
      <c r="C14130" s="434">
        <v>182.16733060000001</v>
      </c>
      <c r="D14130" s="193"/>
      <c r="E14130" s="193"/>
      <c r="F14130" s="193"/>
      <c r="G14130" s="541"/>
    </row>
    <row r="14131" spans="1:7" ht="16.5">
      <c r="A14131" s="2" t="s">
        <v>43657</v>
      </c>
      <c r="B14131" s="2" t="s">
        <v>43658</v>
      </c>
      <c r="C14131" s="434">
        <v>182.16733060000001</v>
      </c>
      <c r="D14131" s="193"/>
      <c r="E14131" s="193"/>
      <c r="F14131" s="193"/>
      <c r="G14131" s="541"/>
    </row>
    <row r="14132" spans="1:7" ht="16.5">
      <c r="A14132" s="2" t="s">
        <v>43659</v>
      </c>
      <c r="B14132" s="2" t="s">
        <v>43660</v>
      </c>
      <c r="C14132" s="434">
        <v>182.03788900000001</v>
      </c>
      <c r="D14132" s="193"/>
      <c r="E14132" s="193"/>
      <c r="F14132" s="193"/>
      <c r="G14132" s="541"/>
    </row>
    <row r="14133" spans="1:7" ht="16.5">
      <c r="A14133" s="2" t="s">
        <v>43661</v>
      </c>
      <c r="B14133" s="2" t="s">
        <v>43662</v>
      </c>
      <c r="C14133" s="434">
        <v>182.01108099999999</v>
      </c>
      <c r="D14133" s="193"/>
      <c r="E14133" s="193"/>
      <c r="F14133" s="193"/>
      <c r="G14133" s="541"/>
    </row>
    <row r="14134" spans="1:7" ht="16.5">
      <c r="A14134" s="2" t="s">
        <v>43663</v>
      </c>
      <c r="B14134" s="2" t="s">
        <v>43664</v>
      </c>
      <c r="C14134" s="434">
        <v>181.9736178</v>
      </c>
      <c r="D14134" s="193"/>
      <c r="E14134" s="193"/>
      <c r="F14134" s="193"/>
      <c r="G14134" s="541"/>
    </row>
    <row r="14135" spans="1:7" ht="16.5">
      <c r="A14135" s="2" t="s">
        <v>43665</v>
      </c>
      <c r="B14135" s="2" t="s">
        <v>43666</v>
      </c>
      <c r="C14135" s="434">
        <v>181.93363880000001</v>
      </c>
      <c r="D14135" s="193"/>
      <c r="E14135" s="193"/>
      <c r="F14135" s="193"/>
      <c r="G14135" s="541"/>
    </row>
    <row r="14136" spans="1:7" ht="16.5">
      <c r="A14136" s="2" t="s">
        <v>43667</v>
      </c>
      <c r="B14136" s="2" t="s">
        <v>43668</v>
      </c>
      <c r="C14136" s="434">
        <v>181.89044369999999</v>
      </c>
      <c r="D14136" s="193"/>
      <c r="E14136" s="193"/>
      <c r="F14136" s="193"/>
      <c r="G14136" s="541"/>
    </row>
    <row r="14137" spans="1:7" ht="16.5">
      <c r="A14137" s="2" t="s">
        <v>43669</v>
      </c>
      <c r="B14137" s="2" t="s">
        <v>10546</v>
      </c>
      <c r="C14137" s="434">
        <v>181.8642265</v>
      </c>
      <c r="D14137" s="193"/>
      <c r="E14137" s="193"/>
      <c r="F14137" s="193"/>
      <c r="G14137" s="541"/>
    </row>
    <row r="14138" spans="1:7" ht="16.5">
      <c r="A14138" s="2" t="s">
        <v>43670</v>
      </c>
      <c r="B14138" s="2" t="s">
        <v>43671</v>
      </c>
      <c r="C14138" s="434">
        <v>181.6267043</v>
      </c>
      <c r="D14138" s="193"/>
      <c r="E14138" s="193"/>
      <c r="F14138" s="193"/>
      <c r="G14138" s="541"/>
    </row>
    <row r="14139" spans="1:7" ht="16.5">
      <c r="A14139" s="2" t="s">
        <v>43672</v>
      </c>
      <c r="B14139" s="2" t="s">
        <v>43673</v>
      </c>
      <c r="C14139" s="434">
        <v>181.44184229999999</v>
      </c>
      <c r="D14139" s="193"/>
      <c r="E14139" s="193"/>
      <c r="F14139" s="193"/>
      <c r="G14139" s="541"/>
    </row>
    <row r="14140" spans="1:7" ht="16.5">
      <c r="A14140" s="2" t="s">
        <v>43674</v>
      </c>
      <c r="B14140" s="2" t="s">
        <v>43675</v>
      </c>
      <c r="C14140" s="434">
        <v>181.41540209999999</v>
      </c>
      <c r="D14140" s="193"/>
      <c r="E14140" s="193"/>
      <c r="F14140" s="193"/>
      <c r="G14140" s="541"/>
    </row>
    <row r="14141" spans="1:7" ht="16.5">
      <c r="A14141" s="2" t="s">
        <v>43676</v>
      </c>
      <c r="B14141" s="2" t="s">
        <v>43677</v>
      </c>
      <c r="C14141" s="434">
        <v>181.35687139999999</v>
      </c>
      <c r="D14141" s="193"/>
      <c r="E14141" s="193"/>
      <c r="F14141" s="193"/>
      <c r="G14141" s="541"/>
    </row>
    <row r="14142" spans="1:7" ht="16.5">
      <c r="A14142" s="2" t="s">
        <v>43678</v>
      </c>
      <c r="B14142" s="2" t="s">
        <v>43679</v>
      </c>
      <c r="C14142" s="434">
        <v>181.2796233</v>
      </c>
      <c r="D14142" s="193"/>
      <c r="E14142" s="193"/>
      <c r="F14142" s="193"/>
      <c r="G14142" s="541"/>
    </row>
    <row r="14143" spans="1:7" ht="16.5">
      <c r="A14143" s="2" t="s">
        <v>43680</v>
      </c>
      <c r="B14143" s="2" t="s">
        <v>43681</v>
      </c>
      <c r="C14143" s="434">
        <v>181.22581479999999</v>
      </c>
      <c r="D14143" s="193"/>
      <c r="E14143" s="193"/>
      <c r="F14143" s="193"/>
      <c r="G14143" s="541"/>
    </row>
    <row r="14144" spans="1:7" ht="16.5">
      <c r="A14144" s="2" t="s">
        <v>43682</v>
      </c>
      <c r="B14144" s="2" t="s">
        <v>43683</v>
      </c>
      <c r="C14144" s="434">
        <v>181.20996729999999</v>
      </c>
      <c r="D14144" s="193"/>
      <c r="E14144" s="193"/>
      <c r="F14144" s="193"/>
      <c r="G14144" s="541"/>
    </row>
    <row r="14145" spans="1:7" ht="16.5">
      <c r="A14145" s="2" t="s">
        <v>43684</v>
      </c>
      <c r="B14145" s="2" t="s">
        <v>43685</v>
      </c>
      <c r="C14145" s="434">
        <v>181.20316059999999</v>
      </c>
      <c r="D14145" s="193"/>
      <c r="E14145" s="193"/>
      <c r="F14145" s="193"/>
      <c r="G14145" s="541"/>
    </row>
    <row r="14146" spans="1:7" ht="16.5">
      <c r="A14146" s="2" t="s">
        <v>43686</v>
      </c>
      <c r="B14146" s="2" t="s">
        <v>43687</v>
      </c>
      <c r="C14146" s="434">
        <v>181.13893870000001</v>
      </c>
      <c r="D14146" s="193"/>
      <c r="E14146" s="193"/>
      <c r="F14146" s="193"/>
      <c r="G14146" s="541"/>
    </row>
    <row r="14147" spans="1:7" ht="16.5">
      <c r="A14147" s="2" t="s">
        <v>43688</v>
      </c>
      <c r="B14147" s="2" t="s">
        <v>43689</v>
      </c>
      <c r="C14147" s="434">
        <v>181.13378990000001</v>
      </c>
      <c r="D14147" s="193"/>
      <c r="E14147" s="193"/>
      <c r="F14147" s="193"/>
      <c r="G14147" s="541"/>
    </row>
    <row r="14148" spans="1:7" ht="16.5">
      <c r="A14148" s="2" t="s">
        <v>43690</v>
      </c>
      <c r="B14148" s="2" t="s">
        <v>43691</v>
      </c>
      <c r="C14148" s="434">
        <v>181.12012590000001</v>
      </c>
      <c r="D14148" s="193"/>
      <c r="E14148" s="193"/>
      <c r="F14148" s="193"/>
      <c r="G14148" s="541"/>
    </row>
    <row r="14149" spans="1:7" ht="16.5">
      <c r="A14149" s="2" t="s">
        <v>43692</v>
      </c>
      <c r="B14149" s="2" t="s">
        <v>43693</v>
      </c>
      <c r="C14149" s="434">
        <v>181.02619100000001</v>
      </c>
      <c r="D14149" s="193"/>
      <c r="E14149" s="193"/>
      <c r="F14149" s="193"/>
      <c r="G14149" s="541"/>
    </row>
    <row r="14150" spans="1:7" ht="16.5">
      <c r="A14150" s="2" t="s">
        <v>43694</v>
      </c>
      <c r="B14150" s="2" t="s">
        <v>43695</v>
      </c>
      <c r="C14150" s="434">
        <v>180.88178049999999</v>
      </c>
      <c r="D14150" s="193"/>
      <c r="E14150" s="193"/>
      <c r="F14150" s="193"/>
      <c r="G14150" s="541"/>
    </row>
    <row r="14151" spans="1:7" ht="16.5">
      <c r="A14151" s="2" t="s">
        <v>43696</v>
      </c>
      <c r="B14151" s="2" t="s">
        <v>43697</v>
      </c>
      <c r="C14151" s="434">
        <v>180.62813439999999</v>
      </c>
      <c r="D14151" s="193"/>
      <c r="E14151" s="193"/>
      <c r="F14151" s="193"/>
      <c r="G14151" s="541"/>
    </row>
    <row r="14152" spans="1:7" ht="16.5">
      <c r="A14152" s="2" t="s">
        <v>43698</v>
      </c>
      <c r="B14152" s="2" t="s">
        <v>24444</v>
      </c>
      <c r="C14152" s="434">
        <v>180.62813439999999</v>
      </c>
      <c r="D14152" s="193"/>
      <c r="E14152" s="193"/>
      <c r="F14152" s="193"/>
      <c r="G14152" s="541"/>
    </row>
    <row r="14153" spans="1:7" ht="16.5">
      <c r="A14153" s="2" t="s">
        <v>43699</v>
      </c>
      <c r="B14153" s="2" t="s">
        <v>17924</v>
      </c>
      <c r="C14153" s="434">
        <v>180.4765634</v>
      </c>
      <c r="D14153" s="193"/>
      <c r="E14153" s="193"/>
      <c r="F14153" s="193"/>
      <c r="G14153" s="541"/>
    </row>
    <row r="14154" spans="1:7" ht="16.5">
      <c r="A14154" s="2" t="s">
        <v>43700</v>
      </c>
      <c r="B14154" s="2" t="s">
        <v>43701</v>
      </c>
      <c r="C14154" s="434">
        <v>180.19435229999999</v>
      </c>
      <c r="D14154" s="193"/>
      <c r="E14154" s="193"/>
      <c r="F14154" s="193"/>
      <c r="G14154" s="541"/>
    </row>
    <row r="14155" spans="1:7" ht="16.5">
      <c r="A14155" s="2" t="s">
        <v>43702</v>
      </c>
      <c r="B14155" s="2" t="s">
        <v>43703</v>
      </c>
      <c r="C14155" s="434">
        <v>180.17273900000001</v>
      </c>
      <c r="D14155" s="193"/>
      <c r="E14155" s="193"/>
      <c r="F14155" s="193"/>
      <c r="G14155" s="541"/>
    </row>
    <row r="14156" spans="1:7" ht="16.5">
      <c r="A14156" s="2" t="s">
        <v>43704</v>
      </c>
      <c r="B14156" s="2" t="s">
        <v>43705</v>
      </c>
      <c r="C14156" s="434">
        <v>179.97598970000001</v>
      </c>
      <c r="D14156" s="193"/>
      <c r="E14156" s="193"/>
      <c r="F14156" s="193"/>
      <c r="G14156" s="541"/>
    </row>
    <row r="14157" spans="1:7" ht="16.5">
      <c r="A14157" s="2" t="s">
        <v>43706</v>
      </c>
      <c r="B14157" s="2" t="s">
        <v>43707</v>
      </c>
      <c r="C14157" s="434">
        <v>179.96504350000001</v>
      </c>
      <c r="D14157" s="193"/>
      <c r="E14157" s="193"/>
      <c r="F14157" s="193"/>
      <c r="G14157" s="541"/>
    </row>
    <row r="14158" spans="1:7" ht="16.5">
      <c r="A14158" s="2" t="s">
        <v>43708</v>
      </c>
      <c r="B14158" s="2" t="s">
        <v>43709</v>
      </c>
      <c r="C14158" s="434">
        <v>179.90614170000001</v>
      </c>
      <c r="D14158" s="193"/>
      <c r="E14158" s="193"/>
      <c r="F14158" s="193"/>
      <c r="G14158" s="541"/>
    </row>
    <row r="14159" spans="1:7" ht="16.5">
      <c r="A14159" s="2" t="s">
        <v>43710</v>
      </c>
      <c r="B14159" s="2" t="s">
        <v>43711</v>
      </c>
      <c r="C14159" s="434">
        <v>179.8780357</v>
      </c>
      <c r="D14159" s="193"/>
      <c r="E14159" s="193"/>
      <c r="F14159" s="193"/>
      <c r="G14159" s="541"/>
    </row>
    <row r="14160" spans="1:7" ht="16.5">
      <c r="A14160" s="2" t="s">
        <v>43712</v>
      </c>
      <c r="B14160" s="2" t="s">
        <v>43713</v>
      </c>
      <c r="C14160" s="434">
        <v>179.7804257</v>
      </c>
      <c r="D14160" s="193"/>
      <c r="E14160" s="193"/>
      <c r="F14160" s="193"/>
      <c r="G14160" s="541"/>
    </row>
    <row r="14161" spans="1:7" ht="16.5">
      <c r="A14161" s="2" t="s">
        <v>43714</v>
      </c>
      <c r="B14161" s="2" t="s">
        <v>43715</v>
      </c>
      <c r="C14161" s="434">
        <v>179.60777329999999</v>
      </c>
      <c r="D14161" s="193"/>
      <c r="E14161" s="193"/>
      <c r="F14161" s="193"/>
      <c r="G14161" s="541"/>
    </row>
    <row r="14162" spans="1:7" ht="16.5">
      <c r="A14162" s="2" t="s">
        <v>43716</v>
      </c>
      <c r="B14162" s="2" t="s">
        <v>43717</v>
      </c>
      <c r="C14162" s="434">
        <v>179.60391540000001</v>
      </c>
      <c r="D14162" s="193"/>
      <c r="E14162" s="193"/>
      <c r="F14162" s="193"/>
      <c r="G14162" s="541"/>
    </row>
    <row r="14163" spans="1:7" ht="16.5">
      <c r="A14163" s="2" t="s">
        <v>43718</v>
      </c>
      <c r="B14163" s="2" t="s">
        <v>43719</v>
      </c>
      <c r="C14163" s="434">
        <v>179.33462840000001</v>
      </c>
      <c r="D14163" s="193"/>
      <c r="E14163" s="193"/>
      <c r="F14163" s="193"/>
      <c r="G14163" s="541"/>
    </row>
    <row r="14164" spans="1:7" ht="16.5">
      <c r="A14164" s="2" t="s">
        <v>43720</v>
      </c>
      <c r="B14164" s="2" t="s">
        <v>43721</v>
      </c>
      <c r="C14164" s="434">
        <v>179.28013759999999</v>
      </c>
      <c r="D14164" s="193"/>
      <c r="E14164" s="193"/>
      <c r="F14164" s="193"/>
      <c r="G14164" s="541"/>
    </row>
    <row r="14165" spans="1:7" ht="16.5">
      <c r="A14165" s="2" t="s">
        <v>43722</v>
      </c>
      <c r="B14165" s="2" t="s">
        <v>43723</v>
      </c>
      <c r="C14165" s="434">
        <v>179.1946107</v>
      </c>
      <c r="D14165" s="193"/>
      <c r="E14165" s="193"/>
      <c r="F14165" s="193"/>
      <c r="G14165" s="541"/>
    </row>
    <row r="14166" spans="1:7" ht="16.5">
      <c r="A14166" s="2" t="s">
        <v>43724</v>
      </c>
      <c r="B14166" s="2" t="s">
        <v>43725</v>
      </c>
      <c r="C14166" s="434">
        <v>179.1225263</v>
      </c>
      <c r="D14166" s="193"/>
      <c r="E14166" s="193"/>
      <c r="F14166" s="193"/>
      <c r="G14166" s="541"/>
    </row>
    <row r="14167" spans="1:7" ht="16.5">
      <c r="A14167" s="2" t="s">
        <v>43726</v>
      </c>
      <c r="B14167" s="2" t="s">
        <v>43727</v>
      </c>
      <c r="C14167" s="434">
        <v>179.1188463</v>
      </c>
      <c r="D14167" s="193"/>
      <c r="E14167" s="193"/>
      <c r="F14167" s="193"/>
      <c r="G14167" s="541"/>
    </row>
    <row r="14168" spans="1:7" ht="16.5">
      <c r="A14168" s="2" t="s">
        <v>43728</v>
      </c>
      <c r="B14168" s="2" t="s">
        <v>43729</v>
      </c>
      <c r="C14168" s="434">
        <v>178.942352</v>
      </c>
      <c r="D14168" s="193"/>
      <c r="E14168" s="193"/>
      <c r="F14168" s="193"/>
      <c r="G14168" s="541"/>
    </row>
    <row r="14169" spans="1:7" ht="16.5">
      <c r="A14169" s="2" t="s">
        <v>43730</v>
      </c>
      <c r="B14169" s="2" t="s">
        <v>43731</v>
      </c>
      <c r="C14169" s="434">
        <v>178.89384519999999</v>
      </c>
      <c r="D14169" s="193"/>
      <c r="E14169" s="193"/>
      <c r="F14169" s="193"/>
      <c r="G14169" s="541"/>
    </row>
    <row r="14170" spans="1:7" ht="16.5">
      <c r="A14170" s="2" t="s">
        <v>43732</v>
      </c>
      <c r="B14170" s="2" t="s">
        <v>43733</v>
      </c>
      <c r="C14170" s="434">
        <v>178.8745189</v>
      </c>
      <c r="D14170" s="193"/>
      <c r="E14170" s="193"/>
      <c r="F14170" s="193"/>
      <c r="G14170" s="541"/>
    </row>
    <row r="14171" spans="1:7" ht="16.5">
      <c r="A14171" s="2" t="s">
        <v>43734</v>
      </c>
      <c r="B14171" s="2" t="s">
        <v>43735</v>
      </c>
      <c r="C14171" s="434">
        <v>178.836668</v>
      </c>
      <c r="D14171" s="193"/>
      <c r="E14171" s="193"/>
      <c r="F14171" s="193"/>
      <c r="G14171" s="541"/>
    </row>
    <row r="14172" spans="1:7" ht="16.5">
      <c r="A14172" s="2" t="s">
        <v>43736</v>
      </c>
      <c r="B14172" s="2" t="s">
        <v>43737</v>
      </c>
      <c r="C14172" s="434">
        <v>178.6793941</v>
      </c>
      <c r="D14172" s="193"/>
      <c r="E14172" s="193"/>
      <c r="F14172" s="193"/>
      <c r="G14172" s="541"/>
    </row>
    <row r="14173" spans="1:7" ht="16.5">
      <c r="A14173" s="2" t="s">
        <v>43738</v>
      </c>
      <c r="B14173" s="2" t="s">
        <v>43739</v>
      </c>
      <c r="C14173" s="434">
        <v>178.5212488</v>
      </c>
      <c r="D14173" s="193"/>
      <c r="E14173" s="193"/>
      <c r="F14173" s="193"/>
      <c r="G14173" s="541"/>
    </row>
    <row r="14174" spans="1:7" ht="16.5">
      <c r="A14174" s="2" t="s">
        <v>43740</v>
      </c>
      <c r="B14174" s="2" t="s">
        <v>43741</v>
      </c>
      <c r="C14174" s="434">
        <v>178.50952280000001</v>
      </c>
      <c r="D14174" s="193"/>
      <c r="E14174" s="193"/>
      <c r="F14174" s="193"/>
      <c r="G14174" s="541"/>
    </row>
    <row r="14175" spans="1:7" ht="16.5">
      <c r="A14175" s="2" t="s">
        <v>43742</v>
      </c>
      <c r="B14175" s="2" t="s">
        <v>43743</v>
      </c>
      <c r="C14175" s="434">
        <v>178.50684219999999</v>
      </c>
      <c r="D14175" s="193"/>
      <c r="E14175" s="193"/>
      <c r="F14175" s="193"/>
      <c r="G14175" s="541"/>
    </row>
    <row r="14176" spans="1:7" ht="16.5">
      <c r="A14176" s="2" t="s">
        <v>43744</v>
      </c>
      <c r="B14176" s="2" t="s">
        <v>43745</v>
      </c>
      <c r="C14176" s="434">
        <v>178.49047110000001</v>
      </c>
      <c r="D14176" s="193"/>
      <c r="E14176" s="193"/>
      <c r="F14176" s="193"/>
      <c r="G14176" s="541"/>
    </row>
    <row r="14177" spans="1:7" ht="16.5">
      <c r="A14177" s="2" t="s">
        <v>43746</v>
      </c>
      <c r="B14177" s="2" t="s">
        <v>43747</v>
      </c>
      <c r="C14177" s="434">
        <v>178.35537479999999</v>
      </c>
      <c r="D14177" s="193"/>
      <c r="E14177" s="193"/>
      <c r="F14177" s="193"/>
      <c r="G14177" s="541"/>
    </row>
    <row r="14178" spans="1:7" ht="16.5">
      <c r="A14178" s="2" t="s">
        <v>43748</v>
      </c>
      <c r="B14178" s="2" t="s">
        <v>43749</v>
      </c>
      <c r="C14178" s="434">
        <v>178.34471930000001</v>
      </c>
      <c r="D14178" s="193"/>
      <c r="E14178" s="193"/>
      <c r="F14178" s="193"/>
      <c r="G14178" s="541"/>
    </row>
    <row r="14179" spans="1:7" ht="16.5">
      <c r="A14179" s="2" t="s">
        <v>43750</v>
      </c>
      <c r="B14179" s="2" t="s">
        <v>43751</v>
      </c>
      <c r="C14179" s="434">
        <v>178.3390642</v>
      </c>
      <c r="D14179" s="193"/>
      <c r="E14179" s="193"/>
      <c r="F14179" s="193"/>
      <c r="G14179" s="541"/>
    </row>
    <row r="14180" spans="1:7" ht="16.5">
      <c r="A14180" s="2" t="s">
        <v>43752</v>
      </c>
      <c r="B14180" s="2" t="s">
        <v>43753</v>
      </c>
      <c r="C14180" s="434">
        <v>178.07858899999999</v>
      </c>
      <c r="D14180" s="193"/>
      <c r="E14180" s="193"/>
      <c r="F14180" s="193"/>
      <c r="G14180" s="541"/>
    </row>
    <row r="14181" spans="1:7" ht="16.5">
      <c r="A14181" s="2" t="s">
        <v>43754</v>
      </c>
      <c r="B14181" s="2" t="s">
        <v>43755</v>
      </c>
      <c r="C14181" s="434">
        <v>177.99397350000001</v>
      </c>
      <c r="D14181" s="193"/>
      <c r="E14181" s="193"/>
      <c r="F14181" s="193"/>
      <c r="G14181" s="541"/>
    </row>
    <row r="14182" spans="1:7" ht="16.5">
      <c r="A14182" s="2" t="s">
        <v>43756</v>
      </c>
      <c r="B14182" s="2" t="s">
        <v>43757</v>
      </c>
      <c r="C14182" s="434">
        <v>177.92674679999999</v>
      </c>
      <c r="D14182" s="193"/>
      <c r="E14182" s="193"/>
      <c r="F14182" s="193"/>
      <c r="G14182" s="541"/>
    </row>
    <row r="14183" spans="1:7" ht="16.5">
      <c r="A14183" s="2" t="s">
        <v>43758</v>
      </c>
      <c r="B14183" s="2" t="s">
        <v>43759</v>
      </c>
      <c r="C14183" s="434">
        <v>177.8839859</v>
      </c>
      <c r="D14183" s="193"/>
      <c r="E14183" s="193"/>
      <c r="F14183" s="193"/>
      <c r="G14183" s="541"/>
    </row>
    <row r="14184" spans="1:7" ht="16.5">
      <c r="A14184" s="2" t="s">
        <v>43760</v>
      </c>
      <c r="B14184" s="2" t="s">
        <v>43761</v>
      </c>
      <c r="C14184" s="434">
        <v>177.8597383</v>
      </c>
      <c r="D14184" s="193"/>
      <c r="E14184" s="193"/>
      <c r="F14184" s="193"/>
      <c r="G14184" s="541"/>
    </row>
    <row r="14185" spans="1:7" ht="16.5">
      <c r="A14185" s="2" t="s">
        <v>43762</v>
      </c>
      <c r="B14185" s="2" t="s">
        <v>43763</v>
      </c>
      <c r="C14185" s="434">
        <v>177.74166439999999</v>
      </c>
      <c r="D14185" s="193"/>
      <c r="E14185" s="193"/>
      <c r="F14185" s="193"/>
      <c r="G14185" s="541"/>
    </row>
    <row r="14186" spans="1:7" ht="16.5">
      <c r="A14186" s="2" t="s">
        <v>43764</v>
      </c>
      <c r="B14186" s="2" t="s">
        <v>43765</v>
      </c>
      <c r="C14186" s="434">
        <v>177.7260191</v>
      </c>
      <c r="D14186" s="193"/>
      <c r="E14186" s="193"/>
      <c r="F14186" s="193"/>
      <c r="G14186" s="541"/>
    </row>
    <row r="14187" spans="1:7" ht="16.5">
      <c r="A14187" s="2" t="s">
        <v>43766</v>
      </c>
      <c r="B14187" s="2" t="s">
        <v>43767</v>
      </c>
      <c r="C14187" s="434">
        <v>177.55799590000001</v>
      </c>
      <c r="D14187" s="193"/>
      <c r="E14187" s="193"/>
      <c r="F14187" s="193"/>
      <c r="G14187" s="541"/>
    </row>
    <row r="14188" spans="1:7" ht="16.5">
      <c r="A14188" s="2" t="s">
        <v>43768</v>
      </c>
      <c r="B14188" s="2" t="s">
        <v>43769</v>
      </c>
      <c r="C14188" s="434">
        <v>177.48787089999999</v>
      </c>
      <c r="D14188" s="193"/>
      <c r="E14188" s="193"/>
      <c r="F14188" s="193"/>
      <c r="G14188" s="541"/>
    </row>
    <row r="14189" spans="1:7" ht="16.5">
      <c r="A14189" s="2" t="s">
        <v>43770</v>
      </c>
      <c r="B14189" s="2" t="s">
        <v>43771</v>
      </c>
      <c r="C14189" s="434">
        <v>177.48397109999999</v>
      </c>
      <c r="D14189" s="193"/>
      <c r="E14189" s="193"/>
      <c r="F14189" s="193"/>
      <c r="G14189" s="541"/>
    </row>
    <row r="14190" spans="1:7" ht="16.5">
      <c r="A14190" s="2" t="s">
        <v>43772</v>
      </c>
      <c r="B14190" s="2" t="s">
        <v>43773</v>
      </c>
      <c r="C14190" s="434">
        <v>177.44616149999999</v>
      </c>
      <c r="D14190" s="193"/>
      <c r="E14190" s="193"/>
      <c r="F14190" s="193"/>
      <c r="G14190" s="541"/>
    </row>
    <row r="14191" spans="1:7" ht="16.5">
      <c r="A14191" s="2" t="s">
        <v>43774</v>
      </c>
      <c r="B14191" s="2" t="s">
        <v>43775</v>
      </c>
      <c r="C14191" s="434">
        <v>177.4236731</v>
      </c>
      <c r="D14191" s="193"/>
      <c r="E14191" s="193"/>
      <c r="F14191" s="193"/>
      <c r="G14191" s="541"/>
    </row>
    <row r="14192" spans="1:7" ht="16.5">
      <c r="A14192" s="2" t="s">
        <v>43776</v>
      </c>
      <c r="B14192" s="2" t="s">
        <v>43777</v>
      </c>
      <c r="C14192" s="434">
        <v>177.40917640000001</v>
      </c>
      <c r="D14192" s="193"/>
      <c r="E14192" s="193"/>
      <c r="F14192" s="193"/>
      <c r="G14192" s="541"/>
    </row>
    <row r="14193" spans="1:7" ht="16.5">
      <c r="A14193" s="2" t="s">
        <v>43778</v>
      </c>
      <c r="B14193" s="2" t="s">
        <v>43779</v>
      </c>
      <c r="C14193" s="434">
        <v>177.30332559999999</v>
      </c>
      <c r="D14193" s="193"/>
      <c r="E14193" s="193"/>
      <c r="F14193" s="193"/>
      <c r="G14193" s="541"/>
    </row>
    <row r="14194" spans="1:7" ht="16.5">
      <c r="A14194" s="2" t="s">
        <v>43780</v>
      </c>
      <c r="B14194" s="2" t="s">
        <v>43781</v>
      </c>
      <c r="C14194" s="434">
        <v>177.30332559999999</v>
      </c>
      <c r="D14194" s="193"/>
      <c r="E14194" s="193"/>
      <c r="F14194" s="193"/>
      <c r="G14194" s="541"/>
    </row>
    <row r="14195" spans="1:7" ht="16.5">
      <c r="A14195" s="2" t="s">
        <v>43782</v>
      </c>
      <c r="B14195" s="2" t="s">
        <v>43783</v>
      </c>
      <c r="C14195" s="434">
        <v>177.18533260000001</v>
      </c>
      <c r="D14195" s="193"/>
      <c r="E14195" s="193"/>
      <c r="F14195" s="193"/>
      <c r="G14195" s="541"/>
    </row>
    <row r="14196" spans="1:7" ht="16.5">
      <c r="A14196" s="2" t="s">
        <v>43784</v>
      </c>
      <c r="B14196" s="2" t="s">
        <v>43785</v>
      </c>
      <c r="C14196" s="434">
        <v>176.9583351</v>
      </c>
      <c r="D14196" s="193"/>
      <c r="E14196" s="193"/>
      <c r="F14196" s="193"/>
      <c r="G14196" s="541"/>
    </row>
    <row r="14197" spans="1:7" ht="16.5">
      <c r="A14197" s="2" t="s">
        <v>43786</v>
      </c>
      <c r="B14197" s="2" t="s">
        <v>43787</v>
      </c>
      <c r="C14197" s="434">
        <v>176.92194259999999</v>
      </c>
      <c r="D14197" s="193"/>
      <c r="E14197" s="193"/>
      <c r="F14197" s="193"/>
      <c r="G14197" s="541"/>
    </row>
    <row r="14198" spans="1:7" ht="16.5">
      <c r="A14198" s="2" t="s">
        <v>43788</v>
      </c>
      <c r="B14198" s="2" t="s">
        <v>43789</v>
      </c>
      <c r="C14198" s="434">
        <v>176.74475459999999</v>
      </c>
      <c r="D14198" s="193"/>
      <c r="E14198" s="193"/>
      <c r="F14198" s="193"/>
      <c r="G14198" s="541"/>
    </row>
    <row r="14199" spans="1:7" ht="16.5">
      <c r="A14199" s="2" t="s">
        <v>43790</v>
      </c>
      <c r="B14199" s="2" t="s">
        <v>43791</v>
      </c>
      <c r="C14199" s="434">
        <v>176.7143495</v>
      </c>
      <c r="D14199" s="193"/>
      <c r="E14199" s="193"/>
      <c r="F14199" s="193"/>
      <c r="G14199" s="541"/>
    </row>
    <row r="14200" spans="1:7" ht="16.5">
      <c r="A14200" s="2" t="s">
        <v>43792</v>
      </c>
      <c r="B14200" s="2" t="s">
        <v>43793</v>
      </c>
      <c r="C14200" s="434">
        <v>176.6928695</v>
      </c>
      <c r="D14200" s="193"/>
      <c r="E14200" s="193"/>
      <c r="F14200" s="193"/>
      <c r="G14200" s="541"/>
    </row>
    <row r="14201" spans="1:7" ht="16.5">
      <c r="A14201" s="2" t="s">
        <v>43794</v>
      </c>
      <c r="B14201" s="2" t="s">
        <v>43795</v>
      </c>
      <c r="C14201" s="434">
        <v>176.69232360000001</v>
      </c>
      <c r="D14201" s="193"/>
      <c r="E14201" s="193"/>
      <c r="F14201" s="193"/>
      <c r="G14201" s="541"/>
    </row>
    <row r="14202" spans="1:7" ht="16.5">
      <c r="A14202" s="2" t="s">
        <v>43796</v>
      </c>
      <c r="B14202" s="2" t="s">
        <v>43797</v>
      </c>
      <c r="C14202" s="434">
        <v>175.9146083</v>
      </c>
      <c r="D14202" s="193"/>
      <c r="E14202" s="193"/>
      <c r="F14202" s="193"/>
      <c r="G14202" s="541"/>
    </row>
    <row r="14203" spans="1:7" ht="16.5">
      <c r="A14203" s="2" t="s">
        <v>43798</v>
      </c>
      <c r="B14203" s="2" t="s">
        <v>43799</v>
      </c>
      <c r="C14203" s="434">
        <v>175.8679242</v>
      </c>
      <c r="D14203" s="193"/>
      <c r="E14203" s="193"/>
      <c r="F14203" s="193"/>
      <c r="G14203" s="541"/>
    </row>
    <row r="14204" spans="1:7" ht="16.5">
      <c r="A14204" s="2" t="s">
        <v>43800</v>
      </c>
      <c r="B14204" s="2" t="s">
        <v>43801</v>
      </c>
      <c r="C14204" s="434">
        <v>175.81892759999999</v>
      </c>
      <c r="D14204" s="193"/>
      <c r="E14204" s="193"/>
      <c r="F14204" s="193"/>
      <c r="G14204" s="541"/>
    </row>
    <row r="14205" spans="1:7" ht="16.5">
      <c r="A14205" s="2" t="s">
        <v>43802</v>
      </c>
      <c r="B14205" s="2" t="s">
        <v>43803</v>
      </c>
      <c r="C14205" s="434">
        <v>175.72862169999999</v>
      </c>
      <c r="D14205" s="193"/>
      <c r="E14205" s="193"/>
      <c r="F14205" s="193"/>
      <c r="G14205" s="541"/>
    </row>
    <row r="14206" spans="1:7" ht="16.5">
      <c r="A14206" s="2" t="s">
        <v>43804</v>
      </c>
      <c r="B14206" s="2" t="s">
        <v>43805</v>
      </c>
      <c r="C14206" s="434">
        <v>175.71926329999999</v>
      </c>
      <c r="D14206" s="193"/>
      <c r="E14206" s="193"/>
      <c r="F14206" s="193"/>
      <c r="G14206" s="541"/>
    </row>
    <row r="14207" spans="1:7" ht="16.5">
      <c r="A14207" s="2" t="s">
        <v>43806</v>
      </c>
      <c r="B14207" s="2" t="s">
        <v>43642</v>
      </c>
      <c r="C14207" s="434">
        <v>175.61859670000001</v>
      </c>
      <c r="D14207" s="193"/>
      <c r="E14207" s="193"/>
      <c r="F14207" s="193"/>
      <c r="G14207" s="541"/>
    </row>
    <row r="14208" spans="1:7" ht="16.5">
      <c r="A14208" s="2" t="s">
        <v>43807</v>
      </c>
      <c r="B14208" s="2" t="s">
        <v>43808</v>
      </c>
      <c r="C14208" s="434">
        <v>175.6125466</v>
      </c>
      <c r="D14208" s="193"/>
      <c r="E14208" s="193"/>
      <c r="F14208" s="193"/>
      <c r="G14208" s="541"/>
    </row>
    <row r="14209" spans="1:7" ht="16.5">
      <c r="A14209" s="2" t="s">
        <v>43809</v>
      </c>
      <c r="B14209" s="2" t="s">
        <v>43810</v>
      </c>
      <c r="C14209" s="434">
        <v>175.5633995</v>
      </c>
      <c r="D14209" s="193"/>
      <c r="E14209" s="193"/>
      <c r="F14209" s="193"/>
      <c r="G14209" s="541"/>
    </row>
    <row r="14210" spans="1:7" ht="16.5">
      <c r="A14210" s="2" t="s">
        <v>43811</v>
      </c>
      <c r="B14210" s="2" t="s">
        <v>43812</v>
      </c>
      <c r="C14210" s="434">
        <v>175.47079070000001</v>
      </c>
      <c r="D14210" s="193"/>
      <c r="E14210" s="193"/>
      <c r="F14210" s="193"/>
      <c r="G14210" s="541"/>
    </row>
    <row r="14211" spans="1:7" ht="16.5">
      <c r="A14211" s="2" t="s">
        <v>43813</v>
      </c>
      <c r="B14211" s="2" t="s">
        <v>43814</v>
      </c>
      <c r="C14211" s="434">
        <v>175.36248169999999</v>
      </c>
      <c r="D14211" s="193"/>
      <c r="E14211" s="193"/>
      <c r="F14211" s="193"/>
      <c r="G14211" s="541"/>
    </row>
    <row r="14212" spans="1:7" ht="16.5">
      <c r="A14212" s="2" t="s">
        <v>43815</v>
      </c>
      <c r="B14212" s="2" t="s">
        <v>43816</v>
      </c>
      <c r="C14212" s="434">
        <v>175.36248169999999</v>
      </c>
      <c r="D14212" s="193"/>
      <c r="E14212" s="193"/>
      <c r="F14212" s="193"/>
      <c r="G14212" s="541"/>
    </row>
    <row r="14213" spans="1:7" ht="16.5">
      <c r="A14213" s="2" t="s">
        <v>43817</v>
      </c>
      <c r="B14213" s="2" t="s">
        <v>43818</v>
      </c>
      <c r="C14213" s="434">
        <v>175.36248169999999</v>
      </c>
      <c r="D14213" s="193"/>
      <c r="E14213" s="193"/>
      <c r="F14213" s="193"/>
      <c r="G14213" s="541"/>
    </row>
    <row r="14214" spans="1:7" ht="16.5">
      <c r="A14214" s="2" t="s">
        <v>43819</v>
      </c>
      <c r="B14214" s="2" t="s">
        <v>43820</v>
      </c>
      <c r="C14214" s="434">
        <v>175.32025680000001</v>
      </c>
      <c r="D14214" s="193"/>
      <c r="E14214" s="193"/>
      <c r="F14214" s="193"/>
      <c r="G14214" s="541"/>
    </row>
    <row r="14215" spans="1:7" ht="16.5">
      <c r="A14215" s="2" t="s">
        <v>43821</v>
      </c>
      <c r="B14215" s="2" t="s">
        <v>43822</v>
      </c>
      <c r="C14215" s="434">
        <v>175.21099609999999</v>
      </c>
      <c r="D14215" s="193"/>
      <c r="E14215" s="193"/>
      <c r="F14215" s="193"/>
      <c r="G14215" s="541"/>
    </row>
    <row r="14216" spans="1:7" ht="16.5">
      <c r="A14216" s="2" t="s">
        <v>43823</v>
      </c>
      <c r="B14216" s="2" t="s">
        <v>43824</v>
      </c>
      <c r="C14216" s="434">
        <v>174.94445690000001</v>
      </c>
      <c r="D14216" s="193"/>
      <c r="E14216" s="193"/>
      <c r="F14216" s="193"/>
      <c r="G14216" s="541"/>
    </row>
    <row r="14217" spans="1:7" ht="16.5">
      <c r="A14217" s="2" t="s">
        <v>43825</v>
      </c>
      <c r="B14217" s="2" t="s">
        <v>43826</v>
      </c>
      <c r="C14217" s="434">
        <v>174.93589549999999</v>
      </c>
      <c r="D14217" s="193"/>
      <c r="E14217" s="193"/>
      <c r="F14217" s="193"/>
      <c r="G14217" s="541"/>
    </row>
    <row r="14218" spans="1:7" ht="16.5">
      <c r="A14218" s="2" t="s">
        <v>43827</v>
      </c>
      <c r="B14218" s="2" t="s">
        <v>43828</v>
      </c>
      <c r="C14218" s="434">
        <v>174.8668744</v>
      </c>
      <c r="D14218" s="193"/>
      <c r="E14218" s="193"/>
      <c r="F14218" s="193"/>
      <c r="G14218" s="541"/>
    </row>
    <row r="14219" spans="1:7" ht="16.5">
      <c r="A14219" s="2" t="s">
        <v>43829</v>
      </c>
      <c r="B14219" s="2" t="s">
        <v>43830</v>
      </c>
      <c r="C14219" s="434">
        <v>174.8668744</v>
      </c>
      <c r="D14219" s="193"/>
      <c r="E14219" s="193"/>
      <c r="F14219" s="193"/>
      <c r="G14219" s="541"/>
    </row>
    <row r="14220" spans="1:7" ht="16.5">
      <c r="A14220" s="2" t="s">
        <v>43831</v>
      </c>
      <c r="B14220" s="2" t="s">
        <v>43832</v>
      </c>
      <c r="C14220" s="434">
        <v>174.8634673</v>
      </c>
      <c r="D14220" s="193"/>
      <c r="E14220" s="193"/>
      <c r="F14220" s="193"/>
      <c r="G14220" s="541"/>
    </row>
    <row r="14221" spans="1:7" ht="16.5">
      <c r="A14221" s="2" t="s">
        <v>43833</v>
      </c>
      <c r="B14221" s="2" t="s">
        <v>43834</v>
      </c>
      <c r="C14221" s="434">
        <v>174.82071569999999</v>
      </c>
      <c r="D14221" s="193"/>
      <c r="E14221" s="193"/>
      <c r="F14221" s="193"/>
      <c r="G14221" s="541"/>
    </row>
    <row r="14222" spans="1:7" ht="16.5">
      <c r="A14222" s="2" t="s">
        <v>43835</v>
      </c>
      <c r="B14222" s="2" t="s">
        <v>43836</v>
      </c>
      <c r="C14222" s="434">
        <v>174.73628500000001</v>
      </c>
      <c r="D14222" s="193"/>
      <c r="E14222" s="193"/>
      <c r="F14222" s="193"/>
      <c r="G14222" s="541"/>
    </row>
    <row r="14223" spans="1:7" ht="16.5">
      <c r="A14223" s="2" t="s">
        <v>43837</v>
      </c>
      <c r="B14223" s="2" t="s">
        <v>43838</v>
      </c>
      <c r="C14223" s="434">
        <v>174.70872550000001</v>
      </c>
      <c r="D14223" s="193"/>
      <c r="E14223" s="193"/>
      <c r="F14223" s="193"/>
      <c r="G14223" s="541"/>
    </row>
    <row r="14224" spans="1:7" ht="16.5">
      <c r="A14224" s="2" t="s">
        <v>43839</v>
      </c>
      <c r="B14224" s="2" t="s">
        <v>43840</v>
      </c>
      <c r="C14224" s="434">
        <v>174.67244650000001</v>
      </c>
      <c r="D14224" s="193"/>
      <c r="E14224" s="193"/>
      <c r="F14224" s="193"/>
      <c r="G14224" s="541"/>
    </row>
    <row r="14225" spans="1:7" ht="16.5">
      <c r="A14225" s="2" t="s">
        <v>43841</v>
      </c>
      <c r="B14225" s="2" t="s">
        <v>43842</v>
      </c>
      <c r="C14225" s="434">
        <v>174.64430189999999</v>
      </c>
      <c r="D14225" s="193"/>
      <c r="E14225" s="193"/>
      <c r="F14225" s="193"/>
      <c r="G14225" s="541"/>
    </row>
    <row r="14226" spans="1:7" ht="16.5">
      <c r="A14226" s="2" t="s">
        <v>43843</v>
      </c>
      <c r="B14226" s="2" t="s">
        <v>43844</v>
      </c>
      <c r="C14226" s="434">
        <v>174.6093764</v>
      </c>
      <c r="D14226" s="193"/>
      <c r="E14226" s="193"/>
      <c r="F14226" s="193"/>
      <c r="G14226" s="541"/>
    </row>
    <row r="14227" spans="1:7" ht="16.5">
      <c r="A14227" s="2" t="s">
        <v>43845</v>
      </c>
      <c r="B14227" s="2" t="s">
        <v>43846</v>
      </c>
      <c r="C14227" s="434">
        <v>174.33017340000001</v>
      </c>
      <c r="D14227" s="193"/>
      <c r="E14227" s="193"/>
      <c r="F14227" s="193"/>
      <c r="G14227" s="541"/>
    </row>
    <row r="14228" spans="1:7" ht="16.5">
      <c r="A14228" s="2" t="s">
        <v>43847</v>
      </c>
      <c r="B14228" s="2" t="s">
        <v>43848</v>
      </c>
      <c r="C14228" s="434">
        <v>174.3221393</v>
      </c>
      <c r="D14228" s="193"/>
      <c r="E14228" s="193"/>
      <c r="F14228" s="193"/>
      <c r="G14228" s="541"/>
    </row>
    <row r="14229" spans="1:7" ht="16.5">
      <c r="A14229" s="2" t="s">
        <v>43849</v>
      </c>
      <c r="B14229" s="2" t="s">
        <v>43850</v>
      </c>
      <c r="C14229" s="434">
        <v>174.0902778</v>
      </c>
      <c r="D14229" s="193"/>
      <c r="E14229" s="193"/>
      <c r="F14229" s="193"/>
      <c r="G14229" s="541"/>
    </row>
    <row r="14230" spans="1:7" ht="16.5">
      <c r="A14230" s="2" t="s">
        <v>43851</v>
      </c>
      <c r="B14230" s="2" t="s">
        <v>43852</v>
      </c>
      <c r="C14230" s="434">
        <v>174.08081870000001</v>
      </c>
      <c r="D14230" s="193"/>
      <c r="E14230" s="193"/>
      <c r="F14230" s="193"/>
      <c r="G14230" s="541"/>
    </row>
    <row r="14231" spans="1:7" ht="16.5">
      <c r="A14231" s="2" t="s">
        <v>43853</v>
      </c>
      <c r="B14231" s="2" t="s">
        <v>43854</v>
      </c>
      <c r="C14231" s="434">
        <v>174.03604960000001</v>
      </c>
      <c r="D14231" s="193"/>
      <c r="E14231" s="193"/>
      <c r="F14231" s="193"/>
      <c r="G14231" s="541"/>
    </row>
    <row r="14232" spans="1:7" ht="16.5">
      <c r="A14232" s="2" t="s">
        <v>43855</v>
      </c>
      <c r="B14232" s="2" t="s">
        <v>43856</v>
      </c>
      <c r="C14232" s="434">
        <v>173.9327941</v>
      </c>
      <c r="D14232" s="193"/>
      <c r="E14232" s="193"/>
      <c r="F14232" s="193"/>
      <c r="G14232" s="541"/>
    </row>
    <row r="14233" spans="1:7" ht="16.5">
      <c r="A14233" s="2" t="s">
        <v>43857</v>
      </c>
      <c r="B14233" s="2" t="s">
        <v>43858</v>
      </c>
      <c r="C14233" s="434">
        <v>173.8345668</v>
      </c>
      <c r="D14233" s="193"/>
      <c r="E14233" s="193"/>
      <c r="F14233" s="193"/>
      <c r="G14233" s="541"/>
    </row>
    <row r="14234" spans="1:7" ht="16.5">
      <c r="A14234" s="2" t="s">
        <v>43859</v>
      </c>
      <c r="B14234" s="2" t="s">
        <v>43860</v>
      </c>
      <c r="C14234" s="434">
        <v>173.80312259999999</v>
      </c>
      <c r="D14234" s="193"/>
      <c r="E14234" s="193"/>
      <c r="F14234" s="193"/>
      <c r="G14234" s="541"/>
    </row>
    <row r="14235" spans="1:7" ht="16.5">
      <c r="A14235" s="2" t="s">
        <v>43861</v>
      </c>
      <c r="B14235" s="2" t="s">
        <v>40583</v>
      </c>
      <c r="C14235" s="434">
        <v>173.74425110000001</v>
      </c>
      <c r="D14235" s="193"/>
      <c r="E14235" s="193"/>
      <c r="F14235" s="193"/>
      <c r="G14235" s="541"/>
    </row>
    <row r="14236" spans="1:7" ht="16.5">
      <c r="A14236" s="2" t="s">
        <v>43862</v>
      </c>
      <c r="B14236" s="2" t="s">
        <v>43863</v>
      </c>
      <c r="C14236" s="434">
        <v>173.72655470000001</v>
      </c>
      <c r="D14236" s="193"/>
      <c r="E14236" s="193"/>
      <c r="F14236" s="193"/>
      <c r="G14236" s="541"/>
    </row>
    <row r="14237" spans="1:7" ht="16.5">
      <c r="A14237" s="2" t="s">
        <v>43864</v>
      </c>
      <c r="B14237" s="2" t="s">
        <v>43865</v>
      </c>
      <c r="C14237" s="434">
        <v>173.6909856</v>
      </c>
      <c r="D14237" s="193"/>
      <c r="E14237" s="193"/>
      <c r="F14237" s="193"/>
      <c r="G14237" s="541"/>
    </row>
    <row r="14238" spans="1:7" ht="16.5">
      <c r="A14238" s="2" t="s">
        <v>43866</v>
      </c>
      <c r="B14238" s="2" t="s">
        <v>43867</v>
      </c>
      <c r="C14238" s="434">
        <v>173.65748740000001</v>
      </c>
      <c r="D14238" s="193"/>
      <c r="E14238" s="193"/>
      <c r="F14238" s="193"/>
      <c r="G14238" s="541"/>
    </row>
    <row r="14239" spans="1:7" ht="16.5">
      <c r="A14239" s="2" t="s">
        <v>43868</v>
      </c>
      <c r="B14239" s="2" t="s">
        <v>43869</v>
      </c>
      <c r="C14239" s="434">
        <v>173.6044248</v>
      </c>
      <c r="D14239" s="193"/>
      <c r="E14239" s="193"/>
      <c r="F14239" s="193"/>
      <c r="G14239" s="541"/>
    </row>
    <row r="14240" spans="1:7" ht="16.5">
      <c r="A14240" s="2" t="s">
        <v>43870</v>
      </c>
      <c r="B14240" s="2" t="s">
        <v>43871</v>
      </c>
      <c r="C14240" s="434">
        <v>173.5405385</v>
      </c>
      <c r="D14240" s="193"/>
      <c r="E14240" s="193"/>
      <c r="F14240" s="193"/>
      <c r="G14240" s="541"/>
    </row>
    <row r="14241" spans="1:7" ht="16.5">
      <c r="A14241" s="2" t="s">
        <v>43872</v>
      </c>
      <c r="B14241" s="2" t="s">
        <v>43873</v>
      </c>
      <c r="C14241" s="434">
        <v>173.5400535</v>
      </c>
      <c r="D14241" s="193"/>
      <c r="E14241" s="193"/>
      <c r="F14241" s="193"/>
      <c r="G14241" s="541"/>
    </row>
    <row r="14242" spans="1:7" ht="16.5">
      <c r="A14242" s="2" t="s">
        <v>43874</v>
      </c>
      <c r="B14242" s="2" t="s">
        <v>43875</v>
      </c>
      <c r="C14242" s="434">
        <v>173.32438519999999</v>
      </c>
      <c r="D14242" s="193"/>
      <c r="E14242" s="193"/>
      <c r="F14242" s="193"/>
      <c r="G14242" s="541"/>
    </row>
    <row r="14243" spans="1:7" ht="16.5">
      <c r="A14243" s="2" t="s">
        <v>43876</v>
      </c>
      <c r="B14243" s="2" t="s">
        <v>43877</v>
      </c>
      <c r="C14243" s="434">
        <v>173.1154018</v>
      </c>
      <c r="D14243" s="193"/>
      <c r="E14243" s="193"/>
      <c r="F14243" s="193"/>
      <c r="G14243" s="541"/>
    </row>
    <row r="14244" spans="1:7" ht="16.5">
      <c r="A14244" s="2" t="s">
        <v>43878</v>
      </c>
      <c r="B14244" s="2" t="s">
        <v>43879</v>
      </c>
      <c r="C14244" s="434">
        <v>172.8509348</v>
      </c>
      <c r="D14244" s="193"/>
      <c r="E14244" s="193"/>
      <c r="F14244" s="193"/>
      <c r="G14244" s="541"/>
    </row>
    <row r="14245" spans="1:7" ht="16.5">
      <c r="A14245" s="2" t="s">
        <v>43880</v>
      </c>
      <c r="B14245" s="2" t="s">
        <v>43881</v>
      </c>
      <c r="C14245" s="434">
        <v>172.6775955</v>
      </c>
      <c r="D14245" s="193"/>
      <c r="E14245" s="193"/>
      <c r="F14245" s="193"/>
      <c r="G14245" s="541"/>
    </row>
    <row r="14246" spans="1:7" ht="16.5">
      <c r="A14246" s="2" t="s">
        <v>43882</v>
      </c>
      <c r="B14246" s="2" t="s">
        <v>43883</v>
      </c>
      <c r="C14246" s="434">
        <v>172.5738322</v>
      </c>
      <c r="D14246" s="193"/>
      <c r="E14246" s="193"/>
      <c r="F14246" s="193"/>
      <c r="G14246" s="541"/>
    </row>
    <row r="14247" spans="1:7" ht="16.5">
      <c r="A14247" s="2" t="s">
        <v>43884</v>
      </c>
      <c r="B14247" s="2" t="s">
        <v>43885</v>
      </c>
      <c r="C14247" s="434">
        <v>172.55364159999999</v>
      </c>
      <c r="D14247" s="193"/>
      <c r="E14247" s="193"/>
      <c r="F14247" s="193"/>
      <c r="G14247" s="541"/>
    </row>
    <row r="14248" spans="1:7" ht="16.5">
      <c r="A14248" s="2" t="s">
        <v>43886</v>
      </c>
      <c r="B14248" s="2" t="s">
        <v>43887</v>
      </c>
      <c r="C14248" s="434">
        <v>172.50221780000001</v>
      </c>
      <c r="D14248" s="193"/>
      <c r="E14248" s="193"/>
      <c r="F14248" s="193"/>
      <c r="G14248" s="541"/>
    </row>
    <row r="14249" spans="1:7" ht="16.5">
      <c r="A14249" s="2" t="s">
        <v>43888</v>
      </c>
      <c r="B14249" s="2" t="s">
        <v>43889</v>
      </c>
      <c r="C14249" s="434">
        <v>172.4300945</v>
      </c>
      <c r="D14249" s="193"/>
      <c r="E14249" s="193"/>
      <c r="F14249" s="193"/>
      <c r="G14249" s="541"/>
    </row>
    <row r="14250" spans="1:7" ht="16.5">
      <c r="A14250" s="2" t="s">
        <v>43890</v>
      </c>
      <c r="B14250" s="2" t="s">
        <v>43891</v>
      </c>
      <c r="C14250" s="434">
        <v>172.3152475</v>
      </c>
      <c r="D14250" s="193"/>
      <c r="E14250" s="193"/>
      <c r="F14250" s="193"/>
      <c r="G14250" s="541"/>
    </row>
    <row r="14251" spans="1:7" ht="16.5">
      <c r="A14251" s="2" t="s">
        <v>43892</v>
      </c>
      <c r="B14251" s="2" t="s">
        <v>43893</v>
      </c>
      <c r="C14251" s="434">
        <v>172.02352769999999</v>
      </c>
      <c r="D14251" s="193"/>
      <c r="E14251" s="193"/>
      <c r="F14251" s="193"/>
      <c r="G14251" s="541"/>
    </row>
    <row r="14252" spans="1:7" ht="16.5">
      <c r="A14252" s="2" t="s">
        <v>43894</v>
      </c>
      <c r="B14252" s="2" t="s">
        <v>7604</v>
      </c>
      <c r="C14252" s="434">
        <v>172.01105459999999</v>
      </c>
      <c r="D14252" s="193"/>
      <c r="E14252" s="193"/>
      <c r="F14252" s="193"/>
      <c r="G14252" s="541"/>
    </row>
    <row r="14253" spans="1:7" ht="16.5">
      <c r="A14253" s="2" t="s">
        <v>43895</v>
      </c>
      <c r="B14253" s="2" t="s">
        <v>43896</v>
      </c>
      <c r="C14253" s="434">
        <v>171.5579357</v>
      </c>
      <c r="D14253" s="193"/>
      <c r="E14253" s="193"/>
      <c r="F14253" s="193"/>
      <c r="G14253" s="541"/>
    </row>
    <row r="14254" spans="1:7" ht="16.5">
      <c r="A14254" s="2" t="s">
        <v>43897</v>
      </c>
      <c r="B14254" s="2" t="s">
        <v>43898</v>
      </c>
      <c r="C14254" s="434">
        <v>171.4157477</v>
      </c>
      <c r="D14254" s="193"/>
      <c r="E14254" s="193"/>
      <c r="F14254" s="193"/>
      <c r="G14254" s="541"/>
    </row>
    <row r="14255" spans="1:7" ht="16.5">
      <c r="A14255" s="2" t="s">
        <v>43899</v>
      </c>
      <c r="B14255" s="2" t="s">
        <v>43900</v>
      </c>
      <c r="C14255" s="434">
        <v>171.4157477</v>
      </c>
      <c r="D14255" s="193"/>
      <c r="E14255" s="193"/>
      <c r="F14255" s="193"/>
      <c r="G14255" s="541"/>
    </row>
    <row r="14256" spans="1:7" ht="16.5">
      <c r="A14256" s="2" t="s">
        <v>43901</v>
      </c>
      <c r="B14256" s="2" t="s">
        <v>43902</v>
      </c>
      <c r="C14256" s="434">
        <v>171.39978400000001</v>
      </c>
      <c r="D14256" s="193"/>
      <c r="E14256" s="193"/>
      <c r="F14256" s="193"/>
      <c r="G14256" s="541"/>
    </row>
    <row r="14257" spans="1:7" ht="16.5">
      <c r="A14257" s="2" t="s">
        <v>43903</v>
      </c>
      <c r="B14257" s="2" t="s">
        <v>43904</v>
      </c>
      <c r="C14257" s="434">
        <v>171.02882959999999</v>
      </c>
      <c r="D14257" s="193"/>
      <c r="E14257" s="193"/>
      <c r="F14257" s="193"/>
      <c r="G14257" s="541"/>
    </row>
    <row r="14258" spans="1:7" ht="16.5">
      <c r="A14258" s="2" t="s">
        <v>43905</v>
      </c>
      <c r="B14258" s="2" t="s">
        <v>43906</v>
      </c>
      <c r="C14258" s="434">
        <v>170.96302929999999</v>
      </c>
      <c r="D14258" s="193"/>
      <c r="E14258" s="193"/>
      <c r="F14258" s="193"/>
      <c r="G14258" s="541"/>
    </row>
    <row r="14259" spans="1:7" ht="16.5">
      <c r="A14259" s="2" t="s">
        <v>43907</v>
      </c>
      <c r="B14259" s="2" t="s">
        <v>43908</v>
      </c>
      <c r="C14259" s="434">
        <v>170.90418349999999</v>
      </c>
      <c r="D14259" s="193"/>
      <c r="E14259" s="193"/>
      <c r="F14259" s="193"/>
      <c r="G14259" s="541"/>
    </row>
    <row r="14260" spans="1:7" ht="16.5">
      <c r="A14260" s="2" t="s">
        <v>43909</v>
      </c>
      <c r="B14260" s="2" t="s">
        <v>43910</v>
      </c>
      <c r="C14260" s="434">
        <v>170.90418349999999</v>
      </c>
      <c r="D14260" s="193"/>
      <c r="E14260" s="193"/>
      <c r="F14260" s="193"/>
      <c r="G14260" s="541"/>
    </row>
    <row r="14261" spans="1:7" ht="16.5">
      <c r="A14261" s="2" t="s">
        <v>43911</v>
      </c>
      <c r="B14261" s="2" t="s">
        <v>43912</v>
      </c>
      <c r="C14261" s="434">
        <v>170.88583800000001</v>
      </c>
      <c r="D14261" s="193"/>
      <c r="E14261" s="193"/>
      <c r="F14261" s="193"/>
      <c r="G14261" s="541"/>
    </row>
    <row r="14262" spans="1:7" ht="16.5">
      <c r="A14262" s="2" t="s">
        <v>43913</v>
      </c>
      <c r="B14262" s="2" t="s">
        <v>43914</v>
      </c>
      <c r="C14262" s="434">
        <v>170.62290379999999</v>
      </c>
      <c r="D14262" s="193"/>
      <c r="E14262" s="193"/>
      <c r="F14262" s="193"/>
      <c r="G14262" s="541"/>
    </row>
    <row r="14263" spans="1:7" ht="16.5">
      <c r="A14263" s="2" t="s">
        <v>43915</v>
      </c>
      <c r="B14263" s="2" t="s">
        <v>43916</v>
      </c>
      <c r="C14263" s="434">
        <v>170.44559290000001</v>
      </c>
      <c r="D14263" s="193"/>
      <c r="E14263" s="193"/>
      <c r="F14263" s="193"/>
      <c r="G14263" s="541"/>
    </row>
    <row r="14264" spans="1:7" ht="16.5">
      <c r="A14264" s="2" t="s">
        <v>43917</v>
      </c>
      <c r="B14264" s="2" t="s">
        <v>43918</v>
      </c>
      <c r="C14264" s="434">
        <v>170.35805060000001</v>
      </c>
      <c r="D14264" s="193"/>
      <c r="E14264" s="193"/>
      <c r="F14264" s="193"/>
      <c r="G14264" s="541"/>
    </row>
    <row r="14265" spans="1:7" ht="16.5">
      <c r="A14265" s="2" t="s">
        <v>43919</v>
      </c>
      <c r="B14265" s="2" t="s">
        <v>43920</v>
      </c>
      <c r="C14265" s="434">
        <v>170.30994569999999</v>
      </c>
      <c r="D14265" s="193"/>
      <c r="E14265" s="193"/>
      <c r="F14265" s="193"/>
      <c r="G14265" s="541"/>
    </row>
    <row r="14266" spans="1:7" ht="16.5">
      <c r="A14266" s="2" t="s">
        <v>43921</v>
      </c>
      <c r="B14266" s="2" t="s">
        <v>43922</v>
      </c>
      <c r="C14266" s="434">
        <v>170.28460269999999</v>
      </c>
      <c r="D14266" s="193"/>
      <c r="E14266" s="193"/>
      <c r="F14266" s="193"/>
      <c r="G14266" s="541"/>
    </row>
    <row r="14267" spans="1:7" ht="16.5">
      <c r="A14267" s="2" t="s">
        <v>43923</v>
      </c>
      <c r="B14267" s="2" t="s">
        <v>43924</v>
      </c>
      <c r="C14267" s="434">
        <v>169.9955545</v>
      </c>
      <c r="D14267" s="193"/>
      <c r="E14267" s="193"/>
      <c r="F14267" s="193"/>
      <c r="G14267" s="541"/>
    </row>
    <row r="14268" spans="1:7" ht="16.5">
      <c r="A14268" s="2" t="s">
        <v>43925</v>
      </c>
      <c r="B14268" s="2" t="s">
        <v>43926</v>
      </c>
      <c r="C14268" s="434">
        <v>169.94116629999999</v>
      </c>
      <c r="D14268" s="193"/>
      <c r="E14268" s="193"/>
      <c r="F14268" s="193"/>
      <c r="G14268" s="541"/>
    </row>
    <row r="14269" spans="1:7" ht="16.5">
      <c r="A14269" s="2" t="s">
        <v>43927</v>
      </c>
      <c r="B14269" s="2" t="s">
        <v>43928</v>
      </c>
      <c r="C14269" s="434">
        <v>169.91928920000001</v>
      </c>
      <c r="D14269" s="193"/>
      <c r="E14269" s="193"/>
      <c r="F14269" s="193"/>
      <c r="G14269" s="541"/>
    </row>
    <row r="14270" spans="1:7" ht="16.5">
      <c r="A14270" s="2" t="s">
        <v>43929</v>
      </c>
      <c r="B14270" s="2" t="s">
        <v>43930</v>
      </c>
      <c r="C14270" s="434">
        <v>169.87787069999999</v>
      </c>
      <c r="D14270" s="193"/>
      <c r="E14270" s="193"/>
      <c r="F14270" s="193"/>
      <c r="G14270" s="541"/>
    </row>
    <row r="14271" spans="1:7" ht="16.5">
      <c r="A14271" s="2" t="s">
        <v>43931</v>
      </c>
      <c r="B14271" s="2" t="s">
        <v>43932</v>
      </c>
      <c r="C14271" s="434">
        <v>169.72959589999999</v>
      </c>
      <c r="D14271" s="193"/>
      <c r="E14271" s="193"/>
      <c r="F14271" s="193"/>
      <c r="G14271" s="541"/>
    </row>
    <row r="14272" spans="1:7" ht="16.5">
      <c r="A14272" s="2" t="s">
        <v>43933</v>
      </c>
      <c r="B14272" s="2" t="s">
        <v>43934</v>
      </c>
      <c r="C14272" s="434">
        <v>169.7131564</v>
      </c>
      <c r="D14272" s="193"/>
      <c r="E14272" s="193"/>
      <c r="F14272" s="193"/>
      <c r="G14272" s="541"/>
    </row>
    <row r="14273" spans="1:7" ht="16.5">
      <c r="A14273" s="2" t="s">
        <v>43935</v>
      </c>
      <c r="B14273" s="2" t="s">
        <v>43936</v>
      </c>
      <c r="C14273" s="434">
        <v>169.68221349999999</v>
      </c>
      <c r="D14273" s="193"/>
      <c r="E14273" s="193"/>
      <c r="F14273" s="193"/>
      <c r="G14273" s="541"/>
    </row>
    <row r="14274" spans="1:7" ht="16.5">
      <c r="A14274" s="2" t="s">
        <v>43937</v>
      </c>
      <c r="B14274" s="2" t="s">
        <v>43938</v>
      </c>
      <c r="C14274" s="434">
        <v>169.60569179999999</v>
      </c>
      <c r="D14274" s="193"/>
      <c r="E14274" s="193"/>
      <c r="F14274" s="193"/>
      <c r="G14274" s="541"/>
    </row>
    <row r="14275" spans="1:7" ht="16.5">
      <c r="A14275" s="2" t="s">
        <v>43939</v>
      </c>
      <c r="B14275" s="2" t="s">
        <v>43940</v>
      </c>
      <c r="C14275" s="434">
        <v>169.5369882</v>
      </c>
      <c r="D14275" s="193"/>
      <c r="E14275" s="193"/>
      <c r="F14275" s="193"/>
      <c r="G14275" s="541"/>
    </row>
    <row r="14276" spans="1:7" ht="16.5">
      <c r="A14276" s="2" t="s">
        <v>43941</v>
      </c>
      <c r="B14276" s="2" t="s">
        <v>43942</v>
      </c>
      <c r="C14276" s="434">
        <v>169.49570209999999</v>
      </c>
      <c r="D14276" s="193"/>
      <c r="E14276" s="193"/>
      <c r="F14276" s="193"/>
      <c r="G14276" s="541"/>
    </row>
    <row r="14277" spans="1:7" ht="16.5">
      <c r="A14277" s="2" t="s">
        <v>43943</v>
      </c>
      <c r="B14277" s="2" t="s">
        <v>43944</v>
      </c>
      <c r="C14277" s="434">
        <v>169.42828320000001</v>
      </c>
      <c r="D14277" s="193"/>
      <c r="E14277" s="193"/>
      <c r="F14277" s="193"/>
      <c r="G14277" s="541"/>
    </row>
    <row r="14278" spans="1:7" ht="16.5">
      <c r="A14278" s="2" t="s">
        <v>43945</v>
      </c>
      <c r="B14278" s="2" t="s">
        <v>5638</v>
      </c>
      <c r="C14278" s="434">
        <v>169.41457299999999</v>
      </c>
      <c r="D14278" s="193"/>
      <c r="E14278" s="193"/>
      <c r="F14278" s="193"/>
      <c r="G14278" s="541"/>
    </row>
    <row r="14279" spans="1:7" ht="16.5">
      <c r="A14279" s="2" t="s">
        <v>43946</v>
      </c>
      <c r="B14279" s="2" t="s">
        <v>43947</v>
      </c>
      <c r="C14279" s="434">
        <v>169.2151442</v>
      </c>
      <c r="D14279" s="193"/>
      <c r="E14279" s="193"/>
      <c r="F14279" s="193"/>
      <c r="G14279" s="541"/>
    </row>
    <row r="14280" spans="1:7" ht="16.5">
      <c r="A14280" s="2" t="s">
        <v>43948</v>
      </c>
      <c r="B14280" s="2" t="s">
        <v>43949</v>
      </c>
      <c r="C14280" s="434">
        <v>169.1138732</v>
      </c>
      <c r="D14280" s="193"/>
      <c r="E14280" s="193"/>
      <c r="F14280" s="193"/>
      <c r="G14280" s="541"/>
    </row>
    <row r="14281" spans="1:7" ht="16.5">
      <c r="A14281" s="2" t="s">
        <v>43950</v>
      </c>
      <c r="B14281" s="2" t="s">
        <v>43951</v>
      </c>
      <c r="C14281" s="434">
        <v>169.0447212</v>
      </c>
      <c r="D14281" s="193"/>
      <c r="E14281" s="193"/>
      <c r="F14281" s="193"/>
      <c r="G14281" s="541"/>
    </row>
    <row r="14282" spans="1:7" ht="16.5">
      <c r="A14282" s="2" t="s">
        <v>43952</v>
      </c>
      <c r="B14282" s="2" t="s">
        <v>43953</v>
      </c>
      <c r="C14282" s="434">
        <v>168.9985207</v>
      </c>
      <c r="D14282" s="193"/>
      <c r="E14282" s="193"/>
      <c r="F14282" s="193"/>
      <c r="G14282" s="541"/>
    </row>
    <row r="14283" spans="1:7" ht="16.5">
      <c r="A14283" s="2" t="s">
        <v>43954</v>
      </c>
      <c r="B14283" s="2" t="s">
        <v>43955</v>
      </c>
      <c r="C14283" s="434">
        <v>168.90235190000001</v>
      </c>
      <c r="D14283" s="193"/>
      <c r="E14283" s="193"/>
      <c r="F14283" s="193"/>
      <c r="G14283" s="541"/>
    </row>
    <row r="14284" spans="1:7" ht="16.5">
      <c r="A14284" s="2" t="s">
        <v>43956</v>
      </c>
      <c r="B14284" s="2" t="s">
        <v>43957</v>
      </c>
      <c r="C14284" s="434">
        <v>168.88645410000001</v>
      </c>
      <c r="D14284" s="193"/>
      <c r="E14284" s="193"/>
      <c r="F14284" s="193"/>
      <c r="G14284" s="541"/>
    </row>
    <row r="14285" spans="1:7" ht="16.5">
      <c r="A14285" s="2" t="s">
        <v>43958</v>
      </c>
      <c r="B14285" s="2" t="s">
        <v>43959</v>
      </c>
      <c r="C14285" s="434">
        <v>168.74966090000001</v>
      </c>
      <c r="D14285" s="193"/>
      <c r="E14285" s="193"/>
      <c r="F14285" s="193"/>
      <c r="G14285" s="541"/>
    </row>
    <row r="14286" spans="1:7" ht="16.5">
      <c r="A14286" s="2" t="s">
        <v>43960</v>
      </c>
      <c r="B14286" s="2" t="s">
        <v>11034</v>
      </c>
      <c r="C14286" s="434">
        <v>168.69402930000001</v>
      </c>
      <c r="D14286" s="193"/>
      <c r="E14286" s="193"/>
      <c r="F14286" s="193"/>
      <c r="G14286" s="541"/>
    </row>
    <row r="14287" spans="1:7" ht="16.5">
      <c r="A14287" s="2" t="s">
        <v>43961</v>
      </c>
      <c r="B14287" s="2" t="s">
        <v>43962</v>
      </c>
      <c r="C14287" s="434">
        <v>168.66449549999999</v>
      </c>
      <c r="D14287" s="193"/>
      <c r="E14287" s="193"/>
      <c r="F14287" s="193"/>
      <c r="G14287" s="541"/>
    </row>
    <row r="14288" spans="1:7" ht="16.5">
      <c r="A14288" s="2" t="s">
        <v>43963</v>
      </c>
      <c r="B14288" s="2" t="s">
        <v>43964</v>
      </c>
      <c r="C14288" s="434">
        <v>168.6070311</v>
      </c>
      <c r="D14288" s="193"/>
      <c r="E14288" s="193"/>
      <c r="F14288" s="193"/>
      <c r="G14288" s="541"/>
    </row>
    <row r="14289" spans="1:7" ht="16.5">
      <c r="A14289" s="2" t="s">
        <v>43965</v>
      </c>
      <c r="B14289" s="2" t="s">
        <v>43966</v>
      </c>
      <c r="C14289" s="434">
        <v>168.4822618</v>
      </c>
      <c r="D14289" s="193"/>
      <c r="E14289" s="193"/>
      <c r="F14289" s="193"/>
      <c r="G14289" s="541"/>
    </row>
    <row r="14290" spans="1:7" ht="16.5">
      <c r="A14290" s="2" t="s">
        <v>43967</v>
      </c>
      <c r="B14290" s="2" t="s">
        <v>43968</v>
      </c>
      <c r="C14290" s="434">
        <v>168.37870570000001</v>
      </c>
      <c r="D14290" s="193"/>
      <c r="E14290" s="193"/>
      <c r="F14290" s="193"/>
      <c r="G14290" s="541"/>
    </row>
    <row r="14291" spans="1:7" ht="16.5">
      <c r="A14291" s="2" t="s">
        <v>43969</v>
      </c>
      <c r="B14291" s="2" t="s">
        <v>43970</v>
      </c>
      <c r="C14291" s="434">
        <v>168.189911</v>
      </c>
      <c r="D14291" s="193"/>
      <c r="E14291" s="193"/>
      <c r="F14291" s="193"/>
      <c r="G14291" s="541"/>
    </row>
    <row r="14292" spans="1:7" ht="16.5">
      <c r="A14292" s="2" t="s">
        <v>43971</v>
      </c>
      <c r="B14292" s="2" t="s">
        <v>43972</v>
      </c>
      <c r="C14292" s="434">
        <v>168.15194729999999</v>
      </c>
      <c r="D14292" s="193"/>
      <c r="E14292" s="193"/>
      <c r="F14292" s="193"/>
      <c r="G14292" s="541"/>
    </row>
    <row r="14293" spans="1:7" ht="16.5">
      <c r="A14293" s="2" t="s">
        <v>43973</v>
      </c>
      <c r="B14293" s="2" t="s">
        <v>43974</v>
      </c>
      <c r="C14293" s="434">
        <v>167.62810719999999</v>
      </c>
      <c r="D14293" s="193"/>
      <c r="E14293" s="193"/>
      <c r="F14293" s="193"/>
      <c r="G14293" s="541"/>
    </row>
    <row r="14294" spans="1:7" ht="16.5">
      <c r="A14294" s="2" t="s">
        <v>43975</v>
      </c>
      <c r="B14294" s="2" t="s">
        <v>43976</v>
      </c>
      <c r="C14294" s="434">
        <v>167.40746279999999</v>
      </c>
      <c r="D14294" s="193"/>
      <c r="E14294" s="193"/>
      <c r="F14294" s="193"/>
      <c r="G14294" s="541"/>
    </row>
    <row r="14295" spans="1:7" ht="16.5">
      <c r="A14295" s="2" t="s">
        <v>43977</v>
      </c>
      <c r="B14295" s="2" t="s">
        <v>43978</v>
      </c>
      <c r="C14295" s="434">
        <v>167.3959155</v>
      </c>
      <c r="D14295" s="193"/>
      <c r="E14295" s="193"/>
      <c r="F14295" s="193"/>
      <c r="G14295" s="541"/>
    </row>
    <row r="14296" spans="1:7" ht="16.5">
      <c r="A14296" s="2" t="s">
        <v>43979</v>
      </c>
      <c r="B14296" s="2" t="s">
        <v>43980</v>
      </c>
      <c r="C14296" s="434">
        <v>167.38970449999999</v>
      </c>
      <c r="D14296" s="193"/>
      <c r="E14296" s="193"/>
      <c r="F14296" s="193"/>
      <c r="G14296" s="541"/>
    </row>
    <row r="14297" spans="1:7" ht="16.5">
      <c r="A14297" s="2" t="s">
        <v>43981</v>
      </c>
      <c r="B14297" s="2" t="s">
        <v>43982</v>
      </c>
      <c r="C14297" s="434">
        <v>167.29631459999999</v>
      </c>
      <c r="D14297" s="193"/>
      <c r="E14297" s="193"/>
      <c r="F14297" s="193"/>
      <c r="G14297" s="541"/>
    </row>
    <row r="14298" spans="1:7" ht="16.5">
      <c r="A14298" s="2" t="s">
        <v>43983</v>
      </c>
      <c r="B14298" s="2" t="s">
        <v>43984</v>
      </c>
      <c r="C14298" s="434">
        <v>167.21906139999999</v>
      </c>
      <c r="D14298" s="193"/>
      <c r="E14298" s="193"/>
      <c r="F14298" s="193"/>
      <c r="G14298" s="541"/>
    </row>
    <row r="14299" spans="1:7" ht="16.5">
      <c r="A14299" s="2" t="s">
        <v>43985</v>
      </c>
      <c r="B14299" s="2" t="s">
        <v>43986</v>
      </c>
      <c r="C14299" s="434">
        <v>167.21128469999999</v>
      </c>
      <c r="D14299" s="193"/>
      <c r="E14299" s="193"/>
      <c r="F14299" s="193"/>
      <c r="G14299" s="541"/>
    </row>
    <row r="14300" spans="1:7" ht="16.5">
      <c r="A14300" s="2" t="s">
        <v>43987</v>
      </c>
      <c r="B14300" s="2" t="s">
        <v>43988</v>
      </c>
      <c r="C14300" s="434">
        <v>167.18307920000001</v>
      </c>
      <c r="D14300" s="193"/>
      <c r="E14300" s="193"/>
      <c r="F14300" s="193"/>
      <c r="G14300" s="541"/>
    </row>
    <row r="14301" spans="1:7" ht="16.5">
      <c r="A14301" s="2" t="s">
        <v>43989</v>
      </c>
      <c r="B14301" s="2" t="s">
        <v>43990</v>
      </c>
      <c r="C14301" s="434">
        <v>167.10366809999999</v>
      </c>
      <c r="D14301" s="193"/>
      <c r="E14301" s="193"/>
      <c r="F14301" s="193"/>
      <c r="G14301" s="541"/>
    </row>
    <row r="14302" spans="1:7" ht="16.5">
      <c r="A14302" s="2" t="s">
        <v>43991</v>
      </c>
      <c r="B14302" s="2" t="s">
        <v>43992</v>
      </c>
      <c r="C14302" s="434">
        <v>167.0419828</v>
      </c>
      <c r="D14302" s="193"/>
      <c r="E14302" s="193"/>
      <c r="F14302" s="193"/>
      <c r="G14302" s="541"/>
    </row>
    <row r="14303" spans="1:7" ht="16.5">
      <c r="A14303" s="2" t="s">
        <v>43993</v>
      </c>
      <c r="B14303" s="2" t="s">
        <v>43994</v>
      </c>
      <c r="C14303" s="434">
        <v>167.0329309</v>
      </c>
      <c r="D14303" s="193"/>
      <c r="E14303" s="193"/>
      <c r="F14303" s="193"/>
      <c r="G14303" s="541"/>
    </row>
    <row r="14304" spans="1:7" ht="16.5">
      <c r="A14304" s="2" t="s">
        <v>43995</v>
      </c>
      <c r="B14304" s="2" t="s">
        <v>43996</v>
      </c>
      <c r="C14304" s="434">
        <v>167.0329309</v>
      </c>
      <c r="D14304" s="193"/>
      <c r="E14304" s="193"/>
      <c r="F14304" s="193"/>
      <c r="G14304" s="541"/>
    </row>
    <row r="14305" spans="1:7" ht="16.5">
      <c r="A14305" s="2" t="s">
        <v>43997</v>
      </c>
      <c r="B14305" s="2" t="s">
        <v>43998</v>
      </c>
      <c r="C14305" s="434">
        <v>167.0329309</v>
      </c>
      <c r="D14305" s="193"/>
      <c r="E14305" s="193"/>
      <c r="F14305" s="193"/>
      <c r="G14305" s="541"/>
    </row>
    <row r="14306" spans="1:7" ht="16.5">
      <c r="A14306" s="2" t="s">
        <v>43999</v>
      </c>
      <c r="B14306" s="2" t="s">
        <v>44000</v>
      </c>
      <c r="C14306" s="434">
        <v>167.0329309</v>
      </c>
      <c r="D14306" s="193"/>
      <c r="E14306" s="193"/>
      <c r="F14306" s="193"/>
      <c r="G14306" s="541"/>
    </row>
    <row r="14307" spans="1:7" ht="16.5">
      <c r="A14307" s="2" t="s">
        <v>44001</v>
      </c>
      <c r="B14307" s="2" t="s">
        <v>44002</v>
      </c>
      <c r="C14307" s="434">
        <v>166.90255869999999</v>
      </c>
      <c r="D14307" s="193"/>
      <c r="E14307" s="193"/>
      <c r="F14307" s="193"/>
      <c r="G14307" s="541"/>
    </row>
    <row r="14308" spans="1:7" ht="16.5">
      <c r="A14308" s="2" t="s">
        <v>44003</v>
      </c>
      <c r="B14308" s="2" t="s">
        <v>44004</v>
      </c>
      <c r="C14308" s="434">
        <v>166.7019425</v>
      </c>
      <c r="D14308" s="193"/>
      <c r="E14308" s="193"/>
      <c r="F14308" s="193"/>
      <c r="G14308" s="541"/>
    </row>
    <row r="14309" spans="1:7" ht="16.5">
      <c r="A14309" s="2" t="s">
        <v>44005</v>
      </c>
      <c r="B14309" s="2" t="s">
        <v>44006</v>
      </c>
      <c r="C14309" s="434">
        <v>166.6866464</v>
      </c>
      <c r="D14309" s="193"/>
      <c r="E14309" s="193"/>
      <c r="F14309" s="193"/>
      <c r="G14309" s="541"/>
    </row>
    <row r="14310" spans="1:7" ht="16.5">
      <c r="A14310" s="2" t="s">
        <v>44007</v>
      </c>
      <c r="B14310" s="2" t="s">
        <v>44008</v>
      </c>
      <c r="C14310" s="434">
        <v>166.58342440000001</v>
      </c>
      <c r="D14310" s="193"/>
      <c r="E14310" s="193"/>
      <c r="F14310" s="193"/>
      <c r="G14310" s="541"/>
    </row>
    <row r="14311" spans="1:7" ht="16.5">
      <c r="A14311" s="2" t="s">
        <v>44009</v>
      </c>
      <c r="B14311" s="2" t="s">
        <v>44010</v>
      </c>
      <c r="C14311" s="434">
        <v>166.45048800000001</v>
      </c>
      <c r="D14311" s="193"/>
      <c r="E14311" s="193"/>
      <c r="F14311" s="193"/>
      <c r="G14311" s="541"/>
    </row>
    <row r="14312" spans="1:7" ht="16.5">
      <c r="A14312" s="2" t="s">
        <v>44011</v>
      </c>
      <c r="B14312" s="2" t="s">
        <v>44012</v>
      </c>
      <c r="C14312" s="434">
        <v>166.41610929999999</v>
      </c>
      <c r="D14312" s="193"/>
      <c r="E14312" s="193"/>
      <c r="F14312" s="193"/>
      <c r="G14312" s="541"/>
    </row>
    <row r="14313" spans="1:7" ht="16.5">
      <c r="A14313" s="2" t="s">
        <v>44013</v>
      </c>
      <c r="B14313" s="2" t="s">
        <v>44014</v>
      </c>
      <c r="C14313" s="434">
        <v>166.38669239999999</v>
      </c>
      <c r="D14313" s="193"/>
      <c r="E14313" s="193"/>
      <c r="F14313" s="193"/>
      <c r="G14313" s="541"/>
    </row>
    <row r="14314" spans="1:7" ht="16.5">
      <c r="A14314" s="2" t="s">
        <v>44015</v>
      </c>
      <c r="B14314" s="2" t="s">
        <v>44016</v>
      </c>
      <c r="C14314" s="434">
        <v>166.37884199999999</v>
      </c>
      <c r="D14314" s="193"/>
      <c r="E14314" s="193"/>
      <c r="F14314" s="193"/>
      <c r="G14314" s="541"/>
    </row>
    <row r="14315" spans="1:7" ht="16.5">
      <c r="A14315" s="2" t="s">
        <v>44017</v>
      </c>
      <c r="B14315" s="2" t="s">
        <v>44018</v>
      </c>
      <c r="C14315" s="434">
        <v>166.32421500000001</v>
      </c>
      <c r="D14315" s="193"/>
      <c r="E14315" s="193"/>
      <c r="F14315" s="193"/>
      <c r="G14315" s="541"/>
    </row>
    <row r="14316" spans="1:7" ht="16.5">
      <c r="A14316" s="2" t="s">
        <v>44019</v>
      </c>
      <c r="B14316" s="2" t="s">
        <v>44020</v>
      </c>
      <c r="C14316" s="434">
        <v>166.27757209999999</v>
      </c>
      <c r="D14316" s="193"/>
      <c r="E14316" s="193"/>
      <c r="F14316" s="193"/>
      <c r="G14316" s="541"/>
    </row>
    <row r="14317" spans="1:7" ht="16.5">
      <c r="A14317" s="2" t="s">
        <v>44021</v>
      </c>
      <c r="B14317" s="2" t="s">
        <v>44022</v>
      </c>
      <c r="C14317" s="434">
        <v>166.2467403</v>
      </c>
      <c r="D14317" s="193"/>
      <c r="E14317" s="193"/>
      <c r="F14317" s="193"/>
      <c r="G14317" s="541"/>
    </row>
    <row r="14318" spans="1:7" ht="16.5">
      <c r="A14318" s="2" t="s">
        <v>44023</v>
      </c>
      <c r="B14318" s="2" t="s">
        <v>44024</v>
      </c>
      <c r="C14318" s="434">
        <v>166.1689422</v>
      </c>
      <c r="D14318" s="193"/>
      <c r="E14318" s="193"/>
      <c r="F14318" s="193"/>
      <c r="G14318" s="541"/>
    </row>
    <row r="14319" spans="1:7" ht="16.5">
      <c r="A14319" s="2" t="s">
        <v>44025</v>
      </c>
      <c r="B14319" s="2" t="s">
        <v>44026</v>
      </c>
      <c r="C14319" s="434">
        <v>166.16615379999999</v>
      </c>
      <c r="D14319" s="193"/>
      <c r="E14319" s="193"/>
      <c r="F14319" s="193"/>
      <c r="G14319" s="541"/>
    </row>
    <row r="14320" spans="1:7" ht="16.5">
      <c r="A14320" s="2" t="s">
        <v>44027</v>
      </c>
      <c r="B14320" s="2" t="s">
        <v>44028</v>
      </c>
      <c r="C14320" s="434">
        <v>166.14883979999999</v>
      </c>
      <c r="D14320" s="193"/>
      <c r="E14320" s="193"/>
      <c r="F14320" s="193"/>
      <c r="G14320" s="541"/>
    </row>
    <row r="14321" spans="1:7" ht="16.5">
      <c r="A14321" s="2" t="s">
        <v>44029</v>
      </c>
      <c r="B14321" s="2" t="s">
        <v>44030</v>
      </c>
      <c r="C14321" s="434">
        <v>166.08157779999999</v>
      </c>
      <c r="D14321" s="193"/>
      <c r="E14321" s="193"/>
      <c r="F14321" s="193"/>
      <c r="G14321" s="541"/>
    </row>
    <row r="14322" spans="1:7" ht="16.5">
      <c r="A14322" s="2" t="s">
        <v>44031</v>
      </c>
      <c r="B14322" s="2" t="s">
        <v>44032</v>
      </c>
      <c r="C14322" s="434">
        <v>165.9089113</v>
      </c>
      <c r="D14322" s="193"/>
      <c r="E14322" s="193"/>
      <c r="F14322" s="193"/>
      <c r="G14322" s="541"/>
    </row>
    <row r="14323" spans="1:7" ht="16.5">
      <c r="A14323" s="2" t="s">
        <v>44033</v>
      </c>
      <c r="B14323" s="2" t="s">
        <v>44034</v>
      </c>
      <c r="C14323" s="434">
        <v>165.9089113</v>
      </c>
      <c r="D14323" s="193"/>
      <c r="E14323" s="193"/>
      <c r="F14323" s="193"/>
      <c r="G14323" s="541"/>
    </row>
    <row r="14324" spans="1:7" ht="16.5">
      <c r="A14324" s="2" t="s">
        <v>44035</v>
      </c>
      <c r="B14324" s="2" t="s">
        <v>44036</v>
      </c>
      <c r="C14324" s="434">
        <v>165.82511249999999</v>
      </c>
      <c r="D14324" s="193"/>
      <c r="E14324" s="193"/>
      <c r="F14324" s="193"/>
      <c r="G14324" s="541"/>
    </row>
    <row r="14325" spans="1:7" ht="16.5">
      <c r="A14325" s="2" t="s">
        <v>44037</v>
      </c>
      <c r="B14325" s="2" t="s">
        <v>44038</v>
      </c>
      <c r="C14325" s="434">
        <v>165.67917840000001</v>
      </c>
      <c r="D14325" s="193"/>
      <c r="E14325" s="193"/>
      <c r="F14325" s="193"/>
      <c r="G14325" s="541"/>
    </row>
    <row r="14326" spans="1:7" ht="16.5">
      <c r="A14326" s="2" t="s">
        <v>44039</v>
      </c>
      <c r="B14326" s="2" t="s">
        <v>44040</v>
      </c>
      <c r="C14326" s="434">
        <v>165.67023879999999</v>
      </c>
      <c r="D14326" s="193"/>
      <c r="E14326" s="193"/>
      <c r="F14326" s="193"/>
      <c r="G14326" s="541"/>
    </row>
    <row r="14327" spans="1:7" ht="16.5">
      <c r="A14327" s="2" t="s">
        <v>44041</v>
      </c>
      <c r="B14327" s="2" t="s">
        <v>44042</v>
      </c>
      <c r="C14327" s="434">
        <v>165.62487350000001</v>
      </c>
      <c r="D14327" s="193"/>
      <c r="E14327" s="193"/>
      <c r="F14327" s="193"/>
      <c r="G14327" s="541"/>
    </row>
    <row r="14328" spans="1:7" ht="16.5">
      <c r="A14328" s="2" t="s">
        <v>44043</v>
      </c>
      <c r="B14328" s="2" t="s">
        <v>44044</v>
      </c>
      <c r="C14328" s="434">
        <v>165.6134079</v>
      </c>
      <c r="D14328" s="193"/>
      <c r="E14328" s="193"/>
      <c r="F14328" s="193"/>
      <c r="G14328" s="541"/>
    </row>
    <row r="14329" spans="1:7" ht="16.5">
      <c r="A14329" s="2" t="s">
        <v>44045</v>
      </c>
      <c r="B14329" s="2" t="s">
        <v>44046</v>
      </c>
      <c r="C14329" s="434">
        <v>165.54198009999999</v>
      </c>
      <c r="D14329" s="193"/>
      <c r="E14329" s="193"/>
      <c r="F14329" s="193"/>
      <c r="G14329" s="541"/>
    </row>
    <row r="14330" spans="1:7" ht="16.5">
      <c r="A14330" s="2" t="s">
        <v>44047</v>
      </c>
      <c r="B14330" s="2" t="s">
        <v>44048</v>
      </c>
      <c r="C14330" s="434">
        <v>165.49450179999999</v>
      </c>
      <c r="D14330" s="193"/>
      <c r="E14330" s="193"/>
      <c r="F14330" s="193"/>
      <c r="G14330" s="541"/>
    </row>
    <row r="14331" spans="1:7" ht="16.5">
      <c r="A14331" s="2" t="s">
        <v>44049</v>
      </c>
      <c r="B14331" s="2" t="s">
        <v>44050</v>
      </c>
      <c r="C14331" s="434">
        <v>165.4609834</v>
      </c>
      <c r="D14331" s="193"/>
      <c r="E14331" s="193"/>
      <c r="F14331" s="193"/>
      <c r="G14331" s="541"/>
    </row>
    <row r="14332" spans="1:7" ht="16.5">
      <c r="A14332" s="2" t="s">
        <v>44051</v>
      </c>
      <c r="B14332" s="2" t="s">
        <v>44052</v>
      </c>
      <c r="C14332" s="434">
        <v>165.40926630000001</v>
      </c>
      <c r="D14332" s="193"/>
      <c r="E14332" s="193"/>
      <c r="F14332" s="193"/>
      <c r="G14332" s="541"/>
    </row>
    <row r="14333" spans="1:7" ht="16.5">
      <c r="A14333" s="2" t="s">
        <v>44053</v>
      </c>
      <c r="B14333" s="2" t="s">
        <v>44054</v>
      </c>
      <c r="C14333" s="434">
        <v>165.28053130000001</v>
      </c>
      <c r="D14333" s="193"/>
      <c r="E14333" s="193"/>
      <c r="F14333" s="193"/>
      <c r="G14333" s="541"/>
    </row>
    <row r="14334" spans="1:7" ht="16.5">
      <c r="A14334" s="2" t="s">
        <v>44055</v>
      </c>
      <c r="B14334" s="2" t="s">
        <v>44056</v>
      </c>
      <c r="C14334" s="434">
        <v>165.2343673</v>
      </c>
      <c r="D14334" s="193"/>
      <c r="E14334" s="193"/>
      <c r="F14334" s="193"/>
      <c r="G14334" s="541"/>
    </row>
    <row r="14335" spans="1:7" ht="16.5">
      <c r="A14335" s="2" t="s">
        <v>44057</v>
      </c>
      <c r="B14335" s="2" t="s">
        <v>44058</v>
      </c>
      <c r="C14335" s="434">
        <v>165.17838069999999</v>
      </c>
      <c r="D14335" s="193"/>
      <c r="E14335" s="193"/>
      <c r="F14335" s="193"/>
      <c r="G14335" s="541"/>
    </row>
    <row r="14336" spans="1:7" ht="16.5">
      <c r="A14336" s="2" t="s">
        <v>44059</v>
      </c>
      <c r="B14336" s="2" t="s">
        <v>44060</v>
      </c>
      <c r="C14336" s="434">
        <v>164.8885464</v>
      </c>
      <c r="D14336" s="193"/>
      <c r="E14336" s="193"/>
      <c r="F14336" s="193"/>
      <c r="G14336" s="541"/>
    </row>
    <row r="14337" spans="1:7" ht="16.5">
      <c r="A14337" s="2" t="s">
        <v>44061</v>
      </c>
      <c r="B14337" s="2" t="s">
        <v>44062</v>
      </c>
      <c r="C14337" s="434">
        <v>164.87991260000001</v>
      </c>
      <c r="D14337" s="193"/>
      <c r="E14337" s="193"/>
      <c r="F14337" s="193"/>
      <c r="G14337" s="541"/>
    </row>
    <row r="14338" spans="1:7" ht="16.5">
      <c r="A14338" s="2" t="s">
        <v>44063</v>
      </c>
      <c r="B14338" s="2" t="s">
        <v>44064</v>
      </c>
      <c r="C14338" s="434">
        <v>164.74700989999999</v>
      </c>
      <c r="D14338" s="193"/>
      <c r="E14338" s="193"/>
      <c r="F14338" s="193"/>
      <c r="G14338" s="541"/>
    </row>
    <row r="14339" spans="1:7" ht="16.5">
      <c r="A14339" s="2" t="s">
        <v>44065</v>
      </c>
      <c r="B14339" s="2" t="s">
        <v>44066</v>
      </c>
      <c r="C14339" s="434">
        <v>164.72728609999999</v>
      </c>
      <c r="D14339" s="193"/>
      <c r="E14339" s="193"/>
      <c r="F14339" s="193"/>
      <c r="G14339" s="541"/>
    </row>
    <row r="14340" spans="1:7" ht="16.5">
      <c r="A14340" s="2" t="s">
        <v>44067</v>
      </c>
      <c r="B14340" s="2" t="s">
        <v>44068</v>
      </c>
      <c r="C14340" s="434">
        <v>164.69144059999999</v>
      </c>
      <c r="D14340" s="193"/>
      <c r="E14340" s="193"/>
      <c r="F14340" s="193"/>
      <c r="G14340" s="541"/>
    </row>
    <row r="14341" spans="1:7" ht="16.5">
      <c r="A14341" s="2" t="s">
        <v>44069</v>
      </c>
      <c r="B14341" s="2" t="s">
        <v>44070</v>
      </c>
      <c r="C14341" s="434">
        <v>164.67519089999999</v>
      </c>
      <c r="D14341" s="193"/>
      <c r="E14341" s="193"/>
      <c r="F14341" s="193"/>
      <c r="G14341" s="541"/>
    </row>
    <row r="14342" spans="1:7" ht="16.5">
      <c r="A14342" s="2" t="s">
        <v>44071</v>
      </c>
      <c r="B14342" s="2" t="s">
        <v>44072</v>
      </c>
      <c r="C14342" s="434">
        <v>164.64038629999999</v>
      </c>
      <c r="D14342" s="193"/>
      <c r="E14342" s="193"/>
      <c r="F14342" s="193"/>
      <c r="G14342" s="541"/>
    </row>
    <row r="14343" spans="1:7" ht="16.5">
      <c r="A14343" s="2" t="s">
        <v>44073</v>
      </c>
      <c r="B14343" s="2" t="s">
        <v>44074</v>
      </c>
      <c r="C14343" s="434">
        <v>164.44252599999999</v>
      </c>
      <c r="D14343" s="193"/>
      <c r="E14343" s="193"/>
      <c r="F14343" s="193"/>
      <c r="G14343" s="541"/>
    </row>
    <row r="14344" spans="1:7" ht="16.5">
      <c r="A14344" s="2" t="s">
        <v>44075</v>
      </c>
      <c r="B14344" s="2" t="s">
        <v>44076</v>
      </c>
      <c r="C14344" s="434">
        <v>164.21475989999999</v>
      </c>
      <c r="D14344" s="193"/>
      <c r="E14344" s="193"/>
      <c r="F14344" s="193"/>
      <c r="G14344" s="541"/>
    </row>
    <row r="14345" spans="1:7" ht="16.5">
      <c r="A14345" s="2" t="s">
        <v>44077</v>
      </c>
      <c r="B14345" s="2" t="s">
        <v>44078</v>
      </c>
      <c r="C14345" s="434">
        <v>164.18654760000001</v>
      </c>
      <c r="D14345" s="193"/>
      <c r="E14345" s="193"/>
      <c r="F14345" s="193"/>
      <c r="G14345" s="541"/>
    </row>
    <row r="14346" spans="1:7" ht="16.5">
      <c r="A14346" s="2" t="s">
        <v>44079</v>
      </c>
      <c r="B14346" s="2" t="s">
        <v>44080</v>
      </c>
      <c r="C14346" s="434">
        <v>164.1035627</v>
      </c>
      <c r="D14346" s="193"/>
      <c r="E14346" s="193"/>
      <c r="F14346" s="193"/>
      <c r="G14346" s="541"/>
    </row>
    <row r="14347" spans="1:7" ht="16.5">
      <c r="A14347" s="2" t="s">
        <v>44081</v>
      </c>
      <c r="B14347" s="2" t="s">
        <v>44082</v>
      </c>
      <c r="C14347" s="434">
        <v>164.01931920000001</v>
      </c>
      <c r="D14347" s="193"/>
      <c r="E14347" s="193"/>
      <c r="F14347" s="193"/>
      <c r="G14347" s="541"/>
    </row>
    <row r="14348" spans="1:7" ht="16.5">
      <c r="A14348" s="2" t="s">
        <v>44083</v>
      </c>
      <c r="B14348" s="2" t="s">
        <v>44084</v>
      </c>
      <c r="C14348" s="434">
        <v>163.9677159</v>
      </c>
      <c r="D14348" s="193"/>
      <c r="E14348" s="193"/>
      <c r="F14348" s="193"/>
      <c r="G14348" s="541"/>
    </row>
    <row r="14349" spans="1:7" ht="16.5">
      <c r="A14349" s="2" t="s">
        <v>44085</v>
      </c>
      <c r="B14349" s="2" t="s">
        <v>44086</v>
      </c>
      <c r="C14349" s="434">
        <v>163.77576909999999</v>
      </c>
      <c r="D14349" s="193"/>
      <c r="E14349" s="193"/>
      <c r="F14349" s="193"/>
      <c r="G14349" s="541"/>
    </row>
    <row r="14350" spans="1:7" ht="16.5">
      <c r="A14350" s="2" t="s">
        <v>44087</v>
      </c>
      <c r="B14350" s="2" t="s">
        <v>44088</v>
      </c>
      <c r="C14350" s="434">
        <v>163.6483096</v>
      </c>
      <c r="D14350" s="193"/>
      <c r="E14350" s="193"/>
      <c r="F14350" s="193"/>
      <c r="G14350" s="541"/>
    </row>
    <row r="14351" spans="1:7" ht="16.5">
      <c r="A14351" s="2" t="s">
        <v>44089</v>
      </c>
      <c r="B14351" s="2" t="s">
        <v>44090</v>
      </c>
      <c r="C14351" s="434">
        <v>163.60810699999999</v>
      </c>
      <c r="D14351" s="193"/>
      <c r="E14351" s="193"/>
      <c r="F14351" s="193"/>
      <c r="G14351" s="541"/>
    </row>
    <row r="14352" spans="1:7" ht="16.5">
      <c r="A14352" s="2" t="s">
        <v>44091</v>
      </c>
      <c r="B14352" s="2" t="s">
        <v>44092</v>
      </c>
      <c r="C14352" s="434">
        <v>163.54727199999999</v>
      </c>
      <c r="D14352" s="193"/>
      <c r="E14352" s="193"/>
      <c r="F14352" s="193"/>
      <c r="G14352" s="541"/>
    </row>
    <row r="14353" spans="1:7" ht="16.5">
      <c r="A14353" s="2" t="s">
        <v>44093</v>
      </c>
      <c r="B14353" s="2" t="s">
        <v>44094</v>
      </c>
      <c r="C14353" s="434">
        <v>163.5074674</v>
      </c>
      <c r="D14353" s="193"/>
      <c r="E14353" s="193"/>
      <c r="F14353" s="193"/>
      <c r="G14353" s="541"/>
    </row>
    <row r="14354" spans="1:7" ht="16.5">
      <c r="A14354" s="2" t="s">
        <v>44095</v>
      </c>
      <c r="B14354" s="2" t="s">
        <v>44096</v>
      </c>
      <c r="C14354" s="434">
        <v>163.28951549999999</v>
      </c>
      <c r="D14354" s="193"/>
      <c r="E14354" s="193"/>
      <c r="F14354" s="193"/>
      <c r="G14354" s="541"/>
    </row>
    <row r="14355" spans="1:7" ht="16.5">
      <c r="A14355" s="2" t="s">
        <v>44097</v>
      </c>
      <c r="B14355" s="2" t="s">
        <v>44098</v>
      </c>
      <c r="C14355" s="434">
        <v>163.24357670000001</v>
      </c>
      <c r="D14355" s="193"/>
      <c r="E14355" s="193"/>
      <c r="F14355" s="193"/>
      <c r="G14355" s="541"/>
    </row>
    <row r="14356" spans="1:7" ht="16.5">
      <c r="A14356" s="2" t="s">
        <v>44099</v>
      </c>
      <c r="B14356" s="2" t="s">
        <v>44100</v>
      </c>
      <c r="C14356" s="434">
        <v>163.1946658</v>
      </c>
      <c r="D14356" s="193"/>
      <c r="E14356" s="193"/>
      <c r="F14356" s="193"/>
      <c r="G14356" s="541"/>
    </row>
    <row r="14357" spans="1:7" ht="16.5">
      <c r="A14357" s="2" t="s">
        <v>44101</v>
      </c>
      <c r="B14357" s="2" t="s">
        <v>44102</v>
      </c>
      <c r="C14357" s="434">
        <v>163.1946658</v>
      </c>
      <c r="D14357" s="193"/>
      <c r="E14357" s="193"/>
      <c r="F14357" s="193"/>
      <c r="G14357" s="541"/>
    </row>
    <row r="14358" spans="1:7" ht="16.5">
      <c r="A14358" s="2" t="s">
        <v>44103</v>
      </c>
      <c r="B14358" s="2" t="s">
        <v>44104</v>
      </c>
      <c r="C14358" s="434">
        <v>163.10893189999999</v>
      </c>
      <c r="D14358" s="193"/>
      <c r="E14358" s="193"/>
      <c r="F14358" s="193"/>
      <c r="G14358" s="541"/>
    </row>
    <row r="14359" spans="1:7" ht="16.5">
      <c r="A14359" s="2" t="s">
        <v>44105</v>
      </c>
      <c r="B14359" s="2" t="s">
        <v>44106</v>
      </c>
      <c r="C14359" s="434">
        <v>163.03552490000001</v>
      </c>
      <c r="D14359" s="193"/>
      <c r="E14359" s="193"/>
      <c r="F14359" s="193"/>
      <c r="G14359" s="541"/>
    </row>
    <row r="14360" spans="1:7" ht="16.5">
      <c r="A14360" s="2" t="s">
        <v>44107</v>
      </c>
      <c r="B14360" s="2" t="s">
        <v>44108</v>
      </c>
      <c r="C14360" s="434">
        <v>162.98200009999999</v>
      </c>
      <c r="D14360" s="193"/>
      <c r="E14360" s="193"/>
      <c r="F14360" s="193"/>
      <c r="G14360" s="541"/>
    </row>
    <row r="14361" spans="1:7" ht="16.5">
      <c r="A14361" s="2" t="s">
        <v>44109</v>
      </c>
      <c r="B14361" s="2" t="s">
        <v>44110</v>
      </c>
      <c r="C14361" s="434">
        <v>162.8362851</v>
      </c>
      <c r="D14361" s="193"/>
      <c r="E14361" s="193"/>
      <c r="F14361" s="193"/>
      <c r="G14361" s="541"/>
    </row>
    <row r="14362" spans="1:7" ht="16.5">
      <c r="A14362" s="2" t="s">
        <v>44111</v>
      </c>
      <c r="B14362" s="2" t="s">
        <v>44112</v>
      </c>
      <c r="C14362" s="434">
        <v>162.72489830000001</v>
      </c>
      <c r="D14362" s="193"/>
      <c r="E14362" s="193"/>
      <c r="F14362" s="193"/>
      <c r="G14362" s="541"/>
    </row>
    <row r="14363" spans="1:7" ht="16.5">
      <c r="A14363" s="2" t="s">
        <v>44113</v>
      </c>
      <c r="B14363" s="2" t="s">
        <v>44114</v>
      </c>
      <c r="C14363" s="434">
        <v>162.7180382</v>
      </c>
      <c r="D14363" s="193"/>
      <c r="E14363" s="193"/>
      <c r="F14363" s="193"/>
      <c r="G14363" s="541"/>
    </row>
    <row r="14364" spans="1:7" ht="16.5">
      <c r="A14364" s="2" t="s">
        <v>44115</v>
      </c>
      <c r="B14364" s="2" t="s">
        <v>44116</v>
      </c>
      <c r="C14364" s="434">
        <v>162.5505886</v>
      </c>
      <c r="D14364" s="193"/>
      <c r="E14364" s="193"/>
      <c r="F14364" s="193"/>
      <c r="G14364" s="541"/>
    </row>
    <row r="14365" spans="1:7" ht="16.5">
      <c r="A14365" s="2" t="s">
        <v>44117</v>
      </c>
      <c r="B14365" s="2" t="s">
        <v>44118</v>
      </c>
      <c r="C14365" s="434">
        <v>162.46700039999999</v>
      </c>
      <c r="D14365" s="193"/>
      <c r="E14365" s="193"/>
      <c r="F14365" s="193"/>
      <c r="G14365" s="541"/>
    </row>
    <row r="14366" spans="1:7" ht="16.5">
      <c r="A14366" s="2" t="s">
        <v>44119</v>
      </c>
      <c r="B14366" s="2" t="s">
        <v>44120</v>
      </c>
      <c r="C14366" s="434">
        <v>162.38629359999999</v>
      </c>
      <c r="D14366" s="193"/>
      <c r="E14366" s="193"/>
      <c r="F14366" s="193"/>
      <c r="G14366" s="541"/>
    </row>
    <row r="14367" spans="1:7" ht="16.5">
      <c r="A14367" s="2" t="s">
        <v>44121</v>
      </c>
      <c r="B14367" s="2" t="s">
        <v>44122</v>
      </c>
      <c r="C14367" s="434">
        <v>162.35407530000001</v>
      </c>
      <c r="D14367" s="193"/>
      <c r="E14367" s="193"/>
      <c r="F14367" s="193"/>
      <c r="G14367" s="541"/>
    </row>
    <row r="14368" spans="1:7" ht="16.5">
      <c r="A14368" s="2" t="s">
        <v>44123</v>
      </c>
      <c r="B14368" s="2" t="s">
        <v>44124</v>
      </c>
      <c r="C14368" s="434">
        <v>162.33311359999999</v>
      </c>
      <c r="D14368" s="193"/>
      <c r="E14368" s="193"/>
      <c r="F14368" s="193"/>
      <c r="G14368" s="541"/>
    </row>
    <row r="14369" spans="1:7" ht="16.5">
      <c r="A14369" s="2" t="s">
        <v>44125</v>
      </c>
      <c r="B14369" s="2" t="s">
        <v>44126</v>
      </c>
      <c r="C14369" s="434">
        <v>162.25710330000001</v>
      </c>
      <c r="D14369" s="193"/>
      <c r="E14369" s="193"/>
      <c r="F14369" s="193"/>
      <c r="G14369" s="541"/>
    </row>
    <row r="14370" spans="1:7" ht="16.5">
      <c r="A14370" s="2" t="s">
        <v>44127</v>
      </c>
      <c r="B14370" s="2" t="s">
        <v>44128</v>
      </c>
      <c r="C14370" s="434">
        <v>162.1710253</v>
      </c>
      <c r="D14370" s="193"/>
      <c r="E14370" s="193"/>
      <c r="F14370" s="193"/>
      <c r="G14370" s="541"/>
    </row>
    <row r="14371" spans="1:7" ht="16.5">
      <c r="A14371" s="2" t="s">
        <v>44129</v>
      </c>
      <c r="B14371" s="2" t="s">
        <v>44130</v>
      </c>
      <c r="C14371" s="434">
        <v>161.90106109999999</v>
      </c>
      <c r="D14371" s="193"/>
      <c r="E14371" s="193"/>
      <c r="F14371" s="193"/>
      <c r="G14371" s="541"/>
    </row>
    <row r="14372" spans="1:7" ht="16.5">
      <c r="A14372" s="2" t="s">
        <v>44131</v>
      </c>
      <c r="B14372" s="2" t="s">
        <v>44132</v>
      </c>
      <c r="C14372" s="434">
        <v>161.8900726</v>
      </c>
      <c r="D14372" s="193"/>
      <c r="E14372" s="193"/>
      <c r="F14372" s="193"/>
      <c r="G14372" s="541"/>
    </row>
    <row r="14373" spans="1:7" ht="16.5">
      <c r="A14373" s="2" t="s">
        <v>44133</v>
      </c>
      <c r="B14373" s="2" t="s">
        <v>44134</v>
      </c>
      <c r="C14373" s="434">
        <v>161.8900726</v>
      </c>
      <c r="D14373" s="193"/>
      <c r="E14373" s="193"/>
      <c r="F14373" s="193"/>
      <c r="G14373" s="541"/>
    </row>
    <row r="14374" spans="1:7" ht="16.5">
      <c r="A14374" s="2" t="s">
        <v>44135</v>
      </c>
      <c r="B14374" s="2" t="s">
        <v>44136</v>
      </c>
      <c r="C14374" s="434">
        <v>161.5971716</v>
      </c>
      <c r="D14374" s="193"/>
      <c r="E14374" s="193"/>
      <c r="F14374" s="193"/>
      <c r="G14374" s="541"/>
    </row>
    <row r="14375" spans="1:7" ht="16.5">
      <c r="A14375" s="2" t="s">
        <v>44137</v>
      </c>
      <c r="B14375" s="2" t="s">
        <v>44138</v>
      </c>
      <c r="C14375" s="434">
        <v>161.5068981</v>
      </c>
      <c r="D14375" s="193"/>
      <c r="E14375" s="193"/>
      <c r="F14375" s="193"/>
      <c r="G14375" s="541"/>
    </row>
    <row r="14376" spans="1:7" ht="16.5">
      <c r="A14376" s="2" t="s">
        <v>44139</v>
      </c>
      <c r="B14376" s="2" t="s">
        <v>44140</v>
      </c>
      <c r="C14376" s="434">
        <v>161.37291149999999</v>
      </c>
      <c r="D14376" s="193"/>
      <c r="E14376" s="193"/>
      <c r="F14376" s="193"/>
      <c r="G14376" s="541"/>
    </row>
    <row r="14377" spans="1:7" ht="16.5">
      <c r="A14377" s="2" t="s">
        <v>44141</v>
      </c>
      <c r="B14377" s="2" t="s">
        <v>44142</v>
      </c>
      <c r="C14377" s="434">
        <v>161.2588312</v>
      </c>
      <c r="D14377" s="193"/>
      <c r="E14377" s="193"/>
      <c r="F14377" s="193"/>
      <c r="G14377" s="541"/>
    </row>
    <row r="14378" spans="1:7" ht="16.5">
      <c r="A14378" s="2" t="s">
        <v>44143</v>
      </c>
      <c r="B14378" s="2" t="s">
        <v>44144</v>
      </c>
      <c r="C14378" s="434">
        <v>161.19024630000001</v>
      </c>
      <c r="D14378" s="193"/>
      <c r="E14378" s="193"/>
      <c r="F14378" s="193"/>
      <c r="G14378" s="541"/>
    </row>
    <row r="14379" spans="1:7" ht="16.5">
      <c r="A14379" s="2" t="s">
        <v>44145</v>
      </c>
      <c r="B14379" s="2" t="s">
        <v>44146</v>
      </c>
      <c r="C14379" s="434">
        <v>161.1450802</v>
      </c>
      <c r="D14379" s="193"/>
      <c r="E14379" s="193"/>
      <c r="F14379" s="193"/>
      <c r="G14379" s="541"/>
    </row>
    <row r="14380" spans="1:7" ht="16.5">
      <c r="A14380" s="2" t="s">
        <v>44147</v>
      </c>
      <c r="B14380" s="2" t="s">
        <v>44148</v>
      </c>
      <c r="C14380" s="434">
        <v>161.1178783</v>
      </c>
      <c r="D14380" s="193"/>
      <c r="E14380" s="193"/>
      <c r="F14380" s="193"/>
      <c r="G14380" s="541"/>
    </row>
    <row r="14381" spans="1:7" ht="16.5">
      <c r="A14381" s="2" t="s">
        <v>44149</v>
      </c>
      <c r="B14381" s="2" t="s">
        <v>44150</v>
      </c>
      <c r="C14381" s="434">
        <v>161.10108170000001</v>
      </c>
      <c r="D14381" s="193"/>
      <c r="E14381" s="193"/>
      <c r="F14381" s="193"/>
      <c r="G14381" s="541"/>
    </row>
    <row r="14382" spans="1:7" ht="16.5">
      <c r="A14382" s="2" t="s">
        <v>44151</v>
      </c>
      <c r="B14382" s="2" t="s">
        <v>44152</v>
      </c>
      <c r="C14382" s="434">
        <v>160.96239360000001</v>
      </c>
      <c r="D14382" s="193"/>
      <c r="E14382" s="193"/>
      <c r="F14382" s="193"/>
      <c r="G14382" s="541"/>
    </row>
    <row r="14383" spans="1:7" ht="16.5">
      <c r="A14383" s="2" t="s">
        <v>44153</v>
      </c>
      <c r="B14383" s="2" t="s">
        <v>44154</v>
      </c>
      <c r="C14383" s="434">
        <v>160.69067419999999</v>
      </c>
      <c r="D14383" s="193"/>
      <c r="E14383" s="193"/>
      <c r="F14383" s="193"/>
      <c r="G14383" s="541"/>
    </row>
    <row r="14384" spans="1:7" ht="16.5">
      <c r="A14384" s="2" t="s">
        <v>44155</v>
      </c>
      <c r="B14384" s="2" t="s">
        <v>44156</v>
      </c>
      <c r="C14384" s="434">
        <v>160.48058979999999</v>
      </c>
      <c r="D14384" s="193"/>
      <c r="E14384" s="193"/>
      <c r="F14384" s="193"/>
      <c r="G14384" s="541"/>
    </row>
    <row r="14385" spans="1:7" ht="16.5">
      <c r="A14385" s="2" t="s">
        <v>44157</v>
      </c>
      <c r="B14385" s="2" t="s">
        <v>44158</v>
      </c>
      <c r="C14385" s="434">
        <v>160.469956</v>
      </c>
      <c r="D14385" s="193"/>
      <c r="E14385" s="193"/>
      <c r="F14385" s="193"/>
      <c r="G14385" s="541"/>
    </row>
    <row r="14386" spans="1:7" ht="16.5">
      <c r="A14386" s="2" t="s">
        <v>44159</v>
      </c>
      <c r="B14386" s="2" t="s">
        <v>34142</v>
      </c>
      <c r="C14386" s="434">
        <v>160.4674603</v>
      </c>
      <c r="D14386" s="193"/>
      <c r="E14386" s="193"/>
      <c r="F14386" s="193"/>
      <c r="G14386" s="541"/>
    </row>
    <row r="14387" spans="1:7" ht="16.5">
      <c r="A14387" s="2" t="s">
        <v>44160</v>
      </c>
      <c r="B14387" s="2" t="s">
        <v>44161</v>
      </c>
      <c r="C14387" s="434">
        <v>160.43264490000001</v>
      </c>
      <c r="D14387" s="193"/>
      <c r="E14387" s="193"/>
      <c r="F14387" s="193"/>
      <c r="G14387" s="541"/>
    </row>
    <row r="14388" spans="1:7" ht="16.5">
      <c r="A14388" s="2" t="s">
        <v>44162</v>
      </c>
      <c r="B14388" s="2" t="s">
        <v>44163</v>
      </c>
      <c r="C14388" s="434">
        <v>160.40381189999999</v>
      </c>
      <c r="D14388" s="193"/>
      <c r="E14388" s="193"/>
      <c r="F14388" s="193"/>
      <c r="G14388" s="541"/>
    </row>
    <row r="14389" spans="1:7" ht="16.5">
      <c r="A14389" s="2" t="s">
        <v>44164</v>
      </c>
      <c r="B14389" s="2" t="s">
        <v>44165</v>
      </c>
      <c r="C14389" s="434">
        <v>160.29193989999999</v>
      </c>
      <c r="D14389" s="193"/>
      <c r="E14389" s="193"/>
      <c r="F14389" s="193"/>
      <c r="G14389" s="541"/>
    </row>
    <row r="14390" spans="1:7" ht="16.5">
      <c r="A14390" s="2" t="s">
        <v>44166</v>
      </c>
      <c r="B14390" s="2" t="s">
        <v>44167</v>
      </c>
      <c r="C14390" s="434">
        <v>160.26012639999999</v>
      </c>
      <c r="D14390" s="193"/>
      <c r="E14390" s="193"/>
      <c r="F14390" s="193"/>
      <c r="G14390" s="541"/>
    </row>
    <row r="14391" spans="1:7" ht="16.5">
      <c r="A14391" s="2" t="s">
        <v>44168</v>
      </c>
      <c r="B14391" s="2" t="s">
        <v>44169</v>
      </c>
      <c r="C14391" s="434">
        <v>160.19529009999999</v>
      </c>
      <c r="D14391" s="193"/>
      <c r="E14391" s="193"/>
      <c r="F14391" s="193"/>
      <c r="G14391" s="541"/>
    </row>
    <row r="14392" spans="1:7" ht="16.5">
      <c r="A14392" s="2" t="s">
        <v>44170</v>
      </c>
      <c r="B14392" s="2" t="s">
        <v>44171</v>
      </c>
      <c r="C14392" s="434">
        <v>160.12106489999999</v>
      </c>
      <c r="D14392" s="193"/>
      <c r="E14392" s="193"/>
      <c r="F14392" s="193"/>
      <c r="G14392" s="541"/>
    </row>
    <row r="14393" spans="1:7" ht="16.5">
      <c r="A14393" s="2" t="s">
        <v>44172</v>
      </c>
      <c r="B14393" s="2" t="s">
        <v>44173</v>
      </c>
      <c r="C14393" s="434">
        <v>159.99090899999999</v>
      </c>
      <c r="D14393" s="193"/>
      <c r="E14393" s="193"/>
      <c r="F14393" s="193"/>
      <c r="G14393" s="541"/>
    </row>
    <row r="14394" spans="1:7" ht="16.5">
      <c r="A14394" s="2" t="s">
        <v>44174</v>
      </c>
      <c r="B14394" s="2" t="s">
        <v>44175</v>
      </c>
      <c r="C14394" s="434">
        <v>159.96185840000001</v>
      </c>
      <c r="D14394" s="193"/>
      <c r="E14394" s="193"/>
      <c r="F14394" s="193"/>
      <c r="G14394" s="541"/>
    </row>
    <row r="14395" spans="1:7" ht="16.5">
      <c r="A14395" s="2" t="s">
        <v>44176</v>
      </c>
      <c r="B14395" s="2" t="s">
        <v>44177</v>
      </c>
      <c r="C14395" s="434">
        <v>159.8585224</v>
      </c>
      <c r="D14395" s="193"/>
      <c r="E14395" s="193"/>
      <c r="F14395" s="193"/>
      <c r="G14395" s="541"/>
    </row>
    <row r="14396" spans="1:7" ht="16.5">
      <c r="A14396" s="2" t="s">
        <v>44178</v>
      </c>
      <c r="B14396" s="2" t="s">
        <v>44179</v>
      </c>
      <c r="C14396" s="434">
        <v>159.7437601</v>
      </c>
      <c r="D14396" s="193"/>
      <c r="E14396" s="193"/>
      <c r="F14396" s="193"/>
      <c r="G14396" s="541"/>
    </row>
    <row r="14397" spans="1:7" ht="16.5">
      <c r="A14397" s="2" t="s">
        <v>44180</v>
      </c>
      <c r="B14397" s="2" t="s">
        <v>44181</v>
      </c>
      <c r="C14397" s="434">
        <v>159.66646950000001</v>
      </c>
      <c r="D14397" s="193"/>
      <c r="E14397" s="193"/>
      <c r="F14397" s="193"/>
      <c r="G14397" s="541"/>
    </row>
    <row r="14398" spans="1:7" ht="16.5">
      <c r="A14398" s="2" t="s">
        <v>44182</v>
      </c>
      <c r="B14398" s="2" t="s">
        <v>44183</v>
      </c>
      <c r="C14398" s="434">
        <v>159.6504185</v>
      </c>
      <c r="D14398" s="193"/>
      <c r="E14398" s="193"/>
      <c r="F14398" s="193"/>
      <c r="G14398" s="541"/>
    </row>
    <row r="14399" spans="1:7" ht="16.5">
      <c r="A14399" s="2" t="s">
        <v>44184</v>
      </c>
      <c r="B14399" s="2" t="s">
        <v>44185</v>
      </c>
      <c r="C14399" s="434">
        <v>159.63940779999999</v>
      </c>
      <c r="D14399" s="193"/>
      <c r="E14399" s="193"/>
      <c r="F14399" s="193"/>
      <c r="G14399" s="541"/>
    </row>
    <row r="14400" spans="1:7" ht="16.5">
      <c r="A14400" s="2" t="s">
        <v>44186</v>
      </c>
      <c r="B14400" s="2" t="s">
        <v>44187</v>
      </c>
      <c r="C14400" s="434">
        <v>159.63940779999999</v>
      </c>
      <c r="D14400" s="193"/>
      <c r="E14400" s="193"/>
      <c r="F14400" s="193"/>
      <c r="G14400" s="541"/>
    </row>
    <row r="14401" spans="1:7" ht="16.5">
      <c r="A14401" s="2" t="s">
        <v>44188</v>
      </c>
      <c r="B14401" s="2" t="s">
        <v>44189</v>
      </c>
      <c r="C14401" s="434">
        <v>159.52611859999999</v>
      </c>
      <c r="D14401" s="193"/>
      <c r="E14401" s="193"/>
      <c r="F14401" s="193"/>
      <c r="G14401" s="541"/>
    </row>
    <row r="14402" spans="1:7" ht="16.5">
      <c r="A14402" s="2" t="s">
        <v>44190</v>
      </c>
      <c r="B14402" s="2" t="s">
        <v>44191</v>
      </c>
      <c r="C14402" s="434">
        <v>159.47496029999999</v>
      </c>
      <c r="D14402" s="193"/>
      <c r="E14402" s="193"/>
      <c r="F14402" s="193"/>
      <c r="G14402" s="541"/>
    </row>
    <row r="14403" spans="1:7" ht="16.5">
      <c r="A14403" s="2" t="s">
        <v>44192</v>
      </c>
      <c r="B14403" s="2" t="s">
        <v>44193</v>
      </c>
      <c r="C14403" s="434">
        <v>159.2809585</v>
      </c>
      <c r="D14403" s="193"/>
      <c r="E14403" s="193"/>
      <c r="F14403" s="193"/>
      <c r="G14403" s="541"/>
    </row>
    <row r="14404" spans="1:7" ht="16.5">
      <c r="A14404" s="2" t="s">
        <v>44194</v>
      </c>
      <c r="B14404" s="2" t="s">
        <v>44195</v>
      </c>
      <c r="C14404" s="434">
        <v>159.1774284</v>
      </c>
      <c r="D14404" s="193"/>
      <c r="E14404" s="193"/>
      <c r="F14404" s="193"/>
      <c r="G14404" s="541"/>
    </row>
    <row r="14405" spans="1:7" ht="16.5">
      <c r="A14405" s="2" t="s">
        <v>44196</v>
      </c>
      <c r="B14405" s="2" t="s">
        <v>44197</v>
      </c>
      <c r="C14405" s="434">
        <v>159.1485002</v>
      </c>
      <c r="D14405" s="193"/>
      <c r="E14405" s="193"/>
      <c r="F14405" s="193"/>
      <c r="G14405" s="541"/>
    </row>
    <row r="14406" spans="1:7" ht="16.5">
      <c r="A14406" s="2" t="s">
        <v>44198</v>
      </c>
      <c r="B14406" s="2" t="s">
        <v>44199</v>
      </c>
      <c r="C14406" s="434">
        <v>158.9639798</v>
      </c>
      <c r="D14406" s="193"/>
      <c r="E14406" s="193"/>
      <c r="F14406" s="193"/>
      <c r="G14406" s="541"/>
    </row>
    <row r="14407" spans="1:7" ht="16.5">
      <c r="A14407" s="2" t="s">
        <v>44200</v>
      </c>
      <c r="B14407" s="2" t="s">
        <v>3804</v>
      </c>
      <c r="C14407" s="434">
        <v>158.83954170000001</v>
      </c>
      <c r="D14407" s="193"/>
      <c r="E14407" s="193"/>
      <c r="F14407" s="193"/>
      <c r="G14407" s="541"/>
    </row>
    <row r="14408" spans="1:7" ht="16.5">
      <c r="A14408" s="2" t="s">
        <v>44201</v>
      </c>
      <c r="B14408" s="2" t="s">
        <v>44202</v>
      </c>
      <c r="C14408" s="434">
        <v>158.83954170000001</v>
      </c>
      <c r="D14408" s="193"/>
      <c r="E14408" s="193"/>
      <c r="F14408" s="193"/>
      <c r="G14408" s="541"/>
    </row>
    <row r="14409" spans="1:7" ht="16.5">
      <c r="A14409" s="2" t="s">
        <v>44203</v>
      </c>
      <c r="B14409" s="2" t="s">
        <v>44204</v>
      </c>
      <c r="C14409" s="434">
        <v>158.41395790000001</v>
      </c>
      <c r="D14409" s="193"/>
      <c r="E14409" s="193"/>
      <c r="F14409" s="193"/>
      <c r="G14409" s="541"/>
    </row>
    <row r="14410" spans="1:7" ht="16.5">
      <c r="A14410" s="2" t="s">
        <v>44205</v>
      </c>
      <c r="B14410" s="2" t="s">
        <v>44206</v>
      </c>
      <c r="C14410" s="434">
        <v>158.28793049999999</v>
      </c>
      <c r="D14410" s="193"/>
      <c r="E14410" s="193"/>
      <c r="F14410" s="193"/>
      <c r="G14410" s="541"/>
    </row>
    <row r="14411" spans="1:7" ht="16.5">
      <c r="A14411" s="2" t="s">
        <v>44207</v>
      </c>
      <c r="B14411" s="2" t="s">
        <v>44208</v>
      </c>
      <c r="C14411" s="434">
        <v>158.25818469999999</v>
      </c>
      <c r="D14411" s="193"/>
      <c r="E14411" s="193"/>
      <c r="F14411" s="193"/>
      <c r="G14411" s="541"/>
    </row>
    <row r="14412" spans="1:7" ht="16.5">
      <c r="A14412" s="2" t="s">
        <v>44209</v>
      </c>
      <c r="B14412" s="2" t="s">
        <v>44210</v>
      </c>
      <c r="C14412" s="434">
        <v>158.23666170000001</v>
      </c>
      <c r="D14412" s="193"/>
      <c r="E14412" s="193"/>
      <c r="F14412" s="193"/>
      <c r="G14412" s="541"/>
    </row>
    <row r="14413" spans="1:7" ht="16.5">
      <c r="A14413" s="2" t="s">
        <v>44211</v>
      </c>
      <c r="B14413" s="2" t="s">
        <v>44212</v>
      </c>
      <c r="C14413" s="434">
        <v>158.23445709999999</v>
      </c>
      <c r="D14413" s="193"/>
      <c r="E14413" s="193"/>
      <c r="F14413" s="193"/>
      <c r="G14413" s="541"/>
    </row>
    <row r="14414" spans="1:7" ht="16.5">
      <c r="A14414" s="2" t="s">
        <v>44213</v>
      </c>
      <c r="B14414" s="2" t="s">
        <v>44214</v>
      </c>
      <c r="C14414" s="434">
        <v>158.23413679999999</v>
      </c>
      <c r="D14414" s="193"/>
      <c r="E14414" s="193"/>
      <c r="F14414" s="193"/>
      <c r="G14414" s="541"/>
    </row>
    <row r="14415" spans="1:7" ht="16.5">
      <c r="A14415" s="2" t="s">
        <v>44215</v>
      </c>
      <c r="B14415" s="2" t="s">
        <v>44216</v>
      </c>
      <c r="C14415" s="434">
        <v>158.16000270000001</v>
      </c>
      <c r="D14415" s="193"/>
      <c r="E14415" s="193"/>
      <c r="F14415" s="193"/>
      <c r="G14415" s="541"/>
    </row>
    <row r="14416" spans="1:7" ht="16.5">
      <c r="A14416" s="2" t="s">
        <v>44217</v>
      </c>
      <c r="B14416" s="2" t="s">
        <v>44218</v>
      </c>
      <c r="C14416" s="434">
        <v>158.0458501</v>
      </c>
      <c r="D14416" s="193"/>
      <c r="E14416" s="193"/>
      <c r="F14416" s="193"/>
      <c r="G14416" s="541"/>
    </row>
    <row r="14417" spans="1:7" ht="16.5">
      <c r="A14417" s="2" t="s">
        <v>44219</v>
      </c>
      <c r="B14417" s="2" t="s">
        <v>44220</v>
      </c>
      <c r="C14417" s="434">
        <v>157.98187859999999</v>
      </c>
      <c r="D14417" s="193"/>
      <c r="E14417" s="193"/>
      <c r="F14417" s="193"/>
      <c r="G14417" s="541"/>
    </row>
    <row r="14418" spans="1:7" ht="16.5">
      <c r="A14418" s="2" t="s">
        <v>44221</v>
      </c>
      <c r="B14418" s="2" t="s">
        <v>44222</v>
      </c>
      <c r="C14418" s="434">
        <v>157.94269850000001</v>
      </c>
      <c r="D14418" s="193"/>
      <c r="E14418" s="193"/>
      <c r="F14418" s="193"/>
      <c r="G14418" s="541"/>
    </row>
    <row r="14419" spans="1:7" ht="16.5">
      <c r="A14419" s="2" t="s">
        <v>44223</v>
      </c>
      <c r="B14419" s="2" t="s">
        <v>44224</v>
      </c>
      <c r="C14419" s="434">
        <v>157.9071367</v>
      </c>
      <c r="D14419" s="193"/>
      <c r="E14419" s="193"/>
      <c r="F14419" s="193"/>
      <c r="G14419" s="541"/>
    </row>
    <row r="14420" spans="1:7" ht="16.5">
      <c r="A14420" s="2" t="s">
        <v>44225</v>
      </c>
      <c r="B14420" s="2" t="s">
        <v>13377</v>
      </c>
      <c r="C14420" s="434">
        <v>157.5271956</v>
      </c>
      <c r="D14420" s="193"/>
      <c r="E14420" s="193"/>
      <c r="F14420" s="193"/>
      <c r="G14420" s="541"/>
    </row>
    <row r="14421" spans="1:7" ht="16.5">
      <c r="A14421" s="2" t="s">
        <v>44226</v>
      </c>
      <c r="B14421" s="2" t="s">
        <v>44227</v>
      </c>
      <c r="C14421" s="434">
        <v>157.38254190000001</v>
      </c>
      <c r="D14421" s="193"/>
      <c r="E14421" s="193"/>
      <c r="F14421" s="193"/>
      <c r="G14421" s="541"/>
    </row>
    <row r="14422" spans="1:7" ht="16.5">
      <c r="A14422" s="2" t="s">
        <v>44228</v>
      </c>
      <c r="B14422" s="2" t="s">
        <v>44229</v>
      </c>
      <c r="C14422" s="434">
        <v>157.29334</v>
      </c>
      <c r="D14422" s="193"/>
      <c r="E14422" s="193"/>
      <c r="F14422" s="193"/>
      <c r="G14422" s="541"/>
    </row>
    <row r="14423" spans="1:7" ht="16.5">
      <c r="A14423" s="2" t="s">
        <v>44230</v>
      </c>
      <c r="B14423" s="2" t="s">
        <v>44231</v>
      </c>
      <c r="C14423" s="434">
        <v>157.14623370000001</v>
      </c>
      <c r="D14423" s="193"/>
      <c r="E14423" s="193"/>
      <c r="F14423" s="193"/>
      <c r="G14423" s="541"/>
    </row>
    <row r="14424" spans="1:7" ht="16.5">
      <c r="A14424" s="2" t="s">
        <v>44232</v>
      </c>
      <c r="B14424" s="2" t="s">
        <v>44233</v>
      </c>
      <c r="C14424" s="434">
        <v>157.06279810000001</v>
      </c>
      <c r="D14424" s="193"/>
      <c r="E14424" s="193"/>
      <c r="F14424" s="193"/>
      <c r="G14424" s="541"/>
    </row>
    <row r="14425" spans="1:7" ht="16.5">
      <c r="A14425" s="2" t="s">
        <v>44234</v>
      </c>
      <c r="B14425" s="2" t="s">
        <v>44235</v>
      </c>
      <c r="C14425" s="434">
        <v>157.02806430000001</v>
      </c>
      <c r="D14425" s="193"/>
      <c r="E14425" s="193"/>
      <c r="F14425" s="193"/>
      <c r="G14425" s="541"/>
    </row>
    <row r="14426" spans="1:7" ht="16.5">
      <c r="A14426" s="2" t="s">
        <v>44236</v>
      </c>
      <c r="B14426" s="2" t="s">
        <v>44237</v>
      </c>
      <c r="C14426" s="434">
        <v>156.8175531</v>
      </c>
      <c r="D14426" s="193"/>
      <c r="E14426" s="193"/>
      <c r="F14426" s="193"/>
      <c r="G14426" s="541"/>
    </row>
    <row r="14427" spans="1:7" ht="16.5">
      <c r="A14427" s="2" t="s">
        <v>44238</v>
      </c>
      <c r="B14427" s="2" t="s">
        <v>44239</v>
      </c>
      <c r="C14427" s="434">
        <v>156.6335148</v>
      </c>
      <c r="D14427" s="193"/>
      <c r="E14427" s="193"/>
      <c r="F14427" s="193"/>
      <c r="G14427" s="541"/>
    </row>
    <row r="14428" spans="1:7" ht="16.5">
      <c r="A14428" s="2" t="s">
        <v>44240</v>
      </c>
      <c r="B14428" s="2" t="s">
        <v>44241</v>
      </c>
      <c r="C14428" s="434">
        <v>156.58471159999999</v>
      </c>
      <c r="D14428" s="193"/>
      <c r="E14428" s="193"/>
      <c r="F14428" s="193"/>
      <c r="G14428" s="541"/>
    </row>
    <row r="14429" spans="1:7" ht="16.5">
      <c r="A14429" s="2" t="s">
        <v>44242</v>
      </c>
      <c r="B14429" s="2" t="s">
        <v>44243</v>
      </c>
      <c r="C14429" s="434">
        <v>156.56788330000001</v>
      </c>
      <c r="D14429" s="193"/>
      <c r="E14429" s="193"/>
      <c r="F14429" s="193"/>
      <c r="G14429" s="541"/>
    </row>
    <row r="14430" spans="1:7" ht="16.5">
      <c r="A14430" s="2" t="s">
        <v>44244</v>
      </c>
      <c r="B14430" s="2" t="s">
        <v>44245</v>
      </c>
      <c r="C14430" s="434">
        <v>156.49468340000001</v>
      </c>
      <c r="D14430" s="193"/>
      <c r="E14430" s="193"/>
      <c r="F14430" s="193"/>
      <c r="G14430" s="541"/>
    </row>
    <row r="14431" spans="1:7" ht="16.5">
      <c r="A14431" s="2" t="s">
        <v>44246</v>
      </c>
      <c r="B14431" s="2" t="s">
        <v>44247</v>
      </c>
      <c r="C14431" s="434">
        <v>156.29281359999999</v>
      </c>
      <c r="D14431" s="193"/>
      <c r="E14431" s="193"/>
      <c r="F14431" s="193"/>
      <c r="G14431" s="541"/>
    </row>
    <row r="14432" spans="1:7" ht="16.5">
      <c r="A14432" s="2" t="s">
        <v>44248</v>
      </c>
      <c r="B14432" s="2" t="s">
        <v>44249</v>
      </c>
      <c r="C14432" s="434">
        <v>156.18776740000001</v>
      </c>
      <c r="D14432" s="193"/>
      <c r="E14432" s="193"/>
      <c r="F14432" s="193"/>
      <c r="G14432" s="541"/>
    </row>
    <row r="14433" spans="1:7" ht="16.5">
      <c r="A14433" s="2" t="s">
        <v>44250</v>
      </c>
      <c r="B14433" s="2" t="s">
        <v>44251</v>
      </c>
      <c r="C14433" s="434">
        <v>156.1860519</v>
      </c>
      <c r="D14433" s="193"/>
      <c r="E14433" s="193"/>
      <c r="F14433" s="193"/>
      <c r="G14433" s="541"/>
    </row>
    <row r="14434" spans="1:7" ht="16.5">
      <c r="A14434" s="2" t="s">
        <v>44252</v>
      </c>
      <c r="B14434" s="2" t="s">
        <v>44253</v>
      </c>
      <c r="C14434" s="434">
        <v>156.1719204</v>
      </c>
      <c r="D14434" s="193"/>
      <c r="E14434" s="193"/>
      <c r="F14434" s="193"/>
      <c r="G14434" s="541"/>
    </row>
    <row r="14435" spans="1:7" ht="16.5">
      <c r="A14435" s="2" t="s">
        <v>44254</v>
      </c>
      <c r="B14435" s="2" t="s">
        <v>44255</v>
      </c>
      <c r="C14435" s="434">
        <v>155.99863450000001</v>
      </c>
      <c r="D14435" s="193"/>
      <c r="E14435" s="193"/>
      <c r="F14435" s="193"/>
      <c r="G14435" s="541"/>
    </row>
    <row r="14436" spans="1:7" ht="16.5">
      <c r="A14436" s="2" t="s">
        <v>44256</v>
      </c>
      <c r="B14436" s="2" t="s">
        <v>44257</v>
      </c>
      <c r="C14436" s="434">
        <v>155.92151000000001</v>
      </c>
      <c r="D14436" s="193"/>
      <c r="E14436" s="193"/>
      <c r="F14436" s="193"/>
      <c r="G14436" s="541"/>
    </row>
    <row r="14437" spans="1:7" ht="16.5">
      <c r="A14437" s="2" t="s">
        <v>44258</v>
      </c>
      <c r="B14437" s="2" t="s">
        <v>44259</v>
      </c>
      <c r="C14437" s="434">
        <v>155.9040497</v>
      </c>
      <c r="D14437" s="193"/>
      <c r="E14437" s="193"/>
      <c r="F14437" s="193"/>
      <c r="G14437" s="541"/>
    </row>
    <row r="14438" spans="1:7" ht="16.5">
      <c r="A14438" s="2" t="s">
        <v>44260</v>
      </c>
      <c r="B14438" s="2" t="s">
        <v>44261</v>
      </c>
      <c r="C14438" s="434">
        <v>155.76597369999999</v>
      </c>
      <c r="D14438" s="193"/>
      <c r="E14438" s="193"/>
      <c r="F14438" s="193"/>
      <c r="G14438" s="541"/>
    </row>
    <row r="14439" spans="1:7" ht="16.5">
      <c r="A14439" s="2" t="s">
        <v>44262</v>
      </c>
      <c r="B14439" s="2" t="s">
        <v>44263</v>
      </c>
      <c r="C14439" s="434">
        <v>155.7431076</v>
      </c>
      <c r="D14439" s="193"/>
      <c r="E14439" s="193"/>
      <c r="F14439" s="193"/>
      <c r="G14439" s="541"/>
    </row>
    <row r="14440" spans="1:7" ht="16.5">
      <c r="A14440" s="2" t="s">
        <v>44264</v>
      </c>
      <c r="B14440" s="2" t="s">
        <v>40145</v>
      </c>
      <c r="C14440" s="434">
        <v>155.71056960000001</v>
      </c>
      <c r="D14440" s="193"/>
      <c r="E14440" s="193"/>
      <c r="F14440" s="193"/>
      <c r="G14440" s="541"/>
    </row>
    <row r="14441" spans="1:7" ht="16.5">
      <c r="A14441" s="2" t="s">
        <v>44265</v>
      </c>
      <c r="B14441" s="2" t="s">
        <v>44266</v>
      </c>
      <c r="C14441" s="434">
        <v>155.64650169999999</v>
      </c>
      <c r="D14441" s="193"/>
      <c r="E14441" s="193"/>
      <c r="F14441" s="193"/>
      <c r="G14441" s="541"/>
    </row>
    <row r="14442" spans="1:7" ht="16.5">
      <c r="A14442" s="2" t="s">
        <v>44267</v>
      </c>
      <c r="B14442" s="2" t="s">
        <v>44268</v>
      </c>
      <c r="C14442" s="434">
        <v>155.37779979999999</v>
      </c>
      <c r="D14442" s="193"/>
      <c r="E14442" s="193"/>
      <c r="F14442" s="193"/>
      <c r="G14442" s="541"/>
    </row>
    <row r="14443" spans="1:7" ht="16.5">
      <c r="A14443" s="2" t="s">
        <v>44269</v>
      </c>
      <c r="B14443" s="2" t="s">
        <v>44270</v>
      </c>
      <c r="C14443" s="434">
        <v>155.3523481</v>
      </c>
      <c r="D14443" s="193"/>
      <c r="E14443" s="193"/>
      <c r="F14443" s="193"/>
      <c r="G14443" s="541"/>
    </row>
    <row r="14444" spans="1:7" ht="16.5">
      <c r="A14444" s="2" t="s">
        <v>44271</v>
      </c>
      <c r="B14444" s="2" t="s">
        <v>43267</v>
      </c>
      <c r="C14444" s="434">
        <v>155.20990169999999</v>
      </c>
      <c r="D14444" s="193"/>
      <c r="E14444" s="193"/>
      <c r="F14444" s="193"/>
      <c r="G14444" s="541"/>
    </row>
    <row r="14445" spans="1:7" ht="16.5">
      <c r="A14445" s="2" t="s">
        <v>44272</v>
      </c>
      <c r="B14445" s="2" t="s">
        <v>44273</v>
      </c>
      <c r="C14445" s="434">
        <v>155.20463720000001</v>
      </c>
      <c r="D14445" s="193"/>
      <c r="E14445" s="193"/>
      <c r="F14445" s="193"/>
      <c r="G14445" s="541"/>
    </row>
    <row r="14446" spans="1:7" ht="16.5">
      <c r="A14446" s="2" t="s">
        <v>44274</v>
      </c>
      <c r="B14446" s="2" t="s">
        <v>44275</v>
      </c>
      <c r="C14446" s="434">
        <v>155.14878200000001</v>
      </c>
      <c r="D14446" s="193"/>
      <c r="E14446" s="193"/>
      <c r="F14446" s="193"/>
      <c r="G14446" s="541"/>
    </row>
    <row r="14447" spans="1:7" ht="16.5">
      <c r="A14447" s="2" t="s">
        <v>44276</v>
      </c>
      <c r="B14447" s="2" t="s">
        <v>44277</v>
      </c>
      <c r="C14447" s="434">
        <v>155.1235609</v>
      </c>
      <c r="D14447" s="193"/>
      <c r="E14447" s="193"/>
      <c r="F14447" s="193"/>
      <c r="G14447" s="541"/>
    </row>
    <row r="14448" spans="1:7" ht="16.5">
      <c r="A14448" s="2" t="s">
        <v>44278</v>
      </c>
      <c r="B14448" s="2" t="s">
        <v>44279</v>
      </c>
      <c r="C14448" s="434">
        <v>155.0427588</v>
      </c>
      <c r="D14448" s="193"/>
      <c r="E14448" s="193"/>
      <c r="F14448" s="193"/>
      <c r="G14448" s="541"/>
    </row>
    <row r="14449" spans="1:7" ht="16.5">
      <c r="A14449" s="2" t="s">
        <v>44280</v>
      </c>
      <c r="B14449" s="2" t="s">
        <v>44281</v>
      </c>
      <c r="C14449" s="434">
        <v>155.03582059999999</v>
      </c>
      <c r="D14449" s="193"/>
      <c r="E14449" s="193"/>
      <c r="F14449" s="193"/>
      <c r="G14449" s="541"/>
    </row>
    <row r="14450" spans="1:7" ht="16.5">
      <c r="A14450" s="2" t="s">
        <v>44282</v>
      </c>
      <c r="B14450" s="2" t="s">
        <v>44283</v>
      </c>
      <c r="C14450" s="434">
        <v>154.90102469999999</v>
      </c>
      <c r="D14450" s="193"/>
      <c r="E14450" s="193"/>
      <c r="F14450" s="193"/>
      <c r="G14450" s="541"/>
    </row>
    <row r="14451" spans="1:7" ht="16.5">
      <c r="A14451" s="2" t="s">
        <v>44284</v>
      </c>
      <c r="B14451" s="2" t="s">
        <v>44285</v>
      </c>
      <c r="C14451" s="434">
        <v>154.8974178</v>
      </c>
      <c r="D14451" s="193"/>
      <c r="E14451" s="193"/>
      <c r="F14451" s="193"/>
      <c r="G14451" s="541"/>
    </row>
    <row r="14452" spans="1:7" ht="16.5">
      <c r="A14452" s="2" t="s">
        <v>44286</v>
      </c>
      <c r="B14452" s="2" t="s">
        <v>44287</v>
      </c>
      <c r="C14452" s="434">
        <v>154.87012350000001</v>
      </c>
      <c r="D14452" s="193"/>
      <c r="E14452" s="193"/>
      <c r="F14452" s="193"/>
      <c r="G14452" s="541"/>
    </row>
    <row r="14453" spans="1:7" ht="16.5">
      <c r="A14453" s="2" t="s">
        <v>44288</v>
      </c>
      <c r="B14453" s="2" t="s">
        <v>44289</v>
      </c>
      <c r="C14453" s="434">
        <v>154.85215199999999</v>
      </c>
      <c r="D14453" s="193"/>
      <c r="E14453" s="193"/>
      <c r="F14453" s="193"/>
      <c r="G14453" s="541"/>
    </row>
    <row r="14454" spans="1:7" ht="16.5">
      <c r="A14454" s="2" t="s">
        <v>44290</v>
      </c>
      <c r="B14454" s="2" t="s">
        <v>44291</v>
      </c>
      <c r="C14454" s="434">
        <v>154.6627834</v>
      </c>
      <c r="D14454" s="193"/>
      <c r="E14454" s="193"/>
      <c r="F14454" s="193"/>
      <c r="G14454" s="541"/>
    </row>
    <row r="14455" spans="1:7" ht="16.5">
      <c r="A14455" s="2" t="s">
        <v>44292</v>
      </c>
      <c r="B14455" s="2" t="s">
        <v>44293</v>
      </c>
      <c r="C14455" s="434">
        <v>154.6035737</v>
      </c>
      <c r="D14455" s="193"/>
      <c r="E14455" s="193"/>
      <c r="F14455" s="193"/>
      <c r="G14455" s="541"/>
    </row>
    <row r="14456" spans="1:7" ht="16.5">
      <c r="A14456" s="2" t="s">
        <v>44294</v>
      </c>
      <c r="B14456" s="2" t="s">
        <v>44295</v>
      </c>
      <c r="C14456" s="434">
        <v>154.42216440000001</v>
      </c>
      <c r="D14456" s="193"/>
      <c r="E14456" s="193"/>
      <c r="F14456" s="193"/>
      <c r="G14456" s="541"/>
    </row>
    <row r="14457" spans="1:7" ht="16.5">
      <c r="A14457" s="2" t="s">
        <v>44296</v>
      </c>
      <c r="B14457" s="2" t="s">
        <v>44297</v>
      </c>
      <c r="C14457" s="434">
        <v>154.40003820000001</v>
      </c>
      <c r="D14457" s="193"/>
      <c r="E14457" s="193"/>
      <c r="F14457" s="193"/>
      <c r="G14457" s="541"/>
    </row>
    <row r="14458" spans="1:7" ht="16.5">
      <c r="A14458" s="2" t="s">
        <v>44298</v>
      </c>
      <c r="B14458" s="2" t="s">
        <v>44299</v>
      </c>
      <c r="C14458" s="434">
        <v>154.2462093</v>
      </c>
      <c r="D14458" s="193"/>
      <c r="E14458" s="193"/>
      <c r="F14458" s="193"/>
      <c r="G14458" s="541"/>
    </row>
    <row r="14459" spans="1:7" ht="16.5">
      <c r="A14459" s="2" t="s">
        <v>44300</v>
      </c>
      <c r="B14459" s="2" t="s">
        <v>44301</v>
      </c>
      <c r="C14459" s="434">
        <v>154.205254</v>
      </c>
      <c r="D14459" s="193"/>
      <c r="E14459" s="193"/>
      <c r="F14459" s="193"/>
      <c r="G14459" s="541"/>
    </row>
    <row r="14460" spans="1:7" ht="16.5">
      <c r="A14460" s="2" t="s">
        <v>44302</v>
      </c>
      <c r="B14460" s="2" t="s">
        <v>44303</v>
      </c>
      <c r="C14460" s="434">
        <v>154.1726395</v>
      </c>
      <c r="D14460" s="193"/>
      <c r="E14460" s="193"/>
      <c r="F14460" s="193"/>
      <c r="G14460" s="541"/>
    </row>
    <row r="14461" spans="1:7" ht="16.5">
      <c r="A14461" s="2" t="s">
        <v>44304</v>
      </c>
      <c r="B14461" s="2" t="s">
        <v>44305</v>
      </c>
      <c r="C14461" s="434">
        <v>154.13169060000001</v>
      </c>
      <c r="D14461" s="193"/>
      <c r="E14461" s="193"/>
      <c r="F14461" s="193"/>
      <c r="G14461" s="541"/>
    </row>
    <row r="14462" spans="1:7" ht="16.5">
      <c r="A14462" s="2" t="s">
        <v>44306</v>
      </c>
      <c r="B14462" s="2" t="s">
        <v>44307</v>
      </c>
      <c r="C14462" s="434">
        <v>154.12013870000001</v>
      </c>
      <c r="D14462" s="193"/>
      <c r="E14462" s="193"/>
      <c r="F14462" s="193"/>
      <c r="G14462" s="541"/>
    </row>
    <row r="14463" spans="1:7" ht="16.5">
      <c r="A14463" s="2" t="s">
        <v>44308</v>
      </c>
      <c r="B14463" s="2" t="s">
        <v>44309</v>
      </c>
      <c r="C14463" s="434">
        <v>154.06209799999999</v>
      </c>
      <c r="D14463" s="193"/>
      <c r="E14463" s="193"/>
      <c r="F14463" s="193"/>
      <c r="G14463" s="541"/>
    </row>
    <row r="14464" spans="1:7" ht="16.5">
      <c r="A14464" s="2" t="s">
        <v>44310</v>
      </c>
      <c r="B14464" s="2" t="s">
        <v>44311</v>
      </c>
      <c r="C14464" s="434">
        <v>153.83194280000001</v>
      </c>
      <c r="D14464" s="193"/>
      <c r="E14464" s="193"/>
      <c r="F14464" s="193"/>
      <c r="G14464" s="541"/>
    </row>
    <row r="14465" spans="1:7" ht="16.5">
      <c r="A14465" s="2" t="s">
        <v>44312</v>
      </c>
      <c r="B14465" s="2" t="s">
        <v>44313</v>
      </c>
      <c r="C14465" s="434">
        <v>153.65300379999999</v>
      </c>
      <c r="D14465" s="193"/>
      <c r="E14465" s="193"/>
      <c r="F14465" s="193"/>
      <c r="G14465" s="541"/>
    </row>
    <row r="14466" spans="1:7" ht="16.5">
      <c r="A14466" s="2" t="s">
        <v>44314</v>
      </c>
      <c r="B14466" s="2" t="s">
        <v>44315</v>
      </c>
      <c r="C14466" s="434">
        <v>153.62953429999999</v>
      </c>
      <c r="D14466" s="193"/>
      <c r="E14466" s="193"/>
      <c r="F14466" s="193"/>
      <c r="G14466" s="541"/>
    </row>
    <row r="14467" spans="1:7" ht="16.5">
      <c r="A14467" s="2" t="s">
        <v>44316</v>
      </c>
      <c r="B14467" s="2" t="s">
        <v>44317</v>
      </c>
      <c r="C14467" s="434">
        <v>153.48429580000001</v>
      </c>
      <c r="D14467" s="193"/>
      <c r="E14467" s="193"/>
      <c r="F14467" s="193"/>
      <c r="G14467" s="541"/>
    </row>
    <row r="14468" spans="1:7" ht="16.5">
      <c r="A14468" s="2" t="s">
        <v>44318</v>
      </c>
      <c r="B14468" s="2" t="s">
        <v>44319</v>
      </c>
      <c r="C14468" s="434">
        <v>153.4119748</v>
      </c>
      <c r="D14468" s="193"/>
      <c r="E14468" s="193"/>
      <c r="F14468" s="193"/>
      <c r="G14468" s="541"/>
    </row>
    <row r="14469" spans="1:7" ht="16.5">
      <c r="A14469" s="2" t="s">
        <v>44320</v>
      </c>
      <c r="B14469" s="2" t="s">
        <v>44321</v>
      </c>
      <c r="C14469" s="434">
        <v>153.36530550000001</v>
      </c>
      <c r="D14469" s="193"/>
      <c r="E14469" s="193"/>
      <c r="F14469" s="193"/>
      <c r="G14469" s="541"/>
    </row>
    <row r="14470" spans="1:7" ht="16.5">
      <c r="A14470" s="2" t="s">
        <v>44322</v>
      </c>
      <c r="B14470" s="2" t="s">
        <v>44323</v>
      </c>
      <c r="C14470" s="434">
        <v>153.35763539999999</v>
      </c>
      <c r="D14470" s="193"/>
      <c r="E14470" s="193"/>
      <c r="F14470" s="193"/>
      <c r="G14470" s="541"/>
    </row>
    <row r="14471" spans="1:7" ht="16.5">
      <c r="A14471" s="2" t="s">
        <v>44324</v>
      </c>
      <c r="B14471" s="2" t="s">
        <v>44325</v>
      </c>
      <c r="C14471" s="434">
        <v>153.2663747</v>
      </c>
      <c r="D14471" s="193"/>
      <c r="E14471" s="193"/>
      <c r="F14471" s="193"/>
      <c r="G14471" s="541"/>
    </row>
    <row r="14472" spans="1:7" ht="16.5">
      <c r="A14472" s="2" t="s">
        <v>44326</v>
      </c>
      <c r="B14472" s="2" t="s">
        <v>44327</v>
      </c>
      <c r="C14472" s="434">
        <v>153.19506910000001</v>
      </c>
      <c r="D14472" s="193"/>
      <c r="E14472" s="193"/>
      <c r="F14472" s="193"/>
      <c r="G14472" s="541"/>
    </row>
    <row r="14473" spans="1:7" ht="16.5">
      <c r="A14473" s="2" t="s">
        <v>44328</v>
      </c>
      <c r="B14473" s="2" t="s">
        <v>44329</v>
      </c>
      <c r="C14473" s="434">
        <v>152.95579069999999</v>
      </c>
      <c r="D14473" s="193"/>
      <c r="E14473" s="193"/>
      <c r="F14473" s="193"/>
      <c r="G14473" s="541"/>
    </row>
    <row r="14474" spans="1:7" ht="16.5">
      <c r="A14474" s="2" t="s">
        <v>44330</v>
      </c>
      <c r="B14474" s="2" t="s">
        <v>44331</v>
      </c>
      <c r="C14474" s="434">
        <v>152.8620081</v>
      </c>
      <c r="D14474" s="193"/>
      <c r="E14474" s="193"/>
      <c r="F14474" s="193"/>
      <c r="G14474" s="541"/>
    </row>
    <row r="14475" spans="1:7" ht="16.5">
      <c r="A14475" s="2" t="s">
        <v>44332</v>
      </c>
      <c r="B14475" s="2" t="s">
        <v>44333</v>
      </c>
      <c r="C14475" s="434">
        <v>152.80461550000001</v>
      </c>
      <c r="D14475" s="193"/>
      <c r="E14475" s="193"/>
      <c r="F14475" s="193"/>
      <c r="G14475" s="541"/>
    </row>
    <row r="14476" spans="1:7" ht="16.5">
      <c r="A14476" s="2" t="s">
        <v>44334</v>
      </c>
      <c r="B14476" s="2" t="s">
        <v>44335</v>
      </c>
      <c r="C14476" s="434">
        <v>152.6395708</v>
      </c>
      <c r="D14476" s="193"/>
      <c r="E14476" s="193"/>
      <c r="F14476" s="193"/>
      <c r="G14476" s="541"/>
    </row>
    <row r="14477" spans="1:7" ht="16.5">
      <c r="A14477" s="2" t="s">
        <v>44336</v>
      </c>
      <c r="B14477" s="2" t="s">
        <v>44337</v>
      </c>
      <c r="C14477" s="434">
        <v>152.57233070000001</v>
      </c>
      <c r="D14477" s="193"/>
      <c r="E14477" s="193"/>
      <c r="F14477" s="193"/>
      <c r="G14477" s="541"/>
    </row>
    <row r="14478" spans="1:7" ht="16.5">
      <c r="A14478" s="2" t="s">
        <v>44338</v>
      </c>
      <c r="B14478" s="2" t="s">
        <v>44339</v>
      </c>
      <c r="C14478" s="434">
        <v>152.4938008</v>
      </c>
      <c r="D14478" s="193"/>
      <c r="E14478" s="193"/>
      <c r="F14478" s="193"/>
      <c r="G14478" s="541"/>
    </row>
    <row r="14479" spans="1:7" ht="16.5">
      <c r="A14479" s="2" t="s">
        <v>44340</v>
      </c>
      <c r="B14479" s="2" t="s">
        <v>44341</v>
      </c>
      <c r="C14479" s="434">
        <v>152.25626729999999</v>
      </c>
      <c r="D14479" s="193"/>
      <c r="E14479" s="193"/>
      <c r="F14479" s="193"/>
      <c r="G14479" s="541"/>
    </row>
    <row r="14480" spans="1:7" ht="16.5">
      <c r="A14480" s="2" t="s">
        <v>44342</v>
      </c>
      <c r="B14480" s="2" t="s">
        <v>44343</v>
      </c>
      <c r="C14480" s="434">
        <v>152.1688575</v>
      </c>
      <c r="D14480" s="193"/>
      <c r="E14480" s="193"/>
      <c r="F14480" s="193"/>
      <c r="G14480" s="541"/>
    </row>
    <row r="14481" spans="1:7" ht="16.5">
      <c r="A14481" s="2" t="s">
        <v>44344</v>
      </c>
      <c r="B14481" s="2" t="s">
        <v>44345</v>
      </c>
      <c r="C14481" s="434">
        <v>152.11809840000001</v>
      </c>
      <c r="D14481" s="193"/>
      <c r="E14481" s="193"/>
      <c r="F14481" s="193"/>
      <c r="G14481" s="541"/>
    </row>
    <row r="14482" spans="1:7" ht="16.5">
      <c r="A14482" s="2" t="s">
        <v>44346</v>
      </c>
      <c r="B14482" s="2" t="s">
        <v>44347</v>
      </c>
      <c r="C14482" s="434">
        <v>152.10881449999999</v>
      </c>
      <c r="D14482" s="193"/>
      <c r="E14482" s="193"/>
      <c r="F14482" s="193"/>
      <c r="G14482" s="541"/>
    </row>
    <row r="14483" spans="1:7" ht="16.5">
      <c r="A14483" s="2" t="s">
        <v>44348</v>
      </c>
      <c r="B14483" s="2" t="s">
        <v>44349</v>
      </c>
      <c r="C14483" s="434">
        <v>152.06988809999999</v>
      </c>
      <c r="D14483" s="193"/>
      <c r="E14483" s="193"/>
      <c r="F14483" s="193"/>
      <c r="G14483" s="541"/>
    </row>
    <row r="14484" spans="1:7" ht="16.5">
      <c r="A14484" s="2" t="s">
        <v>44350</v>
      </c>
      <c r="B14484" s="2" t="s">
        <v>44351</v>
      </c>
      <c r="C14484" s="434">
        <v>152.04207940000001</v>
      </c>
      <c r="D14484" s="193"/>
      <c r="E14484" s="193"/>
      <c r="F14484" s="193"/>
      <c r="G14484" s="541"/>
    </row>
    <row r="14485" spans="1:7" ht="16.5">
      <c r="A14485" s="2" t="s">
        <v>44352</v>
      </c>
      <c r="B14485" s="2" t="s">
        <v>44353</v>
      </c>
      <c r="C14485" s="434">
        <v>151.7817962</v>
      </c>
      <c r="D14485" s="193"/>
      <c r="E14485" s="193"/>
      <c r="F14485" s="193"/>
      <c r="G14485" s="541"/>
    </row>
    <row r="14486" spans="1:7" ht="16.5">
      <c r="A14486" s="2" t="s">
        <v>44354</v>
      </c>
      <c r="B14486" s="2" t="s">
        <v>44355</v>
      </c>
      <c r="C14486" s="434">
        <v>151.69123500000001</v>
      </c>
      <c r="D14486" s="193"/>
      <c r="E14486" s="193"/>
      <c r="F14486" s="193"/>
      <c r="G14486" s="541"/>
    </row>
    <row r="14487" spans="1:7" ht="16.5">
      <c r="A14487" s="2" t="s">
        <v>44356</v>
      </c>
      <c r="B14487" s="2" t="s">
        <v>44357</v>
      </c>
      <c r="C14487" s="434">
        <v>151.6631735</v>
      </c>
      <c r="D14487" s="193"/>
      <c r="E14487" s="193"/>
      <c r="F14487" s="193"/>
      <c r="G14487" s="541"/>
    </row>
    <row r="14488" spans="1:7" ht="16.5">
      <c r="A14488" s="2" t="s">
        <v>44358</v>
      </c>
      <c r="B14488" s="2" t="s">
        <v>44359</v>
      </c>
      <c r="C14488" s="434">
        <v>151.4755873</v>
      </c>
      <c r="D14488" s="193"/>
      <c r="E14488" s="193"/>
      <c r="F14488" s="193"/>
      <c r="G14488" s="541"/>
    </row>
    <row r="14489" spans="1:7" ht="16.5">
      <c r="A14489" s="2" t="s">
        <v>44360</v>
      </c>
      <c r="B14489" s="2" t="s">
        <v>44361</v>
      </c>
      <c r="C14489" s="434">
        <v>151.37920769999999</v>
      </c>
      <c r="D14489" s="193"/>
      <c r="E14489" s="193"/>
      <c r="F14489" s="193"/>
      <c r="G14489" s="541"/>
    </row>
    <row r="14490" spans="1:7" ht="16.5">
      <c r="A14490" s="2" t="s">
        <v>44362</v>
      </c>
      <c r="B14490" s="2" t="s">
        <v>44363</v>
      </c>
      <c r="C14490" s="434">
        <v>151.3421108</v>
      </c>
      <c r="D14490" s="193"/>
      <c r="E14490" s="193"/>
      <c r="F14490" s="193"/>
      <c r="G14490" s="541"/>
    </row>
    <row r="14491" spans="1:7" ht="16.5">
      <c r="A14491" s="2" t="s">
        <v>44364</v>
      </c>
      <c r="B14491" s="2" t="s">
        <v>44365</v>
      </c>
      <c r="C14491" s="434">
        <v>151.17012560000001</v>
      </c>
      <c r="D14491" s="193"/>
      <c r="E14491" s="193"/>
      <c r="F14491" s="193"/>
      <c r="G14491" s="541"/>
    </row>
    <row r="14492" spans="1:7" ht="16.5">
      <c r="A14492" s="2" t="s">
        <v>44366</v>
      </c>
      <c r="B14492" s="2" t="s">
        <v>44367</v>
      </c>
      <c r="C14492" s="434">
        <v>150.895713</v>
      </c>
      <c r="D14492" s="193"/>
      <c r="E14492" s="193"/>
      <c r="F14492" s="193"/>
      <c r="G14492" s="541"/>
    </row>
    <row r="14493" spans="1:7" ht="16.5">
      <c r="A14493" s="2" t="s">
        <v>44368</v>
      </c>
      <c r="B14493" s="2" t="s">
        <v>44369</v>
      </c>
      <c r="C14493" s="434">
        <v>150.8835991</v>
      </c>
      <c r="D14493" s="193"/>
      <c r="E14493" s="193"/>
      <c r="F14493" s="193"/>
      <c r="G14493" s="541"/>
    </row>
    <row r="14494" spans="1:7" ht="16.5">
      <c r="A14494" s="2" t="s">
        <v>44370</v>
      </c>
      <c r="B14494" s="2" t="s">
        <v>44371</v>
      </c>
      <c r="C14494" s="434">
        <v>150.87824079999999</v>
      </c>
      <c r="D14494" s="193"/>
      <c r="E14494" s="193"/>
      <c r="F14494" s="193"/>
      <c r="G14494" s="541"/>
    </row>
    <row r="14495" spans="1:7" ht="16.5">
      <c r="A14495" s="2" t="s">
        <v>44372</v>
      </c>
      <c r="B14495" s="2" t="s">
        <v>44373</v>
      </c>
      <c r="C14495" s="434">
        <v>150.87563610000001</v>
      </c>
      <c r="D14495" s="193"/>
      <c r="E14495" s="193"/>
      <c r="F14495" s="193"/>
      <c r="G14495" s="541"/>
    </row>
    <row r="14496" spans="1:7" ht="16.5">
      <c r="A14496" s="2" t="s">
        <v>44374</v>
      </c>
      <c r="B14496" s="2" t="s">
        <v>44375</v>
      </c>
      <c r="C14496" s="434">
        <v>150.7846146</v>
      </c>
      <c r="D14496" s="193"/>
      <c r="E14496" s="193"/>
      <c r="F14496" s="193"/>
      <c r="G14496" s="541"/>
    </row>
    <row r="14497" spans="1:7" ht="16.5">
      <c r="A14497" s="2" t="s">
        <v>44376</v>
      </c>
      <c r="B14497" s="2" t="s">
        <v>44377</v>
      </c>
      <c r="C14497" s="434">
        <v>150.7846146</v>
      </c>
      <c r="D14497" s="193"/>
      <c r="E14497" s="193"/>
      <c r="F14497" s="193"/>
      <c r="G14497" s="541"/>
    </row>
    <row r="14498" spans="1:7" ht="16.5">
      <c r="A14498" s="2" t="s">
        <v>44378</v>
      </c>
      <c r="B14498" s="2" t="s">
        <v>44379</v>
      </c>
      <c r="C14498" s="434">
        <v>150.7846146</v>
      </c>
      <c r="D14498" s="193"/>
      <c r="E14498" s="193"/>
      <c r="F14498" s="193"/>
      <c r="G14498" s="541"/>
    </row>
    <row r="14499" spans="1:7" ht="16.5">
      <c r="A14499" s="2" t="s">
        <v>44380</v>
      </c>
      <c r="B14499" s="2" t="s">
        <v>44381</v>
      </c>
      <c r="C14499" s="434">
        <v>150.7846146</v>
      </c>
      <c r="D14499" s="193"/>
      <c r="E14499" s="193"/>
      <c r="F14499" s="193"/>
      <c r="G14499" s="541"/>
    </row>
    <row r="14500" spans="1:7" ht="16.5">
      <c r="A14500" s="2" t="s">
        <v>44382</v>
      </c>
      <c r="B14500" s="2" t="s">
        <v>20370</v>
      </c>
      <c r="C14500" s="434">
        <v>150.7846146</v>
      </c>
      <c r="D14500" s="193"/>
      <c r="E14500" s="193"/>
      <c r="F14500" s="193"/>
      <c r="G14500" s="541"/>
    </row>
    <row r="14501" spans="1:7" ht="16.5">
      <c r="A14501" s="2" t="s">
        <v>44383</v>
      </c>
      <c r="B14501" s="2" t="s">
        <v>44384</v>
      </c>
      <c r="C14501" s="434">
        <v>150.7455065</v>
      </c>
      <c r="D14501" s="193"/>
      <c r="E14501" s="193"/>
      <c r="F14501" s="193"/>
      <c r="G14501" s="541"/>
    </row>
    <row r="14502" spans="1:7" ht="16.5">
      <c r="A14502" s="2" t="s">
        <v>44385</v>
      </c>
      <c r="B14502" s="2" t="s">
        <v>44386</v>
      </c>
      <c r="C14502" s="434">
        <v>150.62349029999999</v>
      </c>
      <c r="D14502" s="193"/>
      <c r="E14502" s="193"/>
      <c r="F14502" s="193"/>
      <c r="G14502" s="541"/>
    </row>
    <row r="14503" spans="1:7" ht="16.5">
      <c r="A14503" s="2" t="s">
        <v>44387</v>
      </c>
      <c r="B14503" s="2" t="s">
        <v>44388</v>
      </c>
      <c r="C14503" s="434">
        <v>150.42265470000001</v>
      </c>
      <c r="D14503" s="193"/>
      <c r="E14503" s="193"/>
      <c r="F14503" s="193"/>
      <c r="G14503" s="541"/>
    </row>
    <row r="14504" spans="1:7" ht="16.5">
      <c r="A14504" s="2" t="s">
        <v>44389</v>
      </c>
      <c r="B14504" s="2" t="s">
        <v>44390</v>
      </c>
      <c r="C14504" s="434">
        <v>150.41170969999999</v>
      </c>
      <c r="D14504" s="193"/>
      <c r="E14504" s="193"/>
      <c r="F14504" s="193"/>
      <c r="G14504" s="541"/>
    </row>
    <row r="14505" spans="1:7" ht="16.5">
      <c r="A14505" s="2" t="s">
        <v>44391</v>
      </c>
      <c r="B14505" s="2" t="s">
        <v>44392</v>
      </c>
      <c r="C14505" s="434">
        <v>150.32781979999999</v>
      </c>
      <c r="D14505" s="193"/>
      <c r="E14505" s="193"/>
      <c r="F14505" s="193"/>
      <c r="G14505" s="541"/>
    </row>
    <row r="14506" spans="1:7" ht="16.5">
      <c r="A14506" s="2" t="s">
        <v>44393</v>
      </c>
      <c r="B14506" s="2" t="s">
        <v>44394</v>
      </c>
      <c r="C14506" s="434">
        <v>150.27497629999999</v>
      </c>
      <c r="D14506" s="193"/>
      <c r="E14506" s="193"/>
      <c r="F14506" s="193"/>
      <c r="G14506" s="541"/>
    </row>
    <row r="14507" spans="1:7" ht="16.5">
      <c r="A14507" s="2" t="s">
        <v>44395</v>
      </c>
      <c r="B14507" s="2" t="s">
        <v>44396</v>
      </c>
      <c r="C14507" s="434">
        <v>150.21686260000001</v>
      </c>
      <c r="D14507" s="193"/>
      <c r="E14507" s="193"/>
      <c r="F14507" s="193"/>
      <c r="G14507" s="541"/>
    </row>
    <row r="14508" spans="1:7" ht="16.5">
      <c r="A14508" s="2" t="s">
        <v>44397</v>
      </c>
      <c r="B14508" s="2" t="s">
        <v>44398</v>
      </c>
      <c r="C14508" s="434">
        <v>150.13614050000001</v>
      </c>
      <c r="D14508" s="193"/>
      <c r="E14508" s="193"/>
      <c r="F14508" s="193"/>
      <c r="G14508" s="541"/>
    </row>
    <row r="14509" spans="1:7" ht="16.5">
      <c r="A14509" s="2" t="s">
        <v>44399</v>
      </c>
      <c r="B14509" s="2" t="s">
        <v>44400</v>
      </c>
      <c r="C14509" s="434">
        <v>150.12473320000001</v>
      </c>
      <c r="D14509" s="193"/>
      <c r="E14509" s="193"/>
      <c r="F14509" s="193"/>
      <c r="G14509" s="541"/>
    </row>
    <row r="14510" spans="1:7" ht="16.5">
      <c r="A14510" s="2" t="s">
        <v>44401</v>
      </c>
      <c r="B14510" s="2" t="s">
        <v>44402</v>
      </c>
      <c r="C14510" s="434">
        <v>150.08392950000001</v>
      </c>
      <c r="D14510" s="193"/>
      <c r="E14510" s="193"/>
      <c r="F14510" s="193"/>
      <c r="G14510" s="541"/>
    </row>
    <row r="14511" spans="1:7" ht="16.5">
      <c r="A14511" s="2" t="s">
        <v>44403</v>
      </c>
      <c r="B14511" s="2" t="s">
        <v>44404</v>
      </c>
      <c r="C14511" s="434">
        <v>149.99741950000001</v>
      </c>
      <c r="D14511" s="193"/>
      <c r="E14511" s="193"/>
      <c r="F14511" s="193"/>
      <c r="G14511" s="541"/>
    </row>
    <row r="14512" spans="1:7" ht="16.5">
      <c r="A14512" s="2" t="s">
        <v>44405</v>
      </c>
      <c r="B14512" s="2" t="s">
        <v>44406</v>
      </c>
      <c r="C14512" s="434">
        <v>149.91538689999999</v>
      </c>
      <c r="D14512" s="193"/>
      <c r="E14512" s="193"/>
      <c r="F14512" s="193"/>
      <c r="G14512" s="541"/>
    </row>
    <row r="14513" spans="1:7" ht="16.5">
      <c r="A14513" s="2" t="s">
        <v>44407</v>
      </c>
      <c r="B14513" s="2" t="s">
        <v>39538</v>
      </c>
      <c r="C14513" s="434">
        <v>149.90732149999999</v>
      </c>
      <c r="D14513" s="193"/>
      <c r="E14513" s="193"/>
      <c r="F14513" s="193"/>
      <c r="G14513" s="541"/>
    </row>
    <row r="14514" spans="1:7" ht="16.5">
      <c r="A14514" s="2" t="s">
        <v>44408</v>
      </c>
      <c r="B14514" s="2" t="s">
        <v>44409</v>
      </c>
      <c r="C14514" s="434">
        <v>149.76128259999999</v>
      </c>
      <c r="D14514" s="193"/>
      <c r="E14514" s="193"/>
      <c r="F14514" s="193"/>
      <c r="G14514" s="541"/>
    </row>
    <row r="14515" spans="1:7" ht="16.5">
      <c r="A14515" s="2" t="s">
        <v>44410</v>
      </c>
      <c r="B14515" s="2" t="s">
        <v>44411</v>
      </c>
      <c r="C14515" s="434">
        <v>149.66751479999999</v>
      </c>
      <c r="D14515" s="193"/>
      <c r="E14515" s="193"/>
      <c r="F14515" s="193"/>
      <c r="G14515" s="541"/>
    </row>
    <row r="14516" spans="1:7" ht="16.5">
      <c r="A14516" s="2" t="s">
        <v>44412</v>
      </c>
      <c r="B14516" s="2" t="s">
        <v>44413</v>
      </c>
      <c r="C14516" s="434">
        <v>149.50730580000001</v>
      </c>
      <c r="D14516" s="193"/>
      <c r="E14516" s="193"/>
      <c r="F14516" s="193"/>
      <c r="G14516" s="541"/>
    </row>
    <row r="14517" spans="1:7" ht="16.5">
      <c r="A14517" s="2" t="s">
        <v>44414</v>
      </c>
      <c r="B14517" s="2" t="s">
        <v>44415</v>
      </c>
      <c r="C14517" s="434">
        <v>149.4216998</v>
      </c>
      <c r="D14517" s="193"/>
      <c r="E14517" s="193"/>
      <c r="F14517" s="193"/>
      <c r="G14517" s="541"/>
    </row>
    <row r="14518" spans="1:7" ht="16.5">
      <c r="A14518" s="2" t="s">
        <v>44416</v>
      </c>
      <c r="B14518" s="2" t="s">
        <v>44417</v>
      </c>
      <c r="C14518" s="434">
        <v>149.3717791</v>
      </c>
      <c r="D14518" s="193"/>
      <c r="E14518" s="193"/>
      <c r="F14518" s="193"/>
      <c r="G14518" s="541"/>
    </row>
    <row r="14519" spans="1:7" ht="16.5">
      <c r="A14519" s="2" t="s">
        <v>44418</v>
      </c>
      <c r="B14519" s="2" t="s">
        <v>44419</v>
      </c>
      <c r="C14519" s="434">
        <v>149.32485360000001</v>
      </c>
      <c r="D14519" s="193"/>
      <c r="E14519" s="193"/>
      <c r="F14519" s="193"/>
      <c r="G14519" s="541"/>
    </row>
    <row r="14520" spans="1:7" ht="16.5">
      <c r="A14520" s="2" t="s">
        <v>44420</v>
      </c>
      <c r="B14520" s="2" t="s">
        <v>44421</v>
      </c>
      <c r="C14520" s="434">
        <v>149.31802389999999</v>
      </c>
      <c r="D14520" s="193"/>
      <c r="E14520" s="193"/>
      <c r="F14520" s="193"/>
      <c r="G14520" s="541"/>
    </row>
    <row r="14521" spans="1:7" ht="16.5">
      <c r="A14521" s="2" t="s">
        <v>44422</v>
      </c>
      <c r="B14521" s="2" t="s">
        <v>44423</v>
      </c>
      <c r="C14521" s="434">
        <v>149.31802389999999</v>
      </c>
      <c r="D14521" s="193"/>
      <c r="E14521" s="193"/>
      <c r="F14521" s="193"/>
      <c r="G14521" s="541"/>
    </row>
    <row r="14522" spans="1:7" ht="16.5">
      <c r="A14522" s="2" t="s">
        <v>44424</v>
      </c>
      <c r="B14522" s="2" t="s">
        <v>44425</v>
      </c>
      <c r="C14522" s="434">
        <v>149.13467420000001</v>
      </c>
      <c r="D14522" s="193"/>
      <c r="E14522" s="193"/>
      <c r="F14522" s="193"/>
      <c r="G14522" s="541"/>
    </row>
    <row r="14523" spans="1:7" ht="16.5">
      <c r="A14523" s="2" t="s">
        <v>44426</v>
      </c>
      <c r="B14523" s="2" t="s">
        <v>44427</v>
      </c>
      <c r="C14523" s="434">
        <v>149.0782044</v>
      </c>
      <c r="D14523" s="193"/>
      <c r="E14523" s="193"/>
      <c r="F14523" s="193"/>
      <c r="G14523" s="541"/>
    </row>
    <row r="14524" spans="1:7" ht="16.5">
      <c r="A14524" s="2" t="s">
        <v>44428</v>
      </c>
      <c r="B14524" s="2" t="s">
        <v>44429</v>
      </c>
      <c r="C14524" s="434">
        <v>149.0223665</v>
      </c>
      <c r="D14524" s="193"/>
      <c r="E14524" s="193"/>
      <c r="F14524" s="193"/>
      <c r="G14524" s="541"/>
    </row>
    <row r="14525" spans="1:7" ht="16.5">
      <c r="A14525" s="2" t="s">
        <v>44430</v>
      </c>
      <c r="B14525" s="2" t="s">
        <v>44431</v>
      </c>
      <c r="C14525" s="434">
        <v>148.9781208</v>
      </c>
      <c r="D14525" s="193"/>
      <c r="E14525" s="193"/>
      <c r="F14525" s="193"/>
      <c r="G14525" s="541"/>
    </row>
    <row r="14526" spans="1:7" ht="16.5">
      <c r="A14526" s="2" t="s">
        <v>44432</v>
      </c>
      <c r="B14526" s="2" t="s">
        <v>44433</v>
      </c>
      <c r="C14526" s="434">
        <v>148.79575130000001</v>
      </c>
      <c r="D14526" s="193"/>
      <c r="E14526" s="193"/>
      <c r="F14526" s="193"/>
      <c r="G14526" s="541"/>
    </row>
    <row r="14527" spans="1:7" ht="16.5">
      <c r="A14527" s="2" t="s">
        <v>44434</v>
      </c>
      <c r="B14527" s="2" t="s">
        <v>44435</v>
      </c>
      <c r="C14527" s="434">
        <v>148.79575130000001</v>
      </c>
      <c r="D14527" s="193"/>
      <c r="E14527" s="193"/>
      <c r="F14527" s="193"/>
      <c r="G14527" s="541"/>
    </row>
    <row r="14528" spans="1:7" ht="16.5">
      <c r="A14528" s="2" t="s">
        <v>44436</v>
      </c>
      <c r="B14528" s="2" t="s">
        <v>44437</v>
      </c>
      <c r="C14528" s="434">
        <v>148.79575130000001</v>
      </c>
      <c r="D14528" s="193"/>
      <c r="E14528" s="193"/>
      <c r="F14528" s="193"/>
      <c r="G14528" s="541"/>
    </row>
    <row r="14529" spans="1:7" ht="16.5">
      <c r="A14529" s="2" t="s">
        <v>44438</v>
      </c>
      <c r="B14529" s="2" t="s">
        <v>44439</v>
      </c>
      <c r="C14529" s="434">
        <v>148.7708184</v>
      </c>
      <c r="D14529" s="193"/>
      <c r="E14529" s="193"/>
      <c r="F14529" s="193"/>
      <c r="G14529" s="541"/>
    </row>
    <row r="14530" spans="1:7" ht="16.5">
      <c r="A14530" s="2" t="s">
        <v>44440</v>
      </c>
      <c r="B14530" s="2" t="s">
        <v>44441</v>
      </c>
      <c r="C14530" s="434">
        <v>148.6479933</v>
      </c>
      <c r="D14530" s="193"/>
      <c r="E14530" s="193"/>
      <c r="F14530" s="193"/>
      <c r="G14530" s="541"/>
    </row>
    <row r="14531" spans="1:7" ht="16.5">
      <c r="A14531" s="2" t="s">
        <v>44442</v>
      </c>
      <c r="B14531" s="2" t="s">
        <v>44443</v>
      </c>
      <c r="C14531" s="434">
        <v>148.3755951</v>
      </c>
      <c r="D14531" s="193"/>
      <c r="E14531" s="193"/>
      <c r="F14531" s="193"/>
      <c r="G14531" s="541"/>
    </row>
    <row r="14532" spans="1:7" ht="16.5">
      <c r="A14532" s="2" t="s">
        <v>44444</v>
      </c>
      <c r="B14532" s="2" t="s">
        <v>44445</v>
      </c>
      <c r="C14532" s="434">
        <v>148.26089490000001</v>
      </c>
      <c r="D14532" s="193"/>
      <c r="E14532" s="193"/>
      <c r="F14532" s="193"/>
      <c r="G14532" s="541"/>
    </row>
    <row r="14533" spans="1:7" ht="16.5">
      <c r="A14533" s="2" t="s">
        <v>44446</v>
      </c>
      <c r="B14533" s="2" t="s">
        <v>44447</v>
      </c>
      <c r="C14533" s="434">
        <v>148.25051640000001</v>
      </c>
      <c r="D14533" s="193"/>
      <c r="E14533" s="193"/>
      <c r="F14533" s="193"/>
      <c r="G14533" s="541"/>
    </row>
    <row r="14534" spans="1:7" ht="16.5">
      <c r="A14534" s="2" t="s">
        <v>44448</v>
      </c>
      <c r="B14534" s="2" t="s">
        <v>44449</v>
      </c>
      <c r="C14534" s="434">
        <v>148.17166689999999</v>
      </c>
      <c r="D14534" s="193"/>
      <c r="E14534" s="193"/>
      <c r="F14534" s="193"/>
      <c r="G14534" s="541"/>
    </row>
    <row r="14535" spans="1:7" ht="16.5">
      <c r="A14535" s="2" t="s">
        <v>44450</v>
      </c>
      <c r="B14535" s="2" t="s">
        <v>44451</v>
      </c>
      <c r="C14535" s="434">
        <v>148.11278189999999</v>
      </c>
      <c r="D14535" s="193"/>
      <c r="E14535" s="193"/>
      <c r="F14535" s="193"/>
      <c r="G14535" s="541"/>
    </row>
    <row r="14536" spans="1:7" ht="16.5">
      <c r="A14536" s="2" t="s">
        <v>44452</v>
      </c>
      <c r="B14536" s="2" t="s">
        <v>44453</v>
      </c>
      <c r="C14536" s="434">
        <v>148.10647299999999</v>
      </c>
      <c r="D14536" s="193"/>
      <c r="E14536" s="193"/>
      <c r="F14536" s="193"/>
      <c r="G14536" s="541"/>
    </row>
    <row r="14537" spans="1:7" ht="16.5">
      <c r="A14537" s="2" t="s">
        <v>44454</v>
      </c>
      <c r="B14537" s="2" t="s">
        <v>44455</v>
      </c>
      <c r="C14537" s="434">
        <v>148.02013289999999</v>
      </c>
      <c r="D14537" s="193"/>
      <c r="E14537" s="193"/>
      <c r="F14537" s="193"/>
      <c r="G14537" s="541"/>
    </row>
    <row r="14538" spans="1:7" ht="16.5">
      <c r="A14538" s="2" t="s">
        <v>44456</v>
      </c>
      <c r="B14538" s="2" t="s">
        <v>44457</v>
      </c>
      <c r="C14538" s="434">
        <v>147.8464874</v>
      </c>
      <c r="D14538" s="193"/>
      <c r="E14538" s="193"/>
      <c r="F14538" s="193"/>
      <c r="G14538" s="541"/>
    </row>
    <row r="14539" spans="1:7" ht="16.5">
      <c r="A14539" s="2" t="s">
        <v>44458</v>
      </c>
      <c r="B14539" s="2" t="s">
        <v>44459</v>
      </c>
      <c r="C14539" s="434">
        <v>147.44957550000001</v>
      </c>
      <c r="D14539" s="193"/>
      <c r="E14539" s="193"/>
      <c r="F14539" s="193"/>
      <c r="G14539" s="541"/>
    </row>
    <row r="14540" spans="1:7" ht="16.5">
      <c r="A14540" s="2" t="s">
        <v>44460</v>
      </c>
      <c r="B14540" s="2" t="s">
        <v>44461</v>
      </c>
      <c r="C14540" s="434">
        <v>147.39129199999999</v>
      </c>
      <c r="D14540" s="193"/>
      <c r="E14540" s="193"/>
      <c r="F14540" s="193"/>
      <c r="G14540" s="541"/>
    </row>
    <row r="14541" spans="1:7" ht="16.5">
      <c r="A14541" s="2" t="s">
        <v>44462</v>
      </c>
      <c r="B14541" s="2" t="s">
        <v>44463</v>
      </c>
      <c r="C14541" s="434">
        <v>147.3373454</v>
      </c>
      <c r="D14541" s="193"/>
      <c r="E14541" s="193"/>
      <c r="F14541" s="193"/>
      <c r="G14541" s="541"/>
    </row>
    <row r="14542" spans="1:7" ht="16.5">
      <c r="A14542" s="2" t="s">
        <v>44464</v>
      </c>
      <c r="B14542" s="2" t="s">
        <v>44465</v>
      </c>
      <c r="C14542" s="434">
        <v>147.17626089999999</v>
      </c>
      <c r="D14542" s="193"/>
      <c r="E14542" s="193"/>
      <c r="F14542" s="193"/>
      <c r="G14542" s="541"/>
    </row>
    <row r="14543" spans="1:7" ht="16.5">
      <c r="A14543" s="2" t="s">
        <v>44466</v>
      </c>
      <c r="B14543" s="2" t="s">
        <v>44467</v>
      </c>
      <c r="C14543" s="434">
        <v>147.11100049999999</v>
      </c>
      <c r="D14543" s="193"/>
      <c r="E14543" s="193"/>
      <c r="F14543" s="193"/>
      <c r="G14543" s="541"/>
    </row>
    <row r="14544" spans="1:7" ht="16.5">
      <c r="A14544" s="2" t="s">
        <v>44468</v>
      </c>
      <c r="B14544" s="2" t="s">
        <v>44469</v>
      </c>
      <c r="C14544" s="434">
        <v>147.00611309999999</v>
      </c>
      <c r="D14544" s="193"/>
      <c r="E14544" s="193"/>
      <c r="F14544" s="193"/>
      <c r="G14544" s="541"/>
    </row>
    <row r="14545" spans="1:7" ht="16.5">
      <c r="A14545" s="2" t="s">
        <v>44470</v>
      </c>
      <c r="B14545" s="2" t="s">
        <v>44471</v>
      </c>
      <c r="C14545" s="434">
        <v>146.91659569999999</v>
      </c>
      <c r="D14545" s="193"/>
      <c r="E14545" s="193"/>
      <c r="F14545" s="193"/>
      <c r="G14545" s="541"/>
    </row>
    <row r="14546" spans="1:7" ht="16.5">
      <c r="A14546" s="2" t="s">
        <v>44472</v>
      </c>
      <c r="B14546" s="2" t="s">
        <v>44473</v>
      </c>
      <c r="C14546" s="434">
        <v>146.8305853</v>
      </c>
      <c r="D14546" s="193"/>
      <c r="E14546" s="193"/>
      <c r="F14546" s="193"/>
      <c r="G14546" s="541"/>
    </row>
    <row r="14547" spans="1:7" ht="16.5">
      <c r="A14547" s="2" t="s">
        <v>44474</v>
      </c>
      <c r="B14547" s="2" t="s">
        <v>44475</v>
      </c>
      <c r="C14547" s="434">
        <v>146.81718509999999</v>
      </c>
      <c r="D14547" s="193"/>
      <c r="E14547" s="193"/>
      <c r="F14547" s="193"/>
      <c r="G14547" s="541"/>
    </row>
    <row r="14548" spans="1:7" ht="16.5">
      <c r="A14548" s="2" t="s">
        <v>44476</v>
      </c>
      <c r="B14548" s="2" t="s">
        <v>44477</v>
      </c>
      <c r="C14548" s="434">
        <v>146.78712959999999</v>
      </c>
      <c r="D14548" s="193"/>
      <c r="E14548" s="193"/>
      <c r="F14548" s="193"/>
      <c r="G14548" s="541"/>
    </row>
    <row r="14549" spans="1:7" ht="16.5">
      <c r="A14549" s="2" t="s">
        <v>44478</v>
      </c>
      <c r="B14549" s="2" t="s">
        <v>44479</v>
      </c>
      <c r="C14549" s="434">
        <v>146.7572414</v>
      </c>
      <c r="D14549" s="193"/>
      <c r="E14549" s="193"/>
      <c r="F14549" s="193"/>
      <c r="G14549" s="541"/>
    </row>
    <row r="14550" spans="1:7" ht="16.5">
      <c r="A14550" s="2" t="s">
        <v>44480</v>
      </c>
      <c r="B14550" s="2" t="s">
        <v>44481</v>
      </c>
      <c r="C14550" s="434">
        <v>146.6743602</v>
      </c>
      <c r="D14550" s="193"/>
      <c r="E14550" s="193"/>
      <c r="F14550" s="193"/>
      <c r="G14550" s="541"/>
    </row>
    <row r="14551" spans="1:7" ht="16.5">
      <c r="A14551" s="2" t="s">
        <v>44482</v>
      </c>
      <c r="B14551" s="2" t="s">
        <v>44483</v>
      </c>
      <c r="C14551" s="434">
        <v>146.51369099999999</v>
      </c>
      <c r="D14551" s="193"/>
      <c r="E14551" s="193"/>
      <c r="F14551" s="193"/>
      <c r="G14551" s="541"/>
    </row>
    <row r="14552" spans="1:7" ht="16.5">
      <c r="A14552" s="2" t="s">
        <v>44484</v>
      </c>
      <c r="B14552" s="2" t="s">
        <v>44485</v>
      </c>
      <c r="C14552" s="434">
        <v>146.49537419999999</v>
      </c>
      <c r="D14552" s="193"/>
      <c r="E14552" s="193"/>
      <c r="F14552" s="193"/>
      <c r="G14552" s="541"/>
    </row>
    <row r="14553" spans="1:7" ht="16.5">
      <c r="A14553" s="2" t="s">
        <v>44486</v>
      </c>
      <c r="B14553" s="2" t="s">
        <v>44487</v>
      </c>
      <c r="C14553" s="434">
        <v>146.415907</v>
      </c>
      <c r="D14553" s="193"/>
      <c r="E14553" s="193"/>
      <c r="F14553" s="193"/>
      <c r="G14553" s="541"/>
    </row>
    <row r="14554" spans="1:7" ht="16.5">
      <c r="A14554" s="2" t="s">
        <v>44488</v>
      </c>
      <c r="B14554" s="2" t="s">
        <v>44489</v>
      </c>
      <c r="C14554" s="434">
        <v>146.39189060000001</v>
      </c>
      <c r="D14554" s="193"/>
      <c r="E14554" s="193"/>
      <c r="F14554" s="193"/>
      <c r="G14554" s="541"/>
    </row>
    <row r="14555" spans="1:7" ht="16.5">
      <c r="A14555" s="2" t="s">
        <v>44490</v>
      </c>
      <c r="B14555" s="2" t="s">
        <v>44491</v>
      </c>
      <c r="C14555" s="434">
        <v>146.36802829999999</v>
      </c>
      <c r="D14555" s="193"/>
      <c r="E14555" s="193"/>
      <c r="F14555" s="193"/>
      <c r="G14555" s="541"/>
    </row>
    <row r="14556" spans="1:7" ht="16.5">
      <c r="A14556" s="2" t="s">
        <v>44492</v>
      </c>
      <c r="B14556" s="2" t="s">
        <v>44493</v>
      </c>
      <c r="C14556" s="434">
        <v>146.29419820000001</v>
      </c>
      <c r="D14556" s="193"/>
      <c r="E14556" s="193"/>
      <c r="F14556" s="193"/>
      <c r="G14556" s="541"/>
    </row>
    <row r="14557" spans="1:7" ht="16.5">
      <c r="A14557" s="2" t="s">
        <v>44494</v>
      </c>
      <c r="B14557" s="2" t="s">
        <v>44495</v>
      </c>
      <c r="C14557" s="434">
        <v>146.20459779999999</v>
      </c>
      <c r="D14557" s="193"/>
      <c r="E14557" s="193"/>
      <c r="F14557" s="193"/>
      <c r="G14557" s="541"/>
    </row>
    <row r="14558" spans="1:7" ht="16.5">
      <c r="A14558" s="2" t="s">
        <v>44496</v>
      </c>
      <c r="B14558" s="2" t="s">
        <v>44497</v>
      </c>
      <c r="C14558" s="434">
        <v>145.92562699999999</v>
      </c>
      <c r="D14558" s="193"/>
      <c r="E14558" s="193"/>
      <c r="F14558" s="193"/>
      <c r="G14558" s="541"/>
    </row>
    <row r="14559" spans="1:7" ht="16.5">
      <c r="A14559" s="2" t="s">
        <v>44498</v>
      </c>
      <c r="B14559" s="2" t="s">
        <v>44499</v>
      </c>
      <c r="C14559" s="434">
        <v>145.847407</v>
      </c>
      <c r="D14559" s="193"/>
      <c r="E14559" s="193"/>
      <c r="F14559" s="193"/>
      <c r="G14559" s="541"/>
    </row>
    <row r="14560" spans="1:7" ht="16.5">
      <c r="A14560" s="2" t="s">
        <v>44500</v>
      </c>
      <c r="B14560" s="2" t="s">
        <v>44501</v>
      </c>
      <c r="C14560" s="434">
        <v>145.82169250000001</v>
      </c>
      <c r="D14560" s="193"/>
      <c r="E14560" s="193"/>
      <c r="F14560" s="193"/>
      <c r="G14560" s="541"/>
    </row>
    <row r="14561" spans="1:7" ht="16.5">
      <c r="A14561" s="2" t="s">
        <v>44502</v>
      </c>
      <c r="B14561" s="2" t="s">
        <v>44503</v>
      </c>
      <c r="C14561" s="434">
        <v>145.8064857</v>
      </c>
      <c r="D14561" s="193"/>
      <c r="E14561" s="193"/>
      <c r="F14561" s="193"/>
      <c r="G14561" s="541"/>
    </row>
    <row r="14562" spans="1:7" ht="16.5">
      <c r="A14562" s="2" t="s">
        <v>44504</v>
      </c>
      <c r="B14562" s="2" t="s">
        <v>44505</v>
      </c>
      <c r="C14562" s="434">
        <v>145.70434460000001</v>
      </c>
      <c r="D14562" s="193"/>
      <c r="E14562" s="193"/>
      <c r="F14562" s="193"/>
      <c r="G14562" s="541"/>
    </row>
    <row r="14563" spans="1:7" ht="16.5">
      <c r="A14563" s="2" t="s">
        <v>44506</v>
      </c>
      <c r="B14563" s="2" t="s">
        <v>44507</v>
      </c>
      <c r="C14563" s="434">
        <v>145.66888030000001</v>
      </c>
      <c r="D14563" s="193"/>
      <c r="E14563" s="193"/>
      <c r="F14563" s="193"/>
      <c r="G14563" s="541"/>
    </row>
    <row r="14564" spans="1:7" ht="16.5">
      <c r="A14564" s="2" t="s">
        <v>44508</v>
      </c>
      <c r="B14564" s="2" t="s">
        <v>44509</v>
      </c>
      <c r="C14564" s="434">
        <v>145.57614670000001</v>
      </c>
      <c r="D14564" s="193"/>
      <c r="E14564" s="193"/>
      <c r="F14564" s="193"/>
      <c r="G14564" s="541"/>
    </row>
    <row r="14565" spans="1:7" ht="16.5">
      <c r="A14565" s="2" t="s">
        <v>44510</v>
      </c>
      <c r="B14565" s="2" t="s">
        <v>44511</v>
      </c>
      <c r="C14565" s="434">
        <v>145.57614670000001</v>
      </c>
      <c r="D14565" s="193"/>
      <c r="E14565" s="193"/>
      <c r="F14565" s="193"/>
      <c r="G14565" s="541"/>
    </row>
    <row r="14566" spans="1:7" ht="16.5">
      <c r="A14566" s="2" t="s">
        <v>44512</v>
      </c>
      <c r="B14566" s="2" t="s">
        <v>44513</v>
      </c>
      <c r="C14566" s="434">
        <v>145.56511829999999</v>
      </c>
      <c r="D14566" s="193"/>
      <c r="E14566" s="193"/>
      <c r="F14566" s="193"/>
      <c r="G14566" s="541"/>
    </row>
    <row r="14567" spans="1:7" ht="16.5">
      <c r="A14567" s="2" t="s">
        <v>44514</v>
      </c>
      <c r="B14567" s="2" t="s">
        <v>44515</v>
      </c>
      <c r="C14567" s="434">
        <v>145.34866539999999</v>
      </c>
      <c r="D14567" s="193"/>
      <c r="E14567" s="193"/>
      <c r="F14567" s="193"/>
      <c r="G14567" s="541"/>
    </row>
    <row r="14568" spans="1:7" ht="16.5">
      <c r="A14568" s="2" t="s">
        <v>44516</v>
      </c>
      <c r="B14568" s="2" t="s">
        <v>44517</v>
      </c>
      <c r="C14568" s="434">
        <v>145.294928</v>
      </c>
      <c r="D14568" s="193"/>
      <c r="E14568" s="193"/>
      <c r="F14568" s="193"/>
      <c r="G14568" s="541"/>
    </row>
    <row r="14569" spans="1:7" ht="16.5">
      <c r="A14569" s="2" t="s">
        <v>44518</v>
      </c>
      <c r="B14569" s="2" t="s">
        <v>44519</v>
      </c>
      <c r="C14569" s="434">
        <v>145.26895210000001</v>
      </c>
      <c r="D14569" s="193"/>
      <c r="E14569" s="193"/>
      <c r="F14569" s="193"/>
      <c r="G14569" s="541"/>
    </row>
    <row r="14570" spans="1:7" ht="16.5">
      <c r="A14570" s="2" t="s">
        <v>44520</v>
      </c>
      <c r="B14570" s="2" t="s">
        <v>44521</v>
      </c>
      <c r="C14570" s="434">
        <v>145.02601910000001</v>
      </c>
      <c r="D14570" s="193"/>
      <c r="E14570" s="193"/>
      <c r="F14570" s="193"/>
      <c r="G14570" s="541"/>
    </row>
    <row r="14571" spans="1:7" ht="16.5">
      <c r="A14571" s="2" t="s">
        <v>44522</v>
      </c>
      <c r="B14571" s="2" t="s">
        <v>44523</v>
      </c>
      <c r="C14571" s="434">
        <v>144.98000250000001</v>
      </c>
      <c r="D14571" s="193"/>
      <c r="E14571" s="193"/>
      <c r="F14571" s="193"/>
      <c r="G14571" s="541"/>
    </row>
    <row r="14572" spans="1:7" ht="16.5">
      <c r="A14572" s="2" t="s">
        <v>44524</v>
      </c>
      <c r="B14572" s="2" t="s">
        <v>44525</v>
      </c>
      <c r="C14572" s="434">
        <v>144.9323129</v>
      </c>
      <c r="D14572" s="193"/>
      <c r="E14572" s="193"/>
      <c r="F14572" s="193"/>
      <c r="G14572" s="541"/>
    </row>
    <row r="14573" spans="1:7" ht="16.5">
      <c r="A14573" s="2" t="s">
        <v>44526</v>
      </c>
      <c r="B14573" s="2" t="s">
        <v>44527</v>
      </c>
      <c r="C14573" s="434">
        <v>144.9312486</v>
      </c>
      <c r="D14573" s="193"/>
      <c r="E14573" s="193"/>
      <c r="F14573" s="193"/>
      <c r="G14573" s="541"/>
    </row>
    <row r="14574" spans="1:7" ht="16.5">
      <c r="A14574" s="2" t="s">
        <v>44528</v>
      </c>
      <c r="B14574" s="2" t="s">
        <v>44529</v>
      </c>
      <c r="C14574" s="434">
        <v>144.84098370000001</v>
      </c>
      <c r="D14574" s="193"/>
      <c r="E14574" s="193"/>
      <c r="F14574" s="193"/>
      <c r="G14574" s="541"/>
    </row>
    <row r="14575" spans="1:7" ht="16.5">
      <c r="A14575" s="2" t="s">
        <v>44530</v>
      </c>
      <c r="B14575" s="2" t="s">
        <v>44531</v>
      </c>
      <c r="C14575" s="434">
        <v>144.77593239999999</v>
      </c>
      <c r="D14575" s="193"/>
      <c r="E14575" s="193"/>
      <c r="F14575" s="193"/>
      <c r="G14575" s="541"/>
    </row>
    <row r="14576" spans="1:7" ht="16.5">
      <c r="A14576" s="2" t="s">
        <v>44532</v>
      </c>
      <c r="B14576" s="2" t="s">
        <v>44533</v>
      </c>
      <c r="C14576" s="434">
        <v>144.7116393</v>
      </c>
      <c r="D14576" s="193"/>
      <c r="E14576" s="193"/>
      <c r="F14576" s="193"/>
      <c r="G14576" s="541"/>
    </row>
    <row r="14577" spans="1:7" ht="16.5">
      <c r="A14577" s="2" t="s">
        <v>44534</v>
      </c>
      <c r="B14577" s="2" t="s">
        <v>44535</v>
      </c>
      <c r="C14577" s="434">
        <v>144.668283</v>
      </c>
      <c r="D14577" s="193"/>
      <c r="E14577" s="193"/>
      <c r="F14577" s="193"/>
      <c r="G14577" s="541"/>
    </row>
    <row r="14578" spans="1:7" ht="16.5">
      <c r="A14578" s="2" t="s">
        <v>44536</v>
      </c>
      <c r="B14578" s="2" t="s">
        <v>44537</v>
      </c>
      <c r="C14578" s="434">
        <v>144.5057094</v>
      </c>
      <c r="D14578" s="193"/>
      <c r="E14578" s="193"/>
      <c r="F14578" s="193"/>
      <c r="G14578" s="541"/>
    </row>
    <row r="14579" spans="1:7" ht="16.5">
      <c r="A14579" s="2" t="s">
        <v>44538</v>
      </c>
      <c r="B14579" s="2" t="s">
        <v>44539</v>
      </c>
      <c r="C14579" s="434">
        <v>144.43900350000001</v>
      </c>
      <c r="D14579" s="193"/>
      <c r="E14579" s="193"/>
      <c r="F14579" s="193"/>
      <c r="G14579" s="541"/>
    </row>
    <row r="14580" spans="1:7" ht="16.5">
      <c r="A14580" s="2" t="s">
        <v>44540</v>
      </c>
      <c r="B14580" s="2" t="s">
        <v>44541</v>
      </c>
      <c r="C14580" s="434">
        <v>144.40454209999999</v>
      </c>
      <c r="D14580" s="193"/>
      <c r="E14580" s="193"/>
      <c r="F14580" s="193"/>
      <c r="G14580" s="541"/>
    </row>
    <row r="14581" spans="1:7" ht="16.5">
      <c r="A14581" s="2" t="s">
        <v>44542</v>
      </c>
      <c r="B14581" s="2" t="s">
        <v>44543</v>
      </c>
      <c r="C14581" s="434">
        <v>144.3811997</v>
      </c>
      <c r="D14581" s="193"/>
      <c r="E14581" s="193"/>
      <c r="F14581" s="193"/>
      <c r="G14581" s="541"/>
    </row>
    <row r="14582" spans="1:7" ht="16.5">
      <c r="A14582" s="2" t="s">
        <v>44544</v>
      </c>
      <c r="B14582" s="2" t="s">
        <v>44545</v>
      </c>
      <c r="C14582" s="434">
        <v>144.336276</v>
      </c>
      <c r="D14582" s="193"/>
      <c r="E14582" s="193"/>
      <c r="F14582" s="193"/>
      <c r="G14582" s="541"/>
    </row>
    <row r="14583" spans="1:7" ht="16.5">
      <c r="A14583" s="2" t="s">
        <v>44546</v>
      </c>
      <c r="B14583" s="2" t="s">
        <v>44547</v>
      </c>
      <c r="C14583" s="434">
        <v>144.09395799999999</v>
      </c>
      <c r="D14583" s="193"/>
      <c r="E14583" s="193"/>
      <c r="F14583" s="193"/>
      <c r="G14583" s="541"/>
    </row>
    <row r="14584" spans="1:7" ht="16.5">
      <c r="A14584" s="2" t="s">
        <v>44548</v>
      </c>
      <c r="B14584" s="2" t="s">
        <v>44549</v>
      </c>
      <c r="C14584" s="434">
        <v>143.9986949</v>
      </c>
      <c r="D14584" s="193"/>
      <c r="E14584" s="193"/>
      <c r="F14584" s="193"/>
      <c r="G14584" s="541"/>
    </row>
    <row r="14585" spans="1:7" ht="16.5">
      <c r="A14585" s="2" t="s">
        <v>44550</v>
      </c>
      <c r="B14585" s="2" t="s">
        <v>44551</v>
      </c>
      <c r="C14585" s="434">
        <v>143.99810600000001</v>
      </c>
      <c r="D14585" s="193"/>
      <c r="E14585" s="193"/>
      <c r="F14585" s="193"/>
      <c r="G14585" s="541"/>
    </row>
    <row r="14586" spans="1:7" ht="16.5">
      <c r="A14586" s="2" t="s">
        <v>44552</v>
      </c>
      <c r="B14586" s="2" t="s">
        <v>44553</v>
      </c>
      <c r="C14586" s="434">
        <v>143.91543480000001</v>
      </c>
      <c r="D14586" s="193"/>
      <c r="E14586" s="193"/>
      <c r="F14586" s="193"/>
      <c r="G14586" s="541"/>
    </row>
    <row r="14587" spans="1:7" ht="16.5">
      <c r="A14587" s="2" t="s">
        <v>44554</v>
      </c>
      <c r="B14587" s="2" t="s">
        <v>44555</v>
      </c>
      <c r="C14587" s="434">
        <v>143.83648439999999</v>
      </c>
      <c r="D14587" s="193"/>
      <c r="E14587" s="193"/>
      <c r="F14587" s="193"/>
      <c r="G14587" s="541"/>
    </row>
    <row r="14588" spans="1:7" ht="16.5">
      <c r="A14588" s="2" t="s">
        <v>44556</v>
      </c>
      <c r="B14588" s="2" t="s">
        <v>44557</v>
      </c>
      <c r="C14588" s="434">
        <v>143.82188120000001</v>
      </c>
      <c r="D14588" s="193"/>
      <c r="E14588" s="193"/>
      <c r="F14588" s="193"/>
      <c r="G14588" s="541"/>
    </row>
    <row r="14589" spans="1:7" ht="16.5">
      <c r="A14589" s="2" t="s">
        <v>44558</v>
      </c>
      <c r="B14589" s="2" t="s">
        <v>44559</v>
      </c>
      <c r="C14589" s="434">
        <v>143.8012291</v>
      </c>
      <c r="D14589" s="193"/>
      <c r="E14589" s="193"/>
      <c r="F14589" s="193"/>
      <c r="G14589" s="541"/>
    </row>
    <row r="14590" spans="1:7" ht="16.5">
      <c r="A14590" s="2" t="s">
        <v>44560</v>
      </c>
      <c r="B14590" s="2" t="s">
        <v>44561</v>
      </c>
      <c r="C14590" s="434">
        <v>143.781611</v>
      </c>
      <c r="D14590" s="193"/>
      <c r="E14590" s="193"/>
      <c r="F14590" s="193"/>
      <c r="G14590" s="541"/>
    </row>
    <row r="14591" spans="1:7" ht="16.5">
      <c r="A14591" s="2" t="s">
        <v>44562</v>
      </c>
      <c r="B14591" s="2" t="s">
        <v>44563</v>
      </c>
      <c r="C14591" s="434">
        <v>143.69171979999999</v>
      </c>
      <c r="D14591" s="193"/>
      <c r="E14591" s="193"/>
      <c r="F14591" s="193"/>
      <c r="G14591" s="541"/>
    </row>
    <row r="14592" spans="1:7" ht="16.5">
      <c r="A14592" s="2" t="s">
        <v>44564</v>
      </c>
      <c r="B14592" s="2" t="s">
        <v>44565</v>
      </c>
      <c r="C14592" s="434">
        <v>143.65568160000001</v>
      </c>
      <c r="D14592" s="193"/>
      <c r="E14592" s="193"/>
      <c r="F14592" s="193"/>
      <c r="G14592" s="541"/>
    </row>
    <row r="14593" spans="1:7" ht="16.5">
      <c r="A14593" s="2" t="s">
        <v>44566</v>
      </c>
      <c r="B14593" s="2" t="s">
        <v>44567</v>
      </c>
      <c r="C14593" s="434">
        <v>143.64382230000001</v>
      </c>
      <c r="D14593" s="193"/>
      <c r="E14593" s="193"/>
      <c r="F14593" s="193"/>
      <c r="G14593" s="541"/>
    </row>
    <row r="14594" spans="1:7" ht="16.5">
      <c r="A14594" s="2" t="s">
        <v>44568</v>
      </c>
      <c r="B14594" s="2" t="s">
        <v>44568</v>
      </c>
      <c r="C14594" s="434">
        <v>143.64091450000001</v>
      </c>
      <c r="D14594" s="193"/>
      <c r="E14594" s="193"/>
      <c r="F14594" s="193"/>
      <c r="G14594" s="541"/>
    </row>
    <row r="14595" spans="1:7" ht="16.5">
      <c r="A14595" s="2" t="s">
        <v>44569</v>
      </c>
      <c r="B14595" s="2" t="s">
        <v>44570</v>
      </c>
      <c r="C14595" s="434">
        <v>143.58004500000001</v>
      </c>
      <c r="D14595" s="193"/>
      <c r="E14595" s="193"/>
      <c r="F14595" s="193"/>
      <c r="G14595" s="541"/>
    </row>
    <row r="14596" spans="1:7" ht="16.5">
      <c r="A14596" s="2" t="s">
        <v>44571</v>
      </c>
      <c r="B14596" s="2" t="s">
        <v>44572</v>
      </c>
      <c r="C14596" s="434">
        <v>143.55658600000001</v>
      </c>
      <c r="D14596" s="193"/>
      <c r="E14596" s="193"/>
      <c r="F14596" s="193"/>
      <c r="G14596" s="541"/>
    </row>
    <row r="14597" spans="1:7" ht="16.5">
      <c r="A14597" s="2" t="s">
        <v>44573</v>
      </c>
      <c r="B14597" s="2" t="s">
        <v>44574</v>
      </c>
      <c r="C14597" s="434">
        <v>143.55658600000001</v>
      </c>
      <c r="D14597" s="193"/>
      <c r="E14597" s="193"/>
      <c r="F14597" s="193"/>
      <c r="G14597" s="541"/>
    </row>
    <row r="14598" spans="1:7" ht="16.5">
      <c r="A14598" s="2" t="s">
        <v>44575</v>
      </c>
      <c r="B14598" s="2" t="s">
        <v>44576</v>
      </c>
      <c r="C14598" s="434">
        <v>143.5546847</v>
      </c>
      <c r="D14598" s="193"/>
      <c r="E14598" s="193"/>
      <c r="F14598" s="193"/>
      <c r="G14598" s="541"/>
    </row>
    <row r="14599" spans="1:7" ht="16.5">
      <c r="A14599" s="2" t="s">
        <v>44577</v>
      </c>
      <c r="B14599" s="2" t="s">
        <v>41604</v>
      </c>
      <c r="C14599" s="434">
        <v>143.52361859999999</v>
      </c>
      <c r="D14599" s="193"/>
      <c r="E14599" s="193"/>
      <c r="F14599" s="193"/>
      <c r="G14599" s="541"/>
    </row>
    <row r="14600" spans="1:7" ht="16.5">
      <c r="A14600" s="2" t="s">
        <v>44578</v>
      </c>
      <c r="B14600" s="2" t="s">
        <v>44579</v>
      </c>
      <c r="C14600" s="434">
        <v>143.4930803</v>
      </c>
      <c r="D14600" s="193"/>
      <c r="E14600" s="193"/>
      <c r="F14600" s="193"/>
      <c r="G14600" s="541"/>
    </row>
    <row r="14601" spans="1:7" ht="16.5">
      <c r="A14601" s="2" t="s">
        <v>44580</v>
      </c>
      <c r="B14601" s="2" t="s">
        <v>44581</v>
      </c>
      <c r="C14601" s="434">
        <v>143.46907820000001</v>
      </c>
      <c r="D14601" s="193"/>
      <c r="E14601" s="193"/>
      <c r="F14601" s="193"/>
      <c r="G14601" s="541"/>
    </row>
    <row r="14602" spans="1:7" ht="16.5">
      <c r="A14602" s="2" t="s">
        <v>44582</v>
      </c>
      <c r="B14602" s="2" t="s">
        <v>44583</v>
      </c>
      <c r="C14602" s="434">
        <v>143.44909279999999</v>
      </c>
      <c r="D14602" s="193"/>
      <c r="E14602" s="193"/>
      <c r="F14602" s="193"/>
      <c r="G14602" s="541"/>
    </row>
    <row r="14603" spans="1:7" ht="16.5">
      <c r="A14603" s="2" t="s">
        <v>44584</v>
      </c>
      <c r="B14603" s="2" t="s">
        <v>44585</v>
      </c>
      <c r="C14603" s="434">
        <v>143.35411060000001</v>
      </c>
      <c r="D14603" s="193"/>
      <c r="E14603" s="193"/>
      <c r="F14603" s="193"/>
      <c r="G14603" s="541"/>
    </row>
    <row r="14604" spans="1:7" ht="16.5">
      <c r="A14604" s="2" t="s">
        <v>44586</v>
      </c>
      <c r="B14604" s="2" t="s">
        <v>44587</v>
      </c>
      <c r="C14604" s="434">
        <v>143.29601539999999</v>
      </c>
      <c r="D14604" s="193"/>
      <c r="E14604" s="193"/>
      <c r="F14604" s="193"/>
      <c r="G14604" s="541"/>
    </row>
    <row r="14605" spans="1:7" ht="16.5">
      <c r="A14605" s="2" t="s">
        <v>44588</v>
      </c>
      <c r="B14605" s="2" t="s">
        <v>44589</v>
      </c>
      <c r="C14605" s="434">
        <v>143.27998059999999</v>
      </c>
      <c r="D14605" s="193"/>
      <c r="E14605" s="193"/>
      <c r="F14605" s="193"/>
      <c r="G14605" s="541"/>
    </row>
    <row r="14606" spans="1:7" ht="16.5">
      <c r="A14606" s="2" t="s">
        <v>44590</v>
      </c>
      <c r="B14606" s="2" t="s">
        <v>44591</v>
      </c>
      <c r="C14606" s="434">
        <v>143.19961860000001</v>
      </c>
      <c r="D14606" s="193"/>
      <c r="E14606" s="193"/>
      <c r="F14606" s="193"/>
      <c r="G14606" s="541"/>
    </row>
    <row r="14607" spans="1:7" ht="16.5">
      <c r="A14607" s="2" t="s">
        <v>44592</v>
      </c>
      <c r="B14607" s="2" t="s">
        <v>44593</v>
      </c>
      <c r="C14607" s="434">
        <v>143.16458080000001</v>
      </c>
      <c r="D14607" s="193"/>
      <c r="E14607" s="193"/>
      <c r="F14607" s="193"/>
      <c r="G14607" s="541"/>
    </row>
    <row r="14608" spans="1:7" ht="16.5">
      <c r="A14608" s="2" t="s">
        <v>44594</v>
      </c>
      <c r="B14608" s="2" t="s">
        <v>44595</v>
      </c>
      <c r="C14608" s="434">
        <v>143.14740570000001</v>
      </c>
      <c r="D14608" s="193"/>
      <c r="E14608" s="193"/>
      <c r="F14608" s="193"/>
      <c r="G14608" s="541"/>
    </row>
    <row r="14609" spans="1:7" ht="16.5">
      <c r="A14609" s="2" t="s">
        <v>44596</v>
      </c>
      <c r="B14609" s="2" t="s">
        <v>44597</v>
      </c>
      <c r="C14609" s="434">
        <v>143.0074899</v>
      </c>
      <c r="D14609" s="193"/>
      <c r="E14609" s="193"/>
      <c r="F14609" s="193"/>
      <c r="G14609" s="541"/>
    </row>
    <row r="14610" spans="1:7" ht="16.5">
      <c r="A14610" s="2" t="s">
        <v>44598</v>
      </c>
      <c r="B14610" s="2" t="s">
        <v>44599</v>
      </c>
      <c r="C14610" s="434">
        <v>142.98775000000001</v>
      </c>
      <c r="D14610" s="193"/>
      <c r="E14610" s="193"/>
      <c r="F14610" s="193"/>
      <c r="G14610" s="541"/>
    </row>
    <row r="14611" spans="1:7" ht="16.5">
      <c r="A14611" s="2" t="s">
        <v>44600</v>
      </c>
      <c r="B14611" s="2" t="s">
        <v>44601</v>
      </c>
      <c r="C14611" s="434">
        <v>142.98276139999999</v>
      </c>
      <c r="D14611" s="193"/>
      <c r="E14611" s="193"/>
      <c r="F14611" s="193"/>
      <c r="G14611" s="541"/>
    </row>
    <row r="14612" spans="1:7" ht="16.5">
      <c r="A14612" s="2" t="s">
        <v>44602</v>
      </c>
      <c r="B14612" s="2" t="s">
        <v>44603</v>
      </c>
      <c r="C14612" s="434">
        <v>142.8705708</v>
      </c>
      <c r="D14612" s="193"/>
      <c r="E14612" s="193"/>
      <c r="F14612" s="193"/>
      <c r="G14612" s="541"/>
    </row>
    <row r="14613" spans="1:7" ht="16.5">
      <c r="A14613" s="2" t="s">
        <v>44604</v>
      </c>
      <c r="B14613" s="2" t="s">
        <v>44605</v>
      </c>
      <c r="C14613" s="434">
        <v>142.8705708</v>
      </c>
      <c r="D14613" s="193"/>
      <c r="E14613" s="193"/>
      <c r="F14613" s="193"/>
      <c r="G14613" s="541"/>
    </row>
    <row r="14614" spans="1:7" ht="16.5">
      <c r="A14614" s="2" t="s">
        <v>44606</v>
      </c>
      <c r="B14614" s="2" t="s">
        <v>44607</v>
      </c>
      <c r="C14614" s="434">
        <v>142.8705708</v>
      </c>
      <c r="D14614" s="193"/>
      <c r="E14614" s="193"/>
      <c r="F14614" s="193"/>
      <c r="G14614" s="541"/>
    </row>
    <row r="14615" spans="1:7" ht="16.5">
      <c r="A14615" s="2" t="s">
        <v>44608</v>
      </c>
      <c r="B14615" s="2" t="s">
        <v>44609</v>
      </c>
      <c r="C14615" s="434">
        <v>142.8495681</v>
      </c>
      <c r="D14615" s="193"/>
      <c r="E14615" s="193"/>
      <c r="F14615" s="193"/>
      <c r="G14615" s="541"/>
    </row>
    <row r="14616" spans="1:7" ht="16.5">
      <c r="A14616" s="2" t="s">
        <v>44610</v>
      </c>
      <c r="B14616" s="2" t="s">
        <v>44611</v>
      </c>
      <c r="C14616" s="434">
        <v>142.79767000000001</v>
      </c>
      <c r="D14616" s="193"/>
      <c r="E14616" s="193"/>
      <c r="F14616" s="193"/>
      <c r="G14616" s="541"/>
    </row>
    <row r="14617" spans="1:7" ht="16.5">
      <c r="A14617" s="2" t="s">
        <v>44612</v>
      </c>
      <c r="B14617" s="2" t="s">
        <v>44613</v>
      </c>
      <c r="C14617" s="434">
        <v>142.71410230000001</v>
      </c>
      <c r="D14617" s="193"/>
      <c r="E14617" s="193"/>
      <c r="F14617" s="193"/>
      <c r="G14617" s="541"/>
    </row>
    <row r="14618" spans="1:7" ht="16.5">
      <c r="A14618" s="2" t="s">
        <v>44614</v>
      </c>
      <c r="B14618" s="2" t="s">
        <v>44615</v>
      </c>
      <c r="C14618" s="434">
        <v>142.67890019999999</v>
      </c>
      <c r="D14618" s="193"/>
      <c r="E14618" s="193"/>
      <c r="F14618" s="193"/>
      <c r="G14618" s="541"/>
    </row>
    <row r="14619" spans="1:7" ht="16.5">
      <c r="A14619" s="2" t="s">
        <v>44616</v>
      </c>
      <c r="B14619" s="2" t="s">
        <v>44617</v>
      </c>
      <c r="C14619" s="434">
        <v>142.6465963</v>
      </c>
      <c r="D14619" s="193"/>
      <c r="E14619" s="193"/>
      <c r="F14619" s="193"/>
      <c r="G14619" s="541"/>
    </row>
    <row r="14620" spans="1:7" ht="16.5">
      <c r="A14620" s="2" t="s">
        <v>44618</v>
      </c>
      <c r="B14620" s="2" t="s">
        <v>44619</v>
      </c>
      <c r="C14620" s="434">
        <v>142.60840830000001</v>
      </c>
      <c r="D14620" s="193"/>
      <c r="E14620" s="193"/>
      <c r="F14620" s="193"/>
      <c r="G14620" s="541"/>
    </row>
    <row r="14621" spans="1:7" ht="16.5">
      <c r="A14621" s="2" t="s">
        <v>44620</v>
      </c>
      <c r="B14621" s="2" t="s">
        <v>44621</v>
      </c>
      <c r="C14621" s="434">
        <v>142.49661750000001</v>
      </c>
      <c r="D14621" s="193"/>
      <c r="E14621" s="193"/>
      <c r="F14621" s="193"/>
      <c r="G14621" s="541"/>
    </row>
    <row r="14622" spans="1:7" ht="16.5">
      <c r="A14622" s="2" t="s">
        <v>44622</v>
      </c>
      <c r="B14622" s="2" t="s">
        <v>44623</v>
      </c>
      <c r="C14622" s="434">
        <v>142.46403380000001</v>
      </c>
      <c r="D14622" s="193"/>
      <c r="E14622" s="193"/>
      <c r="F14622" s="193"/>
      <c r="G14622" s="541"/>
    </row>
    <row r="14623" spans="1:7" ht="16.5">
      <c r="A14623" s="2" t="s">
        <v>44624</v>
      </c>
      <c r="B14623" s="2" t="s">
        <v>44625</v>
      </c>
      <c r="C14623" s="434">
        <v>142.31098990000001</v>
      </c>
      <c r="D14623" s="193"/>
      <c r="E14623" s="193"/>
      <c r="F14623" s="193"/>
      <c r="G14623" s="541"/>
    </row>
    <row r="14624" spans="1:7" ht="16.5">
      <c r="A14624" s="2" t="s">
        <v>44626</v>
      </c>
      <c r="B14624" s="2" t="s">
        <v>44627</v>
      </c>
      <c r="C14624" s="434">
        <v>142.17298310000001</v>
      </c>
      <c r="D14624" s="193"/>
      <c r="E14624" s="193"/>
      <c r="F14624" s="193"/>
      <c r="G14624" s="541"/>
    </row>
    <row r="14625" spans="1:7" ht="16.5">
      <c r="A14625" s="2" t="s">
        <v>44628</v>
      </c>
      <c r="B14625" s="2" t="s">
        <v>44629</v>
      </c>
      <c r="C14625" s="434">
        <v>142.0505024</v>
      </c>
      <c r="D14625" s="193"/>
      <c r="E14625" s="193"/>
      <c r="F14625" s="193"/>
      <c r="G14625" s="541"/>
    </row>
    <row r="14626" spans="1:7" ht="16.5">
      <c r="A14626" s="2" t="s">
        <v>44630</v>
      </c>
      <c r="B14626" s="2" t="s">
        <v>36445</v>
      </c>
      <c r="C14626" s="434">
        <v>141.97072109999999</v>
      </c>
      <c r="D14626" s="193"/>
      <c r="E14626" s="193"/>
      <c r="F14626" s="193"/>
      <c r="G14626" s="541"/>
    </row>
    <row r="14627" spans="1:7" ht="16.5">
      <c r="A14627" s="2" t="s">
        <v>44631</v>
      </c>
      <c r="B14627" s="2" t="s">
        <v>44632</v>
      </c>
      <c r="C14627" s="434">
        <v>141.94104189999999</v>
      </c>
      <c r="D14627" s="193"/>
      <c r="E14627" s="193"/>
      <c r="F14627" s="193"/>
      <c r="G14627" s="541"/>
    </row>
    <row r="14628" spans="1:7" ht="16.5">
      <c r="A14628" s="2" t="s">
        <v>44633</v>
      </c>
      <c r="B14628" s="2" t="s">
        <v>44634</v>
      </c>
      <c r="C14628" s="434">
        <v>141.77263260000001</v>
      </c>
      <c r="D14628" s="193"/>
      <c r="E14628" s="193"/>
      <c r="F14628" s="193"/>
      <c r="G14628" s="541"/>
    </row>
    <row r="14629" spans="1:7" ht="16.5">
      <c r="A14629" s="2" t="s">
        <v>44635</v>
      </c>
      <c r="B14629" s="2" t="s">
        <v>44636</v>
      </c>
      <c r="C14629" s="434">
        <v>141.72804479999999</v>
      </c>
      <c r="D14629" s="193"/>
      <c r="E14629" s="193"/>
      <c r="F14629" s="193"/>
      <c r="G14629" s="541"/>
    </row>
    <row r="14630" spans="1:7" ht="16.5">
      <c r="A14630" s="2" t="s">
        <v>44637</v>
      </c>
      <c r="B14630" s="2" t="s">
        <v>44638</v>
      </c>
      <c r="C14630" s="434">
        <v>141.69478710000001</v>
      </c>
      <c r="D14630" s="193"/>
      <c r="E14630" s="193"/>
      <c r="F14630" s="193"/>
      <c r="G14630" s="541"/>
    </row>
    <row r="14631" spans="1:7" ht="16.5">
      <c r="A14631" s="2" t="s">
        <v>44639</v>
      </c>
      <c r="B14631" s="2" t="s">
        <v>44640</v>
      </c>
      <c r="C14631" s="434">
        <v>141.50525049999999</v>
      </c>
      <c r="D14631" s="193"/>
      <c r="E14631" s="193"/>
      <c r="F14631" s="193"/>
      <c r="G14631" s="541"/>
    </row>
    <row r="14632" spans="1:7" ht="16.5">
      <c r="A14632" s="2" t="s">
        <v>44641</v>
      </c>
      <c r="B14632" s="2" t="s">
        <v>44642</v>
      </c>
      <c r="C14632" s="434">
        <v>141.45429469999999</v>
      </c>
      <c r="D14632" s="193"/>
      <c r="E14632" s="193"/>
      <c r="F14632" s="193"/>
      <c r="G14632" s="541"/>
    </row>
    <row r="14633" spans="1:7" ht="16.5">
      <c r="A14633" s="2" t="s">
        <v>44643</v>
      </c>
      <c r="B14633" s="2" t="s">
        <v>44644</v>
      </c>
      <c r="C14633" s="434">
        <v>141.38787840000001</v>
      </c>
      <c r="D14633" s="193"/>
      <c r="E14633" s="193"/>
      <c r="F14633" s="193"/>
      <c r="G14633" s="541"/>
    </row>
    <row r="14634" spans="1:7" ht="16.5">
      <c r="A14634" s="2" t="s">
        <v>44645</v>
      </c>
      <c r="B14634" s="2" t="s">
        <v>44646</v>
      </c>
      <c r="C14634" s="434">
        <v>141.38445909999999</v>
      </c>
      <c r="D14634" s="193"/>
      <c r="E14634" s="193"/>
      <c r="F14634" s="193"/>
      <c r="G14634" s="541"/>
    </row>
    <row r="14635" spans="1:7" ht="16.5">
      <c r="A14635" s="2" t="s">
        <v>44647</v>
      </c>
      <c r="B14635" s="2" t="s">
        <v>44648</v>
      </c>
      <c r="C14635" s="434">
        <v>141.3624811</v>
      </c>
      <c r="D14635" s="193"/>
      <c r="E14635" s="193"/>
      <c r="F14635" s="193"/>
      <c r="G14635" s="541"/>
    </row>
    <row r="14636" spans="1:7" ht="16.5">
      <c r="A14636" s="2" t="s">
        <v>44649</v>
      </c>
      <c r="B14636" s="2" t="s">
        <v>44650</v>
      </c>
      <c r="C14636" s="434">
        <v>141.3611487</v>
      </c>
      <c r="D14636" s="193"/>
      <c r="E14636" s="193"/>
      <c r="F14636" s="193"/>
      <c r="G14636" s="541"/>
    </row>
    <row r="14637" spans="1:7" ht="16.5">
      <c r="A14637" s="2" t="s">
        <v>44651</v>
      </c>
      <c r="B14637" s="2" t="s">
        <v>44652</v>
      </c>
      <c r="C14637" s="434">
        <v>141.2858794</v>
      </c>
      <c r="D14637" s="193"/>
      <c r="E14637" s="193"/>
      <c r="F14637" s="193"/>
      <c r="G14637" s="541"/>
    </row>
    <row r="14638" spans="1:7" ht="16.5">
      <c r="A14638" s="2" t="s">
        <v>44653</v>
      </c>
      <c r="B14638" s="2" t="s">
        <v>44654</v>
      </c>
      <c r="C14638" s="434">
        <v>141.2845978</v>
      </c>
      <c r="D14638" s="193"/>
      <c r="E14638" s="193"/>
      <c r="F14638" s="193"/>
      <c r="G14638" s="541"/>
    </row>
    <row r="14639" spans="1:7" ht="16.5">
      <c r="A14639" s="2" t="s">
        <v>44655</v>
      </c>
      <c r="B14639" s="2" t="s">
        <v>44656</v>
      </c>
      <c r="C14639" s="434">
        <v>141.0740606</v>
      </c>
      <c r="D14639" s="193"/>
      <c r="E14639" s="193"/>
      <c r="F14639" s="193"/>
      <c r="G14639" s="541"/>
    </row>
    <row r="14640" spans="1:7" ht="16.5">
      <c r="A14640" s="2" t="s">
        <v>44657</v>
      </c>
      <c r="B14640" s="2" t="s">
        <v>44658</v>
      </c>
      <c r="C14640" s="434">
        <v>141.06585369999999</v>
      </c>
      <c r="D14640" s="193"/>
      <c r="E14640" s="193"/>
      <c r="F14640" s="193"/>
      <c r="G14640" s="541"/>
    </row>
    <row r="14641" spans="1:7" ht="16.5">
      <c r="A14641" s="2" t="s">
        <v>44659</v>
      </c>
      <c r="B14641" s="2" t="s">
        <v>44660</v>
      </c>
      <c r="C14641" s="434">
        <v>141.04525649999999</v>
      </c>
      <c r="D14641" s="193"/>
      <c r="E14641" s="193"/>
      <c r="F14641" s="193"/>
      <c r="G14641" s="541"/>
    </row>
    <row r="14642" spans="1:7" ht="16.5">
      <c r="A14642" s="2" t="s">
        <v>44661</v>
      </c>
      <c r="B14642" s="2" t="s">
        <v>44662</v>
      </c>
      <c r="C14642" s="434">
        <v>140.9789428</v>
      </c>
      <c r="D14642" s="193"/>
      <c r="E14642" s="193"/>
      <c r="F14642" s="193"/>
      <c r="G14642" s="541"/>
    </row>
    <row r="14643" spans="1:7" ht="16.5">
      <c r="A14643" s="2" t="s">
        <v>44663</v>
      </c>
      <c r="B14643" s="2" t="s">
        <v>20950</v>
      </c>
      <c r="C14643" s="434">
        <v>140.87477559999999</v>
      </c>
      <c r="D14643" s="193"/>
      <c r="E14643" s="193"/>
      <c r="F14643" s="193"/>
      <c r="G14643" s="541"/>
    </row>
    <row r="14644" spans="1:7" ht="16.5">
      <c r="A14644" s="2" t="s">
        <v>44664</v>
      </c>
      <c r="B14644" s="2" t="s">
        <v>44665</v>
      </c>
      <c r="C14644" s="434">
        <v>140.7774991</v>
      </c>
      <c r="D14644" s="193"/>
      <c r="E14644" s="193"/>
      <c r="F14644" s="193"/>
      <c r="G14644" s="541"/>
    </row>
    <row r="14645" spans="1:7" ht="16.5">
      <c r="A14645" s="2" t="s">
        <v>44666</v>
      </c>
      <c r="B14645" s="2" t="s">
        <v>44667</v>
      </c>
      <c r="C14645" s="434">
        <v>140.75686859999999</v>
      </c>
      <c r="D14645" s="193"/>
      <c r="E14645" s="193"/>
      <c r="F14645" s="193"/>
      <c r="G14645" s="541"/>
    </row>
    <row r="14646" spans="1:7" ht="16.5">
      <c r="A14646" s="2" t="s">
        <v>44668</v>
      </c>
      <c r="B14646" s="2" t="s">
        <v>44669</v>
      </c>
      <c r="C14646" s="434">
        <v>140.70608820000001</v>
      </c>
      <c r="D14646" s="193"/>
      <c r="E14646" s="193"/>
      <c r="F14646" s="193"/>
      <c r="G14646" s="541"/>
    </row>
    <row r="14647" spans="1:7" ht="16.5">
      <c r="A14647" s="2" t="s">
        <v>44670</v>
      </c>
      <c r="B14647" s="2" t="s">
        <v>44671</v>
      </c>
      <c r="C14647" s="434">
        <v>140.60456120000001</v>
      </c>
      <c r="D14647" s="193"/>
      <c r="E14647" s="193"/>
      <c r="F14647" s="193"/>
      <c r="G14647" s="541"/>
    </row>
    <row r="14648" spans="1:7" ht="16.5">
      <c r="A14648" s="2" t="s">
        <v>44672</v>
      </c>
      <c r="B14648" s="2" t="s">
        <v>44673</v>
      </c>
      <c r="C14648" s="434">
        <v>140.38716650000001</v>
      </c>
      <c r="D14648" s="193"/>
      <c r="E14648" s="193"/>
      <c r="F14648" s="193"/>
      <c r="G14648" s="541"/>
    </row>
    <row r="14649" spans="1:7" ht="16.5">
      <c r="A14649" s="2" t="s">
        <v>44674</v>
      </c>
      <c r="B14649" s="2" t="s">
        <v>44675</v>
      </c>
      <c r="C14649" s="434">
        <v>140.33442410000001</v>
      </c>
      <c r="D14649" s="193"/>
      <c r="E14649" s="193"/>
      <c r="F14649" s="193"/>
      <c r="G14649" s="541"/>
    </row>
    <row r="14650" spans="1:7" ht="16.5">
      <c r="A14650" s="2" t="s">
        <v>44676</v>
      </c>
      <c r="B14650" s="2" t="s">
        <v>44677</v>
      </c>
      <c r="C14650" s="434">
        <v>140.32424080000001</v>
      </c>
      <c r="D14650" s="193"/>
      <c r="E14650" s="193"/>
      <c r="F14650" s="193"/>
      <c r="G14650" s="541"/>
    </row>
    <row r="14651" spans="1:7" ht="16.5">
      <c r="A14651" s="2" t="s">
        <v>44678</v>
      </c>
      <c r="B14651" s="2" t="s">
        <v>44679</v>
      </c>
      <c r="C14651" s="434">
        <v>140.32424080000001</v>
      </c>
      <c r="D14651" s="193"/>
      <c r="E14651" s="193"/>
      <c r="F14651" s="193"/>
      <c r="G14651" s="541"/>
    </row>
    <row r="14652" spans="1:7" ht="16.5">
      <c r="A14652" s="2" t="s">
        <v>44680</v>
      </c>
      <c r="B14652" s="2" t="s">
        <v>44681</v>
      </c>
      <c r="C14652" s="434">
        <v>140.29029990000001</v>
      </c>
      <c r="D14652" s="193"/>
      <c r="E14652" s="193"/>
      <c r="F14652" s="193"/>
      <c r="G14652" s="541"/>
    </row>
    <row r="14653" spans="1:7" ht="16.5">
      <c r="A14653" s="2" t="s">
        <v>44682</v>
      </c>
      <c r="B14653" s="2" t="s">
        <v>44683</v>
      </c>
      <c r="C14653" s="434">
        <v>140.27433830000001</v>
      </c>
      <c r="D14653" s="193"/>
      <c r="E14653" s="193"/>
      <c r="F14653" s="193"/>
      <c r="G14653" s="541"/>
    </row>
    <row r="14654" spans="1:7" ht="16.5">
      <c r="A14654" s="2" t="s">
        <v>44684</v>
      </c>
      <c r="B14654" s="2" t="s">
        <v>44685</v>
      </c>
      <c r="C14654" s="434">
        <v>139.9553358</v>
      </c>
      <c r="D14654" s="193"/>
      <c r="E14654" s="193"/>
      <c r="F14654" s="193"/>
      <c r="G14654" s="541"/>
    </row>
    <row r="14655" spans="1:7" ht="16.5">
      <c r="A14655" s="2" t="s">
        <v>44686</v>
      </c>
      <c r="B14655" s="2" t="s">
        <v>44687</v>
      </c>
      <c r="C14655" s="434">
        <v>139.95530450000001</v>
      </c>
      <c r="D14655" s="193"/>
      <c r="E14655" s="193"/>
      <c r="F14655" s="193"/>
      <c r="G14655" s="541"/>
    </row>
    <row r="14656" spans="1:7" ht="16.5">
      <c r="A14656" s="2" t="s">
        <v>44688</v>
      </c>
      <c r="B14656" s="2" t="s">
        <v>44689</v>
      </c>
      <c r="C14656" s="434">
        <v>139.79465070000001</v>
      </c>
      <c r="D14656" s="193"/>
      <c r="E14656" s="193"/>
      <c r="F14656" s="193"/>
      <c r="G14656" s="541"/>
    </row>
    <row r="14657" spans="1:7" ht="16.5">
      <c r="A14657" s="2" t="s">
        <v>44690</v>
      </c>
      <c r="B14657" s="2" t="s">
        <v>44691</v>
      </c>
      <c r="C14657" s="434">
        <v>139.77887849999999</v>
      </c>
      <c r="D14657" s="193"/>
      <c r="E14657" s="193"/>
      <c r="F14657" s="193"/>
      <c r="G14657" s="541"/>
    </row>
    <row r="14658" spans="1:7" ht="16.5">
      <c r="A14658" s="2" t="s">
        <v>44692</v>
      </c>
      <c r="B14658" s="2" t="s">
        <v>44693</v>
      </c>
      <c r="C14658" s="434">
        <v>139.56797520000001</v>
      </c>
      <c r="D14658" s="193"/>
      <c r="E14658" s="193"/>
      <c r="F14658" s="193"/>
      <c r="G14658" s="541"/>
    </row>
    <row r="14659" spans="1:7" ht="16.5">
      <c r="A14659" s="2" t="s">
        <v>44694</v>
      </c>
      <c r="B14659" s="2" t="s">
        <v>44695</v>
      </c>
      <c r="C14659" s="434">
        <v>139.47872849999999</v>
      </c>
      <c r="D14659" s="193"/>
      <c r="E14659" s="193"/>
      <c r="F14659" s="193"/>
      <c r="G14659" s="541"/>
    </row>
    <row r="14660" spans="1:7" ht="16.5">
      <c r="A14660" s="2" t="s">
        <v>44696</v>
      </c>
      <c r="B14660" s="2" t="s">
        <v>44697</v>
      </c>
      <c r="C14660" s="434">
        <v>139.22443630000001</v>
      </c>
      <c r="D14660" s="193"/>
      <c r="E14660" s="193"/>
      <c r="F14660" s="193"/>
      <c r="G14660" s="541"/>
    </row>
    <row r="14661" spans="1:7" ht="16.5">
      <c r="A14661" s="2" t="s">
        <v>44698</v>
      </c>
      <c r="B14661" s="2" t="s">
        <v>44699</v>
      </c>
      <c r="C14661" s="434">
        <v>139.18283479999999</v>
      </c>
      <c r="D14661" s="193"/>
      <c r="E14661" s="193"/>
      <c r="F14661" s="193"/>
      <c r="G14661" s="541"/>
    </row>
    <row r="14662" spans="1:7" ht="16.5">
      <c r="A14662" s="2" t="s">
        <v>44700</v>
      </c>
      <c r="B14662" s="2" t="s">
        <v>44701</v>
      </c>
      <c r="C14662" s="434">
        <v>139.08546559999999</v>
      </c>
      <c r="D14662" s="193"/>
      <c r="E14662" s="193"/>
      <c r="F14662" s="193"/>
      <c r="G14662" s="541"/>
    </row>
    <row r="14663" spans="1:7" ht="16.5">
      <c r="A14663" s="2" t="s">
        <v>44702</v>
      </c>
      <c r="B14663" s="2" t="s">
        <v>44703</v>
      </c>
      <c r="C14663" s="434">
        <v>139.00953860000001</v>
      </c>
      <c r="D14663" s="193"/>
      <c r="E14663" s="193"/>
      <c r="F14663" s="193"/>
      <c r="G14663" s="541"/>
    </row>
    <row r="14664" spans="1:7" ht="16.5">
      <c r="A14664" s="2" t="s">
        <v>44704</v>
      </c>
      <c r="B14664" s="2" t="s">
        <v>44705</v>
      </c>
      <c r="C14664" s="434">
        <v>138.86005929999999</v>
      </c>
      <c r="D14664" s="193"/>
      <c r="E14664" s="193"/>
      <c r="F14664" s="193"/>
      <c r="G14664" s="541"/>
    </row>
    <row r="14665" spans="1:7" ht="16.5">
      <c r="A14665" s="2" t="s">
        <v>44706</v>
      </c>
      <c r="B14665" s="2" t="s">
        <v>44707</v>
      </c>
      <c r="C14665" s="434">
        <v>138.75984399999999</v>
      </c>
      <c r="D14665" s="193"/>
      <c r="E14665" s="193"/>
      <c r="F14665" s="193"/>
      <c r="G14665" s="541"/>
    </row>
    <row r="14666" spans="1:7" ht="16.5">
      <c r="A14666" s="2" t="s">
        <v>44708</v>
      </c>
      <c r="B14666" s="2" t="s">
        <v>44709</v>
      </c>
      <c r="C14666" s="434">
        <v>138.692376</v>
      </c>
      <c r="D14666" s="193"/>
      <c r="E14666" s="193"/>
      <c r="F14666" s="193"/>
      <c r="G14666" s="541"/>
    </row>
    <row r="14667" spans="1:7" ht="16.5">
      <c r="A14667" s="2" t="s">
        <v>44710</v>
      </c>
      <c r="B14667" s="2" t="s">
        <v>44711</v>
      </c>
      <c r="C14667" s="434">
        <v>138.4464984</v>
      </c>
      <c r="D14667" s="193"/>
      <c r="E14667" s="193"/>
      <c r="F14667" s="193"/>
      <c r="G14667" s="541"/>
    </row>
    <row r="14668" spans="1:7" ht="16.5">
      <c r="A14668" s="2" t="s">
        <v>44712</v>
      </c>
      <c r="B14668" s="2" t="s">
        <v>44713</v>
      </c>
      <c r="C14668" s="434">
        <v>138.4355865</v>
      </c>
      <c r="D14668" s="193"/>
      <c r="E14668" s="193"/>
      <c r="F14668" s="193"/>
      <c r="G14668" s="541"/>
    </row>
    <row r="14669" spans="1:7" ht="16.5">
      <c r="A14669" s="2" t="s">
        <v>44714</v>
      </c>
      <c r="B14669" s="2" t="s">
        <v>44715</v>
      </c>
      <c r="C14669" s="434">
        <v>138.40419349999999</v>
      </c>
      <c r="D14669" s="193"/>
      <c r="E14669" s="193"/>
      <c r="F14669" s="193"/>
      <c r="G14669" s="541"/>
    </row>
    <row r="14670" spans="1:7" ht="16.5">
      <c r="A14670" s="2" t="s">
        <v>44716</v>
      </c>
      <c r="B14670" s="2" t="s">
        <v>44717</v>
      </c>
      <c r="C14670" s="434">
        <v>138.1541727</v>
      </c>
      <c r="D14670" s="193"/>
      <c r="E14670" s="193"/>
      <c r="F14670" s="193"/>
      <c r="G14670" s="541"/>
    </row>
    <row r="14671" spans="1:7" ht="16.5">
      <c r="A14671" s="2" t="s">
        <v>44718</v>
      </c>
      <c r="B14671" s="2" t="s">
        <v>44719</v>
      </c>
      <c r="C14671" s="434">
        <v>138.10147430000001</v>
      </c>
      <c r="D14671" s="193"/>
      <c r="E14671" s="193"/>
      <c r="F14671" s="193"/>
      <c r="G14671" s="541"/>
    </row>
    <row r="14672" spans="1:7" ht="16.5">
      <c r="A14672" s="2" t="s">
        <v>44720</v>
      </c>
      <c r="B14672" s="2" t="s">
        <v>44721</v>
      </c>
      <c r="C14672" s="434">
        <v>138.0433706</v>
      </c>
      <c r="D14672" s="193"/>
      <c r="E14672" s="193"/>
      <c r="F14672" s="193"/>
      <c r="G14672" s="541"/>
    </row>
    <row r="14673" spans="1:7" ht="16.5">
      <c r="A14673" s="2" t="s">
        <v>44722</v>
      </c>
      <c r="B14673" s="2" t="s">
        <v>44723</v>
      </c>
      <c r="C14673" s="434">
        <v>137.9786254</v>
      </c>
      <c r="D14673" s="193"/>
      <c r="E14673" s="193"/>
      <c r="F14673" s="193"/>
      <c r="G14673" s="541"/>
    </row>
    <row r="14674" spans="1:7" ht="16.5">
      <c r="A14674" s="2" t="s">
        <v>44724</v>
      </c>
      <c r="B14674" s="2" t="s">
        <v>44725</v>
      </c>
      <c r="C14674" s="434">
        <v>137.96995440000001</v>
      </c>
      <c r="D14674" s="193"/>
      <c r="E14674" s="193"/>
      <c r="F14674" s="193"/>
      <c r="G14674" s="541"/>
    </row>
    <row r="14675" spans="1:7" ht="16.5">
      <c r="A14675" s="2" t="s">
        <v>44726</v>
      </c>
      <c r="B14675" s="2" t="s">
        <v>44727</v>
      </c>
      <c r="C14675" s="434">
        <v>137.9596775</v>
      </c>
      <c r="D14675" s="193"/>
      <c r="E14675" s="193"/>
      <c r="F14675" s="193"/>
      <c r="G14675" s="541"/>
    </row>
    <row r="14676" spans="1:7" ht="16.5">
      <c r="A14676" s="2" t="s">
        <v>44728</v>
      </c>
      <c r="B14676" s="2" t="s">
        <v>44729</v>
      </c>
      <c r="C14676" s="434">
        <v>137.91536060000001</v>
      </c>
      <c r="D14676" s="193"/>
      <c r="E14676" s="193"/>
      <c r="F14676" s="193"/>
      <c r="G14676" s="541"/>
    </row>
    <row r="14677" spans="1:7" ht="16.5">
      <c r="A14677" s="2" t="s">
        <v>44730</v>
      </c>
      <c r="B14677" s="2" t="s">
        <v>44731</v>
      </c>
      <c r="C14677" s="434">
        <v>137.6732475</v>
      </c>
      <c r="D14677" s="193"/>
      <c r="E14677" s="193"/>
      <c r="F14677" s="193"/>
      <c r="G14677" s="541"/>
    </row>
    <row r="14678" spans="1:7" ht="16.5">
      <c r="A14678" s="2" t="s">
        <v>44732</v>
      </c>
      <c r="B14678" s="2" t="s">
        <v>44733</v>
      </c>
      <c r="C14678" s="434">
        <v>137.5066478</v>
      </c>
      <c r="D14678" s="193"/>
      <c r="E14678" s="193"/>
      <c r="F14678" s="193"/>
      <c r="G14678" s="541"/>
    </row>
    <row r="14679" spans="1:7" ht="16.5">
      <c r="A14679" s="2" t="s">
        <v>44734</v>
      </c>
      <c r="B14679" s="2" t="s">
        <v>44735</v>
      </c>
      <c r="C14679" s="434">
        <v>137.48043430000001</v>
      </c>
      <c r="D14679" s="193"/>
      <c r="E14679" s="193"/>
      <c r="F14679" s="193"/>
      <c r="G14679" s="541"/>
    </row>
    <row r="14680" spans="1:7" ht="16.5">
      <c r="A14680" s="2" t="s">
        <v>44736</v>
      </c>
      <c r="B14680" s="2" t="s">
        <v>44737</v>
      </c>
      <c r="C14680" s="434">
        <v>137.46247529999999</v>
      </c>
      <c r="D14680" s="193"/>
      <c r="E14680" s="193"/>
      <c r="F14680" s="193"/>
      <c r="G14680" s="541"/>
    </row>
    <row r="14681" spans="1:7" ht="16.5">
      <c r="A14681" s="2" t="s">
        <v>44738</v>
      </c>
      <c r="B14681" s="2" t="s">
        <v>44739</v>
      </c>
      <c r="C14681" s="434">
        <v>137.3356197</v>
      </c>
      <c r="D14681" s="193"/>
      <c r="E14681" s="193"/>
      <c r="F14681" s="193"/>
      <c r="G14681" s="541"/>
    </row>
    <row r="14682" spans="1:7" ht="16.5">
      <c r="A14682" s="2" t="s">
        <v>44740</v>
      </c>
      <c r="B14682" s="2" t="s">
        <v>44740</v>
      </c>
      <c r="C14682" s="434">
        <v>137.30942759999999</v>
      </c>
      <c r="D14682" s="193"/>
      <c r="E14682" s="193"/>
      <c r="F14682" s="193"/>
      <c r="G14682" s="541"/>
    </row>
    <row r="14683" spans="1:7" ht="16.5">
      <c r="A14683" s="2" t="s">
        <v>44741</v>
      </c>
      <c r="B14683" s="2" t="s">
        <v>44742</v>
      </c>
      <c r="C14683" s="434">
        <v>137.28791949999999</v>
      </c>
      <c r="D14683" s="193"/>
      <c r="E14683" s="193"/>
      <c r="F14683" s="193"/>
      <c r="G14683" s="541"/>
    </row>
    <row r="14684" spans="1:7" ht="16.5">
      <c r="A14684" s="2" t="s">
        <v>44743</v>
      </c>
      <c r="B14684" s="2" t="s">
        <v>44744</v>
      </c>
      <c r="C14684" s="434">
        <v>137.0068182</v>
      </c>
      <c r="D14684" s="193"/>
      <c r="E14684" s="193"/>
      <c r="F14684" s="193"/>
      <c r="G14684" s="541"/>
    </row>
    <row r="14685" spans="1:7" ht="16.5">
      <c r="A14685" s="2" t="s">
        <v>44745</v>
      </c>
      <c r="B14685" s="2" t="s">
        <v>44746</v>
      </c>
      <c r="C14685" s="434">
        <v>136.96915319999999</v>
      </c>
      <c r="D14685" s="193"/>
      <c r="E14685" s="193"/>
      <c r="F14685" s="193"/>
      <c r="G14685" s="541"/>
    </row>
    <row r="14686" spans="1:7" ht="16.5">
      <c r="A14686" s="2" t="s">
        <v>44747</v>
      </c>
      <c r="B14686" s="2" t="s">
        <v>6403</v>
      </c>
      <c r="C14686" s="434">
        <v>136.86214459999999</v>
      </c>
      <c r="D14686" s="193"/>
      <c r="E14686" s="193"/>
      <c r="F14686" s="193"/>
      <c r="G14686" s="541"/>
    </row>
    <row r="14687" spans="1:7" ht="16.5">
      <c r="A14687" s="2" t="s">
        <v>44748</v>
      </c>
      <c r="B14687" s="2" t="s">
        <v>44749</v>
      </c>
      <c r="C14687" s="434">
        <v>136.72650060000001</v>
      </c>
      <c r="D14687" s="193"/>
      <c r="E14687" s="193"/>
      <c r="F14687" s="193"/>
      <c r="G14687" s="541"/>
    </row>
    <row r="14688" spans="1:7" ht="16.5">
      <c r="A14688" s="2" t="s">
        <v>44750</v>
      </c>
      <c r="B14688" s="2" t="s">
        <v>44751</v>
      </c>
      <c r="C14688" s="434">
        <v>136.72092810000001</v>
      </c>
      <c r="D14688" s="193"/>
      <c r="E14688" s="193"/>
      <c r="F14688" s="193"/>
      <c r="G14688" s="541"/>
    </row>
    <row r="14689" spans="1:7" ht="16.5">
      <c r="A14689" s="2" t="s">
        <v>44752</v>
      </c>
      <c r="B14689" s="2" t="s">
        <v>44753</v>
      </c>
      <c r="C14689" s="434">
        <v>136.67325750000001</v>
      </c>
      <c r="D14689" s="193"/>
      <c r="E14689" s="193"/>
      <c r="F14689" s="193"/>
      <c r="G14689" s="541"/>
    </row>
    <row r="14690" spans="1:7" ht="16.5">
      <c r="A14690" s="2" t="s">
        <v>44754</v>
      </c>
      <c r="B14690" s="2" t="s">
        <v>39247</v>
      </c>
      <c r="C14690" s="434">
        <v>136.4720997</v>
      </c>
      <c r="D14690" s="193"/>
      <c r="E14690" s="193"/>
      <c r="F14690" s="193"/>
      <c r="G14690" s="541"/>
    </row>
    <row r="14691" spans="1:7" ht="16.5">
      <c r="A14691" s="2" t="s">
        <v>44755</v>
      </c>
      <c r="B14691" s="2" t="s">
        <v>12194</v>
      </c>
      <c r="C14691" s="434">
        <v>136.464539</v>
      </c>
      <c r="D14691" s="193"/>
      <c r="E14691" s="193"/>
      <c r="F14691" s="193"/>
      <c r="G14691" s="541"/>
    </row>
    <row r="14692" spans="1:7" ht="16.5">
      <c r="A14692" s="2" t="s">
        <v>44756</v>
      </c>
      <c r="B14692" s="2" t="s">
        <v>44757</v>
      </c>
      <c r="C14692" s="434">
        <v>136.23563469999999</v>
      </c>
      <c r="D14692" s="193"/>
      <c r="E14692" s="193"/>
      <c r="F14692" s="193"/>
      <c r="G14692" s="541"/>
    </row>
    <row r="14693" spans="1:7" ht="16.5">
      <c r="A14693" s="2" t="s">
        <v>44758</v>
      </c>
      <c r="B14693" s="2" t="s">
        <v>44759</v>
      </c>
      <c r="C14693" s="434">
        <v>136.23300470000001</v>
      </c>
      <c r="D14693" s="193"/>
      <c r="E14693" s="193"/>
      <c r="F14693" s="193"/>
      <c r="G14693" s="541"/>
    </row>
    <row r="14694" spans="1:7" ht="16.5">
      <c r="A14694" s="2" t="s">
        <v>44760</v>
      </c>
      <c r="B14694" s="2" t="s">
        <v>44761</v>
      </c>
      <c r="C14694" s="434">
        <v>136.21143939999999</v>
      </c>
      <c r="D14694" s="193"/>
      <c r="E14694" s="193"/>
      <c r="F14694" s="193"/>
      <c r="G14694" s="541"/>
    </row>
    <row r="14695" spans="1:7" ht="16.5">
      <c r="A14695" s="2" t="s">
        <v>44762</v>
      </c>
      <c r="B14695" s="2" t="s">
        <v>44763</v>
      </c>
      <c r="C14695" s="434">
        <v>136.1802749</v>
      </c>
      <c r="D14695" s="193"/>
      <c r="E14695" s="193"/>
      <c r="F14695" s="193"/>
      <c r="G14695" s="541"/>
    </row>
    <row r="14696" spans="1:7" ht="16.5">
      <c r="A14696" s="2" t="s">
        <v>44764</v>
      </c>
      <c r="B14696" s="2" t="s">
        <v>44765</v>
      </c>
      <c r="C14696" s="434">
        <v>136.062241</v>
      </c>
      <c r="D14696" s="193"/>
      <c r="E14696" s="193"/>
      <c r="F14696" s="193"/>
      <c r="G14696" s="541"/>
    </row>
    <row r="14697" spans="1:7" ht="16.5">
      <c r="A14697" s="2" t="s">
        <v>44766</v>
      </c>
      <c r="B14697" s="2" t="s">
        <v>44767</v>
      </c>
      <c r="C14697" s="434">
        <v>136.05802729999999</v>
      </c>
      <c r="D14697" s="193"/>
      <c r="E14697" s="193"/>
      <c r="F14697" s="193"/>
      <c r="G14697" s="541"/>
    </row>
    <row r="14698" spans="1:7" ht="16.5">
      <c r="A14698" s="2" t="s">
        <v>44768</v>
      </c>
      <c r="B14698" s="2" t="s">
        <v>44769</v>
      </c>
      <c r="C14698" s="434">
        <v>135.99030250000001</v>
      </c>
      <c r="D14698" s="193"/>
      <c r="E14698" s="193"/>
      <c r="F14698" s="193"/>
      <c r="G14698" s="541"/>
    </row>
    <row r="14699" spans="1:7" ht="16.5">
      <c r="A14699" s="2" t="s">
        <v>44770</v>
      </c>
      <c r="B14699" s="2" t="s">
        <v>44771</v>
      </c>
      <c r="C14699" s="434">
        <v>135.96660689999999</v>
      </c>
      <c r="D14699" s="193"/>
      <c r="E14699" s="193"/>
      <c r="F14699" s="193"/>
      <c r="G14699" s="541"/>
    </row>
    <row r="14700" spans="1:7" ht="16.5">
      <c r="A14700" s="2" t="s">
        <v>44772</v>
      </c>
      <c r="B14700" s="2" t="s">
        <v>44773</v>
      </c>
      <c r="C14700" s="434">
        <v>135.83626340000001</v>
      </c>
      <c r="D14700" s="193"/>
      <c r="E14700" s="193"/>
      <c r="F14700" s="193"/>
      <c r="G14700" s="541"/>
    </row>
    <row r="14701" spans="1:7" ht="16.5">
      <c r="A14701" s="2" t="s">
        <v>44774</v>
      </c>
      <c r="B14701" s="2" t="s">
        <v>44775</v>
      </c>
      <c r="C14701" s="434">
        <v>135.78876969999999</v>
      </c>
      <c r="D14701" s="193"/>
      <c r="E14701" s="193"/>
      <c r="F14701" s="193"/>
      <c r="G14701" s="541"/>
    </row>
    <row r="14702" spans="1:7" ht="16.5">
      <c r="A14702" s="2" t="s">
        <v>44776</v>
      </c>
      <c r="B14702" s="2" t="s">
        <v>44777</v>
      </c>
      <c r="C14702" s="434">
        <v>135.69790280000001</v>
      </c>
      <c r="D14702" s="193"/>
      <c r="E14702" s="193"/>
      <c r="F14702" s="193"/>
      <c r="G14702" s="541"/>
    </row>
    <row r="14703" spans="1:7" ht="16.5">
      <c r="A14703" s="2" t="s">
        <v>44778</v>
      </c>
      <c r="B14703" s="2" t="s">
        <v>44779</v>
      </c>
      <c r="C14703" s="434">
        <v>135.5403005</v>
      </c>
      <c r="D14703" s="193"/>
      <c r="E14703" s="193"/>
      <c r="F14703" s="193"/>
      <c r="G14703" s="541"/>
    </row>
    <row r="14704" spans="1:7" ht="16.5">
      <c r="A14704" s="2" t="s">
        <v>44780</v>
      </c>
      <c r="B14704" s="2" t="s">
        <v>44781</v>
      </c>
      <c r="C14704" s="434">
        <v>135.5055164</v>
      </c>
      <c r="D14704" s="193"/>
      <c r="E14704" s="193"/>
      <c r="F14704" s="193"/>
      <c r="G14704" s="541"/>
    </row>
    <row r="14705" spans="1:7" ht="16.5">
      <c r="A14705" s="2" t="s">
        <v>44782</v>
      </c>
      <c r="B14705" s="2" t="s">
        <v>44783</v>
      </c>
      <c r="C14705" s="434">
        <v>135.48605190000001</v>
      </c>
      <c r="D14705" s="193"/>
      <c r="E14705" s="193"/>
      <c r="F14705" s="193"/>
      <c r="G14705" s="541"/>
    </row>
    <row r="14706" spans="1:7" ht="16.5">
      <c r="A14706" s="2" t="s">
        <v>44784</v>
      </c>
      <c r="B14706" s="2" t="s">
        <v>44785</v>
      </c>
      <c r="C14706" s="434">
        <v>135.4558797</v>
      </c>
      <c r="D14706" s="193"/>
      <c r="E14706" s="193"/>
      <c r="F14706" s="193"/>
      <c r="G14706" s="541"/>
    </row>
    <row r="14707" spans="1:7" ht="16.5">
      <c r="A14707" s="2" t="s">
        <v>44786</v>
      </c>
      <c r="B14707" s="2" t="s">
        <v>44787</v>
      </c>
      <c r="C14707" s="434">
        <v>135.4481088</v>
      </c>
      <c r="D14707" s="193"/>
      <c r="E14707" s="193"/>
      <c r="F14707" s="193"/>
      <c r="G14707" s="541"/>
    </row>
    <row r="14708" spans="1:7" ht="16.5">
      <c r="A14708" s="2" t="s">
        <v>44788</v>
      </c>
      <c r="B14708" s="2" t="s">
        <v>10343</v>
      </c>
      <c r="C14708" s="434">
        <v>135.33526029999999</v>
      </c>
      <c r="D14708" s="193"/>
      <c r="E14708" s="193"/>
      <c r="F14708" s="193"/>
      <c r="G14708" s="541"/>
    </row>
    <row r="14709" spans="1:7" ht="16.5">
      <c r="A14709" s="2" t="s">
        <v>44789</v>
      </c>
      <c r="B14709" s="2" t="s">
        <v>44790</v>
      </c>
      <c r="C14709" s="434">
        <v>135.32397560000001</v>
      </c>
      <c r="D14709" s="193"/>
      <c r="E14709" s="193"/>
      <c r="F14709" s="193"/>
      <c r="G14709" s="541"/>
    </row>
    <row r="14710" spans="1:7" ht="16.5">
      <c r="A14710" s="2" t="s">
        <v>44791</v>
      </c>
      <c r="B14710" s="2" t="s">
        <v>44792</v>
      </c>
      <c r="C14710" s="434">
        <v>135.29701829999999</v>
      </c>
      <c r="D14710" s="193"/>
      <c r="E14710" s="193"/>
      <c r="F14710" s="193"/>
      <c r="G14710" s="541"/>
    </row>
    <row r="14711" spans="1:7" ht="16.5">
      <c r="A14711" s="2" t="s">
        <v>44793</v>
      </c>
      <c r="B14711" s="2" t="s">
        <v>44794</v>
      </c>
      <c r="C14711" s="434">
        <v>135.23883050000001</v>
      </c>
      <c r="D14711" s="193"/>
      <c r="E14711" s="193"/>
      <c r="F14711" s="193"/>
      <c r="G14711" s="541"/>
    </row>
    <row r="14712" spans="1:7" ht="16.5">
      <c r="A14712" s="2" t="s">
        <v>44795</v>
      </c>
      <c r="B14712" s="2" t="s">
        <v>44796</v>
      </c>
      <c r="C14712" s="434">
        <v>135.2171496</v>
      </c>
      <c r="D14712" s="193"/>
      <c r="E14712" s="193"/>
      <c r="F14712" s="193"/>
      <c r="G14712" s="541"/>
    </row>
    <row r="14713" spans="1:7" ht="16.5">
      <c r="A14713" s="2" t="s">
        <v>44797</v>
      </c>
      <c r="B14713" s="2" t="s">
        <v>44798</v>
      </c>
      <c r="C14713" s="434">
        <v>135.1669493</v>
      </c>
      <c r="D14713" s="193"/>
      <c r="E14713" s="193"/>
      <c r="F14713" s="193"/>
      <c r="G14713" s="541"/>
    </row>
    <row r="14714" spans="1:7" ht="16.5">
      <c r="A14714" s="2" t="s">
        <v>44799</v>
      </c>
      <c r="B14714" s="2" t="s">
        <v>44800</v>
      </c>
      <c r="C14714" s="434">
        <v>135.099963</v>
      </c>
      <c r="D14714" s="193"/>
      <c r="E14714" s="193"/>
      <c r="F14714" s="193"/>
      <c r="G14714" s="541"/>
    </row>
    <row r="14715" spans="1:7" ht="16.5">
      <c r="A14715" s="2" t="s">
        <v>44801</v>
      </c>
      <c r="B14715" s="2" t="s">
        <v>44802</v>
      </c>
      <c r="C14715" s="434">
        <v>135.099963</v>
      </c>
      <c r="D14715" s="193"/>
      <c r="E14715" s="193"/>
      <c r="F14715" s="193"/>
      <c r="G14715" s="541"/>
    </row>
    <row r="14716" spans="1:7" ht="16.5">
      <c r="A14716" s="2" t="s">
        <v>44803</v>
      </c>
      <c r="B14716" s="2" t="s">
        <v>44804</v>
      </c>
      <c r="C14716" s="434">
        <v>135.099963</v>
      </c>
      <c r="D14716" s="193"/>
      <c r="E14716" s="193"/>
      <c r="F14716" s="193"/>
      <c r="G14716" s="541"/>
    </row>
    <row r="14717" spans="1:7" ht="16.5">
      <c r="A14717" s="2" t="s">
        <v>44805</v>
      </c>
      <c r="B14717" s="2" t="s">
        <v>44806</v>
      </c>
      <c r="C14717" s="434">
        <v>135.099963</v>
      </c>
      <c r="D14717" s="193"/>
      <c r="E14717" s="193"/>
      <c r="F14717" s="193"/>
      <c r="G14717" s="541"/>
    </row>
    <row r="14718" spans="1:7" ht="16.5">
      <c r="A14718" s="2" t="s">
        <v>44807</v>
      </c>
      <c r="B14718" s="2" t="s">
        <v>44808</v>
      </c>
      <c r="C14718" s="434">
        <v>135.099963</v>
      </c>
      <c r="D14718" s="193"/>
      <c r="E14718" s="193"/>
      <c r="F14718" s="193"/>
      <c r="G14718" s="541"/>
    </row>
    <row r="14719" spans="1:7" ht="16.5">
      <c r="A14719" s="2" t="s">
        <v>44809</v>
      </c>
      <c r="B14719" s="2" t="s">
        <v>44810</v>
      </c>
      <c r="C14719" s="434">
        <v>134.747197</v>
      </c>
      <c r="D14719" s="193"/>
      <c r="E14719" s="193"/>
      <c r="F14719" s="193"/>
      <c r="G14719" s="541"/>
    </row>
    <row r="14720" spans="1:7" ht="16.5">
      <c r="A14720" s="2" t="s">
        <v>44811</v>
      </c>
      <c r="B14720" s="2" t="s">
        <v>44812</v>
      </c>
      <c r="C14720" s="434">
        <v>134.62309300000001</v>
      </c>
      <c r="D14720" s="193"/>
      <c r="E14720" s="193"/>
      <c r="F14720" s="193"/>
      <c r="G14720" s="541"/>
    </row>
    <row r="14721" spans="1:7" ht="16.5">
      <c r="A14721" s="2" t="s">
        <v>44813</v>
      </c>
      <c r="B14721" s="2" t="s">
        <v>44814</v>
      </c>
      <c r="C14721" s="434">
        <v>134.62309300000001</v>
      </c>
      <c r="D14721" s="193"/>
      <c r="E14721" s="193"/>
      <c r="F14721" s="193"/>
      <c r="G14721" s="541"/>
    </row>
    <row r="14722" spans="1:7" ht="16.5">
      <c r="A14722" s="2" t="s">
        <v>44815</v>
      </c>
      <c r="B14722" s="2" t="s">
        <v>44816</v>
      </c>
      <c r="C14722" s="434">
        <v>134.6201173</v>
      </c>
      <c r="D14722" s="193"/>
      <c r="E14722" s="193"/>
      <c r="F14722" s="193"/>
      <c r="G14722" s="541"/>
    </row>
    <row r="14723" spans="1:7" ht="16.5">
      <c r="A14723" s="2" t="s">
        <v>44817</v>
      </c>
      <c r="B14723" s="2" t="s">
        <v>44818</v>
      </c>
      <c r="C14723" s="434">
        <v>134.54399100000001</v>
      </c>
      <c r="D14723" s="193"/>
      <c r="E14723" s="193"/>
      <c r="F14723" s="193"/>
      <c r="G14723" s="541"/>
    </row>
    <row r="14724" spans="1:7" ht="16.5">
      <c r="A14724" s="2" t="s">
        <v>44819</v>
      </c>
      <c r="B14724" s="2" t="s">
        <v>44820</v>
      </c>
      <c r="C14724" s="434">
        <v>134.53292780000001</v>
      </c>
      <c r="D14724" s="193"/>
      <c r="E14724" s="193"/>
      <c r="F14724" s="193"/>
      <c r="G14724" s="541"/>
    </row>
    <row r="14725" spans="1:7" ht="16.5">
      <c r="A14725" s="2" t="s">
        <v>44821</v>
      </c>
      <c r="B14725" s="2" t="s">
        <v>44822</v>
      </c>
      <c r="C14725" s="434">
        <v>134.41159640000001</v>
      </c>
      <c r="D14725" s="193"/>
      <c r="E14725" s="193"/>
      <c r="F14725" s="193"/>
      <c r="G14725" s="541"/>
    </row>
    <row r="14726" spans="1:7" ht="16.5">
      <c r="A14726" s="2" t="s">
        <v>44823</v>
      </c>
      <c r="B14726" s="2" t="s">
        <v>44824</v>
      </c>
      <c r="C14726" s="434">
        <v>134.3744149</v>
      </c>
      <c r="D14726" s="193"/>
      <c r="E14726" s="193"/>
      <c r="F14726" s="193"/>
      <c r="G14726" s="541"/>
    </row>
    <row r="14727" spans="1:7" ht="16.5">
      <c r="A14727" s="2" t="s">
        <v>44825</v>
      </c>
      <c r="B14727" s="2" t="s">
        <v>44826</v>
      </c>
      <c r="C14727" s="434">
        <v>134.3316039</v>
      </c>
      <c r="D14727" s="193"/>
      <c r="E14727" s="193"/>
      <c r="F14727" s="193"/>
      <c r="G14727" s="541"/>
    </row>
    <row r="14728" spans="1:7" ht="16.5">
      <c r="A14728" s="2" t="s">
        <v>44827</v>
      </c>
      <c r="B14728" s="2" t="s">
        <v>44828</v>
      </c>
      <c r="C14728" s="434">
        <v>134.3316039</v>
      </c>
      <c r="D14728" s="193"/>
      <c r="E14728" s="193"/>
      <c r="F14728" s="193"/>
      <c r="G14728" s="541"/>
    </row>
    <row r="14729" spans="1:7" ht="16.5">
      <c r="A14729" s="2" t="s">
        <v>44829</v>
      </c>
      <c r="B14729" s="2" t="s">
        <v>18087</v>
      </c>
      <c r="C14729" s="434">
        <v>134.32605530000001</v>
      </c>
      <c r="D14729" s="193"/>
      <c r="E14729" s="193"/>
      <c r="F14729" s="193"/>
      <c r="G14729" s="541"/>
    </row>
    <row r="14730" spans="1:7" ht="16.5">
      <c r="A14730" s="2" t="s">
        <v>44830</v>
      </c>
      <c r="B14730" s="2" t="s">
        <v>44831</v>
      </c>
      <c r="C14730" s="434">
        <v>134.27690430000001</v>
      </c>
      <c r="D14730" s="193"/>
      <c r="E14730" s="193"/>
      <c r="F14730" s="193"/>
      <c r="G14730" s="541"/>
    </row>
    <row r="14731" spans="1:7" ht="16.5">
      <c r="A14731" s="2" t="s">
        <v>44832</v>
      </c>
      <c r="B14731" s="2" t="s">
        <v>44833</v>
      </c>
      <c r="C14731" s="434">
        <v>133.99839610000001</v>
      </c>
      <c r="D14731" s="193"/>
      <c r="E14731" s="193"/>
      <c r="F14731" s="193"/>
      <c r="G14731" s="541"/>
    </row>
    <row r="14732" spans="1:7" ht="16.5">
      <c r="A14732" s="2" t="s">
        <v>44834</v>
      </c>
      <c r="B14732" s="2" t="s">
        <v>44835</v>
      </c>
      <c r="C14732" s="434">
        <v>133.9915124</v>
      </c>
      <c r="D14732" s="193"/>
      <c r="E14732" s="193"/>
      <c r="F14732" s="193"/>
      <c r="G14732" s="541"/>
    </row>
    <row r="14733" spans="1:7" ht="16.5">
      <c r="A14733" s="2" t="s">
        <v>44836</v>
      </c>
      <c r="B14733" s="2" t="s">
        <v>44837</v>
      </c>
      <c r="C14733" s="434">
        <v>133.95394429999999</v>
      </c>
      <c r="D14733" s="193"/>
      <c r="E14733" s="193"/>
      <c r="F14733" s="193"/>
      <c r="G14733" s="541"/>
    </row>
    <row r="14734" spans="1:7" ht="16.5">
      <c r="A14734" s="2" t="s">
        <v>44838</v>
      </c>
      <c r="B14734" s="2" t="s">
        <v>44839</v>
      </c>
      <c r="C14734" s="434">
        <v>133.94571400000001</v>
      </c>
      <c r="D14734" s="193"/>
      <c r="E14734" s="193"/>
      <c r="F14734" s="193"/>
      <c r="G14734" s="541"/>
    </row>
    <row r="14735" spans="1:7" ht="16.5">
      <c r="A14735" s="2" t="s">
        <v>44840</v>
      </c>
      <c r="B14735" s="2" t="s">
        <v>44841</v>
      </c>
      <c r="C14735" s="434">
        <v>133.9379572</v>
      </c>
      <c r="D14735" s="193"/>
      <c r="E14735" s="193"/>
      <c r="F14735" s="193"/>
      <c r="G14735" s="541"/>
    </row>
    <row r="14736" spans="1:7" ht="16.5">
      <c r="A14736" s="2" t="s">
        <v>44842</v>
      </c>
      <c r="B14736" s="2" t="s">
        <v>44843</v>
      </c>
      <c r="C14736" s="434">
        <v>133.8613354</v>
      </c>
      <c r="D14736" s="193"/>
      <c r="E14736" s="193"/>
      <c r="F14736" s="193"/>
      <c r="G14736" s="541"/>
    </row>
    <row r="14737" spans="1:7" ht="16.5">
      <c r="A14737" s="2" t="s">
        <v>44844</v>
      </c>
      <c r="B14737" s="2" t="s">
        <v>44845</v>
      </c>
      <c r="C14737" s="434">
        <v>133.79454490000001</v>
      </c>
      <c r="D14737" s="193"/>
      <c r="E14737" s="193"/>
      <c r="F14737" s="193"/>
      <c r="G14737" s="541"/>
    </row>
    <row r="14738" spans="1:7" ht="16.5">
      <c r="A14738" s="2" t="s">
        <v>44846</v>
      </c>
      <c r="B14738" s="2" t="s">
        <v>44847</v>
      </c>
      <c r="C14738" s="434">
        <v>133.58341429999999</v>
      </c>
      <c r="D14738" s="193"/>
      <c r="E14738" s="193"/>
      <c r="F14738" s="193"/>
      <c r="G14738" s="541"/>
    </row>
    <row r="14739" spans="1:7" ht="16.5">
      <c r="A14739" s="2" t="s">
        <v>44848</v>
      </c>
      <c r="B14739" s="2" t="s">
        <v>44849</v>
      </c>
      <c r="C14739" s="434">
        <v>133.5474562</v>
      </c>
      <c r="D14739" s="193"/>
      <c r="E14739" s="193"/>
      <c r="F14739" s="193"/>
      <c r="G14739" s="541"/>
    </row>
    <row r="14740" spans="1:7" ht="16.5">
      <c r="A14740" s="2" t="s">
        <v>44850</v>
      </c>
      <c r="B14740" s="2" t="s">
        <v>44851</v>
      </c>
      <c r="C14740" s="434">
        <v>133.5262907</v>
      </c>
      <c r="D14740" s="193"/>
      <c r="E14740" s="193"/>
      <c r="F14740" s="193"/>
      <c r="G14740" s="541"/>
    </row>
    <row r="14741" spans="1:7" ht="16.5">
      <c r="A14741" s="2" t="s">
        <v>44852</v>
      </c>
      <c r="B14741" s="2" t="s">
        <v>44853</v>
      </c>
      <c r="C14741" s="434">
        <v>133.382341</v>
      </c>
      <c r="D14741" s="193"/>
      <c r="E14741" s="193"/>
      <c r="F14741" s="193"/>
      <c r="G14741" s="541"/>
    </row>
    <row r="14742" spans="1:7" ht="16.5">
      <c r="A14742" s="2" t="s">
        <v>44854</v>
      </c>
      <c r="B14742" s="2" t="s">
        <v>44855</v>
      </c>
      <c r="C14742" s="434">
        <v>133.3188572</v>
      </c>
      <c r="D14742" s="193"/>
      <c r="E14742" s="193"/>
      <c r="F14742" s="193"/>
      <c r="G14742" s="541"/>
    </row>
    <row r="14743" spans="1:7" ht="16.5">
      <c r="A14743" s="2" t="s">
        <v>44856</v>
      </c>
      <c r="B14743" s="2" t="s">
        <v>44857</v>
      </c>
      <c r="C14743" s="434">
        <v>133.2653191</v>
      </c>
      <c r="D14743" s="193"/>
      <c r="E14743" s="193"/>
      <c r="F14743" s="193"/>
      <c r="G14743" s="541"/>
    </row>
    <row r="14744" spans="1:7" ht="16.5">
      <c r="A14744" s="2" t="s">
        <v>44858</v>
      </c>
      <c r="B14744" s="2" t="s">
        <v>44859</v>
      </c>
      <c r="C14744" s="434">
        <v>133.23916790000001</v>
      </c>
      <c r="D14744" s="193"/>
      <c r="E14744" s="193"/>
      <c r="F14744" s="193"/>
      <c r="G14744" s="541"/>
    </row>
    <row r="14745" spans="1:7" ht="16.5">
      <c r="A14745" s="2" t="s">
        <v>44860</v>
      </c>
      <c r="B14745" s="2" t="s">
        <v>44861</v>
      </c>
      <c r="C14745" s="434">
        <v>133.23207059999999</v>
      </c>
      <c r="D14745" s="193"/>
      <c r="E14745" s="193"/>
      <c r="F14745" s="193"/>
      <c r="G14745" s="541"/>
    </row>
    <row r="14746" spans="1:7" ht="16.5">
      <c r="A14746" s="2" t="s">
        <v>44862</v>
      </c>
      <c r="B14746" s="2" t="s">
        <v>44863</v>
      </c>
      <c r="C14746" s="434">
        <v>133.22877919999999</v>
      </c>
      <c r="D14746" s="193"/>
      <c r="E14746" s="193"/>
      <c r="F14746" s="193"/>
      <c r="G14746" s="541"/>
    </row>
    <row r="14747" spans="1:7" ht="16.5">
      <c r="A14747" s="2" t="s">
        <v>44864</v>
      </c>
      <c r="B14747" s="2" t="s">
        <v>44865</v>
      </c>
      <c r="C14747" s="434">
        <v>133.16648710000001</v>
      </c>
      <c r="D14747" s="193"/>
      <c r="E14747" s="193"/>
      <c r="F14747" s="193"/>
      <c r="G14747" s="541"/>
    </row>
    <row r="14748" spans="1:7" ht="16.5">
      <c r="A14748" s="2" t="s">
        <v>44866</v>
      </c>
      <c r="B14748" s="2" t="s">
        <v>44867</v>
      </c>
      <c r="C14748" s="434">
        <v>133.15016890000001</v>
      </c>
      <c r="D14748" s="193"/>
      <c r="E14748" s="193"/>
      <c r="F14748" s="193"/>
      <c r="G14748" s="541"/>
    </row>
    <row r="14749" spans="1:7" ht="16.5">
      <c r="A14749" s="2" t="s">
        <v>44868</v>
      </c>
      <c r="B14749" s="2" t="s">
        <v>44869</v>
      </c>
      <c r="C14749" s="434">
        <v>133.11070849999999</v>
      </c>
      <c r="D14749" s="193"/>
      <c r="E14749" s="193"/>
      <c r="F14749" s="193"/>
      <c r="G14749" s="541"/>
    </row>
    <row r="14750" spans="1:7" ht="16.5">
      <c r="A14750" s="2" t="s">
        <v>44870</v>
      </c>
      <c r="B14750" s="2" t="s">
        <v>44871</v>
      </c>
      <c r="C14750" s="434">
        <v>132.8843396</v>
      </c>
      <c r="D14750" s="193"/>
      <c r="E14750" s="193"/>
      <c r="F14750" s="193"/>
      <c r="G14750" s="541"/>
    </row>
    <row r="14751" spans="1:7" ht="16.5">
      <c r="A14751" s="2" t="s">
        <v>44872</v>
      </c>
      <c r="B14751" s="2" t="s">
        <v>44873</v>
      </c>
      <c r="C14751" s="434">
        <v>132.8525396</v>
      </c>
      <c r="D14751" s="193"/>
      <c r="E14751" s="193"/>
      <c r="F14751" s="193"/>
      <c r="G14751" s="541"/>
    </row>
    <row r="14752" spans="1:7" ht="16.5">
      <c r="A14752" s="2" t="s">
        <v>44874</v>
      </c>
      <c r="B14752" s="2" t="s">
        <v>44875</v>
      </c>
      <c r="C14752" s="434">
        <v>132.81566169999999</v>
      </c>
      <c r="D14752" s="193"/>
      <c r="E14752" s="193"/>
      <c r="F14752" s="193"/>
      <c r="G14752" s="541"/>
    </row>
    <row r="14753" spans="1:7" ht="16.5">
      <c r="A14753" s="2" t="s">
        <v>44876</v>
      </c>
      <c r="B14753" s="2" t="s">
        <v>44877</v>
      </c>
      <c r="C14753" s="434">
        <v>132.7434307</v>
      </c>
      <c r="D14753" s="193"/>
      <c r="E14753" s="193"/>
      <c r="F14753" s="193"/>
      <c r="G14753" s="541"/>
    </row>
    <row r="14754" spans="1:7" ht="16.5">
      <c r="A14754" s="2" t="s">
        <v>44878</v>
      </c>
      <c r="B14754" s="2" t="s">
        <v>44879</v>
      </c>
      <c r="C14754" s="434">
        <v>132.69603119999999</v>
      </c>
      <c r="D14754" s="193"/>
      <c r="E14754" s="193"/>
      <c r="F14754" s="193"/>
      <c r="G14754" s="541"/>
    </row>
    <row r="14755" spans="1:7" ht="16.5">
      <c r="A14755" s="2" t="s">
        <v>44880</v>
      </c>
      <c r="B14755" s="2" t="s">
        <v>44881</v>
      </c>
      <c r="C14755" s="434">
        <v>132.6414298</v>
      </c>
      <c r="D14755" s="193"/>
      <c r="E14755" s="193"/>
      <c r="F14755" s="193"/>
      <c r="G14755" s="541"/>
    </row>
    <row r="14756" spans="1:7" ht="16.5">
      <c r="A14756" s="2" t="s">
        <v>44882</v>
      </c>
      <c r="B14756" s="2" t="s">
        <v>44883</v>
      </c>
      <c r="C14756" s="434">
        <v>132.59953640000001</v>
      </c>
      <c r="D14756" s="193"/>
      <c r="E14756" s="193"/>
      <c r="F14756" s="193"/>
      <c r="G14756" s="541"/>
    </row>
    <row r="14757" spans="1:7" ht="16.5">
      <c r="A14757" s="2" t="s">
        <v>44884</v>
      </c>
      <c r="B14757" s="2" t="s">
        <v>44885</v>
      </c>
      <c r="C14757" s="434">
        <v>132.38029779999999</v>
      </c>
      <c r="D14757" s="193"/>
      <c r="E14757" s="193"/>
      <c r="F14757" s="193"/>
      <c r="G14757" s="541"/>
    </row>
    <row r="14758" spans="1:7" ht="16.5">
      <c r="A14758" s="2" t="s">
        <v>44886</v>
      </c>
      <c r="B14758" s="2" t="s">
        <v>44887</v>
      </c>
      <c r="C14758" s="434">
        <v>132.3209952</v>
      </c>
      <c r="D14758" s="193"/>
      <c r="E14758" s="193"/>
      <c r="F14758" s="193"/>
      <c r="G14758" s="541"/>
    </row>
    <row r="14759" spans="1:7" ht="16.5">
      <c r="A14759" s="2" t="s">
        <v>44888</v>
      </c>
      <c r="B14759" s="2" t="s">
        <v>44889</v>
      </c>
      <c r="C14759" s="434">
        <v>132.27072459999999</v>
      </c>
      <c r="D14759" s="193"/>
      <c r="E14759" s="193"/>
      <c r="F14759" s="193"/>
      <c r="G14759" s="541"/>
    </row>
    <row r="14760" spans="1:7" ht="16.5">
      <c r="A14760" s="2" t="s">
        <v>44890</v>
      </c>
      <c r="B14760" s="2" t="s">
        <v>44891</v>
      </c>
      <c r="C14760" s="434">
        <v>132.23380779999999</v>
      </c>
      <c r="D14760" s="193"/>
      <c r="E14760" s="193"/>
      <c r="F14760" s="193"/>
      <c r="G14760" s="541"/>
    </row>
    <row r="14761" spans="1:7" ht="16.5">
      <c r="A14761" s="2" t="s">
        <v>44892</v>
      </c>
      <c r="B14761" s="2" t="s">
        <v>8540</v>
      </c>
      <c r="C14761" s="434">
        <v>132.11850759999999</v>
      </c>
      <c r="D14761" s="193"/>
      <c r="E14761" s="193"/>
      <c r="F14761" s="193"/>
      <c r="G14761" s="541"/>
    </row>
    <row r="14762" spans="1:7" ht="16.5">
      <c r="A14762" s="2" t="s">
        <v>44893</v>
      </c>
      <c r="B14762" s="2" t="s">
        <v>44894</v>
      </c>
      <c r="C14762" s="434">
        <v>132.01297389999999</v>
      </c>
      <c r="D14762" s="193"/>
      <c r="E14762" s="193"/>
      <c r="F14762" s="193"/>
      <c r="G14762" s="541"/>
    </row>
    <row r="14763" spans="1:7" ht="16.5">
      <c r="A14763" s="2" t="s">
        <v>44895</v>
      </c>
      <c r="B14763" s="2" t="s">
        <v>44896</v>
      </c>
      <c r="C14763" s="434">
        <v>132.01143519999999</v>
      </c>
      <c r="D14763" s="193"/>
      <c r="E14763" s="193"/>
      <c r="F14763" s="193"/>
      <c r="G14763" s="541"/>
    </row>
    <row r="14764" spans="1:7" ht="16.5">
      <c r="A14764" s="2" t="s">
        <v>44897</v>
      </c>
      <c r="B14764" s="2" t="s">
        <v>44898</v>
      </c>
      <c r="C14764" s="434">
        <v>131.96058790000001</v>
      </c>
      <c r="D14764" s="193"/>
      <c r="E14764" s="193"/>
      <c r="F14764" s="193"/>
      <c r="G14764" s="541"/>
    </row>
    <row r="14765" spans="1:7" ht="16.5">
      <c r="A14765" s="2" t="s">
        <v>44899</v>
      </c>
      <c r="B14765" s="2" t="s">
        <v>44900</v>
      </c>
      <c r="C14765" s="434">
        <v>131.85779529999999</v>
      </c>
      <c r="D14765" s="193"/>
      <c r="E14765" s="193"/>
      <c r="F14765" s="193"/>
      <c r="G14765" s="541"/>
    </row>
    <row r="14766" spans="1:7" ht="16.5">
      <c r="A14766" s="2" t="s">
        <v>44901</v>
      </c>
      <c r="B14766" s="2" t="s">
        <v>44902</v>
      </c>
      <c r="C14766" s="434">
        <v>131.70736690000001</v>
      </c>
      <c r="D14766" s="193"/>
      <c r="E14766" s="193"/>
      <c r="F14766" s="193"/>
      <c r="G14766" s="541"/>
    </row>
    <row r="14767" spans="1:7" ht="16.5">
      <c r="A14767" s="2" t="s">
        <v>44903</v>
      </c>
      <c r="B14767" s="2" t="s">
        <v>44904</v>
      </c>
      <c r="C14767" s="434">
        <v>131.66377349999999</v>
      </c>
      <c r="D14767" s="193"/>
      <c r="E14767" s="193"/>
      <c r="F14767" s="193"/>
      <c r="G14767" s="541"/>
    </row>
    <row r="14768" spans="1:7" ht="16.5">
      <c r="A14768" s="2" t="s">
        <v>44905</v>
      </c>
      <c r="B14768" s="2" t="s">
        <v>44906</v>
      </c>
      <c r="C14768" s="434">
        <v>131.5547267</v>
      </c>
      <c r="D14768" s="193"/>
      <c r="E14768" s="193"/>
      <c r="F14768" s="193"/>
      <c r="G14768" s="541"/>
    </row>
    <row r="14769" spans="1:7" ht="16.5">
      <c r="A14769" s="2" t="s">
        <v>44907</v>
      </c>
      <c r="B14769" s="2" t="s">
        <v>44908</v>
      </c>
      <c r="C14769" s="434">
        <v>131.50198879999999</v>
      </c>
      <c r="D14769" s="193"/>
      <c r="E14769" s="193"/>
      <c r="F14769" s="193"/>
      <c r="G14769" s="541"/>
    </row>
    <row r="14770" spans="1:7" ht="16.5">
      <c r="A14770" s="2" t="s">
        <v>44909</v>
      </c>
      <c r="B14770" s="2" t="s">
        <v>44910</v>
      </c>
      <c r="C14770" s="434">
        <v>131.3640408</v>
      </c>
      <c r="D14770" s="193"/>
      <c r="E14770" s="193"/>
      <c r="F14770" s="193"/>
      <c r="G14770" s="541"/>
    </row>
    <row r="14771" spans="1:7" ht="16.5">
      <c r="A14771" s="2" t="s">
        <v>44911</v>
      </c>
      <c r="B14771" s="2" t="s">
        <v>44912</v>
      </c>
      <c r="C14771" s="434">
        <v>131.1879778</v>
      </c>
      <c r="D14771" s="193"/>
      <c r="E14771" s="193"/>
      <c r="F14771" s="193"/>
      <c r="G14771" s="541"/>
    </row>
    <row r="14772" spans="1:7" ht="16.5">
      <c r="A14772" s="2" t="s">
        <v>44913</v>
      </c>
      <c r="B14772" s="2" t="s">
        <v>44914</v>
      </c>
      <c r="C14772" s="434">
        <v>131.13524430000001</v>
      </c>
      <c r="D14772" s="193"/>
      <c r="E14772" s="193"/>
      <c r="F14772" s="193"/>
      <c r="G14772" s="541"/>
    </row>
    <row r="14773" spans="1:7" ht="16.5">
      <c r="A14773" s="2" t="s">
        <v>44915</v>
      </c>
      <c r="B14773" s="2" t="s">
        <v>44916</v>
      </c>
      <c r="C14773" s="434">
        <v>130.98344549999999</v>
      </c>
      <c r="D14773" s="193"/>
      <c r="E14773" s="193"/>
      <c r="F14773" s="193"/>
      <c r="G14773" s="541"/>
    </row>
    <row r="14774" spans="1:7" ht="16.5">
      <c r="A14774" s="2" t="s">
        <v>44917</v>
      </c>
      <c r="B14774" s="2" t="s">
        <v>44918</v>
      </c>
      <c r="C14774" s="434">
        <v>130.87249249999999</v>
      </c>
      <c r="D14774" s="193"/>
      <c r="E14774" s="193"/>
      <c r="F14774" s="193"/>
      <c r="G14774" s="541"/>
    </row>
    <row r="14775" spans="1:7" ht="16.5">
      <c r="A14775" s="2" t="s">
        <v>44919</v>
      </c>
      <c r="B14775" s="2" t="s">
        <v>44920</v>
      </c>
      <c r="C14775" s="434">
        <v>130.86027390000001</v>
      </c>
      <c r="D14775" s="193"/>
      <c r="E14775" s="193"/>
      <c r="F14775" s="193"/>
      <c r="G14775" s="541"/>
    </row>
    <row r="14776" spans="1:7" ht="16.5">
      <c r="A14776" s="2" t="s">
        <v>44921</v>
      </c>
      <c r="B14776" s="2" t="s">
        <v>44922</v>
      </c>
      <c r="C14776" s="434">
        <v>130.80111239999999</v>
      </c>
      <c r="D14776" s="193"/>
      <c r="E14776" s="193"/>
      <c r="F14776" s="193"/>
      <c r="G14776" s="541"/>
    </row>
    <row r="14777" spans="1:7" ht="16.5">
      <c r="A14777" s="2" t="s">
        <v>44923</v>
      </c>
      <c r="B14777" s="2" t="s">
        <v>44924</v>
      </c>
      <c r="C14777" s="434">
        <v>130.7039063</v>
      </c>
      <c r="D14777" s="193"/>
      <c r="E14777" s="193"/>
      <c r="F14777" s="193"/>
      <c r="G14777" s="541"/>
    </row>
    <row r="14778" spans="1:7" ht="16.5">
      <c r="A14778" s="2" t="s">
        <v>44925</v>
      </c>
      <c r="B14778" s="2" t="s">
        <v>44926</v>
      </c>
      <c r="C14778" s="434">
        <v>130.68781770000001</v>
      </c>
      <c r="D14778" s="193"/>
      <c r="E14778" s="193"/>
      <c r="F14778" s="193"/>
      <c r="G14778" s="541"/>
    </row>
    <row r="14779" spans="1:7" ht="16.5">
      <c r="A14779" s="2" t="s">
        <v>44927</v>
      </c>
      <c r="B14779" s="2" t="s">
        <v>44928</v>
      </c>
      <c r="C14779" s="434">
        <v>130.62702830000001</v>
      </c>
      <c r="D14779" s="193"/>
      <c r="E14779" s="193"/>
      <c r="F14779" s="193"/>
      <c r="G14779" s="541"/>
    </row>
    <row r="14780" spans="1:7" ht="16.5">
      <c r="A14780" s="2" t="s">
        <v>44929</v>
      </c>
      <c r="B14780" s="2" t="s">
        <v>44930</v>
      </c>
      <c r="C14780" s="434">
        <v>130.541292</v>
      </c>
      <c r="D14780" s="193"/>
      <c r="E14780" s="193"/>
      <c r="F14780" s="193"/>
      <c r="G14780" s="541"/>
    </row>
    <row r="14781" spans="1:7" ht="16.5">
      <c r="A14781" s="2" t="s">
        <v>44931</v>
      </c>
      <c r="B14781" s="2" t="s">
        <v>16932</v>
      </c>
      <c r="C14781" s="434">
        <v>130.39276000000001</v>
      </c>
      <c r="D14781" s="193"/>
      <c r="E14781" s="193"/>
      <c r="F14781" s="193"/>
      <c r="G14781" s="541"/>
    </row>
    <row r="14782" spans="1:7" ht="16.5">
      <c r="A14782" s="2" t="s">
        <v>44932</v>
      </c>
      <c r="B14782" s="2" t="s">
        <v>44933</v>
      </c>
      <c r="C14782" s="434">
        <v>130.39091999999999</v>
      </c>
      <c r="D14782" s="193"/>
      <c r="E14782" s="193"/>
      <c r="F14782" s="193"/>
      <c r="G14782" s="541"/>
    </row>
    <row r="14783" spans="1:7" ht="16.5">
      <c r="A14783" s="2" t="s">
        <v>44934</v>
      </c>
      <c r="B14783" s="2" t="s">
        <v>44935</v>
      </c>
      <c r="C14783" s="434">
        <v>130.3896872</v>
      </c>
      <c r="D14783" s="193"/>
      <c r="E14783" s="193"/>
      <c r="F14783" s="193"/>
      <c r="G14783" s="541"/>
    </row>
    <row r="14784" spans="1:7" ht="16.5">
      <c r="A14784" s="2" t="s">
        <v>44936</v>
      </c>
      <c r="B14784" s="2" t="s">
        <v>44937</v>
      </c>
      <c r="C14784" s="434">
        <v>130.3698062</v>
      </c>
      <c r="D14784" s="193"/>
      <c r="E14784" s="193"/>
      <c r="F14784" s="193"/>
      <c r="G14784" s="541"/>
    </row>
    <row r="14785" spans="1:7" ht="16.5">
      <c r="A14785" s="2" t="s">
        <v>44938</v>
      </c>
      <c r="B14785" s="2" t="s">
        <v>44939</v>
      </c>
      <c r="C14785" s="434">
        <v>130.31675190000001</v>
      </c>
      <c r="D14785" s="193"/>
      <c r="E14785" s="193"/>
      <c r="F14785" s="193"/>
      <c r="G14785" s="541"/>
    </row>
    <row r="14786" spans="1:7" ht="16.5">
      <c r="A14786" s="2" t="s">
        <v>44940</v>
      </c>
      <c r="B14786" s="2" t="s">
        <v>44941</v>
      </c>
      <c r="C14786" s="434">
        <v>130.23625229999999</v>
      </c>
      <c r="D14786" s="193"/>
      <c r="E14786" s="193"/>
      <c r="F14786" s="193"/>
      <c r="G14786" s="541"/>
    </row>
    <row r="14787" spans="1:7" ht="16.5">
      <c r="A14787" s="2" t="s">
        <v>44942</v>
      </c>
      <c r="B14787" s="2" t="s">
        <v>44943</v>
      </c>
      <c r="C14787" s="434">
        <v>130.2265079</v>
      </c>
      <c r="D14787" s="193"/>
      <c r="E14787" s="193"/>
      <c r="F14787" s="193"/>
      <c r="G14787" s="541"/>
    </row>
    <row r="14788" spans="1:7" ht="16.5">
      <c r="A14788" s="2" t="s">
        <v>44944</v>
      </c>
      <c r="B14788" s="2" t="s">
        <v>44945</v>
      </c>
      <c r="C14788" s="434">
        <v>130.03639799999999</v>
      </c>
      <c r="D14788" s="193"/>
      <c r="E14788" s="193"/>
      <c r="F14788" s="193"/>
      <c r="G14788" s="541"/>
    </row>
    <row r="14789" spans="1:7" ht="16.5">
      <c r="A14789" s="2" t="s">
        <v>44946</v>
      </c>
      <c r="B14789" s="2" t="s">
        <v>44947</v>
      </c>
      <c r="C14789" s="434">
        <v>129.99408969999999</v>
      </c>
      <c r="D14789" s="193"/>
      <c r="E14789" s="193"/>
      <c r="F14789" s="193"/>
      <c r="G14789" s="541"/>
    </row>
    <row r="14790" spans="1:7" ht="16.5">
      <c r="A14790" s="2" t="s">
        <v>44948</v>
      </c>
      <c r="B14790" s="2" t="s">
        <v>44949</v>
      </c>
      <c r="C14790" s="434">
        <v>129.97668010000001</v>
      </c>
      <c r="D14790" s="193"/>
      <c r="E14790" s="193"/>
      <c r="F14790" s="193"/>
      <c r="G14790" s="541"/>
    </row>
    <row r="14791" spans="1:7" ht="16.5">
      <c r="A14791" s="2" t="s">
        <v>44950</v>
      </c>
      <c r="B14791" s="2" t="s">
        <v>44951</v>
      </c>
      <c r="C14791" s="434">
        <v>129.9230025</v>
      </c>
      <c r="D14791" s="193"/>
      <c r="E14791" s="193"/>
      <c r="F14791" s="193"/>
      <c r="G14791" s="541"/>
    </row>
    <row r="14792" spans="1:7" ht="16.5">
      <c r="A14792" s="2" t="s">
        <v>44952</v>
      </c>
      <c r="B14792" s="2" t="s">
        <v>44953</v>
      </c>
      <c r="C14792" s="434">
        <v>129.82766860000001</v>
      </c>
      <c r="D14792" s="193"/>
      <c r="E14792" s="193"/>
      <c r="F14792" s="193"/>
      <c r="G14792" s="541"/>
    </row>
    <row r="14793" spans="1:7" ht="16.5">
      <c r="A14793" s="2" t="s">
        <v>44954</v>
      </c>
      <c r="B14793" s="2" t="s">
        <v>44955</v>
      </c>
      <c r="C14793" s="434">
        <v>129.81934269999999</v>
      </c>
      <c r="D14793" s="193"/>
      <c r="E14793" s="193"/>
      <c r="F14793" s="193"/>
      <c r="G14793" s="541"/>
    </row>
    <row r="14794" spans="1:7" ht="16.5">
      <c r="A14794" s="2" t="s">
        <v>44956</v>
      </c>
      <c r="B14794" s="2" t="s">
        <v>44957</v>
      </c>
      <c r="C14794" s="434">
        <v>129.7673782</v>
      </c>
      <c r="D14794" s="193"/>
      <c r="E14794" s="193"/>
      <c r="F14794" s="193"/>
      <c r="G14794" s="541"/>
    </row>
    <row r="14795" spans="1:7" ht="16.5">
      <c r="A14795" s="2" t="s">
        <v>44958</v>
      </c>
      <c r="B14795" s="2" t="s">
        <v>44959</v>
      </c>
      <c r="C14795" s="434">
        <v>129.7509264</v>
      </c>
      <c r="D14795" s="193"/>
      <c r="E14795" s="193"/>
      <c r="F14795" s="193"/>
      <c r="G14795" s="541"/>
    </row>
    <row r="14796" spans="1:7" ht="16.5">
      <c r="A14796" s="2" t="s">
        <v>44960</v>
      </c>
      <c r="B14796" s="2" t="s">
        <v>44961</v>
      </c>
      <c r="C14796" s="434">
        <v>129.58807160000001</v>
      </c>
      <c r="D14796" s="193"/>
      <c r="E14796" s="193"/>
      <c r="F14796" s="193"/>
      <c r="G14796" s="541"/>
    </row>
    <row r="14797" spans="1:7" ht="16.5">
      <c r="A14797" s="2" t="s">
        <v>44962</v>
      </c>
      <c r="B14797" s="2" t="s">
        <v>44963</v>
      </c>
      <c r="C14797" s="434">
        <v>129.51989320000001</v>
      </c>
      <c r="D14797" s="193"/>
      <c r="E14797" s="193"/>
      <c r="F14797" s="193"/>
      <c r="G14797" s="541"/>
    </row>
    <row r="14798" spans="1:7" ht="16.5">
      <c r="A14798" s="2" t="s">
        <v>44964</v>
      </c>
      <c r="B14798" s="2" t="s">
        <v>44965</v>
      </c>
      <c r="C14798" s="434">
        <v>129.51826890000001</v>
      </c>
      <c r="D14798" s="193"/>
      <c r="E14798" s="193"/>
      <c r="F14798" s="193"/>
      <c r="G14798" s="541"/>
    </row>
    <row r="14799" spans="1:7" ht="16.5">
      <c r="A14799" s="2" t="s">
        <v>44966</v>
      </c>
      <c r="B14799" s="2" t="s">
        <v>44967</v>
      </c>
      <c r="C14799" s="434">
        <v>129.4639507</v>
      </c>
      <c r="D14799" s="193"/>
      <c r="E14799" s="193"/>
      <c r="F14799" s="193"/>
      <c r="G14799" s="541"/>
    </row>
    <row r="14800" spans="1:7" ht="16.5">
      <c r="A14800" s="2" t="s">
        <v>44968</v>
      </c>
      <c r="B14800" s="2" t="s">
        <v>44969</v>
      </c>
      <c r="C14800" s="434">
        <v>129.34238239999999</v>
      </c>
      <c r="D14800" s="193"/>
      <c r="E14800" s="193"/>
      <c r="F14800" s="193"/>
      <c r="G14800" s="541"/>
    </row>
    <row r="14801" spans="1:7" ht="16.5">
      <c r="A14801" s="2" t="s">
        <v>44970</v>
      </c>
      <c r="B14801" s="2" t="s">
        <v>44971</v>
      </c>
      <c r="C14801" s="434">
        <v>129.3330349</v>
      </c>
      <c r="D14801" s="193"/>
      <c r="E14801" s="193"/>
      <c r="F14801" s="193"/>
      <c r="G14801" s="541"/>
    </row>
    <row r="14802" spans="1:7" ht="16.5">
      <c r="A14802" s="2" t="s">
        <v>44972</v>
      </c>
      <c r="B14802" s="2" t="s">
        <v>44973</v>
      </c>
      <c r="C14802" s="434">
        <v>129.1890756</v>
      </c>
      <c r="D14802" s="193"/>
      <c r="E14802" s="193"/>
      <c r="F14802" s="193"/>
      <c r="G14802" s="541"/>
    </row>
    <row r="14803" spans="1:7" ht="16.5">
      <c r="A14803" s="2" t="s">
        <v>44974</v>
      </c>
      <c r="B14803" s="2" t="s">
        <v>44975</v>
      </c>
      <c r="C14803" s="434">
        <v>129.05870150000001</v>
      </c>
      <c r="D14803" s="193"/>
      <c r="E14803" s="193"/>
      <c r="F14803" s="193"/>
      <c r="G14803" s="541"/>
    </row>
    <row r="14804" spans="1:7" ht="16.5">
      <c r="A14804" s="2" t="s">
        <v>44976</v>
      </c>
      <c r="B14804" s="2" t="s">
        <v>44977</v>
      </c>
      <c r="C14804" s="434">
        <v>129.05061019999999</v>
      </c>
      <c r="D14804" s="193"/>
      <c r="E14804" s="193"/>
      <c r="F14804" s="193"/>
      <c r="G14804" s="541"/>
    </row>
    <row r="14805" spans="1:7" ht="16.5">
      <c r="A14805" s="2" t="s">
        <v>44978</v>
      </c>
      <c r="B14805" s="2" t="s">
        <v>44979</v>
      </c>
      <c r="C14805" s="434">
        <v>129.03226069999999</v>
      </c>
      <c r="D14805" s="193"/>
      <c r="E14805" s="193"/>
      <c r="F14805" s="193"/>
      <c r="G14805" s="541"/>
    </row>
    <row r="14806" spans="1:7" ht="16.5">
      <c r="A14806" s="2" t="s">
        <v>44980</v>
      </c>
      <c r="B14806" s="2" t="s">
        <v>44981</v>
      </c>
      <c r="C14806" s="434">
        <v>128.97986180000001</v>
      </c>
      <c r="D14806" s="193"/>
      <c r="E14806" s="193"/>
      <c r="F14806" s="193"/>
      <c r="G14806" s="541"/>
    </row>
    <row r="14807" spans="1:7" ht="16.5">
      <c r="A14807" s="2" t="s">
        <v>44982</v>
      </c>
      <c r="B14807" s="2" t="s">
        <v>44983</v>
      </c>
      <c r="C14807" s="434">
        <v>128.87095310000001</v>
      </c>
      <c r="D14807" s="193"/>
      <c r="E14807" s="193"/>
      <c r="F14807" s="193"/>
      <c r="G14807" s="541"/>
    </row>
    <row r="14808" spans="1:7" ht="16.5">
      <c r="A14808" s="2" t="s">
        <v>44984</v>
      </c>
      <c r="B14808" s="2" t="s">
        <v>44985</v>
      </c>
      <c r="C14808" s="434">
        <v>128.84200999999999</v>
      </c>
      <c r="D14808" s="193"/>
      <c r="E14808" s="193"/>
      <c r="F14808" s="193"/>
      <c r="G14808" s="541"/>
    </row>
    <row r="14809" spans="1:7" ht="16.5">
      <c r="A14809" s="2" t="s">
        <v>44986</v>
      </c>
      <c r="B14809" s="2" t="s">
        <v>44987</v>
      </c>
      <c r="C14809" s="434">
        <v>128.74157740000001</v>
      </c>
      <c r="D14809" s="193"/>
      <c r="E14809" s="193"/>
      <c r="F14809" s="193"/>
      <c r="G14809" s="541"/>
    </row>
    <row r="14810" spans="1:7" ht="16.5">
      <c r="A14810" s="2" t="s">
        <v>44988</v>
      </c>
      <c r="B14810" s="2" t="s">
        <v>44989</v>
      </c>
      <c r="C14810" s="434">
        <v>128.64428899999999</v>
      </c>
      <c r="D14810" s="193"/>
      <c r="E14810" s="193"/>
      <c r="F14810" s="193"/>
      <c r="G14810" s="541"/>
    </row>
    <row r="14811" spans="1:7" ht="16.5">
      <c r="A14811" s="2" t="s">
        <v>44990</v>
      </c>
      <c r="B14811" s="2" t="s">
        <v>44991</v>
      </c>
      <c r="C14811" s="434">
        <v>128.61156980000001</v>
      </c>
      <c r="D14811" s="193"/>
      <c r="E14811" s="193"/>
      <c r="F14811" s="193"/>
      <c r="G14811" s="541"/>
    </row>
    <row r="14812" spans="1:7" ht="16.5">
      <c r="A14812" s="2" t="s">
        <v>44992</v>
      </c>
      <c r="B14812" s="2" t="s">
        <v>44993</v>
      </c>
      <c r="C14812" s="434">
        <v>128.60826040000001</v>
      </c>
      <c r="D14812" s="193"/>
      <c r="E14812" s="193"/>
      <c r="F14812" s="193"/>
      <c r="G14812" s="541"/>
    </row>
    <row r="14813" spans="1:7" ht="16.5">
      <c r="A14813" s="2" t="s">
        <v>44994</v>
      </c>
      <c r="B14813" s="2" t="s">
        <v>44995</v>
      </c>
      <c r="C14813" s="434">
        <v>128.3443316</v>
      </c>
      <c r="D14813" s="193"/>
      <c r="E14813" s="193"/>
      <c r="F14813" s="193"/>
      <c r="G14813" s="541"/>
    </row>
    <row r="14814" spans="1:7" ht="16.5">
      <c r="A14814" s="2" t="s">
        <v>44996</v>
      </c>
      <c r="B14814" s="2" t="s">
        <v>44997</v>
      </c>
      <c r="C14814" s="434">
        <v>128.3264336</v>
      </c>
      <c r="D14814" s="193"/>
      <c r="E14814" s="193"/>
      <c r="F14814" s="193"/>
      <c r="G14814" s="541"/>
    </row>
    <row r="14815" spans="1:7" ht="16.5">
      <c r="A14815" s="2" t="s">
        <v>44998</v>
      </c>
      <c r="B14815" s="2" t="s">
        <v>44999</v>
      </c>
      <c r="C14815" s="434">
        <v>128.3165826</v>
      </c>
      <c r="D14815" s="193"/>
      <c r="E14815" s="193"/>
      <c r="F14815" s="193"/>
      <c r="G14815" s="541"/>
    </row>
    <row r="14816" spans="1:7" ht="16.5">
      <c r="A14816" s="2" t="s">
        <v>45000</v>
      </c>
      <c r="B14816" s="2" t="s">
        <v>45001</v>
      </c>
      <c r="C14816" s="434">
        <v>128.23785509999999</v>
      </c>
      <c r="D14816" s="193"/>
      <c r="E14816" s="193"/>
      <c r="F14816" s="193"/>
      <c r="G14816" s="541"/>
    </row>
    <row r="14817" spans="1:7" ht="16.5">
      <c r="A14817" s="2" t="s">
        <v>45002</v>
      </c>
      <c r="B14817" s="2" t="s">
        <v>45003</v>
      </c>
      <c r="C14817" s="434">
        <v>128.17440329999999</v>
      </c>
      <c r="D14817" s="193"/>
      <c r="E14817" s="193"/>
      <c r="F14817" s="193"/>
      <c r="G14817" s="541"/>
    </row>
    <row r="14818" spans="1:7" ht="16.5">
      <c r="A14818" s="2" t="s">
        <v>45004</v>
      </c>
      <c r="B14818" s="2" t="s">
        <v>45005</v>
      </c>
      <c r="C14818" s="434">
        <v>128.16661250000001</v>
      </c>
      <c r="D14818" s="193"/>
      <c r="E14818" s="193"/>
      <c r="F14818" s="193"/>
      <c r="G14818" s="541"/>
    </row>
    <row r="14819" spans="1:7" ht="16.5">
      <c r="A14819" s="2" t="s">
        <v>45006</v>
      </c>
      <c r="B14819" s="2" t="s">
        <v>45007</v>
      </c>
      <c r="C14819" s="434">
        <v>128.0623324</v>
      </c>
      <c r="D14819" s="193"/>
      <c r="E14819" s="193"/>
      <c r="F14819" s="193"/>
      <c r="G14819" s="541"/>
    </row>
    <row r="14820" spans="1:7" ht="16.5">
      <c r="A14820" s="2" t="s">
        <v>45008</v>
      </c>
      <c r="B14820" s="2" t="s">
        <v>45009</v>
      </c>
      <c r="C14820" s="434">
        <v>128.04829580000001</v>
      </c>
      <c r="D14820" s="193"/>
      <c r="E14820" s="193"/>
      <c r="F14820" s="193"/>
      <c r="G14820" s="541"/>
    </row>
    <row r="14821" spans="1:7" ht="16.5">
      <c r="A14821" s="2" t="s">
        <v>45010</v>
      </c>
      <c r="B14821" s="2" t="s">
        <v>45011</v>
      </c>
      <c r="C14821" s="434">
        <v>127.9137298</v>
      </c>
      <c r="D14821" s="193"/>
      <c r="E14821" s="193"/>
      <c r="F14821" s="193"/>
      <c r="G14821" s="541"/>
    </row>
    <row r="14822" spans="1:7" ht="16.5">
      <c r="A14822" s="2" t="s">
        <v>45012</v>
      </c>
      <c r="B14822" s="2" t="s">
        <v>45013</v>
      </c>
      <c r="C14822" s="434">
        <v>127.9137298</v>
      </c>
      <c r="D14822" s="193"/>
      <c r="E14822" s="193"/>
      <c r="F14822" s="193"/>
      <c r="G14822" s="541"/>
    </row>
    <row r="14823" spans="1:7" ht="16.5">
      <c r="A14823" s="2" t="s">
        <v>45014</v>
      </c>
      <c r="B14823" s="2" t="s">
        <v>45015</v>
      </c>
      <c r="C14823" s="434">
        <v>127.9137298</v>
      </c>
      <c r="D14823" s="193"/>
      <c r="E14823" s="193"/>
      <c r="F14823" s="193"/>
      <c r="G14823" s="541"/>
    </row>
    <row r="14824" spans="1:7" ht="16.5">
      <c r="A14824" s="2" t="s">
        <v>45016</v>
      </c>
      <c r="B14824" s="2" t="s">
        <v>45017</v>
      </c>
      <c r="C14824" s="434">
        <v>127.7843151</v>
      </c>
      <c r="D14824" s="193"/>
      <c r="E14824" s="193"/>
      <c r="F14824" s="193"/>
      <c r="G14824" s="541"/>
    </row>
    <row r="14825" spans="1:7" ht="16.5">
      <c r="A14825" s="2" t="s">
        <v>45018</v>
      </c>
      <c r="B14825" s="2" t="s">
        <v>45019</v>
      </c>
      <c r="C14825" s="434">
        <v>127.7707126</v>
      </c>
      <c r="D14825" s="193"/>
      <c r="E14825" s="193"/>
      <c r="F14825" s="193"/>
      <c r="G14825" s="541"/>
    </row>
    <row r="14826" spans="1:7" ht="16.5">
      <c r="A14826" s="2" t="s">
        <v>45020</v>
      </c>
      <c r="B14826" s="2" t="s">
        <v>45021</v>
      </c>
      <c r="C14826" s="434">
        <v>127.6792468</v>
      </c>
      <c r="D14826" s="193"/>
      <c r="E14826" s="193"/>
      <c r="F14826" s="193"/>
      <c r="G14826" s="541"/>
    </row>
    <row r="14827" spans="1:7" ht="16.5">
      <c r="A14827" s="2" t="s">
        <v>45022</v>
      </c>
      <c r="B14827" s="2" t="s">
        <v>45023</v>
      </c>
      <c r="C14827" s="434">
        <v>127.65094139999999</v>
      </c>
      <c r="D14827" s="193"/>
      <c r="E14827" s="193"/>
      <c r="F14827" s="193"/>
      <c r="G14827" s="541"/>
    </row>
    <row r="14828" spans="1:7" ht="16.5">
      <c r="A14828" s="2" t="s">
        <v>45024</v>
      </c>
      <c r="B14828" s="2" t="s">
        <v>45025</v>
      </c>
      <c r="C14828" s="434">
        <v>127.6391015</v>
      </c>
      <c r="D14828" s="193"/>
      <c r="E14828" s="193"/>
      <c r="F14828" s="193"/>
      <c r="G14828" s="541"/>
    </row>
    <row r="14829" spans="1:7" ht="16.5">
      <c r="A14829" s="2" t="s">
        <v>45026</v>
      </c>
      <c r="B14829" s="2" t="s">
        <v>45027</v>
      </c>
      <c r="C14829" s="434">
        <v>127.495287</v>
      </c>
      <c r="D14829" s="193"/>
      <c r="E14829" s="193"/>
      <c r="F14829" s="193"/>
      <c r="G14829" s="541"/>
    </row>
    <row r="14830" spans="1:7" ht="16.5">
      <c r="A14830" s="2" t="s">
        <v>45028</v>
      </c>
      <c r="B14830" s="2" t="s">
        <v>45029</v>
      </c>
      <c r="C14830" s="434">
        <v>127.4754878</v>
      </c>
      <c r="D14830" s="193"/>
      <c r="E14830" s="193"/>
      <c r="F14830" s="193"/>
      <c r="G14830" s="541"/>
    </row>
    <row r="14831" spans="1:7" ht="16.5">
      <c r="A14831" s="2" t="s">
        <v>45030</v>
      </c>
      <c r="B14831" s="2" t="s">
        <v>45031</v>
      </c>
      <c r="C14831" s="434">
        <v>127.4754878</v>
      </c>
      <c r="D14831" s="193"/>
      <c r="E14831" s="193"/>
      <c r="F14831" s="193"/>
      <c r="G14831" s="541"/>
    </row>
    <row r="14832" spans="1:7" ht="16.5">
      <c r="A14832" s="2" t="s">
        <v>45032</v>
      </c>
      <c r="B14832" s="2" t="s">
        <v>9013</v>
      </c>
      <c r="C14832" s="434">
        <v>127.4754878</v>
      </c>
      <c r="D14832" s="193"/>
      <c r="E14832" s="193"/>
      <c r="F14832" s="193"/>
      <c r="G14832" s="541"/>
    </row>
    <row r="14833" spans="1:7" ht="16.5">
      <c r="A14833" s="2" t="s">
        <v>45033</v>
      </c>
      <c r="B14833" s="2" t="s">
        <v>45034</v>
      </c>
      <c r="C14833" s="434">
        <v>127.4121404</v>
      </c>
      <c r="D14833" s="193"/>
      <c r="E14833" s="193"/>
      <c r="F14833" s="193"/>
      <c r="G14833" s="541"/>
    </row>
    <row r="14834" spans="1:7" ht="16.5">
      <c r="A14834" s="2" t="s">
        <v>45035</v>
      </c>
      <c r="B14834" s="2" t="s">
        <v>45036</v>
      </c>
      <c r="C14834" s="434">
        <v>127.3262531</v>
      </c>
      <c r="D14834" s="193"/>
      <c r="E14834" s="193"/>
      <c r="F14834" s="193"/>
      <c r="G14834" s="541"/>
    </row>
    <row r="14835" spans="1:7" ht="16.5">
      <c r="A14835" s="2" t="s">
        <v>45037</v>
      </c>
      <c r="B14835" s="2" t="s">
        <v>45038</v>
      </c>
      <c r="C14835" s="434">
        <v>127.2181202</v>
      </c>
      <c r="D14835" s="193"/>
      <c r="E14835" s="193"/>
      <c r="F14835" s="193"/>
      <c r="G14835" s="541"/>
    </row>
    <row r="14836" spans="1:7" ht="16.5">
      <c r="A14836" s="2" t="s">
        <v>45039</v>
      </c>
      <c r="B14836" s="2" t="s">
        <v>45040</v>
      </c>
      <c r="C14836" s="434">
        <v>127.157833</v>
      </c>
      <c r="D14836" s="193"/>
      <c r="E14836" s="193"/>
      <c r="F14836" s="193"/>
      <c r="G14836" s="541"/>
    </row>
    <row r="14837" spans="1:7" ht="16.5">
      <c r="A14837" s="2" t="s">
        <v>45041</v>
      </c>
      <c r="B14837" s="2" t="s">
        <v>45042</v>
      </c>
      <c r="C14837" s="434">
        <v>127.0675244</v>
      </c>
      <c r="D14837" s="193"/>
      <c r="E14837" s="193"/>
      <c r="F14837" s="193"/>
      <c r="G14837" s="541"/>
    </row>
    <row r="14838" spans="1:7" ht="16.5">
      <c r="A14838" s="2" t="s">
        <v>45043</v>
      </c>
      <c r="B14838" s="2" t="s">
        <v>40601</v>
      </c>
      <c r="C14838" s="434">
        <v>126.9314303</v>
      </c>
      <c r="D14838" s="193"/>
      <c r="E14838" s="193"/>
      <c r="F14838" s="193"/>
      <c r="G14838" s="541"/>
    </row>
    <row r="14839" spans="1:7" ht="16.5">
      <c r="A14839" s="2" t="s">
        <v>45044</v>
      </c>
      <c r="B14839" s="2" t="s">
        <v>45045</v>
      </c>
      <c r="C14839" s="434">
        <v>126.92400840000001</v>
      </c>
      <c r="D14839" s="193"/>
      <c r="E14839" s="193"/>
      <c r="F14839" s="193"/>
      <c r="G14839" s="541"/>
    </row>
    <row r="14840" spans="1:7" ht="16.5">
      <c r="A14840" s="2" t="s">
        <v>45046</v>
      </c>
      <c r="B14840" s="2" t="s">
        <v>45047</v>
      </c>
      <c r="C14840" s="434">
        <v>126.89081710000001</v>
      </c>
      <c r="D14840" s="193"/>
      <c r="E14840" s="193"/>
      <c r="F14840" s="193"/>
      <c r="G14840" s="541"/>
    </row>
    <row r="14841" spans="1:7" ht="16.5">
      <c r="A14841" s="2" t="s">
        <v>45048</v>
      </c>
      <c r="B14841" s="2" t="s">
        <v>45049</v>
      </c>
      <c r="C14841" s="434">
        <v>126.8772962</v>
      </c>
      <c r="D14841" s="193"/>
      <c r="E14841" s="193"/>
      <c r="F14841" s="193"/>
      <c r="G14841" s="541"/>
    </row>
    <row r="14842" spans="1:7" ht="16.5">
      <c r="A14842" s="2" t="s">
        <v>45050</v>
      </c>
      <c r="B14842" s="2" t="s">
        <v>45051</v>
      </c>
      <c r="C14842" s="434">
        <v>126.8413211</v>
      </c>
      <c r="D14842" s="193"/>
      <c r="E14842" s="193"/>
      <c r="F14842" s="193"/>
      <c r="G14842" s="541"/>
    </row>
    <row r="14843" spans="1:7" ht="16.5">
      <c r="A14843" s="2" t="s">
        <v>45052</v>
      </c>
      <c r="B14843" s="2" t="s">
        <v>45053</v>
      </c>
      <c r="C14843" s="434">
        <v>126.81695120000001</v>
      </c>
      <c r="D14843" s="193"/>
      <c r="E14843" s="193"/>
      <c r="F14843" s="193"/>
      <c r="G14843" s="541"/>
    </row>
    <row r="14844" spans="1:7" ht="16.5">
      <c r="A14844" s="2" t="s">
        <v>45054</v>
      </c>
      <c r="B14844" s="2" t="s">
        <v>45055</v>
      </c>
      <c r="C14844" s="434">
        <v>126.6473494</v>
      </c>
      <c r="D14844" s="193"/>
      <c r="E14844" s="193"/>
      <c r="F14844" s="193"/>
      <c r="G14844" s="541"/>
    </row>
    <row r="14845" spans="1:7" ht="16.5">
      <c r="A14845" s="2" t="s">
        <v>45056</v>
      </c>
      <c r="B14845" s="2" t="s">
        <v>45057</v>
      </c>
      <c r="C14845" s="434">
        <v>126.63879609999999</v>
      </c>
      <c r="D14845" s="193"/>
      <c r="E14845" s="193"/>
      <c r="F14845" s="193"/>
      <c r="G14845" s="541"/>
    </row>
    <row r="14846" spans="1:7" ht="16.5">
      <c r="A14846" s="2" t="s">
        <v>45058</v>
      </c>
      <c r="B14846" s="2" t="s">
        <v>45059</v>
      </c>
      <c r="C14846" s="434">
        <v>126.6300176</v>
      </c>
      <c r="D14846" s="193"/>
      <c r="E14846" s="193"/>
      <c r="F14846" s="193"/>
      <c r="G14846" s="541"/>
    </row>
    <row r="14847" spans="1:7" ht="16.5">
      <c r="A14847" s="2" t="s">
        <v>45060</v>
      </c>
      <c r="B14847" s="2" t="s">
        <v>45061</v>
      </c>
      <c r="C14847" s="434">
        <v>126.6148859</v>
      </c>
      <c r="D14847" s="193"/>
      <c r="E14847" s="193"/>
      <c r="F14847" s="193"/>
      <c r="G14847" s="541"/>
    </row>
    <row r="14848" spans="1:7" ht="16.5">
      <c r="A14848" s="2" t="s">
        <v>45062</v>
      </c>
      <c r="B14848" s="2" t="s">
        <v>45063</v>
      </c>
      <c r="C14848" s="434">
        <v>126.5107117</v>
      </c>
      <c r="D14848" s="193"/>
      <c r="E14848" s="193"/>
      <c r="F14848" s="193"/>
      <c r="G14848" s="541"/>
    </row>
    <row r="14849" spans="1:7" ht="16.5">
      <c r="A14849" s="2" t="s">
        <v>45064</v>
      </c>
      <c r="B14849" s="2" t="s">
        <v>45065</v>
      </c>
      <c r="C14849" s="434">
        <v>126.2142717</v>
      </c>
      <c r="D14849" s="193"/>
      <c r="E14849" s="193"/>
      <c r="F14849" s="193"/>
      <c r="G14849" s="541"/>
    </row>
    <row r="14850" spans="1:7" ht="16.5">
      <c r="A14850" s="2" t="s">
        <v>45066</v>
      </c>
      <c r="B14850" s="2" t="s">
        <v>45067</v>
      </c>
      <c r="C14850" s="434">
        <v>126.2142717</v>
      </c>
      <c r="D14850" s="193"/>
      <c r="E14850" s="193"/>
      <c r="F14850" s="193"/>
      <c r="G14850" s="541"/>
    </row>
    <row r="14851" spans="1:7" ht="16.5">
      <c r="A14851" s="2" t="s">
        <v>45068</v>
      </c>
      <c r="B14851" s="2" t="s">
        <v>45069</v>
      </c>
      <c r="C14851" s="434">
        <v>126.1736858</v>
      </c>
      <c r="D14851" s="193"/>
      <c r="E14851" s="193"/>
      <c r="F14851" s="193"/>
      <c r="G14851" s="541"/>
    </row>
    <row r="14852" spans="1:7" ht="16.5">
      <c r="A14852" s="2" t="s">
        <v>45070</v>
      </c>
      <c r="B14852" s="2" t="s">
        <v>45071</v>
      </c>
      <c r="C14852" s="434">
        <v>126.11844859999999</v>
      </c>
      <c r="D14852" s="193"/>
      <c r="E14852" s="193"/>
      <c r="F14852" s="193"/>
      <c r="G14852" s="541"/>
    </row>
    <row r="14853" spans="1:7" ht="16.5">
      <c r="A14853" s="2" t="s">
        <v>45072</v>
      </c>
      <c r="B14853" s="2" t="s">
        <v>45073</v>
      </c>
      <c r="C14853" s="434">
        <v>126.0399889</v>
      </c>
      <c r="D14853" s="193"/>
      <c r="E14853" s="193"/>
      <c r="F14853" s="193"/>
      <c r="G14853" s="541"/>
    </row>
    <row r="14854" spans="1:7" ht="16.5">
      <c r="A14854" s="2" t="s">
        <v>45074</v>
      </c>
      <c r="B14854" s="2" t="s">
        <v>45075</v>
      </c>
      <c r="C14854" s="434">
        <v>125.828159</v>
      </c>
      <c r="D14854" s="193"/>
      <c r="E14854" s="193"/>
      <c r="F14854" s="193"/>
      <c r="G14854" s="541"/>
    </row>
    <row r="14855" spans="1:7" ht="16.5">
      <c r="A14855" s="2" t="s">
        <v>45076</v>
      </c>
      <c r="B14855" s="2" t="s">
        <v>45077</v>
      </c>
      <c r="C14855" s="434">
        <v>125.8252676</v>
      </c>
      <c r="D14855" s="193"/>
      <c r="E14855" s="193"/>
      <c r="F14855" s="193"/>
      <c r="G14855" s="541"/>
    </row>
    <row r="14856" spans="1:7" ht="16.5">
      <c r="A14856" s="2" t="s">
        <v>45078</v>
      </c>
      <c r="B14856" s="2" t="s">
        <v>45079</v>
      </c>
      <c r="C14856" s="434">
        <v>125.7568285</v>
      </c>
      <c r="D14856" s="193"/>
      <c r="E14856" s="193"/>
      <c r="F14856" s="193"/>
      <c r="G14856" s="541"/>
    </row>
    <row r="14857" spans="1:7" ht="16.5">
      <c r="A14857" s="2" t="s">
        <v>45080</v>
      </c>
      <c r="B14857" s="2" t="s">
        <v>45081</v>
      </c>
      <c r="C14857" s="434">
        <v>125.6407517</v>
      </c>
      <c r="D14857" s="193"/>
      <c r="E14857" s="193"/>
      <c r="F14857" s="193"/>
      <c r="G14857" s="541"/>
    </row>
    <row r="14858" spans="1:7" ht="16.5">
      <c r="A14858" s="2" t="s">
        <v>45082</v>
      </c>
      <c r="B14858" s="2" t="s">
        <v>45083</v>
      </c>
      <c r="C14858" s="434">
        <v>125.47722210000001</v>
      </c>
      <c r="D14858" s="193"/>
      <c r="E14858" s="193"/>
      <c r="F14858" s="193"/>
      <c r="G14858" s="541"/>
    </row>
    <row r="14859" spans="1:7" ht="16.5">
      <c r="A14859" s="2" t="s">
        <v>45084</v>
      </c>
      <c r="B14859" s="2" t="s">
        <v>45085</v>
      </c>
      <c r="C14859" s="434">
        <v>125.3009117</v>
      </c>
      <c r="D14859" s="193"/>
      <c r="E14859" s="193"/>
      <c r="F14859" s="193"/>
      <c r="G14859" s="541"/>
    </row>
    <row r="14860" spans="1:7" ht="16.5">
      <c r="A14860" s="2" t="s">
        <v>45086</v>
      </c>
      <c r="B14860" s="2" t="s">
        <v>45087</v>
      </c>
      <c r="C14860" s="434">
        <v>125.2678578</v>
      </c>
      <c r="D14860" s="193"/>
      <c r="E14860" s="193"/>
      <c r="F14860" s="193"/>
      <c r="G14860" s="541"/>
    </row>
    <row r="14861" spans="1:7" ht="16.5">
      <c r="A14861" s="2" t="s">
        <v>45088</v>
      </c>
      <c r="B14861" s="2" t="s">
        <v>45089</v>
      </c>
      <c r="C14861" s="434">
        <v>125.110653</v>
      </c>
      <c r="D14861" s="193"/>
      <c r="E14861" s="193"/>
      <c r="F14861" s="193"/>
      <c r="G14861" s="541"/>
    </row>
    <row r="14862" spans="1:7" ht="16.5">
      <c r="A14862" s="2" t="s">
        <v>45090</v>
      </c>
      <c r="B14862" s="2" t="s">
        <v>45091</v>
      </c>
      <c r="C14862" s="434">
        <v>125.0919784</v>
      </c>
      <c r="D14862" s="193"/>
      <c r="E14862" s="193"/>
      <c r="F14862" s="193"/>
      <c r="G14862" s="541"/>
    </row>
    <row r="14863" spans="1:7" ht="16.5">
      <c r="A14863" s="2" t="s">
        <v>45092</v>
      </c>
      <c r="B14863" s="2" t="s">
        <v>45093</v>
      </c>
      <c r="C14863" s="434">
        <v>125.0075993</v>
      </c>
      <c r="D14863" s="193"/>
      <c r="E14863" s="193"/>
      <c r="F14863" s="193"/>
      <c r="G14863" s="541"/>
    </row>
    <row r="14864" spans="1:7" ht="16.5">
      <c r="A14864" s="2" t="s">
        <v>45094</v>
      </c>
      <c r="B14864" s="2" t="s">
        <v>45095</v>
      </c>
      <c r="C14864" s="434">
        <v>124.9949431</v>
      </c>
      <c r="D14864" s="193"/>
      <c r="E14864" s="193"/>
      <c r="F14864" s="193"/>
      <c r="G14864" s="541"/>
    </row>
    <row r="14865" spans="1:7" ht="16.5">
      <c r="A14865" s="2" t="s">
        <v>45096</v>
      </c>
      <c r="B14865" s="2" t="s">
        <v>45097</v>
      </c>
      <c r="C14865" s="434">
        <v>124.9868158</v>
      </c>
      <c r="D14865" s="193"/>
      <c r="E14865" s="193"/>
      <c r="F14865" s="193"/>
      <c r="G14865" s="541"/>
    </row>
    <row r="14866" spans="1:7" ht="16.5">
      <c r="A14866" s="2" t="s">
        <v>45098</v>
      </c>
      <c r="B14866" s="2" t="s">
        <v>45099</v>
      </c>
      <c r="C14866" s="434">
        <v>124.9755929</v>
      </c>
      <c r="D14866" s="193"/>
      <c r="E14866" s="193"/>
      <c r="F14866" s="193"/>
      <c r="G14866" s="541"/>
    </row>
    <row r="14867" spans="1:7" ht="16.5">
      <c r="A14867" s="2" t="s">
        <v>45100</v>
      </c>
      <c r="B14867" s="2" t="s">
        <v>45101</v>
      </c>
      <c r="C14867" s="434">
        <v>124.2846019</v>
      </c>
      <c r="D14867" s="193"/>
      <c r="E14867" s="193"/>
      <c r="F14867" s="193"/>
      <c r="G14867" s="541"/>
    </row>
    <row r="14868" spans="1:7" ht="16.5">
      <c r="A14868" s="2" t="s">
        <v>45102</v>
      </c>
      <c r="B14868" s="2" t="s">
        <v>45103</v>
      </c>
      <c r="C14868" s="434">
        <v>124.2022314</v>
      </c>
      <c r="D14868" s="193"/>
      <c r="E14868" s="193"/>
      <c r="F14868" s="193"/>
      <c r="G14868" s="541"/>
    </row>
    <row r="14869" spans="1:7" ht="16.5">
      <c r="A14869" s="2" t="s">
        <v>45104</v>
      </c>
      <c r="B14869" s="2" t="s">
        <v>45105</v>
      </c>
      <c r="C14869" s="434">
        <v>124.16503109999999</v>
      </c>
      <c r="D14869" s="193"/>
      <c r="E14869" s="193"/>
      <c r="F14869" s="193"/>
      <c r="G14869" s="541"/>
    </row>
    <row r="14870" spans="1:7" ht="16.5">
      <c r="A14870" s="2" t="s">
        <v>45106</v>
      </c>
      <c r="B14870" s="2" t="s">
        <v>45107</v>
      </c>
      <c r="C14870" s="434">
        <v>124.02899189999999</v>
      </c>
      <c r="D14870" s="193"/>
      <c r="E14870" s="193"/>
      <c r="F14870" s="193"/>
      <c r="G14870" s="541"/>
    </row>
    <row r="14871" spans="1:7" ht="16.5">
      <c r="A14871" s="2" t="s">
        <v>45108</v>
      </c>
      <c r="B14871" s="2" t="s">
        <v>45109</v>
      </c>
      <c r="C14871" s="434">
        <v>123.7559519</v>
      </c>
      <c r="D14871" s="193"/>
      <c r="E14871" s="193"/>
      <c r="F14871" s="193"/>
      <c r="G14871" s="541"/>
    </row>
    <row r="14872" spans="1:7" ht="16.5">
      <c r="A14872" s="2" t="s">
        <v>45110</v>
      </c>
      <c r="B14872" s="2" t="s">
        <v>45111</v>
      </c>
      <c r="C14872" s="434">
        <v>123.7413624</v>
      </c>
      <c r="D14872" s="193"/>
      <c r="E14872" s="193"/>
      <c r="F14872" s="193"/>
      <c r="G14872" s="541"/>
    </row>
    <row r="14873" spans="1:7" ht="16.5">
      <c r="A14873" s="2" t="s">
        <v>45112</v>
      </c>
      <c r="B14873" s="2" t="s">
        <v>45113</v>
      </c>
      <c r="C14873" s="434">
        <v>123.7413624</v>
      </c>
      <c r="D14873" s="193"/>
      <c r="E14873" s="193"/>
      <c r="F14873" s="193"/>
      <c r="G14873" s="541"/>
    </row>
    <row r="14874" spans="1:7" ht="16.5">
      <c r="A14874" s="2" t="s">
        <v>45114</v>
      </c>
      <c r="B14874" s="2" t="s">
        <v>45115</v>
      </c>
      <c r="C14874" s="434">
        <v>123.7214285</v>
      </c>
      <c r="D14874" s="193"/>
      <c r="E14874" s="193"/>
      <c r="F14874" s="193"/>
      <c r="G14874" s="541"/>
    </row>
    <row r="14875" spans="1:7" ht="16.5">
      <c r="A14875" s="2" t="s">
        <v>45116</v>
      </c>
      <c r="B14875" s="2" t="s">
        <v>45117</v>
      </c>
      <c r="C14875" s="434">
        <v>123.67929909999999</v>
      </c>
      <c r="D14875" s="193"/>
      <c r="E14875" s="193"/>
      <c r="F14875" s="193"/>
      <c r="G14875" s="541"/>
    </row>
    <row r="14876" spans="1:7" ht="16.5">
      <c r="A14876" s="2" t="s">
        <v>45118</v>
      </c>
      <c r="B14876" s="2" t="s">
        <v>45119</v>
      </c>
      <c r="C14876" s="434">
        <v>123.6764574</v>
      </c>
      <c r="D14876" s="193"/>
      <c r="E14876" s="193"/>
      <c r="F14876" s="193"/>
      <c r="G14876" s="541"/>
    </row>
    <row r="14877" spans="1:7" ht="16.5">
      <c r="A14877" s="2" t="s">
        <v>45120</v>
      </c>
      <c r="B14877" s="2" t="s">
        <v>45121</v>
      </c>
      <c r="C14877" s="434">
        <v>123.4786228</v>
      </c>
      <c r="D14877" s="193"/>
      <c r="E14877" s="193"/>
      <c r="F14877" s="193"/>
      <c r="G14877" s="541"/>
    </row>
    <row r="14878" spans="1:7" ht="16.5">
      <c r="A14878" s="2" t="s">
        <v>45122</v>
      </c>
      <c r="B14878" s="2" t="s">
        <v>45123</v>
      </c>
      <c r="C14878" s="434">
        <v>123.3903753</v>
      </c>
      <c r="D14878" s="193"/>
      <c r="E14878" s="193"/>
      <c r="F14878" s="193"/>
      <c r="G14878" s="541"/>
    </row>
    <row r="14879" spans="1:7" ht="16.5">
      <c r="A14879" s="2" t="s">
        <v>45124</v>
      </c>
      <c r="B14879" s="2" t="s">
        <v>45125</v>
      </c>
      <c r="C14879" s="434">
        <v>123.34059379999999</v>
      </c>
      <c r="D14879" s="193"/>
      <c r="E14879" s="193"/>
      <c r="F14879" s="193"/>
      <c r="G14879" s="541"/>
    </row>
    <row r="14880" spans="1:7" ht="16.5">
      <c r="A14880" s="2" t="s">
        <v>45126</v>
      </c>
      <c r="B14880" s="2" t="s">
        <v>45127</v>
      </c>
      <c r="C14880" s="434">
        <v>122.8699295</v>
      </c>
      <c r="D14880" s="193"/>
      <c r="E14880" s="193"/>
      <c r="F14880" s="193"/>
      <c r="G14880" s="541"/>
    </row>
    <row r="14881" spans="1:7" ht="16.5">
      <c r="A14881" s="2" t="s">
        <v>45128</v>
      </c>
      <c r="B14881" s="2" t="s">
        <v>45129</v>
      </c>
      <c r="C14881" s="434">
        <v>122.77345320000001</v>
      </c>
      <c r="D14881" s="193"/>
      <c r="E14881" s="193"/>
      <c r="F14881" s="193"/>
      <c r="G14881" s="541"/>
    </row>
    <row r="14882" spans="1:7" ht="16.5">
      <c r="A14882" s="2" t="s">
        <v>45130</v>
      </c>
      <c r="B14882" s="2" t="s">
        <v>45131</v>
      </c>
      <c r="C14882" s="434">
        <v>122.70888600000001</v>
      </c>
      <c r="D14882" s="193"/>
      <c r="E14882" s="193"/>
      <c r="F14882" s="193"/>
      <c r="G14882" s="541"/>
    </row>
    <row r="14883" spans="1:7" ht="16.5">
      <c r="A14883" s="2" t="s">
        <v>45132</v>
      </c>
      <c r="B14883" s="2" t="s">
        <v>45133</v>
      </c>
      <c r="C14883" s="434">
        <v>122.6558903</v>
      </c>
      <c r="D14883" s="193"/>
      <c r="E14883" s="193"/>
      <c r="F14883" s="193"/>
      <c r="G14883" s="541"/>
    </row>
    <row r="14884" spans="1:7" ht="16.5">
      <c r="A14884" s="2" t="s">
        <v>45134</v>
      </c>
      <c r="B14884" s="2" t="s">
        <v>45135</v>
      </c>
      <c r="C14884" s="434">
        <v>122.62390449999999</v>
      </c>
      <c r="D14884" s="193"/>
      <c r="E14884" s="193"/>
      <c r="F14884" s="193"/>
      <c r="G14884" s="541"/>
    </row>
    <row r="14885" spans="1:7" ht="16.5">
      <c r="A14885" s="2" t="s">
        <v>45136</v>
      </c>
      <c r="B14885" s="2" t="s">
        <v>45137</v>
      </c>
      <c r="C14885" s="434">
        <v>122.43174569999999</v>
      </c>
      <c r="D14885" s="193"/>
      <c r="E14885" s="193"/>
      <c r="F14885" s="193"/>
      <c r="G14885" s="541"/>
    </row>
    <row r="14886" spans="1:7" ht="16.5">
      <c r="A14886" s="2" t="s">
        <v>45138</v>
      </c>
      <c r="B14886" s="2" t="s">
        <v>45139</v>
      </c>
      <c r="C14886" s="434">
        <v>122.32031929999999</v>
      </c>
      <c r="D14886" s="193"/>
      <c r="E14886" s="193"/>
      <c r="F14886" s="193"/>
      <c r="G14886" s="541"/>
    </row>
    <row r="14887" spans="1:7" ht="16.5">
      <c r="A14887" s="2" t="s">
        <v>45140</v>
      </c>
      <c r="B14887" s="2" t="s">
        <v>45141</v>
      </c>
      <c r="C14887" s="434">
        <v>122.22951449999999</v>
      </c>
      <c r="D14887" s="193"/>
      <c r="E14887" s="193"/>
      <c r="F14887" s="193"/>
      <c r="G14887" s="541"/>
    </row>
    <row r="14888" spans="1:7" ht="16.5">
      <c r="A14888" s="2" t="s">
        <v>45142</v>
      </c>
      <c r="B14888" s="2" t="s">
        <v>45143</v>
      </c>
      <c r="C14888" s="434">
        <v>122.09236679999999</v>
      </c>
      <c r="D14888" s="193"/>
      <c r="E14888" s="193"/>
      <c r="F14888" s="193"/>
      <c r="G14888" s="541"/>
    </row>
    <row r="14889" spans="1:7" ht="16.5">
      <c r="A14889" s="2" t="s">
        <v>45144</v>
      </c>
      <c r="B14889" s="2" t="s">
        <v>45145</v>
      </c>
      <c r="C14889" s="434">
        <v>122.0146469</v>
      </c>
      <c r="D14889" s="193"/>
      <c r="E14889" s="193"/>
      <c r="F14889" s="193"/>
      <c r="G14889" s="541"/>
    </row>
    <row r="14890" spans="1:7" ht="16.5">
      <c r="A14890" s="2" t="s">
        <v>45146</v>
      </c>
      <c r="B14890" s="2" t="s">
        <v>45147</v>
      </c>
      <c r="C14890" s="434">
        <v>121.8877698</v>
      </c>
      <c r="D14890" s="193"/>
      <c r="E14890" s="193"/>
      <c r="F14890" s="193"/>
      <c r="G14890" s="541"/>
    </row>
    <row r="14891" spans="1:7" ht="16.5">
      <c r="A14891" s="2" t="s">
        <v>45148</v>
      </c>
      <c r="B14891" s="2" t="s">
        <v>45149</v>
      </c>
      <c r="C14891" s="434">
        <v>121.8185914</v>
      </c>
      <c r="D14891" s="193"/>
      <c r="E14891" s="193"/>
      <c r="F14891" s="193"/>
      <c r="G14891" s="541"/>
    </row>
    <row r="14892" spans="1:7" ht="16.5">
      <c r="A14892" s="2" t="s">
        <v>45150</v>
      </c>
      <c r="B14892" s="2" t="s">
        <v>45151</v>
      </c>
      <c r="C14892" s="434">
        <v>121.7954761</v>
      </c>
      <c r="D14892" s="193"/>
      <c r="E14892" s="193"/>
      <c r="F14892" s="193"/>
      <c r="G14892" s="541"/>
    </row>
    <row r="14893" spans="1:7" ht="16.5">
      <c r="A14893" s="2" t="s">
        <v>45152</v>
      </c>
      <c r="B14893" s="2" t="s">
        <v>45153</v>
      </c>
      <c r="C14893" s="434">
        <v>121.7583894</v>
      </c>
      <c r="D14893" s="193"/>
      <c r="E14893" s="193"/>
      <c r="F14893" s="193"/>
      <c r="G14893" s="541"/>
    </row>
    <row r="14894" spans="1:7" ht="16.5">
      <c r="A14894" s="2" t="s">
        <v>45154</v>
      </c>
      <c r="B14894" s="2" t="s">
        <v>45155</v>
      </c>
      <c r="C14894" s="434">
        <v>121.6483186</v>
      </c>
      <c r="D14894" s="193"/>
      <c r="E14894" s="193"/>
      <c r="F14894" s="193"/>
      <c r="G14894" s="541"/>
    </row>
    <row r="14895" spans="1:7" ht="16.5">
      <c r="A14895" s="2" t="s">
        <v>45156</v>
      </c>
      <c r="B14895" s="2" t="s">
        <v>45157</v>
      </c>
      <c r="C14895" s="434">
        <v>121.60836070000001</v>
      </c>
      <c r="D14895" s="193"/>
      <c r="E14895" s="193"/>
      <c r="F14895" s="193"/>
      <c r="G14895" s="541"/>
    </row>
    <row r="14896" spans="1:7" ht="16.5">
      <c r="A14896" s="2" t="s">
        <v>45158</v>
      </c>
      <c r="B14896" s="2" t="s">
        <v>45159</v>
      </c>
      <c r="C14896" s="434">
        <v>121.4853196</v>
      </c>
      <c r="D14896" s="193"/>
      <c r="E14896" s="193"/>
      <c r="F14896" s="193"/>
      <c r="G14896" s="541"/>
    </row>
    <row r="14897" spans="1:7" ht="16.5">
      <c r="A14897" s="2" t="s">
        <v>45160</v>
      </c>
      <c r="B14897" s="2" t="s">
        <v>45161</v>
      </c>
      <c r="C14897" s="434">
        <v>121.4062</v>
      </c>
      <c r="D14897" s="193"/>
      <c r="E14897" s="193"/>
      <c r="F14897" s="193"/>
      <c r="G14897" s="541"/>
    </row>
    <row r="14898" spans="1:7" ht="16.5">
      <c r="A14898" s="2" t="s">
        <v>45162</v>
      </c>
      <c r="B14898" s="2" t="s">
        <v>45163</v>
      </c>
      <c r="C14898" s="434">
        <v>121.1474372</v>
      </c>
      <c r="D14898" s="193"/>
      <c r="E14898" s="193"/>
      <c r="F14898" s="193"/>
      <c r="G14898" s="541"/>
    </row>
    <row r="14899" spans="1:7" ht="16.5">
      <c r="A14899" s="2" t="s">
        <v>45164</v>
      </c>
      <c r="B14899" s="2" t="s">
        <v>45165</v>
      </c>
      <c r="C14899" s="434">
        <v>121.0759427</v>
      </c>
      <c r="D14899" s="193"/>
      <c r="E14899" s="193"/>
      <c r="F14899" s="193"/>
      <c r="G14899" s="541"/>
    </row>
    <row r="14900" spans="1:7" ht="16.5">
      <c r="A14900" s="2" t="s">
        <v>45166</v>
      </c>
      <c r="B14900" s="2" t="s">
        <v>45167</v>
      </c>
      <c r="C14900" s="434">
        <v>120.9486904</v>
      </c>
      <c r="D14900" s="193"/>
      <c r="E14900" s="193"/>
      <c r="F14900" s="193"/>
      <c r="G14900" s="541"/>
    </row>
    <row r="14901" spans="1:7" ht="16.5">
      <c r="A14901" s="2" t="s">
        <v>45168</v>
      </c>
      <c r="B14901" s="2" t="s">
        <v>45169</v>
      </c>
      <c r="C14901" s="434">
        <v>120.7493159</v>
      </c>
      <c r="D14901" s="193"/>
      <c r="E14901" s="193"/>
      <c r="F14901" s="193"/>
      <c r="G14901" s="541"/>
    </row>
    <row r="14902" spans="1:7" ht="16.5">
      <c r="A14902" s="2" t="s">
        <v>45170</v>
      </c>
      <c r="B14902" s="2" t="s">
        <v>45171</v>
      </c>
      <c r="C14902" s="434">
        <v>120.6219991</v>
      </c>
      <c r="D14902" s="193"/>
      <c r="E14902" s="193"/>
      <c r="F14902" s="193"/>
      <c r="G14902" s="541"/>
    </row>
    <row r="14903" spans="1:7" ht="16.5">
      <c r="A14903" s="2" t="s">
        <v>45172</v>
      </c>
      <c r="B14903" s="2" t="s">
        <v>45173</v>
      </c>
      <c r="C14903" s="434">
        <v>120.5948949</v>
      </c>
      <c r="D14903" s="193"/>
      <c r="E14903" s="193"/>
      <c r="F14903" s="193"/>
      <c r="G14903" s="541"/>
    </row>
    <row r="14904" spans="1:7" ht="16.5">
      <c r="A14904" s="2" t="s">
        <v>45174</v>
      </c>
      <c r="B14904" s="2" t="s">
        <v>45175</v>
      </c>
      <c r="C14904" s="434">
        <v>120.4474907</v>
      </c>
      <c r="D14904" s="193"/>
      <c r="E14904" s="193"/>
      <c r="F14904" s="193"/>
      <c r="G14904" s="541"/>
    </row>
    <row r="14905" spans="1:7" ht="16.5">
      <c r="A14905" s="2" t="s">
        <v>45176</v>
      </c>
      <c r="B14905" s="2" t="s">
        <v>45177</v>
      </c>
      <c r="C14905" s="434">
        <v>120.4003623</v>
      </c>
      <c r="D14905" s="193"/>
      <c r="E14905" s="193"/>
      <c r="F14905" s="193"/>
      <c r="G14905" s="541"/>
    </row>
    <row r="14906" spans="1:7" ht="16.5">
      <c r="A14906" s="2" t="s">
        <v>45178</v>
      </c>
      <c r="B14906" s="2" t="s">
        <v>45179</v>
      </c>
      <c r="C14906" s="434">
        <v>120.31343649999999</v>
      </c>
      <c r="D14906" s="193"/>
      <c r="E14906" s="193"/>
      <c r="F14906" s="193"/>
      <c r="G14906" s="541"/>
    </row>
    <row r="14907" spans="1:7" ht="16.5">
      <c r="A14907" s="2" t="s">
        <v>45180</v>
      </c>
      <c r="B14907" s="2" t="s">
        <v>45181</v>
      </c>
      <c r="C14907" s="434">
        <v>120.25675080000001</v>
      </c>
      <c r="D14907" s="193"/>
      <c r="E14907" s="193"/>
      <c r="F14907" s="193"/>
      <c r="G14907" s="541"/>
    </row>
    <row r="14908" spans="1:7" ht="16.5">
      <c r="A14908" s="2" t="s">
        <v>45182</v>
      </c>
      <c r="B14908" s="2" t="s">
        <v>45183</v>
      </c>
      <c r="C14908" s="434">
        <v>120.13864839999999</v>
      </c>
      <c r="D14908" s="193"/>
      <c r="E14908" s="193"/>
      <c r="F14908" s="193"/>
      <c r="G14908" s="541"/>
    </row>
    <row r="14909" spans="1:7" ht="16.5">
      <c r="A14909" s="2" t="s">
        <v>45184</v>
      </c>
      <c r="B14909" s="2" t="s">
        <v>45185</v>
      </c>
      <c r="C14909" s="434">
        <v>120.11834330000001</v>
      </c>
      <c r="D14909" s="193"/>
      <c r="E14909" s="193"/>
      <c r="F14909" s="193"/>
      <c r="G14909" s="541"/>
    </row>
    <row r="14910" spans="1:7" ht="16.5">
      <c r="A14910" s="2" t="s">
        <v>45186</v>
      </c>
      <c r="B14910" s="2" t="s">
        <v>45187</v>
      </c>
      <c r="C14910" s="434">
        <v>120.1053242</v>
      </c>
      <c r="D14910" s="193"/>
      <c r="E14910" s="193"/>
      <c r="F14910" s="193"/>
      <c r="G14910" s="541"/>
    </row>
    <row r="14911" spans="1:7" ht="16.5">
      <c r="A14911" s="2" t="s">
        <v>45188</v>
      </c>
      <c r="B14911" s="2" t="s">
        <v>45189</v>
      </c>
      <c r="C14911" s="434">
        <v>120</v>
      </c>
      <c r="D14911" s="193"/>
      <c r="E14911" s="193"/>
      <c r="F14911" s="193"/>
      <c r="G14911" s="541"/>
    </row>
    <row r="14912" spans="1:7" ht="16.5">
      <c r="A14912" s="2" t="s">
        <v>45190</v>
      </c>
      <c r="B14912" s="2" t="s">
        <v>45191</v>
      </c>
      <c r="C14912" s="434">
        <v>120</v>
      </c>
      <c r="D14912" s="193"/>
      <c r="E14912" s="193"/>
      <c r="F14912" s="193"/>
      <c r="G14912" s="541"/>
    </row>
    <row r="14913" spans="1:7" ht="16.5">
      <c r="A14913" s="2" t="s">
        <v>45192</v>
      </c>
      <c r="B14913" s="2" t="s">
        <v>45193</v>
      </c>
      <c r="C14913" s="434">
        <v>119.98799820000001</v>
      </c>
      <c r="D14913" s="193"/>
      <c r="E14913" s="193"/>
      <c r="F14913" s="193"/>
      <c r="G14913" s="541"/>
    </row>
    <row r="14914" spans="1:7" ht="16.5">
      <c r="A14914" s="2" t="s">
        <v>45194</v>
      </c>
      <c r="B14914" s="2" t="s">
        <v>45195</v>
      </c>
      <c r="C14914" s="434">
        <v>119.87937549999999</v>
      </c>
      <c r="D14914" s="193"/>
      <c r="E14914" s="193"/>
      <c r="F14914" s="193"/>
      <c r="G14914" s="541"/>
    </row>
    <row r="14915" spans="1:7" ht="16.5">
      <c r="A14915" s="2" t="s">
        <v>45196</v>
      </c>
      <c r="B14915" s="2" t="s">
        <v>45197</v>
      </c>
      <c r="C14915" s="434">
        <v>119.77366600000001</v>
      </c>
      <c r="D14915" s="193"/>
      <c r="E14915" s="193"/>
      <c r="F14915" s="193"/>
      <c r="G14915" s="541"/>
    </row>
    <row r="14916" spans="1:7" ht="16.5">
      <c r="A14916" s="2" t="s">
        <v>45198</v>
      </c>
      <c r="B14916" s="2" t="s">
        <v>45199</v>
      </c>
      <c r="C14916" s="434">
        <v>119.7344532</v>
      </c>
      <c r="D14916" s="193"/>
      <c r="E14916" s="193"/>
      <c r="F14916" s="193"/>
      <c r="G14916" s="541"/>
    </row>
    <row r="14917" spans="1:7" ht="16.5">
      <c r="A14917" s="2" t="s">
        <v>45200</v>
      </c>
      <c r="B14917" s="2" t="s">
        <v>45201</v>
      </c>
      <c r="C14917" s="434">
        <v>119.5136529</v>
      </c>
      <c r="D14917" s="193"/>
      <c r="E14917" s="193"/>
      <c r="F14917" s="193"/>
      <c r="G14917" s="541"/>
    </row>
    <row r="14918" spans="1:7" ht="16.5">
      <c r="A14918" s="2" t="s">
        <v>45202</v>
      </c>
      <c r="B14918" s="2" t="s">
        <v>45203</v>
      </c>
      <c r="C14918" s="434">
        <v>119.4139552</v>
      </c>
      <c r="D14918" s="193"/>
      <c r="E14918" s="193"/>
      <c r="F14918" s="193"/>
      <c r="G14918" s="541"/>
    </row>
    <row r="14919" spans="1:7" ht="16.5">
      <c r="A14919" s="2" t="s">
        <v>45204</v>
      </c>
      <c r="B14919" s="2" t="s">
        <v>45205</v>
      </c>
      <c r="C14919" s="434">
        <v>119.394093</v>
      </c>
      <c r="D14919" s="193"/>
      <c r="E14919" s="193"/>
      <c r="F14919" s="193"/>
      <c r="G14919" s="541"/>
    </row>
    <row r="14920" spans="1:7" ht="16.5">
      <c r="A14920" s="2" t="s">
        <v>45206</v>
      </c>
      <c r="B14920" s="2" t="s">
        <v>45207</v>
      </c>
      <c r="C14920" s="434">
        <v>119.3577133</v>
      </c>
      <c r="D14920" s="193"/>
      <c r="E14920" s="193"/>
      <c r="F14920" s="193"/>
      <c r="G14920" s="541"/>
    </row>
    <row r="14921" spans="1:7" ht="16.5">
      <c r="A14921" s="2" t="s">
        <v>45208</v>
      </c>
      <c r="B14921" s="2" t="s">
        <v>45209</v>
      </c>
      <c r="C14921" s="434">
        <v>119.2906093</v>
      </c>
      <c r="D14921" s="193"/>
      <c r="E14921" s="193"/>
      <c r="F14921" s="193"/>
      <c r="G14921" s="541"/>
    </row>
    <row r="14922" spans="1:7" ht="16.5">
      <c r="A14922" s="2" t="s">
        <v>45210</v>
      </c>
      <c r="B14922" s="2" t="s">
        <v>45211</v>
      </c>
      <c r="C14922" s="434">
        <v>119.2574592</v>
      </c>
      <c r="D14922" s="193"/>
      <c r="E14922" s="193"/>
      <c r="F14922" s="193"/>
      <c r="G14922" s="541"/>
    </row>
    <row r="14923" spans="1:7" ht="16.5">
      <c r="A14923" s="2" t="s">
        <v>45212</v>
      </c>
      <c r="B14923" s="2" t="s">
        <v>45213</v>
      </c>
      <c r="C14923" s="434">
        <v>119.1730914</v>
      </c>
      <c r="D14923" s="193"/>
      <c r="E14923" s="193"/>
      <c r="F14923" s="193"/>
      <c r="G14923" s="541"/>
    </row>
    <row r="14924" spans="1:7" ht="16.5">
      <c r="A14924" s="2" t="s">
        <v>45214</v>
      </c>
      <c r="B14924" s="2" t="s">
        <v>45215</v>
      </c>
      <c r="C14924" s="434">
        <v>118.9692689</v>
      </c>
      <c r="D14924" s="193"/>
      <c r="E14924" s="193"/>
      <c r="F14924" s="193"/>
      <c r="G14924" s="541"/>
    </row>
    <row r="14925" spans="1:7" ht="16.5">
      <c r="A14925" s="2" t="s">
        <v>45216</v>
      </c>
      <c r="B14925" s="2" t="s">
        <v>45217</v>
      </c>
      <c r="C14925" s="434">
        <v>118.8463163</v>
      </c>
      <c r="D14925" s="193"/>
      <c r="E14925" s="193"/>
      <c r="F14925" s="193"/>
      <c r="G14925" s="541"/>
    </row>
    <row r="14926" spans="1:7" ht="16.5">
      <c r="A14926" s="2" t="s">
        <v>45218</v>
      </c>
      <c r="B14926" s="2" t="s">
        <v>45219</v>
      </c>
      <c r="C14926" s="434">
        <v>118.812327</v>
      </c>
      <c r="D14926" s="193"/>
      <c r="E14926" s="193"/>
      <c r="F14926" s="193"/>
      <c r="G14926" s="541"/>
    </row>
    <row r="14927" spans="1:7" ht="16.5">
      <c r="A14927" s="2" t="s">
        <v>45220</v>
      </c>
      <c r="B14927" s="2" t="s">
        <v>45221</v>
      </c>
      <c r="C14927" s="434">
        <v>118.7710649</v>
      </c>
      <c r="D14927" s="193"/>
      <c r="E14927" s="193"/>
      <c r="F14927" s="193"/>
      <c r="G14927" s="541"/>
    </row>
    <row r="14928" spans="1:7" ht="16.5">
      <c r="A14928" s="2" t="s">
        <v>45222</v>
      </c>
      <c r="B14928" s="2" t="s">
        <v>45223</v>
      </c>
      <c r="C14928" s="434">
        <v>118.688531</v>
      </c>
      <c r="D14928" s="193"/>
      <c r="E14928" s="193"/>
      <c r="F14928" s="193"/>
      <c r="G14928" s="541"/>
    </row>
    <row r="14929" spans="1:7" ht="16.5">
      <c r="A14929" s="2" t="s">
        <v>45224</v>
      </c>
      <c r="B14929" s="2" t="s">
        <v>45225</v>
      </c>
      <c r="C14929" s="434">
        <v>118.6562069</v>
      </c>
      <c r="D14929" s="193"/>
      <c r="E14929" s="193"/>
      <c r="F14929" s="193"/>
      <c r="G14929" s="541"/>
    </row>
    <row r="14930" spans="1:7" ht="16.5">
      <c r="A14930" s="2" t="s">
        <v>45226</v>
      </c>
      <c r="B14930" s="2" t="s">
        <v>45227</v>
      </c>
      <c r="C14930" s="434">
        <v>118.5070351</v>
      </c>
      <c r="D14930" s="193"/>
      <c r="E14930" s="193"/>
      <c r="F14930" s="193"/>
      <c r="G14930" s="541"/>
    </row>
    <row r="14931" spans="1:7" ht="16.5">
      <c r="A14931" s="2" t="s">
        <v>45228</v>
      </c>
      <c r="B14931" s="2" t="s">
        <v>45229</v>
      </c>
      <c r="C14931" s="434">
        <v>118.47091260000001</v>
      </c>
      <c r="D14931" s="193"/>
      <c r="E14931" s="193"/>
      <c r="F14931" s="193"/>
      <c r="G14931" s="541"/>
    </row>
    <row r="14932" spans="1:7" ht="16.5">
      <c r="A14932" s="2" t="s">
        <v>45230</v>
      </c>
      <c r="B14932" s="2" t="s">
        <v>45231</v>
      </c>
      <c r="C14932" s="434">
        <v>118.20905380000001</v>
      </c>
      <c r="D14932" s="193"/>
      <c r="E14932" s="193"/>
      <c r="F14932" s="193"/>
      <c r="G14932" s="541"/>
    </row>
    <row r="14933" spans="1:7" ht="16.5">
      <c r="A14933" s="2" t="s">
        <v>45232</v>
      </c>
      <c r="B14933" s="2" t="s">
        <v>45233</v>
      </c>
      <c r="C14933" s="434">
        <v>118.1490136</v>
      </c>
      <c r="D14933" s="193"/>
      <c r="E14933" s="193"/>
      <c r="F14933" s="193"/>
      <c r="G14933" s="541"/>
    </row>
    <row r="14934" spans="1:7" ht="16.5">
      <c r="A14934" s="2" t="s">
        <v>45234</v>
      </c>
      <c r="B14934" s="2" t="s">
        <v>45235</v>
      </c>
      <c r="C14934" s="434">
        <v>118.09130829999999</v>
      </c>
      <c r="D14934" s="193"/>
      <c r="E14934" s="193"/>
      <c r="F14934" s="193"/>
      <c r="G14934" s="541"/>
    </row>
    <row r="14935" spans="1:7" ht="16.5">
      <c r="A14935" s="2" t="s">
        <v>45236</v>
      </c>
      <c r="B14935" s="2" t="s">
        <v>45237</v>
      </c>
      <c r="C14935" s="434">
        <v>118.0813752</v>
      </c>
      <c r="D14935" s="193"/>
      <c r="E14935" s="193"/>
      <c r="F14935" s="193"/>
      <c r="G14935" s="541"/>
    </row>
    <row r="14936" spans="1:7" ht="16.5">
      <c r="A14936" s="2" t="s">
        <v>45238</v>
      </c>
      <c r="B14936" s="2" t="s">
        <v>45239</v>
      </c>
      <c r="C14936" s="434">
        <v>118.02069040000001</v>
      </c>
      <c r="D14936" s="193"/>
      <c r="E14936" s="193"/>
      <c r="F14936" s="193"/>
      <c r="G14936" s="541"/>
    </row>
    <row r="14937" spans="1:7" ht="16.5">
      <c r="A14937" s="2" t="s">
        <v>45240</v>
      </c>
      <c r="B14937" s="2" t="s">
        <v>45241</v>
      </c>
      <c r="C14937" s="434">
        <v>117.92799050000001</v>
      </c>
      <c r="D14937" s="193"/>
      <c r="E14937" s="193"/>
      <c r="F14937" s="193"/>
      <c r="G14937" s="541"/>
    </row>
    <row r="14938" spans="1:7" ht="16.5">
      <c r="A14938" s="2" t="s">
        <v>45242</v>
      </c>
      <c r="B14938" s="2" t="s">
        <v>45243</v>
      </c>
      <c r="C14938" s="434">
        <v>117.8516565</v>
      </c>
      <c r="D14938" s="193"/>
      <c r="E14938" s="193"/>
      <c r="F14938" s="193"/>
      <c r="G14938" s="541"/>
    </row>
    <row r="14939" spans="1:7" ht="16.5">
      <c r="A14939" s="2" t="s">
        <v>45244</v>
      </c>
      <c r="B14939" s="2" t="s">
        <v>45245</v>
      </c>
      <c r="C14939" s="434">
        <v>117.69110929999999</v>
      </c>
      <c r="D14939" s="193"/>
      <c r="E14939" s="193"/>
      <c r="F14939" s="193"/>
      <c r="G14939" s="541"/>
    </row>
    <row r="14940" spans="1:7" ht="16.5">
      <c r="A14940" s="2" t="s">
        <v>45246</v>
      </c>
      <c r="B14940" s="2" t="s">
        <v>45247</v>
      </c>
      <c r="C14940" s="434">
        <v>117.6531585</v>
      </c>
      <c r="D14940" s="193"/>
      <c r="E14940" s="193"/>
      <c r="F14940" s="193"/>
      <c r="G14940" s="541"/>
    </row>
    <row r="14941" spans="1:7" ht="16.5">
      <c r="A14941" s="2" t="s">
        <v>45248</v>
      </c>
      <c r="B14941" s="2" t="s">
        <v>45249</v>
      </c>
      <c r="C14941" s="434">
        <v>117.6387641</v>
      </c>
      <c r="D14941" s="193"/>
      <c r="E14941" s="193"/>
      <c r="F14941" s="193"/>
      <c r="G14941" s="541"/>
    </row>
    <row r="14942" spans="1:7" ht="16.5">
      <c r="A14942" s="2" t="s">
        <v>45250</v>
      </c>
      <c r="B14942" s="2" t="s">
        <v>45251</v>
      </c>
      <c r="C14942" s="434">
        <v>117.6075484</v>
      </c>
      <c r="D14942" s="193"/>
      <c r="E14942" s="193"/>
      <c r="F14942" s="193"/>
      <c r="G14942" s="541"/>
    </row>
    <row r="14943" spans="1:7" ht="16.5">
      <c r="A14943" s="2" t="s">
        <v>45252</v>
      </c>
      <c r="B14943" s="2" t="s">
        <v>45253</v>
      </c>
      <c r="C14943" s="434">
        <v>117.55419740000001</v>
      </c>
      <c r="D14943" s="193"/>
      <c r="E14943" s="193"/>
      <c r="F14943" s="193"/>
      <c r="G14943" s="541"/>
    </row>
    <row r="14944" spans="1:7" ht="16.5">
      <c r="A14944" s="2" t="s">
        <v>45254</v>
      </c>
      <c r="B14944" s="2" t="s">
        <v>45255</v>
      </c>
      <c r="C14944" s="434">
        <v>117.4565119</v>
      </c>
      <c r="D14944" s="193"/>
      <c r="E14944" s="193"/>
      <c r="F14944" s="193"/>
      <c r="G14944" s="541"/>
    </row>
    <row r="14945" spans="1:7" ht="16.5">
      <c r="A14945" s="2" t="s">
        <v>45256</v>
      </c>
      <c r="B14945" s="2" t="s">
        <v>45257</v>
      </c>
      <c r="C14945" s="434">
        <v>117.3842417</v>
      </c>
      <c r="D14945" s="193"/>
      <c r="E14945" s="193"/>
      <c r="F14945" s="193"/>
      <c r="G14945" s="541"/>
    </row>
    <row r="14946" spans="1:7" ht="16.5">
      <c r="A14946" s="2" t="s">
        <v>45258</v>
      </c>
      <c r="B14946" s="2" t="s">
        <v>45259</v>
      </c>
      <c r="C14946" s="434">
        <v>117.3309306</v>
      </c>
      <c r="D14946" s="193"/>
      <c r="E14946" s="193"/>
      <c r="F14946" s="193"/>
      <c r="G14946" s="541"/>
    </row>
    <row r="14947" spans="1:7" ht="16.5">
      <c r="A14947" s="2" t="s">
        <v>45260</v>
      </c>
      <c r="B14947" s="2" t="s">
        <v>45261</v>
      </c>
      <c r="C14947" s="434">
        <v>117.2871628</v>
      </c>
      <c r="D14947" s="193"/>
      <c r="E14947" s="193"/>
      <c r="F14947" s="193"/>
      <c r="G14947" s="541"/>
    </row>
    <row r="14948" spans="1:7" ht="16.5">
      <c r="A14948" s="2" t="s">
        <v>45262</v>
      </c>
      <c r="B14948" s="2" t="s">
        <v>45263</v>
      </c>
      <c r="C14948" s="434">
        <v>117.2041461</v>
      </c>
      <c r="D14948" s="193"/>
      <c r="E14948" s="193"/>
      <c r="F14948" s="193"/>
      <c r="G14948" s="541"/>
    </row>
    <row r="14949" spans="1:7" ht="16.5">
      <c r="A14949" s="2" t="s">
        <v>45264</v>
      </c>
      <c r="B14949" s="2" t="s">
        <v>45265</v>
      </c>
      <c r="C14949" s="434">
        <v>117.10357519999999</v>
      </c>
      <c r="D14949" s="193"/>
      <c r="E14949" s="193"/>
      <c r="F14949" s="193"/>
      <c r="G14949" s="541"/>
    </row>
    <row r="14950" spans="1:7" ht="16.5">
      <c r="A14950" s="2" t="s">
        <v>45266</v>
      </c>
      <c r="B14950" s="2" t="s">
        <v>45267</v>
      </c>
      <c r="C14950" s="434">
        <v>117.0251663</v>
      </c>
      <c r="D14950" s="193"/>
      <c r="E14950" s="193"/>
      <c r="F14950" s="193"/>
      <c r="G14950" s="541"/>
    </row>
    <row r="14951" spans="1:7" ht="16.5">
      <c r="A14951" s="2" t="s">
        <v>45268</v>
      </c>
      <c r="B14951" s="2" t="s">
        <v>45269</v>
      </c>
      <c r="C14951" s="434">
        <v>117.0251663</v>
      </c>
      <c r="D14951" s="193"/>
      <c r="E14951" s="193"/>
      <c r="F14951" s="193"/>
      <c r="G14951" s="541"/>
    </row>
    <row r="14952" spans="1:7" ht="16.5">
      <c r="A14952" s="2" t="s">
        <v>45270</v>
      </c>
      <c r="B14952" s="2" t="s">
        <v>45271</v>
      </c>
      <c r="C14952" s="434">
        <v>116.80119310000001</v>
      </c>
      <c r="D14952" s="193"/>
      <c r="E14952" s="193"/>
      <c r="F14952" s="193"/>
      <c r="G14952" s="541"/>
    </row>
    <row r="14953" spans="1:7" ht="16.5">
      <c r="A14953" s="2" t="s">
        <v>45272</v>
      </c>
      <c r="B14953" s="2" t="s">
        <v>45273</v>
      </c>
      <c r="C14953" s="434">
        <v>116.7841739</v>
      </c>
      <c r="D14953" s="193"/>
      <c r="E14953" s="193"/>
      <c r="F14953" s="193"/>
      <c r="G14953" s="541"/>
    </row>
    <row r="14954" spans="1:7" ht="16.5">
      <c r="A14954" s="2" t="s">
        <v>45274</v>
      </c>
      <c r="B14954" s="2" t="s">
        <v>45275</v>
      </c>
      <c r="C14954" s="434">
        <v>116.76692610000001</v>
      </c>
      <c r="D14954" s="193"/>
      <c r="E14954" s="193"/>
      <c r="F14954" s="193"/>
      <c r="G14954" s="541"/>
    </row>
    <row r="14955" spans="1:7" ht="16.5">
      <c r="A14955" s="2" t="s">
        <v>45276</v>
      </c>
      <c r="B14955" s="2" t="s">
        <v>45277</v>
      </c>
      <c r="C14955" s="434">
        <v>116.6984514</v>
      </c>
      <c r="D14955" s="193"/>
      <c r="E14955" s="193"/>
      <c r="F14955" s="193"/>
      <c r="G14955" s="541"/>
    </row>
    <row r="14956" spans="1:7" ht="16.5">
      <c r="A14956" s="2" t="s">
        <v>45278</v>
      </c>
      <c r="B14956" s="2" t="s">
        <v>45279</v>
      </c>
      <c r="C14956" s="434">
        <v>116.6085937</v>
      </c>
      <c r="D14956" s="193"/>
      <c r="E14956" s="193"/>
      <c r="F14956" s="193"/>
      <c r="G14956" s="541"/>
    </row>
    <row r="14957" spans="1:7" ht="16.5">
      <c r="A14957" s="2" t="s">
        <v>45280</v>
      </c>
      <c r="B14957" s="2" t="s">
        <v>45281</v>
      </c>
      <c r="C14957" s="434">
        <v>116.48888479999999</v>
      </c>
      <c r="D14957" s="193"/>
      <c r="E14957" s="193"/>
      <c r="F14957" s="193"/>
      <c r="G14957" s="541"/>
    </row>
    <row r="14958" spans="1:7" ht="16.5">
      <c r="A14958" s="2" t="s">
        <v>45282</v>
      </c>
      <c r="B14958" s="2" t="s">
        <v>45283</v>
      </c>
      <c r="C14958" s="434">
        <v>116.438512</v>
      </c>
      <c r="D14958" s="193"/>
      <c r="E14958" s="193"/>
      <c r="F14958" s="193"/>
      <c r="G14958" s="541"/>
    </row>
    <row r="14959" spans="1:7" ht="16.5">
      <c r="A14959" s="2" t="s">
        <v>45284</v>
      </c>
      <c r="B14959" s="2" t="s">
        <v>45285</v>
      </c>
      <c r="C14959" s="434">
        <v>116.2212681</v>
      </c>
      <c r="D14959" s="193"/>
      <c r="E14959" s="193"/>
      <c r="F14959" s="193"/>
      <c r="G14959" s="541"/>
    </row>
    <row r="14960" spans="1:7" ht="16.5">
      <c r="A14960" s="2" t="s">
        <v>45286</v>
      </c>
      <c r="B14960" s="2" t="s">
        <v>45287</v>
      </c>
      <c r="C14960" s="434">
        <v>116.0097983</v>
      </c>
      <c r="D14960" s="193"/>
      <c r="E14960" s="193"/>
      <c r="F14960" s="193"/>
      <c r="G14960" s="541"/>
    </row>
    <row r="14961" spans="1:7" ht="16.5">
      <c r="A14961" s="2" t="s">
        <v>45288</v>
      </c>
      <c r="B14961" s="2" t="s">
        <v>45289</v>
      </c>
      <c r="C14961" s="434">
        <v>115.9968717</v>
      </c>
      <c r="D14961" s="193"/>
      <c r="E14961" s="193"/>
      <c r="F14961" s="193"/>
      <c r="G14961" s="541"/>
    </row>
    <row r="14962" spans="1:7" ht="16.5">
      <c r="A14962" s="2" t="s">
        <v>45290</v>
      </c>
      <c r="B14962" s="2" t="s">
        <v>45291</v>
      </c>
      <c r="C14962" s="434">
        <v>115.876957</v>
      </c>
      <c r="D14962" s="193"/>
      <c r="E14962" s="193"/>
      <c r="F14962" s="193"/>
      <c r="G14962" s="541"/>
    </row>
    <row r="14963" spans="1:7" ht="16.5">
      <c r="A14963" s="2" t="s">
        <v>45292</v>
      </c>
      <c r="B14963" s="2" t="s">
        <v>45293</v>
      </c>
      <c r="C14963" s="434">
        <v>115.8593419</v>
      </c>
      <c r="D14963" s="193"/>
      <c r="E14963" s="193"/>
      <c r="F14963" s="193"/>
      <c r="G14963" s="541"/>
    </row>
    <row r="14964" spans="1:7" ht="16.5">
      <c r="A14964" s="2" t="s">
        <v>45294</v>
      </c>
      <c r="B14964" s="2" t="s">
        <v>45295</v>
      </c>
      <c r="C14964" s="434">
        <v>115.7809977</v>
      </c>
      <c r="D14964" s="193"/>
      <c r="E14964" s="193"/>
      <c r="F14964" s="193"/>
      <c r="G14964" s="541"/>
    </row>
    <row r="14965" spans="1:7" ht="16.5">
      <c r="A14965" s="2" t="s">
        <v>45296</v>
      </c>
      <c r="B14965" s="2" t="s">
        <v>45297</v>
      </c>
      <c r="C14965" s="434">
        <v>115.7619081</v>
      </c>
      <c r="D14965" s="193"/>
      <c r="E14965" s="193"/>
      <c r="F14965" s="193"/>
      <c r="G14965" s="541"/>
    </row>
    <row r="14966" spans="1:7" ht="16.5">
      <c r="A14966" s="2" t="s">
        <v>45298</v>
      </c>
      <c r="B14966" s="2" t="s">
        <v>45299</v>
      </c>
      <c r="C14966" s="434">
        <v>115.5644791</v>
      </c>
      <c r="D14966" s="193"/>
      <c r="E14966" s="193"/>
      <c r="F14966" s="193"/>
      <c r="G14966" s="541"/>
    </row>
    <row r="14967" spans="1:7" ht="16.5">
      <c r="A14967" s="2" t="s">
        <v>45300</v>
      </c>
      <c r="B14967" s="2" t="s">
        <v>45301</v>
      </c>
      <c r="C14967" s="434">
        <v>115.53012870000001</v>
      </c>
      <c r="D14967" s="193"/>
      <c r="E14967" s="193"/>
      <c r="F14967" s="193"/>
      <c r="G14967" s="541"/>
    </row>
    <row r="14968" spans="1:7" ht="16.5">
      <c r="A14968" s="2" t="s">
        <v>45302</v>
      </c>
      <c r="B14968" s="2" t="s">
        <v>45303</v>
      </c>
      <c r="C14968" s="434">
        <v>115.456407</v>
      </c>
      <c r="D14968" s="193"/>
      <c r="E14968" s="193"/>
      <c r="F14968" s="193"/>
      <c r="G14968" s="541"/>
    </row>
    <row r="14969" spans="1:7" ht="16.5">
      <c r="A14969" s="2" t="s">
        <v>45304</v>
      </c>
      <c r="B14969" s="2" t="s">
        <v>45305</v>
      </c>
      <c r="C14969" s="434">
        <v>115.4101967</v>
      </c>
      <c r="D14969" s="193"/>
      <c r="E14969" s="193"/>
      <c r="F14969" s="193"/>
      <c r="G14969" s="541"/>
    </row>
    <row r="14970" spans="1:7" ht="16.5">
      <c r="A14970" s="2" t="s">
        <v>45306</v>
      </c>
      <c r="B14970" s="2" t="s">
        <v>45307</v>
      </c>
      <c r="C14970" s="434">
        <v>115.3101609</v>
      </c>
      <c r="D14970" s="193"/>
      <c r="E14970" s="193"/>
      <c r="F14970" s="193"/>
      <c r="G14970" s="541"/>
    </row>
    <row r="14971" spans="1:7" ht="16.5">
      <c r="A14971" s="2" t="s">
        <v>45308</v>
      </c>
      <c r="B14971" s="2" t="s">
        <v>45309</v>
      </c>
      <c r="C14971" s="434">
        <v>115.2750656</v>
      </c>
      <c r="D14971" s="193"/>
      <c r="E14971" s="193"/>
      <c r="F14971" s="193"/>
      <c r="G14971" s="541"/>
    </row>
    <row r="14972" spans="1:7" ht="16.5">
      <c r="A14972" s="2" t="s">
        <v>45310</v>
      </c>
      <c r="B14972" s="2" t="s">
        <v>45311</v>
      </c>
      <c r="C14972" s="434">
        <v>115.2120293</v>
      </c>
      <c r="D14972" s="193"/>
      <c r="E14972" s="193"/>
      <c r="F14972" s="193"/>
      <c r="G14972" s="541"/>
    </row>
    <row r="14973" spans="1:7" ht="16.5">
      <c r="A14973" s="2" t="s">
        <v>45312</v>
      </c>
      <c r="B14973" s="2" t="s">
        <v>45313</v>
      </c>
      <c r="C14973" s="434">
        <v>115.1873871</v>
      </c>
      <c r="D14973" s="193"/>
      <c r="E14973" s="193"/>
      <c r="F14973" s="193"/>
      <c r="G14973" s="541"/>
    </row>
    <row r="14974" spans="1:7" ht="16.5">
      <c r="A14974" s="2" t="s">
        <v>45314</v>
      </c>
      <c r="B14974" s="2" t="s">
        <v>45315</v>
      </c>
      <c r="C14974" s="434">
        <v>114.9456136</v>
      </c>
      <c r="D14974" s="193"/>
      <c r="E14974" s="193"/>
      <c r="F14974" s="193"/>
      <c r="G14974" s="541"/>
    </row>
    <row r="14975" spans="1:7" ht="16.5">
      <c r="A14975" s="2" t="s">
        <v>45316</v>
      </c>
      <c r="B14975" s="2" t="s">
        <v>45317</v>
      </c>
      <c r="C14975" s="434">
        <v>114.867861</v>
      </c>
      <c r="D14975" s="193"/>
      <c r="E14975" s="193"/>
      <c r="F14975" s="193"/>
      <c r="G14975" s="541"/>
    </row>
    <row r="14976" spans="1:7" ht="16.5">
      <c r="A14976" s="2" t="s">
        <v>45318</v>
      </c>
      <c r="B14976" s="2" t="s">
        <v>45319</v>
      </c>
      <c r="C14976" s="434">
        <v>114.76411040000001</v>
      </c>
      <c r="D14976" s="193"/>
      <c r="E14976" s="193"/>
      <c r="F14976" s="193"/>
      <c r="G14976" s="541"/>
    </row>
    <row r="14977" spans="1:7" ht="16.5">
      <c r="A14977" s="2" t="s">
        <v>45320</v>
      </c>
      <c r="B14977" s="2" t="s">
        <v>45321</v>
      </c>
      <c r="C14977" s="434">
        <v>114.7562355</v>
      </c>
      <c r="D14977" s="193"/>
      <c r="E14977" s="193"/>
      <c r="F14977" s="193"/>
      <c r="G14977" s="541"/>
    </row>
    <row r="14978" spans="1:7" ht="16.5">
      <c r="A14978" s="2" t="s">
        <v>45322</v>
      </c>
      <c r="B14978" s="2" t="s">
        <v>45323</v>
      </c>
      <c r="C14978" s="434">
        <v>114.73659739999999</v>
      </c>
      <c r="D14978" s="193"/>
      <c r="E14978" s="193"/>
      <c r="F14978" s="193"/>
      <c r="G14978" s="541"/>
    </row>
    <row r="14979" spans="1:7" ht="16.5">
      <c r="A14979" s="2" t="s">
        <v>45324</v>
      </c>
      <c r="B14979" s="2" t="s">
        <v>45325</v>
      </c>
      <c r="C14979" s="434">
        <v>114.6483006</v>
      </c>
      <c r="D14979" s="193"/>
      <c r="E14979" s="193"/>
      <c r="F14979" s="193"/>
      <c r="G14979" s="541"/>
    </row>
    <row r="14980" spans="1:7" ht="16.5">
      <c r="A14980" s="2" t="s">
        <v>45326</v>
      </c>
      <c r="B14980" s="2" t="s">
        <v>45327</v>
      </c>
      <c r="C14980" s="434">
        <v>114.6385654</v>
      </c>
      <c r="D14980" s="193"/>
      <c r="E14980" s="193"/>
      <c r="F14980" s="193"/>
      <c r="G14980" s="541"/>
    </row>
    <row r="14981" spans="1:7" ht="16.5">
      <c r="A14981" s="2" t="s">
        <v>45328</v>
      </c>
      <c r="B14981" s="2" t="s">
        <v>45329</v>
      </c>
      <c r="C14981" s="434">
        <v>114.5410047</v>
      </c>
      <c r="D14981" s="193"/>
      <c r="E14981" s="193"/>
      <c r="F14981" s="193"/>
      <c r="G14981" s="541"/>
    </row>
    <row r="14982" spans="1:7" ht="16.5">
      <c r="A14982" s="2" t="s">
        <v>45330</v>
      </c>
      <c r="B14982" s="2" t="s">
        <v>45331</v>
      </c>
      <c r="C14982" s="434">
        <v>114.5251004</v>
      </c>
      <c r="D14982" s="193"/>
      <c r="E14982" s="193"/>
      <c r="F14982" s="193"/>
      <c r="G14982" s="541"/>
    </row>
    <row r="14983" spans="1:7" ht="16.5">
      <c r="A14983" s="2" t="s">
        <v>45332</v>
      </c>
      <c r="B14983" s="2" t="s">
        <v>45333</v>
      </c>
      <c r="C14983" s="434">
        <v>114.4734881</v>
      </c>
      <c r="D14983" s="193"/>
      <c r="E14983" s="193"/>
      <c r="F14983" s="193"/>
      <c r="G14983" s="541"/>
    </row>
    <row r="14984" spans="1:7" ht="16.5">
      <c r="A14984" s="2" t="s">
        <v>45334</v>
      </c>
      <c r="B14984" s="2" t="s">
        <v>45335</v>
      </c>
      <c r="C14984" s="434">
        <v>114.4116013</v>
      </c>
      <c r="D14984" s="193"/>
      <c r="E14984" s="193"/>
      <c r="F14984" s="193"/>
      <c r="G14984" s="541"/>
    </row>
    <row r="14985" spans="1:7" ht="16.5">
      <c r="A14985" s="2" t="s">
        <v>45336</v>
      </c>
      <c r="B14985" s="2" t="s">
        <v>45337</v>
      </c>
      <c r="C14985" s="434">
        <v>114.2950866</v>
      </c>
      <c r="D14985" s="193"/>
      <c r="E14985" s="193"/>
      <c r="F14985" s="193"/>
      <c r="G14985" s="541"/>
    </row>
    <row r="14986" spans="1:7" ht="16.5">
      <c r="A14986" s="2" t="s">
        <v>45338</v>
      </c>
      <c r="B14986" s="2" t="s">
        <v>45339</v>
      </c>
      <c r="C14986" s="434">
        <v>114.08672660000001</v>
      </c>
      <c r="D14986" s="193"/>
      <c r="E14986" s="193"/>
      <c r="F14986" s="193"/>
      <c r="G14986" s="541"/>
    </row>
    <row r="14987" spans="1:7" ht="16.5">
      <c r="A14987" s="2" t="s">
        <v>45340</v>
      </c>
      <c r="B14987" s="2" t="s">
        <v>45341</v>
      </c>
      <c r="C14987" s="434">
        <v>113.9736643</v>
      </c>
      <c r="D14987" s="193"/>
      <c r="E14987" s="193"/>
      <c r="F14987" s="193"/>
      <c r="G14987" s="541"/>
    </row>
    <row r="14988" spans="1:7" ht="16.5">
      <c r="A14988" s="2" t="s">
        <v>45342</v>
      </c>
      <c r="B14988" s="2" t="s">
        <v>45343</v>
      </c>
      <c r="C14988" s="434">
        <v>113.9503287</v>
      </c>
      <c r="D14988" s="193"/>
      <c r="E14988" s="193"/>
      <c r="F14988" s="193"/>
      <c r="G14988" s="541"/>
    </row>
    <row r="14989" spans="1:7" ht="16.5">
      <c r="A14989" s="2" t="s">
        <v>45344</v>
      </c>
      <c r="B14989" s="2" t="s">
        <v>45345</v>
      </c>
      <c r="C14989" s="434">
        <v>113.8381119</v>
      </c>
      <c r="D14989" s="193"/>
      <c r="E14989" s="193"/>
      <c r="F14989" s="193"/>
      <c r="G14989" s="541"/>
    </row>
    <row r="14990" spans="1:7" ht="16.5">
      <c r="A14990" s="2" t="s">
        <v>45346</v>
      </c>
      <c r="B14990" s="2" t="s">
        <v>45347</v>
      </c>
      <c r="C14990" s="434">
        <v>113.80358649999999</v>
      </c>
      <c r="D14990" s="193"/>
      <c r="E14990" s="193"/>
      <c r="F14990" s="193"/>
      <c r="G14990" s="541"/>
    </row>
    <row r="14991" spans="1:7" ht="16.5">
      <c r="A14991" s="2" t="s">
        <v>45348</v>
      </c>
      <c r="B14991" s="2" t="s">
        <v>45349</v>
      </c>
      <c r="C14991" s="434">
        <v>113.68287890000001</v>
      </c>
      <c r="D14991" s="193"/>
      <c r="E14991" s="193"/>
      <c r="F14991" s="193"/>
      <c r="G14991" s="541"/>
    </row>
    <row r="14992" spans="1:7" ht="16.5">
      <c r="A14992" s="2" t="s">
        <v>45350</v>
      </c>
      <c r="B14992" s="2" t="s">
        <v>45351</v>
      </c>
      <c r="C14992" s="434">
        <v>113.68287890000001</v>
      </c>
      <c r="D14992" s="193"/>
      <c r="E14992" s="193"/>
      <c r="F14992" s="193"/>
      <c r="G14992" s="541"/>
    </row>
    <row r="14993" spans="1:7" ht="16.5">
      <c r="A14993" s="2" t="s">
        <v>45352</v>
      </c>
      <c r="B14993" s="2" t="s">
        <v>45353</v>
      </c>
      <c r="C14993" s="434">
        <v>113.60739479999999</v>
      </c>
      <c r="D14993" s="193"/>
      <c r="E14993" s="193"/>
      <c r="F14993" s="193"/>
      <c r="G14993" s="541"/>
    </row>
    <row r="14994" spans="1:7" ht="16.5">
      <c r="A14994" s="2" t="s">
        <v>45354</v>
      </c>
      <c r="B14994" s="2" t="s">
        <v>45355</v>
      </c>
      <c r="C14994" s="434">
        <v>113.49402790000001</v>
      </c>
      <c r="D14994" s="193"/>
      <c r="E14994" s="193"/>
      <c r="F14994" s="193"/>
      <c r="G14994" s="541"/>
    </row>
    <row r="14995" spans="1:7" ht="16.5">
      <c r="A14995" s="2" t="s">
        <v>45356</v>
      </c>
      <c r="B14995" s="2" t="s">
        <v>44187</v>
      </c>
      <c r="C14995" s="434">
        <v>113.23322279999999</v>
      </c>
      <c r="D14995" s="193"/>
      <c r="E14995" s="193"/>
      <c r="F14995" s="193"/>
      <c r="G14995" s="541"/>
    </row>
    <row r="14996" spans="1:7" ht="16.5">
      <c r="A14996" s="2" t="s">
        <v>45357</v>
      </c>
      <c r="B14996" s="2" t="s">
        <v>45358</v>
      </c>
      <c r="C14996" s="434">
        <v>113.1543685</v>
      </c>
      <c r="D14996" s="193"/>
      <c r="E14996" s="193"/>
      <c r="F14996" s="193"/>
      <c r="G14996" s="541"/>
    </row>
    <row r="14997" spans="1:7" ht="16.5">
      <c r="A14997" s="2" t="s">
        <v>45359</v>
      </c>
      <c r="B14997" s="2" t="s">
        <v>45360</v>
      </c>
      <c r="C14997" s="434">
        <v>113.15056180000001</v>
      </c>
      <c r="D14997" s="193"/>
      <c r="E14997" s="193"/>
      <c r="F14997" s="193"/>
      <c r="G14997" s="541"/>
    </row>
    <row r="14998" spans="1:7" ht="16.5">
      <c r="A14998" s="2" t="s">
        <v>45361</v>
      </c>
      <c r="B14998" s="2" t="s">
        <v>45362</v>
      </c>
      <c r="C14998" s="434">
        <v>113.05239950000001</v>
      </c>
      <c r="D14998" s="193"/>
      <c r="E14998" s="193"/>
      <c r="F14998" s="193"/>
      <c r="G14998" s="541"/>
    </row>
    <row r="14999" spans="1:7" ht="16.5">
      <c r="A14999" s="2" t="s">
        <v>45363</v>
      </c>
      <c r="B14999" s="2" t="s">
        <v>45364</v>
      </c>
      <c r="C14999" s="434">
        <v>112.8518103</v>
      </c>
      <c r="D14999" s="193"/>
      <c r="E14999" s="193"/>
      <c r="F14999" s="193"/>
      <c r="G14999" s="541"/>
    </row>
    <row r="15000" spans="1:7" ht="16.5">
      <c r="A15000" s="2" t="s">
        <v>45365</v>
      </c>
      <c r="B15000" s="2" t="s">
        <v>45366</v>
      </c>
      <c r="C15000" s="434">
        <v>112.8321863</v>
      </c>
      <c r="D15000" s="193"/>
      <c r="E15000" s="193"/>
      <c r="F15000" s="193"/>
      <c r="G15000" s="541"/>
    </row>
    <row r="15001" spans="1:7" ht="16.5">
      <c r="A15001" s="2" t="s">
        <v>45367</v>
      </c>
      <c r="B15001" s="2" t="s">
        <v>45368</v>
      </c>
      <c r="C15001" s="434">
        <v>112.7760557</v>
      </c>
      <c r="D15001" s="193"/>
      <c r="E15001" s="193"/>
      <c r="F15001" s="193"/>
      <c r="G15001" s="541"/>
    </row>
    <row r="15002" spans="1:7" ht="16.5">
      <c r="A15002" s="2" t="s">
        <v>45369</v>
      </c>
      <c r="B15002" s="2" t="s">
        <v>45370</v>
      </c>
      <c r="C15002" s="434">
        <v>112.7742939</v>
      </c>
      <c r="D15002" s="193"/>
      <c r="E15002" s="193"/>
      <c r="F15002" s="193"/>
      <c r="G15002" s="541"/>
    </row>
    <row r="15003" spans="1:7" ht="16.5">
      <c r="A15003" s="2" t="s">
        <v>45371</v>
      </c>
      <c r="B15003" s="2" t="s">
        <v>45372</v>
      </c>
      <c r="C15003" s="434">
        <v>112.67652820000001</v>
      </c>
      <c r="D15003" s="193"/>
      <c r="E15003" s="193"/>
      <c r="F15003" s="193"/>
      <c r="G15003" s="541"/>
    </row>
    <row r="15004" spans="1:7" ht="16.5">
      <c r="A15004" s="2" t="s">
        <v>45373</v>
      </c>
      <c r="B15004" s="2" t="s">
        <v>45374</v>
      </c>
      <c r="C15004" s="434">
        <v>112.67652820000001</v>
      </c>
      <c r="D15004" s="193"/>
      <c r="E15004" s="193"/>
      <c r="F15004" s="193"/>
      <c r="G15004" s="541"/>
    </row>
    <row r="15005" spans="1:7" ht="16.5">
      <c r="A15005" s="2" t="s">
        <v>45375</v>
      </c>
      <c r="B15005" s="2" t="s">
        <v>45376</v>
      </c>
      <c r="C15005" s="434">
        <v>112.67652820000001</v>
      </c>
      <c r="D15005" s="193"/>
      <c r="E15005" s="193"/>
      <c r="F15005" s="193"/>
      <c r="G15005" s="541"/>
    </row>
    <row r="15006" spans="1:7" ht="16.5">
      <c r="A15006" s="2" t="s">
        <v>45377</v>
      </c>
      <c r="B15006" s="2" t="s">
        <v>45378</v>
      </c>
      <c r="C15006" s="434">
        <v>112.67652820000001</v>
      </c>
      <c r="D15006" s="193"/>
      <c r="E15006" s="193"/>
      <c r="F15006" s="193"/>
      <c r="G15006" s="541"/>
    </row>
    <row r="15007" spans="1:7" ht="16.5">
      <c r="A15007" s="2" t="s">
        <v>45379</v>
      </c>
      <c r="B15007" s="2" t="s">
        <v>3739</v>
      </c>
      <c r="C15007" s="434">
        <v>112.67652820000001</v>
      </c>
      <c r="D15007" s="193"/>
      <c r="E15007" s="193"/>
      <c r="F15007" s="193"/>
      <c r="G15007" s="541"/>
    </row>
    <row r="15008" spans="1:7" ht="16.5">
      <c r="A15008" s="2" t="s">
        <v>45380</v>
      </c>
      <c r="B15008" s="2" t="s">
        <v>45381</v>
      </c>
      <c r="C15008" s="434">
        <v>112.65391870000001</v>
      </c>
      <c r="D15008" s="193"/>
      <c r="E15008" s="193"/>
      <c r="F15008" s="193"/>
      <c r="G15008" s="541"/>
    </row>
    <row r="15009" spans="1:7" ht="16.5">
      <c r="A15009" s="2" t="s">
        <v>45382</v>
      </c>
      <c r="B15009" s="2" t="s">
        <v>45383</v>
      </c>
      <c r="C15009" s="434">
        <v>112.5882295</v>
      </c>
      <c r="D15009" s="193"/>
      <c r="E15009" s="193"/>
      <c r="F15009" s="193"/>
      <c r="G15009" s="541"/>
    </row>
    <row r="15010" spans="1:7" ht="16.5">
      <c r="A15010" s="2" t="s">
        <v>45384</v>
      </c>
      <c r="B15010" s="2" t="s">
        <v>45385</v>
      </c>
      <c r="C15010" s="434">
        <v>112.5744323</v>
      </c>
      <c r="D15010" s="193"/>
      <c r="E15010" s="193"/>
      <c r="F15010" s="193"/>
      <c r="G15010" s="541"/>
    </row>
    <row r="15011" spans="1:7" ht="16.5">
      <c r="A15011" s="2" t="s">
        <v>45386</v>
      </c>
      <c r="B15011" s="2" t="s">
        <v>45387</v>
      </c>
      <c r="C15011" s="434">
        <v>112.5735561</v>
      </c>
      <c r="D15011" s="193"/>
      <c r="E15011" s="193"/>
      <c r="F15011" s="193"/>
      <c r="G15011" s="541"/>
    </row>
    <row r="15012" spans="1:7" ht="16.5">
      <c r="A15012" s="2" t="s">
        <v>45388</v>
      </c>
      <c r="B15012" s="2" t="s">
        <v>45389</v>
      </c>
      <c r="C15012" s="434">
        <v>112.48890780000001</v>
      </c>
      <c r="D15012" s="193"/>
      <c r="E15012" s="193"/>
      <c r="F15012" s="193"/>
      <c r="G15012" s="541"/>
    </row>
    <row r="15013" spans="1:7" ht="16.5">
      <c r="A15013" s="2" t="s">
        <v>45390</v>
      </c>
      <c r="B15013" s="2" t="s">
        <v>45391</v>
      </c>
      <c r="C15013" s="434">
        <v>112.465352</v>
      </c>
      <c r="D15013" s="193"/>
      <c r="E15013" s="193"/>
      <c r="F15013" s="193"/>
      <c r="G15013" s="541"/>
    </row>
    <row r="15014" spans="1:7" ht="16.5">
      <c r="A15014" s="2" t="s">
        <v>45392</v>
      </c>
      <c r="B15014" s="2" t="s">
        <v>45393</v>
      </c>
      <c r="C15014" s="434">
        <v>112.3310974</v>
      </c>
      <c r="D15014" s="193"/>
      <c r="E15014" s="193"/>
      <c r="F15014" s="193"/>
      <c r="G15014" s="541"/>
    </row>
    <row r="15015" spans="1:7" ht="16.5">
      <c r="A15015" s="2" t="s">
        <v>45394</v>
      </c>
      <c r="B15015" s="2" t="s">
        <v>45395</v>
      </c>
      <c r="C15015" s="434">
        <v>112.1131694</v>
      </c>
      <c r="D15015" s="193"/>
      <c r="E15015" s="193"/>
      <c r="F15015" s="193"/>
      <c r="G15015" s="541"/>
    </row>
    <row r="15016" spans="1:7" ht="16.5">
      <c r="A15016" s="2" t="s">
        <v>45396</v>
      </c>
      <c r="B15016" s="2" t="s">
        <v>45397</v>
      </c>
      <c r="C15016" s="434">
        <v>112.1091243</v>
      </c>
      <c r="D15016" s="193"/>
      <c r="E15016" s="193"/>
      <c r="F15016" s="193"/>
      <c r="G15016" s="541"/>
    </row>
    <row r="15017" spans="1:7" ht="16.5">
      <c r="A15017" s="2" t="s">
        <v>45398</v>
      </c>
      <c r="B15017" s="2" t="s">
        <v>45399</v>
      </c>
      <c r="C15017" s="434">
        <v>112.03392359999999</v>
      </c>
      <c r="D15017" s="193"/>
      <c r="E15017" s="193"/>
      <c r="F15017" s="193"/>
      <c r="G15017" s="541"/>
    </row>
    <row r="15018" spans="1:7" ht="16.5">
      <c r="A15018" s="2" t="s">
        <v>45400</v>
      </c>
      <c r="B15018" s="2" t="s">
        <v>45401</v>
      </c>
      <c r="C15018" s="434">
        <v>111.9822992</v>
      </c>
      <c r="D15018" s="193"/>
      <c r="E15018" s="193"/>
      <c r="F15018" s="193"/>
      <c r="G15018" s="541"/>
    </row>
    <row r="15019" spans="1:7" ht="16.5">
      <c r="A15019" s="2" t="s">
        <v>45402</v>
      </c>
      <c r="B15019" s="2" t="s">
        <v>45403</v>
      </c>
      <c r="C15019" s="434">
        <v>111.9404591</v>
      </c>
      <c r="D15019" s="193"/>
      <c r="E15019" s="193"/>
      <c r="F15019" s="193"/>
      <c r="G15019" s="541"/>
    </row>
    <row r="15020" spans="1:7" ht="16.5">
      <c r="A15020" s="2" t="s">
        <v>45404</v>
      </c>
      <c r="B15020" s="2" t="s">
        <v>45405</v>
      </c>
      <c r="C15020" s="434">
        <v>111.8431475</v>
      </c>
      <c r="D15020" s="193"/>
      <c r="E15020" s="193"/>
      <c r="F15020" s="193"/>
      <c r="G15020" s="541"/>
    </row>
    <row r="15021" spans="1:7" ht="16.5">
      <c r="A15021" s="2" t="s">
        <v>45406</v>
      </c>
      <c r="B15021" s="2" t="s">
        <v>45407</v>
      </c>
      <c r="C15021" s="434">
        <v>111.8022637</v>
      </c>
      <c r="D15021" s="193"/>
      <c r="E15021" s="193"/>
      <c r="F15021" s="193"/>
      <c r="G15021" s="541"/>
    </row>
    <row r="15022" spans="1:7" ht="16.5">
      <c r="A15022" s="2" t="s">
        <v>45408</v>
      </c>
      <c r="B15022" s="2" t="s">
        <v>45409</v>
      </c>
      <c r="C15022" s="434">
        <v>111.78650140000001</v>
      </c>
      <c r="D15022" s="193"/>
      <c r="E15022" s="193"/>
      <c r="F15022" s="193"/>
      <c r="G15022" s="541"/>
    </row>
    <row r="15023" spans="1:7" ht="16.5">
      <c r="A15023" s="2" t="s">
        <v>45410</v>
      </c>
      <c r="B15023" s="2" t="s">
        <v>45411</v>
      </c>
      <c r="C15023" s="434">
        <v>111.743242</v>
      </c>
      <c r="D15023" s="193"/>
      <c r="E15023" s="193"/>
      <c r="F15023" s="193"/>
      <c r="G15023" s="541"/>
    </row>
    <row r="15024" spans="1:7" ht="16.5">
      <c r="A15024" s="2" t="s">
        <v>45412</v>
      </c>
      <c r="B15024" s="2" t="s">
        <v>45413</v>
      </c>
      <c r="C15024" s="434">
        <v>111.420005</v>
      </c>
      <c r="D15024" s="193"/>
      <c r="E15024" s="193"/>
      <c r="F15024" s="193"/>
      <c r="G15024" s="541"/>
    </row>
    <row r="15025" spans="1:7" ht="16.5">
      <c r="A15025" s="2" t="s">
        <v>45414</v>
      </c>
      <c r="B15025" s="2" t="s">
        <v>45415</v>
      </c>
      <c r="C15025" s="434">
        <v>111.3586873</v>
      </c>
      <c r="D15025" s="193"/>
      <c r="E15025" s="193"/>
      <c r="F15025" s="193"/>
      <c r="G15025" s="541"/>
    </row>
    <row r="15026" spans="1:7" ht="16.5">
      <c r="A15026" s="2" t="s">
        <v>45416</v>
      </c>
      <c r="B15026" s="2" t="s">
        <v>21257</v>
      </c>
      <c r="C15026" s="434">
        <v>111.02977660000001</v>
      </c>
      <c r="D15026" s="193"/>
      <c r="E15026" s="193"/>
      <c r="F15026" s="193"/>
      <c r="G15026" s="541"/>
    </row>
    <row r="15027" spans="1:7" ht="16.5">
      <c r="A15027" s="2" t="s">
        <v>45417</v>
      </c>
      <c r="B15027" s="2" t="s">
        <v>45418</v>
      </c>
      <c r="C15027" s="434">
        <v>110.9983268</v>
      </c>
      <c r="D15027" s="193"/>
      <c r="E15027" s="193"/>
      <c r="F15027" s="193"/>
      <c r="G15027" s="541"/>
    </row>
    <row r="15028" spans="1:7" ht="16.5">
      <c r="A15028" s="2" t="s">
        <v>45419</v>
      </c>
      <c r="B15028" s="2" t="s">
        <v>45420</v>
      </c>
      <c r="C15028" s="434">
        <v>110.9473517</v>
      </c>
      <c r="D15028" s="193"/>
      <c r="E15028" s="193"/>
      <c r="F15028" s="193"/>
      <c r="G15028" s="541"/>
    </row>
    <row r="15029" spans="1:7" ht="16.5">
      <c r="A15029" s="2" t="s">
        <v>45421</v>
      </c>
      <c r="B15029" s="2" t="s">
        <v>45422</v>
      </c>
      <c r="C15029" s="434">
        <v>110.688391</v>
      </c>
      <c r="D15029" s="193"/>
      <c r="E15029" s="193"/>
      <c r="F15029" s="193"/>
      <c r="G15029" s="541"/>
    </row>
    <row r="15030" spans="1:7" ht="16.5">
      <c r="A15030" s="2" t="s">
        <v>45423</v>
      </c>
      <c r="B15030" s="2" t="s">
        <v>45424</v>
      </c>
      <c r="C15030" s="434">
        <v>110.6335919</v>
      </c>
      <c r="D15030" s="193"/>
      <c r="E15030" s="193"/>
      <c r="F15030" s="193"/>
      <c r="G15030" s="541"/>
    </row>
    <row r="15031" spans="1:7" ht="16.5">
      <c r="A15031" s="2" t="s">
        <v>45425</v>
      </c>
      <c r="B15031" s="2" t="s">
        <v>45426</v>
      </c>
      <c r="C15031" s="434">
        <v>110.62389810000001</v>
      </c>
      <c r="D15031" s="193"/>
      <c r="E15031" s="193"/>
      <c r="F15031" s="193"/>
      <c r="G15031" s="541"/>
    </row>
    <row r="15032" spans="1:7" ht="16.5">
      <c r="A15032" s="2" t="s">
        <v>45427</v>
      </c>
      <c r="B15032" s="2" t="s">
        <v>45428</v>
      </c>
      <c r="C15032" s="434">
        <v>110.6183576</v>
      </c>
      <c r="D15032" s="193"/>
      <c r="E15032" s="193"/>
      <c r="F15032" s="193"/>
      <c r="G15032" s="541"/>
    </row>
    <row r="15033" spans="1:7" ht="16.5">
      <c r="A15033" s="2" t="s">
        <v>45429</v>
      </c>
      <c r="B15033" s="2" t="s">
        <v>45430</v>
      </c>
      <c r="C15033" s="434">
        <v>110.5926389</v>
      </c>
      <c r="D15033" s="193"/>
      <c r="E15033" s="193"/>
      <c r="F15033" s="193"/>
      <c r="G15033" s="541"/>
    </row>
    <row r="15034" spans="1:7" ht="16.5">
      <c r="A15034" s="2" t="s">
        <v>45431</v>
      </c>
      <c r="B15034" s="2" t="s">
        <v>45432</v>
      </c>
      <c r="C15034" s="434">
        <v>110.5824226</v>
      </c>
      <c r="D15034" s="193"/>
      <c r="E15034" s="193"/>
      <c r="F15034" s="193"/>
      <c r="G15034" s="541"/>
    </row>
    <row r="15035" spans="1:7" ht="16.5">
      <c r="A15035" s="2" t="s">
        <v>45433</v>
      </c>
      <c r="B15035" s="2" t="s">
        <v>45434</v>
      </c>
      <c r="C15035" s="434">
        <v>110.5101516</v>
      </c>
      <c r="D15035" s="193"/>
      <c r="E15035" s="193"/>
      <c r="F15035" s="193"/>
      <c r="G15035" s="541"/>
    </row>
    <row r="15036" spans="1:7" ht="16.5">
      <c r="A15036" s="2" t="s">
        <v>45435</v>
      </c>
      <c r="B15036" s="2" t="s">
        <v>45436</v>
      </c>
      <c r="C15036" s="434">
        <v>110.4906963</v>
      </c>
      <c r="D15036" s="193"/>
      <c r="E15036" s="193"/>
      <c r="F15036" s="193"/>
      <c r="G15036" s="541"/>
    </row>
    <row r="15037" spans="1:7" ht="16.5">
      <c r="A15037" s="2" t="s">
        <v>45437</v>
      </c>
      <c r="B15037" s="2" t="s">
        <v>45438</v>
      </c>
      <c r="C15037" s="434">
        <v>110.4365414</v>
      </c>
      <c r="D15037" s="193"/>
      <c r="E15037" s="193"/>
      <c r="F15037" s="193"/>
      <c r="G15037" s="541"/>
    </row>
    <row r="15038" spans="1:7" ht="16.5">
      <c r="A15038" s="2" t="s">
        <v>45439</v>
      </c>
      <c r="B15038" s="2" t="s">
        <v>45440</v>
      </c>
      <c r="C15038" s="434">
        <v>110.4285976</v>
      </c>
      <c r="D15038" s="193"/>
      <c r="E15038" s="193"/>
      <c r="F15038" s="193"/>
      <c r="G15038" s="541"/>
    </row>
    <row r="15039" spans="1:7" ht="16.5">
      <c r="A15039" s="2" t="s">
        <v>45441</v>
      </c>
      <c r="B15039" s="2" t="s">
        <v>45442</v>
      </c>
      <c r="C15039" s="434">
        <v>110.4157458</v>
      </c>
      <c r="D15039" s="193"/>
      <c r="E15039" s="193"/>
      <c r="F15039" s="193"/>
      <c r="G15039" s="541"/>
    </row>
    <row r="15040" spans="1:7" ht="16.5">
      <c r="A15040" s="2" t="s">
        <v>45443</v>
      </c>
      <c r="B15040" s="2" t="s">
        <v>45444</v>
      </c>
      <c r="C15040" s="434">
        <v>110.2284384</v>
      </c>
      <c r="D15040" s="193"/>
      <c r="E15040" s="193"/>
      <c r="F15040" s="193"/>
      <c r="G15040" s="541"/>
    </row>
    <row r="15041" spans="1:7" ht="16.5">
      <c r="A15041" s="2" t="s">
        <v>45445</v>
      </c>
      <c r="B15041" s="2" t="s">
        <v>45446</v>
      </c>
      <c r="C15041" s="434">
        <v>110.2193431</v>
      </c>
      <c r="D15041" s="193"/>
      <c r="E15041" s="193"/>
      <c r="F15041" s="193"/>
      <c r="G15041" s="541"/>
    </row>
    <row r="15042" spans="1:7" ht="16.5">
      <c r="A15042" s="2" t="s">
        <v>45447</v>
      </c>
      <c r="B15042" s="2" t="s">
        <v>45448</v>
      </c>
      <c r="C15042" s="434">
        <v>109.9952622</v>
      </c>
      <c r="D15042" s="193"/>
      <c r="E15042" s="193"/>
      <c r="F15042" s="193"/>
      <c r="G15042" s="541"/>
    </row>
    <row r="15043" spans="1:7" ht="16.5">
      <c r="A15043" s="2" t="s">
        <v>45449</v>
      </c>
      <c r="B15043" s="2" t="s">
        <v>45450</v>
      </c>
      <c r="C15043" s="434">
        <v>109.9952622</v>
      </c>
      <c r="D15043" s="193"/>
      <c r="E15043" s="193"/>
      <c r="F15043" s="193"/>
      <c r="G15043" s="541"/>
    </row>
    <row r="15044" spans="1:7" ht="16.5">
      <c r="A15044" s="2" t="s">
        <v>45451</v>
      </c>
      <c r="B15044" s="2" t="s">
        <v>45452</v>
      </c>
      <c r="C15044" s="434">
        <v>109.9818167</v>
      </c>
      <c r="D15044" s="193"/>
      <c r="E15044" s="193"/>
      <c r="F15044" s="193"/>
      <c r="G15044" s="541"/>
    </row>
    <row r="15045" spans="1:7" ht="16.5">
      <c r="A15045" s="2" t="s">
        <v>45453</v>
      </c>
      <c r="B15045" s="2" t="s">
        <v>42363</v>
      </c>
      <c r="C15045" s="434">
        <v>109.9398625</v>
      </c>
      <c r="D15045" s="193"/>
      <c r="E15045" s="193"/>
      <c r="F15045" s="193"/>
      <c r="G15045" s="541"/>
    </row>
    <row r="15046" spans="1:7" ht="16.5">
      <c r="A15046" s="2" t="s">
        <v>45454</v>
      </c>
      <c r="B15046" s="2" t="s">
        <v>45455</v>
      </c>
      <c r="C15046" s="434">
        <v>109.9240856</v>
      </c>
      <c r="D15046" s="193"/>
      <c r="E15046" s="193"/>
      <c r="F15046" s="193"/>
      <c r="G15046" s="541"/>
    </row>
    <row r="15047" spans="1:7" ht="16.5">
      <c r="A15047" s="2" t="s">
        <v>45456</v>
      </c>
      <c r="B15047" s="2" t="s">
        <v>45457</v>
      </c>
      <c r="C15047" s="434">
        <v>109.9169794</v>
      </c>
      <c r="D15047" s="193"/>
      <c r="E15047" s="193"/>
      <c r="F15047" s="193"/>
      <c r="G15047" s="541"/>
    </row>
    <row r="15048" spans="1:7" ht="16.5">
      <c r="A15048" s="2" t="s">
        <v>45458</v>
      </c>
      <c r="B15048" s="2" t="s">
        <v>45459</v>
      </c>
      <c r="C15048" s="434">
        <v>109.83148389999999</v>
      </c>
      <c r="D15048" s="193"/>
      <c r="E15048" s="193"/>
      <c r="F15048" s="193"/>
      <c r="G15048" s="541"/>
    </row>
    <row r="15049" spans="1:7" ht="16.5">
      <c r="A15049" s="2" t="s">
        <v>45460</v>
      </c>
      <c r="B15049" s="2" t="s">
        <v>45461</v>
      </c>
      <c r="C15049" s="434">
        <v>109.726631</v>
      </c>
      <c r="D15049" s="193"/>
      <c r="E15049" s="193"/>
      <c r="F15049" s="193"/>
      <c r="G15049" s="541"/>
    </row>
    <row r="15050" spans="1:7" ht="16.5">
      <c r="A15050" s="2" t="s">
        <v>45462</v>
      </c>
      <c r="B15050" s="2" t="s">
        <v>45463</v>
      </c>
      <c r="C15050" s="434">
        <v>109.6555986</v>
      </c>
      <c r="D15050" s="193"/>
      <c r="E15050" s="193"/>
      <c r="F15050" s="193"/>
      <c r="G15050" s="541"/>
    </row>
    <row r="15051" spans="1:7" ht="16.5">
      <c r="A15051" s="2" t="s">
        <v>45464</v>
      </c>
      <c r="B15051" s="2" t="s">
        <v>45465</v>
      </c>
      <c r="C15051" s="434">
        <v>109.611361</v>
      </c>
      <c r="D15051" s="193"/>
      <c r="E15051" s="193"/>
      <c r="F15051" s="193"/>
      <c r="G15051" s="541"/>
    </row>
    <row r="15052" spans="1:7" ht="16.5">
      <c r="A15052" s="2" t="s">
        <v>45466</v>
      </c>
      <c r="B15052" s="2" t="s">
        <v>45467</v>
      </c>
      <c r="C15052" s="434">
        <v>109.5100252</v>
      </c>
      <c r="D15052" s="193"/>
      <c r="E15052" s="193"/>
      <c r="F15052" s="193"/>
      <c r="G15052" s="541"/>
    </row>
    <row r="15053" spans="1:7" ht="16.5">
      <c r="A15053" s="2" t="s">
        <v>45468</v>
      </c>
      <c r="B15053" s="2" t="s">
        <v>45469</v>
      </c>
      <c r="C15053" s="434">
        <v>109.4697256</v>
      </c>
      <c r="D15053" s="193"/>
      <c r="E15053" s="193"/>
      <c r="F15053" s="193"/>
      <c r="G15053" s="541"/>
    </row>
    <row r="15054" spans="1:7" ht="16.5">
      <c r="A15054" s="2" t="s">
        <v>45470</v>
      </c>
      <c r="B15054" s="2" t="s">
        <v>45471</v>
      </c>
      <c r="C15054" s="434">
        <v>109.4069568</v>
      </c>
      <c r="D15054" s="193"/>
      <c r="E15054" s="193"/>
      <c r="F15054" s="193"/>
      <c r="G15054" s="541"/>
    </row>
    <row r="15055" spans="1:7" ht="16.5">
      <c r="A15055" s="2" t="s">
        <v>45472</v>
      </c>
      <c r="B15055" s="2" t="s">
        <v>45473</v>
      </c>
      <c r="C15055" s="434">
        <v>109.3728691</v>
      </c>
      <c r="D15055" s="193"/>
      <c r="E15055" s="193"/>
      <c r="F15055" s="193"/>
      <c r="G15055" s="541"/>
    </row>
    <row r="15056" spans="1:7" ht="16.5">
      <c r="A15056" s="2" t="s">
        <v>45474</v>
      </c>
      <c r="B15056" s="2" t="s">
        <v>45475</v>
      </c>
      <c r="C15056" s="434">
        <v>109.31414169999999</v>
      </c>
      <c r="D15056" s="193"/>
      <c r="E15056" s="193"/>
      <c r="F15056" s="193"/>
      <c r="G15056" s="541"/>
    </row>
    <row r="15057" spans="1:7" ht="16.5">
      <c r="A15057" s="2" t="s">
        <v>45476</v>
      </c>
      <c r="B15057" s="2" t="s">
        <v>45477</v>
      </c>
      <c r="C15057" s="434">
        <v>109.0314813</v>
      </c>
      <c r="D15057" s="193"/>
      <c r="E15057" s="193"/>
      <c r="F15057" s="193"/>
      <c r="G15057" s="541"/>
    </row>
    <row r="15058" spans="1:7" ht="16.5">
      <c r="A15058" s="2" t="s">
        <v>45478</v>
      </c>
      <c r="B15058" s="2" t="s">
        <v>45479</v>
      </c>
      <c r="C15058" s="434">
        <v>109.0160217</v>
      </c>
      <c r="D15058" s="193"/>
      <c r="E15058" s="193"/>
      <c r="F15058" s="193"/>
      <c r="G15058" s="541"/>
    </row>
    <row r="15059" spans="1:7" ht="16.5">
      <c r="A15059" s="2" t="s">
        <v>45480</v>
      </c>
      <c r="B15059" s="2" t="s">
        <v>45481</v>
      </c>
      <c r="C15059" s="434">
        <v>108.8831041</v>
      </c>
      <c r="D15059" s="193"/>
      <c r="E15059" s="193"/>
      <c r="F15059" s="193"/>
      <c r="G15059" s="541"/>
    </row>
    <row r="15060" spans="1:7" ht="16.5">
      <c r="A15060" s="2" t="s">
        <v>45482</v>
      </c>
      <c r="B15060" s="2" t="s">
        <v>45483</v>
      </c>
      <c r="C15060" s="434">
        <v>108.8029143</v>
      </c>
      <c r="D15060" s="193"/>
      <c r="E15060" s="193"/>
      <c r="F15060" s="193"/>
      <c r="G15060" s="541"/>
    </row>
    <row r="15061" spans="1:7" ht="16.5">
      <c r="A15061" s="2" t="s">
        <v>45484</v>
      </c>
      <c r="B15061" s="2" t="s">
        <v>45485</v>
      </c>
      <c r="C15061" s="434">
        <v>108.57065660000001</v>
      </c>
      <c r="D15061" s="193"/>
      <c r="E15061" s="193"/>
      <c r="F15061" s="193"/>
      <c r="G15061" s="541"/>
    </row>
    <row r="15062" spans="1:7" ht="16.5">
      <c r="A15062" s="2" t="s">
        <v>45486</v>
      </c>
      <c r="B15062" s="2" t="s">
        <v>45487</v>
      </c>
      <c r="C15062" s="434">
        <v>108.4435337</v>
      </c>
      <c r="D15062" s="193"/>
      <c r="E15062" s="193"/>
      <c r="F15062" s="193"/>
      <c r="G15062" s="541"/>
    </row>
    <row r="15063" spans="1:7" ht="16.5">
      <c r="A15063" s="2" t="s">
        <v>45488</v>
      </c>
      <c r="B15063" s="2" t="s">
        <v>45489</v>
      </c>
      <c r="C15063" s="434">
        <v>108.30558619999999</v>
      </c>
      <c r="D15063" s="193"/>
      <c r="E15063" s="193"/>
      <c r="F15063" s="193"/>
      <c r="G15063" s="541"/>
    </row>
    <row r="15064" spans="1:7" ht="16.5">
      <c r="A15064" s="2" t="s">
        <v>45490</v>
      </c>
      <c r="B15064" s="2" t="s">
        <v>45491</v>
      </c>
      <c r="C15064" s="434">
        <v>108.29663739999999</v>
      </c>
      <c r="D15064" s="193"/>
      <c r="E15064" s="193"/>
      <c r="F15064" s="193"/>
      <c r="G15064" s="541"/>
    </row>
    <row r="15065" spans="1:7" ht="16.5">
      <c r="A15065" s="2" t="s">
        <v>45492</v>
      </c>
      <c r="B15065" s="2" t="s">
        <v>40973</v>
      </c>
      <c r="C15065" s="434">
        <v>108.05274799999999</v>
      </c>
      <c r="D15065" s="193"/>
      <c r="E15065" s="193"/>
      <c r="F15065" s="193"/>
      <c r="G15065" s="541"/>
    </row>
    <row r="15066" spans="1:7" ht="16.5">
      <c r="A15066" s="2" t="s">
        <v>45493</v>
      </c>
      <c r="B15066" s="2" t="s">
        <v>45494</v>
      </c>
      <c r="C15066" s="434">
        <v>107.9058284</v>
      </c>
      <c r="D15066" s="193"/>
      <c r="E15066" s="193"/>
      <c r="F15066" s="193"/>
      <c r="G15066" s="541"/>
    </row>
    <row r="15067" spans="1:7" ht="16.5">
      <c r="A15067" s="2" t="s">
        <v>45495</v>
      </c>
      <c r="B15067" s="2" t="s">
        <v>45496</v>
      </c>
      <c r="C15067" s="434">
        <v>107.743882</v>
      </c>
      <c r="D15067" s="193"/>
      <c r="E15067" s="193"/>
      <c r="F15067" s="193"/>
      <c r="G15067" s="541"/>
    </row>
    <row r="15068" spans="1:7" ht="16.5">
      <c r="A15068" s="2" t="s">
        <v>45497</v>
      </c>
      <c r="B15068" s="2" t="s">
        <v>45498</v>
      </c>
      <c r="C15068" s="434">
        <v>107.7110493</v>
      </c>
      <c r="D15068" s="193"/>
      <c r="E15068" s="193"/>
      <c r="F15068" s="193"/>
      <c r="G15068" s="541"/>
    </row>
    <row r="15069" spans="1:7" ht="16.5">
      <c r="A15069" s="2" t="s">
        <v>45499</v>
      </c>
      <c r="B15069" s="2" t="s">
        <v>45500</v>
      </c>
      <c r="C15069" s="434">
        <v>107.68848869999999</v>
      </c>
      <c r="D15069" s="193"/>
      <c r="E15069" s="193"/>
      <c r="F15069" s="193"/>
      <c r="G15069" s="541"/>
    </row>
    <row r="15070" spans="1:7" ht="16.5">
      <c r="A15070" s="2" t="s">
        <v>45501</v>
      </c>
      <c r="B15070" s="2" t="s">
        <v>45036</v>
      </c>
      <c r="C15070" s="434">
        <v>107.5510239</v>
      </c>
      <c r="D15070" s="193"/>
      <c r="E15070" s="193"/>
      <c r="F15070" s="193"/>
      <c r="G15070" s="541"/>
    </row>
    <row r="15071" spans="1:7" ht="16.5">
      <c r="A15071" s="2" t="s">
        <v>45502</v>
      </c>
      <c r="B15071" s="2" t="s">
        <v>45503</v>
      </c>
      <c r="C15071" s="434">
        <v>107.4663944</v>
      </c>
      <c r="D15071" s="193"/>
      <c r="E15071" s="193"/>
      <c r="F15071" s="193"/>
      <c r="G15071" s="541"/>
    </row>
    <row r="15072" spans="1:7" ht="16.5">
      <c r="A15072" s="2" t="s">
        <v>45504</v>
      </c>
      <c r="B15072" s="2" t="s">
        <v>45505</v>
      </c>
      <c r="C15072" s="434">
        <v>107.2574276</v>
      </c>
      <c r="D15072" s="193"/>
      <c r="E15072" s="193"/>
      <c r="F15072" s="193"/>
      <c r="G15072" s="541"/>
    </row>
    <row r="15073" spans="1:7" ht="16.5">
      <c r="A15073" s="2" t="s">
        <v>45506</v>
      </c>
      <c r="B15073" s="2" t="s">
        <v>17627</v>
      </c>
      <c r="C15073" s="434">
        <v>107.24818740000001</v>
      </c>
      <c r="D15073" s="193"/>
      <c r="E15073" s="193"/>
      <c r="F15073" s="193"/>
      <c r="G15073" s="541"/>
    </row>
    <row r="15074" spans="1:7" ht="16.5">
      <c r="A15074" s="2" t="s">
        <v>45507</v>
      </c>
      <c r="B15074" s="2" t="s">
        <v>45508</v>
      </c>
      <c r="C15074" s="434">
        <v>107.1025588</v>
      </c>
      <c r="D15074" s="193"/>
      <c r="E15074" s="193"/>
      <c r="F15074" s="193"/>
      <c r="G15074" s="541"/>
    </row>
    <row r="15075" spans="1:7" ht="16.5">
      <c r="A15075" s="2" t="s">
        <v>45509</v>
      </c>
      <c r="B15075" s="2" t="s">
        <v>45510</v>
      </c>
      <c r="C15075" s="434">
        <v>107.02294759999999</v>
      </c>
      <c r="D15075" s="193"/>
      <c r="E15075" s="193"/>
      <c r="F15075" s="193"/>
      <c r="G15075" s="541"/>
    </row>
    <row r="15076" spans="1:7" ht="16.5">
      <c r="A15076" s="2" t="s">
        <v>45511</v>
      </c>
      <c r="B15076" s="2" t="s">
        <v>45512</v>
      </c>
      <c r="C15076" s="434">
        <v>106.9919175</v>
      </c>
      <c r="D15076" s="193"/>
      <c r="E15076" s="193"/>
      <c r="F15076" s="193"/>
      <c r="G15076" s="541"/>
    </row>
    <row r="15077" spans="1:7" ht="16.5">
      <c r="A15077" s="2" t="s">
        <v>45513</v>
      </c>
      <c r="B15077" s="2" t="s">
        <v>45514</v>
      </c>
      <c r="C15077" s="434">
        <v>106.9792173</v>
      </c>
      <c r="D15077" s="193"/>
      <c r="E15077" s="193"/>
      <c r="F15077" s="193"/>
      <c r="G15077" s="541"/>
    </row>
    <row r="15078" spans="1:7" ht="16.5">
      <c r="A15078" s="2" t="s">
        <v>45515</v>
      </c>
      <c r="B15078" s="2" t="s">
        <v>45516</v>
      </c>
      <c r="C15078" s="434">
        <v>106.94470010000001</v>
      </c>
      <c r="D15078" s="193"/>
      <c r="E15078" s="193"/>
      <c r="F15078" s="193"/>
      <c r="G15078" s="541"/>
    </row>
    <row r="15079" spans="1:7" ht="16.5">
      <c r="A15079" s="2" t="s">
        <v>45517</v>
      </c>
      <c r="B15079" s="2" t="s">
        <v>45518</v>
      </c>
      <c r="C15079" s="434">
        <v>106.92653900000001</v>
      </c>
      <c r="D15079" s="193"/>
      <c r="E15079" s="193"/>
      <c r="F15079" s="193"/>
      <c r="G15079" s="541"/>
    </row>
    <row r="15080" spans="1:7" ht="16.5">
      <c r="A15080" s="2" t="s">
        <v>45519</v>
      </c>
      <c r="B15080" s="2" t="s">
        <v>45520</v>
      </c>
      <c r="C15080" s="434">
        <v>106.8535543</v>
      </c>
      <c r="D15080" s="193"/>
      <c r="E15080" s="193"/>
      <c r="F15080" s="193"/>
      <c r="G15080" s="541"/>
    </row>
    <row r="15081" spans="1:7" ht="16.5">
      <c r="A15081" s="2" t="s">
        <v>45521</v>
      </c>
      <c r="B15081" s="2" t="s">
        <v>45522</v>
      </c>
      <c r="C15081" s="434">
        <v>106.8522019</v>
      </c>
      <c r="D15081" s="193"/>
      <c r="E15081" s="193"/>
      <c r="F15081" s="193"/>
      <c r="G15081" s="541"/>
    </row>
    <row r="15082" spans="1:7" ht="16.5">
      <c r="A15082" s="2" t="s">
        <v>45523</v>
      </c>
      <c r="B15082" s="2" t="s">
        <v>45524</v>
      </c>
      <c r="C15082" s="434">
        <v>106.73626</v>
      </c>
      <c r="D15082" s="193"/>
      <c r="E15082" s="193"/>
      <c r="F15082" s="193"/>
      <c r="G15082" s="541"/>
    </row>
    <row r="15083" spans="1:7" ht="16.5">
      <c r="A15083" s="2" t="s">
        <v>45525</v>
      </c>
      <c r="B15083" s="2" t="s">
        <v>45526</v>
      </c>
      <c r="C15083" s="434">
        <v>106.7095659</v>
      </c>
      <c r="D15083" s="193"/>
      <c r="E15083" s="193"/>
      <c r="F15083" s="193"/>
      <c r="G15083" s="541"/>
    </row>
    <row r="15084" spans="1:7" ht="16.5">
      <c r="A15084" s="2" t="s">
        <v>45527</v>
      </c>
      <c r="B15084" s="2" t="s">
        <v>45528</v>
      </c>
      <c r="C15084" s="434">
        <v>106.7078771</v>
      </c>
      <c r="D15084" s="193"/>
      <c r="E15084" s="193"/>
      <c r="F15084" s="193"/>
      <c r="G15084" s="541"/>
    </row>
    <row r="15085" spans="1:7" ht="16.5">
      <c r="A15085" s="2" t="s">
        <v>45529</v>
      </c>
      <c r="B15085" s="2" t="s">
        <v>45530</v>
      </c>
      <c r="C15085" s="434">
        <v>106.6520572</v>
      </c>
      <c r="D15085" s="193"/>
      <c r="E15085" s="193"/>
      <c r="F15085" s="193"/>
      <c r="G15085" s="541"/>
    </row>
    <row r="15086" spans="1:7" ht="16.5">
      <c r="A15086" s="2" t="s">
        <v>45531</v>
      </c>
      <c r="B15086" s="2" t="s">
        <v>45532</v>
      </c>
      <c r="C15086" s="434">
        <v>106.5110428</v>
      </c>
      <c r="D15086" s="193"/>
      <c r="E15086" s="193"/>
      <c r="F15086" s="193"/>
      <c r="G15086" s="541"/>
    </row>
    <row r="15087" spans="1:7" ht="16.5">
      <c r="A15087" s="2" t="s">
        <v>45533</v>
      </c>
      <c r="B15087" s="2" t="s">
        <v>45534</v>
      </c>
      <c r="C15087" s="434">
        <v>106.4827279</v>
      </c>
      <c r="D15087" s="193"/>
      <c r="E15087" s="193"/>
      <c r="F15087" s="193"/>
      <c r="G15087" s="541"/>
    </row>
    <row r="15088" spans="1:7" ht="16.5">
      <c r="A15088" s="2" t="s">
        <v>45535</v>
      </c>
      <c r="B15088" s="2" t="s">
        <v>45536</v>
      </c>
      <c r="C15088" s="434">
        <v>105.97241579999999</v>
      </c>
      <c r="D15088" s="193"/>
      <c r="E15088" s="193"/>
      <c r="F15088" s="193"/>
      <c r="G15088" s="541"/>
    </row>
    <row r="15089" spans="1:7" ht="16.5">
      <c r="A15089" s="2" t="s">
        <v>45537</v>
      </c>
      <c r="B15089" s="2" t="s">
        <v>45538</v>
      </c>
      <c r="C15089" s="434">
        <v>105.83275209999999</v>
      </c>
      <c r="D15089" s="193"/>
      <c r="E15089" s="193"/>
      <c r="F15089" s="193"/>
      <c r="G15089" s="541"/>
    </row>
    <row r="15090" spans="1:7" ht="16.5">
      <c r="A15090" s="2" t="s">
        <v>45539</v>
      </c>
      <c r="B15090" s="2" t="s">
        <v>45540</v>
      </c>
      <c r="C15090" s="434">
        <v>105.83091469999999</v>
      </c>
      <c r="D15090" s="193"/>
      <c r="E15090" s="193"/>
      <c r="F15090" s="193"/>
      <c r="G15090" s="541"/>
    </row>
    <row r="15091" spans="1:7" ht="16.5">
      <c r="A15091" s="2" t="s">
        <v>45541</v>
      </c>
      <c r="B15091" s="2" t="s">
        <v>45542</v>
      </c>
      <c r="C15091" s="434">
        <v>105.78382430000001</v>
      </c>
      <c r="D15091" s="193"/>
      <c r="E15091" s="193"/>
      <c r="F15091" s="193"/>
      <c r="G15091" s="541"/>
    </row>
    <row r="15092" spans="1:7" ht="16.5">
      <c r="A15092" s="2" t="s">
        <v>45543</v>
      </c>
      <c r="B15092" s="2" t="s">
        <v>45544</v>
      </c>
      <c r="C15092" s="434">
        <v>105.7673626</v>
      </c>
      <c r="D15092" s="193"/>
      <c r="E15092" s="193"/>
      <c r="F15092" s="193"/>
      <c r="G15092" s="541"/>
    </row>
    <row r="15093" spans="1:7" ht="16.5">
      <c r="A15093" s="2" t="s">
        <v>45545</v>
      </c>
      <c r="B15093" s="2" t="s">
        <v>45546</v>
      </c>
      <c r="C15093" s="434">
        <v>105.7442066</v>
      </c>
      <c r="D15093" s="193"/>
      <c r="E15093" s="193"/>
      <c r="F15093" s="193"/>
      <c r="G15093" s="541"/>
    </row>
    <row r="15094" spans="1:7" ht="16.5">
      <c r="A15094" s="2" t="s">
        <v>45547</v>
      </c>
      <c r="B15094" s="2" t="s">
        <v>45548</v>
      </c>
      <c r="C15094" s="434">
        <v>105.6124993</v>
      </c>
      <c r="D15094" s="193"/>
      <c r="E15094" s="193"/>
      <c r="F15094" s="193"/>
      <c r="G15094" s="541"/>
    </row>
    <row r="15095" spans="1:7" ht="16.5">
      <c r="A15095" s="2" t="s">
        <v>45549</v>
      </c>
      <c r="B15095" s="2" t="s">
        <v>45550</v>
      </c>
      <c r="C15095" s="434">
        <v>105.5932133</v>
      </c>
      <c r="D15095" s="193"/>
      <c r="E15095" s="193"/>
      <c r="F15095" s="193"/>
      <c r="G15095" s="541"/>
    </row>
    <row r="15096" spans="1:7" ht="16.5">
      <c r="A15096" s="2" t="s">
        <v>45551</v>
      </c>
      <c r="B15096" s="2" t="s">
        <v>45552</v>
      </c>
      <c r="C15096" s="434">
        <v>105.50829349999999</v>
      </c>
      <c r="D15096" s="193"/>
      <c r="E15096" s="193"/>
      <c r="F15096" s="193"/>
      <c r="G15096" s="541"/>
    </row>
    <row r="15097" spans="1:7" ht="16.5">
      <c r="A15097" s="2" t="s">
        <v>45553</v>
      </c>
      <c r="B15097" s="2" t="s">
        <v>45554</v>
      </c>
      <c r="C15097" s="434">
        <v>105.50829349999999</v>
      </c>
      <c r="D15097" s="193"/>
      <c r="E15097" s="193"/>
      <c r="F15097" s="193"/>
      <c r="G15097" s="541"/>
    </row>
    <row r="15098" spans="1:7" ht="16.5">
      <c r="A15098" s="2" t="s">
        <v>45555</v>
      </c>
      <c r="B15098" s="2" t="s">
        <v>45556</v>
      </c>
      <c r="C15098" s="434">
        <v>105.50829349999999</v>
      </c>
      <c r="D15098" s="193"/>
      <c r="E15098" s="193"/>
      <c r="F15098" s="193"/>
      <c r="G15098" s="541"/>
    </row>
    <row r="15099" spans="1:7" ht="16.5">
      <c r="A15099" s="2" t="s">
        <v>45557</v>
      </c>
      <c r="B15099" s="2" t="s">
        <v>45558</v>
      </c>
      <c r="C15099" s="434">
        <v>105.423812</v>
      </c>
      <c r="D15099" s="193"/>
      <c r="E15099" s="193"/>
      <c r="F15099" s="193"/>
      <c r="G15099" s="541"/>
    </row>
    <row r="15100" spans="1:7" ht="16.5">
      <c r="A15100" s="2" t="s">
        <v>45559</v>
      </c>
      <c r="B15100" s="2" t="s">
        <v>45560</v>
      </c>
      <c r="C15100" s="434">
        <v>105.3116162</v>
      </c>
      <c r="D15100" s="193"/>
      <c r="E15100" s="193"/>
      <c r="F15100" s="193"/>
      <c r="G15100" s="541"/>
    </row>
    <row r="15101" spans="1:7" ht="16.5">
      <c r="A15101" s="2" t="s">
        <v>45561</v>
      </c>
      <c r="B15101" s="2" t="s">
        <v>45562</v>
      </c>
      <c r="C15101" s="434">
        <v>105.247343</v>
      </c>
      <c r="D15101" s="193"/>
      <c r="E15101" s="193"/>
      <c r="F15101" s="193"/>
      <c r="G15101" s="541"/>
    </row>
    <row r="15102" spans="1:7" ht="16.5">
      <c r="A15102" s="2" t="s">
        <v>45563</v>
      </c>
      <c r="B15102" s="2" t="s">
        <v>45564</v>
      </c>
      <c r="C15102" s="434">
        <v>105.1751795</v>
      </c>
      <c r="D15102" s="193"/>
      <c r="E15102" s="193"/>
      <c r="F15102" s="193"/>
      <c r="G15102" s="541"/>
    </row>
    <row r="15103" spans="1:7" ht="16.5">
      <c r="A15103" s="2" t="s">
        <v>45565</v>
      </c>
      <c r="B15103" s="2" t="s">
        <v>45566</v>
      </c>
      <c r="C15103" s="434">
        <v>105.0879637</v>
      </c>
      <c r="D15103" s="193"/>
      <c r="E15103" s="193"/>
      <c r="F15103" s="193"/>
      <c r="G15103" s="541"/>
    </row>
    <row r="15104" spans="1:7" ht="16.5">
      <c r="A15104" s="2" t="s">
        <v>45567</v>
      </c>
      <c r="B15104" s="2" t="s">
        <v>45568</v>
      </c>
      <c r="C15104" s="434">
        <v>105.04905220000001</v>
      </c>
      <c r="D15104" s="193"/>
      <c r="E15104" s="193"/>
      <c r="F15104" s="193"/>
      <c r="G15104" s="541"/>
    </row>
    <row r="15105" spans="1:7" ht="16.5">
      <c r="A15105" s="2" t="s">
        <v>45569</v>
      </c>
      <c r="B15105" s="2" t="s">
        <v>45569</v>
      </c>
      <c r="C15105" s="434">
        <v>105</v>
      </c>
      <c r="D15105" s="193"/>
      <c r="E15105" s="193"/>
      <c r="F15105" s="193"/>
      <c r="G15105" s="541"/>
    </row>
    <row r="15106" spans="1:7" ht="16.5">
      <c r="A15106" s="2" t="s">
        <v>45570</v>
      </c>
      <c r="B15106" s="2" t="s">
        <v>45571</v>
      </c>
      <c r="C15106" s="434">
        <v>104.8617271</v>
      </c>
      <c r="D15106" s="193"/>
      <c r="E15106" s="193"/>
      <c r="F15106" s="193"/>
      <c r="G15106" s="541"/>
    </row>
    <row r="15107" spans="1:7" ht="16.5">
      <c r="A15107" s="2" t="s">
        <v>45572</v>
      </c>
      <c r="B15107" s="2" t="s">
        <v>45573</v>
      </c>
      <c r="C15107" s="434">
        <v>104.6539621</v>
      </c>
      <c r="D15107" s="193"/>
      <c r="E15107" s="193"/>
      <c r="F15107" s="193"/>
      <c r="G15107" s="541"/>
    </row>
    <row r="15108" spans="1:7" ht="16.5">
      <c r="A15108" s="2" t="s">
        <v>45574</v>
      </c>
      <c r="B15108" s="2" t="s">
        <v>45575</v>
      </c>
      <c r="C15108" s="434">
        <v>104.6199415</v>
      </c>
      <c r="D15108" s="193"/>
      <c r="E15108" s="193"/>
      <c r="F15108" s="193"/>
      <c r="G15108" s="541"/>
    </row>
    <row r="15109" spans="1:7" ht="16.5">
      <c r="A15109" s="2" t="s">
        <v>45576</v>
      </c>
      <c r="B15109" s="2" t="s">
        <v>45577</v>
      </c>
      <c r="C15109" s="434">
        <v>104.5594804</v>
      </c>
      <c r="D15109" s="193"/>
      <c r="E15109" s="193"/>
      <c r="F15109" s="193"/>
      <c r="G15109" s="541"/>
    </row>
    <row r="15110" spans="1:7" ht="16.5">
      <c r="A15110" s="2" t="s">
        <v>45578</v>
      </c>
      <c r="B15110" s="2" t="s">
        <v>45579</v>
      </c>
      <c r="C15110" s="434">
        <v>104.5351433</v>
      </c>
      <c r="D15110" s="193"/>
      <c r="E15110" s="193"/>
      <c r="F15110" s="193"/>
      <c r="G15110" s="541"/>
    </row>
    <row r="15111" spans="1:7" ht="16.5">
      <c r="A15111" s="2" t="s">
        <v>45580</v>
      </c>
      <c r="B15111" s="2" t="s">
        <v>45581</v>
      </c>
      <c r="C15111" s="434">
        <v>104.43380740000001</v>
      </c>
      <c r="D15111" s="193"/>
      <c r="E15111" s="193"/>
      <c r="F15111" s="193"/>
      <c r="G15111" s="541"/>
    </row>
    <row r="15112" spans="1:7" ht="16.5">
      <c r="A15112" s="2" t="s">
        <v>45582</v>
      </c>
      <c r="B15112" s="2" t="s">
        <v>45583</v>
      </c>
      <c r="C15112" s="434">
        <v>104.2685358</v>
      </c>
      <c r="D15112" s="193"/>
      <c r="E15112" s="193"/>
      <c r="F15112" s="193"/>
      <c r="G15112" s="541"/>
    </row>
    <row r="15113" spans="1:7" ht="16.5">
      <c r="A15113" s="2" t="s">
        <v>45584</v>
      </c>
      <c r="B15113" s="2" t="s">
        <v>45585</v>
      </c>
      <c r="C15113" s="434">
        <v>104.22770180000001</v>
      </c>
      <c r="D15113" s="193"/>
      <c r="E15113" s="193"/>
      <c r="F15113" s="193"/>
      <c r="G15113" s="541"/>
    </row>
    <row r="15114" spans="1:7" ht="16.5">
      <c r="A15114" s="2" t="s">
        <v>45586</v>
      </c>
      <c r="B15114" s="2" t="s">
        <v>45587</v>
      </c>
      <c r="C15114" s="434">
        <v>104.21281879999999</v>
      </c>
      <c r="D15114" s="193"/>
      <c r="E15114" s="193"/>
      <c r="F15114" s="193"/>
      <c r="G15114" s="541"/>
    </row>
    <row r="15115" spans="1:7" ht="16.5">
      <c r="A15115" s="2" t="s">
        <v>45588</v>
      </c>
      <c r="B15115" s="2" t="s">
        <v>20121</v>
      </c>
      <c r="C15115" s="434">
        <v>104.17672949999999</v>
      </c>
      <c r="D15115" s="193"/>
      <c r="E15115" s="193"/>
      <c r="F15115" s="193"/>
      <c r="G15115" s="541"/>
    </row>
    <row r="15116" spans="1:7" ht="16.5">
      <c r="A15116" s="2" t="s">
        <v>45589</v>
      </c>
      <c r="B15116" s="2" t="s">
        <v>45590</v>
      </c>
      <c r="C15116" s="434">
        <v>104.1535095</v>
      </c>
      <c r="D15116" s="193"/>
      <c r="E15116" s="193"/>
      <c r="F15116" s="193"/>
      <c r="G15116" s="541"/>
    </row>
    <row r="15117" spans="1:7" ht="16.5">
      <c r="A15117" s="2" t="s">
        <v>45591</v>
      </c>
      <c r="B15117" s="2" t="s">
        <v>45592</v>
      </c>
      <c r="C15117" s="434">
        <v>104.0869166</v>
      </c>
      <c r="D15117" s="193"/>
      <c r="E15117" s="193"/>
      <c r="F15117" s="193"/>
      <c r="G15117" s="541"/>
    </row>
    <row r="15118" spans="1:7" ht="16.5">
      <c r="A15118" s="2" t="s">
        <v>45593</v>
      </c>
      <c r="B15118" s="2" t="s">
        <v>45594</v>
      </c>
      <c r="C15118" s="434">
        <v>104.08375599999999</v>
      </c>
      <c r="D15118" s="193"/>
      <c r="E15118" s="193"/>
      <c r="F15118" s="193"/>
      <c r="G15118" s="541"/>
    </row>
    <row r="15119" spans="1:7" ht="16.5">
      <c r="A15119" s="2" t="s">
        <v>45595</v>
      </c>
      <c r="B15119" s="2" t="s">
        <v>45596</v>
      </c>
      <c r="C15119" s="434">
        <v>104.0447863</v>
      </c>
      <c r="D15119" s="193"/>
      <c r="E15119" s="193"/>
      <c r="F15119" s="193"/>
      <c r="G15119" s="541"/>
    </row>
    <row r="15120" spans="1:7" ht="16.5">
      <c r="A15120" s="2" t="s">
        <v>45597</v>
      </c>
      <c r="B15120" s="2" t="s">
        <v>45598</v>
      </c>
      <c r="C15120" s="434">
        <v>104.0120314</v>
      </c>
      <c r="D15120" s="193"/>
      <c r="E15120" s="193"/>
      <c r="F15120" s="193"/>
      <c r="G15120" s="541"/>
    </row>
    <row r="15121" spans="1:7" ht="16.5">
      <c r="A15121" s="2" t="s">
        <v>45599</v>
      </c>
      <c r="B15121" s="2" t="s">
        <v>45600</v>
      </c>
      <c r="C15121" s="434">
        <v>103.9990897</v>
      </c>
      <c r="D15121" s="193"/>
      <c r="E15121" s="193"/>
      <c r="F15121" s="193"/>
      <c r="G15121" s="541"/>
    </row>
    <row r="15122" spans="1:7" ht="16.5">
      <c r="A15122" s="2" t="s">
        <v>45601</v>
      </c>
      <c r="B15122" s="2" t="s">
        <v>45602</v>
      </c>
      <c r="C15122" s="434">
        <v>103.9990897</v>
      </c>
      <c r="D15122" s="193"/>
      <c r="E15122" s="193"/>
      <c r="F15122" s="193"/>
      <c r="G15122" s="541"/>
    </row>
    <row r="15123" spans="1:7" ht="16.5">
      <c r="A15123" s="2" t="s">
        <v>45603</v>
      </c>
      <c r="B15123" s="2" t="s">
        <v>45604</v>
      </c>
      <c r="C15123" s="434">
        <v>103.9979695</v>
      </c>
      <c r="D15123" s="193"/>
      <c r="E15123" s="193"/>
      <c r="F15123" s="193"/>
      <c r="G15123" s="541"/>
    </row>
    <row r="15124" spans="1:7" ht="16.5">
      <c r="A15124" s="2" t="s">
        <v>45605</v>
      </c>
      <c r="B15124" s="2" t="s">
        <v>45606</v>
      </c>
      <c r="C15124" s="434">
        <v>103.770517</v>
      </c>
      <c r="D15124" s="193"/>
      <c r="E15124" s="193"/>
      <c r="F15124" s="193"/>
      <c r="G15124" s="541"/>
    </row>
    <row r="15125" spans="1:7" ht="16.5">
      <c r="A15125" s="2" t="s">
        <v>45607</v>
      </c>
      <c r="B15125" s="2" t="s">
        <v>45608</v>
      </c>
      <c r="C15125" s="434">
        <v>103.70295520000001</v>
      </c>
      <c r="D15125" s="193"/>
      <c r="E15125" s="193"/>
      <c r="F15125" s="193"/>
      <c r="G15125" s="541"/>
    </row>
    <row r="15126" spans="1:7" ht="16.5">
      <c r="A15126" s="2" t="s">
        <v>45609</v>
      </c>
      <c r="B15126" s="2" t="s">
        <v>45610</v>
      </c>
      <c r="C15126" s="434">
        <v>103.6681852</v>
      </c>
      <c r="D15126" s="193"/>
      <c r="E15126" s="193"/>
      <c r="F15126" s="193"/>
      <c r="G15126" s="541"/>
    </row>
    <row r="15127" spans="1:7" ht="16.5">
      <c r="A15127" s="2" t="s">
        <v>45611</v>
      </c>
      <c r="B15127" s="2" t="s">
        <v>45612</v>
      </c>
      <c r="C15127" s="434">
        <v>103.6260865</v>
      </c>
      <c r="D15127" s="193"/>
      <c r="E15127" s="193"/>
      <c r="F15127" s="193"/>
      <c r="G15127" s="541"/>
    </row>
    <row r="15128" spans="1:7" ht="16.5">
      <c r="A15128" s="2" t="s">
        <v>45613</v>
      </c>
      <c r="B15128" s="2" t="s">
        <v>45614</v>
      </c>
      <c r="C15128" s="434">
        <v>103.5925541</v>
      </c>
      <c r="D15128" s="193"/>
      <c r="E15128" s="193"/>
      <c r="F15128" s="193"/>
      <c r="G15128" s="541"/>
    </row>
    <row r="15129" spans="1:7" ht="16.5">
      <c r="A15129" s="2" t="s">
        <v>45615</v>
      </c>
      <c r="B15129" s="2" t="s">
        <v>45616</v>
      </c>
      <c r="C15129" s="434">
        <v>103.5887307</v>
      </c>
      <c r="D15129" s="193"/>
      <c r="E15129" s="193"/>
      <c r="F15129" s="193"/>
      <c r="G15129" s="541"/>
    </row>
    <row r="15130" spans="1:7" ht="16.5">
      <c r="A15130" s="2" t="s">
        <v>45617</v>
      </c>
      <c r="B15130" s="2" t="s">
        <v>45618</v>
      </c>
      <c r="C15130" s="434">
        <v>103.5571475</v>
      </c>
      <c r="D15130" s="193"/>
      <c r="E15130" s="193"/>
      <c r="F15130" s="193"/>
      <c r="G15130" s="541"/>
    </row>
    <row r="15131" spans="1:7" ht="16.5">
      <c r="A15131" s="2" t="s">
        <v>45619</v>
      </c>
      <c r="B15131" s="2" t="s">
        <v>45620</v>
      </c>
      <c r="C15131" s="434">
        <v>103.52200759999999</v>
      </c>
      <c r="D15131" s="193"/>
      <c r="E15131" s="193"/>
      <c r="F15131" s="193"/>
      <c r="G15131" s="541"/>
    </row>
    <row r="15132" spans="1:7" ht="16.5">
      <c r="A15132" s="2" t="s">
        <v>45621</v>
      </c>
      <c r="B15132" s="2" t="s">
        <v>45622</v>
      </c>
      <c r="C15132" s="434">
        <v>103.4337451</v>
      </c>
      <c r="D15132" s="193"/>
      <c r="E15132" s="193"/>
      <c r="F15132" s="193"/>
      <c r="G15132" s="541"/>
    </row>
    <row r="15133" spans="1:7" ht="16.5">
      <c r="A15133" s="2" t="s">
        <v>45623</v>
      </c>
      <c r="B15133" s="2" t="s">
        <v>45624</v>
      </c>
      <c r="C15133" s="434">
        <v>103.3851947</v>
      </c>
      <c r="D15133" s="193"/>
      <c r="E15133" s="193"/>
      <c r="F15133" s="193"/>
      <c r="G15133" s="541"/>
    </row>
    <row r="15134" spans="1:7" ht="16.5">
      <c r="A15134" s="2" t="s">
        <v>45625</v>
      </c>
      <c r="B15134" s="2" t="s">
        <v>45626</v>
      </c>
      <c r="C15134" s="434">
        <v>103.22580859999999</v>
      </c>
      <c r="D15134" s="193"/>
      <c r="E15134" s="193"/>
      <c r="F15134" s="193"/>
      <c r="G15134" s="541"/>
    </row>
    <row r="15135" spans="1:7" ht="16.5">
      <c r="A15135" s="2" t="s">
        <v>45627</v>
      </c>
      <c r="B15135" s="2" t="s">
        <v>45628</v>
      </c>
      <c r="C15135" s="434">
        <v>103.0055176</v>
      </c>
      <c r="D15135" s="193"/>
      <c r="E15135" s="193"/>
      <c r="F15135" s="193"/>
      <c r="G15135" s="541"/>
    </row>
    <row r="15136" spans="1:7" ht="16.5">
      <c r="A15136" s="2" t="s">
        <v>45629</v>
      </c>
      <c r="B15136" s="2" t="s">
        <v>45630</v>
      </c>
      <c r="C15136" s="434">
        <v>102.95785909999999</v>
      </c>
      <c r="D15136" s="193"/>
      <c r="E15136" s="193"/>
      <c r="F15136" s="193"/>
      <c r="G15136" s="541"/>
    </row>
    <row r="15137" spans="1:7" ht="16.5">
      <c r="A15137" s="2" t="s">
        <v>45631</v>
      </c>
      <c r="B15137" s="2" t="s">
        <v>45632</v>
      </c>
      <c r="C15137" s="434">
        <v>102.8785692</v>
      </c>
      <c r="D15137" s="193"/>
      <c r="E15137" s="193"/>
      <c r="F15137" s="193"/>
      <c r="G15137" s="541"/>
    </row>
    <row r="15138" spans="1:7" ht="16.5">
      <c r="A15138" s="2" t="s">
        <v>45633</v>
      </c>
      <c r="B15138" s="2" t="s">
        <v>45634</v>
      </c>
      <c r="C15138" s="434">
        <v>102.8314431</v>
      </c>
      <c r="D15138" s="193"/>
      <c r="E15138" s="193"/>
      <c r="F15138" s="193"/>
      <c r="G15138" s="541"/>
    </row>
    <row r="15139" spans="1:7" ht="16.5">
      <c r="A15139" s="2" t="s">
        <v>45635</v>
      </c>
      <c r="B15139" s="2" t="s">
        <v>45636</v>
      </c>
      <c r="C15139" s="434">
        <v>102.8185792</v>
      </c>
      <c r="D15139" s="193"/>
      <c r="E15139" s="193"/>
      <c r="F15139" s="193"/>
      <c r="G15139" s="541"/>
    </row>
    <row r="15140" spans="1:7" ht="16.5">
      <c r="A15140" s="2" t="s">
        <v>45637</v>
      </c>
      <c r="B15140" s="2" t="s">
        <v>45638</v>
      </c>
      <c r="C15140" s="434">
        <v>102.8006737</v>
      </c>
      <c r="D15140" s="193"/>
      <c r="E15140" s="193"/>
      <c r="F15140" s="193"/>
      <c r="G15140" s="541"/>
    </row>
    <row r="15141" spans="1:7" ht="16.5">
      <c r="A15141" s="2" t="s">
        <v>45639</v>
      </c>
      <c r="B15141" s="2" t="s">
        <v>45640</v>
      </c>
      <c r="C15141" s="434">
        <v>102.7491667</v>
      </c>
      <c r="D15141" s="193"/>
      <c r="E15141" s="193"/>
      <c r="F15141" s="193"/>
      <c r="G15141" s="541"/>
    </row>
    <row r="15142" spans="1:7" ht="16.5">
      <c r="A15142" s="2" t="s">
        <v>45641</v>
      </c>
      <c r="B15142" s="2" t="s">
        <v>45642</v>
      </c>
      <c r="C15142" s="434">
        <v>102.61557999999999</v>
      </c>
      <c r="D15142" s="193"/>
      <c r="E15142" s="193"/>
      <c r="F15142" s="193"/>
      <c r="G15142" s="541"/>
    </row>
    <row r="15143" spans="1:7" ht="16.5">
      <c r="A15143" s="2" t="s">
        <v>45643</v>
      </c>
      <c r="B15143" s="2" t="s">
        <v>45644</v>
      </c>
      <c r="C15143" s="434">
        <v>102.56522080000001</v>
      </c>
      <c r="D15143" s="193"/>
      <c r="E15143" s="193"/>
      <c r="F15143" s="193"/>
      <c r="G15143" s="541"/>
    </row>
    <row r="15144" spans="1:7" ht="16.5">
      <c r="A15144" s="2" t="s">
        <v>45645</v>
      </c>
      <c r="B15144" s="2" t="s">
        <v>45646</v>
      </c>
      <c r="C15144" s="434">
        <v>102.4503328</v>
      </c>
      <c r="D15144" s="193"/>
      <c r="E15144" s="193"/>
      <c r="F15144" s="193"/>
      <c r="G15144" s="541"/>
    </row>
    <row r="15145" spans="1:7" ht="16.5">
      <c r="A15145" s="2" t="s">
        <v>45647</v>
      </c>
      <c r="B15145" s="2" t="s">
        <v>45648</v>
      </c>
      <c r="C15145" s="434">
        <v>102.4503328</v>
      </c>
      <c r="D15145" s="193"/>
      <c r="E15145" s="193"/>
      <c r="F15145" s="193"/>
      <c r="G15145" s="541"/>
    </row>
    <row r="15146" spans="1:7" ht="16.5">
      <c r="A15146" s="2" t="s">
        <v>45649</v>
      </c>
      <c r="B15146" s="2" t="s">
        <v>45650</v>
      </c>
      <c r="C15146" s="434">
        <v>102.4192034</v>
      </c>
      <c r="D15146" s="193"/>
      <c r="E15146" s="193"/>
      <c r="F15146" s="193"/>
      <c r="G15146" s="541"/>
    </row>
    <row r="15147" spans="1:7" ht="16.5">
      <c r="A15147" s="2" t="s">
        <v>45651</v>
      </c>
      <c r="B15147" s="2" t="s">
        <v>45652</v>
      </c>
      <c r="C15147" s="434">
        <v>102.4006809</v>
      </c>
      <c r="D15147" s="193"/>
      <c r="E15147" s="193"/>
      <c r="F15147" s="193"/>
      <c r="G15147" s="541"/>
    </row>
    <row r="15148" spans="1:7" ht="16.5">
      <c r="A15148" s="2" t="s">
        <v>45653</v>
      </c>
      <c r="B15148" s="2" t="s">
        <v>45654</v>
      </c>
      <c r="C15148" s="434">
        <v>102.32240470000001</v>
      </c>
      <c r="D15148" s="193"/>
      <c r="E15148" s="193"/>
      <c r="F15148" s="193"/>
      <c r="G15148" s="541"/>
    </row>
    <row r="15149" spans="1:7" ht="16.5">
      <c r="A15149" s="2" t="s">
        <v>45655</v>
      </c>
      <c r="B15149" s="2" t="s">
        <v>45656</v>
      </c>
      <c r="C15149" s="434">
        <v>102.1925847</v>
      </c>
      <c r="D15149" s="193"/>
      <c r="E15149" s="193"/>
      <c r="F15149" s="193"/>
      <c r="G15149" s="541"/>
    </row>
    <row r="15150" spans="1:7" ht="16.5">
      <c r="A15150" s="2" t="s">
        <v>45657</v>
      </c>
      <c r="B15150" s="2" t="s">
        <v>45658</v>
      </c>
      <c r="C15150" s="434">
        <v>101.9649199</v>
      </c>
      <c r="D15150" s="193"/>
      <c r="E15150" s="193"/>
      <c r="F15150" s="193"/>
      <c r="G15150" s="541"/>
    </row>
    <row r="15151" spans="1:7" ht="16.5">
      <c r="A15151" s="2" t="s">
        <v>45659</v>
      </c>
      <c r="B15151" s="2" t="s">
        <v>45660</v>
      </c>
      <c r="C15151" s="434">
        <v>101.8619108</v>
      </c>
      <c r="D15151" s="193"/>
      <c r="E15151" s="193"/>
      <c r="F15151" s="193"/>
      <c r="G15151" s="541"/>
    </row>
    <row r="15152" spans="1:7" ht="16.5">
      <c r="A15152" s="2" t="s">
        <v>45661</v>
      </c>
      <c r="B15152" s="2" t="s">
        <v>45662</v>
      </c>
      <c r="C15152" s="434">
        <v>101.8364685</v>
      </c>
      <c r="D15152" s="193"/>
      <c r="E15152" s="193"/>
      <c r="F15152" s="193"/>
      <c r="G15152" s="541"/>
    </row>
    <row r="15153" spans="1:7" ht="16.5">
      <c r="A15153" s="2" t="s">
        <v>45663</v>
      </c>
      <c r="B15153" s="2" t="s">
        <v>45664</v>
      </c>
      <c r="C15153" s="434">
        <v>101.82919579999999</v>
      </c>
      <c r="D15153" s="193"/>
      <c r="E15153" s="193"/>
      <c r="F15153" s="193"/>
      <c r="G15153" s="541"/>
    </row>
    <row r="15154" spans="1:7" ht="16.5">
      <c r="A15154" s="2" t="s">
        <v>45665</v>
      </c>
      <c r="B15154" s="2" t="s">
        <v>45666</v>
      </c>
      <c r="C15154" s="434">
        <v>101.8161568</v>
      </c>
      <c r="D15154" s="193"/>
      <c r="E15154" s="193"/>
      <c r="F15154" s="193"/>
      <c r="G15154" s="541"/>
    </row>
    <row r="15155" spans="1:7" ht="16.5">
      <c r="A15155" s="2" t="s">
        <v>45667</v>
      </c>
      <c r="B15155" s="2" t="s">
        <v>45668</v>
      </c>
      <c r="C15155" s="434">
        <v>101.6868367</v>
      </c>
      <c r="D15155" s="193"/>
      <c r="E15155" s="193"/>
      <c r="F15155" s="193"/>
      <c r="G15155" s="541"/>
    </row>
    <row r="15156" spans="1:7" ht="16.5">
      <c r="A15156" s="2" t="s">
        <v>45669</v>
      </c>
      <c r="B15156" s="2" t="s">
        <v>45670</v>
      </c>
      <c r="C15156" s="434">
        <v>101.6439736</v>
      </c>
      <c r="D15156" s="193"/>
      <c r="E15156" s="193"/>
      <c r="F15156" s="193"/>
      <c r="G15156" s="541"/>
    </row>
    <row r="15157" spans="1:7" ht="16.5">
      <c r="A15157" s="2" t="s">
        <v>45671</v>
      </c>
      <c r="B15157" s="2" t="s">
        <v>45672</v>
      </c>
      <c r="C15157" s="434">
        <v>101.4721705</v>
      </c>
      <c r="D15157" s="193"/>
      <c r="E15157" s="193"/>
      <c r="F15157" s="193"/>
      <c r="G15157" s="541"/>
    </row>
    <row r="15158" spans="1:7" ht="16.5">
      <c r="A15158" s="2" t="s">
        <v>45673</v>
      </c>
      <c r="B15158" s="2" t="s">
        <v>45674</v>
      </c>
      <c r="C15158" s="434">
        <v>101.4606143</v>
      </c>
      <c r="D15158" s="193"/>
      <c r="E15158" s="193"/>
      <c r="F15158" s="193"/>
      <c r="G15158" s="541"/>
    </row>
    <row r="15159" spans="1:7" ht="16.5">
      <c r="A15159" s="2" t="s">
        <v>45675</v>
      </c>
      <c r="B15159" s="2" t="s">
        <v>45676</v>
      </c>
      <c r="C15159" s="434">
        <v>101.3726576</v>
      </c>
      <c r="D15159" s="193"/>
      <c r="E15159" s="193"/>
      <c r="F15159" s="193"/>
      <c r="G15159" s="541"/>
    </row>
    <row r="15160" spans="1:7" ht="16.5">
      <c r="A15160" s="2" t="s">
        <v>45677</v>
      </c>
      <c r="B15160" s="2" t="s">
        <v>45678</v>
      </c>
      <c r="C15160" s="434">
        <v>101.3712792</v>
      </c>
      <c r="D15160" s="193"/>
      <c r="E15160" s="193"/>
      <c r="F15160" s="193"/>
      <c r="G15160" s="541"/>
    </row>
    <row r="15161" spans="1:7" ht="16.5">
      <c r="A15161" s="2" t="s">
        <v>45679</v>
      </c>
      <c r="B15161" s="2" t="s">
        <v>45680</v>
      </c>
      <c r="C15161" s="434">
        <v>101.3641516</v>
      </c>
      <c r="D15161" s="193"/>
      <c r="E15161" s="193"/>
      <c r="F15161" s="193"/>
      <c r="G15161" s="541"/>
    </row>
    <row r="15162" spans="1:7" ht="16.5">
      <c r="A15162" s="2" t="s">
        <v>45681</v>
      </c>
      <c r="B15162" s="2" t="s">
        <v>45682</v>
      </c>
      <c r="C15162" s="434">
        <v>101.3622735</v>
      </c>
      <c r="D15162" s="193"/>
      <c r="E15162" s="193"/>
      <c r="F15162" s="193"/>
      <c r="G15162" s="541"/>
    </row>
    <row r="15163" spans="1:7" ht="16.5">
      <c r="A15163" s="2" t="s">
        <v>45683</v>
      </c>
      <c r="B15163" s="2" t="s">
        <v>45684</v>
      </c>
      <c r="C15163" s="434">
        <v>101.2165605</v>
      </c>
      <c r="D15163" s="193"/>
      <c r="E15163" s="193"/>
      <c r="F15163" s="193"/>
      <c r="G15163" s="541"/>
    </row>
    <row r="15164" spans="1:7" ht="16.5">
      <c r="A15164" s="2" t="s">
        <v>45685</v>
      </c>
      <c r="B15164" s="2" t="s">
        <v>45686</v>
      </c>
      <c r="C15164" s="434">
        <v>101.1826128</v>
      </c>
      <c r="D15164" s="193"/>
      <c r="E15164" s="193"/>
      <c r="F15164" s="193"/>
      <c r="G15164" s="541"/>
    </row>
    <row r="15165" spans="1:7" ht="16.5">
      <c r="A15165" s="2" t="s">
        <v>45687</v>
      </c>
      <c r="B15165" s="2" t="s">
        <v>45688</v>
      </c>
      <c r="C15165" s="434">
        <v>101.09283000000001</v>
      </c>
      <c r="D15165" s="193"/>
      <c r="E15165" s="193"/>
      <c r="F15165" s="193"/>
      <c r="G15165" s="541"/>
    </row>
    <row r="15166" spans="1:7" ht="16.5">
      <c r="A15166" s="2" t="s">
        <v>45689</v>
      </c>
      <c r="B15166" s="2" t="s">
        <v>45690</v>
      </c>
      <c r="C15166" s="434">
        <v>100.9758793</v>
      </c>
      <c r="D15166" s="193"/>
      <c r="E15166" s="193"/>
      <c r="F15166" s="193"/>
      <c r="G15166" s="541"/>
    </row>
    <row r="15167" spans="1:7" ht="16.5">
      <c r="A15167" s="2" t="s">
        <v>45691</v>
      </c>
      <c r="B15167" s="2" t="s">
        <v>45692</v>
      </c>
      <c r="C15167" s="434">
        <v>100.92102149999999</v>
      </c>
      <c r="D15167" s="193"/>
      <c r="E15167" s="193"/>
      <c r="F15167" s="193"/>
      <c r="G15167" s="541"/>
    </row>
    <row r="15168" spans="1:7" ht="16.5">
      <c r="A15168" s="2" t="s">
        <v>45693</v>
      </c>
      <c r="B15168" s="2" t="s">
        <v>45694</v>
      </c>
      <c r="C15168" s="434">
        <v>100.8844959</v>
      </c>
      <c r="D15168" s="193"/>
      <c r="E15168" s="193"/>
      <c r="F15168" s="193"/>
      <c r="G15168" s="541"/>
    </row>
    <row r="15169" spans="1:7" ht="16.5">
      <c r="A15169" s="2" t="s">
        <v>45695</v>
      </c>
      <c r="B15169" s="2" t="s">
        <v>45696</v>
      </c>
      <c r="C15169" s="434">
        <v>100.8180042</v>
      </c>
      <c r="D15169" s="193"/>
      <c r="E15169" s="193"/>
      <c r="F15169" s="193"/>
      <c r="G15169" s="541"/>
    </row>
    <row r="15170" spans="1:7" ht="16.5">
      <c r="A15170" s="2" t="s">
        <v>45697</v>
      </c>
      <c r="B15170" s="2" t="s">
        <v>45698</v>
      </c>
      <c r="C15170" s="434">
        <v>100.8097624</v>
      </c>
      <c r="D15170" s="193"/>
      <c r="E15170" s="193"/>
      <c r="F15170" s="193"/>
      <c r="G15170" s="541"/>
    </row>
    <row r="15171" spans="1:7" ht="16.5">
      <c r="A15171" s="2" t="s">
        <v>45699</v>
      </c>
      <c r="B15171" s="2" t="s">
        <v>45700</v>
      </c>
      <c r="C15171" s="434">
        <v>100.7905753</v>
      </c>
      <c r="D15171" s="193"/>
      <c r="E15171" s="193"/>
      <c r="F15171" s="193"/>
      <c r="G15171" s="541"/>
    </row>
    <row r="15172" spans="1:7" ht="16.5">
      <c r="A15172" s="2" t="s">
        <v>45701</v>
      </c>
      <c r="B15172" s="2" t="s">
        <v>45702</v>
      </c>
      <c r="C15172" s="434">
        <v>100.58461339999999</v>
      </c>
      <c r="D15172" s="193"/>
      <c r="E15172" s="193"/>
      <c r="F15172" s="193"/>
      <c r="G15172" s="541"/>
    </row>
    <row r="15173" spans="1:7" ht="16.5">
      <c r="A15173" s="2" t="s">
        <v>45703</v>
      </c>
      <c r="B15173" s="2" t="s">
        <v>45704</v>
      </c>
      <c r="C15173" s="434">
        <v>100.4725316</v>
      </c>
      <c r="D15173" s="193"/>
      <c r="E15173" s="193"/>
      <c r="F15173" s="193"/>
      <c r="G15173" s="541"/>
    </row>
    <row r="15174" spans="1:7" ht="16.5">
      <c r="A15174" s="2" t="s">
        <v>45705</v>
      </c>
      <c r="B15174" s="2" t="s">
        <v>45706</v>
      </c>
      <c r="C15174" s="434">
        <v>100.4075024</v>
      </c>
      <c r="D15174" s="193"/>
      <c r="E15174" s="193"/>
      <c r="F15174" s="193"/>
      <c r="G15174" s="541"/>
    </row>
    <row r="15175" spans="1:7" ht="16.5">
      <c r="A15175" s="2" t="s">
        <v>45707</v>
      </c>
      <c r="B15175" s="2" t="s">
        <v>45708</v>
      </c>
      <c r="C15175" s="434">
        <v>100.3852619</v>
      </c>
      <c r="D15175" s="193"/>
      <c r="E15175" s="193"/>
      <c r="F15175" s="193"/>
      <c r="G15175" s="541"/>
    </row>
    <row r="15176" spans="1:7" ht="16.5">
      <c r="A15176" s="2" t="s">
        <v>45709</v>
      </c>
      <c r="B15176" s="2" t="s">
        <v>45710</v>
      </c>
      <c r="C15176" s="434">
        <v>100.2959556</v>
      </c>
      <c r="D15176" s="193"/>
      <c r="E15176" s="193"/>
      <c r="F15176" s="193"/>
      <c r="G15176" s="541"/>
    </row>
    <row r="15177" spans="1:7" ht="16.5">
      <c r="A15177" s="2" t="s">
        <v>45711</v>
      </c>
      <c r="B15177" s="2" t="s">
        <v>45712</v>
      </c>
      <c r="C15177" s="434">
        <v>100.0593222</v>
      </c>
      <c r="D15177" s="193"/>
      <c r="E15177" s="193"/>
      <c r="F15177" s="193"/>
      <c r="G15177" s="541"/>
    </row>
    <row r="15178" spans="1:7" ht="16.5">
      <c r="A15178" s="2" t="s">
        <v>45713</v>
      </c>
      <c r="B15178" s="2" t="s">
        <v>45714</v>
      </c>
      <c r="C15178" s="434">
        <v>99.990568609999997</v>
      </c>
      <c r="D15178" s="193"/>
      <c r="E15178" s="193"/>
      <c r="F15178" s="193"/>
      <c r="G15178" s="541"/>
    </row>
    <row r="15179" spans="1:7" ht="16.5">
      <c r="A15179" s="2" t="s">
        <v>45715</v>
      </c>
      <c r="B15179" s="2" t="s">
        <v>45716</v>
      </c>
      <c r="C15179" s="434">
        <v>99.935562739999995</v>
      </c>
      <c r="D15179" s="193"/>
      <c r="E15179" s="193"/>
      <c r="F15179" s="193"/>
      <c r="G15179" s="541"/>
    </row>
    <row r="15180" spans="1:7" ht="16.5">
      <c r="A15180" s="2" t="s">
        <v>45717</v>
      </c>
      <c r="B15180" s="2" t="s">
        <v>45718</v>
      </c>
      <c r="C15180" s="434">
        <v>99.876333290000005</v>
      </c>
      <c r="D15180" s="193"/>
      <c r="E15180" s="193"/>
      <c r="F15180" s="193"/>
      <c r="G15180" s="541"/>
    </row>
    <row r="15181" spans="1:7" ht="16.5">
      <c r="A15181" s="2" t="s">
        <v>45719</v>
      </c>
      <c r="B15181" s="2" t="s">
        <v>45720</v>
      </c>
      <c r="C15181" s="434">
        <v>99.875286889999998</v>
      </c>
      <c r="D15181" s="193"/>
      <c r="E15181" s="193"/>
      <c r="F15181" s="193"/>
      <c r="G15181" s="541"/>
    </row>
    <row r="15182" spans="1:7" ht="16.5">
      <c r="A15182" s="2" t="s">
        <v>45721</v>
      </c>
      <c r="B15182" s="2" t="s">
        <v>45722</v>
      </c>
      <c r="C15182" s="434">
        <v>99.804427020000006</v>
      </c>
      <c r="D15182" s="193"/>
      <c r="E15182" s="193"/>
      <c r="F15182" s="193"/>
      <c r="G15182" s="541"/>
    </row>
    <row r="15183" spans="1:7" ht="16.5">
      <c r="A15183" s="2" t="s">
        <v>45723</v>
      </c>
      <c r="B15183" s="2" t="s">
        <v>45724</v>
      </c>
      <c r="C15183" s="434">
        <v>99.800969089999995</v>
      </c>
      <c r="D15183" s="193"/>
      <c r="E15183" s="193"/>
      <c r="F15183" s="193"/>
      <c r="G15183" s="541"/>
    </row>
    <row r="15184" spans="1:7" ht="16.5">
      <c r="A15184" s="2" t="s">
        <v>45725</v>
      </c>
      <c r="B15184" s="2" t="s">
        <v>45726</v>
      </c>
      <c r="C15184" s="434">
        <v>99.79965473</v>
      </c>
      <c r="D15184" s="193"/>
      <c r="E15184" s="193"/>
      <c r="F15184" s="193"/>
      <c r="G15184" s="541"/>
    </row>
    <row r="15185" spans="1:7" ht="16.5">
      <c r="A15185" s="2" t="s">
        <v>45727</v>
      </c>
      <c r="B15185" s="2" t="s">
        <v>45728</v>
      </c>
      <c r="C15185" s="434">
        <v>99.74905699</v>
      </c>
      <c r="D15185" s="193"/>
      <c r="E15185" s="193"/>
      <c r="F15185" s="193"/>
      <c r="G15185" s="541"/>
    </row>
    <row r="15186" spans="1:7" ht="16.5">
      <c r="A15186" s="2" t="s">
        <v>45729</v>
      </c>
      <c r="B15186" s="2" t="s">
        <v>45730</v>
      </c>
      <c r="C15186" s="434">
        <v>99.605159439999994</v>
      </c>
      <c r="D15186" s="193"/>
      <c r="E15186" s="193"/>
      <c r="F15186" s="193"/>
      <c r="G15186" s="541"/>
    </row>
    <row r="15187" spans="1:7" ht="16.5">
      <c r="A15187" s="2" t="s">
        <v>45731</v>
      </c>
      <c r="B15187" s="2" t="s">
        <v>45732</v>
      </c>
      <c r="C15187" s="434">
        <v>99.599253849999997</v>
      </c>
      <c r="D15187" s="193"/>
      <c r="E15187" s="193"/>
      <c r="F15187" s="193"/>
      <c r="G15187" s="541"/>
    </row>
    <row r="15188" spans="1:7" ht="16.5">
      <c r="A15188" s="2" t="s">
        <v>45733</v>
      </c>
      <c r="B15188" s="2" t="s">
        <v>45734</v>
      </c>
      <c r="C15188" s="434">
        <v>99.475894069999995</v>
      </c>
      <c r="D15188" s="193"/>
      <c r="E15188" s="193"/>
      <c r="F15188" s="193"/>
      <c r="G15188" s="541"/>
    </row>
    <row r="15189" spans="1:7" ht="16.5">
      <c r="A15189" s="2" t="s">
        <v>45735</v>
      </c>
      <c r="B15189" s="2" t="s">
        <v>45736</v>
      </c>
      <c r="C15189" s="434">
        <v>99.428279700000004</v>
      </c>
      <c r="D15189" s="193"/>
      <c r="E15189" s="193"/>
      <c r="F15189" s="193"/>
      <c r="G15189" s="541"/>
    </row>
    <row r="15190" spans="1:7" ht="16.5">
      <c r="A15190" s="2" t="s">
        <v>45737</v>
      </c>
      <c r="B15190" s="2" t="s">
        <v>45738</v>
      </c>
      <c r="C15190" s="434">
        <v>99.388575220000007</v>
      </c>
      <c r="D15190" s="193"/>
      <c r="E15190" s="193"/>
      <c r="F15190" s="193"/>
      <c r="G15190" s="541"/>
    </row>
    <row r="15191" spans="1:7" ht="16.5">
      <c r="A15191" s="2" t="s">
        <v>45739</v>
      </c>
      <c r="B15191" s="2" t="s">
        <v>45740</v>
      </c>
      <c r="C15191" s="434">
        <v>99.368357799999998</v>
      </c>
      <c r="D15191" s="193"/>
      <c r="E15191" s="193"/>
      <c r="F15191" s="193"/>
      <c r="G15191" s="541"/>
    </row>
    <row r="15192" spans="1:7" ht="16.5">
      <c r="A15192" s="2" t="s">
        <v>45741</v>
      </c>
      <c r="B15192" s="2" t="s">
        <v>45742</v>
      </c>
      <c r="C15192" s="434">
        <v>99.353762599999996</v>
      </c>
      <c r="D15192" s="193"/>
      <c r="E15192" s="193"/>
      <c r="F15192" s="193"/>
      <c r="G15192" s="541"/>
    </row>
    <row r="15193" spans="1:7" ht="16.5">
      <c r="A15193" s="2" t="s">
        <v>45743</v>
      </c>
      <c r="B15193" s="2" t="s">
        <v>45744</v>
      </c>
      <c r="C15193" s="434">
        <v>99.281545809999997</v>
      </c>
      <c r="D15193" s="193"/>
      <c r="E15193" s="193"/>
      <c r="F15193" s="193"/>
      <c r="G15193" s="541"/>
    </row>
    <row r="15194" spans="1:7" ht="16.5">
      <c r="A15194" s="2" t="s">
        <v>45745</v>
      </c>
      <c r="B15194" s="2" t="s">
        <v>45746</v>
      </c>
      <c r="C15194" s="434">
        <v>99.082936119999999</v>
      </c>
      <c r="D15194" s="193"/>
      <c r="E15194" s="193"/>
      <c r="F15194" s="193"/>
      <c r="G15194" s="541"/>
    </row>
    <row r="15195" spans="1:7" ht="16.5">
      <c r="A15195" s="2" t="s">
        <v>45747</v>
      </c>
      <c r="B15195" s="2" t="s">
        <v>45748</v>
      </c>
      <c r="C15195" s="434">
        <v>98.902372589999999</v>
      </c>
      <c r="D15195" s="193"/>
      <c r="E15195" s="193"/>
      <c r="F15195" s="193"/>
      <c r="G15195" s="541"/>
    </row>
    <row r="15196" spans="1:7" ht="16.5">
      <c r="A15196" s="2" t="s">
        <v>45749</v>
      </c>
      <c r="B15196" s="2" t="s">
        <v>45750</v>
      </c>
      <c r="C15196" s="434">
        <v>98.845808439999999</v>
      </c>
      <c r="D15196" s="193"/>
      <c r="E15196" s="193"/>
      <c r="F15196" s="193"/>
      <c r="G15196" s="541"/>
    </row>
    <row r="15197" spans="1:7" ht="16.5">
      <c r="A15197" s="2" t="s">
        <v>45751</v>
      </c>
      <c r="B15197" s="2" t="s">
        <v>45752</v>
      </c>
      <c r="C15197" s="434">
        <v>98.832850559999997</v>
      </c>
      <c r="D15197" s="193"/>
      <c r="E15197" s="193"/>
      <c r="F15197" s="193"/>
      <c r="G15197" s="541"/>
    </row>
    <row r="15198" spans="1:7" ht="16.5">
      <c r="A15198" s="2" t="s">
        <v>45753</v>
      </c>
      <c r="B15198" s="2" t="s">
        <v>45754</v>
      </c>
      <c r="C15198" s="434">
        <v>98.714181240000002</v>
      </c>
      <c r="D15198" s="193"/>
      <c r="E15198" s="193"/>
      <c r="F15198" s="193"/>
      <c r="G15198" s="541"/>
    </row>
    <row r="15199" spans="1:7" ht="16.5">
      <c r="A15199" s="2" t="s">
        <v>45755</v>
      </c>
      <c r="B15199" s="2" t="s">
        <v>45756</v>
      </c>
      <c r="C15199" s="434">
        <v>98.696618650000005</v>
      </c>
      <c r="D15199" s="193"/>
      <c r="E15199" s="193"/>
      <c r="F15199" s="193"/>
      <c r="G15199" s="541"/>
    </row>
    <row r="15200" spans="1:7" ht="16.5">
      <c r="A15200" s="2" t="s">
        <v>45757</v>
      </c>
      <c r="B15200" s="2" t="s">
        <v>35602</v>
      </c>
      <c r="C15200" s="434">
        <v>98.504367040000005</v>
      </c>
      <c r="D15200" s="193"/>
      <c r="E15200" s="193"/>
      <c r="F15200" s="193"/>
      <c r="G15200" s="541"/>
    </row>
    <row r="15201" spans="1:7" ht="16.5">
      <c r="A15201" s="2" t="s">
        <v>45758</v>
      </c>
      <c r="B15201" s="2" t="s">
        <v>45759</v>
      </c>
      <c r="C15201" s="434">
        <v>98.498730960000003</v>
      </c>
      <c r="D15201" s="193"/>
      <c r="E15201" s="193"/>
      <c r="F15201" s="193"/>
      <c r="G15201" s="541"/>
    </row>
    <row r="15202" spans="1:7" ht="16.5">
      <c r="A15202" s="2" t="s">
        <v>45760</v>
      </c>
      <c r="B15202" s="2" t="s">
        <v>45761</v>
      </c>
      <c r="C15202" s="434">
        <v>98.498730960000003</v>
      </c>
      <c r="D15202" s="193"/>
      <c r="E15202" s="193"/>
      <c r="F15202" s="193"/>
      <c r="G15202" s="541"/>
    </row>
    <row r="15203" spans="1:7" ht="16.5">
      <c r="A15203" s="2" t="s">
        <v>45762</v>
      </c>
      <c r="B15203" s="2" t="s">
        <v>45763</v>
      </c>
      <c r="C15203" s="434">
        <v>98.498730960000003</v>
      </c>
      <c r="D15203" s="193"/>
      <c r="E15203" s="193"/>
      <c r="F15203" s="193"/>
      <c r="G15203" s="541"/>
    </row>
    <row r="15204" spans="1:7" ht="16.5">
      <c r="A15204" s="2" t="s">
        <v>45764</v>
      </c>
      <c r="B15204" s="2" t="s">
        <v>45765</v>
      </c>
      <c r="C15204" s="434">
        <v>98.498730960000003</v>
      </c>
      <c r="D15204" s="193"/>
      <c r="E15204" s="193"/>
      <c r="F15204" s="193"/>
      <c r="G15204" s="541"/>
    </row>
    <row r="15205" spans="1:7" ht="16.5">
      <c r="A15205" s="2" t="s">
        <v>45766</v>
      </c>
      <c r="B15205" s="2" t="s">
        <v>45767</v>
      </c>
      <c r="C15205" s="434">
        <v>98.498730960000003</v>
      </c>
      <c r="D15205" s="193"/>
      <c r="E15205" s="193"/>
      <c r="F15205" s="193"/>
      <c r="G15205" s="541"/>
    </row>
    <row r="15206" spans="1:7" ht="16.5">
      <c r="A15206" s="2" t="s">
        <v>45768</v>
      </c>
      <c r="B15206" s="2" t="s">
        <v>45769</v>
      </c>
      <c r="C15206" s="434">
        <v>98.498730960000003</v>
      </c>
      <c r="D15206" s="193"/>
      <c r="E15206" s="193"/>
      <c r="F15206" s="193"/>
      <c r="G15206" s="541"/>
    </row>
    <row r="15207" spans="1:7" ht="16.5">
      <c r="A15207" s="2" t="s">
        <v>45770</v>
      </c>
      <c r="B15207" s="2" t="s">
        <v>45771</v>
      </c>
      <c r="C15207" s="434">
        <v>98.498730960000003</v>
      </c>
      <c r="D15207" s="193"/>
      <c r="E15207" s="193"/>
      <c r="F15207" s="193"/>
      <c r="G15207" s="541"/>
    </row>
    <row r="15208" spans="1:7" ht="16.5">
      <c r="A15208" s="2" t="s">
        <v>45772</v>
      </c>
      <c r="B15208" s="2" t="s">
        <v>45773</v>
      </c>
      <c r="C15208" s="434">
        <v>98.498730960000003</v>
      </c>
      <c r="D15208" s="193"/>
      <c r="E15208" s="193"/>
      <c r="F15208" s="193"/>
      <c r="G15208" s="541"/>
    </row>
    <row r="15209" spans="1:7" ht="16.5">
      <c r="A15209" s="2" t="s">
        <v>45774</v>
      </c>
      <c r="B15209" s="2" t="s">
        <v>45775</v>
      </c>
      <c r="C15209" s="434">
        <v>98.498730960000003</v>
      </c>
      <c r="D15209" s="193"/>
      <c r="E15209" s="193"/>
      <c r="F15209" s="193"/>
      <c r="G15209" s="541"/>
    </row>
    <row r="15210" spans="1:7" ht="16.5">
      <c r="A15210" s="2" t="s">
        <v>45776</v>
      </c>
      <c r="B15210" s="2" t="s">
        <v>45777</v>
      </c>
      <c r="C15210" s="434">
        <v>98.498730960000003</v>
      </c>
      <c r="D15210" s="193"/>
      <c r="E15210" s="193"/>
      <c r="F15210" s="193"/>
      <c r="G15210" s="541"/>
    </row>
    <row r="15211" spans="1:7" ht="16.5">
      <c r="A15211" s="2" t="s">
        <v>45778</v>
      </c>
      <c r="B15211" s="2" t="s">
        <v>45779</v>
      </c>
      <c r="C15211" s="434">
        <v>98.480935860000002</v>
      </c>
      <c r="D15211" s="193"/>
      <c r="E15211" s="193"/>
      <c r="F15211" s="193"/>
      <c r="G15211" s="541"/>
    </row>
    <row r="15212" spans="1:7" ht="16.5">
      <c r="A15212" s="2" t="s">
        <v>45780</v>
      </c>
      <c r="B15212" s="2" t="s">
        <v>17589</v>
      </c>
      <c r="C15212" s="434">
        <v>98.415135579999998</v>
      </c>
      <c r="D15212" s="193"/>
      <c r="E15212" s="193"/>
      <c r="F15212" s="193"/>
      <c r="G15212" s="541"/>
    </row>
    <row r="15213" spans="1:7" ht="16.5">
      <c r="A15213" s="2" t="s">
        <v>45781</v>
      </c>
      <c r="B15213" s="2" t="s">
        <v>45782</v>
      </c>
      <c r="C15213" s="434">
        <v>98.31232455</v>
      </c>
      <c r="D15213" s="193"/>
      <c r="E15213" s="193"/>
      <c r="F15213" s="193"/>
      <c r="G15213" s="541"/>
    </row>
    <row r="15214" spans="1:7" ht="16.5">
      <c r="A15214" s="2" t="s">
        <v>45783</v>
      </c>
      <c r="B15214" s="2" t="s">
        <v>42251</v>
      </c>
      <c r="C15214" s="434">
        <v>98.284351060000006</v>
      </c>
      <c r="D15214" s="193"/>
      <c r="E15214" s="193"/>
      <c r="F15214" s="193"/>
      <c r="G15214" s="541"/>
    </row>
    <row r="15215" spans="1:7" ht="16.5">
      <c r="A15215" s="2" t="s">
        <v>45784</v>
      </c>
      <c r="B15215" s="2" t="s">
        <v>45785</v>
      </c>
      <c r="C15215" s="434">
        <v>98.265984169999996</v>
      </c>
      <c r="D15215" s="193"/>
      <c r="E15215" s="193"/>
      <c r="F15215" s="193"/>
      <c r="G15215" s="541"/>
    </row>
    <row r="15216" spans="1:7" ht="16.5">
      <c r="A15216" s="2" t="s">
        <v>45786</v>
      </c>
      <c r="B15216" s="2" t="s">
        <v>37677</v>
      </c>
      <c r="C15216" s="434">
        <v>98.217926649999995</v>
      </c>
      <c r="D15216" s="193"/>
      <c r="E15216" s="193"/>
      <c r="F15216" s="193"/>
      <c r="G15216" s="541"/>
    </row>
    <row r="15217" spans="1:7" ht="16.5">
      <c r="A15217" s="2" t="s">
        <v>45787</v>
      </c>
      <c r="B15217" s="2" t="s">
        <v>45788</v>
      </c>
      <c r="C15217" s="434">
        <v>98.006365239999994</v>
      </c>
      <c r="D15217" s="193"/>
      <c r="E15217" s="193"/>
      <c r="F15217" s="193"/>
      <c r="G15217" s="541"/>
    </row>
    <row r="15218" spans="1:7" ht="16.5">
      <c r="A15218" s="2" t="s">
        <v>45789</v>
      </c>
      <c r="B15218" s="2" t="s">
        <v>45790</v>
      </c>
      <c r="C15218" s="434">
        <v>97.913741160000001</v>
      </c>
      <c r="D15218" s="193"/>
      <c r="E15218" s="193"/>
      <c r="F15218" s="193"/>
      <c r="G15218" s="541"/>
    </row>
    <row r="15219" spans="1:7" ht="16.5">
      <c r="A15219" s="2" t="s">
        <v>45791</v>
      </c>
      <c r="B15219" s="2" t="s">
        <v>45792</v>
      </c>
      <c r="C15219" s="434">
        <v>97.799688860000003</v>
      </c>
      <c r="D15219" s="193"/>
      <c r="E15219" s="193"/>
      <c r="F15219" s="193"/>
      <c r="G15219" s="541"/>
    </row>
    <row r="15220" spans="1:7" ht="16.5">
      <c r="A15220" s="2" t="s">
        <v>45793</v>
      </c>
      <c r="B15220" s="2" t="s">
        <v>45794</v>
      </c>
      <c r="C15220" s="434">
        <v>97.784531610000002</v>
      </c>
      <c r="D15220" s="193"/>
      <c r="E15220" s="193"/>
      <c r="F15220" s="193"/>
      <c r="G15220" s="541"/>
    </row>
    <row r="15221" spans="1:7" ht="16.5">
      <c r="A15221" s="2" t="s">
        <v>45795</v>
      </c>
      <c r="B15221" s="2" t="s">
        <v>45796</v>
      </c>
      <c r="C15221" s="434">
        <v>97.743895789999996</v>
      </c>
      <c r="D15221" s="193"/>
      <c r="E15221" s="193"/>
      <c r="F15221" s="193"/>
      <c r="G15221" s="541"/>
    </row>
    <row r="15222" spans="1:7" ht="16.5">
      <c r="A15222" s="2" t="s">
        <v>45797</v>
      </c>
      <c r="B15222" s="2" t="s">
        <v>45798</v>
      </c>
      <c r="C15222" s="434">
        <v>97.667707449999995</v>
      </c>
      <c r="D15222" s="193"/>
      <c r="E15222" s="193"/>
      <c r="F15222" s="193"/>
      <c r="G15222" s="541"/>
    </row>
    <row r="15223" spans="1:7" ht="16.5">
      <c r="A15223" s="2" t="s">
        <v>45799</v>
      </c>
      <c r="B15223" s="2" t="s">
        <v>45800</v>
      </c>
      <c r="C15223" s="434">
        <v>97.617781899999997</v>
      </c>
      <c r="D15223" s="193"/>
      <c r="E15223" s="193"/>
      <c r="F15223" s="193"/>
      <c r="G15223" s="541"/>
    </row>
    <row r="15224" spans="1:7" ht="16.5">
      <c r="A15224" s="2" t="s">
        <v>45801</v>
      </c>
      <c r="B15224" s="2" t="s">
        <v>45802</v>
      </c>
      <c r="C15224" s="434">
        <v>97.413561599999994</v>
      </c>
      <c r="D15224" s="193"/>
      <c r="E15224" s="193"/>
      <c r="F15224" s="193"/>
      <c r="G15224" s="541"/>
    </row>
    <row r="15225" spans="1:7" ht="16.5">
      <c r="A15225" s="2" t="s">
        <v>45803</v>
      </c>
      <c r="B15225" s="2" t="s">
        <v>45804</v>
      </c>
      <c r="C15225" s="434">
        <v>97.413561599999994</v>
      </c>
      <c r="D15225" s="193"/>
      <c r="E15225" s="193"/>
      <c r="F15225" s="193"/>
      <c r="G15225" s="541"/>
    </row>
    <row r="15226" spans="1:7" ht="16.5">
      <c r="A15226" s="2" t="s">
        <v>45805</v>
      </c>
      <c r="B15226" s="2" t="s">
        <v>45806</v>
      </c>
      <c r="C15226" s="434">
        <v>97.285123279999993</v>
      </c>
      <c r="D15226" s="193"/>
      <c r="E15226" s="193"/>
      <c r="F15226" s="193"/>
      <c r="G15226" s="541"/>
    </row>
    <row r="15227" spans="1:7" ht="16.5">
      <c r="A15227" s="2" t="s">
        <v>45807</v>
      </c>
      <c r="B15227" s="2" t="s">
        <v>45808</v>
      </c>
      <c r="C15227" s="434">
        <v>97.213138400000005</v>
      </c>
      <c r="D15227" s="193"/>
      <c r="E15227" s="193"/>
      <c r="F15227" s="193"/>
      <c r="G15227" s="541"/>
    </row>
    <row r="15228" spans="1:7" ht="16.5">
      <c r="A15228" s="2" t="s">
        <v>45809</v>
      </c>
      <c r="B15228" s="2" t="s">
        <v>45810</v>
      </c>
      <c r="C15228" s="434">
        <v>97.049084100000002</v>
      </c>
      <c r="D15228" s="193"/>
      <c r="E15228" s="193"/>
      <c r="F15228" s="193"/>
      <c r="G15228" s="541"/>
    </row>
    <row r="15229" spans="1:7" ht="16.5">
      <c r="A15229" s="2" t="s">
        <v>45811</v>
      </c>
      <c r="B15229" s="2" t="s">
        <v>45812</v>
      </c>
      <c r="C15229" s="434">
        <v>97.017654570000005</v>
      </c>
      <c r="D15229" s="193"/>
      <c r="E15229" s="193"/>
      <c r="F15229" s="193"/>
      <c r="G15229" s="541"/>
    </row>
    <row r="15230" spans="1:7" ht="16.5">
      <c r="A15230" s="2" t="s">
        <v>45813</v>
      </c>
      <c r="B15230" s="2" t="s">
        <v>45814</v>
      </c>
      <c r="C15230" s="434">
        <v>96.952911360000002</v>
      </c>
      <c r="D15230" s="193"/>
      <c r="E15230" s="193"/>
      <c r="F15230" s="193"/>
      <c r="G15230" s="541"/>
    </row>
    <row r="15231" spans="1:7" ht="16.5">
      <c r="A15231" s="2" t="s">
        <v>45815</v>
      </c>
      <c r="B15231" s="2" t="s">
        <v>45816</v>
      </c>
      <c r="C15231" s="434">
        <v>96.945075560000006</v>
      </c>
      <c r="D15231" s="193"/>
      <c r="E15231" s="193"/>
      <c r="F15231" s="193"/>
      <c r="G15231" s="541"/>
    </row>
    <row r="15232" spans="1:7" ht="16.5">
      <c r="A15232" s="2" t="s">
        <v>45817</v>
      </c>
      <c r="B15232" s="2" t="s">
        <v>45818</v>
      </c>
      <c r="C15232" s="434">
        <v>96.788570230000005</v>
      </c>
      <c r="D15232" s="193"/>
      <c r="E15232" s="193"/>
      <c r="F15232" s="193"/>
      <c r="G15232" s="541"/>
    </row>
    <row r="15233" spans="1:7" ht="16.5">
      <c r="A15233" s="2" t="s">
        <v>45819</v>
      </c>
      <c r="B15233" s="2" t="s">
        <v>45820</v>
      </c>
      <c r="C15233" s="434">
        <v>96.732791599999999</v>
      </c>
      <c r="D15233" s="193"/>
      <c r="E15233" s="193"/>
      <c r="F15233" s="193"/>
      <c r="G15233" s="541"/>
    </row>
    <row r="15234" spans="1:7" ht="16.5">
      <c r="A15234" s="2" t="s">
        <v>45821</v>
      </c>
      <c r="B15234" s="2" t="s">
        <v>45822</v>
      </c>
      <c r="C15234" s="434">
        <v>96.672449420000007</v>
      </c>
      <c r="D15234" s="193"/>
      <c r="E15234" s="193"/>
      <c r="F15234" s="193"/>
      <c r="G15234" s="541"/>
    </row>
    <row r="15235" spans="1:7" ht="16.5">
      <c r="A15235" s="2" t="s">
        <v>45823</v>
      </c>
      <c r="B15235" s="2" t="s">
        <v>45824</v>
      </c>
      <c r="C15235" s="434">
        <v>96.616233460000004</v>
      </c>
      <c r="D15235" s="193"/>
      <c r="E15235" s="193"/>
      <c r="F15235" s="193"/>
      <c r="G15235" s="541"/>
    </row>
    <row r="15236" spans="1:7" ht="16.5">
      <c r="A15236" s="2" t="s">
        <v>45825</v>
      </c>
      <c r="B15236" s="2" t="s">
        <v>7734</v>
      </c>
      <c r="C15236" s="434">
        <v>96.61164273</v>
      </c>
      <c r="D15236" s="193"/>
      <c r="E15236" s="193"/>
      <c r="F15236" s="193"/>
      <c r="G15236" s="541"/>
    </row>
    <row r="15237" spans="1:7" ht="16.5">
      <c r="A15237" s="2" t="s">
        <v>45826</v>
      </c>
      <c r="B15237" s="2" t="s">
        <v>45827</v>
      </c>
      <c r="C15237" s="434">
        <v>96.54295329</v>
      </c>
      <c r="D15237" s="193"/>
      <c r="E15237" s="193"/>
      <c r="F15237" s="193"/>
      <c r="G15237" s="541"/>
    </row>
    <row r="15238" spans="1:7" ht="16.5">
      <c r="A15238" s="2" t="s">
        <v>45828</v>
      </c>
      <c r="B15238" s="2" t="s">
        <v>45829</v>
      </c>
      <c r="C15238" s="434">
        <v>96.537551829999998</v>
      </c>
      <c r="D15238" s="193"/>
      <c r="E15238" s="193"/>
      <c r="F15238" s="193"/>
      <c r="G15238" s="541"/>
    </row>
    <row r="15239" spans="1:7" ht="16.5">
      <c r="A15239" s="2" t="s">
        <v>45830</v>
      </c>
      <c r="B15239" s="2" t="s">
        <v>45831</v>
      </c>
      <c r="C15239" s="434">
        <v>96.511949259999994</v>
      </c>
      <c r="D15239" s="193"/>
      <c r="E15239" s="193"/>
      <c r="F15239" s="193"/>
      <c r="G15239" s="541"/>
    </row>
    <row r="15240" spans="1:7" ht="16.5">
      <c r="A15240" s="2" t="s">
        <v>45832</v>
      </c>
      <c r="B15240" s="2" t="s">
        <v>45833</v>
      </c>
      <c r="C15240" s="434">
        <v>96.490250360000005</v>
      </c>
      <c r="D15240" s="193"/>
      <c r="E15240" s="193"/>
      <c r="F15240" s="193"/>
      <c r="G15240" s="541"/>
    </row>
    <row r="15241" spans="1:7" ht="16.5">
      <c r="A15241" s="2" t="s">
        <v>45834</v>
      </c>
      <c r="B15241" s="2" t="s">
        <v>45835</v>
      </c>
      <c r="C15241" s="434">
        <v>96.479150419999996</v>
      </c>
      <c r="D15241" s="193"/>
      <c r="E15241" s="193"/>
      <c r="F15241" s="193"/>
      <c r="G15241" s="541"/>
    </row>
    <row r="15242" spans="1:7" ht="16.5">
      <c r="A15242" s="2" t="s">
        <v>45836</v>
      </c>
      <c r="B15242" s="2" t="s">
        <v>45837</v>
      </c>
      <c r="C15242" s="434">
        <v>96.474116910000006</v>
      </c>
      <c r="D15242" s="193"/>
      <c r="E15242" s="193"/>
      <c r="F15242" s="193"/>
      <c r="G15242" s="541"/>
    </row>
    <row r="15243" spans="1:7" ht="16.5">
      <c r="A15243" s="2" t="s">
        <v>45838</v>
      </c>
      <c r="B15243" s="2" t="s">
        <v>45839</v>
      </c>
      <c r="C15243" s="434">
        <v>96.472412910000003</v>
      </c>
      <c r="D15243" s="193"/>
      <c r="E15243" s="193"/>
      <c r="F15243" s="193"/>
      <c r="G15243" s="541"/>
    </row>
    <row r="15244" spans="1:7" ht="16.5">
      <c r="A15244" s="2" t="s">
        <v>45840</v>
      </c>
      <c r="B15244" s="2" t="s">
        <v>45841</v>
      </c>
      <c r="C15244" s="434">
        <v>96.324885140000006</v>
      </c>
      <c r="D15244" s="193"/>
      <c r="E15244" s="193"/>
      <c r="F15244" s="193"/>
      <c r="G15244" s="541"/>
    </row>
    <row r="15245" spans="1:7" ht="16.5">
      <c r="A15245" s="2" t="s">
        <v>45842</v>
      </c>
      <c r="B15245" s="2" t="s">
        <v>45843</v>
      </c>
      <c r="C15245" s="434">
        <v>96.300345379999996</v>
      </c>
      <c r="D15245" s="193"/>
      <c r="E15245" s="193"/>
      <c r="F15245" s="193"/>
      <c r="G15245" s="541"/>
    </row>
    <row r="15246" spans="1:7" ht="16.5">
      <c r="A15246" s="2" t="s">
        <v>45844</v>
      </c>
      <c r="B15246" s="2" t="s">
        <v>45845</v>
      </c>
      <c r="C15246" s="434">
        <v>96.165441360000003</v>
      </c>
      <c r="D15246" s="193"/>
      <c r="E15246" s="193"/>
      <c r="F15246" s="193"/>
      <c r="G15246" s="541"/>
    </row>
    <row r="15247" spans="1:7" ht="16.5">
      <c r="A15247" s="2" t="s">
        <v>45846</v>
      </c>
      <c r="B15247" s="2" t="s">
        <v>45847</v>
      </c>
      <c r="C15247" s="434">
        <v>95.990024849999998</v>
      </c>
      <c r="D15247" s="193"/>
      <c r="E15247" s="193"/>
      <c r="F15247" s="193"/>
      <c r="G15247" s="541"/>
    </row>
    <row r="15248" spans="1:7" ht="16.5">
      <c r="A15248" s="2" t="s">
        <v>45848</v>
      </c>
      <c r="B15248" s="2" t="s">
        <v>45849</v>
      </c>
      <c r="C15248" s="434">
        <v>95.847854429999998</v>
      </c>
      <c r="D15248" s="193"/>
      <c r="E15248" s="193"/>
      <c r="F15248" s="193"/>
      <c r="G15248" s="541"/>
    </row>
    <row r="15249" spans="1:7" ht="16.5">
      <c r="A15249" s="2" t="s">
        <v>45850</v>
      </c>
      <c r="B15249" s="2" t="s">
        <v>45851</v>
      </c>
      <c r="C15249" s="434">
        <v>95.600958180000006</v>
      </c>
      <c r="D15249" s="193"/>
      <c r="E15249" s="193"/>
      <c r="F15249" s="193"/>
      <c r="G15249" s="541"/>
    </row>
    <row r="15250" spans="1:7" ht="16.5">
      <c r="A15250" s="2" t="s">
        <v>45852</v>
      </c>
      <c r="B15250" s="2" t="s">
        <v>32825</v>
      </c>
      <c r="C15250" s="434">
        <v>95.548913929999998</v>
      </c>
      <c r="D15250" s="193"/>
      <c r="E15250" s="193"/>
      <c r="F15250" s="193"/>
      <c r="G15250" s="541"/>
    </row>
    <row r="15251" spans="1:7" ht="16.5">
      <c r="A15251" s="2" t="s">
        <v>45853</v>
      </c>
      <c r="B15251" s="2" t="s">
        <v>45854</v>
      </c>
      <c r="C15251" s="434">
        <v>95.541890519999995</v>
      </c>
      <c r="D15251" s="193"/>
      <c r="E15251" s="193"/>
      <c r="F15251" s="193"/>
      <c r="G15251" s="541"/>
    </row>
    <row r="15252" spans="1:7" ht="16.5">
      <c r="A15252" s="2" t="s">
        <v>45855</v>
      </c>
      <c r="B15252" s="2" t="s">
        <v>45856</v>
      </c>
      <c r="C15252" s="434">
        <v>95.494557400000005</v>
      </c>
      <c r="D15252" s="193"/>
      <c r="E15252" s="193"/>
      <c r="F15252" s="193"/>
      <c r="G15252" s="541"/>
    </row>
    <row r="15253" spans="1:7" ht="16.5">
      <c r="A15253" s="2" t="s">
        <v>45857</v>
      </c>
      <c r="B15253" s="2" t="s">
        <v>45858</v>
      </c>
      <c r="C15253" s="434">
        <v>95.311229490000002</v>
      </c>
      <c r="D15253" s="193"/>
      <c r="E15253" s="193"/>
      <c r="F15253" s="193"/>
      <c r="G15253" s="541"/>
    </row>
    <row r="15254" spans="1:7" ht="16.5">
      <c r="A15254" s="2" t="s">
        <v>45859</v>
      </c>
      <c r="B15254" s="2" t="s">
        <v>45860</v>
      </c>
      <c r="C15254" s="434">
        <v>95.241047199999997</v>
      </c>
      <c r="D15254" s="193"/>
      <c r="E15254" s="193"/>
      <c r="F15254" s="193"/>
      <c r="G15254" s="541"/>
    </row>
    <row r="15255" spans="1:7" ht="16.5">
      <c r="A15255" s="2" t="s">
        <v>45861</v>
      </c>
      <c r="B15255" s="2" t="s">
        <v>45862</v>
      </c>
      <c r="C15255" s="434">
        <v>95.169754960000006</v>
      </c>
      <c r="D15255" s="193"/>
      <c r="E15255" s="193"/>
      <c r="F15255" s="193"/>
      <c r="G15255" s="541"/>
    </row>
    <row r="15256" spans="1:7" ht="16.5">
      <c r="A15256" s="2" t="s">
        <v>45863</v>
      </c>
      <c r="B15256" s="2" t="s">
        <v>45864</v>
      </c>
      <c r="C15256" s="434">
        <v>95.105342949999994</v>
      </c>
      <c r="D15256" s="193"/>
      <c r="E15256" s="193"/>
      <c r="F15256" s="193"/>
      <c r="G15256" s="541"/>
    </row>
    <row r="15257" spans="1:7" ht="16.5">
      <c r="A15257" s="2" t="s">
        <v>45865</v>
      </c>
      <c r="B15257" s="2" t="s">
        <v>45866</v>
      </c>
      <c r="C15257" s="434">
        <v>95.034852079999993</v>
      </c>
      <c r="D15257" s="193"/>
      <c r="E15257" s="193"/>
      <c r="F15257" s="193"/>
      <c r="G15257" s="541"/>
    </row>
    <row r="15258" spans="1:7" ht="16.5">
      <c r="A15258" s="2" t="s">
        <v>45867</v>
      </c>
      <c r="B15258" s="2" t="s">
        <v>45868</v>
      </c>
      <c r="C15258" s="434">
        <v>94.977941000000001</v>
      </c>
      <c r="D15258" s="193"/>
      <c r="E15258" s="193"/>
      <c r="F15258" s="193"/>
      <c r="G15258" s="541"/>
    </row>
    <row r="15259" spans="1:7" ht="16.5">
      <c r="A15259" s="2" t="s">
        <v>45869</v>
      </c>
      <c r="B15259" s="2" t="s">
        <v>45870</v>
      </c>
      <c r="C15259" s="434">
        <v>94.868329810000006</v>
      </c>
      <c r="D15259" s="193"/>
      <c r="E15259" s="193"/>
      <c r="F15259" s="193"/>
      <c r="G15259" s="541"/>
    </row>
    <row r="15260" spans="1:7" ht="16.5">
      <c r="A15260" s="2" t="s">
        <v>45871</v>
      </c>
      <c r="B15260" s="2" t="s">
        <v>45872</v>
      </c>
      <c r="C15260" s="434">
        <v>94.868329810000006</v>
      </c>
      <c r="D15260" s="193"/>
      <c r="E15260" s="193"/>
      <c r="F15260" s="193"/>
      <c r="G15260" s="541"/>
    </row>
    <row r="15261" spans="1:7" ht="16.5">
      <c r="A15261" s="2" t="s">
        <v>45873</v>
      </c>
      <c r="B15261" s="2" t="s">
        <v>45874</v>
      </c>
      <c r="C15261" s="434">
        <v>94.843614849999994</v>
      </c>
      <c r="D15261" s="193"/>
      <c r="E15261" s="193"/>
      <c r="F15261" s="193"/>
      <c r="G15261" s="541"/>
    </row>
    <row r="15262" spans="1:7" ht="16.5">
      <c r="A15262" s="2" t="s">
        <v>45875</v>
      </c>
      <c r="B15262" s="2" t="s">
        <v>45876</v>
      </c>
      <c r="C15262" s="434">
        <v>94.809427330000005</v>
      </c>
      <c r="D15262" s="193"/>
      <c r="E15262" s="193"/>
      <c r="F15262" s="193"/>
      <c r="G15262" s="541"/>
    </row>
    <row r="15263" spans="1:7" ht="16.5">
      <c r="A15263" s="2" t="s">
        <v>45877</v>
      </c>
      <c r="B15263" s="2" t="s">
        <v>45878</v>
      </c>
      <c r="C15263" s="434">
        <v>94.763846079999993</v>
      </c>
      <c r="D15263" s="193"/>
      <c r="E15263" s="193"/>
      <c r="F15263" s="193"/>
      <c r="G15263" s="541"/>
    </row>
    <row r="15264" spans="1:7" ht="16.5">
      <c r="A15264" s="2" t="s">
        <v>45879</v>
      </c>
      <c r="B15264" s="2" t="s">
        <v>45880</v>
      </c>
      <c r="C15264" s="434">
        <v>94.763516460000005</v>
      </c>
      <c r="D15264" s="193"/>
      <c r="E15264" s="193"/>
      <c r="F15264" s="193"/>
      <c r="G15264" s="541"/>
    </row>
    <row r="15265" spans="1:7" ht="16.5">
      <c r="A15265" s="2" t="s">
        <v>45881</v>
      </c>
      <c r="B15265" s="2" t="s">
        <v>45882</v>
      </c>
      <c r="C15265" s="434">
        <v>94.762744409999996</v>
      </c>
      <c r="D15265" s="193"/>
      <c r="E15265" s="193"/>
      <c r="F15265" s="193"/>
      <c r="G15265" s="541"/>
    </row>
    <row r="15266" spans="1:7" ht="16.5">
      <c r="A15266" s="2" t="s">
        <v>45883</v>
      </c>
      <c r="B15266" s="2" t="s">
        <v>45884</v>
      </c>
      <c r="C15266" s="434">
        <v>94.65958741</v>
      </c>
      <c r="D15266" s="193"/>
      <c r="E15266" s="193"/>
      <c r="F15266" s="193"/>
      <c r="G15266" s="541"/>
    </row>
    <row r="15267" spans="1:7" ht="16.5">
      <c r="A15267" s="2" t="s">
        <v>45885</v>
      </c>
      <c r="B15267" s="2" t="s">
        <v>45886</v>
      </c>
      <c r="C15267" s="434">
        <v>94.568738280000005</v>
      </c>
      <c r="D15267" s="193"/>
      <c r="E15267" s="193"/>
      <c r="F15267" s="193"/>
      <c r="G15267" s="541"/>
    </row>
    <row r="15268" spans="1:7" ht="16.5">
      <c r="A15268" s="2" t="s">
        <v>45887</v>
      </c>
      <c r="B15268" s="2" t="s">
        <v>45888</v>
      </c>
      <c r="C15268" s="434">
        <v>94.560489009999998</v>
      </c>
      <c r="D15268" s="193"/>
      <c r="E15268" s="193"/>
      <c r="F15268" s="193"/>
      <c r="G15268" s="541"/>
    </row>
    <row r="15269" spans="1:7" ht="16.5">
      <c r="A15269" s="2" t="s">
        <v>45889</v>
      </c>
      <c r="B15269" s="2" t="s">
        <v>45890</v>
      </c>
      <c r="C15269" s="434">
        <v>94.516291960000004</v>
      </c>
      <c r="D15269" s="193"/>
      <c r="E15269" s="193"/>
      <c r="F15269" s="193"/>
      <c r="G15269" s="541"/>
    </row>
    <row r="15270" spans="1:7" ht="16.5">
      <c r="A15270" s="2" t="s">
        <v>45891</v>
      </c>
      <c r="B15270" s="2" t="s">
        <v>45892</v>
      </c>
      <c r="C15270" s="434">
        <v>94.478491199999993</v>
      </c>
      <c r="D15270" s="193"/>
      <c r="E15270" s="193"/>
      <c r="F15270" s="193"/>
      <c r="G15270" s="541"/>
    </row>
    <row r="15271" spans="1:7" ht="16.5">
      <c r="A15271" s="2" t="s">
        <v>45893</v>
      </c>
      <c r="B15271" s="2" t="s">
        <v>45894</v>
      </c>
      <c r="C15271" s="434">
        <v>94.475667909999999</v>
      </c>
      <c r="D15271" s="193"/>
      <c r="E15271" s="193"/>
      <c r="F15271" s="193"/>
      <c r="G15271" s="541"/>
    </row>
    <row r="15272" spans="1:7" ht="16.5">
      <c r="A15272" s="2" t="s">
        <v>45895</v>
      </c>
      <c r="B15272" s="2" t="s">
        <v>45896</v>
      </c>
      <c r="C15272" s="434">
        <v>94.438894730000001</v>
      </c>
      <c r="D15272" s="193"/>
      <c r="E15272" s="193"/>
      <c r="F15272" s="193"/>
      <c r="G15272" s="541"/>
    </row>
    <row r="15273" spans="1:7" ht="16.5">
      <c r="A15273" s="2" t="s">
        <v>45897</v>
      </c>
      <c r="B15273" s="2" t="s">
        <v>45898</v>
      </c>
      <c r="C15273" s="434">
        <v>94.35260968</v>
      </c>
      <c r="D15273" s="193"/>
      <c r="E15273" s="193"/>
      <c r="F15273" s="193"/>
      <c r="G15273" s="541"/>
    </row>
    <row r="15274" spans="1:7" ht="16.5">
      <c r="A15274" s="2" t="s">
        <v>3623</v>
      </c>
      <c r="B15274" s="2" t="s">
        <v>45899</v>
      </c>
      <c r="C15274" s="434">
        <v>94.342416540000002</v>
      </c>
      <c r="D15274" s="193"/>
      <c r="E15274" s="193"/>
      <c r="F15274" s="193"/>
      <c r="G15274" s="541"/>
    </row>
    <row r="15275" spans="1:7" ht="16.5">
      <c r="A15275" s="2" t="s">
        <v>45900</v>
      </c>
      <c r="B15275" s="2" t="s">
        <v>45901</v>
      </c>
      <c r="C15275" s="434">
        <v>94.325676740000006</v>
      </c>
      <c r="D15275" s="193"/>
      <c r="E15275" s="193"/>
      <c r="F15275" s="193"/>
      <c r="G15275" s="541"/>
    </row>
    <row r="15276" spans="1:7" ht="16.5">
      <c r="A15276" s="2" t="s">
        <v>45902</v>
      </c>
      <c r="B15276" s="2" t="s">
        <v>45903</v>
      </c>
      <c r="C15276" s="434">
        <v>94.313955800000002</v>
      </c>
      <c r="D15276" s="193"/>
      <c r="E15276" s="193"/>
      <c r="F15276" s="193"/>
      <c r="G15276" s="541"/>
    </row>
    <row r="15277" spans="1:7" ht="16.5">
      <c r="A15277" s="2" t="s">
        <v>45904</v>
      </c>
      <c r="B15277" s="2" t="s">
        <v>45905</v>
      </c>
      <c r="C15277" s="434">
        <v>94.120276930000003</v>
      </c>
      <c r="D15277" s="193"/>
      <c r="E15277" s="193"/>
      <c r="F15277" s="193"/>
      <c r="G15277" s="541"/>
    </row>
    <row r="15278" spans="1:7" ht="16.5">
      <c r="A15278" s="2" t="s">
        <v>45906</v>
      </c>
      <c r="B15278" s="2" t="s">
        <v>45907</v>
      </c>
      <c r="C15278" s="434">
        <v>93.973785789999994</v>
      </c>
      <c r="D15278" s="193"/>
      <c r="E15278" s="193"/>
      <c r="F15278" s="193"/>
      <c r="G15278" s="541"/>
    </row>
    <row r="15279" spans="1:7" ht="16.5">
      <c r="A15279" s="2" t="s">
        <v>45908</v>
      </c>
      <c r="B15279" s="2" t="s">
        <v>45909</v>
      </c>
      <c r="C15279" s="434">
        <v>93.905074799999994</v>
      </c>
      <c r="D15279" s="193"/>
      <c r="E15279" s="193"/>
      <c r="F15279" s="193"/>
      <c r="G15279" s="541"/>
    </row>
    <row r="15280" spans="1:7" ht="16.5">
      <c r="A15280" s="2" t="s">
        <v>45910</v>
      </c>
      <c r="B15280" s="2" t="s">
        <v>45911</v>
      </c>
      <c r="C15280" s="434">
        <v>93.779488270000002</v>
      </c>
      <c r="D15280" s="193"/>
      <c r="E15280" s="193"/>
      <c r="F15280" s="193"/>
      <c r="G15280" s="541"/>
    </row>
    <row r="15281" spans="1:7" ht="16.5">
      <c r="A15281" s="2" t="s">
        <v>45912</v>
      </c>
      <c r="B15281" s="2" t="s">
        <v>45913</v>
      </c>
      <c r="C15281" s="434">
        <v>93.704099709999994</v>
      </c>
      <c r="D15281" s="193"/>
      <c r="E15281" s="193"/>
      <c r="F15281" s="193"/>
      <c r="G15281" s="541"/>
    </row>
    <row r="15282" spans="1:7" ht="16.5">
      <c r="A15282" s="2" t="s">
        <v>45914</v>
      </c>
      <c r="B15282" s="2" t="s">
        <v>45915</v>
      </c>
      <c r="C15282" s="434">
        <v>93.525476159999997</v>
      </c>
      <c r="D15282" s="193"/>
      <c r="E15282" s="193"/>
      <c r="F15282" s="193"/>
      <c r="G15282" s="541"/>
    </row>
    <row r="15283" spans="1:7" ht="16.5">
      <c r="A15283" s="2" t="s">
        <v>45916</v>
      </c>
      <c r="B15283" s="2" t="s">
        <v>45917</v>
      </c>
      <c r="C15283" s="434">
        <v>93.130202890000007</v>
      </c>
      <c r="D15283" s="193"/>
      <c r="E15283" s="193"/>
      <c r="F15283" s="193"/>
      <c r="G15283" s="541"/>
    </row>
    <row r="15284" spans="1:7" ht="16.5">
      <c r="A15284" s="2" t="s">
        <v>45918</v>
      </c>
      <c r="B15284" s="2" t="s">
        <v>45919</v>
      </c>
      <c r="C15284" s="434">
        <v>93.059087129999995</v>
      </c>
      <c r="D15284" s="193"/>
      <c r="E15284" s="193"/>
      <c r="F15284" s="193"/>
      <c r="G15284" s="541"/>
    </row>
    <row r="15285" spans="1:7" ht="16.5">
      <c r="A15285" s="2" t="s">
        <v>45920</v>
      </c>
      <c r="B15285" s="2" t="s">
        <v>45921</v>
      </c>
      <c r="C15285" s="434">
        <v>92.961570690000002</v>
      </c>
      <c r="D15285" s="193"/>
      <c r="E15285" s="193"/>
      <c r="F15285" s="193"/>
      <c r="G15285" s="541"/>
    </row>
    <row r="15286" spans="1:7" ht="16.5">
      <c r="A15286" s="2" t="s">
        <v>45922</v>
      </c>
      <c r="B15286" s="2" t="s">
        <v>45923</v>
      </c>
      <c r="C15286" s="434">
        <v>92.913568089999998</v>
      </c>
      <c r="D15286" s="193"/>
      <c r="E15286" s="193"/>
      <c r="F15286" s="193"/>
      <c r="G15286" s="541"/>
    </row>
    <row r="15287" spans="1:7" ht="16.5">
      <c r="A15287" s="2" t="s">
        <v>45924</v>
      </c>
      <c r="B15287" s="2" t="s">
        <v>45925</v>
      </c>
      <c r="C15287" s="434">
        <v>92.913568089999998</v>
      </c>
      <c r="D15287" s="193"/>
      <c r="E15287" s="193"/>
      <c r="F15287" s="193"/>
      <c r="G15287" s="541"/>
    </row>
    <row r="15288" spans="1:7" ht="16.5">
      <c r="A15288" s="2" t="s">
        <v>45926</v>
      </c>
      <c r="B15288" s="2" t="s">
        <v>45927</v>
      </c>
      <c r="C15288" s="434">
        <v>92.913568089999998</v>
      </c>
      <c r="D15288" s="193"/>
      <c r="E15288" s="193"/>
      <c r="F15288" s="193"/>
      <c r="G15288" s="541"/>
    </row>
    <row r="15289" spans="1:7" ht="16.5">
      <c r="A15289" s="2" t="s">
        <v>45928</v>
      </c>
      <c r="B15289" s="2" t="s">
        <v>45929</v>
      </c>
      <c r="C15289" s="434">
        <v>92.841646470000001</v>
      </c>
      <c r="D15289" s="193"/>
      <c r="E15289" s="193"/>
      <c r="F15289" s="193"/>
      <c r="G15289" s="541"/>
    </row>
    <row r="15290" spans="1:7" ht="16.5">
      <c r="A15290" s="2" t="s">
        <v>45930</v>
      </c>
      <c r="B15290" s="2" t="s">
        <v>45931</v>
      </c>
      <c r="C15290" s="434">
        <v>92.643737569999999</v>
      </c>
      <c r="D15290" s="193"/>
      <c r="E15290" s="193"/>
      <c r="F15290" s="193"/>
      <c r="G15290" s="541"/>
    </row>
    <row r="15291" spans="1:7" ht="16.5">
      <c r="A15291" s="2" t="s">
        <v>45932</v>
      </c>
      <c r="B15291" s="2" t="s">
        <v>45933</v>
      </c>
      <c r="C15291" s="434">
        <v>92.642857950000007</v>
      </c>
      <c r="D15291" s="193"/>
      <c r="E15291" s="193"/>
      <c r="F15291" s="193"/>
      <c r="G15291" s="541"/>
    </row>
    <row r="15292" spans="1:7" ht="16.5">
      <c r="A15292" s="2" t="s">
        <v>45934</v>
      </c>
      <c r="B15292" s="2" t="s">
        <v>45935</v>
      </c>
      <c r="C15292" s="434">
        <v>92.620633240000004</v>
      </c>
      <c r="D15292" s="193"/>
      <c r="E15292" s="193"/>
      <c r="F15292" s="193"/>
      <c r="G15292" s="541"/>
    </row>
    <row r="15293" spans="1:7" ht="16.5">
      <c r="A15293" s="2" t="s">
        <v>45936</v>
      </c>
      <c r="B15293" s="2" t="s">
        <v>45937</v>
      </c>
      <c r="C15293" s="434">
        <v>92.601919670000001</v>
      </c>
      <c r="D15293" s="193"/>
      <c r="E15293" s="193"/>
      <c r="F15293" s="193"/>
      <c r="G15293" s="541"/>
    </row>
    <row r="15294" spans="1:7" ht="16.5">
      <c r="A15294" s="2" t="s">
        <v>45938</v>
      </c>
      <c r="B15294" s="2" t="s">
        <v>45939</v>
      </c>
      <c r="C15294" s="434">
        <v>92.582788809999997</v>
      </c>
      <c r="D15294" s="193"/>
      <c r="E15294" s="193"/>
      <c r="F15294" s="193"/>
      <c r="G15294" s="541"/>
    </row>
    <row r="15295" spans="1:7" ht="16.5">
      <c r="A15295" s="2" t="s">
        <v>45940</v>
      </c>
      <c r="B15295" s="2" t="s">
        <v>15097</v>
      </c>
      <c r="C15295" s="434">
        <v>92.515974679999999</v>
      </c>
      <c r="D15295" s="193"/>
      <c r="E15295" s="193"/>
      <c r="F15295" s="193"/>
      <c r="G15295" s="541"/>
    </row>
    <row r="15296" spans="1:7" ht="16.5">
      <c r="A15296" s="2" t="s">
        <v>45941</v>
      </c>
      <c r="B15296" s="2" t="s">
        <v>45942</v>
      </c>
      <c r="C15296" s="434">
        <v>92.477489480000003</v>
      </c>
      <c r="D15296" s="193"/>
      <c r="E15296" s="193"/>
      <c r="F15296" s="193"/>
      <c r="G15296" s="541"/>
    </row>
    <row r="15297" spans="1:7" ht="16.5">
      <c r="A15297" s="2" t="s">
        <v>45943</v>
      </c>
      <c r="B15297" s="2" t="s">
        <v>45944</v>
      </c>
      <c r="C15297" s="434">
        <v>92.453810419999996</v>
      </c>
      <c r="D15297" s="193"/>
      <c r="E15297" s="193"/>
      <c r="F15297" s="193"/>
      <c r="G15297" s="541"/>
    </row>
    <row r="15298" spans="1:7" ht="16.5">
      <c r="A15298" s="2" t="s">
        <v>45945</v>
      </c>
      <c r="B15298" s="2" t="s">
        <v>45946</v>
      </c>
      <c r="C15298" s="434">
        <v>92.427372610000006</v>
      </c>
      <c r="D15298" s="193"/>
      <c r="E15298" s="193"/>
      <c r="F15298" s="193"/>
      <c r="G15298" s="541"/>
    </row>
    <row r="15299" spans="1:7" ht="16.5">
      <c r="A15299" s="2" t="s">
        <v>45947</v>
      </c>
      <c r="B15299" s="2" t="s">
        <v>45948</v>
      </c>
      <c r="C15299" s="434">
        <v>92.361974410000002</v>
      </c>
      <c r="D15299" s="193"/>
      <c r="E15299" s="193"/>
      <c r="F15299" s="193"/>
      <c r="G15299" s="541"/>
    </row>
    <row r="15300" spans="1:7" ht="16.5">
      <c r="A15300" s="2" t="s">
        <v>45949</v>
      </c>
      <c r="B15300" s="2" t="s">
        <v>45950</v>
      </c>
      <c r="C15300" s="434">
        <v>92.317713859999998</v>
      </c>
      <c r="D15300" s="193"/>
      <c r="E15300" s="193"/>
      <c r="F15300" s="193"/>
      <c r="G15300" s="541"/>
    </row>
    <row r="15301" spans="1:7" ht="16.5">
      <c r="A15301" s="2" t="s">
        <v>45951</v>
      </c>
      <c r="B15301" s="2" t="s">
        <v>45952</v>
      </c>
      <c r="C15301" s="434">
        <v>92.244003590000005</v>
      </c>
      <c r="D15301" s="193"/>
      <c r="E15301" s="193"/>
      <c r="F15301" s="193"/>
      <c r="G15301" s="541"/>
    </row>
    <row r="15302" spans="1:7" ht="16.5">
      <c r="A15302" s="2" t="s">
        <v>45953</v>
      </c>
      <c r="B15302" s="2" t="s">
        <v>45954</v>
      </c>
      <c r="C15302" s="434">
        <v>92.217369059999996</v>
      </c>
      <c r="D15302" s="193"/>
      <c r="E15302" s="193"/>
      <c r="F15302" s="193"/>
      <c r="G15302" s="541"/>
    </row>
    <row r="15303" spans="1:7" ht="16.5">
      <c r="A15303" s="2" t="s">
        <v>45955</v>
      </c>
      <c r="B15303" s="2" t="s">
        <v>45956</v>
      </c>
      <c r="C15303" s="434">
        <v>92.196541969999998</v>
      </c>
      <c r="D15303" s="193"/>
      <c r="E15303" s="193"/>
      <c r="F15303" s="193"/>
      <c r="G15303" s="541"/>
    </row>
    <row r="15304" spans="1:7" ht="16.5">
      <c r="A15304" s="2" t="s">
        <v>45957</v>
      </c>
      <c r="B15304" s="2" t="s">
        <v>45958</v>
      </c>
      <c r="C15304" s="434">
        <v>92.195890829999996</v>
      </c>
      <c r="D15304" s="193"/>
      <c r="E15304" s="193"/>
      <c r="F15304" s="193"/>
      <c r="G15304" s="541"/>
    </row>
    <row r="15305" spans="1:7" ht="16.5">
      <c r="A15305" s="2" t="s">
        <v>45959</v>
      </c>
      <c r="B15305" s="2" t="s">
        <v>11586</v>
      </c>
      <c r="C15305" s="434">
        <v>92.125180909999997</v>
      </c>
      <c r="D15305" s="193"/>
      <c r="E15305" s="193"/>
      <c r="F15305" s="193"/>
      <c r="G15305" s="541"/>
    </row>
    <row r="15306" spans="1:7" ht="16.5">
      <c r="A15306" s="2" t="s">
        <v>45960</v>
      </c>
      <c r="B15306" s="2" t="s">
        <v>45961</v>
      </c>
      <c r="C15306" s="434">
        <v>92.124324079999994</v>
      </c>
      <c r="D15306" s="193"/>
      <c r="E15306" s="193"/>
      <c r="F15306" s="193"/>
      <c r="G15306" s="541"/>
    </row>
    <row r="15307" spans="1:7" ht="16.5">
      <c r="A15307" s="2" t="s">
        <v>45962</v>
      </c>
      <c r="B15307" s="2" t="s">
        <v>45963</v>
      </c>
      <c r="C15307" s="434">
        <v>92.087571109999999</v>
      </c>
      <c r="D15307" s="193"/>
      <c r="E15307" s="193"/>
      <c r="F15307" s="193"/>
      <c r="G15307" s="541"/>
    </row>
    <row r="15308" spans="1:7" ht="16.5">
      <c r="A15308" s="2" t="s">
        <v>45964</v>
      </c>
      <c r="B15308" s="2" t="s">
        <v>45965</v>
      </c>
      <c r="C15308" s="434">
        <v>91.917041459999993</v>
      </c>
      <c r="D15308" s="193"/>
      <c r="E15308" s="193"/>
      <c r="F15308" s="193"/>
      <c r="G15308" s="541"/>
    </row>
    <row r="15309" spans="1:7" ht="16.5">
      <c r="A15309" s="2" t="s">
        <v>45966</v>
      </c>
      <c r="B15309" s="2" t="s">
        <v>45967</v>
      </c>
      <c r="C15309" s="434">
        <v>91.736636599999997</v>
      </c>
      <c r="D15309" s="193"/>
      <c r="E15309" s="193"/>
      <c r="F15309" s="193"/>
      <c r="G15309" s="541"/>
    </row>
    <row r="15310" spans="1:7" ht="16.5">
      <c r="A15310" s="2" t="s">
        <v>45968</v>
      </c>
      <c r="B15310" s="2" t="s">
        <v>45969</v>
      </c>
      <c r="C15310" s="434">
        <v>91.710652469999999</v>
      </c>
      <c r="D15310" s="193"/>
      <c r="E15310" s="193"/>
      <c r="F15310" s="193"/>
      <c r="G15310" s="541"/>
    </row>
    <row r="15311" spans="1:7" ht="16.5">
      <c r="A15311" s="2" t="s">
        <v>45970</v>
      </c>
      <c r="B15311" s="2" t="s">
        <v>45971</v>
      </c>
      <c r="C15311" s="434">
        <v>91.651513899999998</v>
      </c>
      <c r="D15311" s="193"/>
      <c r="E15311" s="193"/>
      <c r="F15311" s="193"/>
      <c r="G15311" s="541"/>
    </row>
    <row r="15312" spans="1:7" ht="16.5">
      <c r="A15312" s="2" t="s">
        <v>45972</v>
      </c>
      <c r="B15312" s="2" t="s">
        <v>45973</v>
      </c>
      <c r="C15312" s="434">
        <v>91.651513899999998</v>
      </c>
      <c r="D15312" s="193"/>
      <c r="E15312" s="193"/>
      <c r="F15312" s="193"/>
      <c r="G15312" s="541"/>
    </row>
    <row r="15313" spans="1:7" ht="16.5">
      <c r="A15313" s="2" t="s">
        <v>45974</v>
      </c>
      <c r="B15313" s="2" t="s">
        <v>45975</v>
      </c>
      <c r="C15313" s="434">
        <v>91.651513899999998</v>
      </c>
      <c r="D15313" s="193"/>
      <c r="E15313" s="193"/>
      <c r="F15313" s="193"/>
      <c r="G15313" s="541"/>
    </row>
    <row r="15314" spans="1:7" ht="16.5">
      <c r="A15314" s="2" t="s">
        <v>45976</v>
      </c>
      <c r="B15314" s="2" t="s">
        <v>45977</v>
      </c>
      <c r="C15314" s="434">
        <v>91.651513899999998</v>
      </c>
      <c r="D15314" s="193"/>
      <c r="E15314" s="193"/>
      <c r="F15314" s="193"/>
      <c r="G15314" s="541"/>
    </row>
    <row r="15315" spans="1:7" ht="16.5">
      <c r="A15315" s="2" t="s">
        <v>45978</v>
      </c>
      <c r="B15315" s="2" t="s">
        <v>45979</v>
      </c>
      <c r="C15315" s="434">
        <v>91.651513899999998</v>
      </c>
      <c r="D15315" s="193"/>
      <c r="E15315" s="193"/>
      <c r="F15315" s="193"/>
      <c r="G15315" s="541"/>
    </row>
    <row r="15316" spans="1:7" ht="16.5">
      <c r="A15316" s="2" t="s">
        <v>45980</v>
      </c>
      <c r="B15316" s="2" t="s">
        <v>45981</v>
      </c>
      <c r="C15316" s="434">
        <v>91.651513899999998</v>
      </c>
      <c r="D15316" s="193"/>
      <c r="E15316" s="193"/>
      <c r="F15316" s="193"/>
      <c r="G15316" s="541"/>
    </row>
    <row r="15317" spans="1:7" ht="16.5">
      <c r="A15317" s="2" t="s">
        <v>45982</v>
      </c>
      <c r="B15317" s="2" t="s">
        <v>45983</v>
      </c>
      <c r="C15317" s="434">
        <v>91.651513899999998</v>
      </c>
      <c r="D15317" s="193"/>
      <c r="E15317" s="193"/>
      <c r="F15317" s="193"/>
      <c r="G15317" s="541"/>
    </row>
    <row r="15318" spans="1:7" ht="16.5">
      <c r="A15318" s="2" t="s">
        <v>45984</v>
      </c>
      <c r="B15318" s="2" t="s">
        <v>45985</v>
      </c>
      <c r="C15318" s="434">
        <v>91.592850510000005</v>
      </c>
      <c r="D15318" s="193"/>
      <c r="E15318" s="193"/>
      <c r="F15318" s="193"/>
      <c r="G15318" s="541"/>
    </row>
    <row r="15319" spans="1:7" ht="16.5">
      <c r="A15319" s="2" t="s">
        <v>45986</v>
      </c>
      <c r="B15319" s="2" t="s">
        <v>45987</v>
      </c>
      <c r="C15319" s="434">
        <v>91.590839759999994</v>
      </c>
      <c r="D15319" s="193"/>
      <c r="E15319" s="193"/>
      <c r="F15319" s="193"/>
      <c r="G15319" s="541"/>
    </row>
    <row r="15320" spans="1:7" ht="16.5">
      <c r="A15320" s="2" t="s">
        <v>45988</v>
      </c>
      <c r="B15320" s="2" t="s">
        <v>45989</v>
      </c>
      <c r="C15320" s="434">
        <v>91.502133549999996</v>
      </c>
      <c r="D15320" s="193"/>
      <c r="E15320" s="193"/>
      <c r="F15320" s="193"/>
      <c r="G15320" s="541"/>
    </row>
    <row r="15321" spans="1:7" ht="16.5">
      <c r="A15321" s="2" t="s">
        <v>45990</v>
      </c>
      <c r="B15321" s="2" t="s">
        <v>45991</v>
      </c>
      <c r="C15321" s="434">
        <v>91.489986369999997</v>
      </c>
      <c r="D15321" s="193"/>
      <c r="E15321" s="193"/>
      <c r="F15321" s="193"/>
      <c r="G15321" s="541"/>
    </row>
    <row r="15322" spans="1:7" ht="16.5">
      <c r="A15322" s="2" t="s">
        <v>45992</v>
      </c>
      <c r="B15322" s="2" t="s">
        <v>45993</v>
      </c>
      <c r="C15322" s="434">
        <v>91.199643019999996</v>
      </c>
      <c r="D15322" s="193"/>
      <c r="E15322" s="193"/>
      <c r="F15322" s="193"/>
      <c r="G15322" s="541"/>
    </row>
    <row r="15323" spans="1:7" ht="16.5">
      <c r="A15323" s="2" t="s">
        <v>45994</v>
      </c>
      <c r="B15323" s="2" t="s">
        <v>45995</v>
      </c>
      <c r="C15323" s="434">
        <v>91.194209409999999</v>
      </c>
      <c r="D15323" s="193"/>
      <c r="E15323" s="193"/>
      <c r="F15323" s="193"/>
      <c r="G15323" s="541"/>
    </row>
    <row r="15324" spans="1:7" ht="16.5">
      <c r="A15324" s="2" t="s">
        <v>45996</v>
      </c>
      <c r="B15324" s="2" t="s">
        <v>45997</v>
      </c>
      <c r="C15324" s="434">
        <v>91.189778739999994</v>
      </c>
      <c r="D15324" s="193"/>
      <c r="E15324" s="193"/>
      <c r="F15324" s="193"/>
      <c r="G15324" s="541"/>
    </row>
    <row r="15325" spans="1:7" ht="16.5">
      <c r="A15325" s="2" t="s">
        <v>45998</v>
      </c>
      <c r="B15325" s="2" t="s">
        <v>45999</v>
      </c>
      <c r="C15325" s="434">
        <v>90.951471740000002</v>
      </c>
      <c r="D15325" s="193"/>
      <c r="E15325" s="193"/>
      <c r="F15325" s="193"/>
      <c r="G15325" s="541"/>
    </row>
    <row r="15326" spans="1:7" ht="16.5">
      <c r="A15326" s="2" t="s">
        <v>46000</v>
      </c>
      <c r="B15326" s="2" t="s">
        <v>46001</v>
      </c>
      <c r="C15326" s="434">
        <v>90.633284439999997</v>
      </c>
      <c r="D15326" s="193"/>
      <c r="E15326" s="193"/>
      <c r="F15326" s="193"/>
      <c r="G15326" s="541"/>
    </row>
    <row r="15327" spans="1:7" ht="16.5">
      <c r="A15327" s="2" t="s">
        <v>46002</v>
      </c>
      <c r="B15327" s="2" t="s">
        <v>46003</v>
      </c>
      <c r="C15327" s="434">
        <v>90.380791119999998</v>
      </c>
      <c r="D15327" s="193"/>
      <c r="E15327" s="193"/>
      <c r="F15327" s="193"/>
      <c r="G15327" s="541"/>
    </row>
    <row r="15328" spans="1:7" ht="16.5">
      <c r="A15328" s="2" t="s">
        <v>46004</v>
      </c>
      <c r="B15328" s="2" t="s">
        <v>46005</v>
      </c>
      <c r="C15328" s="434">
        <v>90.357859939999997</v>
      </c>
      <c r="D15328" s="193"/>
      <c r="E15328" s="193"/>
      <c r="F15328" s="193"/>
      <c r="G15328" s="541"/>
    </row>
    <row r="15329" spans="1:7" ht="16.5">
      <c r="A15329" s="2" t="s">
        <v>46006</v>
      </c>
      <c r="B15329" s="2" t="s">
        <v>46007</v>
      </c>
      <c r="C15329" s="434">
        <v>90.341463759999996</v>
      </c>
      <c r="D15329" s="193"/>
      <c r="E15329" s="193"/>
      <c r="F15329" s="193"/>
      <c r="G15329" s="541"/>
    </row>
    <row r="15330" spans="1:7" ht="16.5">
      <c r="A15330" s="2" t="s">
        <v>46008</v>
      </c>
      <c r="B15330" s="2" t="s">
        <v>46009</v>
      </c>
      <c r="C15330" s="434">
        <v>90.301974729999998</v>
      </c>
      <c r="D15330" s="193"/>
      <c r="E15330" s="193"/>
      <c r="F15330" s="193"/>
      <c r="G15330" s="541"/>
    </row>
    <row r="15331" spans="1:7" ht="16.5">
      <c r="A15331" s="2" t="s">
        <v>46010</v>
      </c>
      <c r="B15331" s="2" t="s">
        <v>46011</v>
      </c>
      <c r="C15331" s="434">
        <v>90.224671709999996</v>
      </c>
      <c r="D15331" s="193"/>
      <c r="E15331" s="193"/>
      <c r="F15331" s="193"/>
      <c r="G15331" s="541"/>
    </row>
    <row r="15332" spans="1:7" ht="16.5">
      <c r="A15332" s="2" t="s">
        <v>46012</v>
      </c>
      <c r="B15332" s="2" t="s">
        <v>46013</v>
      </c>
      <c r="C15332" s="434">
        <v>90.185417979999997</v>
      </c>
      <c r="D15332" s="193"/>
      <c r="E15332" s="193"/>
      <c r="F15332" s="193"/>
      <c r="G15332" s="541"/>
    </row>
    <row r="15333" spans="1:7" ht="16.5">
      <c r="A15333" s="2" t="s">
        <v>46014</v>
      </c>
      <c r="B15333" s="2" t="s">
        <v>46015</v>
      </c>
      <c r="C15333" s="434">
        <v>90.024061140000001</v>
      </c>
      <c r="D15333" s="193"/>
      <c r="E15333" s="193"/>
      <c r="F15333" s="193"/>
      <c r="G15333" s="541"/>
    </row>
    <row r="15334" spans="1:7" ht="16.5">
      <c r="A15334" s="2" t="s">
        <v>46016</v>
      </c>
      <c r="B15334" s="2" t="s">
        <v>46017</v>
      </c>
      <c r="C15334" s="434">
        <v>89.95210994</v>
      </c>
      <c r="D15334" s="193"/>
      <c r="E15334" s="193"/>
      <c r="F15334" s="193"/>
      <c r="G15334" s="541"/>
    </row>
    <row r="15335" spans="1:7" ht="16.5">
      <c r="A15335" s="2" t="s">
        <v>46018</v>
      </c>
      <c r="B15335" s="2" t="s">
        <v>46019</v>
      </c>
      <c r="C15335" s="434">
        <v>89.855653099999998</v>
      </c>
      <c r="D15335" s="193"/>
      <c r="E15335" s="193"/>
      <c r="F15335" s="193"/>
      <c r="G15335" s="541"/>
    </row>
    <row r="15336" spans="1:7" ht="16.5">
      <c r="A15336" s="2" t="s">
        <v>46020</v>
      </c>
      <c r="B15336" s="2" t="s">
        <v>46021</v>
      </c>
      <c r="C15336" s="434">
        <v>89.670391249999994</v>
      </c>
      <c r="D15336" s="193"/>
      <c r="E15336" s="193"/>
      <c r="F15336" s="193"/>
      <c r="G15336" s="541"/>
    </row>
    <row r="15337" spans="1:7" ht="16.5">
      <c r="A15337" s="2" t="s">
        <v>46022</v>
      </c>
      <c r="B15337" s="2" t="s">
        <v>46023</v>
      </c>
      <c r="C15337" s="434">
        <v>89.640100039999993</v>
      </c>
      <c r="D15337" s="193"/>
      <c r="E15337" s="193"/>
      <c r="F15337" s="193"/>
      <c r="G15337" s="541"/>
    </row>
    <row r="15338" spans="1:7" ht="16.5">
      <c r="A15338" s="2" t="s">
        <v>46024</v>
      </c>
      <c r="B15338" s="2" t="s">
        <v>8247</v>
      </c>
      <c r="C15338" s="434">
        <v>89.516111499999994</v>
      </c>
      <c r="D15338" s="193"/>
      <c r="E15338" s="193"/>
      <c r="F15338" s="193"/>
      <c r="G15338" s="541"/>
    </row>
    <row r="15339" spans="1:7" ht="16.5">
      <c r="A15339" s="2" t="s">
        <v>46025</v>
      </c>
      <c r="B15339" s="2" t="s">
        <v>46026</v>
      </c>
      <c r="C15339" s="434">
        <v>89.512046010000006</v>
      </c>
      <c r="D15339" s="193"/>
      <c r="E15339" s="193"/>
      <c r="F15339" s="193"/>
      <c r="G15339" s="541"/>
    </row>
    <row r="15340" spans="1:7" ht="16.5">
      <c r="A15340" s="2" t="s">
        <v>46027</v>
      </c>
      <c r="B15340" s="2" t="s">
        <v>46028</v>
      </c>
      <c r="C15340" s="434">
        <v>89.460183270000002</v>
      </c>
      <c r="D15340" s="193"/>
      <c r="E15340" s="193"/>
      <c r="F15340" s="193"/>
      <c r="G15340" s="541"/>
    </row>
    <row r="15341" spans="1:7" ht="16.5">
      <c r="A15341" s="2" t="s">
        <v>46029</v>
      </c>
      <c r="B15341" s="2" t="s">
        <v>46030</v>
      </c>
      <c r="C15341" s="434">
        <v>89.328783549999997</v>
      </c>
      <c r="D15341" s="193"/>
      <c r="E15341" s="193"/>
      <c r="F15341" s="193"/>
      <c r="G15341" s="541"/>
    </row>
    <row r="15342" spans="1:7" ht="16.5">
      <c r="A15342" s="2" t="s">
        <v>46031</v>
      </c>
      <c r="B15342" s="2" t="s">
        <v>46032</v>
      </c>
      <c r="C15342" s="434">
        <v>89.218268850000001</v>
      </c>
      <c r="D15342" s="193"/>
      <c r="E15342" s="193"/>
      <c r="F15342" s="193"/>
      <c r="G15342" s="541"/>
    </row>
    <row r="15343" spans="1:7" ht="16.5">
      <c r="A15343" s="2" t="s">
        <v>46033</v>
      </c>
      <c r="B15343" s="2" t="s">
        <v>46034</v>
      </c>
      <c r="C15343" s="434">
        <v>89.143555509999999</v>
      </c>
      <c r="D15343" s="193"/>
      <c r="E15343" s="193"/>
      <c r="F15343" s="193"/>
      <c r="G15343" s="541"/>
    </row>
    <row r="15344" spans="1:7" ht="16.5">
      <c r="A15344" s="2" t="s">
        <v>46035</v>
      </c>
      <c r="B15344" s="2" t="s">
        <v>46036</v>
      </c>
      <c r="C15344" s="434">
        <v>89.141383520000005</v>
      </c>
      <c r="D15344" s="193"/>
      <c r="E15344" s="193"/>
      <c r="F15344" s="193"/>
      <c r="G15344" s="541"/>
    </row>
    <row r="15345" spans="1:7" ht="16.5">
      <c r="A15345" s="2" t="s">
        <v>46037</v>
      </c>
      <c r="B15345" s="2" t="s">
        <v>46038</v>
      </c>
      <c r="C15345" s="434">
        <v>89.118971790000003</v>
      </c>
      <c r="D15345" s="193"/>
      <c r="E15345" s="193"/>
      <c r="F15345" s="193"/>
      <c r="G15345" s="541"/>
    </row>
    <row r="15346" spans="1:7" ht="16.5">
      <c r="A15346" s="2" t="s">
        <v>46039</v>
      </c>
      <c r="B15346" s="2" t="s">
        <v>46040</v>
      </c>
      <c r="C15346" s="434">
        <v>89.089570409999993</v>
      </c>
      <c r="D15346" s="193"/>
      <c r="E15346" s="193"/>
      <c r="F15346" s="193"/>
      <c r="G15346" s="541"/>
    </row>
    <row r="15347" spans="1:7" ht="16.5">
      <c r="A15347" s="2" t="s">
        <v>46041</v>
      </c>
      <c r="B15347" s="2" t="s">
        <v>46042</v>
      </c>
      <c r="C15347" s="434">
        <v>89.035533110000003</v>
      </c>
      <c r="D15347" s="193"/>
      <c r="E15347" s="193"/>
      <c r="F15347" s="193"/>
      <c r="G15347" s="541"/>
    </row>
    <row r="15348" spans="1:7" ht="16.5">
      <c r="A15348" s="2" t="s">
        <v>46043</v>
      </c>
      <c r="B15348" s="2" t="s">
        <v>46044</v>
      </c>
      <c r="C15348" s="434">
        <v>88.760800090000004</v>
      </c>
      <c r="D15348" s="193"/>
      <c r="E15348" s="193"/>
      <c r="F15348" s="193"/>
      <c r="G15348" s="541"/>
    </row>
    <row r="15349" spans="1:7" ht="16.5">
      <c r="A15349" s="2" t="s">
        <v>46045</v>
      </c>
      <c r="B15349" s="2" t="s">
        <v>46046</v>
      </c>
      <c r="C15349" s="434">
        <v>88.655923090000002</v>
      </c>
      <c r="D15349" s="193"/>
      <c r="E15349" s="193"/>
      <c r="F15349" s="193"/>
      <c r="G15349" s="541"/>
    </row>
    <row r="15350" spans="1:7" ht="16.5">
      <c r="A15350" s="2" t="s">
        <v>46047</v>
      </c>
      <c r="B15350" s="2" t="s">
        <v>46048</v>
      </c>
      <c r="C15350" s="434">
        <v>88.553352529999998</v>
      </c>
      <c r="D15350" s="193"/>
      <c r="E15350" s="193"/>
      <c r="F15350" s="193"/>
      <c r="G15350" s="541"/>
    </row>
    <row r="15351" spans="1:7" ht="16.5">
      <c r="A15351" s="2" t="s">
        <v>46049</v>
      </c>
      <c r="B15351" s="2" t="s">
        <v>46050</v>
      </c>
      <c r="C15351" s="434">
        <v>88.501678990000002</v>
      </c>
      <c r="D15351" s="193"/>
      <c r="E15351" s="193"/>
      <c r="F15351" s="193"/>
      <c r="G15351" s="541"/>
    </row>
    <row r="15352" spans="1:7" ht="16.5">
      <c r="A15352" s="2" t="s">
        <v>46051</v>
      </c>
      <c r="B15352" s="2" t="s">
        <v>46052</v>
      </c>
      <c r="C15352" s="434">
        <v>88.238569850000005</v>
      </c>
      <c r="D15352" s="193"/>
      <c r="E15352" s="193"/>
      <c r="F15352" s="193"/>
      <c r="G15352" s="541"/>
    </row>
    <row r="15353" spans="1:7" ht="16.5">
      <c r="A15353" s="2" t="s">
        <v>46053</v>
      </c>
      <c r="B15353" s="2" t="s">
        <v>46054</v>
      </c>
      <c r="C15353" s="434">
        <v>88.139480559999996</v>
      </c>
      <c r="D15353" s="193"/>
      <c r="E15353" s="193"/>
      <c r="F15353" s="193"/>
      <c r="G15353" s="541"/>
    </row>
    <row r="15354" spans="1:7" ht="16.5">
      <c r="A15354" s="2" t="s">
        <v>46055</v>
      </c>
      <c r="B15354" s="2" t="s">
        <v>46056</v>
      </c>
      <c r="C15354" s="434">
        <v>88.033168230000001</v>
      </c>
      <c r="D15354" s="193"/>
      <c r="E15354" s="193"/>
      <c r="F15354" s="193"/>
      <c r="G15354" s="541"/>
    </row>
    <row r="15355" spans="1:7" ht="16.5">
      <c r="A15355" s="2" t="s">
        <v>46057</v>
      </c>
      <c r="B15355" s="2" t="s">
        <v>46058</v>
      </c>
      <c r="C15355" s="434">
        <v>87.969200839999999</v>
      </c>
      <c r="D15355" s="193"/>
      <c r="E15355" s="193"/>
      <c r="F15355" s="193"/>
      <c r="G15355" s="541"/>
    </row>
    <row r="15356" spans="1:7" ht="16.5">
      <c r="A15356" s="2" t="s">
        <v>46059</v>
      </c>
      <c r="B15356" s="2" t="s">
        <v>46060</v>
      </c>
      <c r="C15356" s="434">
        <v>87.909463779999996</v>
      </c>
      <c r="D15356" s="193"/>
      <c r="E15356" s="193"/>
      <c r="F15356" s="193"/>
      <c r="G15356" s="541"/>
    </row>
    <row r="15357" spans="1:7" ht="16.5">
      <c r="A15357" s="2" t="s">
        <v>46061</v>
      </c>
      <c r="B15357" s="2" t="s">
        <v>46062</v>
      </c>
      <c r="C15357" s="434">
        <v>87.867469499999999</v>
      </c>
      <c r="D15357" s="193"/>
      <c r="E15357" s="193"/>
      <c r="F15357" s="193"/>
      <c r="G15357" s="541"/>
    </row>
    <row r="15358" spans="1:7" ht="16.5">
      <c r="A15358" s="2" t="s">
        <v>46063</v>
      </c>
      <c r="B15358" s="2" t="s">
        <v>46064</v>
      </c>
      <c r="C15358" s="434">
        <v>87.835652330000002</v>
      </c>
      <c r="D15358" s="193"/>
      <c r="E15358" s="193"/>
      <c r="F15358" s="193"/>
      <c r="G15358" s="541"/>
    </row>
    <row r="15359" spans="1:7" ht="16.5">
      <c r="A15359" s="2" t="s">
        <v>46065</v>
      </c>
      <c r="B15359" s="2" t="s">
        <v>46066</v>
      </c>
      <c r="C15359" s="434">
        <v>87.734840050000003</v>
      </c>
      <c r="D15359" s="193"/>
      <c r="E15359" s="193"/>
      <c r="F15359" s="193"/>
      <c r="G15359" s="541"/>
    </row>
    <row r="15360" spans="1:7" ht="16.5">
      <c r="A15360" s="2" t="s">
        <v>46067</v>
      </c>
      <c r="B15360" s="2" t="s">
        <v>46068</v>
      </c>
      <c r="C15360" s="434">
        <v>87.724478840000003</v>
      </c>
      <c r="D15360" s="193"/>
      <c r="E15360" s="193"/>
      <c r="F15360" s="193"/>
      <c r="G15360" s="541"/>
    </row>
    <row r="15361" spans="1:7" ht="16.5">
      <c r="A15361" s="2" t="s">
        <v>46069</v>
      </c>
      <c r="B15361" s="2" t="s">
        <v>46070</v>
      </c>
      <c r="C15361" s="434">
        <v>87.682040450000002</v>
      </c>
      <c r="D15361" s="193"/>
      <c r="E15361" s="193"/>
      <c r="F15361" s="193"/>
      <c r="G15361" s="541"/>
    </row>
    <row r="15362" spans="1:7" ht="16.5">
      <c r="A15362" s="2" t="s">
        <v>46071</v>
      </c>
      <c r="B15362" s="2" t="s">
        <v>46072</v>
      </c>
      <c r="C15362" s="434">
        <v>87.643738330000005</v>
      </c>
      <c r="D15362" s="193"/>
      <c r="E15362" s="193"/>
      <c r="F15362" s="193"/>
      <c r="G15362" s="541"/>
    </row>
    <row r="15363" spans="1:7" ht="16.5">
      <c r="A15363" s="2" t="s">
        <v>46073</v>
      </c>
      <c r="B15363" s="2" t="s">
        <v>46074</v>
      </c>
      <c r="C15363" s="434">
        <v>87.616192359999999</v>
      </c>
      <c r="D15363" s="193"/>
      <c r="E15363" s="193"/>
      <c r="F15363" s="193"/>
      <c r="G15363" s="541"/>
    </row>
    <row r="15364" spans="1:7" ht="16.5">
      <c r="A15364" s="2" t="s">
        <v>46075</v>
      </c>
      <c r="B15364" s="2" t="s">
        <v>46076</v>
      </c>
      <c r="C15364" s="434">
        <v>87.562774050000002</v>
      </c>
      <c r="D15364" s="193"/>
      <c r="E15364" s="193"/>
      <c r="F15364" s="193"/>
      <c r="G15364" s="541"/>
    </row>
    <row r="15365" spans="1:7" ht="16.5">
      <c r="A15365" s="2" t="s">
        <v>46077</v>
      </c>
      <c r="B15365" s="2" t="s">
        <v>46078</v>
      </c>
      <c r="C15365" s="434">
        <v>87.559020259999997</v>
      </c>
      <c r="D15365" s="193"/>
      <c r="E15365" s="193"/>
      <c r="F15365" s="193"/>
      <c r="G15365" s="541"/>
    </row>
    <row r="15366" spans="1:7" ht="16.5">
      <c r="A15366" s="2" t="s">
        <v>46079</v>
      </c>
      <c r="B15366" s="2" t="s">
        <v>46080</v>
      </c>
      <c r="C15366" s="434">
        <v>87.538332240000003</v>
      </c>
      <c r="D15366" s="193"/>
      <c r="E15366" s="193"/>
      <c r="F15366" s="193"/>
      <c r="G15366" s="541"/>
    </row>
    <row r="15367" spans="1:7" ht="16.5">
      <c r="A15367" s="2" t="s">
        <v>46081</v>
      </c>
      <c r="B15367" s="2" t="s">
        <v>46082</v>
      </c>
      <c r="C15367" s="434">
        <v>87.535182860000006</v>
      </c>
      <c r="D15367" s="193"/>
      <c r="E15367" s="193"/>
      <c r="F15367" s="193"/>
      <c r="G15367" s="541"/>
    </row>
    <row r="15368" spans="1:7" ht="16.5">
      <c r="A15368" s="2" t="s">
        <v>46083</v>
      </c>
      <c r="B15368" s="2" t="s">
        <v>46084</v>
      </c>
      <c r="C15368" s="434">
        <v>87.528549780000006</v>
      </c>
      <c r="D15368" s="193"/>
      <c r="E15368" s="193"/>
      <c r="F15368" s="193"/>
      <c r="G15368" s="541"/>
    </row>
    <row r="15369" spans="1:7" ht="16.5">
      <c r="A15369" s="2" t="s">
        <v>46085</v>
      </c>
      <c r="B15369" s="2" t="s">
        <v>46086</v>
      </c>
      <c r="C15369" s="434">
        <v>87.461671859999996</v>
      </c>
      <c r="D15369" s="193"/>
      <c r="E15369" s="193"/>
      <c r="F15369" s="193"/>
      <c r="G15369" s="541"/>
    </row>
    <row r="15370" spans="1:7" ht="16.5">
      <c r="A15370" s="2" t="s">
        <v>46087</v>
      </c>
      <c r="B15370" s="2" t="s">
        <v>46088</v>
      </c>
      <c r="C15370" s="434">
        <v>87.41379397</v>
      </c>
      <c r="D15370" s="193"/>
      <c r="E15370" s="193"/>
      <c r="F15370" s="193"/>
      <c r="G15370" s="541"/>
    </row>
    <row r="15371" spans="1:7" ht="16.5">
      <c r="A15371" s="2" t="s">
        <v>46089</v>
      </c>
      <c r="B15371" s="2" t="s">
        <v>46090</v>
      </c>
      <c r="C15371" s="434">
        <v>87.384304259999993</v>
      </c>
      <c r="D15371" s="193"/>
      <c r="E15371" s="193"/>
      <c r="F15371" s="193"/>
      <c r="G15371" s="541"/>
    </row>
    <row r="15372" spans="1:7" ht="16.5">
      <c r="A15372" s="2" t="s">
        <v>46091</v>
      </c>
      <c r="B15372" s="2" t="s">
        <v>46092</v>
      </c>
      <c r="C15372" s="434">
        <v>87.374274330000006</v>
      </c>
      <c r="D15372" s="193"/>
      <c r="E15372" s="193"/>
      <c r="F15372" s="193"/>
      <c r="G15372" s="541"/>
    </row>
    <row r="15373" spans="1:7" ht="16.5">
      <c r="A15373" s="2" t="s">
        <v>46093</v>
      </c>
      <c r="B15373" s="2" t="s">
        <v>46094</v>
      </c>
      <c r="C15373" s="434">
        <v>87.292780500000006</v>
      </c>
      <c r="D15373" s="193"/>
      <c r="E15373" s="193"/>
      <c r="F15373" s="193"/>
      <c r="G15373" s="541"/>
    </row>
    <row r="15374" spans="1:7" ht="16.5">
      <c r="A15374" s="2" t="s">
        <v>46095</v>
      </c>
      <c r="B15374" s="2" t="s">
        <v>46096</v>
      </c>
      <c r="C15374" s="434">
        <v>87.270061920000003</v>
      </c>
      <c r="D15374" s="193"/>
      <c r="E15374" s="193"/>
      <c r="F15374" s="193"/>
      <c r="G15374" s="541"/>
    </row>
    <row r="15375" spans="1:7" ht="16.5">
      <c r="A15375" s="2" t="s">
        <v>46097</v>
      </c>
      <c r="B15375" s="2" t="s">
        <v>46098</v>
      </c>
      <c r="C15375" s="434">
        <v>87.208818919999999</v>
      </c>
      <c r="D15375" s="193"/>
      <c r="E15375" s="193"/>
      <c r="F15375" s="193"/>
      <c r="G15375" s="541"/>
    </row>
    <row r="15376" spans="1:7" ht="16.5">
      <c r="A15376" s="2" t="s">
        <v>46099</v>
      </c>
      <c r="B15376" s="2" t="s">
        <v>46100</v>
      </c>
      <c r="C15376" s="434">
        <v>87.056508440000002</v>
      </c>
      <c r="D15376" s="193"/>
      <c r="E15376" s="193"/>
      <c r="F15376" s="193"/>
      <c r="G15376" s="541"/>
    </row>
    <row r="15377" spans="1:7" ht="16.5">
      <c r="A15377" s="2" t="s">
        <v>46101</v>
      </c>
      <c r="B15377" s="2" t="s">
        <v>46102</v>
      </c>
      <c r="C15377" s="434">
        <v>86.938660949999999</v>
      </c>
      <c r="D15377" s="193"/>
      <c r="E15377" s="193"/>
      <c r="F15377" s="193"/>
      <c r="G15377" s="541"/>
    </row>
    <row r="15378" spans="1:7" ht="16.5">
      <c r="A15378" s="2" t="s">
        <v>46103</v>
      </c>
      <c r="B15378" s="2" t="s">
        <v>46104</v>
      </c>
      <c r="C15378" s="434">
        <v>86.914723609999996</v>
      </c>
      <c r="D15378" s="193"/>
      <c r="E15378" s="193"/>
      <c r="F15378" s="193"/>
      <c r="G15378" s="541"/>
    </row>
    <row r="15379" spans="1:7" ht="16.5">
      <c r="A15379" s="2" t="s">
        <v>46105</v>
      </c>
      <c r="B15379" s="2" t="s">
        <v>46106</v>
      </c>
      <c r="C15379" s="434">
        <v>86.830302520000004</v>
      </c>
      <c r="D15379" s="193"/>
      <c r="E15379" s="193"/>
      <c r="F15379" s="193"/>
      <c r="G15379" s="541"/>
    </row>
    <row r="15380" spans="1:7" ht="16.5">
      <c r="A15380" s="2" t="s">
        <v>46107</v>
      </c>
      <c r="B15380" s="2" t="s">
        <v>46108</v>
      </c>
      <c r="C15380" s="434">
        <v>86.798175560000004</v>
      </c>
      <c r="D15380" s="193"/>
      <c r="E15380" s="193"/>
      <c r="F15380" s="193"/>
      <c r="G15380" s="541"/>
    </row>
    <row r="15381" spans="1:7" ht="16.5">
      <c r="A15381" s="2" t="s">
        <v>46109</v>
      </c>
      <c r="B15381" s="2" t="s">
        <v>46110</v>
      </c>
      <c r="C15381" s="434">
        <v>86.708706770000006</v>
      </c>
      <c r="D15381" s="193"/>
      <c r="E15381" s="193"/>
      <c r="F15381" s="193"/>
      <c r="G15381" s="541"/>
    </row>
    <row r="15382" spans="1:7" ht="16.5">
      <c r="A15382" s="2" t="s">
        <v>46111</v>
      </c>
      <c r="B15382" s="2" t="s">
        <v>46112</v>
      </c>
      <c r="C15382" s="434">
        <v>86.394220959999998</v>
      </c>
      <c r="D15382" s="193"/>
      <c r="E15382" s="193"/>
      <c r="F15382" s="193"/>
      <c r="G15382" s="541"/>
    </row>
    <row r="15383" spans="1:7" ht="16.5">
      <c r="A15383" s="2" t="s">
        <v>46113</v>
      </c>
      <c r="B15383" s="2" t="s">
        <v>46114</v>
      </c>
      <c r="C15383" s="434">
        <v>86.365225670000001</v>
      </c>
      <c r="D15383" s="193"/>
      <c r="E15383" s="193"/>
      <c r="F15383" s="193"/>
      <c r="G15383" s="541"/>
    </row>
    <row r="15384" spans="1:7" ht="16.5">
      <c r="A15384" s="2" t="s">
        <v>46115</v>
      </c>
      <c r="B15384" s="2" t="s">
        <v>46116</v>
      </c>
      <c r="C15384" s="434">
        <v>86.314766539999994</v>
      </c>
      <c r="D15384" s="193"/>
      <c r="E15384" s="193"/>
      <c r="F15384" s="193"/>
      <c r="G15384" s="541"/>
    </row>
    <row r="15385" spans="1:7" ht="16.5">
      <c r="A15385" s="2" t="s">
        <v>46117</v>
      </c>
      <c r="B15385" s="2" t="s">
        <v>46118</v>
      </c>
      <c r="C15385" s="434">
        <v>86.289073400000007</v>
      </c>
      <c r="D15385" s="193"/>
      <c r="E15385" s="193"/>
      <c r="F15385" s="193"/>
      <c r="G15385" s="541"/>
    </row>
    <row r="15386" spans="1:7" ht="16.5">
      <c r="A15386" s="2" t="s">
        <v>46119</v>
      </c>
      <c r="B15386" s="2" t="s">
        <v>46120</v>
      </c>
      <c r="C15386" s="434">
        <v>86.248187779999995</v>
      </c>
      <c r="D15386" s="193"/>
      <c r="E15386" s="193"/>
      <c r="F15386" s="193"/>
      <c r="G15386" s="541"/>
    </row>
    <row r="15387" spans="1:7" ht="16.5">
      <c r="A15387" s="2" t="s">
        <v>46121</v>
      </c>
      <c r="B15387" s="2" t="s">
        <v>46122</v>
      </c>
      <c r="C15387" s="434">
        <v>86.079651900000002</v>
      </c>
      <c r="D15387" s="193"/>
      <c r="E15387" s="193"/>
      <c r="F15387" s="193"/>
      <c r="G15387" s="541"/>
    </row>
    <row r="15388" spans="1:7" ht="16.5">
      <c r="A15388" s="2" t="s">
        <v>46123</v>
      </c>
      <c r="B15388" s="2" t="s">
        <v>46124</v>
      </c>
      <c r="C15388" s="434">
        <v>86.008444549999993</v>
      </c>
      <c r="D15388" s="193"/>
      <c r="E15388" s="193"/>
      <c r="F15388" s="193"/>
      <c r="G15388" s="541"/>
    </row>
    <row r="15389" spans="1:7" ht="16.5">
      <c r="A15389" s="2" t="s">
        <v>46125</v>
      </c>
      <c r="B15389" s="2" t="s">
        <v>46126</v>
      </c>
      <c r="C15389" s="434">
        <v>85.985198740000001</v>
      </c>
      <c r="D15389" s="193"/>
      <c r="E15389" s="193"/>
      <c r="F15389" s="193"/>
      <c r="G15389" s="541"/>
    </row>
    <row r="15390" spans="1:7" ht="16.5">
      <c r="A15390" s="2" t="s">
        <v>46127</v>
      </c>
      <c r="B15390" s="2" t="s">
        <v>46128</v>
      </c>
      <c r="C15390" s="434">
        <v>85.84359456</v>
      </c>
      <c r="D15390" s="193"/>
      <c r="E15390" s="193"/>
      <c r="F15390" s="193"/>
      <c r="G15390" s="541"/>
    </row>
    <row r="15391" spans="1:7" ht="16.5">
      <c r="A15391" s="2" t="s">
        <v>46129</v>
      </c>
      <c r="B15391" s="2" t="s">
        <v>46130</v>
      </c>
      <c r="C15391" s="434">
        <v>85.788873859999995</v>
      </c>
      <c r="D15391" s="193"/>
      <c r="E15391" s="193"/>
      <c r="F15391" s="193"/>
      <c r="G15391" s="541"/>
    </row>
    <row r="15392" spans="1:7" ht="16.5">
      <c r="A15392" s="2" t="s">
        <v>46131</v>
      </c>
      <c r="B15392" s="2" t="s">
        <v>46132</v>
      </c>
      <c r="C15392" s="434">
        <v>85.723212889999999</v>
      </c>
      <c r="D15392" s="193"/>
      <c r="E15392" s="193"/>
      <c r="F15392" s="193"/>
      <c r="G15392" s="541"/>
    </row>
    <row r="15393" spans="1:7" ht="16.5">
      <c r="A15393" s="2" t="s">
        <v>46133</v>
      </c>
      <c r="B15393" s="2" t="s">
        <v>46134</v>
      </c>
      <c r="C15393" s="434">
        <v>85.703376000000006</v>
      </c>
      <c r="D15393" s="193"/>
      <c r="E15393" s="193"/>
      <c r="F15393" s="193"/>
      <c r="G15393" s="541"/>
    </row>
    <row r="15394" spans="1:7" ht="16.5">
      <c r="A15394" s="2" t="s">
        <v>46135</v>
      </c>
      <c r="B15394" s="2" t="s">
        <v>9577</v>
      </c>
      <c r="C15394" s="434">
        <v>85.678719259999994</v>
      </c>
      <c r="D15394" s="193"/>
      <c r="E15394" s="193"/>
      <c r="F15394" s="193"/>
      <c r="G15394" s="541"/>
    </row>
    <row r="15395" spans="1:7" ht="16.5">
      <c r="A15395" s="2" t="s">
        <v>46136</v>
      </c>
      <c r="B15395" s="2" t="s">
        <v>46137</v>
      </c>
      <c r="C15395" s="434">
        <v>85.515043770000005</v>
      </c>
      <c r="D15395" s="193"/>
      <c r="E15395" s="193"/>
      <c r="F15395" s="193"/>
      <c r="G15395" s="541"/>
    </row>
    <row r="15396" spans="1:7" ht="16.5">
      <c r="A15396" s="2" t="s">
        <v>46138</v>
      </c>
      <c r="B15396" s="2" t="s">
        <v>46139</v>
      </c>
      <c r="C15396" s="434">
        <v>85.508096480000006</v>
      </c>
      <c r="D15396" s="193"/>
      <c r="E15396" s="193"/>
      <c r="F15396" s="193"/>
      <c r="G15396" s="541"/>
    </row>
    <row r="15397" spans="1:7" ht="16.5">
      <c r="A15397" s="2" t="s">
        <v>46140</v>
      </c>
      <c r="B15397" s="2" t="s">
        <v>46141</v>
      </c>
      <c r="C15397" s="434">
        <v>85.426313910000005</v>
      </c>
      <c r="D15397" s="193"/>
      <c r="E15397" s="193"/>
      <c r="F15397" s="193"/>
      <c r="G15397" s="541"/>
    </row>
    <row r="15398" spans="1:7" ht="16.5">
      <c r="A15398" s="2" t="s">
        <v>46142</v>
      </c>
      <c r="B15398" s="2" t="s">
        <v>46143</v>
      </c>
      <c r="C15398" s="434">
        <v>85.423999899999998</v>
      </c>
      <c r="D15398" s="193"/>
      <c r="E15398" s="193"/>
      <c r="F15398" s="193"/>
      <c r="G15398" s="541"/>
    </row>
    <row r="15399" spans="1:7" ht="16.5">
      <c r="A15399" s="2" t="s">
        <v>46144</v>
      </c>
      <c r="B15399" s="2" t="s">
        <v>46145</v>
      </c>
      <c r="C15399" s="434">
        <v>85.304272740000002</v>
      </c>
      <c r="D15399" s="193"/>
      <c r="E15399" s="193"/>
      <c r="F15399" s="193"/>
      <c r="G15399" s="541"/>
    </row>
    <row r="15400" spans="1:7" ht="16.5">
      <c r="A15400" s="2" t="s">
        <v>46146</v>
      </c>
      <c r="B15400" s="2" t="s">
        <v>46147</v>
      </c>
      <c r="C15400" s="434">
        <v>85.28945315</v>
      </c>
      <c r="D15400" s="193"/>
      <c r="E15400" s="193"/>
      <c r="F15400" s="193"/>
      <c r="G15400" s="541"/>
    </row>
    <row r="15401" spans="1:7" ht="16.5">
      <c r="A15401" s="2" t="s">
        <v>46148</v>
      </c>
      <c r="B15401" s="2" t="s">
        <v>46149</v>
      </c>
      <c r="C15401" s="434">
        <v>85.150827939999999</v>
      </c>
      <c r="D15401" s="193"/>
      <c r="E15401" s="193"/>
      <c r="F15401" s="193"/>
      <c r="G15401" s="541"/>
    </row>
    <row r="15402" spans="1:7" ht="16.5">
      <c r="A15402" s="2" t="s">
        <v>46150</v>
      </c>
      <c r="B15402" s="2" t="s">
        <v>46151</v>
      </c>
      <c r="C15402" s="434">
        <v>85.150827939999999</v>
      </c>
      <c r="D15402" s="193"/>
      <c r="E15402" s="193"/>
      <c r="F15402" s="193"/>
      <c r="G15402" s="541"/>
    </row>
    <row r="15403" spans="1:7" ht="16.5">
      <c r="A15403" s="2" t="s">
        <v>46152</v>
      </c>
      <c r="B15403" s="2" t="s">
        <v>46153</v>
      </c>
      <c r="C15403" s="434">
        <v>85.143119909999996</v>
      </c>
      <c r="D15403" s="193"/>
      <c r="E15403" s="193"/>
      <c r="F15403" s="193"/>
      <c r="G15403" s="541"/>
    </row>
    <row r="15404" spans="1:7" ht="16.5">
      <c r="A15404" s="2" t="s">
        <v>46154</v>
      </c>
      <c r="B15404" s="2" t="s">
        <v>46155</v>
      </c>
      <c r="C15404" s="434">
        <v>85.134366180000001</v>
      </c>
      <c r="D15404" s="193"/>
      <c r="E15404" s="193"/>
      <c r="F15404" s="193"/>
      <c r="G15404" s="541"/>
    </row>
    <row r="15405" spans="1:7" ht="16.5">
      <c r="A15405" s="2" t="s">
        <v>46156</v>
      </c>
      <c r="B15405" s="2" t="s">
        <v>46157</v>
      </c>
      <c r="C15405" s="434">
        <v>85.066130400000006</v>
      </c>
      <c r="D15405" s="193"/>
      <c r="E15405" s="193"/>
      <c r="F15405" s="193"/>
      <c r="G15405" s="541"/>
    </row>
    <row r="15406" spans="1:7" ht="16.5">
      <c r="A15406" s="2" t="s">
        <v>46158</v>
      </c>
      <c r="B15406" s="2" t="s">
        <v>46159</v>
      </c>
      <c r="C15406" s="434">
        <v>84.970583140000002</v>
      </c>
      <c r="D15406" s="193"/>
      <c r="E15406" s="193"/>
      <c r="F15406" s="193"/>
      <c r="G15406" s="541"/>
    </row>
    <row r="15407" spans="1:7" ht="16.5">
      <c r="A15407" s="2" t="s">
        <v>46160</v>
      </c>
      <c r="B15407" s="2" t="s">
        <v>46161</v>
      </c>
      <c r="C15407" s="434">
        <v>84.970583140000002</v>
      </c>
      <c r="D15407" s="193"/>
      <c r="E15407" s="193"/>
      <c r="F15407" s="193"/>
      <c r="G15407" s="541"/>
    </row>
    <row r="15408" spans="1:7" ht="16.5">
      <c r="A15408" s="2" t="s">
        <v>46162</v>
      </c>
      <c r="B15408" s="2" t="s">
        <v>46163</v>
      </c>
      <c r="C15408" s="434">
        <v>84.970583140000002</v>
      </c>
      <c r="D15408" s="193"/>
      <c r="E15408" s="193"/>
      <c r="F15408" s="193"/>
      <c r="G15408" s="541"/>
    </row>
    <row r="15409" spans="1:7" ht="16.5">
      <c r="A15409" s="2" t="s">
        <v>46164</v>
      </c>
      <c r="B15409" s="2" t="s">
        <v>46165</v>
      </c>
      <c r="C15409" s="434">
        <v>84.970583140000002</v>
      </c>
      <c r="D15409" s="193"/>
      <c r="E15409" s="193"/>
      <c r="F15409" s="193"/>
      <c r="G15409" s="541"/>
    </row>
    <row r="15410" spans="1:7" ht="16.5">
      <c r="A15410" s="2" t="s">
        <v>46166</v>
      </c>
      <c r="B15410" s="2" t="s">
        <v>46167</v>
      </c>
      <c r="C15410" s="434">
        <v>84.970583140000002</v>
      </c>
      <c r="D15410" s="193"/>
      <c r="E15410" s="193"/>
      <c r="F15410" s="193"/>
      <c r="G15410" s="541"/>
    </row>
    <row r="15411" spans="1:7" ht="16.5">
      <c r="A15411" s="2" t="s">
        <v>46168</v>
      </c>
      <c r="B15411" s="2" t="s">
        <v>46169</v>
      </c>
      <c r="C15411" s="434">
        <v>84.970583140000002</v>
      </c>
      <c r="D15411" s="193"/>
      <c r="E15411" s="193"/>
      <c r="F15411" s="193"/>
      <c r="G15411" s="541"/>
    </row>
    <row r="15412" spans="1:7" ht="16.5">
      <c r="A15412" s="2" t="s">
        <v>46170</v>
      </c>
      <c r="B15412" s="2" t="s">
        <v>46171</v>
      </c>
      <c r="C15412" s="434">
        <v>84.860237389999995</v>
      </c>
      <c r="D15412" s="193"/>
      <c r="E15412" s="193"/>
      <c r="F15412" s="193"/>
      <c r="G15412" s="541"/>
    </row>
    <row r="15413" spans="1:7" ht="16.5">
      <c r="A15413" s="2" t="s">
        <v>46172</v>
      </c>
      <c r="B15413" s="2" t="s">
        <v>46173</v>
      </c>
      <c r="C15413" s="434">
        <v>84.764697440000006</v>
      </c>
      <c r="D15413" s="193"/>
      <c r="E15413" s="193"/>
      <c r="F15413" s="193"/>
      <c r="G15413" s="541"/>
    </row>
    <row r="15414" spans="1:7" ht="16.5">
      <c r="A15414" s="2" t="s">
        <v>46174</v>
      </c>
      <c r="B15414" s="2" t="s">
        <v>46175</v>
      </c>
      <c r="C15414" s="434">
        <v>84.599215810000004</v>
      </c>
      <c r="D15414" s="193"/>
      <c r="E15414" s="193"/>
      <c r="F15414" s="193"/>
      <c r="G15414" s="541"/>
    </row>
    <row r="15415" spans="1:7" ht="16.5">
      <c r="A15415" s="2" t="s">
        <v>46176</v>
      </c>
      <c r="B15415" s="2" t="s">
        <v>46177</v>
      </c>
      <c r="C15415" s="434">
        <v>84.515774100000002</v>
      </c>
      <c r="D15415" s="193"/>
      <c r="E15415" s="193"/>
      <c r="F15415" s="193"/>
      <c r="G15415" s="541"/>
    </row>
    <row r="15416" spans="1:7" ht="16.5">
      <c r="A15416" s="2" t="s">
        <v>46178</v>
      </c>
      <c r="B15416" s="2" t="s">
        <v>46179</v>
      </c>
      <c r="C15416" s="434">
        <v>84.473590119999997</v>
      </c>
      <c r="D15416" s="193"/>
      <c r="E15416" s="193"/>
      <c r="F15416" s="193"/>
      <c r="G15416" s="541"/>
    </row>
    <row r="15417" spans="1:7" ht="16.5">
      <c r="A15417" s="2" t="s">
        <v>46180</v>
      </c>
      <c r="B15417" s="2" t="s">
        <v>46181</v>
      </c>
      <c r="C15417" s="434">
        <v>84.425330049999999</v>
      </c>
      <c r="D15417" s="193"/>
      <c r="E15417" s="193"/>
      <c r="F15417" s="193"/>
      <c r="G15417" s="541"/>
    </row>
    <row r="15418" spans="1:7" ht="16.5">
      <c r="A15418" s="2" t="s">
        <v>46182</v>
      </c>
      <c r="B15418" s="2" t="s">
        <v>46183</v>
      </c>
      <c r="C15418" s="434">
        <v>84.307301899999999</v>
      </c>
      <c r="D15418" s="193"/>
      <c r="E15418" s="193"/>
      <c r="F15418" s="193"/>
      <c r="G15418" s="541"/>
    </row>
    <row r="15419" spans="1:7" ht="16.5">
      <c r="A15419" s="2" t="s">
        <v>46184</v>
      </c>
      <c r="B15419" s="2" t="s">
        <v>46185</v>
      </c>
      <c r="C15419" s="434">
        <v>84.181987899999996</v>
      </c>
      <c r="D15419" s="193"/>
      <c r="E15419" s="193"/>
      <c r="F15419" s="193"/>
      <c r="G15419" s="541"/>
    </row>
    <row r="15420" spans="1:7" ht="16.5">
      <c r="A15420" s="2" t="s">
        <v>46186</v>
      </c>
      <c r="B15420" s="2" t="s">
        <v>46187</v>
      </c>
      <c r="C15420" s="434">
        <v>84.097053889999998</v>
      </c>
      <c r="D15420" s="193"/>
      <c r="E15420" s="193"/>
      <c r="F15420" s="193"/>
      <c r="G15420" s="541"/>
    </row>
    <row r="15421" spans="1:7" ht="16.5">
      <c r="A15421" s="2" t="s">
        <v>46188</v>
      </c>
      <c r="B15421" s="2" t="s">
        <v>46189</v>
      </c>
      <c r="C15421" s="434">
        <v>83.913296500000001</v>
      </c>
      <c r="D15421" s="193"/>
      <c r="E15421" s="193"/>
      <c r="F15421" s="193"/>
      <c r="G15421" s="541"/>
    </row>
    <row r="15422" spans="1:7" ht="16.5">
      <c r="A15422" s="2" t="s">
        <v>46190</v>
      </c>
      <c r="B15422" s="2" t="s">
        <v>46191</v>
      </c>
      <c r="C15422" s="434">
        <v>83.745833430000005</v>
      </c>
      <c r="D15422" s="193"/>
      <c r="E15422" s="193"/>
      <c r="F15422" s="193"/>
      <c r="G15422" s="541"/>
    </row>
    <row r="15423" spans="1:7" ht="16.5">
      <c r="A15423" s="2" t="s">
        <v>46192</v>
      </c>
      <c r="B15423" s="2" t="s">
        <v>46193</v>
      </c>
      <c r="C15423" s="434">
        <v>83.641226509999996</v>
      </c>
      <c r="D15423" s="193"/>
      <c r="E15423" s="193"/>
      <c r="F15423" s="193"/>
      <c r="G15423" s="541"/>
    </row>
    <row r="15424" spans="1:7" ht="16.5">
      <c r="A15424" s="2" t="s">
        <v>46194</v>
      </c>
      <c r="B15424" s="2" t="s">
        <v>46195</v>
      </c>
      <c r="C15424" s="434">
        <v>83.629659910000001</v>
      </c>
      <c r="D15424" s="193"/>
      <c r="E15424" s="193"/>
      <c r="F15424" s="193"/>
      <c r="G15424" s="541"/>
    </row>
    <row r="15425" spans="1:7" ht="16.5">
      <c r="A15425" s="2" t="s">
        <v>46196</v>
      </c>
      <c r="B15425" s="2" t="s">
        <v>46197</v>
      </c>
      <c r="C15425" s="434">
        <v>83.615266020000007</v>
      </c>
      <c r="D15425" s="193"/>
      <c r="E15425" s="193"/>
      <c r="F15425" s="193"/>
      <c r="G15425" s="541"/>
    </row>
    <row r="15426" spans="1:7" ht="16.5">
      <c r="A15426" s="2" t="s">
        <v>46198</v>
      </c>
      <c r="B15426" s="2" t="s">
        <v>46199</v>
      </c>
      <c r="C15426" s="434">
        <v>83.597620079999999</v>
      </c>
      <c r="D15426" s="193"/>
      <c r="E15426" s="193"/>
      <c r="F15426" s="193"/>
      <c r="G15426" s="541"/>
    </row>
    <row r="15427" spans="1:7" ht="16.5">
      <c r="A15427" s="2" t="s">
        <v>46200</v>
      </c>
      <c r="B15427" s="2" t="s">
        <v>14848</v>
      </c>
      <c r="C15427" s="434">
        <v>83.597620079999999</v>
      </c>
      <c r="D15427" s="193"/>
      <c r="E15427" s="193"/>
      <c r="F15427" s="193"/>
      <c r="G15427" s="541"/>
    </row>
    <row r="15428" spans="1:7" ht="16.5">
      <c r="A15428" s="2" t="s">
        <v>46201</v>
      </c>
      <c r="B15428" s="2" t="s">
        <v>46202</v>
      </c>
      <c r="C15428" s="434">
        <v>83.597324819999997</v>
      </c>
      <c r="D15428" s="193"/>
      <c r="E15428" s="193"/>
      <c r="F15428" s="193"/>
      <c r="G15428" s="541"/>
    </row>
    <row r="15429" spans="1:7" ht="16.5">
      <c r="A15429" s="2" t="s">
        <v>46203</v>
      </c>
      <c r="B15429" s="2" t="s">
        <v>46204</v>
      </c>
      <c r="C15429" s="434">
        <v>83.589837209999999</v>
      </c>
      <c r="D15429" s="193"/>
      <c r="E15429" s="193"/>
      <c r="F15429" s="193"/>
      <c r="G15429" s="541"/>
    </row>
    <row r="15430" spans="1:7" ht="16.5">
      <c r="A15430" s="2" t="s">
        <v>46205</v>
      </c>
      <c r="B15430" s="2" t="s">
        <v>46206</v>
      </c>
      <c r="C15430" s="434">
        <v>83.589349420000005</v>
      </c>
      <c r="D15430" s="193"/>
      <c r="E15430" s="193"/>
      <c r="F15430" s="193"/>
      <c r="G15430" s="541"/>
    </row>
    <row r="15431" spans="1:7" ht="16.5">
      <c r="A15431" s="2" t="s">
        <v>46207</v>
      </c>
      <c r="B15431" s="2" t="s">
        <v>46208</v>
      </c>
      <c r="C15431" s="434">
        <v>83.554727040000003</v>
      </c>
      <c r="D15431" s="193"/>
      <c r="E15431" s="193"/>
      <c r="F15431" s="193"/>
      <c r="G15431" s="541"/>
    </row>
    <row r="15432" spans="1:7" ht="16.5">
      <c r="A15432" s="2" t="s">
        <v>46209</v>
      </c>
      <c r="B15432" s="2" t="s">
        <v>46210</v>
      </c>
      <c r="C15432" s="434">
        <v>83.554727040000003</v>
      </c>
      <c r="D15432" s="193"/>
      <c r="E15432" s="193"/>
      <c r="F15432" s="193"/>
      <c r="G15432" s="541"/>
    </row>
    <row r="15433" spans="1:7" ht="16.5">
      <c r="A15433" s="2" t="s">
        <v>46211</v>
      </c>
      <c r="B15433" s="2" t="s">
        <v>46212</v>
      </c>
      <c r="C15433" s="434">
        <v>83.494730509999997</v>
      </c>
      <c r="D15433" s="193"/>
      <c r="E15433" s="193"/>
      <c r="F15433" s="193"/>
      <c r="G15433" s="541"/>
    </row>
    <row r="15434" spans="1:7" ht="16.5">
      <c r="A15434" s="2" t="s">
        <v>46213</v>
      </c>
      <c r="B15434" s="2" t="s">
        <v>46214</v>
      </c>
      <c r="C15434" s="434">
        <v>83.462413380000001</v>
      </c>
      <c r="D15434" s="193"/>
      <c r="E15434" s="193"/>
      <c r="F15434" s="193"/>
      <c r="G15434" s="541"/>
    </row>
    <row r="15435" spans="1:7" ht="16.5">
      <c r="A15435" s="2" t="s">
        <v>46215</v>
      </c>
      <c r="B15435" s="2" t="s">
        <v>46216</v>
      </c>
      <c r="C15435" s="434">
        <v>83.377964259999999</v>
      </c>
      <c r="D15435" s="193"/>
      <c r="E15435" s="193"/>
      <c r="F15435" s="193"/>
      <c r="G15435" s="541"/>
    </row>
    <row r="15436" spans="1:7" ht="16.5">
      <c r="A15436" s="2" t="s">
        <v>46217</v>
      </c>
      <c r="B15436" s="2" t="s">
        <v>46218</v>
      </c>
      <c r="C15436" s="434">
        <v>83.282651250000001</v>
      </c>
      <c r="D15436" s="193"/>
      <c r="E15436" s="193"/>
      <c r="F15436" s="193"/>
      <c r="G15436" s="541"/>
    </row>
    <row r="15437" spans="1:7" ht="16.5">
      <c r="A15437" s="2" t="s">
        <v>46219</v>
      </c>
      <c r="B15437" s="2" t="s">
        <v>46220</v>
      </c>
      <c r="C15437" s="434">
        <v>83.282651250000001</v>
      </c>
      <c r="D15437" s="193"/>
      <c r="E15437" s="193"/>
      <c r="F15437" s="193"/>
      <c r="G15437" s="541"/>
    </row>
    <row r="15438" spans="1:7" ht="16.5">
      <c r="A15438" s="2" t="s">
        <v>46221</v>
      </c>
      <c r="B15438" s="2" t="s">
        <v>46222</v>
      </c>
      <c r="C15438" s="434">
        <v>83.17900401</v>
      </c>
      <c r="D15438" s="193"/>
      <c r="E15438" s="193"/>
      <c r="F15438" s="193"/>
      <c r="G15438" s="541"/>
    </row>
    <row r="15439" spans="1:7" ht="16.5">
      <c r="A15439" s="2" t="s">
        <v>46223</v>
      </c>
      <c r="B15439" s="2" t="s">
        <v>46224</v>
      </c>
      <c r="C15439" s="434">
        <v>83.17900401</v>
      </c>
      <c r="D15439" s="193"/>
      <c r="E15439" s="193"/>
      <c r="F15439" s="193"/>
      <c r="G15439" s="541"/>
    </row>
    <row r="15440" spans="1:7" ht="16.5">
      <c r="A15440" s="2" t="s">
        <v>46225</v>
      </c>
      <c r="B15440" s="2" t="s">
        <v>46226</v>
      </c>
      <c r="C15440" s="434">
        <v>83.131588559999997</v>
      </c>
      <c r="D15440" s="193"/>
      <c r="E15440" s="193"/>
      <c r="F15440" s="193"/>
      <c r="G15440" s="541"/>
    </row>
    <row r="15441" spans="1:7" ht="16.5">
      <c r="A15441" s="2" t="s">
        <v>46227</v>
      </c>
      <c r="B15441" s="2" t="s">
        <v>46228</v>
      </c>
      <c r="C15441" s="434">
        <v>82.896135670000007</v>
      </c>
      <c r="D15441" s="193"/>
      <c r="E15441" s="193"/>
      <c r="F15441" s="193"/>
      <c r="G15441" s="541"/>
    </row>
    <row r="15442" spans="1:7" ht="16.5">
      <c r="A15442" s="2" t="s">
        <v>46229</v>
      </c>
      <c r="B15442" s="2" t="s">
        <v>46230</v>
      </c>
      <c r="C15442" s="434">
        <v>82.84183195</v>
      </c>
      <c r="D15442" s="193"/>
      <c r="E15442" s="193"/>
      <c r="F15442" s="193"/>
      <c r="G15442" s="541"/>
    </row>
    <row r="15443" spans="1:7" ht="16.5">
      <c r="A15443" s="2" t="s">
        <v>46231</v>
      </c>
      <c r="B15443" s="2" t="s">
        <v>46232</v>
      </c>
      <c r="C15443" s="434">
        <v>82.799585089999994</v>
      </c>
      <c r="D15443" s="193"/>
      <c r="E15443" s="193"/>
      <c r="F15443" s="193"/>
      <c r="G15443" s="541"/>
    </row>
    <row r="15444" spans="1:7" ht="16.5">
      <c r="A15444" s="2" t="s">
        <v>46233</v>
      </c>
      <c r="B15444" s="2" t="s">
        <v>46234</v>
      </c>
      <c r="C15444" s="434">
        <v>82.762875919999999</v>
      </c>
      <c r="D15444" s="193"/>
      <c r="E15444" s="193"/>
      <c r="F15444" s="193"/>
      <c r="G15444" s="541"/>
    </row>
    <row r="15445" spans="1:7" ht="16.5">
      <c r="A15445" s="2" t="s">
        <v>46235</v>
      </c>
      <c r="B15445" s="2" t="s">
        <v>46236</v>
      </c>
      <c r="C15445" s="434">
        <v>82.755354690000004</v>
      </c>
      <c r="D15445" s="193"/>
      <c r="E15445" s="193"/>
      <c r="F15445" s="193"/>
      <c r="G15445" s="541"/>
    </row>
    <row r="15446" spans="1:7" ht="16.5">
      <c r="A15446" s="2" t="s">
        <v>46237</v>
      </c>
      <c r="B15446" s="2" t="s">
        <v>46238</v>
      </c>
      <c r="C15446" s="434">
        <v>82.688555230000006</v>
      </c>
      <c r="D15446" s="193"/>
      <c r="E15446" s="193"/>
      <c r="F15446" s="193"/>
      <c r="G15446" s="541"/>
    </row>
    <row r="15447" spans="1:7" ht="16.5">
      <c r="A15447" s="2" t="s">
        <v>46239</v>
      </c>
      <c r="B15447" s="2" t="s">
        <v>46240</v>
      </c>
      <c r="C15447" s="434">
        <v>82.6530798</v>
      </c>
      <c r="D15447" s="193"/>
      <c r="E15447" s="193"/>
      <c r="F15447" s="193"/>
      <c r="G15447" s="541"/>
    </row>
    <row r="15448" spans="1:7" ht="16.5">
      <c r="A15448" s="2" t="s">
        <v>46241</v>
      </c>
      <c r="B15448" s="2" t="s">
        <v>46242</v>
      </c>
      <c r="C15448" s="434">
        <v>82.595894529999995</v>
      </c>
      <c r="D15448" s="193"/>
      <c r="E15448" s="193"/>
      <c r="F15448" s="193"/>
      <c r="G15448" s="541"/>
    </row>
    <row r="15449" spans="1:7" ht="16.5">
      <c r="A15449" s="2" t="s">
        <v>46243</v>
      </c>
      <c r="B15449" s="2" t="s">
        <v>41111</v>
      </c>
      <c r="C15449" s="434">
        <v>82.491201390000001</v>
      </c>
      <c r="D15449" s="193"/>
      <c r="E15449" s="193"/>
      <c r="F15449" s="193"/>
      <c r="G15449" s="541"/>
    </row>
    <row r="15450" spans="1:7" ht="16.5">
      <c r="A15450" s="2" t="s">
        <v>46244</v>
      </c>
      <c r="B15450" s="2" t="s">
        <v>46245</v>
      </c>
      <c r="C15450" s="434">
        <v>82.491201390000001</v>
      </c>
      <c r="D15450" s="193"/>
      <c r="E15450" s="193"/>
      <c r="F15450" s="193"/>
      <c r="G15450" s="541"/>
    </row>
    <row r="15451" spans="1:7" ht="16.5">
      <c r="A15451" s="2" t="s">
        <v>46246</v>
      </c>
      <c r="B15451" s="2" t="s">
        <v>46247</v>
      </c>
      <c r="C15451" s="434">
        <v>82.491201390000001</v>
      </c>
      <c r="D15451" s="193"/>
      <c r="E15451" s="193"/>
      <c r="F15451" s="193"/>
      <c r="G15451" s="541"/>
    </row>
    <row r="15452" spans="1:7" ht="16.5">
      <c r="A15452" s="2" t="s">
        <v>46248</v>
      </c>
      <c r="B15452" s="2" t="s">
        <v>46249</v>
      </c>
      <c r="C15452" s="434">
        <v>82.407582180000006</v>
      </c>
      <c r="D15452" s="193"/>
      <c r="E15452" s="193"/>
      <c r="F15452" s="193"/>
      <c r="G15452" s="541"/>
    </row>
    <row r="15453" spans="1:7" ht="16.5">
      <c r="A15453" s="2" t="s">
        <v>46250</v>
      </c>
      <c r="B15453" s="2" t="s">
        <v>46251</v>
      </c>
      <c r="C15453" s="434">
        <v>82.385656569999995</v>
      </c>
      <c r="D15453" s="193"/>
      <c r="E15453" s="193"/>
      <c r="F15453" s="193"/>
      <c r="G15453" s="541"/>
    </row>
    <row r="15454" spans="1:7" ht="16.5">
      <c r="A15454" s="2" t="s">
        <v>46252</v>
      </c>
      <c r="B15454" s="2" t="s">
        <v>46253</v>
      </c>
      <c r="C15454" s="434">
        <v>82.347386689999993</v>
      </c>
      <c r="D15454" s="193"/>
      <c r="E15454" s="193"/>
      <c r="F15454" s="193"/>
      <c r="G15454" s="541"/>
    </row>
    <row r="15455" spans="1:7" ht="16.5">
      <c r="A15455" s="2" t="s">
        <v>46254</v>
      </c>
      <c r="B15455" s="2" t="s">
        <v>46255</v>
      </c>
      <c r="C15455" s="434">
        <v>82.277164159999998</v>
      </c>
      <c r="D15455" s="193"/>
      <c r="E15455" s="193"/>
      <c r="F15455" s="193"/>
      <c r="G15455" s="541"/>
    </row>
    <row r="15456" spans="1:7" ht="16.5">
      <c r="A15456" s="2" t="s">
        <v>46256</v>
      </c>
      <c r="B15456" s="2" t="s">
        <v>46257</v>
      </c>
      <c r="C15456" s="434">
        <v>82.247272359999997</v>
      </c>
      <c r="D15456" s="193"/>
      <c r="E15456" s="193"/>
      <c r="F15456" s="193"/>
      <c r="G15456" s="541"/>
    </row>
    <row r="15457" spans="1:7" ht="16.5">
      <c r="A15457" s="2" t="s">
        <v>46258</v>
      </c>
      <c r="B15457" s="2" t="s">
        <v>46259</v>
      </c>
      <c r="C15457" s="434">
        <v>82.183932089999999</v>
      </c>
      <c r="D15457" s="193"/>
      <c r="E15457" s="193"/>
      <c r="F15457" s="193"/>
      <c r="G15457" s="541"/>
    </row>
    <row r="15458" spans="1:7" ht="16.5">
      <c r="A15458" s="2" t="s">
        <v>46260</v>
      </c>
      <c r="B15458" s="2" t="s">
        <v>46261</v>
      </c>
      <c r="C15458" s="434">
        <v>82.148888119999995</v>
      </c>
      <c r="D15458" s="193"/>
      <c r="E15458" s="193"/>
      <c r="F15458" s="193"/>
      <c r="G15458" s="541"/>
    </row>
    <row r="15459" spans="1:7" ht="16.5">
      <c r="A15459" s="2" t="s">
        <v>46262</v>
      </c>
      <c r="B15459" s="2" t="s">
        <v>46263</v>
      </c>
      <c r="C15459" s="434">
        <v>81.975606130000003</v>
      </c>
      <c r="D15459" s="193"/>
      <c r="E15459" s="193"/>
      <c r="F15459" s="193"/>
      <c r="G15459" s="541"/>
    </row>
    <row r="15460" spans="1:7" ht="16.5">
      <c r="A15460" s="2" t="s">
        <v>46264</v>
      </c>
      <c r="B15460" s="2" t="s">
        <v>46265</v>
      </c>
      <c r="C15460" s="434">
        <v>81.975606130000003</v>
      </c>
      <c r="D15460" s="193"/>
      <c r="E15460" s="193"/>
      <c r="F15460" s="193"/>
      <c r="G15460" s="541"/>
    </row>
    <row r="15461" spans="1:7" ht="16.5">
      <c r="A15461" s="2" t="s">
        <v>46266</v>
      </c>
      <c r="B15461" s="2" t="s">
        <v>46267</v>
      </c>
      <c r="C15461" s="434">
        <v>81.975606130000003</v>
      </c>
      <c r="D15461" s="193"/>
      <c r="E15461" s="193"/>
      <c r="F15461" s="193"/>
      <c r="G15461" s="541"/>
    </row>
    <row r="15462" spans="1:7" ht="16.5">
      <c r="A15462" s="2" t="s">
        <v>46268</v>
      </c>
      <c r="B15462" s="2" t="s">
        <v>46269</v>
      </c>
      <c r="C15462" s="434">
        <v>81.943056740000003</v>
      </c>
      <c r="D15462" s="193"/>
      <c r="E15462" s="193"/>
      <c r="F15462" s="193"/>
      <c r="G15462" s="541"/>
    </row>
    <row r="15463" spans="1:7" ht="16.5">
      <c r="A15463" s="2" t="s">
        <v>46270</v>
      </c>
      <c r="B15463" s="2" t="s">
        <v>46271</v>
      </c>
      <c r="C15463" s="434">
        <v>81.835287379999997</v>
      </c>
      <c r="D15463" s="193"/>
      <c r="E15463" s="193"/>
      <c r="F15463" s="193"/>
      <c r="G15463" s="541"/>
    </row>
    <row r="15464" spans="1:7" ht="16.5">
      <c r="A15464" s="2" t="s">
        <v>46272</v>
      </c>
      <c r="B15464" s="2" t="s">
        <v>46273</v>
      </c>
      <c r="C15464" s="434">
        <v>81.788850819999993</v>
      </c>
      <c r="D15464" s="193"/>
      <c r="E15464" s="193"/>
      <c r="F15464" s="193"/>
      <c r="G15464" s="541"/>
    </row>
    <row r="15465" spans="1:7" ht="16.5">
      <c r="A15465" s="2" t="s">
        <v>46274</v>
      </c>
      <c r="B15465" s="2" t="s">
        <v>46275</v>
      </c>
      <c r="C15465" s="434">
        <v>81.779410650000003</v>
      </c>
      <c r="D15465" s="193"/>
      <c r="E15465" s="193"/>
      <c r="F15465" s="193"/>
      <c r="G15465" s="541"/>
    </row>
    <row r="15466" spans="1:7" ht="16.5">
      <c r="A15466" s="2" t="s">
        <v>46276</v>
      </c>
      <c r="B15466" s="2" t="s">
        <v>46277</v>
      </c>
      <c r="C15466" s="434">
        <v>81.76989408</v>
      </c>
      <c r="D15466" s="193"/>
      <c r="E15466" s="193"/>
      <c r="F15466" s="193"/>
      <c r="G15466" s="541"/>
    </row>
    <row r="15467" spans="1:7" ht="16.5">
      <c r="A15467" s="2" t="s">
        <v>46278</v>
      </c>
      <c r="B15467" s="2" t="s">
        <v>46279</v>
      </c>
      <c r="C15467" s="434">
        <v>81.74499333</v>
      </c>
      <c r="D15467" s="193"/>
      <c r="E15467" s="193"/>
      <c r="F15467" s="193"/>
      <c r="G15467" s="541"/>
    </row>
    <row r="15468" spans="1:7" ht="16.5">
      <c r="A15468" s="2" t="s">
        <v>46280</v>
      </c>
      <c r="B15468" s="2" t="s">
        <v>46281</v>
      </c>
      <c r="C15468" s="434">
        <v>81.703852150000003</v>
      </c>
      <c r="D15468" s="193"/>
      <c r="E15468" s="193"/>
      <c r="F15468" s="193"/>
      <c r="G15468" s="541"/>
    </row>
    <row r="15469" spans="1:7" ht="16.5">
      <c r="A15469" s="2" t="s">
        <v>46282</v>
      </c>
      <c r="B15469" s="2" t="s">
        <v>46283</v>
      </c>
      <c r="C15469" s="434">
        <v>81.652244429999996</v>
      </c>
      <c r="D15469" s="193"/>
      <c r="E15469" s="193"/>
      <c r="F15469" s="193"/>
      <c r="G15469" s="541"/>
    </row>
    <row r="15470" spans="1:7" ht="16.5">
      <c r="A15470" s="2" t="s">
        <v>46284</v>
      </c>
      <c r="B15470" s="2" t="s">
        <v>46285</v>
      </c>
      <c r="C15470" s="434">
        <v>81.607167110000006</v>
      </c>
      <c r="D15470" s="193"/>
      <c r="E15470" s="193"/>
      <c r="F15470" s="193"/>
      <c r="G15470" s="541"/>
    </row>
    <row r="15471" spans="1:7" ht="16.5">
      <c r="A15471" s="2" t="s">
        <v>46286</v>
      </c>
      <c r="B15471" s="2" t="s">
        <v>46287</v>
      </c>
      <c r="C15471" s="434">
        <v>81.537600249999997</v>
      </c>
      <c r="D15471" s="193"/>
      <c r="E15471" s="193"/>
      <c r="F15471" s="193"/>
      <c r="G15471" s="541"/>
    </row>
    <row r="15472" spans="1:7" ht="16.5">
      <c r="A15472" s="2" t="s">
        <v>46288</v>
      </c>
      <c r="B15472" s="2" t="s">
        <v>46289</v>
      </c>
      <c r="C15472" s="434">
        <v>81.516496149999995</v>
      </c>
      <c r="D15472" s="193"/>
      <c r="E15472" s="193"/>
      <c r="F15472" s="193"/>
      <c r="G15472" s="541"/>
    </row>
    <row r="15473" spans="1:7" ht="16.5">
      <c r="A15473" s="2" t="s">
        <v>46290</v>
      </c>
      <c r="B15473" s="2" t="s">
        <v>46291</v>
      </c>
      <c r="C15473" s="434">
        <v>81.451126110000004</v>
      </c>
      <c r="D15473" s="193"/>
      <c r="E15473" s="193"/>
      <c r="F15473" s="193"/>
      <c r="G15473" s="541"/>
    </row>
    <row r="15474" spans="1:7" ht="16.5">
      <c r="A15474" s="2" t="s">
        <v>46292</v>
      </c>
      <c r="B15474" s="2" t="s">
        <v>46293</v>
      </c>
      <c r="C15474" s="434">
        <v>81.436210009999996</v>
      </c>
      <c r="D15474" s="193"/>
      <c r="E15474" s="193"/>
      <c r="F15474" s="193"/>
      <c r="G15474" s="541"/>
    </row>
    <row r="15475" spans="1:7" ht="16.5">
      <c r="A15475" s="2" t="s">
        <v>46294</v>
      </c>
      <c r="B15475" s="2" t="s">
        <v>46295</v>
      </c>
      <c r="C15475" s="434">
        <v>81.362756750000003</v>
      </c>
      <c r="D15475" s="193"/>
      <c r="E15475" s="193"/>
      <c r="F15475" s="193"/>
      <c r="G15475" s="541"/>
    </row>
    <row r="15476" spans="1:7" ht="16.5">
      <c r="A15476" s="2" t="s">
        <v>46296</v>
      </c>
      <c r="B15476" s="2" t="s">
        <v>46297</v>
      </c>
      <c r="C15476" s="434">
        <v>81.354283670000001</v>
      </c>
      <c r="D15476" s="193"/>
      <c r="E15476" s="193"/>
      <c r="F15476" s="193"/>
      <c r="G15476" s="541"/>
    </row>
    <row r="15477" spans="1:7" ht="16.5">
      <c r="A15477" s="2" t="s">
        <v>46298</v>
      </c>
      <c r="B15477" s="2" t="s">
        <v>46299</v>
      </c>
      <c r="C15477" s="434">
        <v>81.307748970000006</v>
      </c>
      <c r="D15477" s="193"/>
      <c r="E15477" s="193"/>
      <c r="F15477" s="193"/>
      <c r="G15477" s="541"/>
    </row>
    <row r="15478" spans="1:7" ht="16.5">
      <c r="A15478" s="2" t="s">
        <v>46300</v>
      </c>
      <c r="B15478" s="2" t="s">
        <v>46301</v>
      </c>
      <c r="C15478" s="434">
        <v>81.275945320000005</v>
      </c>
      <c r="D15478" s="193"/>
      <c r="E15478" s="193"/>
      <c r="F15478" s="193"/>
      <c r="G15478" s="541"/>
    </row>
    <row r="15479" spans="1:7" ht="16.5">
      <c r="A15479" s="2" t="s">
        <v>46302</v>
      </c>
      <c r="B15479" s="2" t="s">
        <v>46303</v>
      </c>
      <c r="C15479" s="434">
        <v>81.267674220000004</v>
      </c>
      <c r="D15479" s="193"/>
      <c r="E15479" s="193"/>
      <c r="F15479" s="193"/>
      <c r="G15479" s="541"/>
    </row>
    <row r="15480" spans="1:7" ht="16.5">
      <c r="A15480" s="2" t="s">
        <v>46304</v>
      </c>
      <c r="B15480" s="2" t="s">
        <v>46305</v>
      </c>
      <c r="C15480" s="434">
        <v>81.212506259999998</v>
      </c>
      <c r="D15480" s="193"/>
      <c r="E15480" s="193"/>
      <c r="F15480" s="193"/>
      <c r="G15480" s="541"/>
    </row>
    <row r="15481" spans="1:7" ht="16.5">
      <c r="A15481" s="2" t="s">
        <v>46306</v>
      </c>
      <c r="B15481" s="2" t="s">
        <v>46307</v>
      </c>
      <c r="C15481" s="434">
        <v>80.917803300000003</v>
      </c>
      <c r="D15481" s="193"/>
      <c r="E15481" s="193"/>
      <c r="F15481" s="193"/>
      <c r="G15481" s="541"/>
    </row>
    <row r="15482" spans="1:7" ht="16.5">
      <c r="A15482" s="2" t="s">
        <v>46308</v>
      </c>
      <c r="B15482" s="2" t="s">
        <v>46309</v>
      </c>
      <c r="C15482" s="434">
        <v>80.914473689999994</v>
      </c>
      <c r="D15482" s="193"/>
      <c r="E15482" s="193"/>
      <c r="F15482" s="193"/>
      <c r="G15482" s="541"/>
    </row>
    <row r="15483" spans="1:7" ht="16.5">
      <c r="A15483" s="2" t="s">
        <v>46310</v>
      </c>
      <c r="B15483" s="2" t="s">
        <v>46311</v>
      </c>
      <c r="C15483" s="434">
        <v>80.892753200000001</v>
      </c>
      <c r="D15483" s="193"/>
      <c r="E15483" s="193"/>
      <c r="F15483" s="193"/>
      <c r="G15483" s="541"/>
    </row>
    <row r="15484" spans="1:7" ht="16.5">
      <c r="A15484" s="2" t="s">
        <v>46312</v>
      </c>
      <c r="B15484" s="2" t="s">
        <v>46313</v>
      </c>
      <c r="C15484" s="434">
        <v>80.721128289999996</v>
      </c>
      <c r="D15484" s="193"/>
      <c r="E15484" s="193"/>
      <c r="F15484" s="193"/>
      <c r="G15484" s="541"/>
    </row>
    <row r="15485" spans="1:7" ht="16.5">
      <c r="A15485" s="2" t="s">
        <v>46314</v>
      </c>
      <c r="B15485" s="2" t="s">
        <v>46315</v>
      </c>
      <c r="C15485" s="434">
        <v>80.715614990000006</v>
      </c>
      <c r="D15485" s="193"/>
      <c r="E15485" s="193"/>
      <c r="F15485" s="193"/>
      <c r="G15485" s="541"/>
    </row>
    <row r="15486" spans="1:7" ht="16.5">
      <c r="A15486" s="2" t="s">
        <v>46316</v>
      </c>
      <c r="B15486" s="2" t="s">
        <v>46317</v>
      </c>
      <c r="C15486" s="434">
        <v>80.58113702</v>
      </c>
      <c r="D15486" s="193"/>
      <c r="E15486" s="193"/>
      <c r="F15486" s="193"/>
      <c r="G15486" s="541"/>
    </row>
    <row r="15487" spans="1:7" ht="16.5">
      <c r="A15487" s="2" t="s">
        <v>46318</v>
      </c>
      <c r="B15487" s="2" t="s">
        <v>46319</v>
      </c>
      <c r="C15487" s="434">
        <v>80.537709910000004</v>
      </c>
      <c r="D15487" s="193"/>
      <c r="E15487" s="193"/>
      <c r="F15487" s="193"/>
      <c r="G15487" s="541"/>
    </row>
    <row r="15488" spans="1:7" ht="16.5">
      <c r="A15488" s="2" t="s">
        <v>46320</v>
      </c>
      <c r="B15488" s="2" t="s">
        <v>46321</v>
      </c>
      <c r="C15488" s="434">
        <v>80.528244880000003</v>
      </c>
      <c r="D15488" s="193"/>
      <c r="E15488" s="193"/>
      <c r="F15488" s="193"/>
      <c r="G15488" s="541"/>
    </row>
    <row r="15489" spans="1:7" ht="16.5">
      <c r="A15489" s="2" t="s">
        <v>46322</v>
      </c>
      <c r="B15489" s="2" t="s">
        <v>46323</v>
      </c>
      <c r="C15489" s="434">
        <v>80.406885290000005</v>
      </c>
      <c r="D15489" s="193"/>
      <c r="E15489" s="193"/>
      <c r="F15489" s="193"/>
      <c r="G15489" s="541"/>
    </row>
    <row r="15490" spans="1:7" ht="16.5">
      <c r="A15490" s="2" t="s">
        <v>46324</v>
      </c>
      <c r="B15490" s="2" t="s">
        <v>46325</v>
      </c>
      <c r="C15490" s="434">
        <v>80.324273050000002</v>
      </c>
      <c r="D15490" s="193"/>
      <c r="E15490" s="193"/>
      <c r="F15490" s="193"/>
      <c r="G15490" s="541"/>
    </row>
    <row r="15491" spans="1:7" ht="16.5">
      <c r="A15491" s="2" t="s">
        <v>46326</v>
      </c>
      <c r="B15491" s="2" t="s">
        <v>46327</v>
      </c>
      <c r="C15491" s="434">
        <v>80.312870750000002</v>
      </c>
      <c r="D15491" s="193"/>
      <c r="E15491" s="193"/>
      <c r="F15491" s="193"/>
      <c r="G15491" s="541"/>
    </row>
    <row r="15492" spans="1:7" ht="16.5">
      <c r="A15492" s="2" t="s">
        <v>46328</v>
      </c>
      <c r="B15492" s="2" t="s">
        <v>46329</v>
      </c>
      <c r="C15492" s="434">
        <v>80.139329180000004</v>
      </c>
      <c r="D15492" s="193"/>
      <c r="E15492" s="193"/>
      <c r="F15492" s="193"/>
      <c r="G15492" s="541"/>
    </row>
    <row r="15493" spans="1:7" ht="16.5">
      <c r="A15493" s="2" t="s">
        <v>46330</v>
      </c>
      <c r="B15493" s="2" t="s">
        <v>46331</v>
      </c>
      <c r="C15493" s="434">
        <v>80.094595089999999</v>
      </c>
      <c r="D15493" s="193"/>
      <c r="E15493" s="193"/>
      <c r="F15493" s="193"/>
      <c r="G15493" s="541"/>
    </row>
    <row r="15494" spans="1:7" ht="16.5">
      <c r="A15494" s="2" t="s">
        <v>46332</v>
      </c>
      <c r="B15494" s="2" t="s">
        <v>46333</v>
      </c>
      <c r="C15494" s="434">
        <v>79.9905452</v>
      </c>
      <c r="D15494" s="193"/>
      <c r="E15494" s="193"/>
      <c r="F15494" s="193"/>
      <c r="G15494" s="541"/>
    </row>
    <row r="15495" spans="1:7" ht="16.5">
      <c r="A15495" s="2" t="s">
        <v>46334</v>
      </c>
      <c r="B15495" s="2" t="s">
        <v>46335</v>
      </c>
      <c r="C15495" s="434">
        <v>79.904035590000007</v>
      </c>
      <c r="D15495" s="193"/>
      <c r="E15495" s="193"/>
      <c r="F15495" s="193"/>
      <c r="G15495" s="541"/>
    </row>
    <row r="15496" spans="1:7" ht="16.5">
      <c r="A15496" s="2" t="s">
        <v>46336</v>
      </c>
      <c r="B15496" s="2" t="s">
        <v>46337</v>
      </c>
      <c r="C15496" s="434">
        <v>79.886810339999997</v>
      </c>
      <c r="D15496" s="193"/>
      <c r="E15496" s="193"/>
      <c r="F15496" s="193"/>
      <c r="G15496" s="541"/>
    </row>
    <row r="15497" spans="1:7" ht="16.5">
      <c r="A15497" s="2" t="s">
        <v>46338</v>
      </c>
      <c r="B15497" s="2" t="s">
        <v>46339</v>
      </c>
      <c r="C15497" s="434">
        <v>79.851884089999999</v>
      </c>
      <c r="D15497" s="193"/>
      <c r="E15497" s="193"/>
      <c r="F15497" s="193"/>
      <c r="G15497" s="541"/>
    </row>
    <row r="15498" spans="1:7" ht="16.5">
      <c r="A15498" s="2" t="s">
        <v>46340</v>
      </c>
      <c r="B15498" s="2" t="s">
        <v>46341</v>
      </c>
      <c r="C15498" s="434">
        <v>79.816189739999999</v>
      </c>
      <c r="D15498" s="193"/>
      <c r="E15498" s="193"/>
      <c r="F15498" s="193"/>
      <c r="G15498" s="541"/>
    </row>
    <row r="15499" spans="1:7" ht="16.5">
      <c r="A15499" s="2" t="s">
        <v>46342</v>
      </c>
      <c r="B15499" s="2" t="s">
        <v>46343</v>
      </c>
      <c r="C15499" s="434">
        <v>79.774438450000005</v>
      </c>
      <c r="D15499" s="193"/>
      <c r="E15499" s="193"/>
      <c r="F15499" s="193"/>
      <c r="G15499" s="541"/>
    </row>
    <row r="15500" spans="1:7" ht="16.5">
      <c r="A15500" s="2" t="s">
        <v>46344</v>
      </c>
      <c r="B15500" s="2" t="s">
        <v>33614</v>
      </c>
      <c r="C15500" s="434">
        <v>79.580715260000005</v>
      </c>
      <c r="D15500" s="193"/>
      <c r="E15500" s="193"/>
      <c r="F15500" s="193"/>
      <c r="G15500" s="541"/>
    </row>
    <row r="15501" spans="1:7" ht="16.5">
      <c r="A15501" s="2" t="s">
        <v>46345</v>
      </c>
      <c r="B15501" s="2" t="s">
        <v>46346</v>
      </c>
      <c r="C15501" s="434">
        <v>79.521791750000006</v>
      </c>
      <c r="D15501" s="193"/>
      <c r="E15501" s="193"/>
      <c r="F15501" s="193"/>
      <c r="G15501" s="541"/>
    </row>
    <row r="15502" spans="1:7" ht="16.5">
      <c r="A15502" s="2" t="s">
        <v>46347</v>
      </c>
      <c r="B15502" s="2" t="s">
        <v>46348</v>
      </c>
      <c r="C15502" s="434">
        <v>79.434022069999997</v>
      </c>
      <c r="D15502" s="193"/>
      <c r="E15502" s="193"/>
      <c r="F15502" s="193"/>
      <c r="G15502" s="541"/>
    </row>
    <row r="15503" spans="1:7" ht="16.5">
      <c r="A15503" s="2" t="s">
        <v>46349</v>
      </c>
      <c r="B15503" s="2" t="s">
        <v>46350</v>
      </c>
      <c r="C15503" s="434">
        <v>79.427231550000002</v>
      </c>
      <c r="D15503" s="193"/>
      <c r="E15503" s="193"/>
      <c r="F15503" s="193"/>
      <c r="G15503" s="541"/>
    </row>
    <row r="15504" spans="1:7" ht="16.5">
      <c r="A15504" s="2" t="s">
        <v>46351</v>
      </c>
      <c r="B15504" s="2" t="s">
        <v>46352</v>
      </c>
      <c r="C15504" s="434">
        <v>79.406264660000005</v>
      </c>
      <c r="D15504" s="193"/>
      <c r="E15504" s="193"/>
      <c r="F15504" s="193"/>
      <c r="G15504" s="541"/>
    </row>
    <row r="15505" spans="1:7" ht="16.5">
      <c r="A15505" s="2" t="s">
        <v>46353</v>
      </c>
      <c r="B15505" s="2" t="s">
        <v>46354</v>
      </c>
      <c r="C15505" s="434">
        <v>79.393154359999997</v>
      </c>
      <c r="D15505" s="193"/>
      <c r="E15505" s="193"/>
      <c r="F15505" s="193"/>
      <c r="G15505" s="541"/>
    </row>
    <row r="15506" spans="1:7" ht="16.5">
      <c r="A15506" s="2" t="s">
        <v>46355</v>
      </c>
      <c r="B15506" s="2" t="s">
        <v>46356</v>
      </c>
      <c r="C15506" s="434">
        <v>79.352533649999998</v>
      </c>
      <c r="D15506" s="193"/>
      <c r="E15506" s="193"/>
      <c r="F15506" s="193"/>
      <c r="G15506" s="541"/>
    </row>
    <row r="15507" spans="1:7" ht="16.5">
      <c r="A15507" s="2" t="s">
        <v>46357</v>
      </c>
      <c r="B15507" s="2" t="s">
        <v>46358</v>
      </c>
      <c r="C15507" s="434">
        <v>79.335773250000003</v>
      </c>
      <c r="D15507" s="193"/>
      <c r="E15507" s="193"/>
      <c r="F15507" s="193"/>
      <c r="G15507" s="541"/>
    </row>
    <row r="15508" spans="1:7" ht="16.5">
      <c r="A15508" s="2" t="s">
        <v>46359</v>
      </c>
      <c r="B15508" s="2" t="s">
        <v>46360</v>
      </c>
      <c r="C15508" s="434">
        <v>79.248356020000003</v>
      </c>
      <c r="D15508" s="193"/>
      <c r="E15508" s="193"/>
      <c r="F15508" s="193"/>
      <c r="G15508" s="541"/>
    </row>
    <row r="15509" spans="1:7" ht="16.5">
      <c r="A15509" s="2" t="s">
        <v>46361</v>
      </c>
      <c r="B15509" s="2" t="s">
        <v>46362</v>
      </c>
      <c r="C15509" s="434">
        <v>79.207283239999995</v>
      </c>
      <c r="D15509" s="193"/>
      <c r="E15509" s="193"/>
      <c r="F15509" s="193"/>
      <c r="G15509" s="541"/>
    </row>
    <row r="15510" spans="1:7" ht="16.5">
      <c r="A15510" s="2" t="s">
        <v>46363</v>
      </c>
      <c r="B15510" s="2" t="s">
        <v>46364</v>
      </c>
      <c r="C15510" s="434">
        <v>79.127130480000005</v>
      </c>
      <c r="D15510" s="193"/>
      <c r="E15510" s="193"/>
      <c r="F15510" s="193"/>
      <c r="G15510" s="541"/>
    </row>
    <row r="15511" spans="1:7" ht="16.5">
      <c r="A15511" s="2" t="s">
        <v>46365</v>
      </c>
      <c r="B15511" s="2" t="s">
        <v>46366</v>
      </c>
      <c r="C15511" s="434">
        <v>79.072177350000004</v>
      </c>
      <c r="D15511" s="193"/>
      <c r="E15511" s="193"/>
      <c r="F15511" s="193"/>
      <c r="G15511" s="541"/>
    </row>
    <row r="15512" spans="1:7" ht="16.5">
      <c r="A15512" s="2" t="s">
        <v>46367</v>
      </c>
      <c r="B15512" s="2" t="s">
        <v>46368</v>
      </c>
      <c r="C15512" s="434">
        <v>78.652640590000004</v>
      </c>
      <c r="D15512" s="193"/>
      <c r="E15512" s="193"/>
      <c r="F15512" s="193"/>
      <c r="G15512" s="541"/>
    </row>
    <row r="15513" spans="1:7" ht="16.5">
      <c r="A15513" s="2" t="s">
        <v>46369</v>
      </c>
      <c r="B15513" s="2" t="s">
        <v>46370</v>
      </c>
      <c r="C15513" s="434">
        <v>78.582783359999993</v>
      </c>
      <c r="D15513" s="193"/>
      <c r="E15513" s="193"/>
      <c r="F15513" s="193"/>
      <c r="G15513" s="541"/>
    </row>
    <row r="15514" spans="1:7" ht="16.5">
      <c r="A15514" s="2" t="s">
        <v>46371</v>
      </c>
      <c r="B15514" s="2" t="s">
        <v>46372</v>
      </c>
      <c r="C15514" s="434">
        <v>78.564378210000001</v>
      </c>
      <c r="D15514" s="193"/>
      <c r="E15514" s="193"/>
      <c r="F15514" s="193"/>
      <c r="G15514" s="541"/>
    </row>
    <row r="15515" spans="1:7" ht="16.5">
      <c r="A15515" s="2" t="s">
        <v>46373</v>
      </c>
      <c r="B15515" s="2" t="s">
        <v>46374</v>
      </c>
      <c r="C15515" s="434">
        <v>78.487942590000003</v>
      </c>
      <c r="D15515" s="193"/>
      <c r="E15515" s="193"/>
      <c r="F15515" s="193"/>
      <c r="G15515" s="541"/>
    </row>
    <row r="15516" spans="1:7" ht="16.5">
      <c r="A15516" s="2" t="s">
        <v>46375</v>
      </c>
      <c r="B15516" s="2" t="s">
        <v>46376</v>
      </c>
      <c r="C15516" s="434">
        <v>78.487942590000003</v>
      </c>
      <c r="D15516" s="193"/>
      <c r="E15516" s="193"/>
      <c r="F15516" s="193"/>
      <c r="G15516" s="541"/>
    </row>
    <row r="15517" spans="1:7" ht="16.5">
      <c r="A15517" s="2" t="s">
        <v>46377</v>
      </c>
      <c r="B15517" s="2" t="s">
        <v>46378</v>
      </c>
      <c r="C15517" s="434">
        <v>78.472923199999997</v>
      </c>
      <c r="D15517" s="193"/>
      <c r="E15517" s="193"/>
      <c r="F15517" s="193"/>
      <c r="G15517" s="541"/>
    </row>
    <row r="15518" spans="1:7" ht="16.5">
      <c r="A15518" s="2" t="s">
        <v>46379</v>
      </c>
      <c r="B15518" s="2" t="s">
        <v>46380</v>
      </c>
      <c r="C15518" s="434">
        <v>78.460180980000004</v>
      </c>
      <c r="D15518" s="193"/>
      <c r="E15518" s="193"/>
      <c r="F15518" s="193"/>
      <c r="G15518" s="541"/>
    </row>
    <row r="15519" spans="1:7" ht="16.5">
      <c r="A15519" s="2" t="s">
        <v>46381</v>
      </c>
      <c r="B15519" s="2" t="s">
        <v>46382</v>
      </c>
      <c r="C15519" s="434">
        <v>78.460180980000004</v>
      </c>
      <c r="D15519" s="193"/>
      <c r="E15519" s="193"/>
      <c r="F15519" s="193"/>
      <c r="G15519" s="541"/>
    </row>
    <row r="15520" spans="1:7" ht="16.5">
      <c r="A15520" s="2" t="s">
        <v>46383</v>
      </c>
      <c r="B15520" s="2" t="s">
        <v>46384</v>
      </c>
      <c r="C15520" s="434">
        <v>78.460180980000004</v>
      </c>
      <c r="D15520" s="193"/>
      <c r="E15520" s="193"/>
      <c r="F15520" s="193"/>
      <c r="G15520" s="541"/>
    </row>
    <row r="15521" spans="1:7" ht="16.5">
      <c r="A15521" s="2" t="s">
        <v>46385</v>
      </c>
      <c r="B15521" s="2" t="s">
        <v>46386</v>
      </c>
      <c r="C15521" s="434">
        <v>78.460180980000004</v>
      </c>
      <c r="D15521" s="193"/>
      <c r="E15521" s="193"/>
      <c r="F15521" s="193"/>
      <c r="G15521" s="541"/>
    </row>
    <row r="15522" spans="1:7" ht="16.5">
      <c r="A15522" s="2" t="s">
        <v>46387</v>
      </c>
      <c r="B15522" s="2" t="s">
        <v>46388</v>
      </c>
      <c r="C15522" s="434">
        <v>78.460180980000004</v>
      </c>
      <c r="D15522" s="193"/>
      <c r="E15522" s="193"/>
      <c r="F15522" s="193"/>
      <c r="G15522" s="541"/>
    </row>
    <row r="15523" spans="1:7" ht="16.5">
      <c r="A15523" s="2" t="s">
        <v>46389</v>
      </c>
      <c r="B15523" s="2" t="s">
        <v>46390</v>
      </c>
      <c r="C15523" s="434">
        <v>78.460180980000004</v>
      </c>
      <c r="D15523" s="193"/>
      <c r="E15523" s="193"/>
      <c r="F15523" s="193"/>
      <c r="G15523" s="541"/>
    </row>
    <row r="15524" spans="1:7" ht="16.5">
      <c r="A15524" s="2" t="s">
        <v>46391</v>
      </c>
      <c r="B15524" s="2" t="s">
        <v>46392</v>
      </c>
      <c r="C15524" s="434">
        <v>78.460180980000004</v>
      </c>
      <c r="D15524" s="193"/>
      <c r="E15524" s="193"/>
      <c r="F15524" s="193"/>
      <c r="G15524" s="541"/>
    </row>
    <row r="15525" spans="1:7" ht="16.5">
      <c r="A15525" s="2" t="s">
        <v>46393</v>
      </c>
      <c r="B15525" s="2" t="s">
        <v>46393</v>
      </c>
      <c r="C15525" s="434">
        <v>78.460180980000004</v>
      </c>
      <c r="D15525" s="193"/>
      <c r="E15525" s="193"/>
      <c r="F15525" s="193"/>
      <c r="G15525" s="541"/>
    </row>
    <row r="15526" spans="1:7" ht="16.5">
      <c r="A15526" s="2" t="s">
        <v>46394</v>
      </c>
      <c r="B15526" s="2" t="s">
        <v>46395</v>
      </c>
      <c r="C15526" s="434">
        <v>78.212100609999993</v>
      </c>
      <c r="D15526" s="193"/>
      <c r="E15526" s="193"/>
      <c r="F15526" s="193"/>
      <c r="G15526" s="541"/>
    </row>
    <row r="15527" spans="1:7" ht="16.5">
      <c r="A15527" s="2" t="s">
        <v>46396</v>
      </c>
      <c r="B15527" s="2" t="s">
        <v>46397</v>
      </c>
      <c r="C15527" s="434">
        <v>78.097566259999994</v>
      </c>
      <c r="D15527" s="193"/>
      <c r="E15527" s="193"/>
      <c r="F15527" s="193"/>
      <c r="G15527" s="541"/>
    </row>
    <row r="15528" spans="1:7" ht="16.5">
      <c r="A15528" s="2" t="s">
        <v>46398</v>
      </c>
      <c r="B15528" s="2" t="s">
        <v>46399</v>
      </c>
      <c r="C15528" s="434">
        <v>78.081498640000007</v>
      </c>
      <c r="D15528" s="193"/>
      <c r="E15528" s="193"/>
      <c r="F15528" s="193"/>
      <c r="G15528" s="541"/>
    </row>
    <row r="15529" spans="1:7" ht="16.5">
      <c r="A15529" s="2" t="s">
        <v>46400</v>
      </c>
      <c r="B15529" s="2" t="s">
        <v>46401</v>
      </c>
      <c r="C15529" s="434">
        <v>78.032751329999996</v>
      </c>
      <c r="D15529" s="193"/>
      <c r="E15529" s="193"/>
      <c r="F15529" s="193"/>
      <c r="G15529" s="541"/>
    </row>
    <row r="15530" spans="1:7" ht="16.5">
      <c r="A15530" s="2" t="s">
        <v>46402</v>
      </c>
      <c r="B15530" s="2" t="s">
        <v>46403</v>
      </c>
      <c r="C15530" s="434">
        <v>78.032751329999996</v>
      </c>
      <c r="D15530" s="193"/>
      <c r="E15530" s="193"/>
      <c r="F15530" s="193"/>
      <c r="G15530" s="541"/>
    </row>
    <row r="15531" spans="1:7" ht="16.5">
      <c r="A15531" s="2" t="s">
        <v>46404</v>
      </c>
      <c r="B15531" s="2" t="s">
        <v>46405</v>
      </c>
      <c r="C15531" s="434">
        <v>77.956215720000003</v>
      </c>
      <c r="D15531" s="193"/>
      <c r="E15531" s="193"/>
      <c r="F15531" s="193"/>
      <c r="G15531" s="541"/>
    </row>
    <row r="15532" spans="1:7" ht="16.5">
      <c r="A15532" s="2" t="s">
        <v>46406</v>
      </c>
      <c r="B15532" s="2" t="s">
        <v>46407</v>
      </c>
      <c r="C15532" s="434">
        <v>77.861974759999995</v>
      </c>
      <c r="D15532" s="193"/>
      <c r="E15532" s="193"/>
      <c r="F15532" s="193"/>
      <c r="G15532" s="541"/>
    </row>
    <row r="15533" spans="1:7" ht="16.5">
      <c r="A15533" s="2" t="s">
        <v>46408</v>
      </c>
      <c r="B15533" s="2" t="s">
        <v>46409</v>
      </c>
      <c r="C15533" s="434">
        <v>77.750614549999995</v>
      </c>
      <c r="D15533" s="193"/>
      <c r="E15533" s="193"/>
      <c r="F15533" s="193"/>
      <c r="G15533" s="541"/>
    </row>
    <row r="15534" spans="1:7" ht="16.5">
      <c r="A15534" s="2" t="s">
        <v>46410</v>
      </c>
      <c r="B15534" s="2" t="s">
        <v>46411</v>
      </c>
      <c r="C15534" s="434">
        <v>77.742535880000005</v>
      </c>
      <c r="D15534" s="193"/>
      <c r="E15534" s="193"/>
      <c r="F15534" s="193"/>
      <c r="G15534" s="541"/>
    </row>
    <row r="15535" spans="1:7" ht="16.5">
      <c r="A15535" s="2" t="s">
        <v>46412</v>
      </c>
      <c r="B15535" s="2" t="s">
        <v>46413</v>
      </c>
      <c r="C15535" s="434">
        <v>77.738376669999994</v>
      </c>
      <c r="D15535" s="193"/>
      <c r="E15535" s="193"/>
      <c r="F15535" s="193"/>
      <c r="G15535" s="541"/>
    </row>
    <row r="15536" spans="1:7" ht="16.5">
      <c r="A15536" s="2" t="s">
        <v>46414</v>
      </c>
      <c r="B15536" s="2" t="s">
        <v>46415</v>
      </c>
      <c r="C15536" s="434">
        <v>77.622207200000005</v>
      </c>
      <c r="D15536" s="193"/>
      <c r="E15536" s="193"/>
      <c r="F15536" s="193"/>
      <c r="G15536" s="541"/>
    </row>
    <row r="15537" spans="1:7" ht="16.5">
      <c r="A15537" s="2" t="s">
        <v>46416</v>
      </c>
      <c r="B15537" s="2" t="s">
        <v>46417</v>
      </c>
      <c r="C15537" s="434">
        <v>77.620539370000003</v>
      </c>
      <c r="D15537" s="193"/>
      <c r="E15537" s="193"/>
      <c r="F15537" s="193"/>
      <c r="G15537" s="541"/>
    </row>
    <row r="15538" spans="1:7" ht="16.5">
      <c r="A15538" s="2" t="s">
        <v>46418</v>
      </c>
      <c r="B15538" s="2" t="s">
        <v>46419</v>
      </c>
      <c r="C15538" s="434">
        <v>77.560683109999999</v>
      </c>
      <c r="D15538" s="193"/>
      <c r="E15538" s="193"/>
      <c r="F15538" s="193"/>
      <c r="G15538" s="541"/>
    </row>
    <row r="15539" spans="1:7" ht="16.5">
      <c r="A15539" s="2" t="s">
        <v>46420</v>
      </c>
      <c r="B15539" s="2" t="s">
        <v>46421</v>
      </c>
      <c r="C15539" s="434">
        <v>77.441505930000005</v>
      </c>
      <c r="D15539" s="193"/>
      <c r="E15539" s="193"/>
      <c r="F15539" s="193"/>
      <c r="G15539" s="541"/>
    </row>
    <row r="15540" spans="1:7" ht="16.5">
      <c r="A15540" s="2" t="s">
        <v>46422</v>
      </c>
      <c r="B15540" s="2" t="s">
        <v>46423</v>
      </c>
      <c r="C15540" s="434">
        <v>77.386717419999997</v>
      </c>
      <c r="D15540" s="193"/>
      <c r="E15540" s="193"/>
      <c r="F15540" s="193"/>
      <c r="G15540" s="541"/>
    </row>
    <row r="15541" spans="1:7" ht="16.5">
      <c r="A15541" s="2" t="s">
        <v>46424</v>
      </c>
      <c r="B15541" s="2" t="s">
        <v>46425</v>
      </c>
      <c r="C15541" s="434">
        <v>77.374087189999997</v>
      </c>
      <c r="D15541" s="193"/>
      <c r="E15541" s="193"/>
      <c r="F15541" s="193"/>
      <c r="G15541" s="541"/>
    </row>
    <row r="15542" spans="1:7" ht="16.5">
      <c r="A15542" s="2" t="s">
        <v>46426</v>
      </c>
      <c r="B15542" s="2" t="s">
        <v>46427</v>
      </c>
      <c r="C15542" s="434">
        <v>77.32483671</v>
      </c>
      <c r="D15542" s="193"/>
      <c r="E15542" s="193"/>
      <c r="F15542" s="193"/>
      <c r="G15542" s="541"/>
    </row>
    <row r="15543" spans="1:7" ht="16.5">
      <c r="A15543" s="2" t="s">
        <v>46428</v>
      </c>
      <c r="B15543" s="2" t="s">
        <v>46429</v>
      </c>
      <c r="C15543" s="434">
        <v>76.96888208</v>
      </c>
      <c r="D15543" s="193"/>
      <c r="E15543" s="193"/>
      <c r="F15543" s="193"/>
      <c r="G15543" s="541"/>
    </row>
    <row r="15544" spans="1:7" ht="16.5">
      <c r="A15544" s="2" t="s">
        <v>46430</v>
      </c>
      <c r="B15544" s="2" t="s">
        <v>46431</v>
      </c>
      <c r="C15544" s="434">
        <v>76.894323679999999</v>
      </c>
      <c r="D15544" s="193"/>
      <c r="E15544" s="193"/>
      <c r="F15544" s="193"/>
      <c r="G15544" s="541"/>
    </row>
    <row r="15545" spans="1:7" ht="16.5">
      <c r="A15545" s="2" t="s">
        <v>46432</v>
      </c>
      <c r="B15545" s="2" t="s">
        <v>46433</v>
      </c>
      <c r="C15545" s="434">
        <v>76.699535960000006</v>
      </c>
      <c r="D15545" s="193"/>
      <c r="E15545" s="193"/>
      <c r="F15545" s="193"/>
      <c r="G15545" s="541"/>
    </row>
    <row r="15546" spans="1:7" ht="16.5">
      <c r="A15546" s="2" t="s">
        <v>46434</v>
      </c>
      <c r="B15546" s="2" t="s">
        <v>46435</v>
      </c>
      <c r="C15546" s="434">
        <v>76.617177049999995</v>
      </c>
      <c r="D15546" s="193"/>
      <c r="E15546" s="193"/>
      <c r="F15546" s="193"/>
      <c r="G15546" s="541"/>
    </row>
    <row r="15547" spans="1:7" ht="16.5">
      <c r="A15547" s="2" t="s">
        <v>46436</v>
      </c>
      <c r="B15547" s="2" t="s">
        <v>46437</v>
      </c>
      <c r="C15547" s="434">
        <v>76.604099989999995</v>
      </c>
      <c r="D15547" s="193"/>
      <c r="E15547" s="193"/>
      <c r="F15547" s="193"/>
      <c r="G15547" s="541"/>
    </row>
    <row r="15548" spans="1:7" ht="16.5">
      <c r="A15548" s="2" t="s">
        <v>46438</v>
      </c>
      <c r="B15548" s="2" t="s">
        <v>46439</v>
      </c>
      <c r="C15548" s="434">
        <v>76.583913330000001</v>
      </c>
      <c r="D15548" s="193"/>
      <c r="E15548" s="193"/>
      <c r="F15548" s="193"/>
      <c r="G15548" s="541"/>
    </row>
    <row r="15549" spans="1:7" ht="16.5">
      <c r="A15549" s="2" t="s">
        <v>46440</v>
      </c>
      <c r="B15549" s="2" t="s">
        <v>46441</v>
      </c>
      <c r="C15549" s="434">
        <v>76.447550129999996</v>
      </c>
      <c r="D15549" s="193"/>
      <c r="E15549" s="193"/>
      <c r="F15549" s="193"/>
      <c r="G15549" s="541"/>
    </row>
    <row r="15550" spans="1:7" ht="16.5">
      <c r="A15550" s="2" t="s">
        <v>46442</v>
      </c>
      <c r="B15550" s="2" t="s">
        <v>33067</v>
      </c>
      <c r="C15550" s="434">
        <v>76.430757700000001</v>
      </c>
      <c r="D15550" s="193"/>
      <c r="E15550" s="193"/>
      <c r="F15550" s="193"/>
      <c r="G15550" s="541"/>
    </row>
    <row r="15551" spans="1:7" ht="16.5">
      <c r="A15551" s="2" t="s">
        <v>46443</v>
      </c>
      <c r="B15551" s="2" t="s">
        <v>46444</v>
      </c>
      <c r="C15551" s="434">
        <v>76.430757700000001</v>
      </c>
      <c r="D15551" s="193"/>
      <c r="E15551" s="193"/>
      <c r="F15551" s="193"/>
      <c r="G15551" s="541"/>
    </row>
    <row r="15552" spans="1:7" ht="16.5">
      <c r="A15552" s="2" t="s">
        <v>46445</v>
      </c>
      <c r="B15552" s="2" t="s">
        <v>46446</v>
      </c>
      <c r="C15552" s="434">
        <v>76.426389850000007</v>
      </c>
      <c r="D15552" s="193"/>
      <c r="E15552" s="193"/>
      <c r="F15552" s="193"/>
      <c r="G15552" s="541"/>
    </row>
    <row r="15553" spans="1:7" ht="16.5">
      <c r="A15553" s="2" t="s">
        <v>46447</v>
      </c>
      <c r="B15553" s="2" t="s">
        <v>46448</v>
      </c>
      <c r="C15553" s="434">
        <v>76.371896849999999</v>
      </c>
      <c r="D15553" s="193"/>
      <c r="E15553" s="193"/>
      <c r="F15553" s="193"/>
      <c r="G15553" s="541"/>
    </row>
    <row r="15554" spans="1:7" ht="16.5">
      <c r="A15554" s="2" t="s">
        <v>46449</v>
      </c>
      <c r="B15554" s="2" t="s">
        <v>46450</v>
      </c>
      <c r="C15554" s="434">
        <v>76.363693929999997</v>
      </c>
      <c r="D15554" s="193"/>
      <c r="E15554" s="193"/>
      <c r="F15554" s="193"/>
      <c r="G15554" s="541"/>
    </row>
    <row r="15555" spans="1:7" ht="16.5">
      <c r="A15555" s="2" t="s">
        <v>46451</v>
      </c>
      <c r="B15555" s="2" t="s">
        <v>46452</v>
      </c>
      <c r="C15555" s="434">
        <v>76.198927839999996</v>
      </c>
      <c r="D15555" s="193"/>
      <c r="E15555" s="193"/>
      <c r="F15555" s="193"/>
      <c r="G15555" s="541"/>
    </row>
    <row r="15556" spans="1:7" ht="16.5">
      <c r="A15556" s="2" t="s">
        <v>46453</v>
      </c>
      <c r="B15556" s="2" t="s">
        <v>46454</v>
      </c>
      <c r="C15556" s="434">
        <v>76.189405949999994</v>
      </c>
      <c r="D15556" s="193"/>
      <c r="E15556" s="193"/>
      <c r="F15556" s="193"/>
      <c r="G15556" s="541"/>
    </row>
    <row r="15557" spans="1:7" ht="16.5">
      <c r="A15557" s="2" t="s">
        <v>46455</v>
      </c>
      <c r="B15557" s="2" t="s">
        <v>46456</v>
      </c>
      <c r="C15557" s="434">
        <v>76.1411528</v>
      </c>
      <c r="D15557" s="193"/>
      <c r="E15557" s="193"/>
      <c r="F15557" s="193"/>
      <c r="G15557" s="541"/>
    </row>
    <row r="15558" spans="1:7" ht="16.5">
      <c r="A15558" s="2" t="s">
        <v>46457</v>
      </c>
      <c r="B15558" s="2" t="s">
        <v>46458</v>
      </c>
      <c r="C15558" s="434">
        <v>76.045785109999997</v>
      </c>
      <c r="D15558" s="193"/>
      <c r="E15558" s="193"/>
      <c r="F15558" s="193"/>
      <c r="G15558" s="541"/>
    </row>
    <row r="15559" spans="1:7" ht="16.5">
      <c r="A15559" s="2" t="s">
        <v>46459</v>
      </c>
      <c r="B15559" s="2" t="s">
        <v>46460</v>
      </c>
      <c r="C15559" s="434">
        <v>76.015841019999996</v>
      </c>
      <c r="D15559" s="193"/>
      <c r="E15559" s="193"/>
      <c r="F15559" s="193"/>
      <c r="G15559" s="541"/>
    </row>
    <row r="15560" spans="1:7" ht="16.5">
      <c r="A15560" s="2" t="s">
        <v>46461</v>
      </c>
      <c r="B15560" s="2" t="s">
        <v>46462</v>
      </c>
      <c r="C15560" s="434">
        <v>76.012712059999998</v>
      </c>
      <c r="D15560" s="193"/>
      <c r="E15560" s="193"/>
      <c r="F15560" s="193"/>
      <c r="G15560" s="541"/>
    </row>
    <row r="15561" spans="1:7" ht="16.5">
      <c r="A15561" s="2" t="s">
        <v>46463</v>
      </c>
      <c r="B15561" s="2" t="s">
        <v>46464</v>
      </c>
      <c r="C15561" s="434">
        <v>75.8458021</v>
      </c>
      <c r="D15561" s="193"/>
      <c r="E15561" s="193"/>
      <c r="F15561" s="193"/>
      <c r="G15561" s="541"/>
    </row>
    <row r="15562" spans="1:7" ht="16.5">
      <c r="A15562" s="2" t="s">
        <v>46465</v>
      </c>
      <c r="B15562" s="2" t="s">
        <v>46466</v>
      </c>
      <c r="C15562" s="434">
        <v>75.835528519999997</v>
      </c>
      <c r="D15562" s="193"/>
      <c r="E15562" s="193"/>
      <c r="F15562" s="193"/>
      <c r="G15562" s="541"/>
    </row>
    <row r="15563" spans="1:7" ht="16.5">
      <c r="A15563" s="2" t="s">
        <v>46467</v>
      </c>
      <c r="B15563" s="2" t="s">
        <v>46468</v>
      </c>
      <c r="C15563" s="434">
        <v>75.729653260000006</v>
      </c>
      <c r="D15563" s="193"/>
      <c r="E15563" s="193"/>
      <c r="F15563" s="193"/>
      <c r="G15563" s="541"/>
    </row>
    <row r="15564" spans="1:7" ht="16.5">
      <c r="A15564" s="2" t="s">
        <v>46469</v>
      </c>
      <c r="B15564" s="2" t="s">
        <v>46470</v>
      </c>
      <c r="C15564" s="434">
        <v>75.685002600000004</v>
      </c>
      <c r="D15564" s="193"/>
      <c r="E15564" s="193"/>
      <c r="F15564" s="193"/>
      <c r="G15564" s="541"/>
    </row>
    <row r="15565" spans="1:7" ht="16.5">
      <c r="A15565" s="2" t="s">
        <v>46471</v>
      </c>
      <c r="B15565" s="2" t="s">
        <v>46472</v>
      </c>
      <c r="C15565" s="434">
        <v>75.648728460000001</v>
      </c>
      <c r="D15565" s="193"/>
      <c r="E15565" s="193"/>
      <c r="F15565" s="193"/>
      <c r="G15565" s="541"/>
    </row>
    <row r="15566" spans="1:7" ht="16.5">
      <c r="A15566" s="2" t="s">
        <v>46473</v>
      </c>
      <c r="B15566" s="2" t="s">
        <v>46474</v>
      </c>
      <c r="C15566" s="434">
        <v>75.604882910000001</v>
      </c>
      <c r="D15566" s="193"/>
      <c r="E15566" s="193"/>
      <c r="F15566" s="193"/>
      <c r="G15566" s="541"/>
    </row>
    <row r="15567" spans="1:7" ht="16.5">
      <c r="A15567" s="2" t="s">
        <v>46475</v>
      </c>
      <c r="B15567" s="2" t="s">
        <v>46476</v>
      </c>
      <c r="C15567" s="434">
        <v>75.514214539999998</v>
      </c>
      <c r="D15567" s="193"/>
      <c r="E15567" s="193"/>
      <c r="F15567" s="193"/>
      <c r="G15567" s="541"/>
    </row>
    <row r="15568" spans="1:7" ht="16.5">
      <c r="A15568" s="2" t="s">
        <v>46477</v>
      </c>
      <c r="B15568" s="2" t="s">
        <v>46478</v>
      </c>
      <c r="C15568" s="434">
        <v>75.475096210000004</v>
      </c>
      <c r="D15568" s="193"/>
      <c r="E15568" s="193"/>
      <c r="F15568" s="193"/>
      <c r="G15568" s="541"/>
    </row>
    <row r="15569" spans="1:7" ht="16.5">
      <c r="A15569" s="2" t="s">
        <v>46479</v>
      </c>
      <c r="B15569" s="2" t="s">
        <v>46480</v>
      </c>
      <c r="C15569" s="434">
        <v>75.406743219999996</v>
      </c>
      <c r="D15569" s="193"/>
      <c r="E15569" s="193"/>
      <c r="F15569" s="193"/>
      <c r="G15569" s="541"/>
    </row>
    <row r="15570" spans="1:7" ht="16.5">
      <c r="A15570" s="2" t="s">
        <v>46481</v>
      </c>
      <c r="B15570" s="2" t="s">
        <v>46482</v>
      </c>
      <c r="C15570" s="434">
        <v>75.403510560000001</v>
      </c>
      <c r="D15570" s="193"/>
      <c r="E15570" s="193"/>
      <c r="F15570" s="193"/>
      <c r="G15570" s="541"/>
    </row>
    <row r="15571" spans="1:7" ht="16.5">
      <c r="A15571" s="2" t="s">
        <v>46483</v>
      </c>
      <c r="B15571" s="2" t="s">
        <v>46484</v>
      </c>
      <c r="C15571" s="434">
        <v>75.393119369999994</v>
      </c>
      <c r="D15571" s="193"/>
      <c r="E15571" s="193"/>
      <c r="F15571" s="193"/>
      <c r="G15571" s="541"/>
    </row>
    <row r="15572" spans="1:7" ht="16.5">
      <c r="A15572" s="2" t="s">
        <v>46485</v>
      </c>
      <c r="B15572" s="2" t="s">
        <v>46486</v>
      </c>
      <c r="C15572" s="434">
        <v>75.369885789999998</v>
      </c>
      <c r="D15572" s="193"/>
      <c r="E15572" s="193"/>
      <c r="F15572" s="193"/>
      <c r="G15572" s="541"/>
    </row>
    <row r="15573" spans="1:7" ht="16.5">
      <c r="A15573" s="2" t="s">
        <v>46487</v>
      </c>
      <c r="B15573" s="2" t="s">
        <v>46488</v>
      </c>
      <c r="C15573" s="434">
        <v>75.348491539999998</v>
      </c>
      <c r="D15573" s="193"/>
      <c r="E15573" s="193"/>
      <c r="F15573" s="193"/>
      <c r="G15573" s="541"/>
    </row>
    <row r="15574" spans="1:7" ht="16.5">
      <c r="A15574" s="2" t="s">
        <v>46489</v>
      </c>
      <c r="B15574" s="2" t="s">
        <v>46490</v>
      </c>
      <c r="C15574" s="434">
        <v>75.338816969999996</v>
      </c>
      <c r="D15574" s="193"/>
      <c r="E15574" s="193"/>
      <c r="F15574" s="193"/>
      <c r="G15574" s="541"/>
    </row>
    <row r="15575" spans="1:7" ht="16.5">
      <c r="A15575" s="2" t="s">
        <v>46491</v>
      </c>
      <c r="B15575" s="2" t="s">
        <v>46492</v>
      </c>
      <c r="C15575" s="434">
        <v>75.288333019999996</v>
      </c>
      <c r="D15575" s="193"/>
      <c r="E15575" s="193"/>
      <c r="F15575" s="193"/>
      <c r="G15575" s="541"/>
    </row>
    <row r="15576" spans="1:7" ht="16.5">
      <c r="A15576" s="2" t="s">
        <v>46493</v>
      </c>
      <c r="B15576" s="2" t="s">
        <v>46494</v>
      </c>
      <c r="C15576" s="434">
        <v>75.249639720000005</v>
      </c>
      <c r="D15576" s="193"/>
      <c r="E15576" s="193"/>
      <c r="F15576" s="193"/>
      <c r="G15576" s="541"/>
    </row>
    <row r="15577" spans="1:7" ht="16.5">
      <c r="A15577" s="2" t="s">
        <v>46495</v>
      </c>
      <c r="B15577" s="2" t="s">
        <v>46496</v>
      </c>
      <c r="C15577" s="434">
        <v>75.242158000000003</v>
      </c>
      <c r="D15577" s="193"/>
      <c r="E15577" s="193"/>
      <c r="F15577" s="193"/>
      <c r="G15577" s="541"/>
    </row>
    <row r="15578" spans="1:7" ht="16.5">
      <c r="A15578" s="2" t="s">
        <v>46497</v>
      </c>
      <c r="B15578" s="2" t="s">
        <v>46498</v>
      </c>
      <c r="C15578" s="434">
        <v>75.217937120000002</v>
      </c>
      <c r="D15578" s="193"/>
      <c r="E15578" s="193"/>
      <c r="F15578" s="193"/>
      <c r="G15578" s="541"/>
    </row>
    <row r="15579" spans="1:7" ht="16.5">
      <c r="A15579" s="2" t="s">
        <v>46499</v>
      </c>
      <c r="B15579" s="2" t="s">
        <v>46500</v>
      </c>
      <c r="C15579" s="434">
        <v>75.13124775</v>
      </c>
      <c r="D15579" s="193"/>
      <c r="E15579" s="193"/>
      <c r="F15579" s="193"/>
      <c r="G15579" s="541"/>
    </row>
    <row r="15580" spans="1:7" ht="16.5">
      <c r="A15580" s="2" t="s">
        <v>46501</v>
      </c>
      <c r="B15580" s="2" t="s">
        <v>46502</v>
      </c>
      <c r="C15580" s="434">
        <v>75.129191730000002</v>
      </c>
      <c r="D15580" s="193"/>
      <c r="E15580" s="193"/>
      <c r="F15580" s="193"/>
      <c r="G15580" s="541"/>
    </row>
    <row r="15581" spans="1:7" ht="16.5">
      <c r="A15581" s="2" t="s">
        <v>46503</v>
      </c>
      <c r="B15581" s="2" t="s">
        <v>46504</v>
      </c>
      <c r="C15581" s="434">
        <v>75.124059840000001</v>
      </c>
      <c r="D15581" s="193"/>
      <c r="E15581" s="193"/>
      <c r="F15581" s="193"/>
      <c r="G15581" s="541"/>
    </row>
    <row r="15582" spans="1:7" ht="16.5">
      <c r="A15582" s="2" t="s">
        <v>46505</v>
      </c>
      <c r="B15582" s="2" t="s">
        <v>46506</v>
      </c>
      <c r="C15582" s="434">
        <v>75</v>
      </c>
      <c r="D15582" s="193"/>
      <c r="E15582" s="193"/>
      <c r="F15582" s="193"/>
      <c r="G15582" s="541"/>
    </row>
    <row r="15583" spans="1:7" ht="16.5">
      <c r="A15583" s="2" t="s">
        <v>46507</v>
      </c>
      <c r="B15583" s="2" t="s">
        <v>46508</v>
      </c>
      <c r="C15583" s="434">
        <v>74.93997598</v>
      </c>
      <c r="D15583" s="193"/>
      <c r="E15583" s="193"/>
      <c r="F15583" s="193"/>
      <c r="G15583" s="541"/>
    </row>
    <row r="15584" spans="1:7" ht="16.5">
      <c r="A15584" s="2" t="s">
        <v>46509</v>
      </c>
      <c r="B15584" s="2" t="s">
        <v>46510</v>
      </c>
      <c r="C15584" s="434">
        <v>74.905376630000006</v>
      </c>
      <c r="D15584" s="193"/>
      <c r="E15584" s="193"/>
      <c r="F15584" s="193"/>
      <c r="G15584" s="541"/>
    </row>
    <row r="15585" spans="1:7" ht="16.5">
      <c r="A15585" s="2" t="s">
        <v>46511</v>
      </c>
      <c r="B15585" s="2" t="s">
        <v>46512</v>
      </c>
      <c r="C15585" s="434">
        <v>74.892733059999998</v>
      </c>
      <c r="D15585" s="193"/>
      <c r="E15585" s="193"/>
      <c r="F15585" s="193"/>
      <c r="G15585" s="541"/>
    </row>
    <row r="15586" spans="1:7" ht="16.5">
      <c r="A15586" s="2" t="s">
        <v>46513</v>
      </c>
      <c r="B15586" s="2" t="s">
        <v>46514</v>
      </c>
      <c r="C15586" s="434">
        <v>74.828871190000001</v>
      </c>
      <c r="D15586" s="193"/>
      <c r="E15586" s="193"/>
      <c r="F15586" s="193"/>
      <c r="G15586" s="541"/>
    </row>
    <row r="15587" spans="1:7" ht="16.5">
      <c r="A15587" s="2" t="s">
        <v>46515</v>
      </c>
      <c r="B15587" s="2" t="s">
        <v>46516</v>
      </c>
      <c r="C15587" s="434">
        <v>74.794481300000001</v>
      </c>
      <c r="D15587" s="193"/>
      <c r="E15587" s="193"/>
      <c r="F15587" s="193"/>
      <c r="G15587" s="541"/>
    </row>
    <row r="15588" spans="1:7" ht="16.5">
      <c r="A15588" s="2" t="s">
        <v>46517</v>
      </c>
      <c r="B15588" s="2" t="s">
        <v>46518</v>
      </c>
      <c r="C15588" s="434">
        <v>74.530045729999998</v>
      </c>
      <c r="D15588" s="193"/>
      <c r="E15588" s="193"/>
      <c r="F15588" s="193"/>
      <c r="G15588" s="541"/>
    </row>
    <row r="15589" spans="1:7" ht="16.5">
      <c r="A15589" s="2" t="s">
        <v>46519</v>
      </c>
      <c r="B15589" s="2" t="s">
        <v>46520</v>
      </c>
      <c r="C15589" s="434">
        <v>74.492683150000005</v>
      </c>
      <c r="D15589" s="193"/>
      <c r="E15589" s="193"/>
      <c r="F15589" s="193"/>
      <c r="G15589" s="541"/>
    </row>
    <row r="15590" spans="1:7" ht="16.5">
      <c r="A15590" s="2" t="s">
        <v>46521</v>
      </c>
      <c r="B15590" s="2" t="s">
        <v>46522</v>
      </c>
      <c r="C15590" s="434">
        <v>74.464196700000002</v>
      </c>
      <c r="D15590" s="193"/>
      <c r="E15590" s="193"/>
      <c r="F15590" s="193"/>
      <c r="G15590" s="541"/>
    </row>
    <row r="15591" spans="1:7" ht="16.5">
      <c r="A15591" s="2" t="s">
        <v>46523</v>
      </c>
      <c r="B15591" s="2" t="s">
        <v>46524</v>
      </c>
      <c r="C15591" s="434">
        <v>74.388300830000006</v>
      </c>
      <c r="D15591" s="193"/>
      <c r="E15591" s="193"/>
      <c r="F15591" s="193"/>
      <c r="G15591" s="541"/>
    </row>
    <row r="15592" spans="1:7" ht="16.5">
      <c r="A15592" s="2" t="s">
        <v>46525</v>
      </c>
      <c r="B15592" s="2" t="s">
        <v>46526</v>
      </c>
      <c r="C15592" s="434">
        <v>74.34821943</v>
      </c>
      <c r="D15592" s="193"/>
      <c r="E15592" s="193"/>
      <c r="F15592" s="193"/>
      <c r="G15592" s="541"/>
    </row>
    <row r="15593" spans="1:7" ht="16.5">
      <c r="A15593" s="2" t="s">
        <v>46527</v>
      </c>
      <c r="B15593" s="2" t="s">
        <v>46528</v>
      </c>
      <c r="C15593" s="434">
        <v>74.28528953</v>
      </c>
      <c r="D15593" s="193"/>
      <c r="E15593" s="193"/>
      <c r="F15593" s="193"/>
      <c r="G15593" s="541"/>
    </row>
    <row r="15594" spans="1:7" ht="16.5">
      <c r="A15594" s="2" t="s">
        <v>46529</v>
      </c>
      <c r="B15594" s="2" t="s">
        <v>46530</v>
      </c>
      <c r="C15594" s="434">
        <v>74.155855020000004</v>
      </c>
      <c r="D15594" s="193"/>
      <c r="E15594" s="193"/>
      <c r="F15594" s="193"/>
      <c r="G15594" s="541"/>
    </row>
    <row r="15595" spans="1:7" ht="16.5">
      <c r="A15595" s="2" t="s">
        <v>46531</v>
      </c>
      <c r="B15595" s="2" t="s">
        <v>46532</v>
      </c>
      <c r="C15595" s="434">
        <v>74.128963080000005</v>
      </c>
      <c r="D15595" s="193"/>
      <c r="E15595" s="193"/>
      <c r="F15595" s="193"/>
      <c r="G15595" s="541"/>
    </row>
    <row r="15596" spans="1:7" ht="16.5">
      <c r="A15596" s="2" t="s">
        <v>46533</v>
      </c>
      <c r="B15596" s="2" t="s">
        <v>46534</v>
      </c>
      <c r="C15596" s="434">
        <v>74.034990379999996</v>
      </c>
      <c r="D15596" s="193"/>
      <c r="E15596" s="193"/>
      <c r="F15596" s="193"/>
      <c r="G15596" s="541"/>
    </row>
    <row r="15597" spans="1:7" ht="16.5">
      <c r="A15597" s="2" t="s">
        <v>46535</v>
      </c>
      <c r="B15597" s="2" t="s">
        <v>46536</v>
      </c>
      <c r="C15597" s="434">
        <v>73.950189600000002</v>
      </c>
      <c r="D15597" s="193"/>
      <c r="E15597" s="193"/>
      <c r="F15597" s="193"/>
      <c r="G15597" s="541"/>
    </row>
    <row r="15598" spans="1:7" ht="16.5">
      <c r="A15598" s="2" t="s">
        <v>46537</v>
      </c>
      <c r="B15598" s="2" t="s">
        <v>46538</v>
      </c>
      <c r="C15598" s="434">
        <v>73.900349480000003</v>
      </c>
      <c r="D15598" s="193"/>
      <c r="E15598" s="193"/>
      <c r="F15598" s="193"/>
      <c r="G15598" s="541"/>
    </row>
    <row r="15599" spans="1:7" ht="16.5">
      <c r="A15599" s="2" t="s">
        <v>46539</v>
      </c>
      <c r="B15599" s="2" t="s">
        <v>46540</v>
      </c>
      <c r="C15599" s="434">
        <v>73.785249440000001</v>
      </c>
      <c r="D15599" s="193"/>
      <c r="E15599" s="193"/>
      <c r="F15599" s="193"/>
      <c r="G15599" s="541"/>
    </row>
    <row r="15600" spans="1:7" ht="16.5">
      <c r="A15600" s="2" t="s">
        <v>46541</v>
      </c>
      <c r="B15600" s="2" t="s">
        <v>46542</v>
      </c>
      <c r="C15600" s="434">
        <v>73.767199790000006</v>
      </c>
      <c r="D15600" s="193"/>
      <c r="E15600" s="193"/>
      <c r="F15600" s="193"/>
      <c r="G15600" s="541"/>
    </row>
    <row r="15601" spans="1:7" ht="16.5">
      <c r="A15601" s="2" t="s">
        <v>46543</v>
      </c>
      <c r="B15601" s="2" t="s">
        <v>46544</v>
      </c>
      <c r="C15601" s="434">
        <v>73.748079799999999</v>
      </c>
      <c r="D15601" s="193"/>
      <c r="E15601" s="193"/>
      <c r="F15601" s="193"/>
      <c r="G15601" s="541"/>
    </row>
    <row r="15602" spans="1:7" ht="16.5">
      <c r="A15602" s="2" t="s">
        <v>46545</v>
      </c>
      <c r="B15602" s="2" t="s">
        <v>46546</v>
      </c>
      <c r="C15602" s="434">
        <v>73.652732589999999</v>
      </c>
      <c r="D15602" s="193"/>
      <c r="E15602" s="193"/>
      <c r="F15602" s="193"/>
      <c r="G15602" s="541"/>
    </row>
    <row r="15603" spans="1:7" ht="16.5">
      <c r="A15603" s="2" t="s">
        <v>46547</v>
      </c>
      <c r="B15603" s="2" t="s">
        <v>46548</v>
      </c>
      <c r="C15603" s="434">
        <v>73.646368589999994</v>
      </c>
      <c r="D15603" s="193"/>
      <c r="E15603" s="193"/>
      <c r="F15603" s="193"/>
      <c r="G15603" s="541"/>
    </row>
    <row r="15604" spans="1:7" ht="16.5">
      <c r="A15604" s="2" t="s">
        <v>46549</v>
      </c>
      <c r="B15604" s="2" t="s">
        <v>46550</v>
      </c>
      <c r="C15604" s="434">
        <v>73.58247652</v>
      </c>
      <c r="D15604" s="193"/>
      <c r="E15604" s="193"/>
      <c r="F15604" s="193"/>
      <c r="G15604" s="541"/>
    </row>
    <row r="15605" spans="1:7" ht="16.5">
      <c r="A15605" s="2" t="s">
        <v>46551</v>
      </c>
      <c r="B15605" s="2" t="s">
        <v>46552</v>
      </c>
      <c r="C15605" s="434">
        <v>73.45528075</v>
      </c>
      <c r="D15605" s="193"/>
      <c r="E15605" s="193"/>
      <c r="F15605" s="193"/>
      <c r="G15605" s="541"/>
    </row>
    <row r="15606" spans="1:7" ht="16.5">
      <c r="A15606" s="2" t="s">
        <v>46553</v>
      </c>
      <c r="B15606" s="2" t="s">
        <v>46554</v>
      </c>
      <c r="C15606" s="434">
        <v>73.31630457</v>
      </c>
      <c r="D15606" s="193"/>
      <c r="E15606" s="193"/>
      <c r="F15606" s="193"/>
      <c r="G15606" s="541"/>
    </row>
    <row r="15607" spans="1:7" ht="16.5">
      <c r="A15607" s="2" t="s">
        <v>46555</v>
      </c>
      <c r="B15607" s="2" t="s">
        <v>46556</v>
      </c>
      <c r="C15607" s="434">
        <v>73.304476769999994</v>
      </c>
      <c r="D15607" s="193"/>
      <c r="E15607" s="193"/>
      <c r="F15607" s="193"/>
      <c r="G15607" s="541"/>
    </row>
    <row r="15608" spans="1:7" ht="16.5">
      <c r="A15608" s="2" t="s">
        <v>46557</v>
      </c>
      <c r="B15608" s="2" t="s">
        <v>4</v>
      </c>
      <c r="C15608" s="434">
        <v>73.166649309999997</v>
      </c>
      <c r="D15608" s="193"/>
      <c r="E15608" s="193"/>
      <c r="F15608" s="193"/>
      <c r="G15608" s="541"/>
    </row>
    <row r="15609" spans="1:7" ht="16.5">
      <c r="A15609" s="2" t="s">
        <v>46558</v>
      </c>
      <c r="B15609" s="2" t="s">
        <v>38537</v>
      </c>
      <c r="C15609" s="434">
        <v>73.065307270000005</v>
      </c>
      <c r="D15609" s="193"/>
      <c r="E15609" s="193"/>
      <c r="F15609" s="193"/>
      <c r="G15609" s="541"/>
    </row>
    <row r="15610" spans="1:7" ht="16.5">
      <c r="A15610" s="2" t="s">
        <v>46559</v>
      </c>
      <c r="B15610" s="2" t="s">
        <v>46560</v>
      </c>
      <c r="C15610" s="434">
        <v>73.027848520000006</v>
      </c>
      <c r="D15610" s="193"/>
      <c r="E15610" s="193"/>
      <c r="F15610" s="193"/>
      <c r="G15610" s="541"/>
    </row>
    <row r="15611" spans="1:7" ht="16.5">
      <c r="A15611" s="2" t="s">
        <v>46561</v>
      </c>
      <c r="B15611" s="2" t="s">
        <v>46562</v>
      </c>
      <c r="C15611" s="434">
        <v>72.977886319999996</v>
      </c>
      <c r="D15611" s="193"/>
      <c r="E15611" s="193"/>
      <c r="F15611" s="193"/>
      <c r="G15611" s="541"/>
    </row>
    <row r="15612" spans="1:7" ht="16.5">
      <c r="A15612" s="2" t="s">
        <v>46563</v>
      </c>
      <c r="B15612" s="2" t="s">
        <v>46564</v>
      </c>
      <c r="C15612" s="434">
        <v>72.920139239999997</v>
      </c>
      <c r="D15612" s="193"/>
      <c r="E15612" s="193"/>
      <c r="F15612" s="193"/>
      <c r="G15612" s="541"/>
    </row>
    <row r="15613" spans="1:7" ht="16.5">
      <c r="A15613" s="2" t="s">
        <v>46565</v>
      </c>
      <c r="B15613" s="2" t="s">
        <v>46566</v>
      </c>
      <c r="C15613" s="434">
        <v>72.781653289999994</v>
      </c>
      <c r="D15613" s="193"/>
      <c r="E15613" s="193"/>
      <c r="F15613" s="193"/>
      <c r="G15613" s="541"/>
    </row>
    <row r="15614" spans="1:7" ht="16.5">
      <c r="A15614" s="2" t="s">
        <v>46567</v>
      </c>
      <c r="B15614" s="2" t="s">
        <v>46568</v>
      </c>
      <c r="C15614" s="434">
        <v>72.765483419999995</v>
      </c>
      <c r="D15614" s="193"/>
      <c r="E15614" s="193"/>
      <c r="F15614" s="193"/>
      <c r="G15614" s="541"/>
    </row>
    <row r="15615" spans="1:7" ht="16.5">
      <c r="A15615" s="2" t="s">
        <v>46569</v>
      </c>
      <c r="B15615" s="2" t="s">
        <v>16467</v>
      </c>
      <c r="C15615" s="434">
        <v>72.702088200000006</v>
      </c>
      <c r="D15615" s="193"/>
      <c r="E15615" s="193"/>
      <c r="F15615" s="193"/>
      <c r="G15615" s="541"/>
    </row>
    <row r="15616" spans="1:7" ht="16.5">
      <c r="A15616" s="2" t="s">
        <v>46570</v>
      </c>
      <c r="B15616" s="2" t="s">
        <v>46571</v>
      </c>
      <c r="C15616" s="434">
        <v>72.50950023</v>
      </c>
      <c r="D15616" s="193"/>
      <c r="E15616" s="193"/>
      <c r="F15616" s="193"/>
      <c r="G15616" s="541"/>
    </row>
    <row r="15617" spans="1:7" ht="16.5">
      <c r="A15617" s="2" t="s">
        <v>46572</v>
      </c>
      <c r="B15617" s="2" t="s">
        <v>46573</v>
      </c>
      <c r="C15617" s="434">
        <v>72.449489040000003</v>
      </c>
      <c r="D15617" s="193"/>
      <c r="E15617" s="193"/>
      <c r="F15617" s="193"/>
      <c r="G15617" s="541"/>
    </row>
    <row r="15618" spans="1:7" ht="16.5">
      <c r="A15618" s="2" t="s">
        <v>46574</v>
      </c>
      <c r="B15618" s="2" t="s">
        <v>46575</v>
      </c>
      <c r="C15618" s="434">
        <v>72.433146960000002</v>
      </c>
      <c r="D15618" s="193"/>
      <c r="E15618" s="193"/>
      <c r="F15618" s="193"/>
      <c r="G15618" s="541"/>
    </row>
    <row r="15619" spans="1:7" ht="16.5">
      <c r="A15619" s="2" t="s">
        <v>46576</v>
      </c>
      <c r="B15619" s="2" t="s">
        <v>46577</v>
      </c>
      <c r="C15619" s="434">
        <v>72.362876610000001</v>
      </c>
      <c r="D15619" s="193"/>
      <c r="E15619" s="193"/>
      <c r="F15619" s="193"/>
      <c r="G15619" s="541"/>
    </row>
    <row r="15620" spans="1:7" ht="16.5">
      <c r="A15620" s="2" t="s">
        <v>46578</v>
      </c>
      <c r="B15620" s="2" t="s">
        <v>46579</v>
      </c>
      <c r="C15620" s="434">
        <v>72.270505349999993</v>
      </c>
      <c r="D15620" s="193"/>
      <c r="E15620" s="193"/>
      <c r="F15620" s="193"/>
      <c r="G15620" s="541"/>
    </row>
    <row r="15621" spans="1:7" ht="16.5">
      <c r="A15621" s="2" t="s">
        <v>46580</v>
      </c>
      <c r="B15621" s="2" t="s">
        <v>46581</v>
      </c>
      <c r="C15621" s="434">
        <v>72.270505349999993</v>
      </c>
      <c r="D15621" s="193"/>
      <c r="E15621" s="193"/>
      <c r="F15621" s="193"/>
      <c r="G15621" s="541"/>
    </row>
    <row r="15622" spans="1:7" ht="16.5">
      <c r="A15622" s="2" t="s">
        <v>46582</v>
      </c>
      <c r="B15622" s="2"/>
      <c r="C15622" s="434">
        <v>72.265885879999999</v>
      </c>
      <c r="D15622" s="193"/>
      <c r="E15622" s="193"/>
      <c r="F15622" s="193"/>
      <c r="G15622" s="541"/>
    </row>
    <row r="15623" spans="1:7" ht="16.5">
      <c r="A15623" s="2" t="s">
        <v>46583</v>
      </c>
      <c r="B15623" s="2" t="s">
        <v>46584</v>
      </c>
      <c r="C15623" s="434">
        <v>72.124891680000005</v>
      </c>
      <c r="D15623" s="193"/>
      <c r="E15623" s="193"/>
      <c r="F15623" s="193"/>
      <c r="G15623" s="541"/>
    </row>
    <row r="15624" spans="1:7" ht="16.5">
      <c r="A15624" s="2" t="s">
        <v>46585</v>
      </c>
      <c r="B15624" s="2" t="s">
        <v>46586</v>
      </c>
      <c r="C15624" s="434">
        <v>72.124891680000005</v>
      </c>
      <c r="D15624" s="193"/>
      <c r="E15624" s="193"/>
      <c r="F15624" s="193"/>
      <c r="G15624" s="541"/>
    </row>
    <row r="15625" spans="1:7" ht="16.5">
      <c r="A15625" s="2" t="s">
        <v>46587</v>
      </c>
      <c r="B15625" s="2" t="s">
        <v>46588</v>
      </c>
      <c r="C15625" s="434">
        <v>72.124891680000005</v>
      </c>
      <c r="D15625" s="193"/>
      <c r="E15625" s="193"/>
      <c r="F15625" s="193"/>
      <c r="G15625" s="541"/>
    </row>
    <row r="15626" spans="1:7" ht="16.5">
      <c r="A15626" s="2" t="s">
        <v>46589</v>
      </c>
      <c r="B15626" s="2" t="s">
        <v>46590</v>
      </c>
      <c r="C15626" s="434">
        <v>72.103293129999997</v>
      </c>
      <c r="D15626" s="193"/>
      <c r="E15626" s="193"/>
      <c r="F15626" s="193"/>
      <c r="G15626" s="541"/>
    </row>
    <row r="15627" spans="1:7" ht="16.5">
      <c r="A15627" s="2" t="s">
        <v>46591</v>
      </c>
      <c r="B15627" s="2" t="s">
        <v>46592</v>
      </c>
      <c r="C15627" s="434">
        <v>72.100523769999995</v>
      </c>
      <c r="D15627" s="193"/>
      <c r="E15627" s="193"/>
      <c r="F15627" s="193"/>
      <c r="G15627" s="541"/>
    </row>
    <row r="15628" spans="1:7" ht="16.5">
      <c r="A15628" s="2" t="s">
        <v>46593</v>
      </c>
      <c r="B15628" s="2" t="s">
        <v>46594</v>
      </c>
      <c r="C15628" s="434">
        <v>72.053815020000002</v>
      </c>
      <c r="D15628" s="193"/>
      <c r="E15628" s="193"/>
      <c r="F15628" s="193"/>
      <c r="G15628" s="541"/>
    </row>
    <row r="15629" spans="1:7" ht="16.5">
      <c r="A15629" s="2" t="s">
        <v>46595</v>
      </c>
      <c r="B15629" s="2" t="s">
        <v>46596</v>
      </c>
      <c r="C15629" s="434">
        <v>71.966368759999995</v>
      </c>
      <c r="D15629" s="193"/>
      <c r="E15629" s="193"/>
      <c r="F15629" s="193"/>
      <c r="G15629" s="541"/>
    </row>
    <row r="15630" spans="1:7" ht="16.5">
      <c r="A15630" s="2" t="s">
        <v>46597</v>
      </c>
      <c r="B15630" s="2" t="s">
        <v>46598</v>
      </c>
      <c r="C15630" s="434">
        <v>71.934334519999993</v>
      </c>
      <c r="D15630" s="193"/>
      <c r="E15630" s="193"/>
      <c r="F15630" s="193"/>
      <c r="G15630" s="541"/>
    </row>
    <row r="15631" spans="1:7" ht="16.5">
      <c r="A15631" s="2" t="s">
        <v>46599</v>
      </c>
      <c r="B15631" s="2" t="s">
        <v>46600</v>
      </c>
      <c r="C15631" s="434">
        <v>71.908680579999995</v>
      </c>
      <c r="D15631" s="193"/>
      <c r="E15631" s="193"/>
      <c r="F15631" s="193"/>
      <c r="G15631" s="541"/>
    </row>
    <row r="15632" spans="1:7" ht="16.5">
      <c r="A15632" s="2" t="s">
        <v>46601</v>
      </c>
      <c r="B15632" s="2" t="s">
        <v>46602</v>
      </c>
      <c r="C15632" s="434">
        <v>71.695053999999999</v>
      </c>
      <c r="D15632" s="193"/>
      <c r="E15632" s="193"/>
      <c r="F15632" s="193"/>
      <c r="G15632" s="541"/>
    </row>
    <row r="15633" spans="1:7" ht="16.5">
      <c r="A15633" s="2" t="s">
        <v>46603</v>
      </c>
      <c r="B15633" s="2" t="s">
        <v>46604</v>
      </c>
      <c r="C15633" s="434">
        <v>71.660120219999996</v>
      </c>
      <c r="D15633" s="193"/>
      <c r="E15633" s="193"/>
      <c r="F15633" s="193"/>
      <c r="G15633" s="541"/>
    </row>
    <row r="15634" spans="1:7" ht="16.5">
      <c r="A15634" s="2" t="s">
        <v>46605</v>
      </c>
      <c r="B15634" s="2" t="s">
        <v>46606</v>
      </c>
      <c r="C15634" s="434">
        <v>71.629528919999998</v>
      </c>
      <c r="D15634" s="193"/>
      <c r="E15634" s="193"/>
      <c r="F15634" s="193"/>
      <c r="G15634" s="541"/>
    </row>
    <row r="15635" spans="1:7" ht="16.5">
      <c r="A15635" s="2" t="s">
        <v>46607</v>
      </c>
      <c r="B15635" s="2" t="s">
        <v>46608</v>
      </c>
      <c r="C15635" s="434">
        <v>71.438784810000001</v>
      </c>
      <c r="D15635" s="193"/>
      <c r="E15635" s="193"/>
      <c r="F15635" s="193"/>
      <c r="G15635" s="541"/>
    </row>
    <row r="15636" spans="1:7" ht="16.5">
      <c r="A15636" s="2" t="s">
        <v>46609</v>
      </c>
      <c r="B15636" s="2" t="s">
        <v>46610</v>
      </c>
      <c r="C15636" s="434">
        <v>71.424550789999998</v>
      </c>
      <c r="D15636" s="193"/>
      <c r="E15636" s="193"/>
      <c r="F15636" s="193"/>
      <c r="G15636" s="541"/>
    </row>
    <row r="15637" spans="1:7" ht="16.5">
      <c r="A15637" s="2" t="s">
        <v>46611</v>
      </c>
      <c r="B15637" s="2" t="s">
        <v>46612</v>
      </c>
      <c r="C15637" s="434">
        <v>71.414284289999998</v>
      </c>
      <c r="D15637" s="193"/>
      <c r="E15637" s="193"/>
      <c r="F15637" s="193"/>
      <c r="G15637" s="541"/>
    </row>
    <row r="15638" spans="1:7" ht="16.5">
      <c r="A15638" s="2" t="s">
        <v>46613</v>
      </c>
      <c r="B15638" s="2" t="s">
        <v>46614</v>
      </c>
      <c r="C15638" s="434">
        <v>71.236309910000003</v>
      </c>
      <c r="D15638" s="193"/>
      <c r="E15638" s="193"/>
      <c r="F15638" s="193"/>
      <c r="G15638" s="541"/>
    </row>
    <row r="15639" spans="1:7" ht="16.5">
      <c r="A15639" s="2" t="s">
        <v>46615</v>
      </c>
      <c r="B15639" s="2" t="s">
        <v>46616</v>
      </c>
      <c r="C15639" s="434">
        <v>71.228227250000003</v>
      </c>
      <c r="D15639" s="193"/>
      <c r="E15639" s="193"/>
      <c r="F15639" s="193"/>
      <c r="G15639" s="541"/>
    </row>
    <row r="15640" spans="1:7" ht="16.5">
      <c r="A15640" s="2" t="s">
        <v>46617</v>
      </c>
      <c r="B15640" s="2" t="s">
        <v>46618</v>
      </c>
      <c r="C15640" s="434">
        <v>71.094081380000006</v>
      </c>
      <c r="D15640" s="193"/>
      <c r="E15640" s="193"/>
      <c r="F15640" s="193"/>
      <c r="G15640" s="541"/>
    </row>
    <row r="15641" spans="1:7" ht="16.5">
      <c r="A15641" s="2" t="s">
        <v>46619</v>
      </c>
      <c r="B15641" s="2" t="s">
        <v>46620</v>
      </c>
      <c r="C15641" s="434">
        <v>71.065288570000007</v>
      </c>
      <c r="D15641" s="193"/>
      <c r="E15641" s="193"/>
      <c r="F15641" s="193"/>
      <c r="G15641" s="541"/>
    </row>
    <row r="15642" spans="1:7" ht="16.5">
      <c r="A15642" s="2" t="s">
        <v>46621</v>
      </c>
      <c r="B15642" s="2" t="s">
        <v>46622</v>
      </c>
      <c r="C15642" s="434">
        <v>71.018879150000004</v>
      </c>
      <c r="D15642" s="193"/>
      <c r="E15642" s="193"/>
      <c r="F15642" s="193"/>
      <c r="G15642" s="541"/>
    </row>
    <row r="15643" spans="1:7" ht="16.5">
      <c r="A15643" s="2" t="s">
        <v>46623</v>
      </c>
      <c r="B15643" s="2" t="s">
        <v>46624</v>
      </c>
      <c r="C15643" s="434">
        <v>70.833957609999999</v>
      </c>
      <c r="D15643" s="193"/>
      <c r="E15643" s="193"/>
      <c r="F15643" s="193"/>
      <c r="G15643" s="541"/>
    </row>
    <row r="15644" spans="1:7" ht="16.5">
      <c r="A15644" s="2" t="s">
        <v>46625</v>
      </c>
      <c r="B15644" s="2" t="s">
        <v>46626</v>
      </c>
      <c r="C15644" s="434">
        <v>70.796259320000004</v>
      </c>
      <c r="D15644" s="193"/>
      <c r="E15644" s="193"/>
      <c r="F15644" s="193"/>
      <c r="G15644" s="541"/>
    </row>
    <row r="15645" spans="1:7" ht="16.5">
      <c r="A15645" s="2" t="s">
        <v>46627</v>
      </c>
      <c r="B15645" s="2" t="s">
        <v>46628</v>
      </c>
      <c r="C15645" s="434">
        <v>70.767380599999996</v>
      </c>
      <c r="D15645" s="193"/>
      <c r="E15645" s="193"/>
      <c r="F15645" s="193"/>
      <c r="G15645" s="541"/>
    </row>
    <row r="15646" spans="1:7" ht="16.5">
      <c r="A15646" s="2" t="s">
        <v>46629</v>
      </c>
      <c r="B15646" s="2" t="s">
        <v>46630</v>
      </c>
      <c r="C15646" s="434">
        <v>70.706287990000007</v>
      </c>
      <c r="D15646" s="193"/>
      <c r="E15646" s="193"/>
      <c r="F15646" s="193"/>
      <c r="G15646" s="541"/>
    </row>
    <row r="15647" spans="1:7" ht="16.5">
      <c r="A15647" s="2" t="s">
        <v>46631</v>
      </c>
      <c r="B15647" s="2" t="s">
        <v>46632</v>
      </c>
      <c r="C15647" s="434">
        <v>70.584305029999996</v>
      </c>
      <c r="D15647" s="193"/>
      <c r="E15647" s="193"/>
      <c r="F15647" s="193"/>
      <c r="G15647" s="541"/>
    </row>
    <row r="15648" spans="1:7" ht="16.5">
      <c r="A15648" s="2" t="s">
        <v>46633</v>
      </c>
      <c r="B15648" s="2" t="s">
        <v>46634</v>
      </c>
      <c r="C15648" s="434">
        <v>70.554598619999993</v>
      </c>
      <c r="D15648" s="193"/>
      <c r="E15648" s="193"/>
      <c r="F15648" s="193"/>
      <c r="G15648" s="541"/>
    </row>
    <row r="15649" spans="1:7" ht="16.5">
      <c r="A15649" s="2" t="s">
        <v>46635</v>
      </c>
      <c r="B15649" s="2" t="s">
        <v>46636</v>
      </c>
      <c r="C15649" s="434">
        <v>70.553402739999996</v>
      </c>
      <c r="D15649" s="193"/>
      <c r="E15649" s="193"/>
      <c r="F15649" s="193"/>
      <c r="G15649" s="541"/>
    </row>
    <row r="15650" spans="1:7" ht="16.5">
      <c r="A15650" s="2" t="s">
        <v>46637</v>
      </c>
      <c r="B15650" s="2" t="s">
        <v>46638</v>
      </c>
      <c r="C15650" s="434">
        <v>70.549336330000003</v>
      </c>
      <c r="D15650" s="193"/>
      <c r="E15650" s="193"/>
      <c r="F15650" s="193"/>
      <c r="G15650" s="541"/>
    </row>
    <row r="15651" spans="1:7" ht="16.5">
      <c r="A15651" s="2" t="s">
        <v>46639</v>
      </c>
      <c r="B15651" s="2" t="s">
        <v>46640</v>
      </c>
      <c r="C15651" s="434">
        <v>70.450707070000007</v>
      </c>
      <c r="D15651" s="193"/>
      <c r="E15651" s="193"/>
      <c r="F15651" s="193"/>
      <c r="G15651" s="541"/>
    </row>
    <row r="15652" spans="1:7" ht="16.5">
      <c r="A15652" s="2" t="s">
        <v>46641</v>
      </c>
      <c r="B15652" s="2" t="s">
        <v>46642</v>
      </c>
      <c r="C15652" s="434">
        <v>70.428806100000003</v>
      </c>
      <c r="D15652" s="193"/>
      <c r="E15652" s="193"/>
      <c r="F15652" s="193"/>
      <c r="G15652" s="541"/>
    </row>
    <row r="15653" spans="1:7" ht="16.5">
      <c r="A15653" s="2" t="s">
        <v>46643</v>
      </c>
      <c r="B15653" s="2" t="s">
        <v>46644</v>
      </c>
      <c r="C15653" s="434">
        <v>70.381806539999999</v>
      </c>
      <c r="D15653" s="193"/>
      <c r="E15653" s="193"/>
      <c r="F15653" s="193"/>
      <c r="G15653" s="541"/>
    </row>
    <row r="15654" spans="1:7" ht="16.5">
      <c r="A15654" s="2" t="s">
        <v>46645</v>
      </c>
      <c r="B15654" s="2" t="s">
        <v>46646</v>
      </c>
      <c r="C15654" s="434">
        <v>70.361952639999998</v>
      </c>
      <c r="D15654" s="193"/>
      <c r="E15654" s="193"/>
      <c r="F15654" s="193"/>
      <c r="G15654" s="541"/>
    </row>
    <row r="15655" spans="1:7" ht="16.5">
      <c r="A15655" s="2" t="s">
        <v>46647</v>
      </c>
      <c r="B15655" s="2" t="s">
        <v>46648</v>
      </c>
      <c r="C15655" s="434">
        <v>70.350191339999995</v>
      </c>
      <c r="D15655" s="193"/>
      <c r="E15655" s="193"/>
      <c r="F15655" s="193"/>
      <c r="G15655" s="541"/>
    </row>
    <row r="15656" spans="1:7" ht="16.5">
      <c r="A15656" s="2" t="s">
        <v>46649</v>
      </c>
      <c r="B15656" s="2" t="s">
        <v>46650</v>
      </c>
      <c r="C15656" s="434">
        <v>70.275339130000006</v>
      </c>
      <c r="D15656" s="193"/>
      <c r="E15656" s="193"/>
      <c r="F15656" s="193"/>
      <c r="G15656" s="541"/>
    </row>
    <row r="15657" spans="1:7" ht="16.5">
      <c r="A15657" s="2" t="s">
        <v>46651</v>
      </c>
      <c r="B15657" s="2" t="s">
        <v>46652</v>
      </c>
      <c r="C15657" s="434">
        <v>70.132277639999998</v>
      </c>
      <c r="D15657" s="193"/>
      <c r="E15657" s="193"/>
      <c r="F15657" s="193"/>
      <c r="G15657" s="541"/>
    </row>
    <row r="15658" spans="1:7" ht="16.5">
      <c r="A15658" s="2" t="s">
        <v>46653</v>
      </c>
      <c r="B15658" s="2" t="s">
        <v>46654</v>
      </c>
      <c r="C15658" s="434">
        <v>70.022438190000003</v>
      </c>
      <c r="D15658" s="193"/>
      <c r="E15658" s="193"/>
      <c r="F15658" s="193"/>
      <c r="G15658" s="541"/>
    </row>
    <row r="15659" spans="1:7" ht="16.5">
      <c r="A15659" s="2" t="s">
        <v>46655</v>
      </c>
      <c r="B15659" s="2" t="s">
        <v>46656</v>
      </c>
      <c r="C15659" s="434">
        <v>69.99271023</v>
      </c>
      <c r="D15659" s="193"/>
      <c r="E15659" s="193"/>
      <c r="F15659" s="193"/>
      <c r="G15659" s="541"/>
    </row>
    <row r="15660" spans="1:7" ht="16.5">
      <c r="A15660" s="2" t="s">
        <v>46657</v>
      </c>
      <c r="B15660" s="2" t="s">
        <v>46658</v>
      </c>
      <c r="C15660" s="434">
        <v>69.972841340000002</v>
      </c>
      <c r="D15660" s="193"/>
      <c r="E15660" s="193"/>
      <c r="F15660" s="193"/>
      <c r="G15660" s="541"/>
    </row>
    <row r="15661" spans="1:7" ht="16.5">
      <c r="A15661" s="2" t="s">
        <v>46659</v>
      </c>
      <c r="B15661" s="2" t="s">
        <v>46660</v>
      </c>
      <c r="C15661" s="434">
        <v>69.956285600000001</v>
      </c>
      <c r="D15661" s="193"/>
      <c r="E15661" s="193"/>
      <c r="F15661" s="193"/>
      <c r="G15661" s="541"/>
    </row>
    <row r="15662" spans="1:7" ht="16.5">
      <c r="A15662" s="2" t="s">
        <v>46661</v>
      </c>
      <c r="B15662" s="2" t="s">
        <v>46662</v>
      </c>
      <c r="C15662" s="434">
        <v>69.948923719999996</v>
      </c>
      <c r="D15662" s="193"/>
      <c r="E15662" s="193"/>
      <c r="F15662" s="193"/>
      <c r="G15662" s="541"/>
    </row>
    <row r="15663" spans="1:7" ht="16.5">
      <c r="A15663" s="2" t="s">
        <v>46663</v>
      </c>
      <c r="B15663" s="2" t="s">
        <v>46664</v>
      </c>
      <c r="C15663" s="434">
        <v>69.853139049999996</v>
      </c>
      <c r="D15663" s="193"/>
      <c r="E15663" s="193"/>
      <c r="F15663" s="193"/>
      <c r="G15663" s="541"/>
    </row>
    <row r="15664" spans="1:7" ht="16.5">
      <c r="A15664" s="2" t="s">
        <v>46665</v>
      </c>
      <c r="B15664" s="2" t="s">
        <v>46666</v>
      </c>
      <c r="C15664" s="434">
        <v>69.545040369999995</v>
      </c>
      <c r="D15664" s="193"/>
      <c r="E15664" s="193"/>
      <c r="F15664" s="193"/>
      <c r="G15664" s="541"/>
    </row>
    <row r="15665" spans="1:7" ht="16.5">
      <c r="A15665" s="2" t="s">
        <v>46667</v>
      </c>
      <c r="B15665" s="2" t="s">
        <v>46668</v>
      </c>
      <c r="C15665" s="434">
        <v>69.446949599999996</v>
      </c>
      <c r="D15665" s="193"/>
      <c r="E15665" s="193"/>
      <c r="F15665" s="193"/>
      <c r="G15665" s="541"/>
    </row>
    <row r="15666" spans="1:7" ht="16.5">
      <c r="A15666" s="2" t="s">
        <v>46669</v>
      </c>
      <c r="B15666" s="2" t="s">
        <v>46670</v>
      </c>
      <c r="C15666" s="434">
        <v>69.430029649999994</v>
      </c>
      <c r="D15666" s="193"/>
      <c r="E15666" s="193"/>
      <c r="F15666" s="193"/>
      <c r="G15666" s="541"/>
    </row>
    <row r="15667" spans="1:7" ht="16.5">
      <c r="A15667" s="2" t="s">
        <v>46671</v>
      </c>
      <c r="B15667" s="2" t="s">
        <v>46672</v>
      </c>
      <c r="C15667" s="434">
        <v>69.407097949999994</v>
      </c>
      <c r="D15667" s="193"/>
      <c r="E15667" s="193"/>
      <c r="F15667" s="193"/>
      <c r="G15667" s="541"/>
    </row>
    <row r="15668" spans="1:7" ht="16.5">
      <c r="A15668" s="2" t="s">
        <v>46673</v>
      </c>
      <c r="B15668" s="2" t="s">
        <v>46674</v>
      </c>
      <c r="C15668" s="434">
        <v>69.389170680000007</v>
      </c>
      <c r="D15668" s="193"/>
      <c r="E15668" s="193"/>
      <c r="F15668" s="193"/>
      <c r="G15668" s="541"/>
    </row>
    <row r="15669" spans="1:7" ht="16.5">
      <c r="A15669" s="2" t="s">
        <v>46675</v>
      </c>
      <c r="B15669" s="2" t="s">
        <v>46676</v>
      </c>
      <c r="C15669" s="434">
        <v>69.345843529999996</v>
      </c>
      <c r="D15669" s="193"/>
      <c r="E15669" s="193"/>
      <c r="F15669" s="193"/>
      <c r="G15669" s="541"/>
    </row>
    <row r="15670" spans="1:7" ht="16.5">
      <c r="A15670" s="2" t="s">
        <v>46677</v>
      </c>
      <c r="B15670" s="2" t="s">
        <v>46678</v>
      </c>
      <c r="C15670" s="434">
        <v>69.345843529999996</v>
      </c>
      <c r="D15670" s="193"/>
      <c r="E15670" s="193"/>
      <c r="F15670" s="193"/>
      <c r="G15670" s="541"/>
    </row>
    <row r="15671" spans="1:7" ht="16.5">
      <c r="A15671" s="2" t="s">
        <v>46679</v>
      </c>
      <c r="B15671" s="2" t="s">
        <v>46680</v>
      </c>
      <c r="C15671" s="434">
        <v>69.327093809999994</v>
      </c>
      <c r="D15671" s="193"/>
      <c r="E15671" s="193"/>
      <c r="F15671" s="193"/>
      <c r="G15671" s="541"/>
    </row>
    <row r="15672" spans="1:7" ht="16.5">
      <c r="A15672" s="2" t="s">
        <v>46681</v>
      </c>
      <c r="B15672" s="2" t="s">
        <v>46682</v>
      </c>
      <c r="C15672" s="434">
        <v>69.184082480000001</v>
      </c>
      <c r="D15672" s="193"/>
      <c r="E15672" s="193"/>
      <c r="F15672" s="193"/>
      <c r="G15672" s="541"/>
    </row>
    <row r="15673" spans="1:7" ht="16.5">
      <c r="A15673" s="2" t="s">
        <v>46683</v>
      </c>
      <c r="B15673" s="2" t="s">
        <v>46684</v>
      </c>
      <c r="C15673" s="434">
        <v>69.16143649</v>
      </c>
      <c r="D15673" s="193"/>
      <c r="E15673" s="193"/>
      <c r="F15673" s="193"/>
      <c r="G15673" s="541"/>
    </row>
    <row r="15674" spans="1:7" ht="16.5">
      <c r="A15674" s="2" t="s">
        <v>46685</v>
      </c>
      <c r="B15674" s="2" t="s">
        <v>46686</v>
      </c>
      <c r="C15674" s="434">
        <v>69.073244299999999</v>
      </c>
      <c r="D15674" s="193"/>
      <c r="E15674" s="193"/>
      <c r="F15674" s="193"/>
      <c r="G15674" s="541"/>
    </row>
    <row r="15675" spans="1:7" ht="16.5">
      <c r="A15675" s="2" t="s">
        <v>46687</v>
      </c>
      <c r="B15675" s="2" t="s">
        <v>46688</v>
      </c>
      <c r="C15675" s="434">
        <v>69.073244299999999</v>
      </c>
      <c r="D15675" s="193"/>
      <c r="E15675" s="193"/>
      <c r="F15675" s="193"/>
      <c r="G15675" s="541"/>
    </row>
    <row r="15676" spans="1:7" ht="16.5">
      <c r="A15676" s="2" t="s">
        <v>46689</v>
      </c>
      <c r="B15676" s="2" t="s">
        <v>46690</v>
      </c>
      <c r="C15676" s="434">
        <v>69.053323989999996</v>
      </c>
      <c r="D15676" s="193"/>
      <c r="E15676" s="193"/>
      <c r="F15676" s="193"/>
      <c r="G15676" s="541"/>
    </row>
    <row r="15677" spans="1:7" ht="16.5">
      <c r="A15677" s="2" t="s">
        <v>46691</v>
      </c>
      <c r="B15677" s="2" t="s">
        <v>46692</v>
      </c>
      <c r="C15677" s="434">
        <v>69.04337984</v>
      </c>
      <c r="D15677" s="193"/>
      <c r="E15677" s="193"/>
      <c r="F15677" s="193"/>
      <c r="G15677" s="541"/>
    </row>
    <row r="15678" spans="1:7" ht="16.5">
      <c r="A15678" s="2" t="s">
        <v>46693</v>
      </c>
      <c r="B15678" s="2" t="s">
        <v>46694</v>
      </c>
      <c r="C15678" s="434">
        <v>69.042534070000002</v>
      </c>
      <c r="D15678" s="193"/>
      <c r="E15678" s="193"/>
      <c r="F15678" s="193"/>
      <c r="G15678" s="541"/>
    </row>
    <row r="15679" spans="1:7" ht="16.5">
      <c r="A15679" s="2" t="s">
        <v>46695</v>
      </c>
      <c r="B15679" s="2" t="s">
        <v>46696</v>
      </c>
      <c r="C15679" s="434">
        <v>68.874083769999999</v>
      </c>
      <c r="D15679" s="193"/>
      <c r="E15679" s="193"/>
      <c r="F15679" s="193"/>
      <c r="G15679" s="541"/>
    </row>
    <row r="15680" spans="1:7" ht="16.5">
      <c r="A15680" s="2" t="s">
        <v>46697</v>
      </c>
      <c r="B15680" s="2" t="s">
        <v>46698</v>
      </c>
      <c r="C15680" s="434">
        <v>68.820923609999994</v>
      </c>
      <c r="D15680" s="193"/>
      <c r="E15680" s="193"/>
      <c r="F15680" s="193"/>
      <c r="G15680" s="541"/>
    </row>
    <row r="15681" spans="1:7" ht="16.5">
      <c r="A15681" s="2" t="s">
        <v>46699</v>
      </c>
      <c r="B15681" s="2" t="s">
        <v>46700</v>
      </c>
      <c r="C15681" s="434">
        <v>68.779010560000003</v>
      </c>
      <c r="D15681" s="193"/>
      <c r="E15681" s="193"/>
      <c r="F15681" s="193"/>
      <c r="G15681" s="541"/>
    </row>
    <row r="15682" spans="1:7" ht="16.5">
      <c r="A15682" s="2" t="s">
        <v>46701</v>
      </c>
      <c r="B15682" s="2" t="s">
        <v>46702</v>
      </c>
      <c r="C15682" s="434">
        <v>68.775079989999995</v>
      </c>
      <c r="D15682" s="193"/>
      <c r="E15682" s="193"/>
      <c r="F15682" s="193"/>
      <c r="G15682" s="541"/>
    </row>
    <row r="15683" spans="1:7" ht="16.5">
      <c r="A15683" s="2" t="s">
        <v>46703</v>
      </c>
      <c r="B15683" s="2" t="s">
        <v>46704</v>
      </c>
      <c r="C15683" s="434">
        <v>68.724602829999995</v>
      </c>
      <c r="D15683" s="193"/>
      <c r="E15683" s="193"/>
      <c r="F15683" s="193"/>
      <c r="G15683" s="541"/>
    </row>
    <row r="15684" spans="1:7" ht="16.5">
      <c r="A15684" s="2" t="s">
        <v>46705</v>
      </c>
      <c r="B15684" s="2" t="s">
        <v>46706</v>
      </c>
      <c r="C15684" s="434">
        <v>68.694058100000007</v>
      </c>
      <c r="D15684" s="193"/>
      <c r="E15684" s="193"/>
      <c r="F15684" s="193"/>
      <c r="G15684" s="541"/>
    </row>
    <row r="15685" spans="1:7" ht="16.5">
      <c r="A15685" s="2" t="s">
        <v>46707</v>
      </c>
      <c r="B15685" s="2" t="s">
        <v>46708</v>
      </c>
      <c r="C15685" s="434">
        <v>68.664911660000001</v>
      </c>
      <c r="D15685" s="193"/>
      <c r="E15685" s="193"/>
      <c r="F15685" s="193"/>
      <c r="G15685" s="541"/>
    </row>
    <row r="15686" spans="1:7" ht="16.5">
      <c r="A15686" s="2" t="s">
        <v>46709</v>
      </c>
      <c r="B15686" s="2" t="s">
        <v>46710</v>
      </c>
      <c r="C15686" s="434">
        <v>68.663172419999995</v>
      </c>
      <c r="D15686" s="193"/>
      <c r="E15686" s="193"/>
      <c r="F15686" s="193"/>
      <c r="G15686" s="541"/>
    </row>
    <row r="15687" spans="1:7" ht="16.5">
      <c r="A15687" s="2" t="s">
        <v>46711</v>
      </c>
      <c r="B15687" s="2" t="s">
        <v>46712</v>
      </c>
      <c r="C15687" s="434">
        <v>68.622060239999996</v>
      </c>
      <c r="D15687" s="193"/>
      <c r="E15687" s="193"/>
      <c r="F15687" s="193"/>
      <c r="G15687" s="541"/>
    </row>
    <row r="15688" spans="1:7" ht="16.5">
      <c r="A15688" s="2" t="s">
        <v>46713</v>
      </c>
      <c r="B15688" s="2" t="s">
        <v>46714</v>
      </c>
      <c r="C15688" s="434">
        <v>68.599982690000004</v>
      </c>
      <c r="D15688" s="193"/>
      <c r="E15688" s="193"/>
      <c r="F15688" s="193"/>
      <c r="G15688" s="541"/>
    </row>
    <row r="15689" spans="1:7" ht="16.5">
      <c r="A15689" s="2" t="s">
        <v>46715</v>
      </c>
      <c r="B15689" s="2" t="s">
        <v>46716</v>
      </c>
      <c r="C15689" s="434">
        <v>68.520189590000001</v>
      </c>
      <c r="D15689" s="193"/>
      <c r="E15689" s="193"/>
      <c r="F15689" s="193"/>
      <c r="G15689" s="541"/>
    </row>
    <row r="15690" spans="1:7" ht="16.5">
      <c r="A15690" s="2" t="s">
        <v>46717</v>
      </c>
      <c r="B15690" s="2" t="s">
        <v>46718</v>
      </c>
      <c r="C15690" s="434">
        <v>68.411275119999999</v>
      </c>
      <c r="D15690" s="193"/>
      <c r="E15690" s="193"/>
      <c r="F15690" s="193"/>
      <c r="G15690" s="541"/>
    </row>
    <row r="15691" spans="1:7" ht="16.5">
      <c r="A15691" s="2" t="s">
        <v>46719</v>
      </c>
      <c r="B15691" s="2" t="s">
        <v>46720</v>
      </c>
      <c r="C15691" s="434">
        <v>68.272930070000001</v>
      </c>
      <c r="D15691" s="193"/>
      <c r="E15691" s="193"/>
      <c r="F15691" s="193"/>
      <c r="G15691" s="541"/>
    </row>
    <row r="15692" spans="1:7" ht="16.5">
      <c r="A15692" s="2" t="s">
        <v>46721</v>
      </c>
      <c r="B15692" s="2" t="s">
        <v>46722</v>
      </c>
      <c r="C15692" s="434">
        <v>68.208886930000006</v>
      </c>
      <c r="D15692" s="193"/>
      <c r="E15692" s="193"/>
      <c r="F15692" s="193"/>
      <c r="G15692" s="541"/>
    </row>
    <row r="15693" spans="1:7" ht="16.5">
      <c r="A15693" s="2" t="s">
        <v>46723</v>
      </c>
      <c r="B15693" s="2" t="s">
        <v>46724</v>
      </c>
      <c r="C15693" s="434">
        <v>68.166940339999996</v>
      </c>
      <c r="D15693" s="193"/>
      <c r="E15693" s="193"/>
      <c r="F15693" s="193"/>
      <c r="G15693" s="541"/>
    </row>
    <row r="15694" spans="1:7" ht="16.5">
      <c r="A15694" s="2" t="s">
        <v>46725</v>
      </c>
      <c r="B15694" s="2" t="s">
        <v>46726</v>
      </c>
      <c r="C15694" s="434">
        <v>68.145876349999995</v>
      </c>
      <c r="D15694" s="193"/>
      <c r="E15694" s="193"/>
      <c r="F15694" s="193"/>
      <c r="G15694" s="541"/>
    </row>
    <row r="15695" spans="1:7" ht="16.5">
      <c r="A15695" s="2" t="s">
        <v>46727</v>
      </c>
      <c r="B15695" s="2" t="s">
        <v>46728</v>
      </c>
      <c r="C15695" s="434">
        <v>68.092975550000006</v>
      </c>
      <c r="D15695" s="193"/>
      <c r="E15695" s="193"/>
      <c r="F15695" s="193"/>
      <c r="G15695" s="541"/>
    </row>
    <row r="15696" spans="1:7" ht="16.5">
      <c r="A15696" s="2" t="s">
        <v>46729</v>
      </c>
      <c r="B15696" s="2" t="s">
        <v>46730</v>
      </c>
      <c r="C15696" s="434">
        <v>67.960682379999994</v>
      </c>
      <c r="D15696" s="193"/>
      <c r="E15696" s="193"/>
      <c r="F15696" s="193"/>
      <c r="G15696" s="541"/>
    </row>
    <row r="15697" spans="1:7" ht="16.5">
      <c r="A15697" s="2" t="s">
        <v>46731</v>
      </c>
      <c r="B15697" s="2" t="s">
        <v>46732</v>
      </c>
      <c r="C15697" s="434">
        <v>67.877946159999993</v>
      </c>
      <c r="D15697" s="193"/>
      <c r="E15697" s="193"/>
      <c r="F15697" s="193"/>
      <c r="G15697" s="541"/>
    </row>
    <row r="15698" spans="1:7" ht="16.5">
      <c r="A15698" s="2" t="s">
        <v>46733</v>
      </c>
      <c r="B15698" s="2" t="s">
        <v>46734</v>
      </c>
      <c r="C15698" s="434">
        <v>67.715912450000005</v>
      </c>
      <c r="D15698" s="193"/>
      <c r="E15698" s="193"/>
      <c r="F15698" s="193"/>
      <c r="G15698" s="541"/>
    </row>
    <row r="15699" spans="1:7" ht="16.5">
      <c r="A15699" s="2" t="s">
        <v>46735</v>
      </c>
      <c r="B15699" s="2" t="s">
        <v>46736</v>
      </c>
      <c r="C15699" s="434">
        <v>67.524849099999997</v>
      </c>
      <c r="D15699" s="193"/>
      <c r="E15699" s="193"/>
      <c r="F15699" s="193"/>
      <c r="G15699" s="541"/>
    </row>
    <row r="15700" spans="1:7" ht="16.5">
      <c r="A15700" s="2" t="s">
        <v>46737</v>
      </c>
      <c r="B15700" s="2" t="s">
        <v>46738</v>
      </c>
      <c r="C15700" s="434">
        <v>67.477424589999998</v>
      </c>
      <c r="D15700" s="193"/>
      <c r="E15700" s="193"/>
      <c r="F15700" s="193"/>
      <c r="G15700" s="541"/>
    </row>
    <row r="15701" spans="1:7" ht="16.5">
      <c r="A15701" s="2" t="s">
        <v>46739</v>
      </c>
      <c r="B15701" s="2" t="s">
        <v>46740</v>
      </c>
      <c r="C15701" s="434">
        <v>67.438743830000007</v>
      </c>
      <c r="D15701" s="193"/>
      <c r="E15701" s="193"/>
      <c r="F15701" s="193"/>
      <c r="G15701" s="541"/>
    </row>
    <row r="15702" spans="1:7" ht="16.5">
      <c r="A15702" s="2" t="s">
        <v>46741</v>
      </c>
      <c r="B15702" s="2" t="s">
        <v>46742</v>
      </c>
      <c r="C15702" s="434">
        <v>67.424874669999994</v>
      </c>
      <c r="D15702" s="193"/>
      <c r="E15702" s="193"/>
      <c r="F15702" s="193"/>
      <c r="G15702" s="541"/>
    </row>
    <row r="15703" spans="1:7" ht="16.5">
      <c r="A15703" s="2" t="s">
        <v>46743</v>
      </c>
      <c r="B15703" s="2" t="s">
        <v>46744</v>
      </c>
      <c r="C15703" s="434">
        <v>67.415703410000006</v>
      </c>
      <c r="D15703" s="193"/>
      <c r="E15703" s="193"/>
      <c r="F15703" s="193"/>
      <c r="G15703" s="541"/>
    </row>
    <row r="15704" spans="1:7" ht="16.5">
      <c r="A15704" s="2" t="s">
        <v>46745</v>
      </c>
      <c r="B15704" s="2" t="s">
        <v>46746</v>
      </c>
      <c r="C15704" s="434">
        <v>67.376362529999994</v>
      </c>
      <c r="D15704" s="193"/>
      <c r="E15704" s="193"/>
      <c r="F15704" s="193"/>
      <c r="G15704" s="541"/>
    </row>
    <row r="15705" spans="1:7" ht="16.5">
      <c r="A15705" s="2" t="s">
        <v>46747</v>
      </c>
      <c r="B15705" s="2" t="s">
        <v>46748</v>
      </c>
      <c r="C15705" s="434">
        <v>67.304536709999994</v>
      </c>
      <c r="D15705" s="193"/>
      <c r="E15705" s="193"/>
      <c r="F15705" s="193"/>
      <c r="G15705" s="541"/>
    </row>
    <row r="15706" spans="1:7" ht="16.5">
      <c r="A15706" s="2" t="s">
        <v>46749</v>
      </c>
      <c r="B15706" s="2" t="s">
        <v>46750</v>
      </c>
      <c r="C15706" s="434">
        <v>67.082039320000007</v>
      </c>
      <c r="D15706" s="193"/>
      <c r="E15706" s="193"/>
      <c r="F15706" s="193"/>
      <c r="G15706" s="541"/>
    </row>
    <row r="15707" spans="1:7" ht="16.5">
      <c r="A15707" s="2" t="s">
        <v>46751</v>
      </c>
      <c r="B15707" s="2" t="s">
        <v>46752</v>
      </c>
      <c r="C15707" s="434">
        <v>67.047129420000005</v>
      </c>
      <c r="D15707" s="193"/>
      <c r="E15707" s="193"/>
      <c r="F15707" s="193"/>
      <c r="G15707" s="541"/>
    </row>
    <row r="15708" spans="1:7" ht="16.5">
      <c r="A15708" s="2" t="s">
        <v>46753</v>
      </c>
      <c r="B15708" s="2" t="s">
        <v>46754</v>
      </c>
      <c r="C15708" s="434">
        <v>66.985992479999993</v>
      </c>
      <c r="D15708" s="193"/>
      <c r="E15708" s="193"/>
      <c r="F15708" s="193"/>
      <c r="G15708" s="541"/>
    </row>
    <row r="15709" spans="1:7" ht="16.5">
      <c r="A15709" s="2" t="s">
        <v>46755</v>
      </c>
      <c r="B15709" s="2" t="s">
        <v>46756</v>
      </c>
      <c r="C15709" s="434">
        <v>66.980560130000001</v>
      </c>
      <c r="D15709" s="193"/>
      <c r="E15709" s="193"/>
      <c r="F15709" s="193"/>
      <c r="G15709" s="541"/>
    </row>
    <row r="15710" spans="1:7" ht="16.5">
      <c r="A15710" s="2" t="s">
        <v>46757</v>
      </c>
      <c r="B15710" s="2" t="s">
        <v>46758</v>
      </c>
      <c r="C15710" s="434">
        <v>66.922621680000006</v>
      </c>
      <c r="D15710" s="193"/>
      <c r="E15710" s="193"/>
      <c r="F15710" s="193"/>
      <c r="G15710" s="541"/>
    </row>
    <row r="15711" spans="1:7" ht="16.5">
      <c r="A15711" s="2" t="s">
        <v>46759</v>
      </c>
      <c r="B15711" s="2" t="s">
        <v>46760</v>
      </c>
      <c r="C15711" s="434">
        <v>66.792562930000003</v>
      </c>
      <c r="D15711" s="193"/>
      <c r="E15711" s="193"/>
      <c r="F15711" s="193"/>
      <c r="G15711" s="541"/>
    </row>
    <row r="15712" spans="1:7" ht="16.5">
      <c r="A15712" s="2" t="s">
        <v>46761</v>
      </c>
      <c r="B15712" s="2" t="s">
        <v>46762</v>
      </c>
      <c r="C15712" s="434">
        <v>66.772443300000006</v>
      </c>
      <c r="D15712" s="193"/>
      <c r="E15712" s="193"/>
      <c r="F15712" s="193"/>
      <c r="G15712" s="541"/>
    </row>
    <row r="15713" spans="1:7" ht="16.5">
      <c r="A15713" s="2" t="s">
        <v>46763</v>
      </c>
      <c r="B15713" s="2" t="s">
        <v>46764</v>
      </c>
      <c r="C15713" s="434">
        <v>66.6074524</v>
      </c>
      <c r="D15713" s="193"/>
      <c r="E15713" s="193"/>
      <c r="F15713" s="193"/>
      <c r="G15713" s="541"/>
    </row>
    <row r="15714" spans="1:7" ht="16.5">
      <c r="A15714" s="2" t="s">
        <v>46765</v>
      </c>
      <c r="B15714" s="2" t="s">
        <v>46766</v>
      </c>
      <c r="C15714" s="434">
        <v>66.604914249999993</v>
      </c>
      <c r="D15714" s="193"/>
      <c r="E15714" s="193"/>
      <c r="F15714" s="193"/>
      <c r="G15714" s="541"/>
    </row>
    <row r="15715" spans="1:7" ht="16.5">
      <c r="A15715" s="2" t="s">
        <v>46767</v>
      </c>
      <c r="B15715" s="2" t="s">
        <v>46768</v>
      </c>
      <c r="C15715" s="434">
        <v>66.465146099999998</v>
      </c>
      <c r="D15715" s="193"/>
      <c r="E15715" s="193"/>
      <c r="F15715" s="193"/>
      <c r="G15715" s="541"/>
    </row>
    <row r="15716" spans="1:7" ht="16.5">
      <c r="A15716" s="2" t="s">
        <v>46769</v>
      </c>
      <c r="B15716" s="2" t="s">
        <v>46770</v>
      </c>
      <c r="C15716" s="434">
        <v>66.405341469999996</v>
      </c>
      <c r="D15716" s="193"/>
      <c r="E15716" s="193"/>
      <c r="F15716" s="193"/>
      <c r="G15716" s="541"/>
    </row>
    <row r="15717" spans="1:7" ht="16.5">
      <c r="A15717" s="2" t="s">
        <v>46771</v>
      </c>
      <c r="B15717" s="2" t="s">
        <v>46772</v>
      </c>
      <c r="C15717" s="434">
        <v>66.345297759999994</v>
      </c>
      <c r="D15717" s="193"/>
      <c r="E15717" s="193"/>
      <c r="F15717" s="193"/>
      <c r="G15717" s="541"/>
    </row>
    <row r="15718" spans="1:7" ht="16.5">
      <c r="A15718" s="2" t="s">
        <v>46773</v>
      </c>
      <c r="B15718" s="2" t="s">
        <v>46774</v>
      </c>
      <c r="C15718" s="434">
        <v>66.345297759999994</v>
      </c>
      <c r="D15718" s="193"/>
      <c r="E15718" s="193"/>
      <c r="F15718" s="193"/>
      <c r="G15718" s="541"/>
    </row>
    <row r="15719" spans="1:7" ht="16.5">
      <c r="A15719" s="2" t="s">
        <v>46775</v>
      </c>
      <c r="B15719" s="2" t="s">
        <v>46776</v>
      </c>
      <c r="C15719" s="434">
        <v>66.325878630000005</v>
      </c>
      <c r="D15719" s="193"/>
      <c r="E15719" s="193"/>
      <c r="F15719" s="193"/>
      <c r="G15719" s="541"/>
    </row>
    <row r="15720" spans="1:7" ht="16.5">
      <c r="A15720" s="2" t="s">
        <v>46777</v>
      </c>
      <c r="B15720" s="2" t="s">
        <v>46778</v>
      </c>
      <c r="C15720" s="434">
        <v>66.206048139999993</v>
      </c>
      <c r="D15720" s="193"/>
      <c r="E15720" s="193"/>
      <c r="F15720" s="193"/>
      <c r="G15720" s="541"/>
    </row>
    <row r="15721" spans="1:7" ht="16.5">
      <c r="A15721" s="2" t="s">
        <v>46779</v>
      </c>
      <c r="B15721" s="2" t="s">
        <v>46780</v>
      </c>
      <c r="C15721" s="434">
        <v>66.197666029999993</v>
      </c>
      <c r="D15721" s="193"/>
      <c r="E15721" s="193"/>
      <c r="F15721" s="193"/>
      <c r="G15721" s="541"/>
    </row>
    <row r="15722" spans="1:7" ht="16.5">
      <c r="A15722" s="2" t="s">
        <v>46781</v>
      </c>
      <c r="B15722" s="2" t="s">
        <v>46782</v>
      </c>
      <c r="C15722" s="434">
        <v>65.969690009999994</v>
      </c>
      <c r="D15722" s="193"/>
      <c r="E15722" s="193"/>
      <c r="F15722" s="193"/>
      <c r="G15722" s="541"/>
    </row>
    <row r="15723" spans="1:7" ht="16.5">
      <c r="A15723" s="2" t="s">
        <v>46783</v>
      </c>
      <c r="B15723" s="2" t="s">
        <v>46784</v>
      </c>
      <c r="C15723" s="434">
        <v>65.969690009999994</v>
      </c>
      <c r="D15723" s="193"/>
      <c r="E15723" s="193"/>
      <c r="F15723" s="193"/>
      <c r="G15723" s="541"/>
    </row>
    <row r="15724" spans="1:7" ht="16.5">
      <c r="A15724" s="2" t="s">
        <v>46785</v>
      </c>
      <c r="B15724" s="2" t="s">
        <v>46786</v>
      </c>
      <c r="C15724" s="434">
        <v>65.969690009999994</v>
      </c>
      <c r="D15724" s="193"/>
      <c r="E15724" s="193"/>
      <c r="F15724" s="193"/>
      <c r="G15724" s="541"/>
    </row>
    <row r="15725" spans="1:7" ht="16.5">
      <c r="A15725" s="2" t="s">
        <v>46787</v>
      </c>
      <c r="B15725" s="2" t="s">
        <v>46788</v>
      </c>
      <c r="C15725" s="434">
        <v>65.969690009999994</v>
      </c>
      <c r="D15725" s="193"/>
      <c r="E15725" s="193"/>
      <c r="F15725" s="193"/>
      <c r="G15725" s="541"/>
    </row>
    <row r="15726" spans="1:7" ht="16.5">
      <c r="A15726" s="2" t="s">
        <v>46789</v>
      </c>
      <c r="B15726" s="2" t="s">
        <v>46790</v>
      </c>
      <c r="C15726" s="434">
        <v>65.969690009999994</v>
      </c>
      <c r="D15726" s="193"/>
      <c r="E15726" s="193"/>
      <c r="F15726" s="193"/>
      <c r="G15726" s="541"/>
    </row>
    <row r="15727" spans="1:7" ht="16.5">
      <c r="A15727" s="2" t="s">
        <v>46791</v>
      </c>
      <c r="B15727" s="2" t="s">
        <v>46792</v>
      </c>
      <c r="C15727" s="434">
        <v>65.969690009999994</v>
      </c>
      <c r="D15727" s="193"/>
      <c r="E15727" s="193"/>
      <c r="F15727" s="193"/>
      <c r="G15727" s="541"/>
    </row>
    <row r="15728" spans="1:7" ht="16.5">
      <c r="A15728" s="2" t="s">
        <v>46793</v>
      </c>
      <c r="B15728" s="2" t="s">
        <v>46794</v>
      </c>
      <c r="C15728" s="434">
        <v>65.969690009999994</v>
      </c>
      <c r="D15728" s="193"/>
      <c r="E15728" s="193"/>
      <c r="F15728" s="193"/>
      <c r="G15728" s="541"/>
    </row>
    <row r="15729" spans="1:7" ht="16.5">
      <c r="A15729" s="2" t="s">
        <v>46795</v>
      </c>
      <c r="B15729" s="2" t="s">
        <v>46796</v>
      </c>
      <c r="C15729" s="434">
        <v>65.969690009999994</v>
      </c>
      <c r="D15729" s="193"/>
      <c r="E15729" s="193"/>
      <c r="F15729" s="193"/>
      <c r="G15729" s="541"/>
    </row>
    <row r="15730" spans="1:7" ht="16.5">
      <c r="A15730" s="2" t="s">
        <v>46797</v>
      </c>
      <c r="B15730" s="2" t="s">
        <v>46798</v>
      </c>
      <c r="C15730" s="434">
        <v>65.969690009999994</v>
      </c>
      <c r="D15730" s="193"/>
      <c r="E15730" s="193"/>
      <c r="F15730" s="193"/>
      <c r="G15730" s="541"/>
    </row>
    <row r="15731" spans="1:7" ht="16.5">
      <c r="A15731" s="2" t="s">
        <v>46799</v>
      </c>
      <c r="B15731" s="2" t="s">
        <v>46800</v>
      </c>
      <c r="C15731" s="434">
        <v>65.969690009999994</v>
      </c>
      <c r="D15731" s="193"/>
      <c r="E15731" s="193"/>
      <c r="F15731" s="193"/>
      <c r="G15731" s="541"/>
    </row>
    <row r="15732" spans="1:7" ht="16.5">
      <c r="A15732" s="2" t="s">
        <v>46801</v>
      </c>
      <c r="B15732" s="2" t="s">
        <v>46802</v>
      </c>
      <c r="C15732" s="434">
        <v>65.969690009999994</v>
      </c>
      <c r="D15732" s="193"/>
      <c r="E15732" s="193"/>
      <c r="F15732" s="193"/>
      <c r="G15732" s="541"/>
    </row>
    <row r="15733" spans="1:7" ht="16.5">
      <c r="A15733" s="2" t="s">
        <v>46803</v>
      </c>
      <c r="B15733" s="2" t="s">
        <v>46804</v>
      </c>
      <c r="C15733" s="434">
        <v>65.969690009999994</v>
      </c>
      <c r="D15733" s="193"/>
      <c r="E15733" s="193"/>
      <c r="F15733" s="193"/>
      <c r="G15733" s="541"/>
    </row>
    <row r="15734" spans="1:7" ht="16.5">
      <c r="A15734" s="2" t="s">
        <v>46805</v>
      </c>
      <c r="B15734" s="2" t="s">
        <v>46806</v>
      </c>
      <c r="C15734" s="434">
        <v>65.969690009999994</v>
      </c>
      <c r="D15734" s="193"/>
      <c r="E15734" s="193"/>
      <c r="F15734" s="193"/>
      <c r="G15734" s="541"/>
    </row>
    <row r="15735" spans="1:7" ht="16.5">
      <c r="A15735" s="2" t="s">
        <v>46807</v>
      </c>
      <c r="B15735" s="2" t="s">
        <v>40735</v>
      </c>
      <c r="C15735" s="434">
        <v>65.962258379999994</v>
      </c>
      <c r="D15735" s="193"/>
      <c r="E15735" s="193"/>
      <c r="F15735" s="193"/>
      <c r="G15735" s="541"/>
    </row>
    <row r="15736" spans="1:7" ht="16.5">
      <c r="A15736" s="2" t="s">
        <v>46808</v>
      </c>
      <c r="B15736" s="2" t="s">
        <v>46809</v>
      </c>
      <c r="C15736" s="434">
        <v>65.882922859999994</v>
      </c>
      <c r="D15736" s="193"/>
      <c r="E15736" s="193"/>
      <c r="F15736" s="193"/>
      <c r="G15736" s="541"/>
    </row>
    <row r="15737" spans="1:7" ht="16.5">
      <c r="A15737" s="2" t="s">
        <v>46810</v>
      </c>
      <c r="B15737" s="2" t="s">
        <v>46811</v>
      </c>
      <c r="C15737" s="434">
        <v>65.856280549999994</v>
      </c>
      <c r="D15737" s="193"/>
      <c r="E15737" s="193"/>
      <c r="F15737" s="193"/>
      <c r="G15737" s="541"/>
    </row>
    <row r="15738" spans="1:7" ht="16.5">
      <c r="A15738" s="2" t="s">
        <v>46812</v>
      </c>
      <c r="B15738" s="2" t="s">
        <v>46813</v>
      </c>
      <c r="C15738" s="434">
        <v>65.795346370000004</v>
      </c>
      <c r="D15738" s="193"/>
      <c r="E15738" s="193"/>
      <c r="F15738" s="193"/>
      <c r="G15738" s="541"/>
    </row>
    <row r="15739" spans="1:7" ht="16.5">
      <c r="A15739" s="2" t="s">
        <v>46814</v>
      </c>
      <c r="B15739" s="2" t="s">
        <v>46815</v>
      </c>
      <c r="C15739" s="434">
        <v>65.758776539999999</v>
      </c>
      <c r="D15739" s="193"/>
      <c r="E15739" s="193"/>
      <c r="F15739" s="193"/>
      <c r="G15739" s="541"/>
    </row>
    <row r="15740" spans="1:7" ht="16.5">
      <c r="A15740" s="2" t="s">
        <v>46816</v>
      </c>
      <c r="B15740" s="2" t="s">
        <v>46817</v>
      </c>
      <c r="C15740" s="434">
        <v>65.671866050000006</v>
      </c>
      <c r="D15740" s="193"/>
      <c r="E15740" s="193"/>
      <c r="F15740" s="193"/>
      <c r="G15740" s="541"/>
    </row>
    <row r="15741" spans="1:7" ht="16.5">
      <c r="A15741" s="2" t="s">
        <v>46818</v>
      </c>
      <c r="B15741" s="2" t="s">
        <v>46819</v>
      </c>
      <c r="C15741" s="434">
        <v>65.671866050000006</v>
      </c>
      <c r="D15741" s="193"/>
      <c r="E15741" s="193"/>
      <c r="F15741" s="193"/>
      <c r="G15741" s="541"/>
    </row>
    <row r="15742" spans="1:7" ht="16.5">
      <c r="A15742" s="2" t="s">
        <v>46820</v>
      </c>
      <c r="B15742" s="2" t="s">
        <v>46821</v>
      </c>
      <c r="C15742" s="434">
        <v>65.671866050000006</v>
      </c>
      <c r="D15742" s="193"/>
      <c r="E15742" s="193"/>
      <c r="F15742" s="193"/>
      <c r="G15742" s="541"/>
    </row>
    <row r="15743" spans="1:7" ht="16.5">
      <c r="A15743" s="2" t="s">
        <v>46822</v>
      </c>
      <c r="B15743" s="2" t="s">
        <v>46823</v>
      </c>
      <c r="C15743" s="434">
        <v>65.48846623</v>
      </c>
      <c r="D15743" s="193"/>
      <c r="E15743" s="193"/>
      <c r="F15743" s="193"/>
      <c r="G15743" s="541"/>
    </row>
    <row r="15744" spans="1:7" ht="16.5">
      <c r="A15744" s="2" t="s">
        <v>46824</v>
      </c>
      <c r="B15744" s="2" t="s">
        <v>46825</v>
      </c>
      <c r="C15744" s="434">
        <v>65.48846623</v>
      </c>
      <c r="D15744" s="193"/>
      <c r="E15744" s="193"/>
      <c r="F15744" s="193"/>
      <c r="G15744" s="541"/>
    </row>
    <row r="15745" spans="1:7" ht="16.5">
      <c r="A15745" s="2" t="s">
        <v>46826</v>
      </c>
      <c r="B15745" s="2" t="s">
        <v>46827</v>
      </c>
      <c r="C15745" s="434">
        <v>65.467730970000005</v>
      </c>
      <c r="D15745" s="193"/>
      <c r="E15745" s="193"/>
      <c r="F15745" s="193"/>
      <c r="G15745" s="541"/>
    </row>
    <row r="15746" spans="1:7" ht="16.5">
      <c r="A15746" s="2" t="s">
        <v>46828</v>
      </c>
      <c r="B15746" s="2" t="s">
        <v>46829</v>
      </c>
      <c r="C15746" s="434">
        <v>65.432063439999993</v>
      </c>
      <c r="D15746" s="193"/>
      <c r="E15746" s="193"/>
      <c r="F15746" s="193"/>
      <c r="G15746" s="541"/>
    </row>
    <row r="15747" spans="1:7" ht="16.5">
      <c r="A15747" s="2" t="s">
        <v>46830</v>
      </c>
      <c r="B15747" s="2" t="s">
        <v>46831</v>
      </c>
      <c r="C15747" s="434">
        <v>65.289496720000002</v>
      </c>
      <c r="D15747" s="193"/>
      <c r="E15747" s="193"/>
      <c r="F15747" s="193"/>
      <c r="G15747" s="541"/>
    </row>
    <row r="15748" spans="1:7" ht="16.5">
      <c r="A15748" s="2" t="s">
        <v>46832</v>
      </c>
      <c r="B15748" s="2" t="s">
        <v>46833</v>
      </c>
      <c r="C15748" s="434">
        <v>65.18638387</v>
      </c>
      <c r="D15748" s="193"/>
      <c r="E15748" s="193"/>
      <c r="F15748" s="193"/>
      <c r="G15748" s="541"/>
    </row>
    <row r="15749" spans="1:7" ht="16.5">
      <c r="A15749" s="2" t="s">
        <v>46834</v>
      </c>
      <c r="B15749" s="2" t="s">
        <v>46835</v>
      </c>
      <c r="C15749" s="434">
        <v>65.167319149999997</v>
      </c>
      <c r="D15749" s="193"/>
      <c r="E15749" s="193"/>
      <c r="F15749" s="193"/>
      <c r="G15749" s="541"/>
    </row>
    <row r="15750" spans="1:7" ht="16.5">
      <c r="A15750" s="2" t="s">
        <v>46836</v>
      </c>
      <c r="B15750" s="2" t="s">
        <v>46837</v>
      </c>
      <c r="C15750" s="434">
        <v>65.134514050000007</v>
      </c>
      <c r="D15750" s="193"/>
      <c r="E15750" s="193"/>
      <c r="F15750" s="193"/>
      <c r="G15750" s="541"/>
    </row>
    <row r="15751" spans="1:7" ht="16.5">
      <c r="A15751" s="2" t="s">
        <v>46838</v>
      </c>
      <c r="B15751" s="2" t="s">
        <v>46839</v>
      </c>
      <c r="C15751" s="434">
        <v>65.134514050000007</v>
      </c>
      <c r="D15751" s="193"/>
      <c r="E15751" s="193"/>
      <c r="F15751" s="193"/>
      <c r="G15751" s="541"/>
    </row>
    <row r="15752" spans="1:7" ht="16.5">
      <c r="A15752" s="2" t="s">
        <v>46840</v>
      </c>
      <c r="B15752" s="2" t="s">
        <v>46841</v>
      </c>
      <c r="C15752" s="434">
        <v>65.092977509999997</v>
      </c>
      <c r="D15752" s="193"/>
      <c r="E15752" s="193"/>
      <c r="F15752" s="193"/>
      <c r="G15752" s="541"/>
    </row>
    <row r="15753" spans="1:7" ht="16.5">
      <c r="A15753" s="2" t="s">
        <v>46842</v>
      </c>
      <c r="B15753" s="2" t="s">
        <v>46843</v>
      </c>
      <c r="C15753" s="434">
        <v>65.063592549999996</v>
      </c>
      <c r="D15753" s="193"/>
      <c r="E15753" s="193"/>
      <c r="F15753" s="193"/>
      <c r="G15753" s="541"/>
    </row>
    <row r="15754" spans="1:7" ht="16.5">
      <c r="A15754" s="2" t="s">
        <v>46844</v>
      </c>
      <c r="B15754" s="2" t="s">
        <v>46845</v>
      </c>
      <c r="C15754" s="434">
        <v>64.955576949999994</v>
      </c>
      <c r="D15754" s="193"/>
      <c r="E15754" s="193"/>
      <c r="F15754" s="193"/>
      <c r="G15754" s="541"/>
    </row>
    <row r="15755" spans="1:7" ht="16.5">
      <c r="A15755" s="2" t="s">
        <v>46846</v>
      </c>
      <c r="B15755" s="2" t="s">
        <v>46847</v>
      </c>
      <c r="C15755" s="434">
        <v>64.899791260000001</v>
      </c>
      <c r="D15755" s="193"/>
      <c r="E15755" s="193"/>
      <c r="F15755" s="193"/>
      <c r="G15755" s="541"/>
    </row>
    <row r="15756" spans="1:7" ht="16.5">
      <c r="A15756" s="2" t="s">
        <v>46848</v>
      </c>
      <c r="B15756" s="2" t="s">
        <v>46849</v>
      </c>
      <c r="C15756" s="434">
        <v>64.724585849999997</v>
      </c>
      <c r="D15756" s="193"/>
      <c r="E15756" s="193"/>
      <c r="F15756" s="193"/>
      <c r="G15756" s="541"/>
    </row>
    <row r="15757" spans="1:7" ht="16.5">
      <c r="A15757" s="2" t="s">
        <v>46850</v>
      </c>
      <c r="B15757" s="2" t="s">
        <v>46851</v>
      </c>
      <c r="C15757" s="434">
        <v>64.548689620000005</v>
      </c>
      <c r="D15757" s="193"/>
      <c r="E15757" s="193"/>
      <c r="F15757" s="193"/>
      <c r="G15757" s="541"/>
    </row>
    <row r="15758" spans="1:7" ht="16.5">
      <c r="A15758" s="2" t="s">
        <v>46852</v>
      </c>
      <c r="B15758" s="2" t="s">
        <v>46853</v>
      </c>
      <c r="C15758" s="434">
        <v>64.501579989999996</v>
      </c>
      <c r="D15758" s="193"/>
      <c r="E15758" s="193"/>
      <c r="F15758" s="193"/>
      <c r="G15758" s="541"/>
    </row>
    <row r="15759" spans="1:7" ht="16.5">
      <c r="A15759" s="2" t="s">
        <v>46854</v>
      </c>
      <c r="B15759" s="2" t="s">
        <v>46855</v>
      </c>
      <c r="C15759" s="434">
        <v>64.456039950000005</v>
      </c>
      <c r="D15759" s="193"/>
      <c r="E15759" s="193"/>
      <c r="F15759" s="193"/>
      <c r="G15759" s="541"/>
    </row>
    <row r="15760" spans="1:7" ht="16.5">
      <c r="A15760" s="2" t="s">
        <v>46856</v>
      </c>
      <c r="B15760" s="2" t="s">
        <v>46857</v>
      </c>
      <c r="C15760" s="434">
        <v>64.348912459999994</v>
      </c>
      <c r="D15760" s="193"/>
      <c r="E15760" s="193"/>
      <c r="F15760" s="193"/>
      <c r="G15760" s="541"/>
    </row>
    <row r="15761" spans="1:7" ht="16.5">
      <c r="A15761" s="2" t="s">
        <v>46858</v>
      </c>
      <c r="B15761" s="2" t="s">
        <v>46859</v>
      </c>
      <c r="C15761" s="434">
        <v>64.347899130000002</v>
      </c>
      <c r="D15761" s="193"/>
      <c r="E15761" s="193"/>
      <c r="F15761" s="193"/>
      <c r="G15761" s="541"/>
    </row>
    <row r="15762" spans="1:7" ht="16.5">
      <c r="A15762" s="2" t="s">
        <v>46860</v>
      </c>
      <c r="B15762" s="2" t="s">
        <v>46861</v>
      </c>
      <c r="C15762" s="434">
        <v>64.259589590000004</v>
      </c>
      <c r="D15762" s="193"/>
      <c r="E15762" s="193"/>
      <c r="F15762" s="193"/>
      <c r="G15762" s="541"/>
    </row>
    <row r="15763" spans="1:7" ht="16.5">
      <c r="A15763" s="2" t="s">
        <v>46862</v>
      </c>
      <c r="B15763" s="2" t="s">
        <v>46863</v>
      </c>
      <c r="C15763" s="434">
        <v>64.240824790000005</v>
      </c>
      <c r="D15763" s="193"/>
      <c r="E15763" s="193"/>
      <c r="F15763" s="193"/>
      <c r="G15763" s="541"/>
    </row>
    <row r="15764" spans="1:7" ht="16.5">
      <c r="A15764" s="2" t="s">
        <v>46864</v>
      </c>
      <c r="B15764" s="2" t="s">
        <v>46865</v>
      </c>
      <c r="C15764" s="434">
        <v>64.121517789999999</v>
      </c>
      <c r="D15764" s="193"/>
      <c r="E15764" s="193"/>
      <c r="F15764" s="193"/>
      <c r="G15764" s="541"/>
    </row>
    <row r="15765" spans="1:7" ht="16.5">
      <c r="A15765" s="2" t="s">
        <v>46866</v>
      </c>
      <c r="B15765" s="2" t="s">
        <v>46867</v>
      </c>
      <c r="C15765" s="434">
        <v>64.024079479999997</v>
      </c>
      <c r="D15765" s="193"/>
      <c r="E15765" s="193"/>
      <c r="F15765" s="193"/>
      <c r="G15765" s="541"/>
    </row>
    <row r="15766" spans="1:7" ht="16.5">
      <c r="A15766" s="2" t="s">
        <v>46868</v>
      </c>
      <c r="B15766" s="2" t="s">
        <v>46869</v>
      </c>
      <c r="C15766" s="434">
        <v>63.985961109999998</v>
      </c>
      <c r="D15766" s="193"/>
      <c r="E15766" s="193"/>
      <c r="F15766" s="193"/>
      <c r="G15766" s="541"/>
    </row>
    <row r="15767" spans="1:7" ht="16.5">
      <c r="A15767" s="2" t="s">
        <v>46870</v>
      </c>
      <c r="B15767" s="2" t="s">
        <v>46871</v>
      </c>
      <c r="C15767" s="434">
        <v>63.93671956</v>
      </c>
      <c r="D15767" s="193"/>
      <c r="E15767" s="193"/>
      <c r="F15767" s="193"/>
      <c r="G15767" s="541"/>
    </row>
    <row r="15768" spans="1:7" ht="16.5">
      <c r="A15768" s="2" t="s">
        <v>46872</v>
      </c>
      <c r="B15768" s="2" t="s">
        <v>46873</v>
      </c>
      <c r="C15768" s="434">
        <v>63.93671956</v>
      </c>
      <c r="D15768" s="193"/>
      <c r="E15768" s="193"/>
      <c r="F15768" s="193"/>
      <c r="G15768" s="541"/>
    </row>
    <row r="15769" spans="1:7" ht="16.5">
      <c r="A15769" s="2" t="s">
        <v>46874</v>
      </c>
      <c r="B15769" s="2" t="s">
        <v>9951</v>
      </c>
      <c r="C15769" s="434">
        <v>63.82619759</v>
      </c>
      <c r="D15769" s="193"/>
      <c r="E15769" s="193"/>
      <c r="F15769" s="193"/>
      <c r="G15769" s="541"/>
    </row>
    <row r="15770" spans="1:7" ht="16.5">
      <c r="A15770" s="2" t="s">
        <v>46875</v>
      </c>
      <c r="B15770" s="2" t="s">
        <v>15184</v>
      </c>
      <c r="C15770" s="434">
        <v>63.770153780000001</v>
      </c>
      <c r="D15770" s="193"/>
      <c r="E15770" s="193"/>
      <c r="F15770" s="193"/>
      <c r="G15770" s="541"/>
    </row>
    <row r="15771" spans="1:7" ht="16.5">
      <c r="A15771" s="2" t="s">
        <v>46876</v>
      </c>
      <c r="B15771" s="2" t="s">
        <v>46877</v>
      </c>
      <c r="C15771" s="434">
        <v>63.708463219999999</v>
      </c>
      <c r="D15771" s="193"/>
      <c r="E15771" s="193"/>
      <c r="F15771" s="193"/>
      <c r="G15771" s="541"/>
    </row>
    <row r="15772" spans="1:7" ht="16.5">
      <c r="A15772" s="2" t="s">
        <v>46878</v>
      </c>
      <c r="B15772" s="2" t="s">
        <v>46879</v>
      </c>
      <c r="C15772" s="434">
        <v>63.594683330000002</v>
      </c>
      <c r="D15772" s="193"/>
      <c r="E15772" s="193"/>
      <c r="F15772" s="193"/>
      <c r="G15772" s="541"/>
    </row>
    <row r="15773" spans="1:7" ht="16.5">
      <c r="A15773" s="2" t="s">
        <v>46880</v>
      </c>
      <c r="B15773" s="2" t="s">
        <v>46881</v>
      </c>
      <c r="C15773" s="434">
        <v>63.541981679999999</v>
      </c>
      <c r="D15773" s="193"/>
      <c r="E15773" s="193"/>
      <c r="F15773" s="193"/>
      <c r="G15773" s="541"/>
    </row>
    <row r="15774" spans="1:7" ht="16.5">
      <c r="A15774" s="2" t="s">
        <v>46882</v>
      </c>
      <c r="B15774" s="2" t="s">
        <v>46883</v>
      </c>
      <c r="C15774" s="434">
        <v>63.541981679999999</v>
      </c>
      <c r="D15774" s="193"/>
      <c r="E15774" s="193"/>
      <c r="F15774" s="193"/>
      <c r="G15774" s="541"/>
    </row>
    <row r="15775" spans="1:7" ht="16.5">
      <c r="A15775" s="2" t="s">
        <v>46884</v>
      </c>
      <c r="B15775" s="2" t="s">
        <v>46885</v>
      </c>
      <c r="C15775" s="434">
        <v>63.541981679999999</v>
      </c>
      <c r="D15775" s="193"/>
      <c r="E15775" s="193"/>
      <c r="F15775" s="193"/>
      <c r="G15775" s="541"/>
    </row>
    <row r="15776" spans="1:7" ht="16.5">
      <c r="A15776" s="2" t="s">
        <v>46886</v>
      </c>
      <c r="B15776" s="2" t="s">
        <v>46887</v>
      </c>
      <c r="C15776" s="434">
        <v>63.539658029999998</v>
      </c>
      <c r="D15776" s="193"/>
      <c r="E15776" s="193"/>
      <c r="F15776" s="193"/>
      <c r="G15776" s="541"/>
    </row>
    <row r="15777" spans="1:7" ht="16.5">
      <c r="A15777" s="2" t="s">
        <v>46888</v>
      </c>
      <c r="B15777" s="2" t="s">
        <v>46889</v>
      </c>
      <c r="C15777" s="434">
        <v>63.503280320000002</v>
      </c>
      <c r="D15777" s="193"/>
      <c r="E15777" s="193"/>
      <c r="F15777" s="193"/>
      <c r="G15777" s="541"/>
    </row>
    <row r="15778" spans="1:7" ht="16.5">
      <c r="A15778" s="2" t="s">
        <v>46890</v>
      </c>
      <c r="B15778" s="2" t="s">
        <v>46891</v>
      </c>
      <c r="C15778" s="434">
        <v>63.416883660000003</v>
      </c>
      <c r="D15778" s="193"/>
      <c r="E15778" s="193"/>
      <c r="F15778" s="193"/>
      <c r="G15778" s="541"/>
    </row>
    <row r="15779" spans="1:7" ht="16.5">
      <c r="A15779" s="2" t="s">
        <v>46892</v>
      </c>
      <c r="B15779" s="2" t="s">
        <v>46893</v>
      </c>
      <c r="C15779" s="434">
        <v>63.412883960000002</v>
      </c>
      <c r="D15779" s="193"/>
      <c r="E15779" s="193"/>
      <c r="F15779" s="193"/>
      <c r="G15779" s="541"/>
    </row>
    <row r="15780" spans="1:7" ht="16.5">
      <c r="A15780" s="2" t="s">
        <v>46894</v>
      </c>
      <c r="B15780" s="2" t="s">
        <v>46895</v>
      </c>
      <c r="C15780" s="434">
        <v>63.390518800000002</v>
      </c>
      <c r="D15780" s="193"/>
      <c r="E15780" s="193"/>
      <c r="F15780" s="193"/>
      <c r="G15780" s="541"/>
    </row>
    <row r="15781" spans="1:7" ht="16.5">
      <c r="A15781" s="2" t="s">
        <v>46896</v>
      </c>
      <c r="B15781" s="2" t="s">
        <v>46897</v>
      </c>
      <c r="C15781" s="434">
        <v>63.355817739999999</v>
      </c>
      <c r="D15781" s="193"/>
      <c r="E15781" s="193"/>
      <c r="F15781" s="193"/>
      <c r="G15781" s="541"/>
    </row>
    <row r="15782" spans="1:7" ht="16.5">
      <c r="A15782" s="2" t="s">
        <v>46898</v>
      </c>
      <c r="B15782" s="2" t="s">
        <v>46899</v>
      </c>
      <c r="C15782" s="434">
        <v>63.32922757</v>
      </c>
      <c r="D15782" s="193"/>
      <c r="E15782" s="193"/>
      <c r="F15782" s="193"/>
      <c r="G15782" s="541"/>
    </row>
    <row r="15783" spans="1:7" ht="16.5">
      <c r="A15783" s="2" t="s">
        <v>46900</v>
      </c>
      <c r="B15783" s="2" t="s">
        <v>46901</v>
      </c>
      <c r="C15783" s="434">
        <v>63.293421219999999</v>
      </c>
      <c r="D15783" s="193"/>
      <c r="E15783" s="193"/>
      <c r="F15783" s="193"/>
      <c r="G15783" s="541"/>
    </row>
    <row r="15784" spans="1:7" ht="16.5">
      <c r="A15784" s="2" t="s">
        <v>46902</v>
      </c>
      <c r="B15784" s="2" t="s">
        <v>46903</v>
      </c>
      <c r="C15784" s="434">
        <v>63.251086460000003</v>
      </c>
      <c r="D15784" s="193"/>
      <c r="E15784" s="193"/>
      <c r="F15784" s="193"/>
      <c r="G15784" s="541"/>
    </row>
    <row r="15785" spans="1:7" ht="16.5">
      <c r="A15785" s="2" t="s">
        <v>46904</v>
      </c>
      <c r="B15785" s="2" t="s">
        <v>46905</v>
      </c>
      <c r="C15785" s="434">
        <v>63.230106739999997</v>
      </c>
      <c r="D15785" s="193"/>
      <c r="E15785" s="193"/>
      <c r="F15785" s="193"/>
      <c r="G15785" s="541"/>
    </row>
    <row r="15786" spans="1:7" ht="16.5">
      <c r="A15786" s="2" t="s">
        <v>46906</v>
      </c>
      <c r="B15786" s="2" t="s">
        <v>46907</v>
      </c>
      <c r="C15786" s="434">
        <v>63.097036289999998</v>
      </c>
      <c r="D15786" s="193"/>
      <c r="E15786" s="193"/>
      <c r="F15786" s="193"/>
      <c r="G15786" s="541"/>
    </row>
    <row r="15787" spans="1:7" ht="16.5">
      <c r="A15787" s="2" t="s">
        <v>46908</v>
      </c>
      <c r="B15787" s="2" t="s">
        <v>46909</v>
      </c>
      <c r="C15787" s="434">
        <v>62.969161630000002</v>
      </c>
      <c r="D15787" s="193"/>
      <c r="E15787" s="193"/>
      <c r="F15787" s="193"/>
      <c r="G15787" s="541"/>
    </row>
    <row r="15788" spans="1:7" ht="16.5">
      <c r="A15788" s="2" t="s">
        <v>46910</v>
      </c>
      <c r="B15788" s="2" t="s">
        <v>46911</v>
      </c>
      <c r="C15788" s="434">
        <v>62.92190858</v>
      </c>
      <c r="D15788" s="193"/>
      <c r="E15788" s="193"/>
      <c r="F15788" s="193"/>
      <c r="G15788" s="541"/>
    </row>
    <row r="15789" spans="1:7" ht="16.5">
      <c r="A15789" s="2" t="s">
        <v>46912</v>
      </c>
      <c r="B15789" s="2" t="s">
        <v>46913</v>
      </c>
      <c r="C15789" s="434">
        <v>62.891780769999997</v>
      </c>
      <c r="D15789" s="193"/>
      <c r="E15789" s="193"/>
      <c r="F15789" s="193"/>
      <c r="G15789" s="541"/>
    </row>
    <row r="15790" spans="1:7" ht="16.5">
      <c r="A15790" s="2" t="s">
        <v>46914</v>
      </c>
      <c r="B15790" s="2" t="s">
        <v>46915</v>
      </c>
      <c r="C15790" s="434">
        <v>62.86263641</v>
      </c>
      <c r="D15790" s="193"/>
      <c r="E15790" s="193"/>
      <c r="F15790" s="193"/>
      <c r="G15790" s="541"/>
    </row>
    <row r="15791" spans="1:7" ht="16.5">
      <c r="A15791" s="2" t="s">
        <v>46916</v>
      </c>
      <c r="B15791" s="2" t="s">
        <v>46917</v>
      </c>
      <c r="C15791" s="434">
        <v>62.765844559999998</v>
      </c>
      <c r="D15791" s="193"/>
      <c r="E15791" s="193"/>
      <c r="F15791" s="193"/>
      <c r="G15791" s="541"/>
    </row>
    <row r="15792" spans="1:7" ht="16.5">
      <c r="A15792" s="2" t="s">
        <v>46918</v>
      </c>
      <c r="B15792" s="2" t="s">
        <v>46919</v>
      </c>
      <c r="C15792" s="434">
        <v>62.65424007</v>
      </c>
      <c r="D15792" s="193"/>
      <c r="E15792" s="193"/>
      <c r="F15792" s="193"/>
      <c r="G15792" s="541"/>
    </row>
    <row r="15793" spans="1:7" ht="16.5">
      <c r="A15793" s="2" t="s">
        <v>46920</v>
      </c>
      <c r="B15793" s="2" t="s">
        <v>46921</v>
      </c>
      <c r="C15793" s="434">
        <v>62.603383200000003</v>
      </c>
      <c r="D15793" s="193"/>
      <c r="E15793" s="193"/>
      <c r="F15793" s="193"/>
      <c r="G15793" s="541"/>
    </row>
    <row r="15794" spans="1:7" ht="16.5">
      <c r="A15794" s="2" t="s">
        <v>46922</v>
      </c>
      <c r="B15794" s="2" t="s">
        <v>46923</v>
      </c>
      <c r="C15794" s="434">
        <v>62.394384430000002</v>
      </c>
      <c r="D15794" s="193"/>
      <c r="E15794" s="193"/>
      <c r="F15794" s="193"/>
      <c r="G15794" s="541"/>
    </row>
    <row r="15795" spans="1:7" ht="16.5">
      <c r="A15795" s="2" t="s">
        <v>46924</v>
      </c>
      <c r="B15795" s="2" t="s">
        <v>46925</v>
      </c>
      <c r="C15795" s="434">
        <v>62.346576280000001</v>
      </c>
      <c r="D15795" s="193"/>
      <c r="E15795" s="193"/>
      <c r="F15795" s="193"/>
      <c r="G15795" s="541"/>
    </row>
    <row r="15796" spans="1:7" ht="16.5">
      <c r="A15796" s="2" t="s">
        <v>46926</v>
      </c>
      <c r="B15796" s="2" t="s">
        <v>46927</v>
      </c>
      <c r="C15796" s="434">
        <v>62.288906619999999</v>
      </c>
      <c r="D15796" s="193"/>
      <c r="E15796" s="193"/>
      <c r="F15796" s="193"/>
      <c r="G15796" s="541"/>
    </row>
    <row r="15797" spans="1:7" ht="16.5">
      <c r="A15797" s="2" t="s">
        <v>46928</v>
      </c>
      <c r="B15797" s="2" t="s">
        <v>46929</v>
      </c>
      <c r="C15797" s="434">
        <v>62.222331820000001</v>
      </c>
      <c r="D15797" s="193"/>
      <c r="E15797" s="193"/>
      <c r="F15797" s="193"/>
      <c r="G15797" s="541"/>
    </row>
    <row r="15798" spans="1:7" ht="16.5">
      <c r="A15798" s="2" t="s">
        <v>46930</v>
      </c>
      <c r="B15798" s="2" t="s">
        <v>46931</v>
      </c>
      <c r="C15798" s="434">
        <v>62.19826192</v>
      </c>
      <c r="D15798" s="193"/>
      <c r="E15798" s="193"/>
      <c r="F15798" s="193"/>
      <c r="G15798" s="541"/>
    </row>
    <row r="15799" spans="1:7" ht="16.5">
      <c r="A15799" s="2" t="s">
        <v>46932</v>
      </c>
      <c r="B15799" s="2" t="s">
        <v>44261</v>
      </c>
      <c r="C15799" s="434">
        <v>62.160481539999999</v>
      </c>
      <c r="D15799" s="193"/>
      <c r="E15799" s="193"/>
      <c r="F15799" s="193"/>
      <c r="G15799" s="541"/>
    </row>
    <row r="15800" spans="1:7" ht="16.5">
      <c r="A15800" s="2" t="s">
        <v>46933</v>
      </c>
      <c r="B15800" s="2" t="s">
        <v>46934</v>
      </c>
      <c r="C15800" s="434">
        <v>62.077127619999999</v>
      </c>
      <c r="D15800" s="193"/>
      <c r="E15800" s="193"/>
      <c r="F15800" s="193"/>
      <c r="G15800" s="541"/>
    </row>
    <row r="15801" spans="1:7" ht="16.5">
      <c r="A15801" s="2" t="s">
        <v>46935</v>
      </c>
      <c r="B15801" s="2" t="s">
        <v>46936</v>
      </c>
      <c r="C15801" s="434">
        <v>62.006427119999998</v>
      </c>
      <c r="D15801" s="193"/>
      <c r="E15801" s="193"/>
      <c r="F15801" s="193"/>
      <c r="G15801" s="541"/>
    </row>
    <row r="15802" spans="1:7" ht="16.5">
      <c r="A15802" s="2" t="s">
        <v>46937</v>
      </c>
      <c r="B15802" s="2" t="s">
        <v>46938</v>
      </c>
      <c r="C15802" s="434">
        <v>61.985218860000003</v>
      </c>
      <c r="D15802" s="193"/>
      <c r="E15802" s="193"/>
      <c r="F15802" s="193"/>
      <c r="G15802" s="541"/>
    </row>
    <row r="15803" spans="1:7" ht="16.5">
      <c r="A15803" s="2" t="s">
        <v>46939</v>
      </c>
      <c r="B15803" s="2" t="s">
        <v>46940</v>
      </c>
      <c r="C15803" s="434">
        <v>61.985218860000003</v>
      </c>
      <c r="D15803" s="193"/>
      <c r="E15803" s="193"/>
      <c r="F15803" s="193"/>
      <c r="G15803" s="541"/>
    </row>
    <row r="15804" spans="1:7" ht="16.5">
      <c r="A15804" s="2" t="s">
        <v>46941</v>
      </c>
      <c r="B15804" s="2" t="s">
        <v>46942</v>
      </c>
      <c r="C15804" s="434">
        <v>61.967733539999998</v>
      </c>
      <c r="D15804" s="193"/>
      <c r="E15804" s="193"/>
      <c r="F15804" s="193"/>
      <c r="G15804" s="541"/>
    </row>
    <row r="15805" spans="1:7" ht="16.5">
      <c r="A15805" s="2" t="s">
        <v>46943</v>
      </c>
      <c r="B15805" s="2" t="s">
        <v>46944</v>
      </c>
      <c r="C15805" s="434">
        <v>61.707873120000002</v>
      </c>
      <c r="D15805" s="193"/>
      <c r="E15805" s="193"/>
      <c r="F15805" s="193"/>
      <c r="G15805" s="541"/>
    </row>
    <row r="15806" spans="1:7" ht="16.5">
      <c r="A15806" s="2" t="s">
        <v>46945</v>
      </c>
      <c r="B15806" s="2" t="s">
        <v>46946</v>
      </c>
      <c r="C15806" s="434">
        <v>61.687247499999998</v>
      </c>
      <c r="D15806" s="193"/>
      <c r="E15806" s="193"/>
      <c r="F15806" s="193"/>
      <c r="G15806" s="541"/>
    </row>
    <row r="15807" spans="1:7" ht="16.5">
      <c r="A15807" s="2" t="s">
        <v>46947</v>
      </c>
      <c r="B15807" s="2" t="s">
        <v>46948</v>
      </c>
      <c r="C15807" s="434">
        <v>61.64147174</v>
      </c>
      <c r="D15807" s="193"/>
      <c r="E15807" s="193"/>
      <c r="F15807" s="193"/>
      <c r="G15807" s="541"/>
    </row>
    <row r="15808" spans="1:7" ht="16.5">
      <c r="A15808" s="2" t="s">
        <v>46949</v>
      </c>
      <c r="B15808" s="2" t="s">
        <v>46950</v>
      </c>
      <c r="C15808" s="434">
        <v>61.413277440000002</v>
      </c>
      <c r="D15808" s="193"/>
      <c r="E15808" s="193"/>
      <c r="F15808" s="193"/>
      <c r="G15808" s="541"/>
    </row>
    <row r="15809" spans="1:7" ht="16.5">
      <c r="A15809" s="2" t="s">
        <v>46951</v>
      </c>
      <c r="B15809" s="2" t="s">
        <v>46952</v>
      </c>
      <c r="C15809" s="434">
        <v>61.164194379999998</v>
      </c>
      <c r="D15809" s="193"/>
      <c r="E15809" s="193"/>
      <c r="F15809" s="193"/>
      <c r="G15809" s="541"/>
    </row>
    <row r="15810" spans="1:7" ht="16.5">
      <c r="A15810" s="2" t="s">
        <v>46953</v>
      </c>
      <c r="B15810" s="2" t="s">
        <v>46954</v>
      </c>
      <c r="C15810" s="434">
        <v>61.056818499999999</v>
      </c>
      <c r="D15810" s="193"/>
      <c r="E15810" s="193"/>
      <c r="F15810" s="193"/>
      <c r="G15810" s="541"/>
    </row>
    <row r="15811" spans="1:7" ht="16.5">
      <c r="A15811" s="2" t="s">
        <v>46955</v>
      </c>
      <c r="B15811" s="2" t="s">
        <v>46956</v>
      </c>
      <c r="C15811" s="434">
        <v>61.027788399999999</v>
      </c>
      <c r="D15811" s="193"/>
      <c r="E15811" s="193"/>
      <c r="F15811" s="193"/>
      <c r="G15811" s="541"/>
    </row>
    <row r="15812" spans="1:7" ht="16.5">
      <c r="A15812" s="2" t="s">
        <v>46957</v>
      </c>
      <c r="B15812" s="2" t="s">
        <v>46958</v>
      </c>
      <c r="C15812" s="434">
        <v>61.01823014</v>
      </c>
      <c r="D15812" s="193"/>
      <c r="E15812" s="193"/>
      <c r="F15812" s="193"/>
      <c r="G15812" s="541"/>
    </row>
    <row r="15813" spans="1:7" ht="16.5">
      <c r="A15813" s="2" t="s">
        <v>46959</v>
      </c>
      <c r="B15813" s="2" t="s">
        <v>46960</v>
      </c>
      <c r="C15813" s="434">
        <v>60.988149739999997</v>
      </c>
      <c r="D15813" s="193"/>
      <c r="E15813" s="193"/>
      <c r="F15813" s="193"/>
      <c r="G15813" s="541"/>
    </row>
    <row r="15814" spans="1:7" ht="16.5">
      <c r="A15814" s="2" t="s">
        <v>46961</v>
      </c>
      <c r="B15814" s="2" t="s">
        <v>46962</v>
      </c>
      <c r="C15814" s="434">
        <v>60.982280449999998</v>
      </c>
      <c r="D15814" s="193"/>
      <c r="E15814" s="193"/>
      <c r="F15814" s="193"/>
      <c r="G15814" s="541"/>
    </row>
    <row r="15815" spans="1:7" ht="16.5">
      <c r="A15815" s="2" t="s">
        <v>46963</v>
      </c>
      <c r="B15815" s="2" t="s">
        <v>46964</v>
      </c>
      <c r="C15815" s="434">
        <v>60.975929780000001</v>
      </c>
      <c r="D15815" s="193"/>
      <c r="E15815" s="193"/>
      <c r="F15815" s="193"/>
      <c r="G15815" s="541"/>
    </row>
    <row r="15816" spans="1:7" ht="16.5">
      <c r="A15816" s="2" t="s">
        <v>46965</v>
      </c>
      <c r="B15816" s="2" t="s">
        <v>46966</v>
      </c>
      <c r="C15816" s="434">
        <v>60.783144380000003</v>
      </c>
      <c r="D15816" s="193"/>
      <c r="E15816" s="193"/>
      <c r="F15816" s="193"/>
      <c r="G15816" s="541"/>
    </row>
    <row r="15817" spans="1:7" ht="16.5">
      <c r="A15817" s="2" t="s">
        <v>46967</v>
      </c>
      <c r="B15817" s="2" t="s">
        <v>46968</v>
      </c>
      <c r="C15817" s="434">
        <v>60.721863399999997</v>
      </c>
      <c r="D15817" s="193"/>
      <c r="E15817" s="193"/>
      <c r="F15817" s="193"/>
      <c r="G15817" s="541"/>
    </row>
    <row r="15818" spans="1:7" ht="16.5">
      <c r="A15818" s="2" t="s">
        <v>46969</v>
      </c>
      <c r="B15818" s="2" t="s">
        <v>46970</v>
      </c>
      <c r="C15818" s="434">
        <v>60.657515439999997</v>
      </c>
      <c r="D15818" s="193"/>
      <c r="E15818" s="193"/>
      <c r="F15818" s="193"/>
      <c r="G15818" s="541"/>
    </row>
    <row r="15819" spans="1:7" ht="16.5">
      <c r="A15819" s="2" t="s">
        <v>46971</v>
      </c>
      <c r="B15819" s="2" t="s">
        <v>46972</v>
      </c>
      <c r="C15819" s="434">
        <v>60.630007620000001</v>
      </c>
      <c r="D15819" s="193"/>
      <c r="E15819" s="193"/>
      <c r="F15819" s="193"/>
      <c r="G15819" s="541"/>
    </row>
    <row r="15820" spans="1:7" ht="16.5">
      <c r="A15820" s="2" t="s">
        <v>46973</v>
      </c>
      <c r="B15820" s="2" t="s">
        <v>46974</v>
      </c>
      <c r="C15820" s="434">
        <v>60.58144695</v>
      </c>
      <c r="D15820" s="193"/>
      <c r="E15820" s="193"/>
      <c r="F15820" s="193"/>
      <c r="G15820" s="541"/>
    </row>
    <row r="15821" spans="1:7" ht="16.5">
      <c r="A15821" s="2" t="s">
        <v>46975</v>
      </c>
      <c r="B15821" s="2" t="s">
        <v>46976</v>
      </c>
      <c r="C15821" s="434">
        <v>60.53351301</v>
      </c>
      <c r="D15821" s="193"/>
      <c r="E15821" s="193"/>
      <c r="F15821" s="193"/>
      <c r="G15821" s="541"/>
    </row>
    <row r="15822" spans="1:7" ht="16.5">
      <c r="A15822" s="2" t="s">
        <v>46977</v>
      </c>
      <c r="B15822" s="2" t="s">
        <v>46978</v>
      </c>
      <c r="C15822" s="434">
        <v>60.514185810000001</v>
      </c>
      <c r="D15822" s="193"/>
      <c r="E15822" s="193"/>
      <c r="F15822" s="193"/>
      <c r="G15822" s="541"/>
    </row>
    <row r="15823" spans="1:7" ht="16.5">
      <c r="A15823" s="2" t="s">
        <v>46979</v>
      </c>
      <c r="B15823" s="2" t="s">
        <v>46980</v>
      </c>
      <c r="C15823" s="434">
        <v>60.438145120000001</v>
      </c>
      <c r="D15823" s="193"/>
      <c r="E15823" s="193"/>
      <c r="F15823" s="193"/>
      <c r="G15823" s="541"/>
    </row>
    <row r="15824" spans="1:7" ht="16.5">
      <c r="A15824" s="2" t="s">
        <v>46981</v>
      </c>
      <c r="B15824" s="2" t="s">
        <v>15904</v>
      </c>
      <c r="C15824" s="434">
        <v>60.40105355</v>
      </c>
      <c r="D15824" s="193"/>
      <c r="E15824" s="193"/>
      <c r="F15824" s="193"/>
      <c r="G15824" s="541"/>
    </row>
    <row r="15825" spans="1:7" ht="16.5">
      <c r="A15825" s="2" t="s">
        <v>46982</v>
      </c>
      <c r="B15825" s="2" t="s">
        <v>46983</v>
      </c>
      <c r="C15825" s="434">
        <v>60.40105355</v>
      </c>
      <c r="D15825" s="193"/>
      <c r="E15825" s="193"/>
      <c r="F15825" s="193"/>
      <c r="G15825" s="541"/>
    </row>
    <row r="15826" spans="1:7" ht="16.5">
      <c r="A15826" s="2" t="s">
        <v>46984</v>
      </c>
      <c r="B15826" s="2" t="s">
        <v>46985</v>
      </c>
      <c r="C15826" s="434">
        <v>60.40105355</v>
      </c>
      <c r="D15826" s="193"/>
      <c r="E15826" s="193"/>
      <c r="F15826" s="193"/>
      <c r="G15826" s="541"/>
    </row>
    <row r="15827" spans="1:7" ht="16.5">
      <c r="A15827" s="2" t="s">
        <v>46986</v>
      </c>
      <c r="B15827" s="2" t="s">
        <v>46987</v>
      </c>
      <c r="C15827" s="434">
        <v>60.388215930000001</v>
      </c>
      <c r="D15827" s="193"/>
      <c r="E15827" s="193"/>
      <c r="F15827" s="193"/>
      <c r="G15827" s="541"/>
    </row>
    <row r="15828" spans="1:7" ht="16.5">
      <c r="A15828" s="2" t="s">
        <v>46988</v>
      </c>
      <c r="B15828" s="2" t="s">
        <v>46989</v>
      </c>
      <c r="C15828" s="434">
        <v>60.27586934</v>
      </c>
      <c r="D15828" s="193"/>
      <c r="E15828" s="193"/>
      <c r="F15828" s="193"/>
      <c r="G15828" s="541"/>
    </row>
    <row r="15829" spans="1:7" ht="16.5">
      <c r="A15829" s="2" t="s">
        <v>46990</v>
      </c>
      <c r="B15829" s="2" t="s">
        <v>46991</v>
      </c>
      <c r="C15829" s="434">
        <v>60.233014089999998</v>
      </c>
      <c r="D15829" s="193"/>
      <c r="E15829" s="193"/>
      <c r="F15829" s="193"/>
      <c r="G15829" s="541"/>
    </row>
    <row r="15830" spans="1:7" ht="16.5">
      <c r="A15830" s="2" t="s">
        <v>46992</v>
      </c>
      <c r="B15830" s="2" t="s">
        <v>46993</v>
      </c>
      <c r="C15830" s="434">
        <v>60.186627450000003</v>
      </c>
      <c r="D15830" s="193"/>
      <c r="E15830" s="193"/>
      <c r="F15830" s="193"/>
      <c r="G15830" s="541"/>
    </row>
    <row r="15831" spans="1:7" ht="16.5">
      <c r="A15831" s="2" t="s">
        <v>46994</v>
      </c>
      <c r="B15831" s="2" t="s">
        <v>46995</v>
      </c>
      <c r="C15831" s="434">
        <v>60.114339409999999</v>
      </c>
      <c r="D15831" s="193"/>
      <c r="E15831" s="193"/>
      <c r="F15831" s="193"/>
      <c r="G15831" s="541"/>
    </row>
    <row r="15832" spans="1:7" ht="16.5">
      <c r="A15832" s="2" t="s">
        <v>46996</v>
      </c>
      <c r="B15832" s="2" t="s">
        <v>46997</v>
      </c>
      <c r="C15832" s="434">
        <v>60.0879732</v>
      </c>
      <c r="D15832" s="193"/>
      <c r="E15832" s="193"/>
      <c r="F15832" s="193"/>
      <c r="G15832" s="541"/>
    </row>
    <row r="15833" spans="1:7" ht="16.5">
      <c r="A15833" s="2" t="s">
        <v>46998</v>
      </c>
      <c r="B15833" s="2" t="s">
        <v>46999</v>
      </c>
      <c r="C15833" s="434">
        <v>60.072811799999997</v>
      </c>
      <c r="D15833" s="193"/>
      <c r="E15833" s="193"/>
      <c r="F15833" s="193"/>
      <c r="G15833" s="541"/>
    </row>
    <row r="15834" spans="1:7" ht="16.5">
      <c r="A15834" s="2" t="s">
        <v>47000</v>
      </c>
      <c r="B15834" s="2" t="s">
        <v>47001</v>
      </c>
      <c r="C15834" s="434">
        <v>60.060160510000003</v>
      </c>
      <c r="D15834" s="193"/>
      <c r="E15834" s="193"/>
      <c r="F15834" s="193"/>
      <c r="G15834" s="541"/>
    </row>
    <row r="15835" spans="1:7" ht="16.5">
      <c r="A15835" s="2" t="s">
        <v>47002</v>
      </c>
      <c r="B15835" s="2" t="s">
        <v>47003</v>
      </c>
      <c r="C15835" s="434">
        <v>60</v>
      </c>
      <c r="D15835" s="193"/>
      <c r="E15835" s="193"/>
      <c r="F15835" s="193"/>
      <c r="G15835" s="541"/>
    </row>
    <row r="15836" spans="1:7" ht="16.5">
      <c r="A15836" s="2" t="s">
        <v>47004</v>
      </c>
      <c r="B15836" s="2" t="s">
        <v>47005</v>
      </c>
      <c r="C15836" s="434">
        <v>60</v>
      </c>
      <c r="D15836" s="193"/>
      <c r="E15836" s="193"/>
      <c r="F15836" s="193"/>
      <c r="G15836" s="541"/>
    </row>
    <row r="15837" spans="1:7" ht="16.5">
      <c r="A15837" s="2" t="s">
        <v>47006</v>
      </c>
      <c r="B15837" s="2" t="s">
        <v>47007</v>
      </c>
      <c r="C15837" s="434">
        <v>60</v>
      </c>
      <c r="D15837" s="193"/>
      <c r="E15837" s="193"/>
      <c r="F15837" s="193"/>
      <c r="G15837" s="541"/>
    </row>
    <row r="15838" spans="1:7" ht="16.5">
      <c r="A15838" s="2" t="s">
        <v>47008</v>
      </c>
      <c r="B15838" s="2" t="s">
        <v>47009</v>
      </c>
      <c r="C15838" s="434">
        <v>60</v>
      </c>
      <c r="D15838" s="193"/>
      <c r="E15838" s="193"/>
      <c r="F15838" s="193"/>
      <c r="G15838" s="541"/>
    </row>
    <row r="15839" spans="1:7" ht="16.5">
      <c r="A15839" s="2" t="s">
        <v>47010</v>
      </c>
      <c r="B15839" s="2" t="s">
        <v>47011</v>
      </c>
      <c r="C15839" s="434">
        <v>60</v>
      </c>
      <c r="D15839" s="193"/>
      <c r="E15839" s="193"/>
      <c r="F15839" s="193"/>
      <c r="G15839" s="541"/>
    </row>
    <row r="15840" spans="1:7" ht="16.5">
      <c r="A15840" s="2" t="s">
        <v>47012</v>
      </c>
      <c r="B15840" s="2" t="s">
        <v>47013</v>
      </c>
      <c r="C15840" s="434">
        <v>60</v>
      </c>
      <c r="D15840" s="193"/>
      <c r="E15840" s="193"/>
      <c r="F15840" s="193"/>
      <c r="G15840" s="541"/>
    </row>
    <row r="15841" spans="1:7" ht="16.5">
      <c r="A15841" s="2" t="s">
        <v>47014</v>
      </c>
      <c r="B15841" s="2" t="s">
        <v>47015</v>
      </c>
      <c r="C15841" s="434">
        <v>60</v>
      </c>
      <c r="D15841" s="193"/>
      <c r="E15841" s="193"/>
      <c r="F15841" s="193"/>
      <c r="G15841" s="541"/>
    </row>
    <row r="15842" spans="1:7" ht="16.5">
      <c r="A15842" s="2" t="s">
        <v>47016</v>
      </c>
      <c r="B15842" s="2" t="s">
        <v>47017</v>
      </c>
      <c r="C15842" s="434">
        <v>60</v>
      </c>
      <c r="D15842" s="193"/>
      <c r="E15842" s="193"/>
      <c r="F15842" s="193"/>
      <c r="G15842" s="541"/>
    </row>
    <row r="15843" spans="1:7" ht="16.5">
      <c r="A15843" s="2" t="s">
        <v>47018</v>
      </c>
      <c r="B15843" s="2" t="s">
        <v>47019</v>
      </c>
      <c r="C15843" s="434">
        <v>60</v>
      </c>
      <c r="D15843" s="193"/>
      <c r="E15843" s="193"/>
      <c r="F15843" s="193"/>
      <c r="G15843" s="541"/>
    </row>
    <row r="15844" spans="1:7" ht="16.5">
      <c r="A15844" s="2" t="s">
        <v>47020</v>
      </c>
      <c r="B15844" s="2" t="s">
        <v>47021</v>
      </c>
      <c r="C15844" s="434">
        <v>59.975985590000001</v>
      </c>
      <c r="D15844" s="193"/>
      <c r="E15844" s="193"/>
      <c r="F15844" s="193"/>
      <c r="G15844" s="541"/>
    </row>
    <row r="15845" spans="1:7" ht="16.5">
      <c r="A15845" s="2" t="s">
        <v>47022</v>
      </c>
      <c r="B15845" s="2" t="s">
        <v>47023</v>
      </c>
      <c r="C15845" s="434">
        <v>59.975985590000001</v>
      </c>
      <c r="D15845" s="193"/>
      <c r="E15845" s="193"/>
      <c r="F15845" s="193"/>
      <c r="G15845" s="541"/>
    </row>
    <row r="15846" spans="1:7" ht="16.5">
      <c r="A15846" s="2" t="s">
        <v>47024</v>
      </c>
      <c r="B15846" s="2" t="s">
        <v>47025</v>
      </c>
      <c r="C15846" s="434">
        <v>59.962464789999999</v>
      </c>
      <c r="D15846" s="193"/>
      <c r="E15846" s="193"/>
      <c r="F15846" s="193"/>
      <c r="G15846" s="541"/>
    </row>
    <row r="15847" spans="1:7" ht="16.5">
      <c r="A15847" s="2" t="s">
        <v>47026</v>
      </c>
      <c r="B15847" s="2" t="s">
        <v>47027</v>
      </c>
      <c r="C15847" s="434">
        <v>59.859925750000002</v>
      </c>
      <c r="D15847" s="193"/>
      <c r="E15847" s="193"/>
      <c r="F15847" s="193"/>
      <c r="G15847" s="541"/>
    </row>
    <row r="15848" spans="1:7" ht="16.5">
      <c r="A15848" s="2" t="s">
        <v>47028</v>
      </c>
      <c r="B15848" s="2" t="s">
        <v>47029</v>
      </c>
      <c r="C15848" s="434">
        <v>59.740544130000004</v>
      </c>
      <c r="D15848" s="193"/>
      <c r="E15848" s="193"/>
      <c r="F15848" s="193"/>
      <c r="G15848" s="541"/>
    </row>
    <row r="15849" spans="1:7" ht="16.5">
      <c r="A15849" s="2" t="s">
        <v>47030</v>
      </c>
      <c r="B15849" s="2" t="s">
        <v>47031</v>
      </c>
      <c r="C15849" s="434">
        <v>59.68192406</v>
      </c>
      <c r="D15849" s="193"/>
      <c r="E15849" s="193"/>
      <c r="F15849" s="193"/>
      <c r="G15849" s="541"/>
    </row>
    <row r="15850" spans="1:7" ht="16.5">
      <c r="A15850" s="2" t="s">
        <v>47032</v>
      </c>
      <c r="B15850" s="2" t="s">
        <v>47033</v>
      </c>
      <c r="C15850" s="434">
        <v>59.68192406</v>
      </c>
      <c r="D15850" s="193"/>
      <c r="E15850" s="193"/>
      <c r="F15850" s="193"/>
      <c r="G15850" s="541"/>
    </row>
    <row r="15851" spans="1:7" ht="16.5">
      <c r="A15851" s="2" t="s">
        <v>47034</v>
      </c>
      <c r="B15851" s="2" t="s">
        <v>47035</v>
      </c>
      <c r="C15851" s="434">
        <v>59.544164950000003</v>
      </c>
      <c r="D15851" s="193"/>
      <c r="E15851" s="193"/>
      <c r="F15851" s="193"/>
      <c r="G15851" s="541"/>
    </row>
    <row r="15852" spans="1:7" ht="16.5">
      <c r="A15852" s="2" t="s">
        <v>47036</v>
      </c>
      <c r="B15852" s="2" t="s">
        <v>47037</v>
      </c>
      <c r="C15852" s="434">
        <v>59.456896620000002</v>
      </c>
      <c r="D15852" s="193"/>
      <c r="E15852" s="193"/>
      <c r="F15852" s="193"/>
      <c r="G15852" s="541"/>
    </row>
    <row r="15853" spans="1:7" ht="16.5">
      <c r="A15853" s="2" t="s">
        <v>47038</v>
      </c>
      <c r="B15853" s="2" t="s">
        <v>47039</v>
      </c>
      <c r="C15853" s="434">
        <v>59.437955870000003</v>
      </c>
      <c r="D15853" s="193"/>
      <c r="E15853" s="193"/>
      <c r="F15853" s="193"/>
      <c r="G15853" s="541"/>
    </row>
    <row r="15854" spans="1:7" ht="16.5">
      <c r="A15854" s="2" t="s">
        <v>47040</v>
      </c>
      <c r="B15854" s="2" t="s">
        <v>47041</v>
      </c>
      <c r="C15854" s="434">
        <v>59.434324760000003</v>
      </c>
      <c r="D15854" s="193"/>
      <c r="E15854" s="193"/>
      <c r="F15854" s="193"/>
      <c r="G15854" s="541"/>
    </row>
    <row r="15855" spans="1:7" ht="16.5">
      <c r="A15855" s="2" t="s">
        <v>47042</v>
      </c>
      <c r="B15855" s="2" t="s">
        <v>47043</v>
      </c>
      <c r="C15855" s="434">
        <v>59.423158139999998</v>
      </c>
      <c r="D15855" s="193"/>
      <c r="E15855" s="193"/>
      <c r="F15855" s="193"/>
      <c r="G15855" s="541"/>
    </row>
    <row r="15856" spans="1:7" ht="16.5">
      <c r="A15856" s="2" t="s">
        <v>47044</v>
      </c>
      <c r="B15856" s="2" t="s">
        <v>47045</v>
      </c>
      <c r="C15856" s="434">
        <v>59.419762239999997</v>
      </c>
      <c r="D15856" s="193"/>
      <c r="E15856" s="193"/>
      <c r="F15856" s="193"/>
      <c r="G15856" s="541"/>
    </row>
    <row r="15857" spans="1:7" ht="16.5">
      <c r="A15857" s="2" t="s">
        <v>47046</v>
      </c>
      <c r="B15857" s="2" t="s">
        <v>47047</v>
      </c>
      <c r="C15857" s="434">
        <v>59.324684019999999</v>
      </c>
      <c r="D15857" s="193"/>
      <c r="E15857" s="193"/>
      <c r="F15857" s="193"/>
      <c r="G15857" s="541"/>
    </row>
    <row r="15858" spans="1:7" ht="16.5">
      <c r="A15858" s="2" t="s">
        <v>47048</v>
      </c>
      <c r="B15858" s="2" t="s">
        <v>47049</v>
      </c>
      <c r="C15858" s="434">
        <v>59.241747029999999</v>
      </c>
      <c r="D15858" s="193"/>
      <c r="E15858" s="193"/>
      <c r="F15858" s="193"/>
      <c r="G15858" s="541"/>
    </row>
    <row r="15859" spans="1:7" ht="16.5">
      <c r="A15859" s="2" t="s">
        <v>47050</v>
      </c>
      <c r="B15859" s="2" t="s">
        <v>47051</v>
      </c>
      <c r="C15859" s="434">
        <v>59.219774620000003</v>
      </c>
      <c r="D15859" s="193"/>
      <c r="E15859" s="193"/>
      <c r="F15859" s="193"/>
      <c r="G15859" s="541"/>
    </row>
    <row r="15860" spans="1:7" ht="16.5">
      <c r="A15860" s="2" t="s">
        <v>47052</v>
      </c>
      <c r="B15860" s="2" t="s">
        <v>47053</v>
      </c>
      <c r="C15860" s="434">
        <v>59.157223709999997</v>
      </c>
      <c r="D15860" s="193"/>
      <c r="E15860" s="193"/>
      <c r="F15860" s="193"/>
      <c r="G15860" s="541"/>
    </row>
    <row r="15861" spans="1:7" ht="16.5">
      <c r="A15861" s="2" t="s">
        <v>47054</v>
      </c>
      <c r="B15861" s="2" t="s">
        <v>47055</v>
      </c>
      <c r="C15861" s="434">
        <v>59.091576629999999</v>
      </c>
      <c r="D15861" s="193"/>
      <c r="E15861" s="193"/>
      <c r="F15861" s="193"/>
      <c r="G15861" s="541"/>
    </row>
    <row r="15862" spans="1:7" ht="16.5">
      <c r="A15862" s="2" t="s">
        <v>47056</v>
      </c>
      <c r="B15862" s="2" t="s">
        <v>47057</v>
      </c>
      <c r="C15862" s="434">
        <v>59.058049480000001</v>
      </c>
      <c r="D15862" s="193"/>
      <c r="E15862" s="193"/>
      <c r="F15862" s="193"/>
      <c r="G15862" s="541"/>
    </row>
    <row r="15863" spans="1:7" ht="16.5">
      <c r="A15863" s="2" t="s">
        <v>47058</v>
      </c>
      <c r="B15863" s="2" t="s">
        <v>47059</v>
      </c>
      <c r="C15863" s="434">
        <v>59.016080690000003</v>
      </c>
      <c r="D15863" s="193"/>
      <c r="E15863" s="193"/>
      <c r="F15863" s="193"/>
      <c r="G15863" s="541"/>
    </row>
    <row r="15864" spans="1:7" ht="16.5">
      <c r="A15864" s="2" t="s">
        <v>47060</v>
      </c>
      <c r="B15864" s="2" t="s">
        <v>47061</v>
      </c>
      <c r="C15864" s="434">
        <v>59.000290919999998</v>
      </c>
      <c r="D15864" s="193"/>
      <c r="E15864" s="193"/>
      <c r="F15864" s="193"/>
      <c r="G15864" s="541"/>
    </row>
    <row r="15865" spans="1:7" ht="16.5">
      <c r="A15865" s="2" t="s">
        <v>47062</v>
      </c>
      <c r="B15865" s="2" t="s">
        <v>47063</v>
      </c>
      <c r="C15865" s="434">
        <v>58.859385189999998</v>
      </c>
      <c r="D15865" s="193"/>
      <c r="E15865" s="193"/>
      <c r="F15865" s="193"/>
      <c r="G15865" s="541"/>
    </row>
    <row r="15866" spans="1:7" ht="16.5">
      <c r="A15866" s="2" t="s">
        <v>47064</v>
      </c>
      <c r="B15866" s="2" t="s">
        <v>47065</v>
      </c>
      <c r="C15866" s="434">
        <v>58.786064979999999</v>
      </c>
      <c r="D15866" s="193"/>
      <c r="E15866" s="193"/>
      <c r="F15866" s="193"/>
      <c r="G15866" s="541"/>
    </row>
    <row r="15867" spans="1:7" ht="16.5">
      <c r="A15867" s="2" t="s">
        <v>47066</v>
      </c>
      <c r="B15867" s="2" t="s">
        <v>47067</v>
      </c>
      <c r="C15867" s="434">
        <v>58.747363700000001</v>
      </c>
      <c r="D15867" s="193"/>
      <c r="E15867" s="193"/>
      <c r="F15867" s="193"/>
      <c r="G15867" s="541"/>
    </row>
    <row r="15868" spans="1:7" ht="16.5">
      <c r="A15868" s="2" t="s">
        <v>47068</v>
      </c>
      <c r="B15868" s="2" t="s">
        <v>47069</v>
      </c>
      <c r="C15868" s="434">
        <v>58.747363700000001</v>
      </c>
      <c r="D15868" s="193"/>
      <c r="E15868" s="193"/>
      <c r="F15868" s="193"/>
      <c r="G15868" s="541"/>
    </row>
    <row r="15869" spans="1:7" ht="16.5">
      <c r="A15869" s="2" t="s">
        <v>47070</v>
      </c>
      <c r="B15869" s="2" t="s">
        <v>47071</v>
      </c>
      <c r="C15869" s="434">
        <v>58.684233220000003</v>
      </c>
      <c r="D15869" s="193"/>
      <c r="E15869" s="193"/>
      <c r="F15869" s="193"/>
      <c r="G15869" s="541"/>
    </row>
    <row r="15870" spans="1:7" ht="16.5">
      <c r="A15870" s="2" t="s">
        <v>47072</v>
      </c>
      <c r="B15870" s="2" t="s">
        <v>47073</v>
      </c>
      <c r="C15870" s="434">
        <v>58.658153579999997</v>
      </c>
      <c r="D15870" s="193"/>
      <c r="E15870" s="193"/>
      <c r="F15870" s="193"/>
      <c r="G15870" s="541"/>
    </row>
    <row r="15871" spans="1:7" ht="16.5">
      <c r="A15871" s="2" t="s">
        <v>47074</v>
      </c>
      <c r="B15871" s="2" t="s">
        <v>47075</v>
      </c>
      <c r="C15871" s="434">
        <v>58.375182700000003</v>
      </c>
      <c r="D15871" s="193"/>
      <c r="E15871" s="193"/>
      <c r="F15871" s="193"/>
      <c r="G15871" s="541"/>
    </row>
    <row r="15872" spans="1:7" ht="16.5">
      <c r="A15872" s="2" t="s">
        <v>47076</v>
      </c>
      <c r="B15872" s="2" t="s">
        <v>47077</v>
      </c>
      <c r="C15872" s="434">
        <v>58.296904670000004</v>
      </c>
      <c r="D15872" s="193"/>
      <c r="E15872" s="193"/>
      <c r="F15872" s="193"/>
      <c r="G15872" s="541"/>
    </row>
    <row r="15873" spans="1:7" ht="16.5">
      <c r="A15873" s="2" t="s">
        <v>47078</v>
      </c>
      <c r="B15873" s="2" t="s">
        <v>47079</v>
      </c>
      <c r="C15873" s="434">
        <v>58.277129180000003</v>
      </c>
      <c r="D15873" s="193"/>
      <c r="E15873" s="193"/>
      <c r="F15873" s="193"/>
      <c r="G15873" s="541"/>
    </row>
    <row r="15874" spans="1:7" ht="16.5">
      <c r="A15874" s="2" t="s">
        <v>47080</v>
      </c>
      <c r="B15874" s="2" t="s">
        <v>47081</v>
      </c>
      <c r="C15874" s="434">
        <v>58.265080300000001</v>
      </c>
      <c r="D15874" s="193"/>
      <c r="E15874" s="193"/>
      <c r="F15874" s="193"/>
      <c r="G15874" s="541"/>
    </row>
    <row r="15875" spans="1:7" ht="16.5">
      <c r="A15875" s="2" t="s">
        <v>47082</v>
      </c>
      <c r="B15875" s="2" t="s">
        <v>47083</v>
      </c>
      <c r="C15875" s="434">
        <v>58.265080300000001</v>
      </c>
      <c r="D15875" s="193"/>
      <c r="E15875" s="193"/>
      <c r="F15875" s="193"/>
      <c r="G15875" s="541"/>
    </row>
    <row r="15876" spans="1:7" ht="16.5">
      <c r="A15876" s="2" t="s">
        <v>47084</v>
      </c>
      <c r="B15876" s="2" t="s">
        <v>47085</v>
      </c>
      <c r="C15876" s="434">
        <v>58.259012599999998</v>
      </c>
      <c r="D15876" s="193"/>
      <c r="E15876" s="193"/>
      <c r="F15876" s="193"/>
      <c r="G15876" s="541"/>
    </row>
    <row r="15877" spans="1:7" ht="16.5">
      <c r="A15877" s="2" t="s">
        <v>47086</v>
      </c>
      <c r="B15877" s="2" t="s">
        <v>47087</v>
      </c>
      <c r="C15877" s="434">
        <v>58.235695</v>
      </c>
      <c r="D15877" s="193"/>
      <c r="E15877" s="193"/>
      <c r="F15877" s="193"/>
      <c r="G15877" s="541"/>
    </row>
    <row r="15878" spans="1:7" ht="16.5">
      <c r="A15878" s="2" t="s">
        <v>47088</v>
      </c>
      <c r="B15878" s="2" t="s">
        <v>47089</v>
      </c>
      <c r="C15878" s="434">
        <v>58.202035510000002</v>
      </c>
      <c r="D15878" s="193"/>
      <c r="E15878" s="193"/>
      <c r="F15878" s="193"/>
      <c r="G15878" s="541"/>
    </row>
    <row r="15879" spans="1:7" ht="16.5">
      <c r="A15879" s="2" t="s">
        <v>47090</v>
      </c>
      <c r="B15879" s="2" t="s">
        <v>47091</v>
      </c>
      <c r="C15879" s="434">
        <v>58.051637139999997</v>
      </c>
      <c r="D15879" s="193"/>
      <c r="E15879" s="193"/>
      <c r="F15879" s="193"/>
      <c r="G15879" s="541"/>
    </row>
    <row r="15880" spans="1:7" ht="16.5">
      <c r="A15880" s="2" t="s">
        <v>47092</v>
      </c>
      <c r="B15880" s="2" t="s">
        <v>47093</v>
      </c>
      <c r="C15880" s="434">
        <v>58.048138000000002</v>
      </c>
      <c r="D15880" s="193"/>
      <c r="E15880" s="193"/>
      <c r="F15880" s="193"/>
      <c r="G15880" s="541"/>
    </row>
    <row r="15881" spans="1:7" ht="16.5">
      <c r="A15881" s="2" t="s">
        <v>47094</v>
      </c>
      <c r="B15881" s="2" t="s">
        <v>47095</v>
      </c>
      <c r="C15881" s="434">
        <v>58.029183770000003</v>
      </c>
      <c r="D15881" s="193"/>
      <c r="E15881" s="193"/>
      <c r="F15881" s="193"/>
      <c r="G15881" s="541"/>
    </row>
    <row r="15882" spans="1:7" ht="16.5">
      <c r="A15882" s="2" t="s">
        <v>47096</v>
      </c>
      <c r="B15882" s="2" t="s">
        <v>47097</v>
      </c>
      <c r="C15882" s="434">
        <v>58.006866629999998</v>
      </c>
      <c r="D15882" s="193"/>
      <c r="E15882" s="193"/>
      <c r="F15882" s="193"/>
      <c r="G15882" s="541"/>
    </row>
    <row r="15883" spans="1:7" ht="16.5">
      <c r="A15883" s="2" t="s">
        <v>47098</v>
      </c>
      <c r="B15883" s="2" t="s">
        <v>47099</v>
      </c>
      <c r="C15883" s="434">
        <v>57.965506980000001</v>
      </c>
      <c r="D15883" s="193"/>
      <c r="E15883" s="193"/>
      <c r="F15883" s="193"/>
      <c r="G15883" s="541"/>
    </row>
    <row r="15884" spans="1:7" ht="16.5">
      <c r="A15884" s="2" t="s">
        <v>47100</v>
      </c>
      <c r="B15884" s="2" t="s">
        <v>47101</v>
      </c>
      <c r="C15884" s="434">
        <v>57.8568864</v>
      </c>
      <c r="D15884" s="193"/>
      <c r="E15884" s="193"/>
      <c r="F15884" s="193"/>
      <c r="G15884" s="541"/>
    </row>
    <row r="15885" spans="1:7" ht="16.5">
      <c r="A15885" s="2" t="s">
        <v>47102</v>
      </c>
      <c r="B15885" s="2" t="s">
        <v>47103</v>
      </c>
      <c r="C15885" s="434">
        <v>57.850152170000001</v>
      </c>
      <c r="D15885" s="193"/>
      <c r="E15885" s="193"/>
      <c r="F15885" s="193"/>
      <c r="G15885" s="541"/>
    </row>
    <row r="15886" spans="1:7" ht="16.5">
      <c r="A15886" s="2" t="s">
        <v>47104</v>
      </c>
      <c r="B15886" s="2" t="s">
        <v>47105</v>
      </c>
      <c r="C15886" s="434">
        <v>57.826998209999999</v>
      </c>
      <c r="D15886" s="193"/>
      <c r="E15886" s="193"/>
      <c r="F15886" s="193"/>
      <c r="G15886" s="541"/>
    </row>
    <row r="15887" spans="1:7" ht="16.5">
      <c r="A15887" s="2" t="s">
        <v>47106</v>
      </c>
      <c r="B15887" s="2" t="s">
        <v>47107</v>
      </c>
      <c r="C15887" s="434">
        <v>57.798430930000002</v>
      </c>
      <c r="D15887" s="193"/>
      <c r="E15887" s="193"/>
      <c r="F15887" s="193"/>
      <c r="G15887" s="541"/>
    </row>
    <row r="15888" spans="1:7" ht="16.5">
      <c r="A15888" s="2" t="s">
        <v>47108</v>
      </c>
      <c r="B15888" s="2" t="s">
        <v>47109</v>
      </c>
      <c r="C15888" s="434">
        <v>57.746155010000003</v>
      </c>
      <c r="D15888" s="193"/>
      <c r="E15888" s="193"/>
      <c r="F15888" s="193"/>
      <c r="G15888" s="541"/>
    </row>
    <row r="15889" spans="1:7" ht="16.5">
      <c r="A15889" s="2" t="s">
        <v>47110</v>
      </c>
      <c r="B15889" s="2" t="s">
        <v>47111</v>
      </c>
      <c r="C15889" s="434">
        <v>57.72058775</v>
      </c>
      <c r="D15889" s="193"/>
      <c r="E15889" s="193"/>
      <c r="F15889" s="193"/>
      <c r="G15889" s="541"/>
    </row>
    <row r="15890" spans="1:7" ht="16.5">
      <c r="A15890" s="2" t="s">
        <v>47112</v>
      </c>
      <c r="B15890" s="2" t="s">
        <v>47113</v>
      </c>
      <c r="C15890" s="434">
        <v>57.673404439999999</v>
      </c>
      <c r="D15890" s="193"/>
      <c r="E15890" s="193"/>
      <c r="F15890" s="193"/>
      <c r="G15890" s="541"/>
    </row>
    <row r="15891" spans="1:7" ht="16.5">
      <c r="A15891" s="2" t="s">
        <v>47114</v>
      </c>
      <c r="B15891" s="2" t="s">
        <v>47115</v>
      </c>
      <c r="C15891" s="434">
        <v>57.658461279999997</v>
      </c>
      <c r="D15891" s="193"/>
      <c r="E15891" s="193"/>
      <c r="F15891" s="193"/>
      <c r="G15891" s="541"/>
    </row>
    <row r="15892" spans="1:7" ht="16.5">
      <c r="A15892" s="2" t="s">
        <v>47116</v>
      </c>
      <c r="B15892" s="2" t="s">
        <v>47117</v>
      </c>
      <c r="C15892" s="434">
        <v>57.619357520000001</v>
      </c>
      <c r="D15892" s="193"/>
      <c r="E15892" s="193"/>
      <c r="F15892" s="193"/>
      <c r="G15892" s="541"/>
    </row>
    <row r="15893" spans="1:7" ht="16.5">
      <c r="A15893" s="2" t="s">
        <v>47118</v>
      </c>
      <c r="B15893" s="2" t="s">
        <v>47119</v>
      </c>
      <c r="C15893" s="434">
        <v>57.533610279999998</v>
      </c>
      <c r="D15893" s="193"/>
      <c r="E15893" s="193"/>
      <c r="F15893" s="193"/>
      <c r="G15893" s="541"/>
    </row>
    <row r="15894" spans="1:7" ht="16.5">
      <c r="A15894" s="2" t="s">
        <v>47120</v>
      </c>
      <c r="B15894" s="2" t="s">
        <v>47121</v>
      </c>
      <c r="C15894" s="434">
        <v>57.523433930000003</v>
      </c>
      <c r="D15894" s="193"/>
      <c r="E15894" s="193"/>
      <c r="F15894" s="193"/>
      <c r="G15894" s="541"/>
    </row>
    <row r="15895" spans="1:7" ht="16.5">
      <c r="A15895" s="2" t="s">
        <v>47122</v>
      </c>
      <c r="B15895" s="2" t="s">
        <v>47123</v>
      </c>
      <c r="C15895" s="434">
        <v>57.445626470000001</v>
      </c>
      <c r="D15895" s="193"/>
      <c r="E15895" s="193"/>
      <c r="F15895" s="193"/>
      <c r="G15895" s="541"/>
    </row>
    <row r="15896" spans="1:7" ht="16.5">
      <c r="A15896" s="2" t="s">
        <v>47124</v>
      </c>
      <c r="B15896" s="2" t="s">
        <v>47125</v>
      </c>
      <c r="C15896" s="434">
        <v>57.425676269999997</v>
      </c>
      <c r="D15896" s="193"/>
      <c r="E15896" s="193"/>
      <c r="F15896" s="193"/>
      <c r="G15896" s="541"/>
    </row>
    <row r="15897" spans="1:7" ht="16.5">
      <c r="A15897" s="2" t="s">
        <v>47126</v>
      </c>
      <c r="B15897" s="2" t="s">
        <v>47127</v>
      </c>
      <c r="C15897" s="434">
        <v>57.344394149999999</v>
      </c>
      <c r="D15897" s="193"/>
      <c r="E15897" s="193"/>
      <c r="F15897" s="193"/>
      <c r="G15897" s="541"/>
    </row>
    <row r="15898" spans="1:7" ht="16.5">
      <c r="A15898" s="2" t="s">
        <v>47128</v>
      </c>
      <c r="B15898" s="2" t="s">
        <v>47129</v>
      </c>
      <c r="C15898" s="434">
        <v>57.33657831</v>
      </c>
      <c r="D15898" s="193"/>
      <c r="E15898" s="193"/>
      <c r="F15898" s="193"/>
      <c r="G15898" s="541"/>
    </row>
    <row r="15899" spans="1:7" ht="16.5">
      <c r="A15899" s="2" t="s">
        <v>47130</v>
      </c>
      <c r="B15899" s="2" t="s">
        <v>47131</v>
      </c>
      <c r="C15899" s="434">
        <v>57.321335769999997</v>
      </c>
      <c r="D15899" s="193"/>
      <c r="E15899" s="193"/>
      <c r="F15899" s="193"/>
      <c r="G15899" s="541"/>
    </row>
    <row r="15900" spans="1:7" ht="16.5">
      <c r="A15900" s="2" t="s">
        <v>47132</v>
      </c>
      <c r="B15900" s="2" t="s">
        <v>47133</v>
      </c>
      <c r="C15900" s="434">
        <v>57.321335769999997</v>
      </c>
      <c r="D15900" s="193"/>
      <c r="E15900" s="193"/>
      <c r="F15900" s="193"/>
      <c r="G15900" s="541"/>
    </row>
    <row r="15901" spans="1:7" ht="16.5">
      <c r="A15901" s="2" t="s">
        <v>47134</v>
      </c>
      <c r="B15901" s="2" t="s">
        <v>47135</v>
      </c>
      <c r="C15901" s="434">
        <v>57.303623129999998</v>
      </c>
      <c r="D15901" s="193"/>
      <c r="E15901" s="193"/>
      <c r="F15901" s="193"/>
      <c r="G15901" s="541"/>
    </row>
    <row r="15902" spans="1:7" ht="16.5">
      <c r="A15902" s="2" t="s">
        <v>47136</v>
      </c>
      <c r="B15902" s="2" t="s">
        <v>47137</v>
      </c>
      <c r="C15902" s="434">
        <v>57.303623129999998</v>
      </c>
      <c r="D15902" s="193"/>
      <c r="E15902" s="193"/>
      <c r="F15902" s="193"/>
      <c r="G15902" s="541"/>
    </row>
    <row r="15903" spans="1:7" ht="16.5">
      <c r="A15903" s="2" t="s">
        <v>47138</v>
      </c>
      <c r="B15903" s="2" t="s">
        <v>47139</v>
      </c>
      <c r="C15903" s="434">
        <v>57.216390310000001</v>
      </c>
      <c r="D15903" s="193"/>
      <c r="E15903" s="193"/>
      <c r="F15903" s="193"/>
      <c r="G15903" s="541"/>
    </row>
    <row r="15904" spans="1:7" ht="16.5">
      <c r="A15904" s="2" t="s">
        <v>47140</v>
      </c>
      <c r="B15904" s="2" t="s">
        <v>47141</v>
      </c>
      <c r="C15904" s="434">
        <v>57.206762140000002</v>
      </c>
      <c r="D15904" s="193"/>
      <c r="E15904" s="193"/>
      <c r="F15904" s="193"/>
      <c r="G15904" s="541"/>
    </row>
    <row r="15905" spans="1:7" ht="16.5">
      <c r="A15905" s="2" t="s">
        <v>47142</v>
      </c>
      <c r="B15905" s="2" t="s">
        <v>47143</v>
      </c>
      <c r="C15905" s="434">
        <v>57.176692869999997</v>
      </c>
      <c r="D15905" s="193"/>
      <c r="E15905" s="193"/>
      <c r="F15905" s="193"/>
      <c r="G15905" s="541"/>
    </row>
    <row r="15906" spans="1:7" ht="16.5">
      <c r="A15906" s="2" t="s">
        <v>47144</v>
      </c>
      <c r="B15906" s="2" t="s">
        <v>47145</v>
      </c>
      <c r="C15906" s="434">
        <v>57.131427430000002</v>
      </c>
      <c r="D15906" s="193"/>
      <c r="E15906" s="193"/>
      <c r="F15906" s="193"/>
      <c r="G15906" s="541"/>
    </row>
    <row r="15907" spans="1:7" ht="16.5">
      <c r="A15907" s="2" t="s">
        <v>47146</v>
      </c>
      <c r="B15907" s="2" t="s">
        <v>47147</v>
      </c>
      <c r="C15907" s="434">
        <v>57.060985629999998</v>
      </c>
      <c r="D15907" s="193"/>
      <c r="E15907" s="193"/>
      <c r="F15907" s="193"/>
      <c r="G15907" s="541"/>
    </row>
    <row r="15908" spans="1:7" ht="16.5">
      <c r="A15908" s="2" t="s">
        <v>47148</v>
      </c>
      <c r="B15908" s="2" t="s">
        <v>47149</v>
      </c>
      <c r="C15908" s="434">
        <v>56.980441409999997</v>
      </c>
      <c r="D15908" s="193"/>
      <c r="E15908" s="193"/>
      <c r="F15908" s="193"/>
      <c r="G15908" s="541"/>
    </row>
    <row r="15909" spans="1:7" ht="16.5">
      <c r="A15909" s="2" t="s">
        <v>47150</v>
      </c>
      <c r="B15909" s="2" t="s">
        <v>47151</v>
      </c>
      <c r="C15909" s="434">
        <v>56.95606068</v>
      </c>
      <c r="D15909" s="193"/>
      <c r="E15909" s="193"/>
      <c r="F15909" s="193"/>
      <c r="G15909" s="541"/>
    </row>
    <row r="15910" spans="1:7" ht="16.5">
      <c r="A15910" s="2" t="s">
        <v>47152</v>
      </c>
      <c r="B15910" s="2" t="s">
        <v>47153</v>
      </c>
      <c r="C15910" s="434">
        <v>56.932706410000002</v>
      </c>
      <c r="D15910" s="193"/>
      <c r="E15910" s="193"/>
      <c r="F15910" s="193"/>
      <c r="G15910" s="541"/>
    </row>
    <row r="15911" spans="1:7" ht="16.5">
      <c r="A15911" s="2" t="s">
        <v>47154</v>
      </c>
      <c r="B15911" s="2" t="s">
        <v>11713</v>
      </c>
      <c r="C15911" s="434">
        <v>56.907393910000003</v>
      </c>
      <c r="D15911" s="193"/>
      <c r="E15911" s="193"/>
      <c r="F15911" s="193"/>
      <c r="G15911" s="541"/>
    </row>
    <row r="15912" spans="1:7" ht="16.5">
      <c r="A15912" s="2" t="s">
        <v>47155</v>
      </c>
      <c r="B15912" s="2" t="s">
        <v>47156</v>
      </c>
      <c r="C15912" s="434">
        <v>56.893480429999997</v>
      </c>
      <c r="D15912" s="193"/>
      <c r="E15912" s="193"/>
      <c r="F15912" s="193"/>
      <c r="G15912" s="541"/>
    </row>
    <row r="15913" spans="1:7" ht="16.5">
      <c r="A15913" s="2" t="s">
        <v>47157</v>
      </c>
      <c r="B15913" s="2" t="s">
        <v>47158</v>
      </c>
      <c r="C15913" s="434">
        <v>56.77157046</v>
      </c>
      <c r="D15913" s="193"/>
      <c r="E15913" s="193"/>
      <c r="F15913" s="193"/>
      <c r="G15913" s="541"/>
    </row>
    <row r="15914" spans="1:7" ht="16.5">
      <c r="A15914" s="2" t="s">
        <v>47159</v>
      </c>
      <c r="B15914" s="2" t="s">
        <v>47160</v>
      </c>
      <c r="C15914" s="434">
        <v>56.701726890000003</v>
      </c>
      <c r="D15914" s="193"/>
      <c r="E15914" s="193"/>
      <c r="F15914" s="193"/>
      <c r="G15914" s="541"/>
    </row>
    <row r="15915" spans="1:7" ht="16.5">
      <c r="A15915" s="2" t="s">
        <v>47161</v>
      </c>
      <c r="B15915" s="2" t="s">
        <v>47162</v>
      </c>
      <c r="C15915" s="434">
        <v>56.658457370000001</v>
      </c>
      <c r="D15915" s="193"/>
      <c r="E15915" s="193"/>
      <c r="F15915" s="193"/>
      <c r="G15915" s="541"/>
    </row>
    <row r="15916" spans="1:7" ht="16.5">
      <c r="A15916" s="2" t="s">
        <v>47163</v>
      </c>
      <c r="B15916" s="2" t="s">
        <v>47164</v>
      </c>
      <c r="C15916" s="434">
        <v>56.62059876</v>
      </c>
      <c r="D15916" s="193"/>
      <c r="E15916" s="193"/>
      <c r="F15916" s="193"/>
      <c r="G15916" s="541"/>
    </row>
    <row r="15917" spans="1:7" ht="16.5">
      <c r="A15917" s="2" t="s">
        <v>47165</v>
      </c>
      <c r="B15917" s="2" t="s">
        <v>47166</v>
      </c>
      <c r="C15917" s="434">
        <v>56.397169849999997</v>
      </c>
      <c r="D15917" s="193"/>
      <c r="E15917" s="193"/>
      <c r="F15917" s="193"/>
      <c r="G15917" s="541"/>
    </row>
    <row r="15918" spans="1:7" ht="16.5">
      <c r="A15918" s="2" t="s">
        <v>47167</v>
      </c>
      <c r="B15918" s="2" t="s">
        <v>47168</v>
      </c>
      <c r="C15918" s="434">
        <v>56.343914849999997</v>
      </c>
      <c r="D15918" s="193"/>
      <c r="E15918" s="193"/>
      <c r="F15918" s="193"/>
      <c r="G15918" s="541"/>
    </row>
    <row r="15919" spans="1:7" ht="16.5">
      <c r="A15919" s="2" t="s">
        <v>47169</v>
      </c>
      <c r="B15919" s="2" t="s">
        <v>47170</v>
      </c>
      <c r="C15919" s="434">
        <v>56.282707019999997</v>
      </c>
      <c r="D15919" s="193"/>
      <c r="E15919" s="193"/>
      <c r="F15919" s="193"/>
      <c r="G15919" s="541"/>
    </row>
    <row r="15920" spans="1:7" ht="16.5">
      <c r="A15920" s="2" t="s">
        <v>47171</v>
      </c>
      <c r="B15920" s="2" t="s">
        <v>47172</v>
      </c>
      <c r="C15920" s="434">
        <v>56.217479820000001</v>
      </c>
      <c r="D15920" s="193"/>
      <c r="E15920" s="193"/>
      <c r="F15920" s="193"/>
      <c r="G15920" s="541"/>
    </row>
    <row r="15921" spans="1:7" ht="16.5">
      <c r="A15921" s="2" t="s">
        <v>47173</v>
      </c>
      <c r="B15921" s="2" t="s">
        <v>47174</v>
      </c>
      <c r="C15921" s="434">
        <v>56.146059999999999</v>
      </c>
      <c r="D15921" s="193"/>
      <c r="E15921" s="193"/>
      <c r="F15921" s="193"/>
      <c r="G15921" s="541"/>
    </row>
    <row r="15922" spans="1:7" ht="16.5">
      <c r="A15922" s="2" t="s">
        <v>47175</v>
      </c>
      <c r="B15922" s="2" t="s">
        <v>47176</v>
      </c>
      <c r="C15922" s="434">
        <v>56.021489090000003</v>
      </c>
      <c r="D15922" s="193"/>
      <c r="E15922" s="193"/>
      <c r="F15922" s="193"/>
      <c r="G15922" s="541"/>
    </row>
    <row r="15923" spans="1:7" ht="16.5">
      <c r="A15923" s="2" t="s">
        <v>47177</v>
      </c>
      <c r="B15923" s="2" t="s">
        <v>47178</v>
      </c>
      <c r="C15923" s="434">
        <v>55.994168190000003</v>
      </c>
      <c r="D15923" s="193"/>
      <c r="E15923" s="193"/>
      <c r="F15923" s="193"/>
      <c r="G15923" s="541"/>
    </row>
    <row r="15924" spans="1:7" ht="16.5">
      <c r="A15924" s="2" t="s">
        <v>47179</v>
      </c>
      <c r="B15924" s="2" t="s">
        <v>47180</v>
      </c>
      <c r="C15924" s="434">
        <v>55.947630670000002</v>
      </c>
      <c r="D15924" s="193"/>
      <c r="E15924" s="193"/>
      <c r="F15924" s="193"/>
      <c r="G15924" s="541"/>
    </row>
    <row r="15925" spans="1:7" ht="16.5">
      <c r="A15925" s="2" t="s">
        <v>47181</v>
      </c>
      <c r="B15925" s="2" t="s">
        <v>47182</v>
      </c>
      <c r="C15925" s="434">
        <v>55.936549499999998</v>
      </c>
      <c r="D15925" s="193"/>
      <c r="E15925" s="193"/>
      <c r="F15925" s="193"/>
      <c r="G15925" s="541"/>
    </row>
    <row r="15926" spans="1:7" ht="16.5">
      <c r="A15926" s="2" t="s">
        <v>47183</v>
      </c>
      <c r="B15926" s="2" t="s">
        <v>47184</v>
      </c>
      <c r="C15926" s="434">
        <v>55.813943620000003</v>
      </c>
      <c r="D15926" s="193"/>
      <c r="E15926" s="193"/>
      <c r="F15926" s="193"/>
      <c r="G15926" s="541"/>
    </row>
    <row r="15927" spans="1:7" ht="16.5">
      <c r="A15927" s="2" t="s">
        <v>47185</v>
      </c>
      <c r="B15927" s="2" t="s">
        <v>47186</v>
      </c>
      <c r="C15927" s="434">
        <v>55.724282369999997</v>
      </c>
      <c r="D15927" s="193"/>
      <c r="E15927" s="193"/>
      <c r="F15927" s="193"/>
      <c r="G15927" s="541"/>
    </row>
    <row r="15928" spans="1:7" ht="16.5">
      <c r="A15928" s="2" t="s">
        <v>47187</v>
      </c>
      <c r="B15928" s="2" t="s">
        <v>15097</v>
      </c>
      <c r="C15928" s="434">
        <v>55.625063609999998</v>
      </c>
      <c r="D15928" s="193"/>
      <c r="E15928" s="193"/>
      <c r="F15928" s="193"/>
      <c r="G15928" s="541"/>
    </row>
    <row r="15929" spans="1:7" ht="16.5">
      <c r="A15929" s="2" t="s">
        <v>47188</v>
      </c>
      <c r="B15929" s="2" t="s">
        <v>47189</v>
      </c>
      <c r="C15929" s="434">
        <v>55.597808440000001</v>
      </c>
      <c r="D15929" s="193"/>
      <c r="E15929" s="193"/>
      <c r="F15929" s="193"/>
      <c r="G15929" s="541"/>
    </row>
    <row r="15930" spans="1:7" ht="16.5">
      <c r="A15930" s="2" t="s">
        <v>47190</v>
      </c>
      <c r="B15930" s="2" t="s">
        <v>47191</v>
      </c>
      <c r="C15930" s="434">
        <v>55.554991459999997</v>
      </c>
      <c r="D15930" s="193"/>
      <c r="E15930" s="193"/>
      <c r="F15930" s="193"/>
      <c r="G15930" s="541"/>
    </row>
    <row r="15931" spans="1:7" ht="16.5">
      <c r="A15931" s="2" t="s">
        <v>47192</v>
      </c>
      <c r="B15931" s="2" t="s">
        <v>47193</v>
      </c>
      <c r="C15931" s="434">
        <v>55.5372621</v>
      </c>
      <c r="D15931" s="193"/>
      <c r="E15931" s="193"/>
      <c r="F15931" s="193"/>
      <c r="G15931" s="541"/>
    </row>
    <row r="15932" spans="1:7" ht="16.5">
      <c r="A15932" s="2" t="s">
        <v>47194</v>
      </c>
      <c r="B15932" s="2" t="s">
        <v>47195</v>
      </c>
      <c r="C15932" s="434">
        <v>55.461675049999997</v>
      </c>
      <c r="D15932" s="193"/>
      <c r="E15932" s="193"/>
      <c r="F15932" s="193"/>
      <c r="G15932" s="541"/>
    </row>
    <row r="15933" spans="1:7" ht="16.5">
      <c r="A15933" s="2" t="s">
        <v>47196</v>
      </c>
      <c r="B15933" s="2" t="s">
        <v>47197</v>
      </c>
      <c r="C15933" s="434">
        <v>55.422242619999999</v>
      </c>
      <c r="D15933" s="193"/>
      <c r="E15933" s="193"/>
      <c r="F15933" s="193"/>
      <c r="G15933" s="541"/>
    </row>
    <row r="15934" spans="1:7" ht="16.5">
      <c r="A15934" s="2" t="s">
        <v>47198</v>
      </c>
      <c r="B15934" s="2" t="s">
        <v>47199</v>
      </c>
      <c r="C15934" s="434">
        <v>55.377303689999998</v>
      </c>
      <c r="D15934" s="193"/>
      <c r="E15934" s="193"/>
      <c r="F15934" s="193"/>
      <c r="G15934" s="541"/>
    </row>
    <row r="15935" spans="1:7" ht="16.5">
      <c r="A15935" s="2" t="s">
        <v>47200</v>
      </c>
      <c r="B15935" s="2" t="s">
        <v>47201</v>
      </c>
      <c r="C15935" s="434">
        <v>55.350161870000001</v>
      </c>
      <c r="D15935" s="193"/>
      <c r="E15935" s="193"/>
      <c r="F15935" s="193"/>
      <c r="G15935" s="541"/>
    </row>
    <row r="15936" spans="1:7" ht="16.5">
      <c r="A15936" s="2" t="s">
        <v>47202</v>
      </c>
      <c r="B15936" s="2" t="s">
        <v>47203</v>
      </c>
      <c r="C15936" s="434">
        <v>55.240419000000003</v>
      </c>
      <c r="D15936" s="193"/>
      <c r="E15936" s="193"/>
      <c r="F15936" s="193"/>
      <c r="G15936" s="541"/>
    </row>
    <row r="15937" spans="1:7" ht="16.5">
      <c r="A15937" s="2" t="s">
        <v>47204</v>
      </c>
      <c r="B15937" s="2" t="s">
        <v>47205</v>
      </c>
      <c r="C15937" s="434">
        <v>55.099694049999997</v>
      </c>
      <c r="D15937" s="193"/>
      <c r="E15937" s="193"/>
      <c r="F15937" s="193"/>
      <c r="G15937" s="541"/>
    </row>
    <row r="15938" spans="1:7" ht="16.5">
      <c r="A15938" s="2" t="s">
        <v>47206</v>
      </c>
      <c r="B15938" s="2" t="s">
        <v>47207</v>
      </c>
      <c r="C15938" s="434">
        <v>55.066084289999999</v>
      </c>
      <c r="D15938" s="193"/>
      <c r="E15938" s="193"/>
      <c r="F15938" s="193"/>
      <c r="G15938" s="541"/>
    </row>
    <row r="15939" spans="1:7" ht="16.5">
      <c r="A15939" s="2" t="s">
        <v>47208</v>
      </c>
      <c r="B15939" s="2" t="s">
        <v>47209</v>
      </c>
      <c r="C15939" s="434">
        <v>55.026042670000002</v>
      </c>
      <c r="D15939" s="193"/>
      <c r="E15939" s="193"/>
      <c r="F15939" s="193"/>
      <c r="G15939" s="541"/>
    </row>
    <row r="15940" spans="1:7" ht="16.5">
      <c r="A15940" s="2" t="s">
        <v>47210</v>
      </c>
      <c r="B15940" s="2" t="s">
        <v>47211</v>
      </c>
      <c r="C15940" s="434">
        <v>54.953607750000003</v>
      </c>
      <c r="D15940" s="193"/>
      <c r="E15940" s="193"/>
      <c r="F15940" s="193"/>
      <c r="G15940" s="541"/>
    </row>
    <row r="15941" spans="1:7" ht="16.5">
      <c r="A15941" s="2" t="s">
        <v>47212</v>
      </c>
      <c r="B15941" s="2" t="s">
        <v>47213</v>
      </c>
      <c r="C15941" s="434">
        <v>54.953607750000003</v>
      </c>
      <c r="D15941" s="193"/>
      <c r="E15941" s="193"/>
      <c r="F15941" s="193"/>
      <c r="G15941" s="541"/>
    </row>
    <row r="15942" spans="1:7" ht="16.5">
      <c r="A15942" s="2" t="s">
        <v>47214</v>
      </c>
      <c r="B15942" s="2" t="s">
        <v>47215</v>
      </c>
      <c r="C15942" s="434">
        <v>54.941559820000002</v>
      </c>
      <c r="D15942" s="193"/>
      <c r="E15942" s="193"/>
      <c r="F15942" s="193"/>
      <c r="G15942" s="541"/>
    </row>
    <row r="15943" spans="1:7" ht="16.5">
      <c r="A15943" s="2" t="s">
        <v>47216</v>
      </c>
      <c r="B15943" s="2" t="s">
        <v>47217</v>
      </c>
      <c r="C15943" s="434">
        <v>54.772255749999999</v>
      </c>
      <c r="D15943" s="193"/>
      <c r="E15943" s="193"/>
      <c r="F15943" s="193"/>
      <c r="G15943" s="541"/>
    </row>
    <row r="15944" spans="1:7" ht="16.5">
      <c r="A15944" s="2" t="s">
        <v>47218</v>
      </c>
      <c r="B15944" s="2" t="s">
        <v>47219</v>
      </c>
      <c r="C15944" s="434">
        <v>54.737990949999997</v>
      </c>
      <c r="D15944" s="193"/>
      <c r="E15944" s="193"/>
      <c r="F15944" s="193"/>
      <c r="G15944" s="541"/>
    </row>
    <row r="15945" spans="1:7" ht="16.5">
      <c r="A15945" s="2" t="s">
        <v>47220</v>
      </c>
      <c r="B15945" s="2" t="s">
        <v>47221</v>
      </c>
      <c r="C15945" s="434">
        <v>54.731898309999998</v>
      </c>
      <c r="D15945" s="193"/>
      <c r="E15945" s="193"/>
      <c r="F15945" s="193"/>
      <c r="G15945" s="541"/>
    </row>
    <row r="15946" spans="1:7" ht="16.5">
      <c r="A15946" s="2" t="s">
        <v>47222</v>
      </c>
      <c r="B15946" s="2" t="s">
        <v>47223</v>
      </c>
      <c r="C15946" s="434">
        <v>54.711741740000001</v>
      </c>
      <c r="D15946" s="193"/>
      <c r="E15946" s="193"/>
      <c r="F15946" s="193"/>
      <c r="G15946" s="541"/>
    </row>
    <row r="15947" spans="1:7" ht="16.5">
      <c r="A15947" s="2" t="s">
        <v>47224</v>
      </c>
      <c r="B15947" s="2" t="s">
        <v>47225</v>
      </c>
      <c r="C15947" s="434">
        <v>54.689398330000003</v>
      </c>
      <c r="D15947" s="193"/>
      <c r="E15947" s="193"/>
      <c r="F15947" s="193"/>
      <c r="G15947" s="541"/>
    </row>
    <row r="15948" spans="1:7" ht="16.5">
      <c r="A15948" s="2" t="s">
        <v>47226</v>
      </c>
      <c r="B15948" s="2" t="s">
        <v>47227</v>
      </c>
      <c r="C15948" s="434">
        <v>54.527183579999999</v>
      </c>
      <c r="D15948" s="193"/>
      <c r="E15948" s="193"/>
      <c r="F15948" s="193"/>
      <c r="G15948" s="541"/>
    </row>
    <row r="15949" spans="1:7" ht="16.5">
      <c r="A15949" s="2" t="s">
        <v>47228</v>
      </c>
      <c r="B15949" s="2" t="s">
        <v>47229</v>
      </c>
      <c r="C15949" s="434">
        <v>54.446442769999997</v>
      </c>
      <c r="D15949" s="193"/>
      <c r="E15949" s="193"/>
      <c r="F15949" s="193"/>
      <c r="G15949" s="541"/>
    </row>
    <row r="15950" spans="1:7" ht="16.5">
      <c r="A15950" s="2" t="s">
        <v>47230</v>
      </c>
      <c r="B15950" s="2" t="s">
        <v>47231</v>
      </c>
      <c r="C15950" s="434">
        <v>54.40160934</v>
      </c>
      <c r="D15950" s="193"/>
      <c r="E15950" s="193"/>
      <c r="F15950" s="193"/>
      <c r="G15950" s="541"/>
    </row>
    <row r="15951" spans="1:7" ht="16.5">
      <c r="A15951" s="2" t="s">
        <v>47232</v>
      </c>
      <c r="B15951" s="2" t="s">
        <v>47233</v>
      </c>
      <c r="C15951" s="434">
        <v>54.371155860000002</v>
      </c>
      <c r="D15951" s="193"/>
      <c r="E15951" s="193"/>
      <c r="F15951" s="193"/>
      <c r="G15951" s="541"/>
    </row>
    <row r="15952" spans="1:7" ht="16.5">
      <c r="A15952" s="2" t="s">
        <v>47234</v>
      </c>
      <c r="B15952" s="2" t="s">
        <v>47235</v>
      </c>
      <c r="C15952" s="434">
        <v>54.365393439999998</v>
      </c>
      <c r="D15952" s="193"/>
      <c r="E15952" s="193"/>
      <c r="F15952" s="193"/>
      <c r="G15952" s="541"/>
    </row>
    <row r="15953" spans="1:7" ht="16.5">
      <c r="A15953" s="2" t="s">
        <v>47236</v>
      </c>
      <c r="B15953" s="2" t="s">
        <v>47237</v>
      </c>
      <c r="C15953" s="434">
        <v>54.221766850000002</v>
      </c>
      <c r="D15953" s="193"/>
      <c r="E15953" s="193"/>
      <c r="F15953" s="193"/>
      <c r="G15953" s="541"/>
    </row>
    <row r="15954" spans="1:7" ht="16.5">
      <c r="A15954" s="2" t="s">
        <v>47238</v>
      </c>
      <c r="B15954" s="2" t="s">
        <v>47239</v>
      </c>
      <c r="C15954" s="434">
        <v>54.221766850000002</v>
      </c>
      <c r="D15954" s="193"/>
      <c r="E15954" s="193"/>
      <c r="F15954" s="193"/>
      <c r="G15954" s="541"/>
    </row>
    <row r="15955" spans="1:7" ht="16.5">
      <c r="A15955" s="2" t="s">
        <v>47240</v>
      </c>
      <c r="B15955" s="2" t="s">
        <v>47241</v>
      </c>
      <c r="C15955" s="434">
        <v>54.221766850000002</v>
      </c>
      <c r="D15955" s="193"/>
      <c r="E15955" s="193"/>
      <c r="F15955" s="193"/>
      <c r="G15955" s="541"/>
    </row>
    <row r="15956" spans="1:7" ht="16.5">
      <c r="A15956" s="2" t="s">
        <v>47242</v>
      </c>
      <c r="B15956" s="2" t="s">
        <v>47243</v>
      </c>
      <c r="C15956" s="434">
        <v>54.221766850000002</v>
      </c>
      <c r="D15956" s="193"/>
      <c r="E15956" s="193"/>
      <c r="F15956" s="193"/>
      <c r="G15956" s="541"/>
    </row>
    <row r="15957" spans="1:7" ht="16.5">
      <c r="A15957" s="2" t="s">
        <v>47244</v>
      </c>
      <c r="B15957" s="2" t="s">
        <v>47245</v>
      </c>
      <c r="C15957" s="434">
        <v>54.221766850000002</v>
      </c>
      <c r="D15957" s="193"/>
      <c r="E15957" s="193"/>
      <c r="F15957" s="193"/>
      <c r="G15957" s="541"/>
    </row>
    <row r="15958" spans="1:7" ht="16.5">
      <c r="A15958" s="2" t="s">
        <v>47246</v>
      </c>
      <c r="B15958" s="2" t="s">
        <v>47247</v>
      </c>
      <c r="C15958" s="434">
        <v>54.221766850000002</v>
      </c>
      <c r="D15958" s="193"/>
      <c r="E15958" s="193"/>
      <c r="F15958" s="193"/>
      <c r="G15958" s="541"/>
    </row>
    <row r="15959" spans="1:7" ht="16.5">
      <c r="A15959" s="2" t="s">
        <v>47248</v>
      </c>
      <c r="B15959" s="2" t="s">
        <v>47249</v>
      </c>
      <c r="C15959" s="434">
        <v>54.221766850000002</v>
      </c>
      <c r="D15959" s="193"/>
      <c r="E15959" s="193"/>
      <c r="F15959" s="193"/>
      <c r="G15959" s="541"/>
    </row>
    <row r="15960" spans="1:7" ht="16.5">
      <c r="A15960" s="2" t="s">
        <v>47250</v>
      </c>
      <c r="B15960" s="2" t="s">
        <v>47251</v>
      </c>
      <c r="C15960" s="434">
        <v>54.221766850000002</v>
      </c>
      <c r="D15960" s="193"/>
      <c r="E15960" s="193"/>
      <c r="F15960" s="193"/>
      <c r="G15960" s="541"/>
    </row>
    <row r="15961" spans="1:7" ht="16.5">
      <c r="A15961" s="2" t="s">
        <v>47252</v>
      </c>
      <c r="B15961" s="2" t="s">
        <v>47253</v>
      </c>
      <c r="C15961" s="434">
        <v>54.221766850000002</v>
      </c>
      <c r="D15961" s="193"/>
      <c r="E15961" s="193"/>
      <c r="F15961" s="193"/>
      <c r="G15961" s="541"/>
    </row>
    <row r="15962" spans="1:7" ht="16.5">
      <c r="A15962" s="2" t="s">
        <v>47254</v>
      </c>
      <c r="B15962" s="2" t="s">
        <v>47255</v>
      </c>
      <c r="C15962" s="434">
        <v>54.221766850000002</v>
      </c>
      <c r="D15962" s="193"/>
      <c r="E15962" s="193"/>
      <c r="F15962" s="193"/>
      <c r="G15962" s="541"/>
    </row>
    <row r="15963" spans="1:7" ht="16.5">
      <c r="A15963" s="2" t="s">
        <v>47256</v>
      </c>
      <c r="B15963" s="2" t="s">
        <v>47257</v>
      </c>
      <c r="C15963" s="434">
        <v>54.221766850000002</v>
      </c>
      <c r="D15963" s="193"/>
      <c r="E15963" s="193"/>
      <c r="F15963" s="193"/>
      <c r="G15963" s="541"/>
    </row>
    <row r="15964" spans="1:7" ht="16.5">
      <c r="A15964" s="2" t="s">
        <v>47258</v>
      </c>
      <c r="B15964" s="2" t="s">
        <v>47259</v>
      </c>
      <c r="C15964" s="434">
        <v>54.221766850000002</v>
      </c>
      <c r="D15964" s="193"/>
      <c r="E15964" s="193"/>
      <c r="F15964" s="193"/>
      <c r="G15964" s="541"/>
    </row>
    <row r="15965" spans="1:7" ht="16.5">
      <c r="A15965" s="2" t="s">
        <v>47260</v>
      </c>
      <c r="B15965" s="2" t="s">
        <v>47261</v>
      </c>
      <c r="C15965" s="434">
        <v>54.210697789999998</v>
      </c>
      <c r="D15965" s="193"/>
      <c r="E15965" s="193"/>
      <c r="F15965" s="193"/>
      <c r="G15965" s="541"/>
    </row>
    <row r="15966" spans="1:7" ht="16.5">
      <c r="A15966" s="2" t="s">
        <v>47262</v>
      </c>
      <c r="B15966" s="2" t="s">
        <v>47263</v>
      </c>
      <c r="C15966" s="434">
        <v>54.182127549999997</v>
      </c>
      <c r="D15966" s="193"/>
      <c r="E15966" s="193"/>
      <c r="F15966" s="193"/>
      <c r="G15966" s="541"/>
    </row>
    <row r="15967" spans="1:7" ht="16.5">
      <c r="A15967" s="2" t="s">
        <v>47264</v>
      </c>
      <c r="B15967" s="2" t="s">
        <v>47265</v>
      </c>
      <c r="C15967" s="434">
        <v>54.179939939999997</v>
      </c>
      <c r="D15967" s="193"/>
      <c r="E15967" s="193"/>
      <c r="F15967" s="193"/>
      <c r="G15967" s="541"/>
    </row>
    <row r="15968" spans="1:7" ht="16.5">
      <c r="A15968" s="2" t="s">
        <v>47266</v>
      </c>
      <c r="B15968" s="2" t="s">
        <v>47267</v>
      </c>
      <c r="C15968" s="434">
        <v>54.121748889999999</v>
      </c>
      <c r="D15968" s="193"/>
      <c r="E15968" s="193"/>
      <c r="F15968" s="193"/>
      <c r="G15968" s="541"/>
    </row>
    <row r="15969" spans="1:7" ht="16.5">
      <c r="A15969" s="2" t="s">
        <v>47268</v>
      </c>
      <c r="B15969" s="2" t="s">
        <v>47269</v>
      </c>
      <c r="C15969" s="434">
        <v>54.074377509999998</v>
      </c>
      <c r="D15969" s="193"/>
      <c r="E15969" s="193"/>
      <c r="F15969" s="193"/>
      <c r="G15969" s="541"/>
    </row>
    <row r="15970" spans="1:7" ht="16.5">
      <c r="A15970" s="2" t="s">
        <v>47270</v>
      </c>
      <c r="B15970" s="2" t="s">
        <v>47271</v>
      </c>
      <c r="C15970" s="434">
        <v>54.027947339999997</v>
      </c>
      <c r="D15970" s="193"/>
      <c r="E15970" s="193"/>
      <c r="F15970" s="193"/>
      <c r="G15970" s="541"/>
    </row>
    <row r="15971" spans="1:7" ht="16.5">
      <c r="A15971" s="2" t="s">
        <v>47272</v>
      </c>
      <c r="B15971" s="2" t="s">
        <v>47273</v>
      </c>
      <c r="C15971" s="434">
        <v>54.019879279999998</v>
      </c>
      <c r="D15971" s="193"/>
      <c r="E15971" s="193"/>
      <c r="F15971" s="193"/>
      <c r="G15971" s="541"/>
    </row>
    <row r="15972" spans="1:7" ht="16.5">
      <c r="A15972" s="2" t="s">
        <v>47274</v>
      </c>
      <c r="B15972" s="2" t="s">
        <v>47275</v>
      </c>
      <c r="C15972" s="434">
        <v>53.78750067</v>
      </c>
      <c r="D15972" s="193"/>
      <c r="E15972" s="193"/>
      <c r="F15972" s="193"/>
      <c r="G15972" s="541"/>
    </row>
    <row r="15973" spans="1:7" ht="16.5">
      <c r="A15973" s="2" t="s">
        <v>47276</v>
      </c>
      <c r="B15973" s="2" t="s">
        <v>47277</v>
      </c>
      <c r="C15973" s="434">
        <v>53.78750067</v>
      </c>
      <c r="D15973" s="193"/>
      <c r="E15973" s="193"/>
      <c r="F15973" s="193"/>
      <c r="G15973" s="541"/>
    </row>
    <row r="15974" spans="1:7" ht="16.5">
      <c r="A15974" s="2" t="s">
        <v>47278</v>
      </c>
      <c r="B15974" s="2" t="s">
        <v>47279</v>
      </c>
      <c r="C15974" s="434">
        <v>53.775987790000002</v>
      </c>
      <c r="D15974" s="193"/>
      <c r="E15974" s="193"/>
      <c r="F15974" s="193"/>
      <c r="G15974" s="541"/>
    </row>
    <row r="15975" spans="1:7" ht="16.5">
      <c r="A15975" s="2" t="s">
        <v>47280</v>
      </c>
      <c r="B15975" s="2" t="s">
        <v>47281</v>
      </c>
      <c r="C15975" s="434">
        <v>53.593668690000001</v>
      </c>
      <c r="D15975" s="193"/>
      <c r="E15975" s="193"/>
      <c r="F15975" s="193"/>
      <c r="G15975" s="541"/>
    </row>
    <row r="15976" spans="1:7" ht="16.5">
      <c r="A15976" s="2" t="s">
        <v>47282</v>
      </c>
      <c r="B15976" s="2" t="s">
        <v>47283</v>
      </c>
      <c r="C15976" s="434">
        <v>53.509316320000003</v>
      </c>
      <c r="D15976" s="193"/>
      <c r="E15976" s="193"/>
      <c r="F15976" s="193"/>
      <c r="G15976" s="541"/>
    </row>
    <row r="15977" spans="1:7" ht="16.5">
      <c r="A15977" s="2" t="s">
        <v>47284</v>
      </c>
      <c r="B15977" s="2" t="s">
        <v>47285</v>
      </c>
      <c r="C15977" s="434">
        <v>53.454760460000003</v>
      </c>
      <c r="D15977" s="193"/>
      <c r="E15977" s="193"/>
      <c r="F15977" s="193"/>
      <c r="G15977" s="541"/>
    </row>
    <row r="15978" spans="1:7" ht="16.5">
      <c r="A15978" s="2" t="s">
        <v>47286</v>
      </c>
      <c r="B15978" s="2" t="s">
        <v>47287</v>
      </c>
      <c r="C15978" s="434">
        <v>53.450358899999998</v>
      </c>
      <c r="D15978" s="193"/>
      <c r="E15978" s="193"/>
      <c r="F15978" s="193"/>
      <c r="G15978" s="541"/>
    </row>
    <row r="15979" spans="1:7" ht="16.5">
      <c r="A15979" s="2" t="s">
        <v>47288</v>
      </c>
      <c r="B15979" s="2" t="s">
        <v>47289</v>
      </c>
      <c r="C15979" s="434">
        <v>53.329790950000003</v>
      </c>
      <c r="D15979" s="193"/>
      <c r="E15979" s="193"/>
      <c r="F15979" s="193"/>
      <c r="G15979" s="541"/>
    </row>
    <row r="15980" spans="1:7" ht="16.5">
      <c r="A15980" s="2" t="s">
        <v>47290</v>
      </c>
      <c r="B15980" s="2" t="s">
        <v>47291</v>
      </c>
      <c r="C15980" s="434">
        <v>53.323666809999999</v>
      </c>
      <c r="D15980" s="193"/>
      <c r="E15980" s="193"/>
      <c r="F15980" s="193"/>
      <c r="G15980" s="541"/>
    </row>
    <row r="15981" spans="1:7" ht="16.5">
      <c r="A15981" s="2" t="s">
        <v>47292</v>
      </c>
      <c r="B15981" s="2" t="s">
        <v>47293</v>
      </c>
      <c r="C15981" s="434">
        <v>53.318442500000003</v>
      </c>
      <c r="D15981" s="193"/>
      <c r="E15981" s="193"/>
      <c r="F15981" s="193"/>
      <c r="G15981" s="541"/>
    </row>
    <row r="15982" spans="1:7" ht="16.5">
      <c r="A15982" s="2" t="s">
        <v>47294</v>
      </c>
      <c r="B15982" s="2" t="s">
        <v>47295</v>
      </c>
      <c r="C15982" s="434">
        <v>53.267930939999999</v>
      </c>
      <c r="D15982" s="193"/>
      <c r="E15982" s="193"/>
      <c r="F15982" s="193"/>
      <c r="G15982" s="541"/>
    </row>
    <row r="15983" spans="1:7" ht="16.5">
      <c r="A15983" s="2" t="s">
        <v>47296</v>
      </c>
      <c r="B15983" s="2" t="s">
        <v>47297</v>
      </c>
      <c r="C15983" s="434">
        <v>53.244544150000003</v>
      </c>
      <c r="D15983" s="193"/>
      <c r="E15983" s="193"/>
      <c r="F15983" s="193"/>
      <c r="G15983" s="541"/>
    </row>
    <row r="15984" spans="1:7" ht="16.5">
      <c r="A15984" s="2" t="s">
        <v>47298</v>
      </c>
      <c r="B15984" s="2" t="s">
        <v>47299</v>
      </c>
      <c r="C15984" s="434">
        <v>53.155282229999997</v>
      </c>
      <c r="D15984" s="193"/>
      <c r="E15984" s="193"/>
      <c r="F15984" s="193"/>
      <c r="G15984" s="541"/>
    </row>
    <row r="15985" spans="1:7" ht="16.5">
      <c r="A15985" s="2" t="s">
        <v>47300</v>
      </c>
      <c r="B15985" s="2" t="s">
        <v>47301</v>
      </c>
      <c r="C15985" s="434">
        <v>53.101584760000001</v>
      </c>
      <c r="D15985" s="193"/>
      <c r="E15985" s="193"/>
      <c r="F15985" s="193"/>
      <c r="G15985" s="541"/>
    </row>
    <row r="15986" spans="1:7" ht="16.5">
      <c r="A15986" s="2" t="s">
        <v>47302</v>
      </c>
      <c r="B15986" s="2" t="s">
        <v>47303</v>
      </c>
      <c r="C15986" s="434">
        <v>53.015977450000001</v>
      </c>
      <c r="D15986" s="193"/>
      <c r="E15986" s="193"/>
      <c r="F15986" s="193"/>
      <c r="G15986" s="541"/>
    </row>
    <row r="15987" spans="1:7" ht="16.5">
      <c r="A15987" s="2" t="s">
        <v>47304</v>
      </c>
      <c r="B15987" s="2" t="s">
        <v>47305</v>
      </c>
      <c r="C15987" s="434">
        <v>52.988387609999997</v>
      </c>
      <c r="D15987" s="193"/>
      <c r="E15987" s="193"/>
      <c r="F15987" s="193"/>
      <c r="G15987" s="541"/>
    </row>
    <row r="15988" spans="1:7" ht="16.5">
      <c r="A15988" s="2" t="s">
        <v>47306</v>
      </c>
      <c r="B15988" s="2" t="s">
        <v>47307</v>
      </c>
      <c r="C15988" s="434">
        <v>52.984422449999997</v>
      </c>
      <c r="D15988" s="193"/>
      <c r="E15988" s="193"/>
      <c r="F15988" s="193"/>
      <c r="G15988" s="541"/>
    </row>
    <row r="15989" spans="1:7" ht="16.5">
      <c r="A15989" s="2" t="s">
        <v>47308</v>
      </c>
      <c r="B15989" s="2" t="s">
        <v>47309</v>
      </c>
      <c r="C15989" s="434">
        <v>52.92978428</v>
      </c>
      <c r="D15989" s="193"/>
      <c r="E15989" s="193"/>
      <c r="F15989" s="193"/>
      <c r="G15989" s="541"/>
    </row>
    <row r="15990" spans="1:7" ht="16.5">
      <c r="A15990" s="2" t="s">
        <v>47310</v>
      </c>
      <c r="B15990" s="2" t="s">
        <v>47311</v>
      </c>
      <c r="C15990" s="434">
        <v>52.92978428</v>
      </c>
      <c r="D15990" s="193"/>
      <c r="E15990" s="193"/>
      <c r="F15990" s="193"/>
      <c r="G15990" s="541"/>
    </row>
    <row r="15991" spans="1:7" ht="16.5">
      <c r="A15991" s="2" t="s">
        <v>47312</v>
      </c>
      <c r="B15991" s="2" t="s">
        <v>47313</v>
      </c>
      <c r="C15991" s="434">
        <v>52.826251390000003</v>
      </c>
      <c r="D15991" s="193"/>
      <c r="E15991" s="193"/>
      <c r="F15991" s="193"/>
      <c r="G15991" s="541"/>
    </row>
    <row r="15992" spans="1:7" ht="16.5">
      <c r="A15992" s="2" t="s">
        <v>47314</v>
      </c>
      <c r="B15992" s="2" t="s">
        <v>47315</v>
      </c>
      <c r="C15992" s="434">
        <v>52.812204049999998</v>
      </c>
      <c r="D15992" s="193"/>
      <c r="E15992" s="193"/>
      <c r="F15992" s="193"/>
      <c r="G15992" s="541"/>
    </row>
    <row r="15993" spans="1:7" ht="16.5">
      <c r="A15993" s="2" t="s">
        <v>47316</v>
      </c>
      <c r="B15993" s="2" t="s">
        <v>47317</v>
      </c>
      <c r="C15993" s="434">
        <v>52.741389669999997</v>
      </c>
      <c r="D15993" s="193"/>
      <c r="E15993" s="193"/>
      <c r="F15993" s="193"/>
      <c r="G15993" s="541"/>
    </row>
    <row r="15994" spans="1:7" ht="16.5">
      <c r="A15994" s="2" t="s">
        <v>47318</v>
      </c>
      <c r="B15994" s="2" t="s">
        <v>47319</v>
      </c>
      <c r="C15994" s="434">
        <v>52.687885970000004</v>
      </c>
      <c r="D15994" s="193"/>
      <c r="E15994" s="193"/>
      <c r="F15994" s="193"/>
      <c r="G15994" s="541"/>
    </row>
    <row r="15995" spans="1:7" ht="16.5">
      <c r="A15995" s="2" t="s">
        <v>47320</v>
      </c>
      <c r="B15995" s="2" t="s">
        <v>47321</v>
      </c>
      <c r="C15995" s="434">
        <v>52.668646279999997</v>
      </c>
      <c r="D15995" s="193"/>
      <c r="E15995" s="193"/>
      <c r="F15995" s="193"/>
      <c r="G15995" s="541"/>
    </row>
    <row r="15996" spans="1:7" ht="16.5">
      <c r="A15996" s="2" t="s">
        <v>47322</v>
      </c>
      <c r="B15996" s="2" t="s">
        <v>47323</v>
      </c>
      <c r="C15996" s="434">
        <v>52.500538919999997</v>
      </c>
      <c r="D15996" s="193"/>
      <c r="E15996" s="193"/>
      <c r="F15996" s="193"/>
      <c r="G15996" s="541"/>
    </row>
    <row r="15997" spans="1:7" ht="16.5">
      <c r="A15997" s="2" t="s">
        <v>47324</v>
      </c>
      <c r="B15997" s="2" t="s">
        <v>47325</v>
      </c>
      <c r="C15997" s="434">
        <v>52.484315940000002</v>
      </c>
      <c r="D15997" s="193"/>
      <c r="E15997" s="193"/>
      <c r="F15997" s="193"/>
      <c r="G15997" s="541"/>
    </row>
    <row r="15998" spans="1:7" ht="16.5">
      <c r="A15998" s="2" t="s">
        <v>47326</v>
      </c>
      <c r="B15998" s="2" t="s">
        <v>47327</v>
      </c>
      <c r="C15998" s="434">
        <v>52.290115030000003</v>
      </c>
      <c r="D15998" s="193"/>
      <c r="E15998" s="193"/>
      <c r="F15998" s="193"/>
      <c r="G15998" s="541"/>
    </row>
    <row r="15999" spans="1:7" ht="16.5">
      <c r="A15999" s="2" t="s">
        <v>47328</v>
      </c>
      <c r="B15999" s="2" t="s">
        <v>47329</v>
      </c>
      <c r="C15999" s="434">
        <v>52.279346529999998</v>
      </c>
      <c r="D15999" s="193"/>
      <c r="E15999" s="193"/>
      <c r="F15999" s="193"/>
      <c r="G15999" s="541"/>
    </row>
    <row r="16000" spans="1:7" ht="16.5">
      <c r="A16000" s="2" t="s">
        <v>47330</v>
      </c>
      <c r="B16000" s="2" t="s">
        <v>47331</v>
      </c>
      <c r="C16000" s="434">
        <v>52.279031590000002</v>
      </c>
      <c r="D16000" s="193"/>
      <c r="E16000" s="193"/>
      <c r="F16000" s="193"/>
      <c r="G16000" s="541"/>
    </row>
    <row r="16001" spans="1:7" ht="16.5">
      <c r="A16001" s="2" t="s">
        <v>47332</v>
      </c>
      <c r="B16001" s="2" t="s">
        <v>47333</v>
      </c>
      <c r="C16001" s="434">
        <v>52.21251333</v>
      </c>
      <c r="D16001" s="193"/>
      <c r="E16001" s="193"/>
      <c r="F16001" s="193"/>
      <c r="G16001" s="541"/>
    </row>
    <row r="16002" spans="1:7" ht="16.5">
      <c r="A16002" s="2" t="s">
        <v>47334</v>
      </c>
      <c r="B16002" s="2" t="s">
        <v>47335</v>
      </c>
      <c r="C16002" s="434">
        <v>52.164894480000001</v>
      </c>
      <c r="D16002" s="193"/>
      <c r="E16002" s="193"/>
      <c r="F16002" s="193"/>
      <c r="G16002" s="541"/>
    </row>
    <row r="16003" spans="1:7" ht="16.5">
      <c r="A16003" s="2" t="s">
        <v>47336</v>
      </c>
      <c r="B16003" s="2" t="s">
        <v>47337</v>
      </c>
      <c r="C16003" s="434">
        <v>52.108444990000002</v>
      </c>
      <c r="D16003" s="193"/>
      <c r="E16003" s="193"/>
      <c r="F16003" s="193"/>
      <c r="G16003" s="541"/>
    </row>
    <row r="16004" spans="1:7" ht="16.5">
      <c r="A16004" s="2" t="s">
        <v>47338</v>
      </c>
      <c r="B16004" s="2" t="s">
        <v>47339</v>
      </c>
      <c r="C16004" s="434">
        <v>51.806465179999996</v>
      </c>
      <c r="D16004" s="193"/>
      <c r="E16004" s="193"/>
      <c r="F16004" s="193"/>
      <c r="G16004" s="541"/>
    </row>
    <row r="16005" spans="1:7" ht="16.5">
      <c r="A16005" s="2" t="s">
        <v>47340</v>
      </c>
      <c r="B16005" s="2" t="s">
        <v>47341</v>
      </c>
      <c r="C16005" s="434">
        <v>51.800401280000003</v>
      </c>
      <c r="D16005" s="193"/>
      <c r="E16005" s="193"/>
      <c r="F16005" s="193"/>
      <c r="G16005" s="541"/>
    </row>
    <row r="16006" spans="1:7" ht="16.5">
      <c r="A16006" s="2" t="s">
        <v>47342</v>
      </c>
      <c r="B16006" s="2" t="s">
        <v>47343</v>
      </c>
      <c r="C16006" s="434">
        <v>51.79567385</v>
      </c>
      <c r="D16006" s="193"/>
      <c r="E16006" s="193"/>
      <c r="F16006" s="193"/>
      <c r="G16006" s="541"/>
    </row>
    <row r="16007" spans="1:7" ht="16.5">
      <c r="A16007" s="2" t="s">
        <v>47344</v>
      </c>
      <c r="B16007" s="2" t="s">
        <v>47345</v>
      </c>
      <c r="C16007" s="434">
        <v>51.79567385</v>
      </c>
      <c r="D16007" s="193"/>
      <c r="E16007" s="193"/>
      <c r="F16007" s="193"/>
      <c r="G16007" s="541"/>
    </row>
    <row r="16008" spans="1:7" ht="16.5">
      <c r="A16008" s="2" t="s">
        <v>47346</v>
      </c>
      <c r="B16008" s="2" t="s">
        <v>47347</v>
      </c>
      <c r="C16008" s="434">
        <v>51.771158710000002</v>
      </c>
      <c r="D16008" s="193"/>
      <c r="E16008" s="193"/>
      <c r="F16008" s="193"/>
      <c r="G16008" s="541"/>
    </row>
    <row r="16009" spans="1:7" ht="16.5">
      <c r="A16009" s="2" t="s">
        <v>47348</v>
      </c>
      <c r="B16009" s="2" t="s">
        <v>47349</v>
      </c>
      <c r="C16009" s="434">
        <v>51.765833090000001</v>
      </c>
      <c r="D16009" s="193"/>
      <c r="E16009" s="193"/>
      <c r="F16009" s="193"/>
      <c r="G16009" s="541"/>
    </row>
    <row r="16010" spans="1:7" ht="16.5">
      <c r="A16010" s="2" t="s">
        <v>47350</v>
      </c>
      <c r="B16010" s="2" t="s">
        <v>47351</v>
      </c>
      <c r="C16010" s="434">
        <v>51.73959069</v>
      </c>
      <c r="D16010" s="193"/>
      <c r="E16010" s="193"/>
      <c r="F16010" s="193"/>
      <c r="G16010" s="541"/>
    </row>
    <row r="16011" spans="1:7" ht="16.5">
      <c r="A16011" s="2" t="s">
        <v>47352</v>
      </c>
      <c r="B16011" s="2" t="s">
        <v>24368</v>
      </c>
      <c r="C16011" s="434">
        <v>51.719272760000003</v>
      </c>
      <c r="D16011" s="193"/>
      <c r="E16011" s="193"/>
      <c r="F16011" s="193"/>
      <c r="G16011" s="541"/>
    </row>
    <row r="16012" spans="1:7" ht="16.5">
      <c r="A16012" s="2" t="s">
        <v>47353</v>
      </c>
      <c r="B16012" s="2" t="s">
        <v>47354</v>
      </c>
      <c r="C16012" s="434">
        <v>51.593910780000002</v>
      </c>
      <c r="D16012" s="193"/>
      <c r="E16012" s="193"/>
      <c r="F16012" s="193"/>
      <c r="G16012" s="541"/>
    </row>
    <row r="16013" spans="1:7" ht="16.5">
      <c r="A16013" s="2" t="s">
        <v>47355</v>
      </c>
      <c r="B16013" s="2" t="s">
        <v>47356</v>
      </c>
      <c r="C16013" s="434">
        <v>51.51703517</v>
      </c>
      <c r="D16013" s="193"/>
      <c r="E16013" s="193"/>
      <c r="F16013" s="193"/>
      <c r="G16013" s="541"/>
    </row>
    <row r="16014" spans="1:7" ht="16.5">
      <c r="A16014" s="2" t="s">
        <v>47357</v>
      </c>
      <c r="B16014" s="2" t="s">
        <v>47358</v>
      </c>
      <c r="C16014" s="434">
        <v>51.501043119999999</v>
      </c>
      <c r="D16014" s="193"/>
      <c r="E16014" s="193"/>
      <c r="F16014" s="193"/>
      <c r="G16014" s="541"/>
    </row>
    <row r="16015" spans="1:7" ht="16.5">
      <c r="A16015" s="2" t="s">
        <v>47359</v>
      </c>
      <c r="B16015" s="2" t="s">
        <v>47360</v>
      </c>
      <c r="C16015" s="434">
        <v>51.41647416</v>
      </c>
      <c r="D16015" s="193"/>
      <c r="E16015" s="193"/>
      <c r="F16015" s="193"/>
      <c r="G16015" s="541"/>
    </row>
    <row r="16016" spans="1:7" ht="16.5">
      <c r="A16016" s="2" t="s">
        <v>47361</v>
      </c>
      <c r="B16016" s="2" t="s">
        <v>47362</v>
      </c>
      <c r="C16016" s="434">
        <v>51.409289600000001</v>
      </c>
      <c r="D16016" s="193"/>
      <c r="E16016" s="193"/>
      <c r="F16016" s="193"/>
      <c r="G16016" s="541"/>
    </row>
    <row r="16017" spans="1:7" ht="16.5">
      <c r="A16017" s="2" t="s">
        <v>47363</v>
      </c>
      <c r="B16017" s="2" t="s">
        <v>47364</v>
      </c>
      <c r="C16017" s="434">
        <v>51.380038259999999</v>
      </c>
      <c r="D16017" s="193"/>
      <c r="E16017" s="193"/>
      <c r="F16017" s="193"/>
      <c r="G16017" s="541"/>
    </row>
    <row r="16018" spans="1:7" ht="16.5">
      <c r="A16018" s="2" t="s">
        <v>47365</v>
      </c>
      <c r="B16018" s="2" t="s">
        <v>47366</v>
      </c>
      <c r="C16018" s="434">
        <v>51.224294559999997</v>
      </c>
      <c r="D16018" s="193"/>
      <c r="E16018" s="193"/>
      <c r="F16018" s="193"/>
      <c r="G16018" s="541"/>
    </row>
    <row r="16019" spans="1:7" ht="16.5">
      <c r="A16019" s="2" t="s">
        <v>47367</v>
      </c>
      <c r="B16019" s="2" t="s">
        <v>47368</v>
      </c>
      <c r="C16019" s="434">
        <v>51.194493739999999</v>
      </c>
      <c r="D16019" s="193"/>
      <c r="E16019" s="193"/>
      <c r="F16019" s="193"/>
      <c r="G16019" s="541"/>
    </row>
    <row r="16020" spans="1:7" ht="16.5">
      <c r="A16020" s="2" t="s">
        <v>47369</v>
      </c>
      <c r="B16020" s="2" t="s">
        <v>47370</v>
      </c>
      <c r="C16020" s="434">
        <v>51.109407259999998</v>
      </c>
      <c r="D16020" s="193"/>
      <c r="E16020" s="193"/>
      <c r="F16020" s="193"/>
      <c r="G16020" s="541"/>
    </row>
    <row r="16021" spans="1:7" ht="16.5">
      <c r="A16021" s="2" t="s">
        <v>47371</v>
      </c>
      <c r="B16021" s="2" t="s">
        <v>47372</v>
      </c>
      <c r="C16021" s="434">
        <v>51.002621339999997</v>
      </c>
      <c r="D16021" s="193"/>
      <c r="E16021" s="193"/>
      <c r="F16021" s="193"/>
      <c r="G16021" s="541"/>
    </row>
    <row r="16022" spans="1:7" ht="16.5">
      <c r="A16022" s="2" t="s">
        <v>47373</v>
      </c>
      <c r="B16022" s="2" t="s">
        <v>47374</v>
      </c>
      <c r="C16022" s="434">
        <v>50.999621179999998</v>
      </c>
      <c r="D16022" s="193"/>
      <c r="E16022" s="193"/>
      <c r="F16022" s="193"/>
      <c r="G16022" s="541"/>
    </row>
    <row r="16023" spans="1:7" ht="16.5">
      <c r="A16023" s="2" t="s">
        <v>47375</v>
      </c>
      <c r="B16023" s="2" t="s">
        <v>47376</v>
      </c>
      <c r="C16023" s="434">
        <v>50.971327350000003</v>
      </c>
      <c r="D16023" s="193"/>
      <c r="E16023" s="193"/>
      <c r="F16023" s="193"/>
      <c r="G16023" s="541"/>
    </row>
    <row r="16024" spans="1:7" ht="16.5">
      <c r="A16024" s="2" t="s">
        <v>47377</v>
      </c>
      <c r="B16024" s="2" t="s">
        <v>47378</v>
      </c>
      <c r="C16024" s="434">
        <v>50.955764530000003</v>
      </c>
      <c r="D16024" s="193"/>
      <c r="E16024" s="193"/>
      <c r="F16024" s="193"/>
      <c r="G16024" s="541"/>
    </row>
    <row r="16025" spans="1:7" ht="16.5">
      <c r="A16025" s="2" t="s">
        <v>47379</v>
      </c>
      <c r="B16025" s="2" t="s">
        <v>47380</v>
      </c>
      <c r="C16025" s="434">
        <v>50.871926039999998</v>
      </c>
      <c r="D16025" s="193"/>
      <c r="E16025" s="193"/>
      <c r="F16025" s="193"/>
      <c r="G16025" s="541"/>
    </row>
    <row r="16026" spans="1:7" ht="16.5">
      <c r="A16026" s="2" t="s">
        <v>47381</v>
      </c>
      <c r="B16026" s="2" t="s">
        <v>47382</v>
      </c>
      <c r="C16026" s="434">
        <v>50.870900589999998</v>
      </c>
      <c r="D16026" s="193"/>
      <c r="E16026" s="193"/>
      <c r="F16026" s="193"/>
      <c r="G16026" s="541"/>
    </row>
    <row r="16027" spans="1:7" ht="16.5">
      <c r="A16027" s="2" t="s">
        <v>47383</v>
      </c>
      <c r="B16027" s="2" t="s">
        <v>47384</v>
      </c>
      <c r="C16027" s="434">
        <v>50.831945349999998</v>
      </c>
      <c r="D16027" s="193"/>
      <c r="E16027" s="193"/>
      <c r="F16027" s="193"/>
      <c r="G16027" s="541"/>
    </row>
    <row r="16028" spans="1:7" ht="16.5">
      <c r="A16028" s="2" t="s">
        <v>47385</v>
      </c>
      <c r="B16028" s="2" t="s">
        <v>47386</v>
      </c>
      <c r="C16028" s="434">
        <v>50.80056673</v>
      </c>
      <c r="D16028" s="193"/>
      <c r="E16028" s="193"/>
      <c r="F16028" s="193"/>
      <c r="G16028" s="541"/>
    </row>
    <row r="16029" spans="1:7" ht="16.5">
      <c r="A16029" s="2" t="s">
        <v>47387</v>
      </c>
      <c r="B16029" s="2" t="s">
        <v>47388</v>
      </c>
      <c r="C16029" s="434">
        <v>50.697412389999997</v>
      </c>
      <c r="D16029" s="193"/>
      <c r="E16029" s="193"/>
      <c r="F16029" s="193"/>
      <c r="G16029" s="541"/>
    </row>
    <row r="16030" spans="1:7" ht="16.5">
      <c r="A16030" s="2" t="s">
        <v>47389</v>
      </c>
      <c r="B16030" s="2" t="s">
        <v>47390</v>
      </c>
      <c r="C16030" s="434">
        <v>50.59914449</v>
      </c>
      <c r="D16030" s="193"/>
      <c r="E16030" s="193"/>
      <c r="F16030" s="193"/>
      <c r="G16030" s="541"/>
    </row>
    <row r="16031" spans="1:7" ht="16.5">
      <c r="A16031" s="2" t="s">
        <v>47391</v>
      </c>
      <c r="B16031" s="2" t="s">
        <v>47392</v>
      </c>
      <c r="C16031" s="434">
        <v>50.489963119999999</v>
      </c>
      <c r="D16031" s="193"/>
      <c r="E16031" s="193"/>
      <c r="F16031" s="193"/>
      <c r="G16031" s="541"/>
    </row>
    <row r="16032" spans="1:7" ht="16.5">
      <c r="A16032" s="2" t="s">
        <v>47393</v>
      </c>
      <c r="B16032" s="2" t="s">
        <v>47394</v>
      </c>
      <c r="C16032" s="434">
        <v>50.477717859999998</v>
      </c>
      <c r="D16032" s="193"/>
      <c r="E16032" s="193"/>
      <c r="F16032" s="193"/>
      <c r="G16032" s="541"/>
    </row>
    <row r="16033" spans="1:7" ht="16.5">
      <c r="A16033" s="2" t="s">
        <v>47395</v>
      </c>
      <c r="B16033" s="2" t="s">
        <v>47396</v>
      </c>
      <c r="C16033" s="434">
        <v>50.475669019999998</v>
      </c>
      <c r="D16033" s="193"/>
      <c r="E16033" s="193"/>
      <c r="F16033" s="193"/>
      <c r="G16033" s="541"/>
    </row>
    <row r="16034" spans="1:7" ht="16.5">
      <c r="A16034" s="2" t="s">
        <v>47397</v>
      </c>
      <c r="B16034" s="2" t="s">
        <v>47398</v>
      </c>
      <c r="C16034" s="434">
        <v>50.448738779999999</v>
      </c>
      <c r="D16034" s="193"/>
      <c r="E16034" s="193"/>
      <c r="F16034" s="193"/>
      <c r="G16034" s="541"/>
    </row>
    <row r="16035" spans="1:7" ht="16.5">
      <c r="A16035" s="2" t="s">
        <v>47399</v>
      </c>
      <c r="B16035" s="2" t="s">
        <v>47400</v>
      </c>
      <c r="C16035" s="434">
        <v>50.433591280000002</v>
      </c>
      <c r="D16035" s="193"/>
      <c r="E16035" s="193"/>
      <c r="F16035" s="193"/>
      <c r="G16035" s="541"/>
    </row>
    <row r="16036" spans="1:7" ht="16.5">
      <c r="A16036" s="2" t="s">
        <v>47401</v>
      </c>
      <c r="B16036" s="2" t="s">
        <v>47402</v>
      </c>
      <c r="C16036" s="434">
        <v>50.397631480000001</v>
      </c>
      <c r="D16036" s="193"/>
      <c r="E16036" s="193"/>
      <c r="F16036" s="193"/>
      <c r="G16036" s="541"/>
    </row>
    <row r="16037" spans="1:7" ht="16.5">
      <c r="A16037" s="2" t="s">
        <v>47403</v>
      </c>
      <c r="B16037" s="2" t="s">
        <v>9849</v>
      </c>
      <c r="C16037" s="434">
        <v>50.365962500000002</v>
      </c>
      <c r="D16037" s="193"/>
      <c r="E16037" s="193"/>
      <c r="F16037" s="193"/>
      <c r="G16037" s="541"/>
    </row>
    <row r="16038" spans="1:7" ht="16.5">
      <c r="A16038" s="2" t="s">
        <v>47404</v>
      </c>
      <c r="B16038" s="2" t="s">
        <v>47405</v>
      </c>
      <c r="C16038" s="434">
        <v>50.355745319999997</v>
      </c>
      <c r="D16038" s="193"/>
      <c r="E16038" s="193"/>
      <c r="F16038" s="193"/>
      <c r="G16038" s="541"/>
    </row>
    <row r="16039" spans="1:7" ht="16.5">
      <c r="A16039" s="2" t="s">
        <v>47406</v>
      </c>
      <c r="B16039" s="2" t="s">
        <v>47407</v>
      </c>
      <c r="C16039" s="434">
        <v>50.354329559999996</v>
      </c>
      <c r="D16039" s="193"/>
      <c r="E16039" s="193"/>
      <c r="F16039" s="193"/>
      <c r="G16039" s="541"/>
    </row>
    <row r="16040" spans="1:7" ht="16.5">
      <c r="A16040" s="2" t="s">
        <v>47408</v>
      </c>
      <c r="B16040" s="2" t="s">
        <v>47409</v>
      </c>
      <c r="C16040" s="434">
        <v>50.204533550000001</v>
      </c>
      <c r="D16040" s="193"/>
      <c r="E16040" s="193"/>
      <c r="F16040" s="193"/>
      <c r="G16040" s="541"/>
    </row>
    <row r="16041" spans="1:7" ht="16.5">
      <c r="A16041" s="2" t="s">
        <v>47410</v>
      </c>
      <c r="B16041" s="2" t="s">
        <v>47411</v>
      </c>
      <c r="C16041" s="434">
        <v>50.19960159</v>
      </c>
      <c r="D16041" s="193"/>
      <c r="E16041" s="193"/>
      <c r="F16041" s="193"/>
      <c r="G16041" s="541"/>
    </row>
    <row r="16042" spans="1:7" ht="16.5">
      <c r="A16042" s="2" t="s">
        <v>47412</v>
      </c>
      <c r="B16042" s="2" t="s">
        <v>47413</v>
      </c>
      <c r="C16042" s="434">
        <v>50.196439310000002</v>
      </c>
      <c r="D16042" s="193"/>
      <c r="E16042" s="193"/>
      <c r="F16042" s="193"/>
      <c r="G16042" s="541"/>
    </row>
    <row r="16043" spans="1:7" ht="16.5">
      <c r="A16043" s="2" t="s">
        <v>47414</v>
      </c>
      <c r="B16043" s="2" t="s">
        <v>47415</v>
      </c>
      <c r="C16043" s="434">
        <v>50.122052369999999</v>
      </c>
      <c r="D16043" s="193"/>
      <c r="E16043" s="193"/>
      <c r="F16043" s="193"/>
      <c r="G16043" s="541"/>
    </row>
    <row r="16044" spans="1:7" ht="16.5">
      <c r="A16044" s="2" t="s">
        <v>47416</v>
      </c>
      <c r="B16044" s="2" t="s">
        <v>45368</v>
      </c>
      <c r="C16044" s="434">
        <v>50.102143580000003</v>
      </c>
      <c r="D16044" s="193"/>
      <c r="E16044" s="193"/>
      <c r="F16044" s="193"/>
      <c r="G16044" s="541"/>
    </row>
    <row r="16045" spans="1:7" ht="16.5">
      <c r="A16045" s="2" t="s">
        <v>47417</v>
      </c>
      <c r="B16045" s="2" t="s">
        <v>47418</v>
      </c>
      <c r="C16045" s="434">
        <v>50.09970139</v>
      </c>
      <c r="D16045" s="193"/>
      <c r="E16045" s="193"/>
      <c r="F16045" s="193"/>
      <c r="G16045" s="541"/>
    </row>
    <row r="16046" spans="1:7" ht="16.5">
      <c r="A16046" s="2" t="s">
        <v>47419</v>
      </c>
      <c r="B16046" s="2" t="s">
        <v>47420</v>
      </c>
      <c r="C16046" s="434">
        <v>50.062383150000002</v>
      </c>
      <c r="D16046" s="193"/>
      <c r="E16046" s="193"/>
      <c r="F16046" s="193"/>
      <c r="G16046" s="541"/>
    </row>
    <row r="16047" spans="1:7" ht="16.5">
      <c r="A16047" s="2" t="s">
        <v>47421</v>
      </c>
      <c r="B16047" s="2" t="s">
        <v>47422</v>
      </c>
      <c r="C16047" s="434">
        <v>50.03995209</v>
      </c>
      <c r="D16047" s="193"/>
      <c r="E16047" s="193"/>
      <c r="F16047" s="193"/>
      <c r="G16047" s="541"/>
    </row>
    <row r="16048" spans="1:7" ht="16.5">
      <c r="A16048" s="2" t="s">
        <v>47423</v>
      </c>
      <c r="B16048" s="2" t="s">
        <v>47424</v>
      </c>
      <c r="C16048" s="434">
        <v>49.836701750000003</v>
      </c>
      <c r="D16048" s="193"/>
      <c r="E16048" s="193"/>
      <c r="F16048" s="193"/>
      <c r="G16048" s="541"/>
    </row>
    <row r="16049" spans="1:7" ht="16.5">
      <c r="A16049" s="2" t="s">
        <v>47425</v>
      </c>
      <c r="B16049" s="2" t="s">
        <v>47426</v>
      </c>
      <c r="C16049" s="434">
        <v>49.833853699999999</v>
      </c>
      <c r="D16049" s="193"/>
      <c r="E16049" s="193"/>
      <c r="F16049" s="193"/>
      <c r="G16049" s="541"/>
    </row>
    <row r="16050" spans="1:7" ht="16.5">
      <c r="A16050" s="2" t="s">
        <v>47427</v>
      </c>
      <c r="B16050" s="2" t="s">
        <v>47428</v>
      </c>
      <c r="C16050" s="434">
        <v>49.819019750000002</v>
      </c>
      <c r="D16050" s="193"/>
      <c r="E16050" s="193"/>
      <c r="F16050" s="193"/>
      <c r="G16050" s="541"/>
    </row>
    <row r="16051" spans="1:7" ht="16.5">
      <c r="A16051" s="2" t="s">
        <v>47429</v>
      </c>
      <c r="B16051" s="2" t="s">
        <v>47430</v>
      </c>
      <c r="C16051" s="434">
        <v>49.819019750000002</v>
      </c>
      <c r="D16051" s="193"/>
      <c r="E16051" s="193"/>
      <c r="F16051" s="193"/>
      <c r="G16051" s="541"/>
    </row>
    <row r="16052" spans="1:7" ht="16.5">
      <c r="A16052" s="2" t="s">
        <v>47431</v>
      </c>
      <c r="B16052" s="2" t="s">
        <v>47432</v>
      </c>
      <c r="C16052" s="434">
        <v>49.759520649999999</v>
      </c>
      <c r="D16052" s="193"/>
      <c r="E16052" s="193"/>
      <c r="F16052" s="193"/>
      <c r="G16052" s="541"/>
    </row>
    <row r="16053" spans="1:7" ht="16.5">
      <c r="A16053" s="2" t="s">
        <v>47433</v>
      </c>
      <c r="B16053" s="2" t="s">
        <v>47434</v>
      </c>
      <c r="C16053" s="434">
        <v>49.699392170000003</v>
      </c>
      <c r="D16053" s="193"/>
      <c r="E16053" s="193"/>
      <c r="F16053" s="193"/>
      <c r="G16053" s="541"/>
    </row>
    <row r="16054" spans="1:7" ht="16.5">
      <c r="A16054" s="2" t="s">
        <v>47435</v>
      </c>
      <c r="B16054" s="2" t="s">
        <v>47436</v>
      </c>
      <c r="C16054" s="434">
        <v>49.615589540000002</v>
      </c>
      <c r="D16054" s="193"/>
      <c r="E16054" s="193"/>
      <c r="F16054" s="193"/>
      <c r="G16054" s="541"/>
    </row>
    <row r="16055" spans="1:7" ht="16.5">
      <c r="A16055" s="2" t="s">
        <v>47437</v>
      </c>
      <c r="B16055" s="2" t="s">
        <v>47438</v>
      </c>
      <c r="C16055" s="434">
        <v>49.588179410000002</v>
      </c>
      <c r="D16055" s="193"/>
      <c r="E16055" s="193"/>
      <c r="F16055" s="193"/>
      <c r="G16055" s="541"/>
    </row>
    <row r="16056" spans="1:7" ht="16.5">
      <c r="A16056" s="2" t="s">
        <v>47439</v>
      </c>
      <c r="B16056" s="2" t="s">
        <v>47440</v>
      </c>
      <c r="C16056" s="434">
        <v>49.513221680000001</v>
      </c>
      <c r="D16056" s="193"/>
      <c r="E16056" s="193"/>
      <c r="F16056" s="193"/>
      <c r="G16056" s="541"/>
    </row>
    <row r="16057" spans="1:7" ht="16.5">
      <c r="A16057" s="2" t="s">
        <v>47441</v>
      </c>
      <c r="B16057" s="2" t="s">
        <v>47442</v>
      </c>
      <c r="C16057" s="434">
        <v>49.488360180000001</v>
      </c>
      <c r="D16057" s="193"/>
      <c r="E16057" s="193"/>
      <c r="F16057" s="193"/>
      <c r="G16057" s="541"/>
    </row>
    <row r="16058" spans="1:7" ht="16.5">
      <c r="A16058" s="2" t="s">
        <v>47443</v>
      </c>
      <c r="B16058" s="2" t="s">
        <v>47444</v>
      </c>
      <c r="C16058" s="434">
        <v>49.477663800000002</v>
      </c>
      <c r="D16058" s="193"/>
      <c r="E16058" s="193"/>
      <c r="F16058" s="193"/>
      <c r="G16058" s="541"/>
    </row>
    <row r="16059" spans="1:7" ht="16.5">
      <c r="A16059" s="2" t="s">
        <v>47445</v>
      </c>
      <c r="B16059" s="2" t="s">
        <v>47446</v>
      </c>
      <c r="C16059" s="434">
        <v>49.451355560000003</v>
      </c>
      <c r="D16059" s="193"/>
      <c r="E16059" s="193"/>
      <c r="F16059" s="193"/>
      <c r="G16059" s="541"/>
    </row>
    <row r="16060" spans="1:7" ht="16.5">
      <c r="A16060" s="2" t="s">
        <v>47447</v>
      </c>
      <c r="B16060" s="2" t="s">
        <v>47448</v>
      </c>
      <c r="C16060" s="434">
        <v>49.391480999999999</v>
      </c>
      <c r="D16060" s="193"/>
      <c r="E16060" s="193"/>
      <c r="F16060" s="193"/>
      <c r="G16060" s="541"/>
    </row>
    <row r="16061" spans="1:7" ht="16.5">
      <c r="A16061" s="2" t="s">
        <v>47449</v>
      </c>
      <c r="B16061" s="2" t="s">
        <v>47450</v>
      </c>
      <c r="C16061" s="434">
        <v>49.388219030000002</v>
      </c>
      <c r="D16061" s="193"/>
      <c r="E16061" s="193"/>
      <c r="F16061" s="193"/>
      <c r="G16061" s="541"/>
    </row>
    <row r="16062" spans="1:7" ht="16.5">
      <c r="A16062" s="2" t="s">
        <v>47451</v>
      </c>
      <c r="B16062" s="2" t="s">
        <v>47452</v>
      </c>
      <c r="C16062" s="434">
        <v>49.305170060000002</v>
      </c>
      <c r="D16062" s="193"/>
      <c r="E16062" s="193"/>
      <c r="F16062" s="193"/>
      <c r="G16062" s="541"/>
    </row>
    <row r="16063" spans="1:7" ht="16.5">
      <c r="A16063" s="2" t="s">
        <v>47453</v>
      </c>
      <c r="B16063" s="2" t="s">
        <v>47454</v>
      </c>
      <c r="C16063" s="434">
        <v>49.211545469999997</v>
      </c>
      <c r="D16063" s="193"/>
      <c r="E16063" s="193"/>
      <c r="F16063" s="193"/>
      <c r="G16063" s="541"/>
    </row>
    <row r="16064" spans="1:7" ht="16.5">
      <c r="A16064" s="2" t="s">
        <v>47455</v>
      </c>
      <c r="B16064" s="2" t="s">
        <v>47456</v>
      </c>
      <c r="C16064" s="434">
        <v>49.166909099999998</v>
      </c>
      <c r="D16064" s="193"/>
      <c r="E16064" s="193"/>
      <c r="F16064" s="193"/>
      <c r="G16064" s="541"/>
    </row>
    <row r="16065" spans="1:7" ht="16.5">
      <c r="A16065" s="2" t="s">
        <v>47457</v>
      </c>
      <c r="B16065" s="2" t="s">
        <v>47458</v>
      </c>
      <c r="C16065" s="434">
        <v>49.116877100000004</v>
      </c>
      <c r="D16065" s="193"/>
      <c r="E16065" s="193"/>
      <c r="F16065" s="193"/>
      <c r="G16065" s="541"/>
    </row>
    <row r="16066" spans="1:7" ht="16.5">
      <c r="A16066" s="2" t="s">
        <v>47459</v>
      </c>
      <c r="B16066" s="2" t="s">
        <v>47460</v>
      </c>
      <c r="C16066" s="434">
        <v>49.111212139999999</v>
      </c>
      <c r="D16066" s="193"/>
      <c r="E16066" s="193"/>
      <c r="F16066" s="193"/>
      <c r="G16066" s="541"/>
    </row>
    <row r="16067" spans="1:7" ht="16.5">
      <c r="A16067" s="2" t="s">
        <v>47461</v>
      </c>
      <c r="B16067" s="2" t="s">
        <v>47462</v>
      </c>
      <c r="C16067" s="434">
        <v>49.108963320000001</v>
      </c>
      <c r="D16067" s="193"/>
      <c r="E16067" s="193"/>
      <c r="F16067" s="193"/>
      <c r="G16067" s="541"/>
    </row>
    <row r="16068" spans="1:7" ht="16.5">
      <c r="A16068" s="2" t="s">
        <v>47463</v>
      </c>
      <c r="B16068" s="2" t="s">
        <v>47464</v>
      </c>
      <c r="C16068" s="434">
        <v>49.085199000000003</v>
      </c>
      <c r="D16068" s="193"/>
      <c r="E16068" s="193"/>
      <c r="F16068" s="193"/>
      <c r="G16068" s="541"/>
    </row>
    <row r="16069" spans="1:7" ht="16.5">
      <c r="A16069" s="2" t="s">
        <v>47465</v>
      </c>
      <c r="B16069" s="2" t="s">
        <v>47466</v>
      </c>
      <c r="C16069" s="434">
        <v>48.933884020000001</v>
      </c>
      <c r="D16069" s="193"/>
      <c r="E16069" s="193"/>
      <c r="F16069" s="193"/>
      <c r="G16069" s="541"/>
    </row>
    <row r="16070" spans="1:7" ht="16.5">
      <c r="A16070" s="2" t="s">
        <v>47467</v>
      </c>
      <c r="B16070" s="2" t="s">
        <v>47468</v>
      </c>
      <c r="C16070" s="434">
        <v>48.929475259999997</v>
      </c>
      <c r="D16070" s="193"/>
      <c r="E16070" s="193"/>
      <c r="F16070" s="193"/>
      <c r="G16070" s="541"/>
    </row>
    <row r="16071" spans="1:7" ht="16.5">
      <c r="A16071" s="2" t="s">
        <v>47469</v>
      </c>
      <c r="B16071" s="2" t="s">
        <v>47470</v>
      </c>
      <c r="C16071" s="434">
        <v>48.861715859999997</v>
      </c>
      <c r="D16071" s="193"/>
      <c r="E16071" s="193"/>
      <c r="F16071" s="193"/>
      <c r="G16071" s="541"/>
    </row>
    <row r="16072" spans="1:7" ht="16.5">
      <c r="A16072" s="2" t="s">
        <v>47471</v>
      </c>
      <c r="B16072" s="2" t="s">
        <v>47472</v>
      </c>
      <c r="C16072" s="434">
        <v>48.797296850000002</v>
      </c>
      <c r="D16072" s="193"/>
      <c r="E16072" s="193"/>
      <c r="F16072" s="193"/>
      <c r="G16072" s="541"/>
    </row>
    <row r="16073" spans="1:7" ht="16.5">
      <c r="A16073" s="2" t="s">
        <v>47473</v>
      </c>
      <c r="B16073" s="2" t="s">
        <v>47474</v>
      </c>
      <c r="C16073" s="434">
        <v>48.733036439999999</v>
      </c>
      <c r="D16073" s="193"/>
      <c r="E16073" s="193"/>
      <c r="F16073" s="193"/>
      <c r="G16073" s="541"/>
    </row>
    <row r="16074" spans="1:7" ht="16.5">
      <c r="A16074" s="2" t="s">
        <v>47475</v>
      </c>
      <c r="B16074" s="2" t="s">
        <v>47476</v>
      </c>
      <c r="C16074" s="434">
        <v>48.700187319999998</v>
      </c>
      <c r="D16074" s="193"/>
      <c r="E16074" s="193"/>
      <c r="F16074" s="193"/>
      <c r="G16074" s="541"/>
    </row>
    <row r="16075" spans="1:7" ht="16.5">
      <c r="A16075" s="2" t="s">
        <v>47477</v>
      </c>
      <c r="B16075" s="2" t="s">
        <v>47478</v>
      </c>
      <c r="C16075" s="434">
        <v>48.700187319999998</v>
      </c>
      <c r="D16075" s="193"/>
      <c r="E16075" s="193"/>
      <c r="F16075" s="193"/>
      <c r="G16075" s="541"/>
    </row>
    <row r="16076" spans="1:7" ht="16.5">
      <c r="A16076" s="2" t="s">
        <v>47479</v>
      </c>
      <c r="B16076" s="2" t="s">
        <v>47480</v>
      </c>
      <c r="C16076" s="434">
        <v>48.657656420000002</v>
      </c>
      <c r="D16076" s="193"/>
      <c r="E16076" s="193"/>
      <c r="F16076" s="193"/>
      <c r="G16076" s="541"/>
    </row>
    <row r="16077" spans="1:7" ht="16.5">
      <c r="A16077" s="2" t="s">
        <v>47481</v>
      </c>
      <c r="B16077" s="2" t="s">
        <v>47482</v>
      </c>
      <c r="C16077" s="434">
        <v>48.641546030000001</v>
      </c>
      <c r="D16077" s="193"/>
      <c r="E16077" s="193"/>
      <c r="F16077" s="193"/>
      <c r="G16077" s="541"/>
    </row>
    <row r="16078" spans="1:7" ht="16.5">
      <c r="A16078" s="2" t="s">
        <v>47483</v>
      </c>
      <c r="B16078" s="2" t="s">
        <v>47484</v>
      </c>
      <c r="C16078" s="434">
        <v>48.641546030000001</v>
      </c>
      <c r="D16078" s="193"/>
      <c r="E16078" s="193"/>
      <c r="F16078" s="193"/>
      <c r="G16078" s="541"/>
    </row>
    <row r="16079" spans="1:7" ht="16.5">
      <c r="A16079" s="2" t="s">
        <v>47485</v>
      </c>
      <c r="B16079" s="2" t="s">
        <v>47486</v>
      </c>
      <c r="C16079" s="434">
        <v>48.641546030000001</v>
      </c>
      <c r="D16079" s="193"/>
      <c r="E16079" s="193"/>
      <c r="F16079" s="193"/>
      <c r="G16079" s="541"/>
    </row>
    <row r="16080" spans="1:7" ht="16.5">
      <c r="A16080" s="2" t="s">
        <v>47487</v>
      </c>
      <c r="B16080" s="2" t="s">
        <v>47488</v>
      </c>
      <c r="C16080" s="434">
        <v>48.641546030000001</v>
      </c>
      <c r="D16080" s="193"/>
      <c r="E16080" s="193"/>
      <c r="F16080" s="193"/>
      <c r="G16080" s="541"/>
    </row>
    <row r="16081" spans="1:7" ht="16.5">
      <c r="A16081" s="2" t="s">
        <v>47489</v>
      </c>
      <c r="B16081" s="2" t="s">
        <v>47490</v>
      </c>
      <c r="C16081" s="434">
        <v>48.641546030000001</v>
      </c>
      <c r="D16081" s="193"/>
      <c r="E16081" s="193"/>
      <c r="F16081" s="193"/>
      <c r="G16081" s="541"/>
    </row>
    <row r="16082" spans="1:7" ht="16.5">
      <c r="A16082" s="2" t="s">
        <v>47491</v>
      </c>
      <c r="B16082" s="2" t="s">
        <v>47492</v>
      </c>
      <c r="C16082" s="434">
        <v>48.641546030000001</v>
      </c>
      <c r="D16082" s="193"/>
      <c r="E16082" s="193"/>
      <c r="F16082" s="193"/>
      <c r="G16082" s="541"/>
    </row>
    <row r="16083" spans="1:7" ht="16.5">
      <c r="A16083" s="2" t="s">
        <v>47493</v>
      </c>
      <c r="B16083" s="2" t="s">
        <v>47494</v>
      </c>
      <c r="C16083" s="434">
        <v>48.641546030000001</v>
      </c>
      <c r="D16083" s="193"/>
      <c r="E16083" s="193"/>
      <c r="F16083" s="193"/>
      <c r="G16083" s="541"/>
    </row>
    <row r="16084" spans="1:7" ht="16.5">
      <c r="A16084" s="2" t="s">
        <v>47495</v>
      </c>
      <c r="B16084" s="2" t="s">
        <v>47496</v>
      </c>
      <c r="C16084" s="434">
        <v>48.641546030000001</v>
      </c>
      <c r="D16084" s="193"/>
      <c r="E16084" s="193"/>
      <c r="F16084" s="193"/>
      <c r="G16084" s="541"/>
    </row>
    <row r="16085" spans="1:7" ht="16.5">
      <c r="A16085" s="2" t="s">
        <v>47497</v>
      </c>
      <c r="B16085" s="2" t="s">
        <v>47498</v>
      </c>
      <c r="C16085" s="434">
        <v>48.641546030000001</v>
      </c>
      <c r="D16085" s="193"/>
      <c r="E16085" s="193"/>
      <c r="F16085" s="193"/>
      <c r="G16085" s="541"/>
    </row>
    <row r="16086" spans="1:7" ht="16.5">
      <c r="A16086" s="2" t="s">
        <v>47499</v>
      </c>
      <c r="B16086" s="2" t="s">
        <v>47500</v>
      </c>
      <c r="C16086" s="434">
        <v>48.641546030000001</v>
      </c>
      <c r="D16086" s="193"/>
      <c r="E16086" s="193"/>
      <c r="F16086" s="193"/>
      <c r="G16086" s="541"/>
    </row>
    <row r="16087" spans="1:7" ht="16.5">
      <c r="A16087" s="2" t="s">
        <v>47501</v>
      </c>
      <c r="B16087" s="2" t="s">
        <v>47502</v>
      </c>
      <c r="C16087" s="434">
        <v>48.641546030000001</v>
      </c>
      <c r="D16087" s="193"/>
      <c r="E16087" s="193"/>
      <c r="F16087" s="193"/>
      <c r="G16087" s="541"/>
    </row>
    <row r="16088" spans="1:7" ht="16.5">
      <c r="A16088" s="2" t="s">
        <v>47503</v>
      </c>
      <c r="B16088" s="2" t="s">
        <v>47504</v>
      </c>
      <c r="C16088" s="434">
        <v>48.641546030000001</v>
      </c>
      <c r="D16088" s="193"/>
      <c r="E16088" s="193"/>
      <c r="F16088" s="193"/>
      <c r="G16088" s="541"/>
    </row>
    <row r="16089" spans="1:7" ht="16.5">
      <c r="A16089" s="2" t="s">
        <v>47505</v>
      </c>
      <c r="B16089" s="2" t="s">
        <v>47506</v>
      </c>
      <c r="C16089" s="434">
        <v>48.620669909999997</v>
      </c>
      <c r="D16089" s="193"/>
      <c r="E16089" s="193"/>
      <c r="F16089" s="193"/>
      <c r="G16089" s="541"/>
    </row>
    <row r="16090" spans="1:7" ht="16.5">
      <c r="A16090" s="2" t="s">
        <v>47507</v>
      </c>
      <c r="B16090" s="2" t="s">
        <v>47508</v>
      </c>
      <c r="C16090" s="434">
        <v>48.497422610000001</v>
      </c>
      <c r="D16090" s="193"/>
      <c r="E16090" s="193"/>
      <c r="F16090" s="193"/>
      <c r="G16090" s="541"/>
    </row>
    <row r="16091" spans="1:7" ht="16.5">
      <c r="A16091" s="2" t="s">
        <v>47509</v>
      </c>
      <c r="B16091" s="2" t="s">
        <v>47510</v>
      </c>
      <c r="C16091" s="434">
        <v>48.456884330000001</v>
      </c>
      <c r="D16091" s="193"/>
      <c r="E16091" s="193"/>
      <c r="F16091" s="193"/>
      <c r="G16091" s="541"/>
    </row>
    <row r="16092" spans="1:7" ht="16.5">
      <c r="A16092" s="2" t="s">
        <v>47511</v>
      </c>
      <c r="B16092" s="2" t="s">
        <v>47512</v>
      </c>
      <c r="C16092" s="434">
        <v>48.427346409999998</v>
      </c>
      <c r="D16092" s="193"/>
      <c r="E16092" s="193"/>
      <c r="F16092" s="193"/>
      <c r="G16092" s="541"/>
    </row>
    <row r="16093" spans="1:7" ht="16.5">
      <c r="A16093" s="2" t="s">
        <v>47513</v>
      </c>
      <c r="B16093" s="2" t="s">
        <v>47514</v>
      </c>
      <c r="C16093" s="434">
        <v>48.341161710000002</v>
      </c>
      <c r="D16093" s="193"/>
      <c r="E16093" s="193"/>
      <c r="F16093" s="193"/>
      <c r="G16093" s="541"/>
    </row>
    <row r="16094" spans="1:7" ht="16.5">
      <c r="A16094" s="2" t="s">
        <v>47515</v>
      </c>
      <c r="B16094" s="2" t="s">
        <v>47516</v>
      </c>
      <c r="C16094" s="434">
        <v>48.200883840000003</v>
      </c>
      <c r="D16094" s="193"/>
      <c r="E16094" s="193"/>
      <c r="F16094" s="193"/>
      <c r="G16094" s="541"/>
    </row>
    <row r="16095" spans="1:7" ht="16.5">
      <c r="A16095" s="2" t="s">
        <v>47517</v>
      </c>
      <c r="B16095" s="2" t="s">
        <v>47518</v>
      </c>
      <c r="C16095" s="434">
        <v>48.186411270000001</v>
      </c>
      <c r="D16095" s="193"/>
      <c r="E16095" s="193"/>
      <c r="F16095" s="193"/>
      <c r="G16095" s="541"/>
    </row>
    <row r="16096" spans="1:7" ht="16.5">
      <c r="A16096" s="2" t="s">
        <v>47519</v>
      </c>
      <c r="B16096" s="2" t="s">
        <v>47520</v>
      </c>
      <c r="C16096" s="434">
        <v>48.180618590000002</v>
      </c>
      <c r="D16096" s="193"/>
      <c r="E16096" s="193"/>
      <c r="F16096" s="193"/>
      <c r="G16096" s="541"/>
    </row>
    <row r="16097" spans="1:7" ht="16.5">
      <c r="A16097" s="2" t="s">
        <v>47521</v>
      </c>
      <c r="B16097" s="2" t="s">
        <v>47522</v>
      </c>
      <c r="C16097" s="434">
        <v>48.161052859999998</v>
      </c>
      <c r="D16097" s="193"/>
      <c r="E16097" s="193"/>
      <c r="F16097" s="193"/>
      <c r="G16097" s="541"/>
    </row>
    <row r="16098" spans="1:7" ht="16.5">
      <c r="A16098" s="2" t="s">
        <v>47523</v>
      </c>
      <c r="B16098" s="2" t="s">
        <v>47524</v>
      </c>
      <c r="C16098" s="434">
        <v>48.152613530000004</v>
      </c>
      <c r="D16098" s="193"/>
      <c r="E16098" s="193"/>
      <c r="F16098" s="193"/>
      <c r="G16098" s="541"/>
    </row>
    <row r="16099" spans="1:7" ht="16.5">
      <c r="A16099" s="2" t="s">
        <v>47525</v>
      </c>
      <c r="B16099" s="2" t="s">
        <v>47526</v>
      </c>
      <c r="C16099" s="434">
        <v>48.09462722</v>
      </c>
      <c r="D16099" s="193"/>
      <c r="E16099" s="193"/>
      <c r="F16099" s="193"/>
      <c r="G16099" s="541"/>
    </row>
    <row r="16100" spans="1:7" ht="16.5">
      <c r="A16100" s="2" t="s">
        <v>47527</v>
      </c>
      <c r="B16100" s="2" t="s">
        <v>47528</v>
      </c>
      <c r="C16100" s="434">
        <v>48.074416100000001</v>
      </c>
      <c r="D16100" s="193"/>
      <c r="E16100" s="193"/>
      <c r="F16100" s="193"/>
      <c r="G16100" s="541"/>
    </row>
    <row r="16101" spans="1:7" ht="16.5">
      <c r="A16101" s="2" t="s">
        <v>47529</v>
      </c>
      <c r="B16101" s="2" t="s">
        <v>47530</v>
      </c>
      <c r="C16101" s="434">
        <v>48.066056500000002</v>
      </c>
      <c r="D16101" s="193"/>
      <c r="E16101" s="193"/>
      <c r="F16101" s="193"/>
      <c r="G16101" s="541"/>
    </row>
    <row r="16102" spans="1:7" ht="16.5">
      <c r="A16102" s="2" t="s">
        <v>47531</v>
      </c>
      <c r="B16102" s="2" t="s">
        <v>47532</v>
      </c>
      <c r="C16102" s="434">
        <v>48</v>
      </c>
      <c r="D16102" s="193"/>
      <c r="E16102" s="193"/>
      <c r="F16102" s="193"/>
      <c r="G16102" s="541"/>
    </row>
    <row r="16103" spans="1:7" ht="16.5">
      <c r="A16103" s="2" t="s">
        <v>47533</v>
      </c>
      <c r="B16103" s="2" t="s">
        <v>47534</v>
      </c>
      <c r="C16103" s="434">
        <v>47.848240130000001</v>
      </c>
      <c r="D16103" s="193"/>
      <c r="E16103" s="193"/>
      <c r="F16103" s="193"/>
      <c r="G16103" s="541"/>
    </row>
    <row r="16104" spans="1:7" ht="16.5">
      <c r="A16104" s="2" t="s">
        <v>47535</v>
      </c>
      <c r="B16104" s="2" t="s">
        <v>47536</v>
      </c>
      <c r="C16104" s="434">
        <v>47.747278700000003</v>
      </c>
      <c r="D16104" s="193"/>
      <c r="E16104" s="193"/>
      <c r="F16104" s="193"/>
      <c r="G16104" s="541"/>
    </row>
    <row r="16105" spans="1:7" ht="16.5">
      <c r="A16105" s="2" t="s">
        <v>47537</v>
      </c>
      <c r="B16105" s="2" t="s">
        <v>47538</v>
      </c>
      <c r="C16105" s="434">
        <v>47.68399522</v>
      </c>
      <c r="D16105" s="193"/>
      <c r="E16105" s="193"/>
      <c r="F16105" s="193"/>
      <c r="G16105" s="541"/>
    </row>
    <row r="16106" spans="1:7" ht="16.5">
      <c r="A16106" s="2" t="s">
        <v>47539</v>
      </c>
      <c r="B16106" s="2" t="s">
        <v>47540</v>
      </c>
      <c r="C16106" s="434">
        <v>47.572446280000001</v>
      </c>
      <c r="D16106" s="193"/>
      <c r="E16106" s="193"/>
      <c r="F16106" s="193"/>
      <c r="G16106" s="541"/>
    </row>
    <row r="16107" spans="1:7" ht="16.5">
      <c r="A16107" s="2" t="s">
        <v>47541</v>
      </c>
      <c r="B16107" s="2" t="s">
        <v>47542</v>
      </c>
      <c r="C16107" s="434">
        <v>47.565381000000002</v>
      </c>
      <c r="D16107" s="193"/>
      <c r="E16107" s="193"/>
      <c r="F16107" s="193"/>
      <c r="G16107" s="541"/>
    </row>
    <row r="16108" spans="1:7" ht="16.5">
      <c r="A16108" s="2" t="s">
        <v>47543</v>
      </c>
      <c r="B16108" s="2" t="s">
        <v>47544</v>
      </c>
      <c r="C16108" s="434">
        <v>47.56266274</v>
      </c>
      <c r="D16108" s="193"/>
      <c r="E16108" s="193"/>
      <c r="F16108" s="193"/>
      <c r="G16108" s="541"/>
    </row>
    <row r="16109" spans="1:7" ht="16.5">
      <c r="A16109" s="2" t="s">
        <v>47545</v>
      </c>
      <c r="B16109" s="2" t="s">
        <v>47546</v>
      </c>
      <c r="C16109" s="434">
        <v>47.460495280000004</v>
      </c>
      <c r="D16109" s="193"/>
      <c r="E16109" s="193"/>
      <c r="F16109" s="193"/>
      <c r="G16109" s="541"/>
    </row>
    <row r="16110" spans="1:7" ht="16.5">
      <c r="A16110" s="2" t="s">
        <v>47547</v>
      </c>
      <c r="B16110" s="2" t="s">
        <v>47548</v>
      </c>
      <c r="C16110" s="434">
        <v>47.430260050000001</v>
      </c>
      <c r="D16110" s="193"/>
      <c r="E16110" s="193"/>
      <c r="F16110" s="193"/>
      <c r="G16110" s="541"/>
    </row>
    <row r="16111" spans="1:7" ht="16.5">
      <c r="A16111" s="2" t="s">
        <v>47549</v>
      </c>
      <c r="B16111" s="2" t="s">
        <v>47550</v>
      </c>
      <c r="C16111" s="434">
        <v>47.243895510000002</v>
      </c>
      <c r="D16111" s="193"/>
      <c r="E16111" s="193"/>
      <c r="F16111" s="193"/>
      <c r="G16111" s="541"/>
    </row>
    <row r="16112" spans="1:7" ht="16.5">
      <c r="A16112" s="2" t="s">
        <v>47551</v>
      </c>
      <c r="B16112" s="2" t="s">
        <v>47552</v>
      </c>
      <c r="C16112" s="434">
        <v>47.213020579999998</v>
      </c>
      <c r="D16112" s="193"/>
      <c r="E16112" s="193"/>
      <c r="F16112" s="193"/>
      <c r="G16112" s="541"/>
    </row>
    <row r="16113" spans="1:7" ht="16.5">
      <c r="A16113" s="2" t="s">
        <v>47553</v>
      </c>
      <c r="B16113" s="2" t="s">
        <v>47554</v>
      </c>
      <c r="C16113" s="434">
        <v>47.1769398</v>
      </c>
      <c r="D16113" s="193"/>
      <c r="E16113" s="193"/>
      <c r="F16113" s="193"/>
      <c r="G16113" s="541"/>
    </row>
    <row r="16114" spans="1:7" ht="16.5">
      <c r="A16114" s="2" t="s">
        <v>47555</v>
      </c>
      <c r="B16114" s="2" t="s">
        <v>47556</v>
      </c>
      <c r="C16114" s="434">
        <v>47.010577720000001</v>
      </c>
      <c r="D16114" s="193"/>
      <c r="E16114" s="193"/>
      <c r="F16114" s="193"/>
      <c r="G16114" s="541"/>
    </row>
    <row r="16115" spans="1:7" ht="16.5">
      <c r="A16115" s="2" t="s">
        <v>47557</v>
      </c>
      <c r="B16115" s="2" t="s">
        <v>47558</v>
      </c>
      <c r="C16115" s="434">
        <v>46.933745109999997</v>
      </c>
      <c r="D16115" s="193"/>
      <c r="E16115" s="193"/>
      <c r="F16115" s="193"/>
      <c r="G16115" s="541"/>
    </row>
    <row r="16116" spans="1:7" ht="16.5">
      <c r="A16116" s="2" t="s">
        <v>47559</v>
      </c>
      <c r="B16116" s="2" t="s">
        <v>47560</v>
      </c>
      <c r="C16116" s="434">
        <v>46.933745109999997</v>
      </c>
      <c r="D16116" s="193"/>
      <c r="E16116" s="193"/>
      <c r="F16116" s="193"/>
      <c r="G16116" s="541"/>
    </row>
    <row r="16117" spans="1:7" ht="16.5">
      <c r="A16117" s="2" t="s">
        <v>47561</v>
      </c>
      <c r="B16117" s="2" t="s">
        <v>47562</v>
      </c>
      <c r="C16117" s="434">
        <v>46.879911450000002</v>
      </c>
      <c r="D16117" s="193"/>
      <c r="E16117" s="193"/>
      <c r="F16117" s="193"/>
      <c r="G16117" s="541"/>
    </row>
    <row r="16118" spans="1:7" ht="16.5">
      <c r="A16118" s="2" t="s">
        <v>47563</v>
      </c>
      <c r="B16118" s="2" t="s">
        <v>47564</v>
      </c>
      <c r="C16118" s="434">
        <v>46.777023300000003</v>
      </c>
      <c r="D16118" s="193"/>
      <c r="E16118" s="193"/>
      <c r="F16118" s="193"/>
      <c r="G16118" s="541"/>
    </row>
    <row r="16119" spans="1:7" ht="16.5">
      <c r="A16119" s="2" t="s">
        <v>47565</v>
      </c>
      <c r="B16119" s="2" t="s">
        <v>47566</v>
      </c>
      <c r="C16119" s="434">
        <v>46.741299609999999</v>
      </c>
      <c r="D16119" s="193"/>
      <c r="E16119" s="193"/>
      <c r="F16119" s="193"/>
      <c r="G16119" s="541"/>
    </row>
    <row r="16120" spans="1:7" ht="16.5">
      <c r="A16120" s="2" t="s">
        <v>47567</v>
      </c>
      <c r="B16120" s="2" t="s">
        <v>47568</v>
      </c>
      <c r="C16120" s="434">
        <v>46.684574240000003</v>
      </c>
      <c r="D16120" s="193"/>
      <c r="E16120" s="193"/>
      <c r="F16120" s="193"/>
      <c r="G16120" s="541"/>
    </row>
    <row r="16121" spans="1:7" ht="16.5">
      <c r="A16121" s="2" t="s">
        <v>47569</v>
      </c>
      <c r="B16121" s="2" t="s">
        <v>47570</v>
      </c>
      <c r="C16121" s="434">
        <v>46.637523729999998</v>
      </c>
      <c r="D16121" s="193"/>
      <c r="E16121" s="193"/>
      <c r="F16121" s="193"/>
      <c r="G16121" s="541"/>
    </row>
    <row r="16122" spans="1:7" ht="16.5">
      <c r="A16122" s="2" t="s">
        <v>47571</v>
      </c>
      <c r="B16122" s="2" t="s">
        <v>47572</v>
      </c>
      <c r="C16122" s="434">
        <v>46.514481670000002</v>
      </c>
      <c r="D16122" s="193"/>
      <c r="E16122" s="193"/>
      <c r="F16122" s="193"/>
      <c r="G16122" s="541"/>
    </row>
    <row r="16123" spans="1:7" ht="16.5">
      <c r="A16123" s="2" t="s">
        <v>47573</v>
      </c>
      <c r="B16123" s="2" t="s">
        <v>47574</v>
      </c>
      <c r="C16123" s="434">
        <v>46.511619680000003</v>
      </c>
      <c r="D16123" s="193"/>
      <c r="E16123" s="193"/>
      <c r="F16123" s="193"/>
      <c r="G16123" s="541"/>
    </row>
    <row r="16124" spans="1:7" ht="16.5">
      <c r="A16124" s="2" t="s">
        <v>47575</v>
      </c>
      <c r="B16124" s="2" t="s">
        <v>47576</v>
      </c>
      <c r="C16124" s="434">
        <v>46.378671509999997</v>
      </c>
      <c r="D16124" s="193"/>
      <c r="E16124" s="193"/>
      <c r="F16124" s="193"/>
      <c r="G16124" s="541"/>
    </row>
    <row r="16125" spans="1:7" ht="16.5">
      <c r="A16125" s="2" t="s">
        <v>47577</v>
      </c>
      <c r="B16125" s="2" t="s">
        <v>47578</v>
      </c>
      <c r="C16125" s="434">
        <v>46.365349500000001</v>
      </c>
      <c r="D16125" s="193"/>
      <c r="E16125" s="193"/>
      <c r="F16125" s="193"/>
      <c r="G16125" s="541"/>
    </row>
    <row r="16126" spans="1:7" ht="16.5">
      <c r="A16126" s="2" t="s">
        <v>47579</v>
      </c>
      <c r="B16126" s="2" t="s">
        <v>47580</v>
      </c>
      <c r="C16126" s="434">
        <v>46.361821859999999</v>
      </c>
      <c r="D16126" s="193"/>
      <c r="E16126" s="193"/>
      <c r="F16126" s="193"/>
      <c r="G16126" s="541"/>
    </row>
    <row r="16127" spans="1:7" ht="16.5">
      <c r="A16127" s="2" t="s">
        <v>47581</v>
      </c>
      <c r="B16127" s="2" t="s">
        <v>47582</v>
      </c>
      <c r="C16127" s="434">
        <v>46.293180509999999</v>
      </c>
      <c r="D16127" s="193"/>
      <c r="E16127" s="193"/>
      <c r="F16127" s="193"/>
      <c r="G16127" s="541"/>
    </row>
    <row r="16128" spans="1:7" ht="16.5">
      <c r="A16128" s="2" t="s">
        <v>47583</v>
      </c>
      <c r="B16128" s="2" t="s">
        <v>47584</v>
      </c>
      <c r="C16128" s="434">
        <v>46.267849519999999</v>
      </c>
      <c r="D16128" s="193"/>
      <c r="E16128" s="193"/>
      <c r="F16128" s="193"/>
      <c r="G16128" s="541"/>
    </row>
    <row r="16129" spans="1:7" ht="16.5">
      <c r="A16129" s="2" t="s">
        <v>47585</v>
      </c>
      <c r="B16129" s="2" t="s">
        <v>47586</v>
      </c>
      <c r="C16129" s="434">
        <v>46.229547119999999</v>
      </c>
      <c r="D16129" s="193"/>
      <c r="E16129" s="193"/>
      <c r="F16129" s="193"/>
      <c r="G16129" s="541"/>
    </row>
    <row r="16130" spans="1:7" ht="16.5">
      <c r="A16130" s="2" t="s">
        <v>47587</v>
      </c>
      <c r="B16130" s="2" t="s">
        <v>47588</v>
      </c>
      <c r="C16130" s="434">
        <v>46.229547119999999</v>
      </c>
      <c r="D16130" s="193"/>
      <c r="E16130" s="193"/>
      <c r="F16130" s="193"/>
      <c r="G16130" s="541"/>
    </row>
    <row r="16131" spans="1:7" ht="16.5">
      <c r="A16131" s="2" t="s">
        <v>47589</v>
      </c>
      <c r="B16131" s="2" t="s">
        <v>47590</v>
      </c>
      <c r="C16131" s="434">
        <v>46.229547119999999</v>
      </c>
      <c r="D16131" s="193"/>
      <c r="E16131" s="193"/>
      <c r="F16131" s="193"/>
      <c r="G16131" s="541"/>
    </row>
    <row r="16132" spans="1:7" ht="16.5">
      <c r="A16132" s="2" t="s">
        <v>47591</v>
      </c>
      <c r="B16132" s="2" t="s">
        <v>47592</v>
      </c>
      <c r="C16132" s="434">
        <v>46.17677681</v>
      </c>
      <c r="D16132" s="193"/>
      <c r="E16132" s="193"/>
      <c r="F16132" s="193"/>
      <c r="G16132" s="541"/>
    </row>
    <row r="16133" spans="1:7" ht="16.5">
      <c r="A16133" s="2" t="s">
        <v>47593</v>
      </c>
      <c r="B16133" s="2" t="s">
        <v>47594</v>
      </c>
      <c r="C16133" s="434">
        <v>46.176470199999997</v>
      </c>
      <c r="D16133" s="193"/>
      <c r="E16133" s="193"/>
      <c r="F16133" s="193"/>
      <c r="G16133" s="541"/>
    </row>
    <row r="16134" spans="1:7" ht="16.5">
      <c r="A16134" s="2" t="s">
        <v>47595</v>
      </c>
      <c r="B16134" s="2" t="s">
        <v>47596</v>
      </c>
      <c r="C16134" s="434">
        <v>46.137547570000002</v>
      </c>
      <c r="D16134" s="193"/>
      <c r="E16134" s="193"/>
      <c r="F16134" s="193"/>
      <c r="G16134" s="541"/>
    </row>
    <row r="16135" spans="1:7" ht="16.5">
      <c r="A16135" s="2" t="s">
        <v>47597</v>
      </c>
      <c r="B16135" s="2" t="s">
        <v>47598</v>
      </c>
      <c r="C16135" s="434">
        <v>46.137420290000001</v>
      </c>
      <c r="D16135" s="193"/>
      <c r="E16135" s="193"/>
      <c r="F16135" s="193"/>
      <c r="G16135" s="541"/>
    </row>
    <row r="16136" spans="1:7" ht="16.5">
      <c r="A16136" s="2" t="s">
        <v>47599</v>
      </c>
      <c r="B16136" s="2" t="s">
        <v>47600</v>
      </c>
      <c r="C16136" s="434">
        <v>46.091736390000001</v>
      </c>
      <c r="D16136" s="193"/>
      <c r="E16136" s="193"/>
      <c r="F16136" s="193"/>
      <c r="G16136" s="541"/>
    </row>
    <row r="16137" spans="1:7" ht="16.5">
      <c r="A16137" s="2" t="s">
        <v>47601</v>
      </c>
      <c r="B16137" s="2" t="s">
        <v>47602</v>
      </c>
      <c r="C16137" s="434">
        <v>45.911638699999997</v>
      </c>
      <c r="D16137" s="193"/>
      <c r="E16137" s="193"/>
      <c r="F16137" s="193"/>
      <c r="G16137" s="541"/>
    </row>
    <row r="16138" spans="1:7" ht="16.5">
      <c r="A16138" s="2" t="s">
        <v>47603</v>
      </c>
      <c r="B16138" s="2" t="s">
        <v>47604</v>
      </c>
      <c r="C16138" s="434">
        <v>45.860194040000003</v>
      </c>
      <c r="D16138" s="193"/>
      <c r="E16138" s="193"/>
      <c r="F16138" s="193"/>
      <c r="G16138" s="541"/>
    </row>
    <row r="16139" spans="1:7" ht="16.5">
      <c r="A16139" s="2" t="s">
        <v>47605</v>
      </c>
      <c r="B16139" s="2" t="s">
        <v>47606</v>
      </c>
      <c r="C16139" s="434">
        <v>45.789005400000001</v>
      </c>
      <c r="D16139" s="193"/>
      <c r="E16139" s="193"/>
      <c r="F16139" s="193"/>
      <c r="G16139" s="541"/>
    </row>
    <row r="16140" spans="1:7" ht="16.5">
      <c r="A16140" s="2" t="s">
        <v>47607</v>
      </c>
      <c r="B16140" s="2" t="s">
        <v>47608</v>
      </c>
      <c r="C16140" s="434">
        <v>45.703338029999998</v>
      </c>
      <c r="D16140" s="193"/>
      <c r="E16140" s="193"/>
      <c r="F16140" s="193"/>
      <c r="G16140" s="541"/>
    </row>
    <row r="16141" spans="1:7" ht="16.5">
      <c r="A16141" s="2" t="s">
        <v>47609</v>
      </c>
      <c r="B16141" s="2" t="s">
        <v>47610</v>
      </c>
      <c r="C16141" s="434">
        <v>45.633979490000002</v>
      </c>
      <c r="D16141" s="193"/>
      <c r="E16141" s="193"/>
      <c r="F16141" s="193"/>
      <c r="G16141" s="541"/>
    </row>
    <row r="16142" spans="1:7" ht="16.5">
      <c r="A16142" s="2" t="s">
        <v>47611</v>
      </c>
      <c r="B16142" s="2" t="s">
        <v>47612</v>
      </c>
      <c r="C16142" s="434">
        <v>45.596218610000001</v>
      </c>
      <c r="D16142" s="193"/>
      <c r="E16142" s="193"/>
      <c r="F16142" s="193"/>
      <c r="G16142" s="541"/>
    </row>
    <row r="16143" spans="1:7" ht="16.5">
      <c r="A16143" s="2" t="s">
        <v>47613</v>
      </c>
      <c r="B16143" s="2" t="s">
        <v>47614</v>
      </c>
      <c r="C16143" s="434">
        <v>45.59014114</v>
      </c>
      <c r="D16143" s="193"/>
      <c r="E16143" s="193"/>
      <c r="F16143" s="193"/>
      <c r="G16143" s="541"/>
    </row>
    <row r="16144" spans="1:7" ht="16.5">
      <c r="A16144" s="2" t="s">
        <v>47615</v>
      </c>
      <c r="B16144" s="2" t="s">
        <v>47616</v>
      </c>
      <c r="C16144" s="434">
        <v>45.572791389999999</v>
      </c>
      <c r="D16144" s="193"/>
      <c r="E16144" s="193"/>
      <c r="F16144" s="193"/>
      <c r="G16144" s="541"/>
    </row>
    <row r="16145" spans="1:7" ht="16.5">
      <c r="A16145" s="2" t="s">
        <v>47617</v>
      </c>
      <c r="B16145" s="2" t="s">
        <v>47617</v>
      </c>
      <c r="C16145" s="434">
        <v>45.560431029999997</v>
      </c>
      <c r="D16145" s="193"/>
      <c r="E16145" s="193"/>
      <c r="F16145" s="193"/>
      <c r="G16145" s="541"/>
    </row>
    <row r="16146" spans="1:7" ht="16.5">
      <c r="A16146" s="2" t="s">
        <v>47618</v>
      </c>
      <c r="B16146" s="2" t="s">
        <v>47619</v>
      </c>
      <c r="C16146" s="434">
        <v>45.510784630000003</v>
      </c>
      <c r="D16146" s="193"/>
      <c r="E16146" s="193"/>
      <c r="F16146" s="193"/>
      <c r="G16146" s="541"/>
    </row>
    <row r="16147" spans="1:7" ht="16.5">
      <c r="A16147" s="2" t="s">
        <v>47620</v>
      </c>
      <c r="B16147" s="2" t="s">
        <v>10110</v>
      </c>
      <c r="C16147" s="434">
        <v>45.348455690000002</v>
      </c>
      <c r="D16147" s="193"/>
      <c r="E16147" s="193"/>
      <c r="F16147" s="193"/>
      <c r="G16147" s="541"/>
    </row>
    <row r="16148" spans="1:7" ht="16.5">
      <c r="A16148" s="2" t="s">
        <v>47621</v>
      </c>
      <c r="B16148" s="2" t="s">
        <v>47622</v>
      </c>
      <c r="C16148" s="434">
        <v>45.314877170000003</v>
      </c>
      <c r="D16148" s="193"/>
      <c r="E16148" s="193"/>
      <c r="F16148" s="193"/>
      <c r="G16148" s="541"/>
    </row>
    <row r="16149" spans="1:7" ht="16.5">
      <c r="A16149" s="2" t="s">
        <v>47623</v>
      </c>
      <c r="B16149" s="2" t="s">
        <v>47624</v>
      </c>
      <c r="C16149" s="434">
        <v>45.314877170000003</v>
      </c>
      <c r="D16149" s="193"/>
      <c r="E16149" s="193"/>
      <c r="F16149" s="193"/>
      <c r="G16149" s="541"/>
    </row>
    <row r="16150" spans="1:7" ht="16.5">
      <c r="A16150" s="2" t="s">
        <v>47625</v>
      </c>
      <c r="B16150" s="2" t="s">
        <v>47626</v>
      </c>
      <c r="C16150" s="434">
        <v>45.314877170000003</v>
      </c>
      <c r="D16150" s="193"/>
      <c r="E16150" s="193"/>
      <c r="F16150" s="193"/>
      <c r="G16150" s="541"/>
    </row>
    <row r="16151" spans="1:7" ht="16.5">
      <c r="A16151" s="2" t="s">
        <v>47627</v>
      </c>
      <c r="B16151" s="2" t="s">
        <v>47628</v>
      </c>
      <c r="C16151" s="434">
        <v>45.314877170000003</v>
      </c>
      <c r="D16151" s="193"/>
      <c r="E16151" s="193"/>
      <c r="F16151" s="193"/>
      <c r="G16151" s="541"/>
    </row>
    <row r="16152" spans="1:7" ht="16.5">
      <c r="A16152" s="2" t="s">
        <v>47629</v>
      </c>
      <c r="B16152" s="2" t="s">
        <v>47630</v>
      </c>
      <c r="C16152" s="434">
        <v>45.216200970000003</v>
      </c>
      <c r="D16152" s="193"/>
      <c r="E16152" s="193"/>
      <c r="F16152" s="193"/>
      <c r="G16152" s="541"/>
    </row>
    <row r="16153" spans="1:7" ht="16.5">
      <c r="A16153" s="2" t="s">
        <v>47631</v>
      </c>
      <c r="B16153" s="2" t="s">
        <v>47632</v>
      </c>
      <c r="C16153" s="434">
        <v>45.210574940000001</v>
      </c>
      <c r="D16153" s="193"/>
      <c r="E16153" s="193"/>
      <c r="F16153" s="193"/>
      <c r="G16153" s="541"/>
    </row>
    <row r="16154" spans="1:7" ht="16.5">
      <c r="A16154" s="2" t="s">
        <v>47633</v>
      </c>
      <c r="B16154" s="2" t="s">
        <v>47634</v>
      </c>
      <c r="C16154" s="434">
        <v>45.183540700000002</v>
      </c>
      <c r="D16154" s="193"/>
      <c r="E16154" s="193"/>
      <c r="F16154" s="193"/>
      <c r="G16154" s="541"/>
    </row>
    <row r="16155" spans="1:7" ht="16.5">
      <c r="A16155" s="2" t="s">
        <v>47635</v>
      </c>
      <c r="B16155" s="2" t="s">
        <v>47636</v>
      </c>
      <c r="C16155" s="434">
        <v>45.131937139999998</v>
      </c>
      <c r="D16155" s="193"/>
      <c r="E16155" s="193"/>
      <c r="F16155" s="193"/>
      <c r="G16155" s="541"/>
    </row>
    <row r="16156" spans="1:7" ht="16.5">
      <c r="A16156" s="2" t="s">
        <v>47637</v>
      </c>
      <c r="B16156" s="2" t="s">
        <v>47638</v>
      </c>
      <c r="C16156" s="434">
        <v>44.916960670000002</v>
      </c>
      <c r="D16156" s="193"/>
      <c r="E16156" s="193"/>
      <c r="F16156" s="193"/>
      <c r="G16156" s="541"/>
    </row>
    <row r="16157" spans="1:7" ht="16.5">
      <c r="A16157" s="2" t="s">
        <v>47639</v>
      </c>
      <c r="B16157" s="2" t="s">
        <v>47640</v>
      </c>
      <c r="C16157" s="434">
        <v>44.909728729999998</v>
      </c>
      <c r="D16157" s="193"/>
      <c r="E16157" s="193"/>
      <c r="F16157" s="193"/>
      <c r="G16157" s="541"/>
    </row>
    <row r="16158" spans="1:7" ht="16.5">
      <c r="A16158" s="2" t="s">
        <v>47641</v>
      </c>
      <c r="B16158" s="2" t="s">
        <v>47642</v>
      </c>
      <c r="C16158" s="434">
        <v>44.828534130000001</v>
      </c>
      <c r="D16158" s="193"/>
      <c r="E16158" s="193"/>
      <c r="F16158" s="193"/>
      <c r="G16158" s="541"/>
    </row>
    <row r="16159" spans="1:7" ht="16.5">
      <c r="A16159" s="2" t="s">
        <v>47643</v>
      </c>
      <c r="B16159" s="2" t="s">
        <v>47644</v>
      </c>
      <c r="C16159" s="434">
        <v>44.732896179999997</v>
      </c>
      <c r="D16159" s="193"/>
      <c r="E16159" s="193"/>
      <c r="F16159" s="193"/>
      <c r="G16159" s="541"/>
    </row>
    <row r="16160" spans="1:7" ht="16.5">
      <c r="A16160" s="2" t="s">
        <v>47645</v>
      </c>
      <c r="B16160" s="2" t="s">
        <v>47646</v>
      </c>
      <c r="C16160" s="434">
        <v>44.727535410000002</v>
      </c>
      <c r="D16160" s="193"/>
      <c r="E16160" s="193"/>
      <c r="F16160" s="193"/>
      <c r="G16160" s="541"/>
    </row>
    <row r="16161" spans="1:7" ht="16.5">
      <c r="A16161" s="2" t="s">
        <v>47647</v>
      </c>
      <c r="B16161" s="2" t="s">
        <v>47648</v>
      </c>
      <c r="C16161" s="434">
        <v>44.70346026</v>
      </c>
      <c r="D16161" s="193"/>
      <c r="E16161" s="193"/>
      <c r="F16161" s="193"/>
      <c r="G16161" s="541"/>
    </row>
    <row r="16162" spans="1:7" ht="16.5">
      <c r="A16162" s="2" t="s">
        <v>47649</v>
      </c>
      <c r="B16162" s="2" t="s">
        <v>47650</v>
      </c>
      <c r="C16162" s="434">
        <v>44.493513010000001</v>
      </c>
      <c r="D16162" s="193"/>
      <c r="E16162" s="193"/>
      <c r="F16162" s="193"/>
      <c r="G16162" s="541"/>
    </row>
    <row r="16163" spans="1:7" ht="16.5">
      <c r="A16163" s="2" t="s">
        <v>47651</v>
      </c>
      <c r="B16163" s="2" t="s">
        <v>47652</v>
      </c>
      <c r="C16163" s="434">
        <v>44.491605589999999</v>
      </c>
      <c r="D16163" s="193"/>
      <c r="E16163" s="193"/>
      <c r="F16163" s="193"/>
      <c r="G16163" s="541"/>
    </row>
    <row r="16164" spans="1:7" ht="16.5">
      <c r="A16164" s="2" t="s">
        <v>47653</v>
      </c>
      <c r="B16164" s="2" t="s">
        <v>47654</v>
      </c>
      <c r="C16164" s="434">
        <v>44.406270360000001</v>
      </c>
      <c r="D16164" s="193"/>
      <c r="E16164" s="193"/>
      <c r="F16164" s="193"/>
      <c r="G16164" s="541"/>
    </row>
    <row r="16165" spans="1:7" ht="16.5">
      <c r="A16165" s="2" t="s">
        <v>47655</v>
      </c>
      <c r="B16165" s="2" t="s">
        <v>47656</v>
      </c>
      <c r="C16165" s="434">
        <v>44.356320449999998</v>
      </c>
      <c r="D16165" s="193"/>
      <c r="E16165" s="193"/>
      <c r="F16165" s="193"/>
      <c r="G16165" s="541"/>
    </row>
    <row r="16166" spans="1:7" ht="16.5">
      <c r="A16166" s="2" t="s">
        <v>47657</v>
      </c>
      <c r="B16166" s="2" t="s">
        <v>47658</v>
      </c>
      <c r="C16166" s="434">
        <v>44.339793569999998</v>
      </c>
      <c r="D16166" s="193"/>
      <c r="E16166" s="193"/>
      <c r="F16166" s="193"/>
      <c r="G16166" s="541"/>
    </row>
    <row r="16167" spans="1:7" ht="16.5">
      <c r="A16167" s="2" t="s">
        <v>47659</v>
      </c>
      <c r="B16167" s="2" t="s">
        <v>47660</v>
      </c>
      <c r="C16167" s="434">
        <v>44.315830329999997</v>
      </c>
      <c r="D16167" s="193"/>
      <c r="E16167" s="193"/>
      <c r="F16167" s="193"/>
      <c r="G16167" s="541"/>
    </row>
    <row r="16168" spans="1:7" ht="16.5">
      <c r="A16168" s="2" t="s">
        <v>47661</v>
      </c>
      <c r="B16168" s="2" t="s">
        <v>47662</v>
      </c>
      <c r="C16168" s="434">
        <v>44.312167410000001</v>
      </c>
      <c r="D16168" s="193"/>
      <c r="E16168" s="193"/>
      <c r="F16168" s="193"/>
      <c r="G16168" s="541"/>
    </row>
    <row r="16169" spans="1:7" ht="16.5">
      <c r="A16169" s="2" t="s">
        <v>47663</v>
      </c>
      <c r="B16169" s="2" t="s">
        <v>47664</v>
      </c>
      <c r="C16169" s="434">
        <v>44.249559240000004</v>
      </c>
      <c r="D16169" s="193"/>
      <c r="E16169" s="193"/>
      <c r="F16169" s="193"/>
      <c r="G16169" s="541"/>
    </row>
    <row r="16170" spans="1:7" ht="16.5">
      <c r="A16170" s="2" t="s">
        <v>47665</v>
      </c>
      <c r="B16170" s="2" t="s">
        <v>47666</v>
      </c>
      <c r="C16170" s="434">
        <v>44.230341189999997</v>
      </c>
      <c r="D16170" s="193"/>
      <c r="E16170" s="193"/>
      <c r="F16170" s="193"/>
      <c r="G16170" s="541"/>
    </row>
    <row r="16171" spans="1:7" ht="16.5">
      <c r="A16171" s="2" t="s">
        <v>47667</v>
      </c>
      <c r="B16171" s="2" t="s">
        <v>47668</v>
      </c>
      <c r="C16171" s="434">
        <v>44.181258540000002</v>
      </c>
      <c r="D16171" s="193"/>
      <c r="E16171" s="193"/>
      <c r="F16171" s="193"/>
      <c r="G16171" s="541"/>
    </row>
    <row r="16172" spans="1:7" ht="16.5">
      <c r="A16172" s="2" t="s">
        <v>47669</v>
      </c>
      <c r="B16172" s="2" t="s">
        <v>47670</v>
      </c>
      <c r="C16172" s="434">
        <v>44.159640449999998</v>
      </c>
      <c r="D16172" s="193"/>
      <c r="E16172" s="193"/>
      <c r="F16172" s="193"/>
      <c r="G16172" s="541"/>
    </row>
    <row r="16173" spans="1:7" ht="16.5">
      <c r="A16173" s="2" t="s">
        <v>47671</v>
      </c>
      <c r="B16173" s="2" t="s">
        <v>47672</v>
      </c>
      <c r="C16173" s="434">
        <v>44.156191149999998</v>
      </c>
      <c r="D16173" s="193"/>
      <c r="E16173" s="193"/>
      <c r="F16173" s="193"/>
      <c r="G16173" s="541"/>
    </row>
    <row r="16174" spans="1:7" ht="16.5">
      <c r="A16174" s="2" t="s">
        <v>47673</v>
      </c>
      <c r="B16174" s="2" t="s">
        <v>47674</v>
      </c>
      <c r="C16174" s="434">
        <v>44.005586839999999</v>
      </c>
      <c r="D16174" s="193"/>
      <c r="E16174" s="193"/>
      <c r="F16174" s="193"/>
      <c r="G16174" s="541"/>
    </row>
    <row r="16175" spans="1:7" ht="16.5">
      <c r="A16175" s="2" t="s">
        <v>47675</v>
      </c>
      <c r="B16175" s="2" t="s">
        <v>47676</v>
      </c>
      <c r="C16175" s="434">
        <v>43.996994430000001</v>
      </c>
      <c r="D16175" s="193"/>
      <c r="E16175" s="193"/>
      <c r="F16175" s="193"/>
      <c r="G16175" s="541"/>
    </row>
    <row r="16176" spans="1:7" ht="16.5">
      <c r="A16176" s="2" t="s">
        <v>47677</v>
      </c>
      <c r="B16176" s="2" t="s">
        <v>47678</v>
      </c>
      <c r="C16176" s="434">
        <v>43.976220400000003</v>
      </c>
      <c r="D16176" s="193"/>
      <c r="E16176" s="193"/>
      <c r="F16176" s="193"/>
      <c r="G16176" s="541"/>
    </row>
    <row r="16177" spans="1:7" ht="16.5">
      <c r="A16177" s="2" t="s">
        <v>47679</v>
      </c>
      <c r="B16177" s="2" t="s">
        <v>47680</v>
      </c>
      <c r="C16177" s="434">
        <v>43.827108639999999</v>
      </c>
      <c r="D16177" s="193"/>
      <c r="E16177" s="193"/>
      <c r="F16177" s="193"/>
      <c r="G16177" s="541"/>
    </row>
    <row r="16178" spans="1:7" ht="16.5">
      <c r="A16178" s="2" t="s">
        <v>47681</v>
      </c>
      <c r="B16178" s="2" t="s">
        <v>47682</v>
      </c>
      <c r="C16178" s="434">
        <v>43.817804600000002</v>
      </c>
      <c r="D16178" s="193"/>
      <c r="E16178" s="193"/>
      <c r="F16178" s="193"/>
      <c r="G16178" s="541"/>
    </row>
    <row r="16179" spans="1:7" ht="16.5">
      <c r="A16179" s="2" t="s">
        <v>47683</v>
      </c>
      <c r="B16179" s="2" t="s">
        <v>47684</v>
      </c>
      <c r="C16179" s="434">
        <v>43.61089423</v>
      </c>
      <c r="D16179" s="193"/>
      <c r="E16179" s="193"/>
      <c r="F16179" s="193"/>
      <c r="G16179" s="541"/>
    </row>
    <row r="16180" spans="1:7" ht="16.5">
      <c r="A16180" s="2" t="s">
        <v>47685</v>
      </c>
      <c r="B16180" s="2" t="s">
        <v>47686</v>
      </c>
      <c r="C16180" s="434">
        <v>43.564578419999997</v>
      </c>
      <c r="D16180" s="193"/>
      <c r="E16180" s="193"/>
      <c r="F16180" s="193"/>
      <c r="G16180" s="541"/>
    </row>
    <row r="16181" spans="1:7" ht="16.5">
      <c r="A16181" s="2" t="s">
        <v>47687</v>
      </c>
      <c r="B16181" s="2" t="s">
        <v>47688</v>
      </c>
      <c r="C16181" s="434">
        <v>43.444891630000001</v>
      </c>
      <c r="D16181" s="193"/>
      <c r="E16181" s="193"/>
      <c r="F16181" s="193"/>
      <c r="G16181" s="541"/>
    </row>
    <row r="16182" spans="1:7" ht="16.5">
      <c r="A16182" s="2" t="s">
        <v>47689</v>
      </c>
      <c r="B16182" s="2" t="s">
        <v>47690</v>
      </c>
      <c r="C16182" s="434">
        <v>43.399087780000002</v>
      </c>
      <c r="D16182" s="193"/>
      <c r="E16182" s="193"/>
      <c r="F16182" s="193"/>
      <c r="G16182" s="541"/>
    </row>
    <row r="16183" spans="1:7" ht="16.5">
      <c r="A16183" s="2" t="s">
        <v>47691</v>
      </c>
      <c r="B16183" s="2" t="s">
        <v>47692</v>
      </c>
      <c r="C16183" s="434">
        <v>43.385134620000002</v>
      </c>
      <c r="D16183" s="193"/>
      <c r="E16183" s="193"/>
      <c r="F16183" s="193"/>
      <c r="G16183" s="541"/>
    </row>
    <row r="16184" spans="1:7" ht="16.5">
      <c r="A16184" s="2" t="s">
        <v>47693</v>
      </c>
      <c r="B16184" s="2" t="s">
        <v>47694</v>
      </c>
      <c r="C16184" s="434">
        <v>43.372896169999997</v>
      </c>
      <c r="D16184" s="193"/>
      <c r="E16184" s="193"/>
      <c r="F16184" s="193"/>
      <c r="G16184" s="541"/>
    </row>
    <row r="16185" spans="1:7" ht="16.5">
      <c r="A16185" s="2" t="s">
        <v>47695</v>
      </c>
      <c r="B16185" s="2" t="s">
        <v>47696</v>
      </c>
      <c r="C16185" s="434">
        <v>43.314735409999997</v>
      </c>
      <c r="D16185" s="193"/>
      <c r="E16185" s="193"/>
      <c r="F16185" s="193"/>
      <c r="G16185" s="541"/>
    </row>
    <row r="16186" spans="1:7" ht="16.5">
      <c r="A16186" s="2" t="s">
        <v>47697</v>
      </c>
      <c r="B16186" s="2" t="s">
        <v>47698</v>
      </c>
      <c r="C16186" s="434">
        <v>43.295772769999999</v>
      </c>
      <c r="D16186" s="193"/>
      <c r="E16186" s="193"/>
      <c r="F16186" s="193"/>
      <c r="G16186" s="541"/>
    </row>
    <row r="16187" spans="1:7" ht="16.5">
      <c r="A16187" s="2" t="s">
        <v>47699</v>
      </c>
      <c r="B16187" s="2" t="s">
        <v>47700</v>
      </c>
      <c r="C16187" s="434">
        <v>43.266615309999999</v>
      </c>
      <c r="D16187" s="193"/>
      <c r="E16187" s="193"/>
      <c r="F16187" s="193"/>
      <c r="G16187" s="541"/>
    </row>
    <row r="16188" spans="1:7" ht="16.5">
      <c r="A16188" s="2" t="s">
        <v>47701</v>
      </c>
      <c r="B16188" s="2" t="s">
        <v>47702</v>
      </c>
      <c r="C16188" s="434">
        <v>43.266615309999999</v>
      </c>
      <c r="D16188" s="193"/>
      <c r="E16188" s="193"/>
      <c r="F16188" s="193"/>
      <c r="G16188" s="541"/>
    </row>
    <row r="16189" spans="1:7" ht="16.5">
      <c r="A16189" s="2" t="s">
        <v>47703</v>
      </c>
      <c r="B16189" s="2" t="s">
        <v>47704</v>
      </c>
      <c r="C16189" s="434">
        <v>43.266615309999999</v>
      </c>
      <c r="D16189" s="193"/>
      <c r="E16189" s="193"/>
      <c r="F16189" s="193"/>
      <c r="G16189" s="541"/>
    </row>
    <row r="16190" spans="1:7" ht="16.5">
      <c r="A16190" s="2" t="s">
        <v>47705</v>
      </c>
      <c r="B16190" s="2" t="s">
        <v>47706</v>
      </c>
      <c r="C16190" s="434">
        <v>43.266615309999999</v>
      </c>
      <c r="D16190" s="193"/>
      <c r="E16190" s="193"/>
      <c r="F16190" s="193"/>
      <c r="G16190" s="541"/>
    </row>
    <row r="16191" spans="1:7" ht="16.5">
      <c r="A16191" s="2" t="s">
        <v>47707</v>
      </c>
      <c r="B16191" s="2" t="s">
        <v>47708</v>
      </c>
      <c r="C16191" s="434">
        <v>43.266615309999999</v>
      </c>
      <c r="D16191" s="193"/>
      <c r="E16191" s="193"/>
      <c r="F16191" s="193"/>
      <c r="G16191" s="541"/>
    </row>
    <row r="16192" spans="1:7" ht="16.5">
      <c r="A16192" s="2" t="s">
        <v>47709</v>
      </c>
      <c r="B16192" s="2" t="s">
        <v>47710</v>
      </c>
      <c r="C16192" s="434">
        <v>43.266615309999999</v>
      </c>
      <c r="D16192" s="193"/>
      <c r="E16192" s="193"/>
      <c r="F16192" s="193"/>
      <c r="G16192" s="541"/>
    </row>
    <row r="16193" spans="1:7" ht="16.5">
      <c r="A16193" s="2" t="s">
        <v>47711</v>
      </c>
      <c r="B16193" s="2" t="s">
        <v>47712</v>
      </c>
      <c r="C16193" s="434">
        <v>43.266615309999999</v>
      </c>
      <c r="D16193" s="193"/>
      <c r="E16193" s="193"/>
      <c r="F16193" s="193"/>
      <c r="G16193" s="541"/>
    </row>
    <row r="16194" spans="1:7" ht="16.5">
      <c r="A16194" s="2" t="s">
        <v>47713</v>
      </c>
      <c r="B16194" s="2" t="s">
        <v>47714</v>
      </c>
      <c r="C16194" s="434">
        <v>43.266615309999999</v>
      </c>
      <c r="D16194" s="193"/>
      <c r="E16194" s="193"/>
      <c r="F16194" s="193"/>
      <c r="G16194" s="541"/>
    </row>
    <row r="16195" spans="1:7" ht="16.5">
      <c r="A16195" s="2" t="s">
        <v>47715</v>
      </c>
      <c r="B16195" s="2" t="s">
        <v>47716</v>
      </c>
      <c r="C16195" s="434">
        <v>43.266615309999999</v>
      </c>
      <c r="D16195" s="193"/>
      <c r="E16195" s="193"/>
      <c r="F16195" s="193"/>
      <c r="G16195" s="541"/>
    </row>
    <row r="16196" spans="1:7" ht="16.5">
      <c r="A16196" s="2" t="s">
        <v>47717</v>
      </c>
      <c r="B16196" s="2" t="s">
        <v>47718</v>
      </c>
      <c r="C16196" s="434">
        <v>43.266615309999999</v>
      </c>
      <c r="D16196" s="193"/>
      <c r="E16196" s="193"/>
      <c r="F16196" s="193"/>
      <c r="G16196" s="541"/>
    </row>
    <row r="16197" spans="1:7" ht="16.5">
      <c r="A16197" s="2" t="s">
        <v>47719</v>
      </c>
      <c r="B16197" s="2" t="s">
        <v>47720</v>
      </c>
      <c r="C16197" s="434">
        <v>43.266615309999999</v>
      </c>
      <c r="D16197" s="193"/>
      <c r="E16197" s="193"/>
      <c r="F16197" s="193"/>
      <c r="G16197" s="541"/>
    </row>
    <row r="16198" spans="1:7" ht="16.5">
      <c r="A16198" s="2" t="s">
        <v>47721</v>
      </c>
      <c r="B16198" s="2" t="s">
        <v>47722</v>
      </c>
      <c r="C16198" s="434">
        <v>43.266615309999999</v>
      </c>
      <c r="D16198" s="193"/>
      <c r="E16198" s="193"/>
      <c r="F16198" s="193"/>
      <c r="G16198" s="541"/>
    </row>
    <row r="16199" spans="1:7" ht="16.5">
      <c r="A16199" s="2" t="s">
        <v>47723</v>
      </c>
      <c r="B16199" s="2" t="s">
        <v>47724</v>
      </c>
      <c r="C16199" s="434">
        <v>43.266615309999999</v>
      </c>
      <c r="D16199" s="193"/>
      <c r="E16199" s="193"/>
      <c r="F16199" s="193"/>
      <c r="G16199" s="541"/>
    </row>
    <row r="16200" spans="1:7" ht="16.5">
      <c r="A16200" s="2" t="s">
        <v>47725</v>
      </c>
      <c r="B16200" s="2" t="s">
        <v>47726</v>
      </c>
      <c r="C16200" s="434">
        <v>43.266615309999999</v>
      </c>
      <c r="D16200" s="193"/>
      <c r="E16200" s="193"/>
      <c r="F16200" s="193"/>
      <c r="G16200" s="541"/>
    </row>
    <row r="16201" spans="1:7" ht="16.5">
      <c r="A16201" s="2" t="s">
        <v>47727</v>
      </c>
      <c r="B16201" s="2" t="s">
        <v>47728</v>
      </c>
      <c r="C16201" s="434">
        <v>43.266615309999999</v>
      </c>
      <c r="D16201" s="193"/>
      <c r="E16201" s="193"/>
      <c r="F16201" s="193"/>
      <c r="G16201" s="541"/>
    </row>
    <row r="16202" spans="1:7" ht="16.5">
      <c r="A16202" s="2" t="s">
        <v>47729</v>
      </c>
      <c r="B16202" s="2" t="s">
        <v>47730</v>
      </c>
      <c r="C16202" s="434">
        <v>43.144536700000003</v>
      </c>
      <c r="D16202" s="193"/>
      <c r="E16202" s="193"/>
      <c r="F16202" s="193"/>
      <c r="G16202" s="541"/>
    </row>
    <row r="16203" spans="1:7" ht="16.5">
      <c r="A16203" s="2" t="s">
        <v>47731</v>
      </c>
      <c r="B16203" s="2" t="s">
        <v>47732</v>
      </c>
      <c r="C16203" s="434">
        <v>43.144536700000003</v>
      </c>
      <c r="D16203" s="193"/>
      <c r="E16203" s="193"/>
      <c r="F16203" s="193"/>
      <c r="G16203" s="541"/>
    </row>
    <row r="16204" spans="1:7" ht="16.5">
      <c r="A16204" s="2" t="s">
        <v>47733</v>
      </c>
      <c r="B16204" s="2" t="s">
        <v>47734</v>
      </c>
      <c r="C16204" s="434">
        <v>43.144536700000003</v>
      </c>
      <c r="D16204" s="193"/>
      <c r="E16204" s="193"/>
      <c r="F16204" s="193"/>
      <c r="G16204" s="541"/>
    </row>
    <row r="16205" spans="1:7" ht="16.5">
      <c r="A16205" s="2" t="s">
        <v>47735</v>
      </c>
      <c r="B16205" s="2" t="s">
        <v>47736</v>
      </c>
      <c r="C16205" s="434">
        <v>43.132453640000001</v>
      </c>
      <c r="D16205" s="193"/>
      <c r="E16205" s="193"/>
      <c r="F16205" s="193"/>
      <c r="G16205" s="541"/>
    </row>
    <row r="16206" spans="1:7" ht="16.5">
      <c r="A16206" s="2" t="s">
        <v>47737</v>
      </c>
      <c r="B16206" s="2" t="s">
        <v>47738</v>
      </c>
      <c r="C16206" s="434">
        <v>43.104511639999998</v>
      </c>
      <c r="D16206" s="193"/>
      <c r="E16206" s="193"/>
      <c r="F16206" s="193"/>
      <c r="G16206" s="541"/>
    </row>
    <row r="16207" spans="1:7" ht="16.5">
      <c r="A16207" s="2" t="s">
        <v>47739</v>
      </c>
      <c r="B16207" s="2" t="s">
        <v>47740</v>
      </c>
      <c r="C16207" s="434">
        <v>43.064816090000001</v>
      </c>
      <c r="D16207" s="193"/>
      <c r="E16207" s="193"/>
      <c r="F16207" s="193"/>
      <c r="G16207" s="541"/>
    </row>
    <row r="16208" spans="1:7" ht="16.5">
      <c r="A16208" s="2" t="s">
        <v>47741</v>
      </c>
      <c r="B16208" s="2" t="s">
        <v>47742</v>
      </c>
      <c r="C16208" s="434">
        <v>43.030569649999997</v>
      </c>
      <c r="D16208" s="193"/>
      <c r="E16208" s="193"/>
      <c r="F16208" s="193"/>
      <c r="G16208" s="541"/>
    </row>
    <row r="16209" spans="1:7" ht="16.5">
      <c r="A16209" s="2" t="s">
        <v>47743</v>
      </c>
      <c r="B16209" s="2" t="s">
        <v>47744</v>
      </c>
      <c r="C16209" s="434">
        <v>43.018385619999997</v>
      </c>
      <c r="D16209" s="193"/>
      <c r="E16209" s="193"/>
      <c r="F16209" s="193"/>
      <c r="G16209" s="541"/>
    </row>
    <row r="16210" spans="1:7" ht="16.5">
      <c r="A16210" s="2" t="s">
        <v>47745</v>
      </c>
      <c r="B16210" s="2" t="s">
        <v>47746</v>
      </c>
      <c r="C16210" s="434">
        <v>42.988169120000002</v>
      </c>
      <c r="D16210" s="193"/>
      <c r="E16210" s="193"/>
      <c r="F16210" s="193"/>
      <c r="G16210" s="541"/>
    </row>
    <row r="16211" spans="1:7" ht="16.5">
      <c r="A16211" s="2" t="s">
        <v>47747</v>
      </c>
      <c r="B16211" s="2" t="s">
        <v>47748</v>
      </c>
      <c r="C16211" s="434">
        <v>42.915478669999999</v>
      </c>
      <c r="D16211" s="193"/>
      <c r="E16211" s="193"/>
      <c r="F16211" s="193"/>
      <c r="G16211" s="541"/>
    </row>
    <row r="16212" spans="1:7" ht="16.5">
      <c r="A16212" s="2" t="s">
        <v>47749</v>
      </c>
      <c r="B16212" s="2" t="s">
        <v>47750</v>
      </c>
      <c r="C16212" s="434">
        <v>42.818361940000003</v>
      </c>
      <c r="D16212" s="193"/>
      <c r="E16212" s="193"/>
      <c r="F16212" s="193"/>
      <c r="G16212" s="541"/>
    </row>
    <row r="16213" spans="1:7" ht="16.5">
      <c r="A16213" s="2" t="s">
        <v>47751</v>
      </c>
      <c r="B16213" s="2" t="s">
        <v>47752</v>
      </c>
      <c r="C16213" s="434">
        <v>42.769586699999998</v>
      </c>
      <c r="D16213" s="193"/>
      <c r="E16213" s="193"/>
      <c r="F16213" s="193"/>
      <c r="G16213" s="541"/>
    </row>
    <row r="16214" spans="1:7" ht="16.5">
      <c r="A16214" s="2" t="s">
        <v>47753</v>
      </c>
      <c r="B16214" s="2" t="s">
        <v>47754</v>
      </c>
      <c r="C16214" s="434">
        <v>42.742047100000001</v>
      </c>
      <c r="D16214" s="193"/>
      <c r="E16214" s="193"/>
      <c r="F16214" s="193"/>
      <c r="G16214" s="541"/>
    </row>
    <row r="16215" spans="1:7" ht="16.5">
      <c r="A16215" s="2" t="s">
        <v>47755</v>
      </c>
      <c r="B16215" s="2" t="s">
        <v>47756</v>
      </c>
      <c r="C16215" s="434">
        <v>42.678705839999999</v>
      </c>
      <c r="D16215" s="193"/>
      <c r="E16215" s="193"/>
      <c r="F16215" s="193"/>
      <c r="G16215" s="541"/>
    </row>
    <row r="16216" spans="1:7" ht="16.5">
      <c r="A16216" s="2" t="s">
        <v>47757</v>
      </c>
      <c r="B16216" s="2" t="s">
        <v>47758</v>
      </c>
      <c r="C16216" s="434">
        <v>42.66982711</v>
      </c>
      <c r="D16216" s="193"/>
      <c r="E16216" s="193"/>
      <c r="F16216" s="193"/>
      <c r="G16216" s="541"/>
    </row>
    <row r="16217" spans="1:7" ht="16.5">
      <c r="A16217" s="2" t="s">
        <v>47759</v>
      </c>
      <c r="B16217" s="2" t="s">
        <v>47760</v>
      </c>
      <c r="C16217" s="434">
        <v>42.66982711</v>
      </c>
      <c r="D16217" s="193"/>
      <c r="E16217" s="193"/>
      <c r="F16217" s="193"/>
      <c r="G16217" s="541"/>
    </row>
    <row r="16218" spans="1:7" ht="16.5">
      <c r="A16218" s="2" t="s">
        <v>47761</v>
      </c>
      <c r="B16218" s="2" t="s">
        <v>6069</v>
      </c>
      <c r="C16218" s="434">
        <v>42.558372409999997</v>
      </c>
      <c r="D16218" s="193"/>
      <c r="E16218" s="193"/>
      <c r="F16218" s="193"/>
      <c r="G16218" s="541"/>
    </row>
    <row r="16219" spans="1:7" ht="16.5">
      <c r="A16219" s="2" t="s">
        <v>47762</v>
      </c>
      <c r="B16219" s="2" t="s">
        <v>47763</v>
      </c>
      <c r="C16219" s="434">
        <v>42.509183870000001</v>
      </c>
      <c r="D16219" s="193"/>
      <c r="E16219" s="193"/>
      <c r="F16219" s="193"/>
      <c r="G16219" s="541"/>
    </row>
    <row r="16220" spans="1:7" ht="16.5">
      <c r="A16220" s="2" t="s">
        <v>47764</v>
      </c>
      <c r="B16220" s="2" t="s">
        <v>47765</v>
      </c>
      <c r="C16220" s="434">
        <v>42.4797321</v>
      </c>
      <c r="D16220" s="193"/>
      <c r="E16220" s="193"/>
      <c r="F16220" s="193"/>
      <c r="G16220" s="541"/>
    </row>
    <row r="16221" spans="1:7" ht="16.5">
      <c r="A16221" s="2" t="s">
        <v>47766</v>
      </c>
      <c r="B16221" s="2" t="s">
        <v>47767</v>
      </c>
      <c r="C16221" s="434">
        <v>42.273358600000002</v>
      </c>
      <c r="D16221" s="193"/>
      <c r="E16221" s="193"/>
      <c r="F16221" s="193"/>
      <c r="G16221" s="541"/>
    </row>
    <row r="16222" spans="1:7" ht="16.5">
      <c r="A16222" s="2" t="s">
        <v>47768</v>
      </c>
      <c r="B16222" s="2" t="s">
        <v>47769</v>
      </c>
      <c r="C16222" s="434">
        <v>42.223620760000003</v>
      </c>
      <c r="D16222" s="193"/>
      <c r="E16222" s="193"/>
      <c r="F16222" s="193"/>
      <c r="G16222" s="541"/>
    </row>
    <row r="16223" spans="1:7" ht="16.5">
      <c r="A16223" s="2" t="s">
        <v>47770</v>
      </c>
      <c r="B16223" s="2" t="s">
        <v>47771</v>
      </c>
      <c r="C16223" s="434">
        <v>42.196664779999999</v>
      </c>
      <c r="D16223" s="193"/>
      <c r="E16223" s="193"/>
      <c r="F16223" s="193"/>
      <c r="G16223" s="541"/>
    </row>
    <row r="16224" spans="1:7" ht="16.5">
      <c r="A16224" s="2" t="s">
        <v>47772</v>
      </c>
      <c r="B16224" s="2" t="s">
        <v>47773</v>
      </c>
      <c r="C16224" s="434">
        <v>42.04482076</v>
      </c>
      <c r="D16224" s="193"/>
      <c r="E16224" s="193"/>
      <c r="F16224" s="193"/>
      <c r="G16224" s="541"/>
    </row>
    <row r="16225" spans="1:7" ht="16.5">
      <c r="A16225" s="2" t="s">
        <v>47774</v>
      </c>
      <c r="B16225" s="2" t="s">
        <v>47775</v>
      </c>
      <c r="C16225" s="434">
        <v>41.984674320000003</v>
      </c>
      <c r="D16225" s="193"/>
      <c r="E16225" s="193"/>
      <c r="F16225" s="193"/>
      <c r="G16225" s="541"/>
    </row>
    <row r="16226" spans="1:7" ht="16.5">
      <c r="A16226" s="2" t="s">
        <v>47776</v>
      </c>
      <c r="B16226" s="2" t="s">
        <v>47777</v>
      </c>
      <c r="C16226" s="434">
        <v>41.96935423</v>
      </c>
      <c r="D16226" s="193"/>
      <c r="E16226" s="193"/>
      <c r="F16226" s="193"/>
      <c r="G16226" s="541"/>
    </row>
    <row r="16227" spans="1:7" ht="16.5">
      <c r="A16227" s="2" t="s">
        <v>47778</v>
      </c>
      <c r="B16227" s="2" t="s">
        <v>47779</v>
      </c>
      <c r="C16227" s="434">
        <v>41.948886360000003</v>
      </c>
      <c r="D16227" s="193"/>
      <c r="E16227" s="193"/>
      <c r="F16227" s="193"/>
      <c r="G16227" s="541"/>
    </row>
    <row r="16228" spans="1:7" ht="16.5">
      <c r="A16228" s="2" t="s">
        <v>47780</v>
      </c>
      <c r="B16228" s="2" t="s">
        <v>47781</v>
      </c>
      <c r="C16228" s="434">
        <v>41.943659009999998</v>
      </c>
      <c r="D16228" s="193"/>
      <c r="E16228" s="193"/>
      <c r="F16228" s="193"/>
      <c r="G16228" s="541"/>
    </row>
    <row r="16229" spans="1:7" ht="16.5">
      <c r="A16229" s="2" t="s">
        <v>47782</v>
      </c>
      <c r="B16229" s="2" t="s">
        <v>47783</v>
      </c>
      <c r="C16229" s="434">
        <v>41.926326189999997</v>
      </c>
      <c r="D16229" s="193"/>
      <c r="E16229" s="193"/>
      <c r="F16229" s="193"/>
      <c r="G16229" s="541"/>
    </row>
    <row r="16230" spans="1:7" ht="16.5">
      <c r="A16230" s="2" t="s">
        <v>47784</v>
      </c>
      <c r="B16230" s="2" t="s">
        <v>47785</v>
      </c>
      <c r="C16230" s="434">
        <v>41.905108929999997</v>
      </c>
      <c r="D16230" s="193"/>
      <c r="E16230" s="193"/>
      <c r="F16230" s="193"/>
      <c r="G16230" s="541"/>
    </row>
    <row r="16231" spans="1:7" ht="16.5">
      <c r="A16231" s="2" t="s">
        <v>47786</v>
      </c>
      <c r="B16231" s="2" t="s">
        <v>47787</v>
      </c>
      <c r="C16231" s="434">
        <v>41.847077429999999</v>
      </c>
      <c r="D16231" s="193"/>
      <c r="E16231" s="193"/>
      <c r="F16231" s="193"/>
      <c r="G16231" s="541"/>
    </row>
    <row r="16232" spans="1:7" ht="16.5">
      <c r="A16232" s="2" t="s">
        <v>47788</v>
      </c>
      <c r="B16232" s="2" t="s">
        <v>47789</v>
      </c>
      <c r="C16232" s="434">
        <v>41.846094880000003</v>
      </c>
      <c r="D16232" s="193"/>
      <c r="E16232" s="193"/>
      <c r="F16232" s="193"/>
      <c r="G16232" s="541"/>
    </row>
    <row r="16233" spans="1:7" ht="16.5">
      <c r="A16233" s="2" t="s">
        <v>47790</v>
      </c>
      <c r="B16233" s="2" t="s">
        <v>47791</v>
      </c>
      <c r="C16233" s="434">
        <v>41.774299499999998</v>
      </c>
      <c r="D16233" s="193"/>
      <c r="E16233" s="193"/>
      <c r="F16233" s="193"/>
      <c r="G16233" s="541"/>
    </row>
    <row r="16234" spans="1:7" ht="16.5">
      <c r="A16234" s="2" t="s">
        <v>47792</v>
      </c>
      <c r="B16234" s="2" t="s">
        <v>47793</v>
      </c>
      <c r="C16234" s="434">
        <v>41.774299499999998</v>
      </c>
      <c r="D16234" s="193"/>
      <c r="E16234" s="193"/>
      <c r="F16234" s="193"/>
      <c r="G16234" s="541"/>
    </row>
    <row r="16235" spans="1:7" ht="16.5">
      <c r="A16235" s="2" t="s">
        <v>47794</v>
      </c>
      <c r="B16235" s="2" t="s">
        <v>47795</v>
      </c>
      <c r="C16235" s="434">
        <v>41.769132450000001</v>
      </c>
      <c r="D16235" s="193"/>
      <c r="E16235" s="193"/>
      <c r="F16235" s="193"/>
      <c r="G16235" s="541"/>
    </row>
    <row r="16236" spans="1:7" ht="16.5">
      <c r="A16236" s="2" t="s">
        <v>47796</v>
      </c>
      <c r="B16236" s="2" t="s">
        <v>47797</v>
      </c>
      <c r="C16236" s="434">
        <v>41.696929699999998</v>
      </c>
      <c r="D16236" s="193"/>
      <c r="E16236" s="193"/>
      <c r="F16236" s="193"/>
      <c r="G16236" s="541"/>
    </row>
    <row r="16237" spans="1:7" ht="16.5">
      <c r="A16237" s="2" t="s">
        <v>47798</v>
      </c>
      <c r="B16237" s="2" t="s">
        <v>47799</v>
      </c>
      <c r="C16237" s="434">
        <v>41.680408559999996</v>
      </c>
      <c r="D16237" s="193"/>
      <c r="E16237" s="193"/>
      <c r="F16237" s="193"/>
      <c r="G16237" s="541"/>
    </row>
    <row r="16238" spans="1:7" ht="16.5">
      <c r="A16238" s="2" t="s">
        <v>47800</v>
      </c>
      <c r="B16238" s="2" t="s">
        <v>47801</v>
      </c>
      <c r="C16238" s="434">
        <v>41.617914499999998</v>
      </c>
      <c r="D16238" s="193"/>
      <c r="E16238" s="193"/>
      <c r="F16238" s="193"/>
      <c r="G16238" s="541"/>
    </row>
    <row r="16239" spans="1:7" ht="16.5">
      <c r="A16239" s="2" t="s">
        <v>47802</v>
      </c>
      <c r="B16239" s="2" t="s">
        <v>47803</v>
      </c>
      <c r="C16239" s="434">
        <v>41.617914499999998</v>
      </c>
      <c r="D16239" s="193"/>
      <c r="E16239" s="193"/>
      <c r="F16239" s="193"/>
      <c r="G16239" s="541"/>
    </row>
    <row r="16240" spans="1:7" ht="16.5">
      <c r="A16240" s="2" t="s">
        <v>47804</v>
      </c>
      <c r="B16240" s="2" t="s">
        <v>47805</v>
      </c>
      <c r="C16240" s="434">
        <v>41.596256289999999</v>
      </c>
      <c r="D16240" s="193"/>
      <c r="E16240" s="193"/>
      <c r="F16240" s="193"/>
      <c r="G16240" s="541"/>
    </row>
    <row r="16241" spans="1:7" ht="16.5">
      <c r="A16241" s="2" t="s">
        <v>47806</v>
      </c>
      <c r="B16241" s="2" t="s">
        <v>47807</v>
      </c>
      <c r="C16241" s="434">
        <v>41.596256289999999</v>
      </c>
      <c r="D16241" s="193"/>
      <c r="E16241" s="193"/>
      <c r="F16241" s="193"/>
      <c r="G16241" s="541"/>
    </row>
    <row r="16242" spans="1:7" ht="16.5">
      <c r="A16242" s="2" t="s">
        <v>47808</v>
      </c>
      <c r="B16242" s="2" t="s">
        <v>47809</v>
      </c>
      <c r="C16242" s="434">
        <v>41.571933799999996</v>
      </c>
      <c r="D16242" s="193"/>
      <c r="E16242" s="193"/>
      <c r="F16242" s="193"/>
      <c r="G16242" s="541"/>
    </row>
    <row r="16243" spans="1:7" ht="16.5">
      <c r="A16243" s="2" t="s">
        <v>47810</v>
      </c>
      <c r="B16243" s="2" t="s">
        <v>47811</v>
      </c>
      <c r="C16243" s="434">
        <v>41.56921938</v>
      </c>
      <c r="D16243" s="193"/>
      <c r="E16243" s="193"/>
      <c r="F16243" s="193"/>
      <c r="G16243" s="541"/>
    </row>
    <row r="16244" spans="1:7" ht="16.5">
      <c r="A16244" s="2" t="s">
        <v>47812</v>
      </c>
      <c r="B16244" s="2" t="s">
        <v>47813</v>
      </c>
      <c r="C16244" s="434">
        <v>41.44032103</v>
      </c>
      <c r="D16244" s="193"/>
      <c r="E16244" s="193"/>
      <c r="F16244" s="193"/>
      <c r="G16244" s="541"/>
    </row>
    <row r="16245" spans="1:7" ht="16.5">
      <c r="A16245" s="2" t="s">
        <v>47814</v>
      </c>
      <c r="B16245" s="2" t="s">
        <v>47815</v>
      </c>
      <c r="C16245" s="434">
        <v>41.237711410000003</v>
      </c>
      <c r="D16245" s="193"/>
      <c r="E16245" s="193"/>
      <c r="F16245" s="193"/>
      <c r="G16245" s="541"/>
    </row>
    <row r="16246" spans="1:7" ht="16.5">
      <c r="A16246" s="2" t="s">
        <v>47816</v>
      </c>
      <c r="B16246" s="2" t="s">
        <v>47817</v>
      </c>
      <c r="C16246" s="434">
        <v>41.22213661</v>
      </c>
      <c r="D16246" s="193"/>
      <c r="E16246" s="193"/>
      <c r="F16246" s="193"/>
      <c r="G16246" s="541"/>
    </row>
    <row r="16247" spans="1:7" ht="16.5">
      <c r="A16247" s="2" t="s">
        <v>47818</v>
      </c>
      <c r="B16247" s="2" t="s">
        <v>47819</v>
      </c>
      <c r="C16247" s="434">
        <v>41.185040180000001</v>
      </c>
      <c r="D16247" s="193"/>
      <c r="E16247" s="193"/>
      <c r="F16247" s="193"/>
      <c r="G16247" s="541"/>
    </row>
    <row r="16248" spans="1:7" ht="16.5">
      <c r="A16248" s="2" t="s">
        <v>47820</v>
      </c>
      <c r="B16248" s="2" t="s">
        <v>47821</v>
      </c>
      <c r="C16248" s="434">
        <v>41.167851810000002</v>
      </c>
      <c r="D16248" s="193"/>
      <c r="E16248" s="193"/>
      <c r="F16248" s="193"/>
      <c r="G16248" s="541"/>
    </row>
    <row r="16249" spans="1:7" ht="16.5">
      <c r="A16249" s="2" t="s">
        <v>47822</v>
      </c>
      <c r="B16249" s="2" t="s">
        <v>47823</v>
      </c>
      <c r="C16249" s="434">
        <v>40.889862569999998</v>
      </c>
      <c r="D16249" s="193"/>
      <c r="E16249" s="193"/>
      <c r="F16249" s="193"/>
      <c r="G16249" s="541"/>
    </row>
    <row r="16250" spans="1:7" ht="16.5">
      <c r="A16250" s="2" t="s">
        <v>47824</v>
      </c>
      <c r="B16250" s="2" t="s">
        <v>47825</v>
      </c>
      <c r="C16250" s="434">
        <v>40.88494704</v>
      </c>
      <c r="D16250" s="193"/>
      <c r="E16250" s="193"/>
      <c r="F16250" s="193"/>
      <c r="G16250" s="541"/>
    </row>
    <row r="16251" spans="1:7" ht="16.5">
      <c r="A16251" s="2" t="s">
        <v>47826</v>
      </c>
      <c r="B16251" s="2" t="s">
        <v>47827</v>
      </c>
      <c r="C16251" s="434">
        <v>40.868173229999996</v>
      </c>
      <c r="D16251" s="193"/>
      <c r="E16251" s="193"/>
      <c r="F16251" s="193"/>
      <c r="G16251" s="541"/>
    </row>
    <row r="16252" spans="1:7" ht="16.5">
      <c r="A16252" s="2" t="s">
        <v>47828</v>
      </c>
      <c r="B16252" s="2" t="s">
        <v>47829</v>
      </c>
      <c r="C16252" s="434">
        <v>40.842168549999997</v>
      </c>
      <c r="D16252" s="193"/>
      <c r="E16252" s="193"/>
      <c r="F16252" s="193"/>
      <c r="G16252" s="541"/>
    </row>
    <row r="16253" spans="1:7" ht="16.5">
      <c r="A16253" s="2" t="s">
        <v>47830</v>
      </c>
      <c r="B16253" s="2" t="s">
        <v>47831</v>
      </c>
      <c r="C16253" s="434">
        <v>40.777061879999998</v>
      </c>
      <c r="D16253" s="193"/>
      <c r="E16253" s="193"/>
      <c r="F16253" s="193"/>
      <c r="G16253" s="541"/>
    </row>
    <row r="16254" spans="1:7" ht="16.5">
      <c r="A16254" s="2" t="s">
        <v>47832</v>
      </c>
      <c r="B16254" s="2" t="s">
        <v>47833</v>
      </c>
      <c r="C16254" s="434">
        <v>40.750056100000002</v>
      </c>
      <c r="D16254" s="193"/>
      <c r="E16254" s="193"/>
      <c r="F16254" s="193"/>
      <c r="G16254" s="541"/>
    </row>
    <row r="16255" spans="1:7" ht="16.5">
      <c r="A16255" s="2" t="s">
        <v>47834</v>
      </c>
      <c r="B16255" s="2" t="s">
        <v>47835</v>
      </c>
      <c r="C16255" s="434">
        <v>40.745500020000001</v>
      </c>
      <c r="D16255" s="193"/>
      <c r="E16255" s="193"/>
      <c r="F16255" s="193"/>
      <c r="G16255" s="541"/>
    </row>
    <row r="16256" spans="1:7" ht="16.5">
      <c r="A16256" s="2" t="s">
        <v>47836</v>
      </c>
      <c r="B16256" s="2" t="s">
        <v>47837</v>
      </c>
      <c r="C16256" s="434">
        <v>40.722381990000002</v>
      </c>
      <c r="D16256" s="193"/>
      <c r="E16256" s="193"/>
      <c r="F16256" s="193"/>
      <c r="G16256" s="541"/>
    </row>
    <row r="16257" spans="1:7" ht="16.5">
      <c r="A16257" s="2" t="s">
        <v>47838</v>
      </c>
      <c r="B16257" s="2" t="s">
        <v>47839</v>
      </c>
      <c r="C16257" s="434">
        <v>40.564047700000003</v>
      </c>
      <c r="D16257" s="193"/>
      <c r="E16257" s="193"/>
      <c r="F16257" s="193"/>
      <c r="G16257" s="541"/>
    </row>
    <row r="16258" spans="1:7" ht="16.5">
      <c r="A16258" s="2" t="s">
        <v>47840</v>
      </c>
      <c r="B16258" s="2" t="s">
        <v>47841</v>
      </c>
      <c r="C16258" s="434">
        <v>40.452310369999999</v>
      </c>
      <c r="D16258" s="193"/>
      <c r="E16258" s="193"/>
      <c r="F16258" s="193"/>
      <c r="G16258" s="541"/>
    </row>
    <row r="16259" spans="1:7" ht="16.5">
      <c r="A16259" s="2" t="s">
        <v>47842</v>
      </c>
      <c r="B16259" s="2" t="s">
        <v>47843</v>
      </c>
      <c r="C16259" s="434">
        <v>39.931464689999999</v>
      </c>
      <c r="D16259" s="193"/>
      <c r="E16259" s="193"/>
      <c r="F16259" s="193"/>
      <c r="G16259" s="541"/>
    </row>
    <row r="16260" spans="1:7" ht="16.5">
      <c r="A16260" s="2" t="s">
        <v>47844</v>
      </c>
      <c r="B16260" s="2" t="s">
        <v>47845</v>
      </c>
      <c r="C16260" s="434">
        <v>39.919758870000003</v>
      </c>
      <c r="D16260" s="193"/>
      <c r="E16260" s="193"/>
      <c r="F16260" s="193"/>
      <c r="G16260" s="541"/>
    </row>
    <row r="16261" spans="1:7" ht="16.5">
      <c r="A16261" s="2" t="s">
        <v>47846</v>
      </c>
      <c r="B16261" s="2" t="s">
        <v>47847</v>
      </c>
      <c r="C16261" s="434">
        <v>39.903031779999999</v>
      </c>
      <c r="D16261" s="193"/>
      <c r="E16261" s="193"/>
      <c r="F16261" s="193"/>
      <c r="G16261" s="541"/>
    </row>
    <row r="16262" spans="1:7" ht="16.5">
      <c r="A16262" s="2" t="s">
        <v>47848</v>
      </c>
      <c r="B16262" s="2" t="s">
        <v>47849</v>
      </c>
      <c r="C16262" s="434">
        <v>39.899622800000003</v>
      </c>
      <c r="D16262" s="193"/>
      <c r="E16262" s="193"/>
      <c r="F16262" s="193"/>
      <c r="G16262" s="541"/>
    </row>
    <row r="16263" spans="1:7" ht="16.5">
      <c r="A16263" s="2" t="s">
        <v>47850</v>
      </c>
      <c r="B16263" s="2" t="s">
        <v>47851</v>
      </c>
      <c r="C16263" s="434">
        <v>39.879456189999999</v>
      </c>
      <c r="D16263" s="193"/>
      <c r="E16263" s="193"/>
      <c r="F16263" s="193"/>
      <c r="G16263" s="541"/>
    </row>
    <row r="16264" spans="1:7" ht="16.5">
      <c r="A16264" s="2" t="s">
        <v>47852</v>
      </c>
      <c r="B16264" s="2" t="s">
        <v>47853</v>
      </c>
      <c r="C16264" s="434">
        <v>39.842826039999998</v>
      </c>
      <c r="D16264" s="193"/>
      <c r="E16264" s="193"/>
      <c r="F16264" s="193"/>
      <c r="G16264" s="541"/>
    </row>
    <row r="16265" spans="1:7" ht="16.5">
      <c r="A16265" s="2" t="s">
        <v>47854</v>
      </c>
      <c r="B16265" s="2" t="s">
        <v>47855</v>
      </c>
      <c r="C16265" s="434">
        <v>39.827995280000003</v>
      </c>
      <c r="D16265" s="193"/>
      <c r="E16265" s="193"/>
      <c r="F16265" s="193"/>
      <c r="G16265" s="541"/>
    </row>
    <row r="16266" spans="1:7" ht="16.5">
      <c r="A16266" s="2" t="s">
        <v>47856</v>
      </c>
      <c r="B16266" s="2" t="s">
        <v>47857</v>
      </c>
      <c r="C16266" s="434">
        <v>39.827995280000003</v>
      </c>
      <c r="D16266" s="193"/>
      <c r="E16266" s="193"/>
      <c r="F16266" s="193"/>
      <c r="G16266" s="541"/>
    </row>
    <row r="16267" spans="1:7" ht="16.5">
      <c r="A16267" s="2" t="s">
        <v>47858</v>
      </c>
      <c r="B16267" s="2" t="s">
        <v>47859</v>
      </c>
      <c r="C16267" s="434">
        <v>39.748164850000002</v>
      </c>
      <c r="D16267" s="193"/>
      <c r="E16267" s="193"/>
      <c r="F16267" s="193"/>
      <c r="G16267" s="541"/>
    </row>
    <row r="16268" spans="1:7" ht="16.5">
      <c r="A16268" s="2" t="s">
        <v>47860</v>
      </c>
      <c r="B16268" s="2" t="s">
        <v>47861</v>
      </c>
      <c r="C16268" s="434">
        <v>39.64325582</v>
      </c>
      <c r="D16268" s="193"/>
      <c r="E16268" s="193"/>
      <c r="F16268" s="193"/>
      <c r="G16268" s="541"/>
    </row>
    <row r="16269" spans="1:7" ht="16.5">
      <c r="A16269" s="2" t="s">
        <v>47862</v>
      </c>
      <c r="B16269" s="2" t="s">
        <v>47863</v>
      </c>
      <c r="C16269" s="434">
        <v>39.58841752</v>
      </c>
      <c r="D16269" s="193"/>
      <c r="E16269" s="193"/>
      <c r="F16269" s="193"/>
      <c r="G16269" s="541"/>
    </row>
    <row r="16270" spans="1:7" ht="16.5">
      <c r="A16270" s="2" t="s">
        <v>47864</v>
      </c>
      <c r="B16270" s="2" t="s">
        <v>47865</v>
      </c>
      <c r="C16270" s="434">
        <v>39.482220390000002</v>
      </c>
      <c r="D16270" s="193"/>
      <c r="E16270" s="193"/>
      <c r="F16270" s="193"/>
      <c r="G16270" s="541"/>
    </row>
    <row r="16271" spans="1:7" ht="16.5">
      <c r="A16271" s="2" t="s">
        <v>47866</v>
      </c>
      <c r="B16271" s="2" t="s">
        <v>47867</v>
      </c>
      <c r="C16271" s="434">
        <v>39.466418019999999</v>
      </c>
      <c r="D16271" s="193"/>
      <c r="E16271" s="193"/>
      <c r="F16271" s="193"/>
      <c r="G16271" s="541"/>
    </row>
    <row r="16272" spans="1:7" ht="16.5">
      <c r="A16272" s="2" t="s">
        <v>47868</v>
      </c>
      <c r="B16272" s="2" t="s">
        <v>9688</v>
      </c>
      <c r="C16272" s="434">
        <v>39.43827795</v>
      </c>
      <c r="D16272" s="193"/>
      <c r="E16272" s="193"/>
      <c r="F16272" s="193"/>
      <c r="G16272" s="541"/>
    </row>
    <row r="16273" spans="1:7" ht="16.5">
      <c r="A16273" s="2" t="s">
        <v>47869</v>
      </c>
      <c r="B16273" s="2" t="s">
        <v>47870</v>
      </c>
      <c r="C16273" s="434">
        <v>39.416251539999998</v>
      </c>
      <c r="D16273" s="193"/>
      <c r="E16273" s="193"/>
      <c r="F16273" s="193"/>
      <c r="G16273" s="541"/>
    </row>
    <row r="16274" spans="1:7" ht="16.5">
      <c r="A16274" s="2" t="s">
        <v>47871</v>
      </c>
      <c r="B16274" s="2" t="s">
        <v>47872</v>
      </c>
      <c r="C16274" s="434">
        <v>39.339310349999998</v>
      </c>
      <c r="D16274" s="193"/>
      <c r="E16274" s="193"/>
      <c r="F16274" s="193"/>
      <c r="G16274" s="541"/>
    </row>
    <row r="16275" spans="1:7" ht="16.5">
      <c r="A16275" s="2" t="s">
        <v>47873</v>
      </c>
      <c r="B16275" s="2" t="s">
        <v>47874</v>
      </c>
      <c r="C16275" s="434">
        <v>39.329007490000002</v>
      </c>
      <c r="D16275" s="193"/>
      <c r="E16275" s="193"/>
      <c r="F16275" s="193"/>
      <c r="G16275" s="541"/>
    </row>
    <row r="16276" spans="1:7" ht="16.5">
      <c r="A16276" s="2" t="s">
        <v>47875</v>
      </c>
      <c r="B16276" s="2" t="s">
        <v>47876</v>
      </c>
      <c r="C16276" s="434">
        <v>39.191835879999999</v>
      </c>
      <c r="D16276" s="193"/>
      <c r="E16276" s="193"/>
      <c r="F16276" s="193"/>
      <c r="G16276" s="541"/>
    </row>
    <row r="16277" spans="1:7" ht="16.5">
      <c r="A16277" s="2" t="s">
        <v>47877</v>
      </c>
      <c r="B16277" s="2" t="s">
        <v>47878</v>
      </c>
      <c r="C16277" s="434">
        <v>39.184277760000001</v>
      </c>
      <c r="D16277" s="193"/>
      <c r="E16277" s="193"/>
      <c r="F16277" s="193"/>
      <c r="G16277" s="541"/>
    </row>
    <row r="16278" spans="1:7" ht="16.5">
      <c r="A16278" s="2" t="s">
        <v>47879</v>
      </c>
      <c r="B16278" s="2" t="s">
        <v>47880</v>
      </c>
      <c r="C16278" s="434">
        <v>39.111454260000002</v>
      </c>
      <c r="D16278" s="193"/>
      <c r="E16278" s="193"/>
      <c r="F16278" s="193"/>
      <c r="G16278" s="541"/>
    </row>
    <row r="16279" spans="1:7" ht="16.5">
      <c r="A16279" s="2" t="s">
        <v>47881</v>
      </c>
      <c r="B16279" s="2" t="s">
        <v>47882</v>
      </c>
      <c r="C16279" s="434">
        <v>39.089372689999998</v>
      </c>
      <c r="D16279" s="193"/>
      <c r="E16279" s="193"/>
      <c r="F16279" s="193"/>
      <c r="G16279" s="541"/>
    </row>
    <row r="16280" spans="1:7" ht="16.5">
      <c r="A16280" s="2" t="s">
        <v>47883</v>
      </c>
      <c r="B16280" s="2" t="s">
        <v>47884</v>
      </c>
      <c r="C16280" s="434">
        <v>39.048624410000002</v>
      </c>
      <c r="D16280" s="193"/>
      <c r="E16280" s="193"/>
      <c r="F16280" s="193"/>
      <c r="G16280" s="541"/>
    </row>
    <row r="16281" spans="1:7" ht="16.5">
      <c r="A16281" s="2" t="s">
        <v>47885</v>
      </c>
      <c r="B16281" s="2" t="s">
        <v>47886</v>
      </c>
      <c r="C16281" s="434">
        <v>39.03783748</v>
      </c>
      <c r="D16281" s="193"/>
      <c r="E16281" s="193"/>
      <c r="F16281" s="193"/>
      <c r="G16281" s="541"/>
    </row>
    <row r="16282" spans="1:7" ht="16.5">
      <c r="A16282" s="2" t="s">
        <v>47887</v>
      </c>
      <c r="B16282" s="2" t="s">
        <v>47888</v>
      </c>
      <c r="C16282" s="434">
        <v>38.92776954</v>
      </c>
      <c r="D16282" s="193"/>
      <c r="E16282" s="193"/>
      <c r="F16282" s="193"/>
      <c r="G16282" s="541"/>
    </row>
    <row r="16283" spans="1:7" ht="16.5">
      <c r="A16283" s="2" t="s">
        <v>47889</v>
      </c>
      <c r="B16283" s="2" t="s">
        <v>47890</v>
      </c>
      <c r="C16283" s="434">
        <v>38.84055541</v>
      </c>
      <c r="D16283" s="193"/>
      <c r="E16283" s="193"/>
      <c r="F16283" s="193"/>
      <c r="G16283" s="541"/>
    </row>
    <row r="16284" spans="1:7" ht="16.5">
      <c r="A16284" s="2" t="s">
        <v>47891</v>
      </c>
      <c r="B16284" s="2" t="s">
        <v>47892</v>
      </c>
      <c r="C16284" s="434">
        <v>38.800832030000002</v>
      </c>
      <c r="D16284" s="193"/>
      <c r="E16284" s="193"/>
      <c r="F16284" s="193"/>
      <c r="G16284" s="541"/>
    </row>
    <row r="16285" spans="1:7" ht="16.5">
      <c r="A16285" s="2" t="s">
        <v>47893</v>
      </c>
      <c r="B16285" s="2" t="s">
        <v>26300</v>
      </c>
      <c r="C16285" s="434">
        <v>38.741877119999998</v>
      </c>
      <c r="D16285" s="193"/>
      <c r="E16285" s="193"/>
      <c r="F16285" s="193"/>
      <c r="G16285" s="541"/>
    </row>
    <row r="16286" spans="1:7" ht="16.5">
      <c r="A16286" s="2" t="s">
        <v>47894</v>
      </c>
      <c r="B16286" s="2" t="s">
        <v>47895</v>
      </c>
      <c r="C16286" s="434">
        <v>38.724255159999998</v>
      </c>
      <c r="D16286" s="193"/>
      <c r="E16286" s="193"/>
      <c r="F16286" s="193"/>
      <c r="G16286" s="541"/>
    </row>
    <row r="16287" spans="1:7" ht="16.5">
      <c r="A16287" s="2" t="s">
        <v>47896</v>
      </c>
      <c r="B16287" s="2" t="s">
        <v>47897</v>
      </c>
      <c r="C16287" s="434">
        <v>38.719070690000002</v>
      </c>
      <c r="D16287" s="193"/>
      <c r="E16287" s="193"/>
      <c r="F16287" s="193"/>
      <c r="G16287" s="541"/>
    </row>
    <row r="16288" spans="1:7" ht="16.5">
      <c r="A16288" s="2" t="s">
        <v>47898</v>
      </c>
      <c r="B16288" s="2" t="s">
        <v>47899</v>
      </c>
      <c r="C16288" s="434">
        <v>38.69961696</v>
      </c>
      <c r="D16288" s="193"/>
      <c r="E16288" s="193"/>
      <c r="F16288" s="193"/>
      <c r="G16288" s="541"/>
    </row>
    <row r="16289" spans="1:7" ht="16.5">
      <c r="A16289" s="2" t="s">
        <v>47900</v>
      </c>
      <c r="B16289" s="2" t="s">
        <v>47901</v>
      </c>
      <c r="C16289" s="434">
        <v>38.684517550000002</v>
      </c>
      <c r="D16289" s="193"/>
      <c r="E16289" s="193"/>
      <c r="F16289" s="193"/>
      <c r="G16289" s="541"/>
    </row>
    <row r="16290" spans="1:7" ht="16.5">
      <c r="A16290" s="2" t="s">
        <v>47902</v>
      </c>
      <c r="B16290" s="2" t="s">
        <v>47903</v>
      </c>
      <c r="C16290" s="434">
        <v>38.534714749999999</v>
      </c>
      <c r="D16290" s="193"/>
      <c r="E16290" s="193"/>
      <c r="F16290" s="193"/>
      <c r="G16290" s="541"/>
    </row>
    <row r="16291" spans="1:7" ht="16.5">
      <c r="A16291" s="2" t="s">
        <v>47904</v>
      </c>
      <c r="B16291" s="2" t="s">
        <v>47905</v>
      </c>
      <c r="C16291" s="434">
        <v>38.297907199999997</v>
      </c>
      <c r="D16291" s="193"/>
      <c r="E16291" s="193"/>
      <c r="F16291" s="193"/>
      <c r="G16291" s="541"/>
    </row>
    <row r="16292" spans="1:7" ht="16.5">
      <c r="A16292" s="2" t="s">
        <v>47906</v>
      </c>
      <c r="B16292" s="2" t="s">
        <v>47907</v>
      </c>
      <c r="C16292" s="434">
        <v>38.276811909999999</v>
      </c>
      <c r="D16292" s="193"/>
      <c r="E16292" s="193"/>
      <c r="F16292" s="193"/>
      <c r="G16292" s="541"/>
    </row>
    <row r="16293" spans="1:7" ht="16.5">
      <c r="A16293" s="2" t="s">
        <v>47908</v>
      </c>
      <c r="B16293" s="2" t="s">
        <v>47909</v>
      </c>
      <c r="C16293" s="434">
        <v>38.10511777</v>
      </c>
      <c r="D16293" s="193"/>
      <c r="E16293" s="193"/>
      <c r="F16293" s="193"/>
      <c r="G16293" s="541"/>
    </row>
    <row r="16294" spans="1:7" ht="16.5">
      <c r="A16294" s="2" t="s">
        <v>47910</v>
      </c>
      <c r="B16294" s="2" t="s">
        <v>47911</v>
      </c>
      <c r="C16294" s="434">
        <v>38.10511777</v>
      </c>
      <c r="D16294" s="193"/>
      <c r="E16294" s="193"/>
      <c r="F16294" s="193"/>
      <c r="G16294" s="541"/>
    </row>
    <row r="16295" spans="1:7" ht="16.5">
      <c r="A16295" s="2" t="s">
        <v>47912</v>
      </c>
      <c r="B16295" s="2" t="s">
        <v>47913</v>
      </c>
      <c r="C16295" s="434">
        <v>38.10511777</v>
      </c>
      <c r="D16295" s="193"/>
      <c r="E16295" s="193"/>
      <c r="F16295" s="193"/>
      <c r="G16295" s="541"/>
    </row>
    <row r="16296" spans="1:7" ht="16.5">
      <c r="A16296" s="2" t="s">
        <v>47914</v>
      </c>
      <c r="B16296" s="2" t="s">
        <v>47915</v>
      </c>
      <c r="C16296" s="434">
        <v>38.10511777</v>
      </c>
      <c r="D16296" s="193"/>
      <c r="E16296" s="193"/>
      <c r="F16296" s="193"/>
      <c r="G16296" s="541"/>
    </row>
    <row r="16297" spans="1:7" ht="16.5">
      <c r="A16297" s="2" t="s">
        <v>47916</v>
      </c>
      <c r="B16297" s="2" t="s">
        <v>47917</v>
      </c>
      <c r="C16297" s="434">
        <v>38.10511777</v>
      </c>
      <c r="D16297" s="193"/>
      <c r="E16297" s="193"/>
      <c r="F16297" s="193"/>
      <c r="G16297" s="541"/>
    </row>
    <row r="16298" spans="1:7" ht="16.5">
      <c r="A16298" s="2" t="s">
        <v>47918</v>
      </c>
      <c r="B16298" s="2" t="s">
        <v>47919</v>
      </c>
      <c r="C16298" s="434">
        <v>38.10511777</v>
      </c>
      <c r="D16298" s="193"/>
      <c r="E16298" s="193"/>
      <c r="F16298" s="193"/>
      <c r="G16298" s="541"/>
    </row>
    <row r="16299" spans="1:7" ht="16.5">
      <c r="A16299" s="2" t="s">
        <v>47920</v>
      </c>
      <c r="B16299" s="2" t="s">
        <v>47921</v>
      </c>
      <c r="C16299" s="434">
        <v>38.10511777</v>
      </c>
      <c r="D16299" s="193"/>
      <c r="E16299" s="193"/>
      <c r="F16299" s="193"/>
      <c r="G16299" s="541"/>
    </row>
    <row r="16300" spans="1:7" ht="16.5">
      <c r="A16300" s="2" t="s">
        <v>47922</v>
      </c>
      <c r="B16300" s="2" t="s">
        <v>47923</v>
      </c>
      <c r="C16300" s="434">
        <v>38.10511777</v>
      </c>
      <c r="D16300" s="193"/>
      <c r="E16300" s="193"/>
      <c r="F16300" s="193"/>
      <c r="G16300" s="541"/>
    </row>
    <row r="16301" spans="1:7" ht="16.5">
      <c r="A16301" s="2" t="s">
        <v>47924</v>
      </c>
      <c r="B16301" s="2" t="s">
        <v>47925</v>
      </c>
      <c r="C16301" s="434">
        <v>38.10511777</v>
      </c>
      <c r="D16301" s="193"/>
      <c r="E16301" s="193"/>
      <c r="F16301" s="193"/>
      <c r="G16301" s="541"/>
    </row>
    <row r="16302" spans="1:7" ht="16.5">
      <c r="A16302" s="2" t="s">
        <v>47926</v>
      </c>
      <c r="B16302" s="2" t="s">
        <v>47927</v>
      </c>
      <c r="C16302" s="434">
        <v>38.10511777</v>
      </c>
      <c r="D16302" s="193"/>
      <c r="E16302" s="193"/>
      <c r="F16302" s="193"/>
      <c r="G16302" s="541"/>
    </row>
    <row r="16303" spans="1:7" ht="16.5">
      <c r="A16303" s="2" t="s">
        <v>47928</v>
      </c>
      <c r="B16303" s="2" t="s">
        <v>47929</v>
      </c>
      <c r="C16303" s="434">
        <v>38.10511777</v>
      </c>
      <c r="D16303" s="193"/>
      <c r="E16303" s="193"/>
      <c r="F16303" s="193"/>
      <c r="G16303" s="541"/>
    </row>
    <row r="16304" spans="1:7" ht="16.5">
      <c r="A16304" s="2" t="s">
        <v>47930</v>
      </c>
      <c r="B16304" s="2" t="s">
        <v>47931</v>
      </c>
      <c r="C16304" s="434">
        <v>38.10511777</v>
      </c>
      <c r="D16304" s="193"/>
      <c r="E16304" s="193"/>
      <c r="F16304" s="193"/>
      <c r="G16304" s="541"/>
    </row>
    <row r="16305" spans="1:7" ht="16.5">
      <c r="A16305" s="2" t="s">
        <v>47932</v>
      </c>
      <c r="B16305" s="2" t="s">
        <v>47933</v>
      </c>
      <c r="C16305" s="434">
        <v>38.10511777</v>
      </c>
      <c r="D16305" s="193"/>
      <c r="E16305" s="193"/>
      <c r="F16305" s="193"/>
      <c r="G16305" s="541"/>
    </row>
    <row r="16306" spans="1:7" ht="16.5">
      <c r="A16306" s="2" t="s">
        <v>47934</v>
      </c>
      <c r="B16306" s="2" t="s">
        <v>47935</v>
      </c>
      <c r="C16306" s="434">
        <v>38.10511777</v>
      </c>
      <c r="D16306" s="193"/>
      <c r="E16306" s="193"/>
      <c r="F16306" s="193"/>
      <c r="G16306" s="541"/>
    </row>
    <row r="16307" spans="1:7" ht="16.5">
      <c r="A16307" s="2" t="s">
        <v>47936</v>
      </c>
      <c r="B16307" s="2" t="s">
        <v>47937</v>
      </c>
      <c r="C16307" s="434">
        <v>38.10511777</v>
      </c>
      <c r="D16307" s="193"/>
      <c r="E16307" s="193"/>
      <c r="F16307" s="193"/>
      <c r="G16307" s="541"/>
    </row>
    <row r="16308" spans="1:7" ht="16.5">
      <c r="A16308" s="2" t="s">
        <v>47938</v>
      </c>
      <c r="B16308" s="2" t="s">
        <v>47939</v>
      </c>
      <c r="C16308" s="434">
        <v>38.10511777</v>
      </c>
      <c r="D16308" s="193"/>
      <c r="E16308" s="193"/>
      <c r="F16308" s="193"/>
      <c r="G16308" s="541"/>
    </row>
    <row r="16309" spans="1:7" ht="16.5">
      <c r="A16309" s="2" t="s">
        <v>47940</v>
      </c>
      <c r="B16309" s="2" t="s">
        <v>47941</v>
      </c>
      <c r="C16309" s="434">
        <v>38.10511777</v>
      </c>
      <c r="D16309" s="193"/>
      <c r="E16309" s="193"/>
      <c r="F16309" s="193"/>
      <c r="G16309" s="541"/>
    </row>
    <row r="16310" spans="1:7" ht="16.5">
      <c r="A16310" s="2" t="s">
        <v>47942</v>
      </c>
      <c r="B16310" s="2" t="s">
        <v>47428</v>
      </c>
      <c r="C16310" s="434">
        <v>37.905097759999997</v>
      </c>
      <c r="D16310" s="193"/>
      <c r="E16310" s="193"/>
      <c r="F16310" s="193"/>
      <c r="G16310" s="541"/>
    </row>
    <row r="16311" spans="1:7" ht="16.5">
      <c r="A16311" s="2" t="s">
        <v>47943</v>
      </c>
      <c r="B16311" s="2" t="s">
        <v>47944</v>
      </c>
      <c r="C16311" s="434">
        <v>37.82735521</v>
      </c>
      <c r="D16311" s="193"/>
      <c r="E16311" s="193"/>
      <c r="F16311" s="193"/>
      <c r="G16311" s="541"/>
    </row>
    <row r="16312" spans="1:7" ht="16.5">
      <c r="A16312" s="2" t="s">
        <v>47945</v>
      </c>
      <c r="B16312" s="2" t="s">
        <v>47946</v>
      </c>
      <c r="C16312" s="434">
        <v>37.805998619999997</v>
      </c>
      <c r="D16312" s="193"/>
      <c r="E16312" s="193"/>
      <c r="F16312" s="193"/>
      <c r="G16312" s="541"/>
    </row>
    <row r="16313" spans="1:7" ht="16.5">
      <c r="A16313" s="2" t="s">
        <v>47947</v>
      </c>
      <c r="B16313" s="2" t="s">
        <v>47948</v>
      </c>
      <c r="C16313" s="434">
        <v>37.764429900000003</v>
      </c>
      <c r="D16313" s="193"/>
      <c r="E16313" s="193"/>
      <c r="F16313" s="193"/>
      <c r="G16313" s="541"/>
    </row>
    <row r="16314" spans="1:7" ht="16.5">
      <c r="A16314" s="2" t="s">
        <v>47949</v>
      </c>
      <c r="B16314" s="2" t="s">
        <v>47950</v>
      </c>
      <c r="C16314" s="434">
        <v>37.734733460000001</v>
      </c>
      <c r="D16314" s="193"/>
      <c r="E16314" s="193"/>
      <c r="F16314" s="193"/>
      <c r="G16314" s="541"/>
    </row>
    <row r="16315" spans="1:7" ht="16.5">
      <c r="A16315" s="2" t="s">
        <v>47951</v>
      </c>
      <c r="B16315" s="2" t="s">
        <v>47952</v>
      </c>
      <c r="C16315" s="434">
        <v>37.594894600000003</v>
      </c>
      <c r="D16315" s="193"/>
      <c r="E16315" s="193"/>
      <c r="F16315" s="193"/>
      <c r="G16315" s="541"/>
    </row>
    <row r="16316" spans="1:7" ht="16.5">
      <c r="A16316" s="2" t="s">
        <v>47953</v>
      </c>
      <c r="B16316" s="2" t="s">
        <v>47954</v>
      </c>
      <c r="C16316" s="434">
        <v>37.590979480000001</v>
      </c>
      <c r="D16316" s="193"/>
      <c r="E16316" s="193"/>
      <c r="F16316" s="193"/>
      <c r="G16316" s="541"/>
    </row>
    <row r="16317" spans="1:7" ht="16.5">
      <c r="A16317" s="2" t="s">
        <v>47955</v>
      </c>
      <c r="B16317" s="2" t="s">
        <v>47956</v>
      </c>
      <c r="C16317" s="434">
        <v>37.562029920000001</v>
      </c>
      <c r="D16317" s="193"/>
      <c r="E16317" s="193"/>
      <c r="F16317" s="193"/>
      <c r="G16317" s="541"/>
    </row>
    <row r="16318" spans="1:7" ht="16.5">
      <c r="A16318" s="2" t="s">
        <v>47957</v>
      </c>
      <c r="B16318" s="2" t="s">
        <v>47958</v>
      </c>
      <c r="C16318" s="434">
        <v>37.523488540000002</v>
      </c>
      <c r="D16318" s="193"/>
      <c r="E16318" s="193"/>
      <c r="F16318" s="193"/>
      <c r="G16318" s="541"/>
    </row>
    <row r="16319" spans="1:7" ht="16.5">
      <c r="A16319" s="2" t="s">
        <v>47959</v>
      </c>
      <c r="B16319" s="2" t="s">
        <v>47960</v>
      </c>
      <c r="C16319" s="434">
        <v>37.456123050000002</v>
      </c>
      <c r="D16319" s="193"/>
      <c r="E16319" s="193"/>
      <c r="F16319" s="193"/>
      <c r="G16319" s="541"/>
    </row>
    <row r="16320" spans="1:7" ht="16.5">
      <c r="A16320" s="2" t="s">
        <v>47961</v>
      </c>
      <c r="B16320" s="2" t="s">
        <v>47962</v>
      </c>
      <c r="C16320" s="434">
        <v>37.151861930000003</v>
      </c>
      <c r="D16320" s="193"/>
      <c r="E16320" s="193"/>
      <c r="F16320" s="193"/>
      <c r="G16320" s="541"/>
    </row>
    <row r="16321" spans="1:7" ht="16.5">
      <c r="A16321" s="2" t="s">
        <v>47963</v>
      </c>
      <c r="B16321" s="2" t="s">
        <v>47964</v>
      </c>
      <c r="C16321" s="434">
        <v>37.144527359999998</v>
      </c>
      <c r="D16321" s="193"/>
      <c r="E16321" s="193"/>
      <c r="F16321" s="193"/>
      <c r="G16321" s="541"/>
    </row>
    <row r="16322" spans="1:7" ht="16.5">
      <c r="A16322" s="2" t="s">
        <v>47965</v>
      </c>
      <c r="B16322" s="2" t="s">
        <v>47966</v>
      </c>
      <c r="C16322" s="434">
        <v>37.11465656</v>
      </c>
      <c r="D16322" s="193"/>
      <c r="E16322" s="193"/>
      <c r="F16322" s="193"/>
      <c r="G16322" s="541"/>
    </row>
    <row r="16323" spans="1:7" ht="16.5">
      <c r="A16323" s="2" t="s">
        <v>47967</v>
      </c>
      <c r="B16323" s="2" t="s">
        <v>47968</v>
      </c>
      <c r="C16323" s="434">
        <v>37.074395770000002</v>
      </c>
      <c r="D16323" s="193"/>
      <c r="E16323" s="193"/>
      <c r="F16323" s="193"/>
      <c r="G16323" s="541"/>
    </row>
    <row r="16324" spans="1:7" ht="16.5">
      <c r="A16324" s="2" t="s">
        <v>47969</v>
      </c>
      <c r="B16324" s="2" t="s">
        <v>47970</v>
      </c>
      <c r="C16324" s="434">
        <v>37.004140219999996</v>
      </c>
      <c r="D16324" s="193"/>
      <c r="E16324" s="193"/>
      <c r="F16324" s="193"/>
      <c r="G16324" s="541"/>
    </row>
    <row r="16325" spans="1:7" ht="16.5">
      <c r="A16325" s="2" t="s">
        <v>47971</v>
      </c>
      <c r="B16325" s="2" t="s">
        <v>3629</v>
      </c>
      <c r="C16325" s="434">
        <v>36.998279629999999</v>
      </c>
      <c r="D16325" s="193"/>
      <c r="E16325" s="193"/>
      <c r="F16325" s="193"/>
      <c r="G16325" s="541"/>
    </row>
    <row r="16326" spans="1:7" ht="16.5">
      <c r="A16326" s="2" t="s">
        <v>47972</v>
      </c>
      <c r="B16326" s="2" t="s">
        <v>47973</v>
      </c>
      <c r="C16326" s="434">
        <v>36.973512130000003</v>
      </c>
      <c r="D16326" s="193"/>
      <c r="E16326" s="193"/>
      <c r="F16326" s="193"/>
      <c r="G16326" s="541"/>
    </row>
    <row r="16327" spans="1:7" ht="16.5">
      <c r="A16327" s="2" t="s">
        <v>47974</v>
      </c>
      <c r="B16327" s="2" t="s">
        <v>47975</v>
      </c>
      <c r="C16327" s="434">
        <v>36.911280920000003</v>
      </c>
      <c r="D16327" s="193"/>
      <c r="E16327" s="193"/>
      <c r="F16327" s="193"/>
      <c r="G16327" s="541"/>
    </row>
    <row r="16328" spans="1:7" ht="16.5">
      <c r="A16328" s="2" t="s">
        <v>47976</v>
      </c>
      <c r="B16328" s="2" t="s">
        <v>47977</v>
      </c>
      <c r="C16328" s="434">
        <v>36.911280920000003</v>
      </c>
      <c r="D16328" s="193"/>
      <c r="E16328" s="193"/>
      <c r="F16328" s="193"/>
      <c r="G16328" s="541"/>
    </row>
    <row r="16329" spans="1:7" ht="16.5">
      <c r="A16329" s="2" t="s">
        <v>47978</v>
      </c>
      <c r="B16329" s="2" t="s">
        <v>47979</v>
      </c>
      <c r="C16329" s="434">
        <v>36.892624720000001</v>
      </c>
      <c r="D16329" s="193"/>
      <c r="E16329" s="193"/>
      <c r="F16329" s="193"/>
      <c r="G16329" s="541"/>
    </row>
    <row r="16330" spans="1:7" ht="16.5">
      <c r="A16330" s="2" t="s">
        <v>47980</v>
      </c>
      <c r="B16330" s="2" t="s">
        <v>47981</v>
      </c>
      <c r="C16330" s="434">
        <v>36.742346140000002</v>
      </c>
      <c r="D16330" s="193"/>
      <c r="E16330" s="193"/>
      <c r="F16330" s="193"/>
      <c r="G16330" s="541"/>
    </row>
    <row r="16331" spans="1:7" ht="16.5">
      <c r="A16331" s="2" t="s">
        <v>47982</v>
      </c>
      <c r="B16331" s="2" t="s">
        <v>47983</v>
      </c>
      <c r="C16331" s="434">
        <v>36.701453090000001</v>
      </c>
      <c r="D16331" s="193"/>
      <c r="E16331" s="193"/>
      <c r="F16331" s="193"/>
      <c r="G16331" s="541"/>
    </row>
    <row r="16332" spans="1:7" ht="16.5">
      <c r="A16332" s="2" t="s">
        <v>47984</v>
      </c>
      <c r="B16332" s="2" t="s">
        <v>47985</v>
      </c>
      <c r="C16332" s="434">
        <v>36.701453090000001</v>
      </c>
      <c r="D16332" s="193"/>
      <c r="E16332" s="193"/>
      <c r="F16332" s="193"/>
      <c r="G16332" s="541"/>
    </row>
    <row r="16333" spans="1:7" ht="16.5">
      <c r="A16333" s="2" t="s">
        <v>47986</v>
      </c>
      <c r="B16333" s="2" t="s">
        <v>47987</v>
      </c>
      <c r="C16333" s="434">
        <v>36.582420839999997</v>
      </c>
      <c r="D16333" s="193"/>
      <c r="E16333" s="193"/>
      <c r="F16333" s="193"/>
      <c r="G16333" s="541"/>
    </row>
    <row r="16334" spans="1:7" ht="16.5">
      <c r="A16334" s="2" t="s">
        <v>47988</v>
      </c>
      <c r="B16334" s="2" t="s">
        <v>47989</v>
      </c>
      <c r="C16334" s="434">
        <v>36.51655324</v>
      </c>
      <c r="D16334" s="193"/>
      <c r="E16334" s="193"/>
      <c r="F16334" s="193"/>
      <c r="G16334" s="541"/>
    </row>
    <row r="16335" spans="1:7" ht="16.5">
      <c r="A16335" s="2" t="s">
        <v>47990</v>
      </c>
      <c r="B16335" s="2" t="s">
        <v>47991</v>
      </c>
      <c r="C16335" s="434">
        <v>36.456272679999998</v>
      </c>
      <c r="D16335" s="193"/>
      <c r="E16335" s="193"/>
      <c r="F16335" s="193"/>
      <c r="G16335" s="541"/>
    </row>
    <row r="16336" spans="1:7" ht="16.5">
      <c r="A16336" s="2" t="s">
        <v>47992</v>
      </c>
      <c r="B16336" s="2" t="s">
        <v>47993</v>
      </c>
      <c r="C16336" s="434">
        <v>36.42320574</v>
      </c>
      <c r="D16336" s="193"/>
      <c r="E16336" s="193"/>
      <c r="F16336" s="193"/>
      <c r="G16336" s="541"/>
    </row>
    <row r="16337" spans="1:7" ht="16.5">
      <c r="A16337" s="2" t="s">
        <v>47994</v>
      </c>
      <c r="B16337" s="2" t="s">
        <v>47995</v>
      </c>
      <c r="C16337" s="434">
        <v>36.416736829999998</v>
      </c>
      <c r="D16337" s="193"/>
      <c r="E16337" s="193"/>
      <c r="F16337" s="193"/>
      <c r="G16337" s="541"/>
    </row>
    <row r="16338" spans="1:7" ht="16.5">
      <c r="A16338" s="2" t="s">
        <v>47996</v>
      </c>
      <c r="B16338" s="2" t="s">
        <v>47997</v>
      </c>
      <c r="C16338" s="434">
        <v>36.328801249999998</v>
      </c>
      <c r="D16338" s="193"/>
      <c r="E16338" s="193"/>
      <c r="F16338" s="193"/>
      <c r="G16338" s="541"/>
    </row>
    <row r="16339" spans="1:7" ht="16.5">
      <c r="A16339" s="2" t="s">
        <v>47998</v>
      </c>
      <c r="B16339" s="2" t="s">
        <v>47999</v>
      </c>
      <c r="C16339" s="434">
        <v>36.207886709999997</v>
      </c>
      <c r="D16339" s="193"/>
      <c r="E16339" s="193"/>
      <c r="F16339" s="193"/>
      <c r="G16339" s="541"/>
    </row>
    <row r="16340" spans="1:7" ht="16.5">
      <c r="A16340" s="2" t="s">
        <v>48000</v>
      </c>
      <c r="B16340" s="2" t="s">
        <v>48001</v>
      </c>
      <c r="C16340" s="434">
        <v>36.139808459999998</v>
      </c>
      <c r="D16340" s="193"/>
      <c r="E16340" s="193"/>
      <c r="F16340" s="193"/>
      <c r="G16340" s="541"/>
    </row>
    <row r="16341" spans="1:7" ht="16.5">
      <c r="A16341" s="2" t="s">
        <v>48002</v>
      </c>
      <c r="B16341" s="2" t="s">
        <v>48003</v>
      </c>
      <c r="C16341" s="434">
        <v>36.098495700000001</v>
      </c>
      <c r="D16341" s="193"/>
      <c r="E16341" s="193"/>
      <c r="F16341" s="193"/>
      <c r="G16341" s="541"/>
    </row>
    <row r="16342" spans="1:7" ht="16.5">
      <c r="A16342" s="2" t="s">
        <v>48004</v>
      </c>
      <c r="B16342" s="2" t="s">
        <v>48005</v>
      </c>
      <c r="C16342" s="434">
        <v>36.057134079999997</v>
      </c>
      <c r="D16342" s="193"/>
      <c r="E16342" s="193"/>
      <c r="F16342" s="193"/>
      <c r="G16342" s="541"/>
    </row>
    <row r="16343" spans="1:7" ht="16.5">
      <c r="A16343" s="2" t="s">
        <v>48006</v>
      </c>
      <c r="B16343" s="2" t="s">
        <v>48007</v>
      </c>
      <c r="C16343" s="434">
        <v>36.053379100000001</v>
      </c>
      <c r="D16343" s="193"/>
      <c r="E16343" s="193"/>
      <c r="F16343" s="193"/>
      <c r="G16343" s="541"/>
    </row>
    <row r="16344" spans="1:7" ht="16.5">
      <c r="A16344" s="2" t="s">
        <v>48008</v>
      </c>
      <c r="B16344" s="2" t="s">
        <v>48009</v>
      </c>
      <c r="C16344" s="434">
        <v>36.042171209999999</v>
      </c>
      <c r="D16344" s="193"/>
      <c r="E16344" s="193"/>
      <c r="F16344" s="193"/>
      <c r="G16344" s="541"/>
    </row>
    <row r="16345" spans="1:7" ht="16.5">
      <c r="A16345" s="2" t="s">
        <v>48010</v>
      </c>
      <c r="B16345" s="2" t="s">
        <v>48011</v>
      </c>
      <c r="C16345" s="434">
        <v>35.787182790000003</v>
      </c>
      <c r="D16345" s="193"/>
      <c r="E16345" s="193"/>
      <c r="F16345" s="193"/>
      <c r="G16345" s="541"/>
    </row>
    <row r="16346" spans="1:7" ht="16.5">
      <c r="A16346" s="2" t="s">
        <v>48012</v>
      </c>
      <c r="B16346" s="2" t="s">
        <v>48013</v>
      </c>
      <c r="C16346" s="434">
        <v>35.745820330000001</v>
      </c>
      <c r="D16346" s="193"/>
      <c r="E16346" s="193"/>
      <c r="F16346" s="193"/>
      <c r="G16346" s="541"/>
    </row>
    <row r="16347" spans="1:7" ht="16.5">
      <c r="A16347" s="2" t="s">
        <v>48014</v>
      </c>
      <c r="B16347" s="2" t="s">
        <v>48015</v>
      </c>
      <c r="C16347" s="434">
        <v>35.656072770000002</v>
      </c>
      <c r="D16347" s="193"/>
      <c r="E16347" s="193"/>
      <c r="F16347" s="193"/>
      <c r="G16347" s="541"/>
    </row>
    <row r="16348" spans="1:7" ht="16.5">
      <c r="A16348" s="2" t="s">
        <v>48016</v>
      </c>
      <c r="B16348" s="2" t="s">
        <v>48017</v>
      </c>
      <c r="C16348" s="434">
        <v>35.547079650000001</v>
      </c>
      <c r="D16348" s="193"/>
      <c r="E16348" s="193"/>
      <c r="F16348" s="193"/>
      <c r="G16348" s="541"/>
    </row>
    <row r="16349" spans="1:7" ht="16.5">
      <c r="A16349" s="2" t="s">
        <v>48018</v>
      </c>
      <c r="B16349" s="2" t="s">
        <v>48019</v>
      </c>
      <c r="C16349" s="434">
        <v>35.545929190000003</v>
      </c>
      <c r="D16349" s="193"/>
      <c r="E16349" s="193"/>
      <c r="F16349" s="193"/>
      <c r="G16349" s="541"/>
    </row>
    <row r="16350" spans="1:7" ht="16.5">
      <c r="A16350" s="2" t="s">
        <v>48020</v>
      </c>
      <c r="B16350" s="2" t="s">
        <v>48021</v>
      </c>
      <c r="C16350" s="434">
        <v>35.530805190000002</v>
      </c>
      <c r="D16350" s="193"/>
      <c r="E16350" s="193"/>
      <c r="F16350" s="193"/>
      <c r="G16350" s="541"/>
    </row>
    <row r="16351" spans="1:7" ht="16.5">
      <c r="A16351" s="2" t="s">
        <v>48022</v>
      </c>
      <c r="B16351" s="2" t="s">
        <v>48023</v>
      </c>
      <c r="C16351" s="434">
        <v>35.496478699999997</v>
      </c>
      <c r="D16351" s="193"/>
      <c r="E16351" s="193"/>
      <c r="F16351" s="193"/>
      <c r="G16351" s="541"/>
    </row>
    <row r="16352" spans="1:7" ht="16.5">
      <c r="A16352" s="2" t="s">
        <v>48024</v>
      </c>
      <c r="B16352" s="2" t="s">
        <v>48025</v>
      </c>
      <c r="C16352" s="434">
        <v>35.384568160000001</v>
      </c>
      <c r="D16352" s="193"/>
      <c r="E16352" s="193"/>
      <c r="F16352" s="193"/>
      <c r="G16352" s="541"/>
    </row>
    <row r="16353" spans="1:7" ht="16.5">
      <c r="A16353" s="2" t="s">
        <v>48026</v>
      </c>
      <c r="B16353" s="2" t="s">
        <v>48027</v>
      </c>
      <c r="C16353" s="434">
        <v>35.188231180000002</v>
      </c>
      <c r="D16353" s="193"/>
      <c r="E16353" s="193"/>
      <c r="F16353" s="193"/>
      <c r="G16353" s="541"/>
    </row>
    <row r="16354" spans="1:7" ht="16.5">
      <c r="A16354" s="2" t="s">
        <v>48028</v>
      </c>
      <c r="B16354" s="2" t="s">
        <v>48029</v>
      </c>
      <c r="C16354" s="434">
        <v>35.172732279999998</v>
      </c>
      <c r="D16354" s="193"/>
      <c r="E16354" s="193"/>
      <c r="F16354" s="193"/>
      <c r="G16354" s="541"/>
    </row>
    <row r="16355" spans="1:7" ht="16.5">
      <c r="A16355" s="2" t="s">
        <v>48030</v>
      </c>
      <c r="B16355" s="2" t="s">
        <v>48031</v>
      </c>
      <c r="C16355" s="434">
        <v>35.031019960000002</v>
      </c>
      <c r="D16355" s="193"/>
      <c r="E16355" s="193"/>
      <c r="F16355" s="193"/>
      <c r="G16355" s="541"/>
    </row>
    <row r="16356" spans="1:7" ht="16.5">
      <c r="A16356" s="2" t="s">
        <v>48032</v>
      </c>
      <c r="B16356" s="2" t="s">
        <v>48033</v>
      </c>
      <c r="C16356" s="434">
        <v>34.996355119999997</v>
      </c>
      <c r="D16356" s="193"/>
      <c r="E16356" s="193"/>
      <c r="F16356" s="193"/>
      <c r="G16356" s="541"/>
    </row>
    <row r="16357" spans="1:7" ht="16.5">
      <c r="A16357" s="2" t="s">
        <v>48034</v>
      </c>
      <c r="B16357" s="2" t="s">
        <v>48035</v>
      </c>
      <c r="C16357" s="434">
        <v>34.856513710000002</v>
      </c>
      <c r="D16357" s="193"/>
      <c r="E16357" s="193"/>
      <c r="F16357" s="193"/>
      <c r="G16357" s="541"/>
    </row>
    <row r="16358" spans="1:7" ht="16.5">
      <c r="A16358" s="2" t="s">
        <v>48036</v>
      </c>
      <c r="B16358" s="2" t="s">
        <v>48037</v>
      </c>
      <c r="C16358" s="434">
        <v>34.797817520000002</v>
      </c>
      <c r="D16358" s="193"/>
      <c r="E16358" s="193"/>
      <c r="F16358" s="193"/>
      <c r="G16358" s="541"/>
    </row>
    <row r="16359" spans="1:7" ht="16.5">
      <c r="A16359" s="2" t="s">
        <v>48038</v>
      </c>
      <c r="B16359" s="2" t="s">
        <v>48039</v>
      </c>
      <c r="C16359" s="434">
        <v>34.775546900000002</v>
      </c>
      <c r="D16359" s="193"/>
      <c r="E16359" s="193"/>
      <c r="F16359" s="193"/>
      <c r="G16359" s="541"/>
    </row>
    <row r="16360" spans="1:7" ht="16.5">
      <c r="A16360" s="2" t="s">
        <v>48040</v>
      </c>
      <c r="B16360" s="2" t="s">
        <v>48041</v>
      </c>
      <c r="C16360" s="434">
        <v>34.613989689999997</v>
      </c>
      <c r="D16360" s="193"/>
      <c r="E16360" s="193"/>
      <c r="F16360" s="193"/>
      <c r="G16360" s="541"/>
    </row>
    <row r="16361" spans="1:7" ht="16.5">
      <c r="A16361" s="2" t="s">
        <v>48042</v>
      </c>
      <c r="B16361" s="2" t="s">
        <v>48043</v>
      </c>
      <c r="C16361" s="434">
        <v>34.613989689999997</v>
      </c>
      <c r="D16361" s="193"/>
      <c r="E16361" s="193"/>
      <c r="F16361" s="193"/>
      <c r="G16361" s="541"/>
    </row>
    <row r="16362" spans="1:7" ht="16.5">
      <c r="A16362" s="2" t="s">
        <v>48044</v>
      </c>
      <c r="B16362" s="2" t="s">
        <v>48045</v>
      </c>
      <c r="C16362" s="434">
        <v>34.550212190000003</v>
      </c>
      <c r="D16362" s="193"/>
      <c r="E16362" s="193"/>
      <c r="F16362" s="193"/>
      <c r="G16362" s="541"/>
    </row>
    <row r="16363" spans="1:7" ht="16.5">
      <c r="A16363" s="2" t="s">
        <v>48046</v>
      </c>
      <c r="B16363" s="2" t="s">
        <v>48047</v>
      </c>
      <c r="C16363" s="434">
        <v>34.515629359999998</v>
      </c>
      <c r="D16363" s="193"/>
      <c r="E16363" s="193"/>
      <c r="F16363" s="193"/>
      <c r="G16363" s="541"/>
    </row>
    <row r="16364" spans="1:7" ht="16.5">
      <c r="A16364" s="2" t="s">
        <v>48048</v>
      </c>
      <c r="B16364" s="2" t="s">
        <v>48049</v>
      </c>
      <c r="C16364" s="434">
        <v>34.413252219999997</v>
      </c>
      <c r="D16364" s="193"/>
      <c r="E16364" s="193"/>
      <c r="F16364" s="193"/>
      <c r="G16364" s="541"/>
    </row>
    <row r="16365" spans="1:7" ht="16.5">
      <c r="A16365" s="2" t="s">
        <v>48050</v>
      </c>
      <c r="B16365" s="2" t="s">
        <v>48051</v>
      </c>
      <c r="C16365" s="434">
        <v>34.28134506</v>
      </c>
      <c r="D16365" s="193"/>
      <c r="E16365" s="193"/>
      <c r="F16365" s="193"/>
      <c r="G16365" s="541"/>
    </row>
    <row r="16366" spans="1:7" ht="16.5">
      <c r="A16366" s="2" t="s">
        <v>48052</v>
      </c>
      <c r="B16366" s="2" t="s">
        <v>48053</v>
      </c>
      <c r="C16366" s="434">
        <v>34.086712290000001</v>
      </c>
      <c r="D16366" s="193"/>
      <c r="E16366" s="193"/>
      <c r="F16366" s="193"/>
      <c r="G16366" s="541"/>
    </row>
    <row r="16367" spans="1:7" ht="16.5">
      <c r="A16367" s="2" t="s">
        <v>48054</v>
      </c>
      <c r="B16367" s="2" t="s">
        <v>48055</v>
      </c>
      <c r="C16367" s="434">
        <v>34.052189910000003</v>
      </c>
      <c r="D16367" s="193"/>
      <c r="E16367" s="193"/>
      <c r="F16367" s="193"/>
      <c r="G16367" s="541"/>
    </row>
    <row r="16368" spans="1:7" ht="16.5">
      <c r="A16368" s="2" t="s">
        <v>48056</v>
      </c>
      <c r="B16368" s="2" t="s">
        <v>48057</v>
      </c>
      <c r="C16368" s="434">
        <v>33.982481890000003</v>
      </c>
      <c r="D16368" s="193"/>
      <c r="E16368" s="193"/>
      <c r="F16368" s="193"/>
      <c r="G16368" s="541"/>
    </row>
    <row r="16369" spans="1:7" ht="16.5">
      <c r="A16369" s="2" t="s">
        <v>48058</v>
      </c>
      <c r="B16369" s="2" t="s">
        <v>48059</v>
      </c>
      <c r="C16369" s="434">
        <v>33.967284380000002</v>
      </c>
      <c r="D16369" s="193"/>
      <c r="E16369" s="193"/>
      <c r="F16369" s="193"/>
      <c r="G16369" s="541"/>
    </row>
    <row r="16370" spans="1:7" ht="16.5">
      <c r="A16370" s="2" t="s">
        <v>48060</v>
      </c>
      <c r="B16370" s="2" t="s">
        <v>48061</v>
      </c>
      <c r="C16370" s="434">
        <v>33.857549069999997</v>
      </c>
      <c r="D16370" s="193"/>
      <c r="E16370" s="193"/>
      <c r="F16370" s="193"/>
      <c r="G16370" s="541"/>
    </row>
    <row r="16371" spans="1:7" ht="16.5">
      <c r="A16371" s="2" t="s">
        <v>48062</v>
      </c>
      <c r="B16371" s="2" t="s">
        <v>48063</v>
      </c>
      <c r="C16371" s="434">
        <v>33.802789060000002</v>
      </c>
      <c r="D16371" s="193"/>
      <c r="E16371" s="193"/>
      <c r="F16371" s="193"/>
      <c r="G16371" s="541"/>
    </row>
    <row r="16372" spans="1:7" ht="16.5">
      <c r="A16372" s="2" t="s">
        <v>48064</v>
      </c>
      <c r="B16372" s="2" t="s">
        <v>48065</v>
      </c>
      <c r="C16372" s="434">
        <v>33.802789060000002</v>
      </c>
      <c r="D16372" s="193"/>
      <c r="E16372" s="193"/>
      <c r="F16372" s="193"/>
      <c r="G16372" s="541"/>
    </row>
    <row r="16373" spans="1:7" ht="16.5">
      <c r="A16373" s="2" t="s">
        <v>48066</v>
      </c>
      <c r="B16373" s="2" t="s">
        <v>48067</v>
      </c>
      <c r="C16373" s="434">
        <v>33.798904800000003</v>
      </c>
      <c r="D16373" s="193"/>
      <c r="E16373" s="193"/>
      <c r="F16373" s="193"/>
      <c r="G16373" s="541"/>
    </row>
    <row r="16374" spans="1:7" ht="16.5">
      <c r="A16374" s="2" t="s">
        <v>48068</v>
      </c>
      <c r="B16374" s="2" t="s">
        <v>48069</v>
      </c>
      <c r="C16374" s="434">
        <v>33.769600230000002</v>
      </c>
      <c r="D16374" s="193"/>
      <c r="E16374" s="193"/>
      <c r="F16374" s="193"/>
      <c r="G16374" s="541"/>
    </row>
    <row r="16375" spans="1:7" ht="16.5">
      <c r="A16375" s="2" t="s">
        <v>48070</v>
      </c>
      <c r="B16375" s="2" t="s">
        <v>48071</v>
      </c>
      <c r="C16375" s="434">
        <v>33.65226835</v>
      </c>
      <c r="D16375" s="193"/>
      <c r="E16375" s="193"/>
      <c r="F16375" s="193"/>
      <c r="G16375" s="541"/>
    </row>
    <row r="16376" spans="1:7" ht="16.5">
      <c r="A16376" s="2" t="s">
        <v>48072</v>
      </c>
      <c r="B16376" s="2" t="s">
        <v>48073</v>
      </c>
      <c r="C16376" s="434">
        <v>33.56066826</v>
      </c>
      <c r="D16376" s="193"/>
      <c r="E16376" s="193"/>
      <c r="F16376" s="193"/>
      <c r="G16376" s="541"/>
    </row>
    <row r="16377" spans="1:7" ht="16.5">
      <c r="A16377" s="2" t="s">
        <v>48074</v>
      </c>
      <c r="B16377" s="2" t="s">
        <v>48075</v>
      </c>
      <c r="C16377" s="434">
        <v>33.353107399999999</v>
      </c>
      <c r="D16377" s="193"/>
      <c r="E16377" s="193"/>
      <c r="F16377" s="193"/>
      <c r="G16377" s="541"/>
    </row>
    <row r="16378" spans="1:7" ht="16.5">
      <c r="A16378" s="2" t="s">
        <v>48076</v>
      </c>
      <c r="B16378" s="2" t="s">
        <v>48077</v>
      </c>
      <c r="C16378" s="434">
        <v>33.353107399999999</v>
      </c>
      <c r="D16378" s="193"/>
      <c r="E16378" s="193"/>
      <c r="F16378" s="193"/>
      <c r="G16378" s="541"/>
    </row>
    <row r="16379" spans="1:7" ht="16.5">
      <c r="A16379" s="2" t="s">
        <v>48078</v>
      </c>
      <c r="B16379" s="2" t="s">
        <v>48079</v>
      </c>
      <c r="C16379" s="434">
        <v>33.349953569999997</v>
      </c>
      <c r="D16379" s="193"/>
      <c r="E16379" s="193"/>
      <c r="F16379" s="193"/>
      <c r="G16379" s="541"/>
    </row>
    <row r="16380" spans="1:7" ht="16.5">
      <c r="A16380" s="2" t="s">
        <v>48080</v>
      </c>
      <c r="B16380" s="2" t="s">
        <v>48081</v>
      </c>
      <c r="C16380" s="434">
        <v>33.2943316</v>
      </c>
      <c r="D16380" s="193"/>
      <c r="E16380" s="193"/>
      <c r="F16380" s="193"/>
      <c r="G16380" s="541"/>
    </row>
    <row r="16381" spans="1:7" ht="16.5">
      <c r="A16381" s="2" t="s">
        <v>48082</v>
      </c>
      <c r="B16381" s="2" t="s">
        <v>48083</v>
      </c>
      <c r="C16381" s="434">
        <v>33.286755849999999</v>
      </c>
      <c r="D16381" s="193"/>
      <c r="E16381" s="193"/>
      <c r="F16381" s="193"/>
      <c r="G16381" s="541"/>
    </row>
    <row r="16382" spans="1:7" ht="16.5">
      <c r="A16382" s="2" t="s">
        <v>48084</v>
      </c>
      <c r="B16382" s="2" t="s">
        <v>48085</v>
      </c>
      <c r="C16382" s="434">
        <v>33.266660229999999</v>
      </c>
      <c r="D16382" s="193"/>
      <c r="E16382" s="193"/>
      <c r="F16382" s="193"/>
      <c r="G16382" s="541"/>
    </row>
    <row r="16383" spans="1:7" ht="16.5">
      <c r="A16383" s="2" t="s">
        <v>48086</v>
      </c>
      <c r="B16383" s="2" t="s">
        <v>48087</v>
      </c>
      <c r="C16383" s="434">
        <v>33.266660229999999</v>
      </c>
      <c r="D16383" s="193"/>
      <c r="E16383" s="193"/>
      <c r="F16383" s="193"/>
      <c r="G16383" s="541"/>
    </row>
    <row r="16384" spans="1:7" ht="16.5">
      <c r="A16384" s="2" t="s">
        <v>48088</v>
      </c>
      <c r="B16384" s="2" t="s">
        <v>48089</v>
      </c>
      <c r="C16384" s="434">
        <v>33.166960539999998</v>
      </c>
      <c r="D16384" s="193"/>
      <c r="E16384" s="193"/>
      <c r="F16384" s="193"/>
      <c r="G16384" s="541"/>
    </row>
    <row r="16385" spans="1:7" ht="16.5">
      <c r="A16385" s="2" t="s">
        <v>48090</v>
      </c>
      <c r="B16385" s="2" t="s">
        <v>48091</v>
      </c>
      <c r="C16385" s="434">
        <v>33.166247900000002</v>
      </c>
      <c r="D16385" s="193"/>
      <c r="E16385" s="193"/>
      <c r="F16385" s="193"/>
      <c r="G16385" s="541"/>
    </row>
    <row r="16386" spans="1:7" ht="16.5">
      <c r="A16386" s="2" t="s">
        <v>48092</v>
      </c>
      <c r="B16386" s="2" t="s">
        <v>48092</v>
      </c>
      <c r="C16386" s="434">
        <v>33.166247900000002</v>
      </c>
      <c r="D16386" s="193"/>
      <c r="E16386" s="193"/>
      <c r="F16386" s="193"/>
      <c r="G16386" s="541"/>
    </row>
    <row r="16387" spans="1:7" ht="16.5">
      <c r="A16387" s="2" t="s">
        <v>48093</v>
      </c>
      <c r="B16387" s="2" t="s">
        <v>48094</v>
      </c>
      <c r="C16387" s="434">
        <v>33.166247900000002</v>
      </c>
      <c r="D16387" s="193"/>
      <c r="E16387" s="193"/>
      <c r="F16387" s="193"/>
      <c r="G16387" s="541"/>
    </row>
    <row r="16388" spans="1:7" ht="16.5">
      <c r="A16388" s="2" t="s">
        <v>48095</v>
      </c>
      <c r="B16388" s="2" t="s">
        <v>48096</v>
      </c>
      <c r="C16388" s="434">
        <v>33.166247900000002</v>
      </c>
      <c r="D16388" s="193"/>
      <c r="E16388" s="193"/>
      <c r="F16388" s="193"/>
      <c r="G16388" s="541"/>
    </row>
    <row r="16389" spans="1:7" ht="16.5">
      <c r="A16389" s="2" t="s">
        <v>48097</v>
      </c>
      <c r="B16389" s="2" t="s">
        <v>48098</v>
      </c>
      <c r="C16389" s="434">
        <v>33.166247900000002</v>
      </c>
      <c r="D16389" s="193"/>
      <c r="E16389" s="193"/>
      <c r="F16389" s="193"/>
      <c r="G16389" s="541"/>
    </row>
    <row r="16390" spans="1:7" ht="16.5">
      <c r="A16390" s="2" t="s">
        <v>48099</v>
      </c>
      <c r="B16390" s="2" t="s">
        <v>48100</v>
      </c>
      <c r="C16390" s="434">
        <v>33.166247900000002</v>
      </c>
      <c r="D16390" s="193"/>
      <c r="E16390" s="193"/>
      <c r="F16390" s="193"/>
      <c r="G16390" s="541"/>
    </row>
    <row r="16391" spans="1:7" ht="16.5">
      <c r="A16391" s="2" t="s">
        <v>48101</v>
      </c>
      <c r="B16391" s="2" t="s">
        <v>48102</v>
      </c>
      <c r="C16391" s="434">
        <v>33.166247900000002</v>
      </c>
      <c r="D16391" s="193"/>
      <c r="E16391" s="193"/>
      <c r="F16391" s="193"/>
      <c r="G16391" s="541"/>
    </row>
    <row r="16392" spans="1:7" ht="16.5">
      <c r="A16392" s="2" t="s">
        <v>48103</v>
      </c>
      <c r="B16392" s="2" t="s">
        <v>48104</v>
      </c>
      <c r="C16392" s="434">
        <v>33.166247900000002</v>
      </c>
      <c r="D16392" s="193"/>
      <c r="E16392" s="193"/>
      <c r="F16392" s="193"/>
      <c r="G16392" s="541"/>
    </row>
    <row r="16393" spans="1:7" ht="16.5">
      <c r="A16393" s="2" t="s">
        <v>48105</v>
      </c>
      <c r="B16393" s="2" t="s">
        <v>48106</v>
      </c>
      <c r="C16393" s="434">
        <v>33.166247900000002</v>
      </c>
      <c r="D16393" s="193"/>
      <c r="E16393" s="193"/>
      <c r="F16393" s="193"/>
      <c r="G16393" s="541"/>
    </row>
    <row r="16394" spans="1:7" ht="16.5">
      <c r="A16394" s="2" t="s">
        <v>48107</v>
      </c>
      <c r="B16394" s="2" t="s">
        <v>48108</v>
      </c>
      <c r="C16394" s="434">
        <v>33.166247900000002</v>
      </c>
      <c r="D16394" s="193"/>
      <c r="E16394" s="193"/>
      <c r="F16394" s="193"/>
      <c r="G16394" s="541"/>
    </row>
    <row r="16395" spans="1:7" ht="16.5">
      <c r="A16395" s="2" t="s">
        <v>48109</v>
      </c>
      <c r="B16395" s="2" t="s">
        <v>48110</v>
      </c>
      <c r="C16395" s="434">
        <v>33.166247900000002</v>
      </c>
      <c r="D16395" s="193"/>
      <c r="E16395" s="193"/>
      <c r="F16395" s="193"/>
      <c r="G16395" s="541"/>
    </row>
    <row r="16396" spans="1:7" ht="16.5">
      <c r="A16396" s="2" t="s">
        <v>48111</v>
      </c>
      <c r="B16396" s="2" t="s">
        <v>48112</v>
      </c>
      <c r="C16396" s="434">
        <v>33.166247900000002</v>
      </c>
      <c r="D16396" s="193"/>
      <c r="E16396" s="193"/>
      <c r="F16396" s="193"/>
      <c r="G16396" s="541"/>
    </row>
    <row r="16397" spans="1:7" ht="16.5">
      <c r="A16397" s="2" t="s">
        <v>48113</v>
      </c>
      <c r="B16397" s="2" t="s">
        <v>48114</v>
      </c>
      <c r="C16397" s="434">
        <v>33.166247900000002</v>
      </c>
      <c r="D16397" s="193"/>
      <c r="E16397" s="193"/>
      <c r="F16397" s="193"/>
      <c r="G16397" s="541"/>
    </row>
    <row r="16398" spans="1:7" ht="16.5">
      <c r="A16398" s="2" t="s">
        <v>48115</v>
      </c>
      <c r="B16398" s="2" t="s">
        <v>48116</v>
      </c>
      <c r="C16398" s="434">
        <v>33.166247900000002</v>
      </c>
      <c r="D16398" s="193"/>
      <c r="E16398" s="193"/>
      <c r="F16398" s="193"/>
      <c r="G16398" s="541"/>
    </row>
    <row r="16399" spans="1:7" ht="16.5">
      <c r="A16399" s="2" t="s">
        <v>48117</v>
      </c>
      <c r="B16399" s="2" t="s">
        <v>48118</v>
      </c>
      <c r="C16399" s="434">
        <v>33.166247900000002</v>
      </c>
      <c r="D16399" s="193"/>
      <c r="E16399" s="193"/>
      <c r="F16399" s="193"/>
      <c r="G16399" s="541"/>
    </row>
    <row r="16400" spans="1:7" ht="16.5">
      <c r="A16400" s="2" t="s">
        <v>48119</v>
      </c>
      <c r="B16400" s="2" t="s">
        <v>48120</v>
      </c>
      <c r="C16400" s="434">
        <v>33.166247900000002</v>
      </c>
      <c r="D16400" s="193"/>
      <c r="E16400" s="193"/>
      <c r="F16400" s="193"/>
      <c r="G16400" s="541"/>
    </row>
    <row r="16401" spans="1:7" ht="16.5">
      <c r="A16401" s="2" t="s">
        <v>48121</v>
      </c>
      <c r="B16401" s="2" t="s">
        <v>48122</v>
      </c>
      <c r="C16401" s="434">
        <v>33.166247900000002</v>
      </c>
      <c r="D16401" s="193"/>
      <c r="E16401" s="193"/>
      <c r="F16401" s="193"/>
      <c r="G16401" s="541"/>
    </row>
    <row r="16402" spans="1:7" ht="16.5">
      <c r="A16402" s="2" t="s">
        <v>48123</v>
      </c>
      <c r="B16402" s="2" t="s">
        <v>48124</v>
      </c>
      <c r="C16402" s="434">
        <v>33.166247900000002</v>
      </c>
      <c r="D16402" s="193"/>
      <c r="E16402" s="193"/>
      <c r="F16402" s="193"/>
      <c r="G16402" s="541"/>
    </row>
    <row r="16403" spans="1:7" ht="16.5">
      <c r="A16403" s="2" t="s">
        <v>48125</v>
      </c>
      <c r="B16403" s="2" t="s">
        <v>48126</v>
      </c>
      <c r="C16403" s="434">
        <v>33.166247900000002</v>
      </c>
      <c r="D16403" s="193"/>
      <c r="E16403" s="193"/>
      <c r="F16403" s="193"/>
      <c r="G16403" s="541"/>
    </row>
    <row r="16404" spans="1:7" ht="16.5">
      <c r="A16404" s="2" t="s">
        <v>48127</v>
      </c>
      <c r="B16404" s="2" t="s">
        <v>48128</v>
      </c>
      <c r="C16404" s="434">
        <v>33.166247900000002</v>
      </c>
      <c r="D16404" s="193"/>
      <c r="E16404" s="193"/>
      <c r="F16404" s="193"/>
      <c r="G16404" s="541"/>
    </row>
    <row r="16405" spans="1:7" ht="16.5">
      <c r="A16405" s="2" t="s">
        <v>48129</v>
      </c>
      <c r="B16405" s="2" t="s">
        <v>48130</v>
      </c>
      <c r="C16405" s="434">
        <v>33.166247900000002</v>
      </c>
      <c r="D16405" s="193"/>
      <c r="E16405" s="193"/>
      <c r="F16405" s="193"/>
      <c r="G16405" s="541"/>
    </row>
    <row r="16406" spans="1:7" ht="16.5">
      <c r="A16406" s="2" t="s">
        <v>48131</v>
      </c>
      <c r="B16406" s="2" t="s">
        <v>48132</v>
      </c>
      <c r="C16406" s="434">
        <v>33.166247900000002</v>
      </c>
      <c r="D16406" s="193"/>
      <c r="E16406" s="193"/>
      <c r="F16406" s="193"/>
      <c r="G16406" s="541"/>
    </row>
    <row r="16407" spans="1:7" ht="16.5">
      <c r="A16407" s="2" t="s">
        <v>48133</v>
      </c>
      <c r="B16407" s="2" t="s">
        <v>48134</v>
      </c>
      <c r="C16407" s="434">
        <v>33.166247900000002</v>
      </c>
      <c r="D16407" s="193"/>
      <c r="E16407" s="193"/>
      <c r="F16407" s="193"/>
      <c r="G16407" s="541"/>
    </row>
    <row r="16408" spans="1:7" ht="16.5">
      <c r="A16408" s="2" t="s">
        <v>48135</v>
      </c>
      <c r="B16408" s="2" t="s">
        <v>48136</v>
      </c>
      <c r="C16408" s="434">
        <v>33.166247900000002</v>
      </c>
      <c r="D16408" s="193"/>
      <c r="E16408" s="193"/>
      <c r="F16408" s="193"/>
      <c r="G16408" s="541"/>
    </row>
    <row r="16409" spans="1:7" ht="16.5">
      <c r="A16409" s="2" t="s">
        <v>48137</v>
      </c>
      <c r="B16409" s="2" t="s">
        <v>26300</v>
      </c>
      <c r="C16409" s="434">
        <v>33.166247900000002</v>
      </c>
      <c r="D16409" s="193"/>
      <c r="E16409" s="193"/>
      <c r="F16409" s="193"/>
      <c r="G16409" s="541"/>
    </row>
    <row r="16410" spans="1:7" ht="16.5">
      <c r="A16410" s="2" t="s">
        <v>48138</v>
      </c>
      <c r="B16410" s="2" t="s">
        <v>48139</v>
      </c>
      <c r="C16410" s="434">
        <v>33.166247900000002</v>
      </c>
      <c r="D16410" s="193"/>
      <c r="E16410" s="193"/>
      <c r="F16410" s="193"/>
      <c r="G16410" s="541"/>
    </row>
    <row r="16411" spans="1:7" ht="16.5">
      <c r="A16411" s="2" t="s">
        <v>48140</v>
      </c>
      <c r="B16411" s="2" t="s">
        <v>48141</v>
      </c>
      <c r="C16411" s="434">
        <v>33.166247900000002</v>
      </c>
      <c r="D16411" s="193"/>
      <c r="E16411" s="193"/>
      <c r="F16411" s="193"/>
      <c r="G16411" s="541"/>
    </row>
    <row r="16412" spans="1:7" ht="16.5">
      <c r="A16412" s="2" t="s">
        <v>48142</v>
      </c>
      <c r="B16412" s="2" t="s">
        <v>48143</v>
      </c>
      <c r="C16412" s="434">
        <v>33.166247900000002</v>
      </c>
      <c r="D16412" s="193"/>
      <c r="E16412" s="193"/>
      <c r="F16412" s="193"/>
      <c r="G16412" s="541"/>
    </row>
    <row r="16413" spans="1:7" ht="16.5">
      <c r="A16413" s="2" t="s">
        <v>48144</v>
      </c>
      <c r="B16413" s="2" t="s">
        <v>48145</v>
      </c>
      <c r="C16413" s="434">
        <v>33.166247900000002</v>
      </c>
      <c r="D16413" s="193"/>
      <c r="E16413" s="193"/>
      <c r="F16413" s="193"/>
      <c r="G16413" s="541"/>
    </row>
    <row r="16414" spans="1:7" ht="16.5">
      <c r="A16414" s="2" t="s">
        <v>48146</v>
      </c>
      <c r="B16414" s="2" t="s">
        <v>48147</v>
      </c>
      <c r="C16414" s="434">
        <v>33.166247900000002</v>
      </c>
      <c r="D16414" s="193"/>
      <c r="E16414" s="193"/>
      <c r="F16414" s="193"/>
      <c r="G16414" s="541"/>
    </row>
    <row r="16415" spans="1:7" ht="16.5">
      <c r="A16415" s="2" t="s">
        <v>48148</v>
      </c>
      <c r="B16415" s="2" t="s">
        <v>48149</v>
      </c>
      <c r="C16415" s="434">
        <v>33.166247900000002</v>
      </c>
      <c r="D16415" s="193"/>
      <c r="E16415" s="193"/>
      <c r="F16415" s="193"/>
      <c r="G16415" s="541"/>
    </row>
    <row r="16416" spans="1:7" ht="16.5">
      <c r="A16416" s="2"/>
      <c r="B16416" s="2" t="s">
        <v>48150</v>
      </c>
      <c r="C16416" s="434">
        <v>33.166247900000002</v>
      </c>
      <c r="D16416" s="193"/>
      <c r="E16416" s="193"/>
      <c r="F16416" s="193"/>
      <c r="G16416" s="541"/>
    </row>
    <row r="16417" spans="1:7" ht="16.5">
      <c r="A16417" s="2" t="s">
        <v>48151</v>
      </c>
      <c r="B16417" s="2" t="s">
        <v>48152</v>
      </c>
      <c r="C16417" s="434">
        <v>33.132939999999998</v>
      </c>
      <c r="D16417" s="193"/>
      <c r="E16417" s="193"/>
      <c r="F16417" s="193"/>
      <c r="G16417" s="541"/>
    </row>
    <row r="16418" spans="1:7" ht="16.5">
      <c r="A16418" s="2" t="s">
        <v>48153</v>
      </c>
      <c r="B16418" s="2" t="s">
        <v>48154</v>
      </c>
      <c r="C16418" s="434">
        <v>33.097509199999998</v>
      </c>
      <c r="D16418" s="193"/>
      <c r="E16418" s="193"/>
      <c r="F16418" s="193"/>
      <c r="G16418" s="541"/>
    </row>
    <row r="16419" spans="1:7" ht="16.5">
      <c r="A16419" s="2" t="s">
        <v>48155</v>
      </c>
      <c r="B16419" s="2" t="s">
        <v>48156</v>
      </c>
      <c r="C16419" s="434">
        <v>33.039990410000001</v>
      </c>
      <c r="D16419" s="193"/>
      <c r="E16419" s="193"/>
      <c r="F16419" s="193"/>
      <c r="G16419" s="541"/>
    </row>
    <row r="16420" spans="1:7" ht="16.5">
      <c r="A16420" s="2" t="s">
        <v>48157</v>
      </c>
      <c r="B16420" s="2" t="s">
        <v>48158</v>
      </c>
      <c r="C16420" s="434">
        <v>32.930826600000003</v>
      </c>
      <c r="D16420" s="193"/>
      <c r="E16420" s="193"/>
      <c r="F16420" s="193"/>
      <c r="G16420" s="541"/>
    </row>
    <row r="16421" spans="1:7" ht="16.5">
      <c r="A16421" s="2" t="s">
        <v>48159</v>
      </c>
      <c r="B16421" s="2" t="s">
        <v>48160</v>
      </c>
      <c r="C16421" s="434">
        <v>32.928140280000001</v>
      </c>
      <c r="D16421" s="193"/>
      <c r="E16421" s="193"/>
      <c r="F16421" s="193"/>
      <c r="G16421" s="541"/>
    </row>
    <row r="16422" spans="1:7" ht="16.5">
      <c r="A16422" s="2" t="s">
        <v>48161</v>
      </c>
      <c r="B16422" s="2" t="s">
        <v>48162</v>
      </c>
      <c r="C16422" s="434">
        <v>32.890705410000002</v>
      </c>
      <c r="D16422" s="193"/>
      <c r="E16422" s="193"/>
      <c r="F16422" s="193"/>
      <c r="G16422" s="541"/>
    </row>
    <row r="16423" spans="1:7" ht="16.5">
      <c r="A16423" s="2" t="s">
        <v>48163</v>
      </c>
      <c r="B16423" s="2" t="s">
        <v>48164</v>
      </c>
      <c r="C16423" s="434">
        <v>32.857172910000003</v>
      </c>
      <c r="D16423" s="193"/>
      <c r="E16423" s="193"/>
      <c r="F16423" s="193"/>
      <c r="G16423" s="541"/>
    </row>
    <row r="16424" spans="1:7" ht="16.5">
      <c r="A16424" s="2" t="s">
        <v>48165</v>
      </c>
      <c r="B16424" s="2" t="s">
        <v>48166</v>
      </c>
      <c r="C16424" s="434">
        <v>32.845014120000002</v>
      </c>
      <c r="D16424" s="193"/>
      <c r="E16424" s="193"/>
      <c r="F16424" s="193"/>
      <c r="G16424" s="541"/>
    </row>
    <row r="16425" spans="1:7" ht="16.5">
      <c r="A16425" s="2" t="s">
        <v>48167</v>
      </c>
      <c r="B16425" s="2" t="s">
        <v>48168</v>
      </c>
      <c r="C16425" s="434">
        <v>32.8267776</v>
      </c>
      <c r="D16425" s="193"/>
      <c r="E16425" s="193"/>
      <c r="F16425" s="193"/>
      <c r="G16425" s="541"/>
    </row>
    <row r="16426" spans="1:7" ht="16.5">
      <c r="A16426" s="2" t="s">
        <v>48169</v>
      </c>
      <c r="B16426" s="2" t="s">
        <v>48170</v>
      </c>
      <c r="C16426" s="434">
        <v>32.702637230000001</v>
      </c>
      <c r="D16426" s="193"/>
      <c r="E16426" s="193"/>
      <c r="F16426" s="193"/>
      <c r="G16426" s="541"/>
    </row>
    <row r="16427" spans="1:7" ht="16.5">
      <c r="A16427" s="2" t="s">
        <v>48171</v>
      </c>
      <c r="B16427" s="2" t="s">
        <v>48172</v>
      </c>
      <c r="C16427" s="434">
        <v>32.695729960000001</v>
      </c>
      <c r="D16427" s="193"/>
      <c r="E16427" s="193"/>
      <c r="F16427" s="193"/>
      <c r="G16427" s="541"/>
    </row>
    <row r="16428" spans="1:7" ht="16.5">
      <c r="A16428" s="2" t="s">
        <v>48173</v>
      </c>
      <c r="B16428" s="2" t="s">
        <v>48174</v>
      </c>
      <c r="C16428" s="434">
        <v>32.695729960000001</v>
      </c>
      <c r="D16428" s="193"/>
      <c r="E16428" s="193"/>
      <c r="F16428" s="193"/>
      <c r="G16428" s="541"/>
    </row>
    <row r="16429" spans="1:7" ht="16.5">
      <c r="A16429" s="2" t="s">
        <v>48175</v>
      </c>
      <c r="B16429" s="2" t="s">
        <v>48176</v>
      </c>
      <c r="C16429" s="434">
        <v>32.679237780000001</v>
      </c>
      <c r="D16429" s="193"/>
      <c r="E16429" s="193"/>
      <c r="F16429" s="193"/>
      <c r="G16429" s="541"/>
    </row>
    <row r="16430" spans="1:7" ht="16.5">
      <c r="A16430" s="2" t="s">
        <v>48177</v>
      </c>
      <c r="B16430" s="2" t="s">
        <v>48178</v>
      </c>
      <c r="C16430" s="434">
        <v>32.543155220000003</v>
      </c>
      <c r="D16430" s="193"/>
      <c r="E16430" s="193"/>
      <c r="F16430" s="193"/>
      <c r="G16430" s="541"/>
    </row>
    <row r="16431" spans="1:7" ht="16.5">
      <c r="A16431" s="2" t="s">
        <v>48179</v>
      </c>
      <c r="B16431" s="2" t="s">
        <v>48180</v>
      </c>
      <c r="C16431" s="434">
        <v>32.529672130000002</v>
      </c>
      <c r="D16431" s="193"/>
      <c r="E16431" s="193"/>
      <c r="F16431" s="193"/>
      <c r="G16431" s="541"/>
    </row>
    <row r="16432" spans="1:7" ht="16.5">
      <c r="A16432" s="2" t="s">
        <v>48181</v>
      </c>
      <c r="B16432" s="2" t="s">
        <v>48182</v>
      </c>
      <c r="C16432" s="434">
        <v>32.497858229999999</v>
      </c>
      <c r="D16432" s="193"/>
      <c r="E16432" s="193"/>
      <c r="F16432" s="193"/>
      <c r="G16432" s="541"/>
    </row>
    <row r="16433" spans="1:7" ht="16.5">
      <c r="A16433" s="2" t="s">
        <v>48183</v>
      </c>
      <c r="B16433" s="2" t="s">
        <v>48184</v>
      </c>
      <c r="C16433" s="434">
        <v>32.461180560000003</v>
      </c>
      <c r="D16433" s="193"/>
      <c r="E16433" s="193"/>
      <c r="F16433" s="193"/>
      <c r="G16433" s="541"/>
    </row>
    <row r="16434" spans="1:7" ht="16.5">
      <c r="A16434" s="2" t="s">
        <v>48185</v>
      </c>
      <c r="B16434" s="2" t="s">
        <v>48186</v>
      </c>
      <c r="C16434" s="434">
        <v>32.428803719999998</v>
      </c>
      <c r="D16434" s="193"/>
      <c r="E16434" s="193"/>
      <c r="F16434" s="193"/>
      <c r="G16434" s="541"/>
    </row>
    <row r="16435" spans="1:7" ht="16.5">
      <c r="A16435" s="2" t="s">
        <v>48187</v>
      </c>
      <c r="B16435" s="2" t="s">
        <v>48188</v>
      </c>
      <c r="C16435" s="434">
        <v>32.35963254</v>
      </c>
      <c r="D16435" s="193"/>
      <c r="E16435" s="193"/>
      <c r="F16435" s="193"/>
      <c r="G16435" s="541"/>
    </row>
    <row r="16436" spans="1:7" ht="16.5">
      <c r="A16436" s="2" t="s">
        <v>48189</v>
      </c>
      <c r="B16436" s="2" t="s">
        <v>47402</v>
      </c>
      <c r="C16436" s="434">
        <v>32.339218189999997</v>
      </c>
      <c r="D16436" s="193"/>
      <c r="E16436" s="193"/>
      <c r="F16436" s="193"/>
      <c r="G16436" s="541"/>
    </row>
    <row r="16437" spans="1:7" ht="16.5">
      <c r="A16437" s="2" t="s">
        <v>48190</v>
      </c>
      <c r="B16437" s="2" t="s">
        <v>48191</v>
      </c>
      <c r="C16437" s="434">
        <v>32.201219100000003</v>
      </c>
      <c r="D16437" s="193"/>
      <c r="E16437" s="193"/>
      <c r="F16437" s="193"/>
      <c r="G16437" s="541"/>
    </row>
    <row r="16438" spans="1:7" ht="16.5">
      <c r="A16438" s="2" t="s">
        <v>48192</v>
      </c>
      <c r="B16438" s="2" t="s">
        <v>48193</v>
      </c>
      <c r="C16438" s="434">
        <v>32.201219100000003</v>
      </c>
      <c r="D16438" s="193"/>
      <c r="E16438" s="193"/>
      <c r="F16438" s="193"/>
      <c r="G16438" s="541"/>
    </row>
    <row r="16439" spans="1:7" ht="16.5">
      <c r="A16439" s="2" t="s">
        <v>48194</v>
      </c>
      <c r="B16439" s="2" t="s">
        <v>48195</v>
      </c>
      <c r="C16439" s="434">
        <v>32.180984430000002</v>
      </c>
      <c r="D16439" s="193"/>
      <c r="E16439" s="193"/>
      <c r="F16439" s="193"/>
      <c r="G16439" s="541"/>
    </row>
    <row r="16440" spans="1:7" ht="16.5">
      <c r="A16440" s="2" t="s">
        <v>48196</v>
      </c>
      <c r="B16440" s="2" t="s">
        <v>48197</v>
      </c>
      <c r="C16440" s="434">
        <v>31.992344729999999</v>
      </c>
      <c r="D16440" s="193"/>
      <c r="E16440" s="193"/>
      <c r="F16440" s="193"/>
      <c r="G16440" s="541"/>
    </row>
    <row r="16441" spans="1:7" ht="16.5">
      <c r="A16441" s="2" t="s">
        <v>48198</v>
      </c>
      <c r="B16441" s="2" t="s">
        <v>48199</v>
      </c>
      <c r="C16441" s="434">
        <v>31.97262113</v>
      </c>
      <c r="D16441" s="193"/>
      <c r="E16441" s="193"/>
      <c r="F16441" s="193"/>
      <c r="G16441" s="541"/>
    </row>
    <row r="16442" spans="1:7" ht="16.5">
      <c r="A16442" s="2" t="s">
        <v>48200</v>
      </c>
      <c r="B16442" s="2" t="s">
        <v>48201</v>
      </c>
      <c r="C16442" s="434">
        <v>31.953542729999999</v>
      </c>
      <c r="D16442" s="193"/>
      <c r="E16442" s="193"/>
      <c r="F16442" s="193"/>
      <c r="G16442" s="541"/>
    </row>
    <row r="16443" spans="1:7" ht="16.5">
      <c r="A16443" s="2" t="s">
        <v>48202</v>
      </c>
      <c r="B16443" s="2" t="s">
        <v>48203</v>
      </c>
      <c r="C16443" s="434">
        <v>31.9130988</v>
      </c>
      <c r="D16443" s="193"/>
      <c r="E16443" s="193"/>
      <c r="F16443" s="193"/>
      <c r="G16443" s="541"/>
    </row>
    <row r="16444" spans="1:7" ht="16.5">
      <c r="A16444" s="2" t="s">
        <v>48204</v>
      </c>
      <c r="B16444" s="2" t="s">
        <v>48205</v>
      </c>
      <c r="C16444" s="434">
        <v>31.896135080000001</v>
      </c>
      <c r="D16444" s="193"/>
      <c r="E16444" s="193"/>
      <c r="F16444" s="193"/>
      <c r="G16444" s="541"/>
    </row>
    <row r="16445" spans="1:7" ht="16.5">
      <c r="A16445" s="2" t="s">
        <v>48206</v>
      </c>
      <c r="B16445" s="2" t="s">
        <v>48207</v>
      </c>
      <c r="C16445" s="434">
        <v>31.790211320000001</v>
      </c>
      <c r="D16445" s="193"/>
      <c r="E16445" s="193"/>
      <c r="F16445" s="193"/>
      <c r="G16445" s="541"/>
    </row>
    <row r="16446" spans="1:7" ht="16.5">
      <c r="A16446" s="2" t="s">
        <v>48208</v>
      </c>
      <c r="B16446" s="2" t="s">
        <v>48209</v>
      </c>
      <c r="C16446" s="434">
        <v>31.74901573</v>
      </c>
      <c r="D16446" s="193"/>
      <c r="E16446" s="193"/>
      <c r="F16446" s="193"/>
      <c r="G16446" s="541"/>
    </row>
    <row r="16447" spans="1:7" ht="16.5">
      <c r="A16447" s="2" t="s">
        <v>48210</v>
      </c>
      <c r="B16447" s="2" t="s">
        <v>48211</v>
      </c>
      <c r="C16447" s="434">
        <v>31.742727500000001</v>
      </c>
      <c r="D16447" s="193"/>
      <c r="E16447" s="193"/>
      <c r="F16447" s="193"/>
      <c r="G16447" s="541"/>
    </row>
    <row r="16448" spans="1:7" ht="16.5">
      <c r="A16448" s="2" t="s">
        <v>48212</v>
      </c>
      <c r="B16448" s="2" t="s">
        <v>48213</v>
      </c>
      <c r="C16448" s="434">
        <v>31.669222900000001</v>
      </c>
      <c r="D16448" s="193"/>
      <c r="E16448" s="193"/>
      <c r="F16448" s="193"/>
      <c r="G16448" s="541"/>
    </row>
    <row r="16449" spans="1:7" ht="16.5">
      <c r="A16449" s="2" t="s">
        <v>48214</v>
      </c>
      <c r="B16449" s="2" t="s">
        <v>48215</v>
      </c>
      <c r="C16449" s="434">
        <v>31.665792530000001</v>
      </c>
      <c r="D16449" s="193"/>
      <c r="E16449" s="193"/>
      <c r="F16449" s="193"/>
      <c r="G16449" s="541"/>
    </row>
    <row r="16450" spans="1:7" ht="16.5">
      <c r="A16450" s="2" t="s">
        <v>48216</v>
      </c>
      <c r="B16450" s="2" t="s">
        <v>48217</v>
      </c>
      <c r="C16450" s="434">
        <v>31.543421460000001</v>
      </c>
      <c r="D16450" s="193"/>
      <c r="E16450" s="193"/>
      <c r="F16450" s="193"/>
      <c r="G16450" s="541"/>
    </row>
    <row r="16451" spans="1:7" ht="16.5">
      <c r="A16451" s="2" t="s">
        <v>48218</v>
      </c>
      <c r="B16451" s="2" t="s">
        <v>48219</v>
      </c>
      <c r="C16451" s="434">
        <v>31.496719599999999</v>
      </c>
      <c r="D16451" s="193"/>
      <c r="E16451" s="193"/>
      <c r="F16451" s="193"/>
      <c r="G16451" s="541"/>
    </row>
    <row r="16452" spans="1:7" ht="16.5">
      <c r="A16452" s="2" t="s">
        <v>48220</v>
      </c>
      <c r="B16452" s="2" t="s">
        <v>48221</v>
      </c>
      <c r="C16452" s="434">
        <v>31.421690630000001</v>
      </c>
      <c r="D16452" s="193"/>
      <c r="E16452" s="193"/>
      <c r="F16452" s="193"/>
      <c r="G16452" s="541"/>
    </row>
    <row r="16453" spans="1:7" ht="16.5">
      <c r="A16453" s="2" t="s">
        <v>48222</v>
      </c>
      <c r="B16453" s="2" t="s">
        <v>48223</v>
      </c>
      <c r="C16453" s="434">
        <v>31.232092229999999</v>
      </c>
      <c r="D16453" s="193"/>
      <c r="E16453" s="193"/>
      <c r="F16453" s="193"/>
      <c r="G16453" s="541"/>
    </row>
    <row r="16454" spans="1:7" ht="16.5">
      <c r="A16454" s="2" t="s">
        <v>48224</v>
      </c>
      <c r="B16454" s="2" t="s">
        <v>48225</v>
      </c>
      <c r="C16454" s="434">
        <v>31.178696330000001</v>
      </c>
      <c r="D16454" s="193"/>
      <c r="E16454" s="193"/>
      <c r="F16454" s="193"/>
      <c r="G16454" s="541"/>
    </row>
    <row r="16455" spans="1:7" ht="16.5">
      <c r="A16455" s="2" t="s">
        <v>48226</v>
      </c>
      <c r="B16455" s="2" t="s">
        <v>48227</v>
      </c>
      <c r="C16455" s="434">
        <v>31.178696330000001</v>
      </c>
      <c r="D16455" s="193"/>
      <c r="E16455" s="193"/>
      <c r="F16455" s="193"/>
      <c r="G16455" s="541"/>
    </row>
    <row r="16456" spans="1:7" ht="16.5">
      <c r="A16456" s="2" t="s">
        <v>48228</v>
      </c>
      <c r="B16456" s="2" t="s">
        <v>48229</v>
      </c>
      <c r="C16456" s="434">
        <v>31.08024077</v>
      </c>
      <c r="D16456" s="193"/>
      <c r="E16456" s="193"/>
      <c r="F16456" s="193"/>
      <c r="G16456" s="541"/>
    </row>
    <row r="16457" spans="1:7" ht="16.5">
      <c r="A16457" s="2" t="s">
        <v>48230</v>
      </c>
      <c r="B16457" s="2" t="s">
        <v>48231</v>
      </c>
      <c r="C16457" s="434">
        <v>31.037518689999999</v>
      </c>
      <c r="D16457" s="193"/>
      <c r="E16457" s="193"/>
      <c r="F16457" s="193"/>
      <c r="G16457" s="541"/>
    </row>
    <row r="16458" spans="1:7" ht="16.5">
      <c r="A16458" s="2" t="s">
        <v>48232</v>
      </c>
      <c r="B16458" s="2" t="s">
        <v>48233</v>
      </c>
      <c r="C16458" s="434">
        <v>30.98709375</v>
      </c>
      <c r="D16458" s="193"/>
      <c r="E16458" s="193"/>
      <c r="F16458" s="193"/>
      <c r="G16458" s="541"/>
    </row>
    <row r="16459" spans="1:7" ht="16.5">
      <c r="A16459" s="2" t="s">
        <v>48234</v>
      </c>
      <c r="B16459" s="2" t="s">
        <v>48235</v>
      </c>
      <c r="C16459" s="434">
        <v>30.907097220000001</v>
      </c>
      <c r="D16459" s="193"/>
      <c r="E16459" s="193"/>
      <c r="F16459" s="193"/>
      <c r="G16459" s="541"/>
    </row>
    <row r="16460" spans="1:7" ht="16.5">
      <c r="A16460" s="2" t="s">
        <v>48236</v>
      </c>
      <c r="B16460" s="2" t="s">
        <v>48237</v>
      </c>
      <c r="C16460" s="434">
        <v>30.86467146</v>
      </c>
      <c r="D16460" s="193"/>
      <c r="E16460" s="193"/>
      <c r="F16460" s="193"/>
      <c r="G16460" s="541"/>
    </row>
    <row r="16461" spans="1:7" ht="16.5">
      <c r="A16461" s="2" t="s">
        <v>48238</v>
      </c>
      <c r="B16461" s="2" t="s">
        <v>48239</v>
      </c>
      <c r="C16461" s="434">
        <v>30.86467146</v>
      </c>
      <c r="D16461" s="193"/>
      <c r="E16461" s="193"/>
      <c r="F16461" s="193"/>
      <c r="G16461" s="541"/>
    </row>
    <row r="16462" spans="1:7" ht="16.5">
      <c r="A16462" s="2" t="s">
        <v>48240</v>
      </c>
      <c r="B16462" s="2" t="s">
        <v>48241</v>
      </c>
      <c r="C16462" s="434">
        <v>30.800702879999999</v>
      </c>
      <c r="D16462" s="193"/>
      <c r="E16462" s="193"/>
      <c r="F16462" s="193"/>
      <c r="G16462" s="541"/>
    </row>
    <row r="16463" spans="1:7" ht="16.5">
      <c r="A16463" s="2" t="s">
        <v>48242</v>
      </c>
      <c r="B16463" s="2" t="s">
        <v>28284</v>
      </c>
      <c r="C16463" s="434">
        <v>30.800702879999999</v>
      </c>
      <c r="D16463" s="193"/>
      <c r="E16463" s="193"/>
      <c r="F16463" s="193"/>
      <c r="G16463" s="541"/>
    </row>
    <row r="16464" spans="1:7" ht="16.5">
      <c r="A16464" s="2" t="s">
        <v>48243</v>
      </c>
      <c r="B16464" s="2" t="s">
        <v>48244</v>
      </c>
      <c r="C16464" s="434">
        <v>30.606366980000001</v>
      </c>
      <c r="D16464" s="193"/>
      <c r="E16464" s="193"/>
      <c r="F16464" s="193"/>
      <c r="G16464" s="541"/>
    </row>
    <row r="16465" spans="1:7" ht="16.5">
      <c r="A16465" s="2" t="s">
        <v>48245</v>
      </c>
      <c r="B16465" s="2" t="s">
        <v>48246</v>
      </c>
      <c r="C16465" s="434">
        <v>30.601724229999999</v>
      </c>
      <c r="D16465" s="193"/>
      <c r="E16465" s="193"/>
      <c r="F16465" s="193"/>
      <c r="G16465" s="541"/>
    </row>
    <row r="16466" spans="1:7" ht="16.5">
      <c r="A16466" s="2" t="s">
        <v>48247</v>
      </c>
      <c r="B16466" s="2" t="s">
        <v>48248</v>
      </c>
      <c r="C16466" s="434">
        <v>30.59355833</v>
      </c>
      <c r="D16466" s="193"/>
      <c r="E16466" s="193"/>
      <c r="F16466" s="193"/>
      <c r="G16466" s="541"/>
    </row>
    <row r="16467" spans="1:7" ht="16.5">
      <c r="A16467" s="2" t="s">
        <v>48249</v>
      </c>
      <c r="B16467" s="2" t="s">
        <v>48250</v>
      </c>
      <c r="C16467" s="434">
        <v>30.442696810000001</v>
      </c>
      <c r="D16467" s="193"/>
      <c r="E16467" s="193"/>
      <c r="F16467" s="193"/>
      <c r="G16467" s="541"/>
    </row>
    <row r="16468" spans="1:7" ht="16.5">
      <c r="A16468" s="2" t="s">
        <v>48251</v>
      </c>
      <c r="B16468" s="2" t="s">
        <v>48252</v>
      </c>
      <c r="C16468" s="434">
        <v>30.408257110000001</v>
      </c>
      <c r="D16468" s="193"/>
      <c r="E16468" s="193"/>
      <c r="F16468" s="193"/>
      <c r="G16468" s="541"/>
    </row>
    <row r="16469" spans="1:7" ht="16.5">
      <c r="A16469" s="2" t="s">
        <v>48253</v>
      </c>
      <c r="B16469" s="2" t="s">
        <v>48254</v>
      </c>
      <c r="C16469" s="434">
        <v>30.366841109999999</v>
      </c>
      <c r="D16469" s="193"/>
      <c r="E16469" s="193"/>
      <c r="F16469" s="193"/>
      <c r="G16469" s="541"/>
    </row>
    <row r="16470" spans="1:7" ht="16.5">
      <c r="A16470" s="2" t="s">
        <v>48255</v>
      </c>
      <c r="B16470" s="2" t="s">
        <v>48255</v>
      </c>
      <c r="C16470" s="434">
        <v>30.352067640000001</v>
      </c>
      <c r="D16470" s="193"/>
      <c r="E16470" s="193"/>
      <c r="F16470" s="193"/>
      <c r="G16470" s="541"/>
    </row>
    <row r="16471" spans="1:7" ht="16.5">
      <c r="A16471" s="2" t="s">
        <v>48256</v>
      </c>
      <c r="B16471" s="2" t="s">
        <v>48257</v>
      </c>
      <c r="C16471" s="434">
        <v>30.339224949999998</v>
      </c>
      <c r="D16471" s="193"/>
      <c r="E16471" s="193"/>
      <c r="F16471" s="193"/>
      <c r="G16471" s="541"/>
    </row>
    <row r="16472" spans="1:7" ht="16.5">
      <c r="A16472" s="2" t="s">
        <v>48258</v>
      </c>
      <c r="B16472" s="2" t="s">
        <v>48259</v>
      </c>
      <c r="C16472" s="434">
        <v>30.320314790000001</v>
      </c>
      <c r="D16472" s="193"/>
      <c r="E16472" s="193"/>
      <c r="F16472" s="193"/>
      <c r="G16472" s="541"/>
    </row>
    <row r="16473" spans="1:7" ht="16.5">
      <c r="A16473" s="2" t="s">
        <v>48260</v>
      </c>
      <c r="B16473" s="2" t="s">
        <v>48261</v>
      </c>
      <c r="C16473" s="434">
        <v>30.274001040000002</v>
      </c>
      <c r="D16473" s="193"/>
      <c r="E16473" s="193"/>
      <c r="F16473" s="193"/>
      <c r="G16473" s="541"/>
    </row>
    <row r="16474" spans="1:7" ht="16.5">
      <c r="A16474" s="2" t="s">
        <v>48262</v>
      </c>
      <c r="B16474" s="2" t="s">
        <v>48263</v>
      </c>
      <c r="C16474" s="434">
        <v>30.206197700000001</v>
      </c>
      <c r="D16474" s="193"/>
      <c r="E16474" s="193"/>
      <c r="F16474" s="193"/>
      <c r="G16474" s="541"/>
    </row>
    <row r="16475" spans="1:7" ht="16.5">
      <c r="A16475" s="2" t="s">
        <v>48264</v>
      </c>
      <c r="B16475" s="2" t="s">
        <v>48265</v>
      </c>
      <c r="C16475" s="434">
        <v>30.153473720000001</v>
      </c>
      <c r="D16475" s="193"/>
      <c r="E16475" s="193"/>
      <c r="F16475" s="193"/>
      <c r="G16475" s="541"/>
    </row>
    <row r="16476" spans="1:7" ht="16.5">
      <c r="A16476" s="2" t="s">
        <v>48266</v>
      </c>
      <c r="B16476" s="2" t="s">
        <v>48267</v>
      </c>
      <c r="C16476" s="434">
        <v>30.1434128</v>
      </c>
      <c r="D16476" s="193"/>
      <c r="E16476" s="193"/>
      <c r="F16476" s="193"/>
      <c r="G16476" s="541"/>
    </row>
    <row r="16477" spans="1:7" ht="16.5">
      <c r="A16477" s="2" t="s">
        <v>48268</v>
      </c>
      <c r="B16477" s="2" t="s">
        <v>48269</v>
      </c>
      <c r="C16477" s="434">
        <v>30.14297466</v>
      </c>
      <c r="D16477" s="193"/>
      <c r="E16477" s="193"/>
      <c r="F16477" s="193"/>
      <c r="G16477" s="541"/>
    </row>
    <row r="16478" spans="1:7" ht="16.5">
      <c r="A16478" s="2" t="s">
        <v>48270</v>
      </c>
      <c r="B16478" s="2" t="s">
        <v>48271</v>
      </c>
      <c r="C16478" s="434">
        <v>29.954712369999999</v>
      </c>
      <c r="D16478" s="193"/>
      <c r="E16478" s="193"/>
      <c r="F16478" s="193"/>
      <c r="G16478" s="541"/>
    </row>
    <row r="16479" spans="1:7" ht="16.5">
      <c r="A16479" s="2" t="s">
        <v>48272</v>
      </c>
      <c r="B16479" s="2" t="s">
        <v>48273</v>
      </c>
      <c r="C16479" s="434">
        <v>29.93087255</v>
      </c>
      <c r="D16479" s="193"/>
      <c r="E16479" s="193"/>
      <c r="F16479" s="193"/>
      <c r="G16479" s="541"/>
    </row>
    <row r="16480" spans="1:7" ht="16.5">
      <c r="A16480" s="2" t="s">
        <v>48274</v>
      </c>
      <c r="B16480" s="2" t="s">
        <v>48275</v>
      </c>
      <c r="C16480" s="434">
        <v>29.894917419999999</v>
      </c>
      <c r="D16480" s="193"/>
      <c r="E16480" s="193"/>
      <c r="F16480" s="193"/>
      <c r="G16480" s="541"/>
    </row>
    <row r="16481" spans="1:7" ht="16.5">
      <c r="A16481" s="2" t="s">
        <v>48276</v>
      </c>
      <c r="B16481" s="2" t="s">
        <v>48277</v>
      </c>
      <c r="C16481" s="434">
        <v>29.859475759999999</v>
      </c>
      <c r="D16481" s="193"/>
      <c r="E16481" s="193"/>
      <c r="F16481" s="193"/>
      <c r="G16481" s="541"/>
    </row>
    <row r="16482" spans="1:7" ht="16.5">
      <c r="A16482" s="2" t="s">
        <v>48278</v>
      </c>
      <c r="B16482" s="2" t="s">
        <v>48279</v>
      </c>
      <c r="C16482" s="434">
        <v>29.77935549</v>
      </c>
      <c r="D16482" s="193"/>
      <c r="E16482" s="193"/>
      <c r="F16482" s="193"/>
      <c r="G16482" s="541"/>
    </row>
    <row r="16483" spans="1:7" ht="16.5">
      <c r="A16483" s="2" t="s">
        <v>48280</v>
      </c>
      <c r="B16483" s="2" t="s">
        <v>48281</v>
      </c>
      <c r="C16483" s="434">
        <v>29.717399329999999</v>
      </c>
      <c r="D16483" s="193"/>
      <c r="E16483" s="193"/>
      <c r="F16483" s="193"/>
      <c r="G16483" s="541"/>
    </row>
    <row r="16484" spans="1:7" ht="16.5">
      <c r="A16484" s="2" t="s">
        <v>48282</v>
      </c>
      <c r="B16484" s="2" t="s">
        <v>48283</v>
      </c>
      <c r="C16484" s="434">
        <v>29.60331218</v>
      </c>
      <c r="D16484" s="193"/>
      <c r="E16484" s="193"/>
      <c r="F16484" s="193"/>
      <c r="G16484" s="541"/>
    </row>
    <row r="16485" spans="1:7" ht="16.5">
      <c r="A16485" s="2" t="s">
        <v>48284</v>
      </c>
      <c r="B16485" s="2" t="s">
        <v>48285</v>
      </c>
      <c r="C16485" s="434">
        <v>29.574360250000002</v>
      </c>
      <c r="D16485" s="193"/>
      <c r="E16485" s="193"/>
      <c r="F16485" s="193"/>
      <c r="G16485" s="541"/>
    </row>
    <row r="16486" spans="1:7" ht="16.5">
      <c r="A16486" s="2" t="s">
        <v>48286</v>
      </c>
      <c r="B16486" s="2" t="s">
        <v>48287</v>
      </c>
      <c r="C16486" s="434">
        <v>29.545788309999999</v>
      </c>
      <c r="D16486" s="193"/>
      <c r="E16486" s="193"/>
      <c r="F16486" s="193"/>
      <c r="G16486" s="541"/>
    </row>
    <row r="16487" spans="1:7" ht="16.5">
      <c r="A16487" s="2" t="s">
        <v>48288</v>
      </c>
      <c r="B16487" s="2" t="s">
        <v>48289</v>
      </c>
      <c r="C16487" s="434">
        <v>29.529024740000001</v>
      </c>
      <c r="D16487" s="193"/>
      <c r="E16487" s="193"/>
      <c r="F16487" s="193"/>
      <c r="G16487" s="541"/>
    </row>
    <row r="16488" spans="1:7" ht="16.5">
      <c r="A16488" s="2" t="s">
        <v>48290</v>
      </c>
      <c r="B16488" s="2" t="s">
        <v>48291</v>
      </c>
      <c r="C16488" s="434">
        <v>29.428309559999999</v>
      </c>
      <c r="D16488" s="193"/>
      <c r="E16488" s="193"/>
      <c r="F16488" s="193"/>
      <c r="G16488" s="541"/>
    </row>
    <row r="16489" spans="1:7" ht="16.5">
      <c r="A16489" s="2" t="s">
        <v>48292</v>
      </c>
      <c r="B16489" s="2" t="s">
        <v>48293</v>
      </c>
      <c r="C16489" s="434">
        <v>29.428309559999999</v>
      </c>
      <c r="D16489" s="193"/>
      <c r="E16489" s="193"/>
      <c r="F16489" s="193"/>
      <c r="G16489" s="541"/>
    </row>
    <row r="16490" spans="1:7" ht="16.5">
      <c r="A16490" s="2" t="s">
        <v>48294</v>
      </c>
      <c r="B16490" s="2" t="s">
        <v>48295</v>
      </c>
      <c r="C16490" s="434">
        <v>29.371170150000001</v>
      </c>
      <c r="D16490" s="193"/>
      <c r="E16490" s="193"/>
      <c r="F16490" s="193"/>
      <c r="G16490" s="541"/>
    </row>
    <row r="16491" spans="1:7" ht="16.5">
      <c r="A16491" s="2" t="s">
        <v>48296</v>
      </c>
      <c r="B16491" s="2" t="s">
        <v>48297</v>
      </c>
      <c r="C16491" s="434">
        <v>29.30273201</v>
      </c>
      <c r="D16491" s="193"/>
      <c r="E16491" s="193"/>
      <c r="F16491" s="193"/>
      <c r="G16491" s="541"/>
    </row>
    <row r="16492" spans="1:7" ht="16.5">
      <c r="A16492" s="2" t="s">
        <v>48298</v>
      </c>
      <c r="B16492" s="2" t="s">
        <v>48299</v>
      </c>
      <c r="C16492" s="434">
        <v>29.290005520000001</v>
      </c>
      <c r="D16492" s="193"/>
      <c r="E16492" s="193"/>
      <c r="F16492" s="193"/>
      <c r="G16492" s="541"/>
    </row>
    <row r="16493" spans="1:7" ht="16.5">
      <c r="A16493" s="2" t="s">
        <v>48300</v>
      </c>
      <c r="B16493" s="2" t="s">
        <v>48301</v>
      </c>
      <c r="C16493" s="434">
        <v>29.226122910000001</v>
      </c>
      <c r="D16493" s="193"/>
      <c r="E16493" s="193"/>
      <c r="F16493" s="193"/>
      <c r="G16493" s="541"/>
    </row>
    <row r="16494" spans="1:7" ht="16.5">
      <c r="A16494" s="2" t="s">
        <v>48302</v>
      </c>
      <c r="B16494" s="2" t="s">
        <v>48303</v>
      </c>
      <c r="C16494" s="434">
        <v>29.155748419999998</v>
      </c>
      <c r="D16494" s="193"/>
      <c r="E16494" s="193"/>
      <c r="F16494" s="193"/>
      <c r="G16494" s="541"/>
    </row>
    <row r="16495" spans="1:7" ht="16.5">
      <c r="A16495" s="2" t="s">
        <v>48304</v>
      </c>
      <c r="B16495" s="2" t="s">
        <v>48305</v>
      </c>
      <c r="C16495" s="434">
        <v>29.056407839999999</v>
      </c>
      <c r="D16495" s="193"/>
      <c r="E16495" s="193"/>
      <c r="F16495" s="193"/>
      <c r="G16495" s="541"/>
    </row>
    <row r="16496" spans="1:7" ht="16.5">
      <c r="A16496" s="2" t="s">
        <v>48306</v>
      </c>
      <c r="B16496" s="2" t="s">
        <v>48307</v>
      </c>
      <c r="C16496" s="434">
        <v>28.940795560000002</v>
      </c>
      <c r="D16496" s="193"/>
      <c r="E16496" s="193"/>
      <c r="F16496" s="193"/>
      <c r="G16496" s="541"/>
    </row>
    <row r="16497" spans="1:7" ht="16.5">
      <c r="A16497" s="2" t="s">
        <v>48308</v>
      </c>
      <c r="B16497" s="2" t="s">
        <v>48309</v>
      </c>
      <c r="C16497" s="434">
        <v>28.93798043</v>
      </c>
      <c r="D16497" s="193"/>
      <c r="E16497" s="193"/>
      <c r="F16497" s="193"/>
      <c r="G16497" s="541"/>
    </row>
    <row r="16498" spans="1:7" ht="16.5">
      <c r="A16498" s="2" t="s">
        <v>48310</v>
      </c>
      <c r="B16498" s="2" t="s">
        <v>48311</v>
      </c>
      <c r="C16498" s="434">
        <v>28.923423079999999</v>
      </c>
      <c r="D16498" s="193"/>
      <c r="E16498" s="193"/>
      <c r="F16498" s="193"/>
      <c r="G16498" s="541"/>
    </row>
    <row r="16499" spans="1:7" ht="16.5">
      <c r="A16499" s="2" t="s">
        <v>48312</v>
      </c>
      <c r="B16499" s="2" t="s">
        <v>48313</v>
      </c>
      <c r="C16499" s="434">
        <v>28.910023299999999</v>
      </c>
      <c r="D16499" s="193"/>
      <c r="E16499" s="193"/>
      <c r="F16499" s="193"/>
      <c r="G16499" s="541"/>
    </row>
    <row r="16500" spans="1:7" ht="16.5">
      <c r="A16500" s="2" t="s">
        <v>48314</v>
      </c>
      <c r="B16500" s="2" t="s">
        <v>48315</v>
      </c>
      <c r="C16500" s="434">
        <v>28.86297673</v>
      </c>
      <c r="D16500" s="193"/>
      <c r="E16500" s="193"/>
      <c r="F16500" s="193"/>
      <c r="G16500" s="541"/>
    </row>
    <row r="16501" spans="1:7" ht="16.5">
      <c r="A16501" s="2" t="s">
        <v>48316</v>
      </c>
      <c r="B16501" s="2" t="s">
        <v>48317</v>
      </c>
      <c r="C16501" s="434">
        <v>28.837294279999998</v>
      </c>
      <c r="D16501" s="193"/>
      <c r="E16501" s="193"/>
      <c r="F16501" s="193"/>
      <c r="G16501" s="541"/>
    </row>
    <row r="16502" spans="1:7" ht="16.5">
      <c r="A16502" s="2" t="s">
        <v>48318</v>
      </c>
      <c r="B16502" s="2" t="s">
        <v>48319</v>
      </c>
      <c r="C16502" s="434">
        <v>28.712838139999999</v>
      </c>
      <c r="D16502" s="193"/>
      <c r="E16502" s="193"/>
      <c r="F16502" s="193"/>
      <c r="G16502" s="541"/>
    </row>
    <row r="16503" spans="1:7" ht="16.5">
      <c r="A16503" s="2" t="s">
        <v>48320</v>
      </c>
      <c r="B16503" s="2" t="s">
        <v>48321</v>
      </c>
      <c r="C16503" s="434">
        <v>28.54097076</v>
      </c>
      <c r="D16503" s="193"/>
      <c r="E16503" s="193"/>
      <c r="F16503" s="193"/>
      <c r="G16503" s="541"/>
    </row>
    <row r="16504" spans="1:7" ht="16.5">
      <c r="A16504" s="2" t="s">
        <v>48322</v>
      </c>
      <c r="B16504" s="2" t="s">
        <v>48323</v>
      </c>
      <c r="C16504" s="434">
        <v>28.50269883</v>
      </c>
      <c r="D16504" s="193"/>
      <c r="E16504" s="193"/>
      <c r="F16504" s="193"/>
      <c r="G16504" s="541"/>
    </row>
    <row r="16505" spans="1:7" ht="16.5">
      <c r="A16505" s="2" t="s">
        <v>48324</v>
      </c>
      <c r="B16505" s="2" t="s">
        <v>48325</v>
      </c>
      <c r="C16505" s="434">
        <v>28.494057720000001</v>
      </c>
      <c r="D16505" s="193"/>
      <c r="E16505" s="193"/>
      <c r="F16505" s="193"/>
      <c r="G16505" s="541"/>
    </row>
    <row r="16506" spans="1:7" ht="16.5">
      <c r="A16506" s="2" t="s">
        <v>48326</v>
      </c>
      <c r="B16506" s="2" t="s">
        <v>48327</v>
      </c>
      <c r="C16506" s="434">
        <v>28.460498940000001</v>
      </c>
      <c r="D16506" s="193"/>
      <c r="E16506" s="193"/>
      <c r="F16506" s="193"/>
      <c r="G16506" s="541"/>
    </row>
    <row r="16507" spans="1:7" ht="16.5">
      <c r="A16507" s="2" t="s">
        <v>48328</v>
      </c>
      <c r="B16507" s="2" t="s">
        <v>48329</v>
      </c>
      <c r="C16507" s="434">
        <v>28.460498940000001</v>
      </c>
      <c r="D16507" s="193"/>
      <c r="E16507" s="193"/>
      <c r="F16507" s="193"/>
      <c r="G16507" s="541"/>
    </row>
    <row r="16508" spans="1:7" ht="16.5">
      <c r="A16508" s="2" t="s">
        <v>48330</v>
      </c>
      <c r="B16508" s="2" t="s">
        <v>48331</v>
      </c>
      <c r="C16508" s="434">
        <v>28.460498940000001</v>
      </c>
      <c r="D16508" s="193"/>
      <c r="E16508" s="193"/>
      <c r="F16508" s="193"/>
      <c r="G16508" s="541"/>
    </row>
    <row r="16509" spans="1:7" ht="16.5">
      <c r="A16509" s="2" t="s">
        <v>48332</v>
      </c>
      <c r="B16509" s="2" t="s">
        <v>48333</v>
      </c>
      <c r="C16509" s="434">
        <v>28.460498940000001</v>
      </c>
      <c r="D16509" s="193"/>
      <c r="E16509" s="193"/>
      <c r="F16509" s="193"/>
      <c r="G16509" s="541"/>
    </row>
    <row r="16510" spans="1:7" ht="16.5">
      <c r="A16510" s="2" t="s">
        <v>48334</v>
      </c>
      <c r="B16510" s="2" t="s">
        <v>48335</v>
      </c>
      <c r="C16510" s="434">
        <v>28.460498940000001</v>
      </c>
      <c r="D16510" s="193"/>
      <c r="E16510" s="193"/>
      <c r="F16510" s="193"/>
      <c r="G16510" s="541"/>
    </row>
    <row r="16511" spans="1:7" ht="16.5">
      <c r="A16511" s="2" t="s">
        <v>48336</v>
      </c>
      <c r="B16511" s="2" t="s">
        <v>48337</v>
      </c>
      <c r="C16511" s="434">
        <v>28.460498940000001</v>
      </c>
      <c r="D16511" s="193"/>
      <c r="E16511" s="193"/>
      <c r="F16511" s="193"/>
      <c r="G16511" s="541"/>
    </row>
    <row r="16512" spans="1:7" ht="16.5">
      <c r="A16512" s="2" t="s">
        <v>48338</v>
      </c>
      <c r="B16512" s="2" t="s">
        <v>48339</v>
      </c>
      <c r="C16512" s="434">
        <v>28.460498940000001</v>
      </c>
      <c r="D16512" s="193"/>
      <c r="E16512" s="193"/>
      <c r="F16512" s="193"/>
      <c r="G16512" s="541"/>
    </row>
    <row r="16513" spans="1:7" ht="16.5">
      <c r="A16513" s="2" t="s">
        <v>48340</v>
      </c>
      <c r="B16513" s="2" t="s">
        <v>48341</v>
      </c>
      <c r="C16513" s="434">
        <v>28.460498940000001</v>
      </c>
      <c r="D16513" s="193"/>
      <c r="E16513" s="193"/>
      <c r="F16513" s="193"/>
      <c r="G16513" s="541"/>
    </row>
    <row r="16514" spans="1:7" ht="16.5">
      <c r="A16514" s="2" t="s">
        <v>48342</v>
      </c>
      <c r="B16514" s="2" t="s">
        <v>48343</v>
      </c>
      <c r="C16514" s="434">
        <v>28.460498940000001</v>
      </c>
      <c r="D16514" s="193"/>
      <c r="E16514" s="193"/>
      <c r="F16514" s="193"/>
      <c r="G16514" s="541"/>
    </row>
    <row r="16515" spans="1:7" ht="16.5">
      <c r="A16515" s="2" t="s">
        <v>48344</v>
      </c>
      <c r="B16515" s="2" t="s">
        <v>48345</v>
      </c>
      <c r="C16515" s="434">
        <v>28.460498940000001</v>
      </c>
      <c r="D16515" s="193"/>
      <c r="E16515" s="193"/>
      <c r="F16515" s="193"/>
      <c r="G16515" s="541"/>
    </row>
    <row r="16516" spans="1:7" ht="16.5">
      <c r="A16516" s="2" t="s">
        <v>48346</v>
      </c>
      <c r="B16516" s="2" t="s">
        <v>48347</v>
      </c>
      <c r="C16516" s="434">
        <v>28.460498940000001</v>
      </c>
      <c r="D16516" s="193"/>
      <c r="E16516" s="193"/>
      <c r="F16516" s="193"/>
      <c r="G16516" s="541"/>
    </row>
    <row r="16517" spans="1:7" ht="16.5">
      <c r="A16517" s="2" t="s">
        <v>48348</v>
      </c>
      <c r="B16517" s="2" t="s">
        <v>48349</v>
      </c>
      <c r="C16517" s="434">
        <v>28.460498940000001</v>
      </c>
      <c r="D16517" s="193"/>
      <c r="E16517" s="193"/>
      <c r="F16517" s="193"/>
      <c r="G16517" s="541"/>
    </row>
    <row r="16518" spans="1:7" ht="16.5">
      <c r="A16518" s="2" t="s">
        <v>48350</v>
      </c>
      <c r="B16518" s="2" t="s">
        <v>48351</v>
      </c>
      <c r="C16518" s="434">
        <v>28.460498940000001</v>
      </c>
      <c r="D16518" s="193"/>
      <c r="E16518" s="193"/>
      <c r="F16518" s="193"/>
      <c r="G16518" s="541"/>
    </row>
    <row r="16519" spans="1:7" ht="16.5">
      <c r="A16519" s="2" t="s">
        <v>48352</v>
      </c>
      <c r="B16519" s="2" t="s">
        <v>48353</v>
      </c>
      <c r="C16519" s="434">
        <v>28.460498940000001</v>
      </c>
      <c r="D16519" s="193"/>
      <c r="E16519" s="193"/>
      <c r="F16519" s="193"/>
      <c r="G16519" s="541"/>
    </row>
    <row r="16520" spans="1:7" ht="16.5">
      <c r="A16520" s="2" t="s">
        <v>48354</v>
      </c>
      <c r="B16520" s="2" t="s">
        <v>48355</v>
      </c>
      <c r="C16520" s="434">
        <v>28.460498940000001</v>
      </c>
      <c r="D16520" s="193"/>
      <c r="E16520" s="193"/>
      <c r="F16520" s="193"/>
      <c r="G16520" s="541"/>
    </row>
    <row r="16521" spans="1:7" ht="16.5">
      <c r="A16521" s="2" t="s">
        <v>48356</v>
      </c>
      <c r="B16521" s="2" t="s">
        <v>48357</v>
      </c>
      <c r="C16521" s="434">
        <v>28.460498940000001</v>
      </c>
      <c r="D16521" s="193"/>
      <c r="E16521" s="193"/>
      <c r="F16521" s="193"/>
      <c r="G16521" s="541"/>
    </row>
    <row r="16522" spans="1:7" ht="16.5">
      <c r="A16522" s="2" t="s">
        <v>48358</v>
      </c>
      <c r="B16522" s="2" t="s">
        <v>48359</v>
      </c>
      <c r="C16522" s="434">
        <v>28.460498940000001</v>
      </c>
      <c r="D16522" s="193"/>
      <c r="E16522" s="193"/>
      <c r="F16522" s="193"/>
      <c r="G16522" s="541"/>
    </row>
    <row r="16523" spans="1:7" ht="16.5">
      <c r="A16523" s="2" t="s">
        <v>48360</v>
      </c>
      <c r="B16523" s="2" t="s">
        <v>48361</v>
      </c>
      <c r="C16523" s="434">
        <v>28.460498940000001</v>
      </c>
      <c r="D16523" s="193"/>
      <c r="E16523" s="193"/>
      <c r="F16523" s="193"/>
      <c r="G16523" s="541"/>
    </row>
    <row r="16524" spans="1:7" ht="16.5">
      <c r="A16524" s="2" t="s">
        <v>48362</v>
      </c>
      <c r="B16524" s="2" t="s">
        <v>48363</v>
      </c>
      <c r="C16524" s="434">
        <v>28.460498940000001</v>
      </c>
      <c r="D16524" s="193"/>
      <c r="E16524" s="193"/>
      <c r="F16524" s="193"/>
      <c r="G16524" s="541"/>
    </row>
    <row r="16525" spans="1:7" ht="16.5">
      <c r="A16525" s="2" t="s">
        <v>48364</v>
      </c>
      <c r="B16525" s="2" t="s">
        <v>48365</v>
      </c>
      <c r="C16525" s="434">
        <v>28.460498940000001</v>
      </c>
      <c r="D16525" s="193"/>
      <c r="E16525" s="193"/>
      <c r="F16525" s="193"/>
      <c r="G16525" s="541"/>
    </row>
    <row r="16526" spans="1:7" ht="16.5">
      <c r="A16526" s="2" t="s">
        <v>48366</v>
      </c>
      <c r="B16526" s="2" t="s">
        <v>48367</v>
      </c>
      <c r="C16526" s="434">
        <v>28.460498940000001</v>
      </c>
      <c r="D16526" s="193"/>
      <c r="E16526" s="193"/>
      <c r="F16526" s="193"/>
      <c r="G16526" s="541"/>
    </row>
    <row r="16527" spans="1:7" ht="16.5">
      <c r="A16527" s="2" t="s">
        <v>48368</v>
      </c>
      <c r="B16527" s="2" t="s">
        <v>48369</v>
      </c>
      <c r="C16527" s="434">
        <v>28.460498940000001</v>
      </c>
      <c r="D16527" s="193"/>
      <c r="E16527" s="193"/>
      <c r="F16527" s="193"/>
      <c r="G16527" s="541"/>
    </row>
    <row r="16528" spans="1:7" ht="16.5">
      <c r="A16528" s="2" t="s">
        <v>48370</v>
      </c>
      <c r="B16528" s="2" t="s">
        <v>48371</v>
      </c>
      <c r="C16528" s="434">
        <v>28.460498940000001</v>
      </c>
      <c r="D16528" s="193"/>
      <c r="E16528" s="193"/>
      <c r="F16528" s="193"/>
      <c r="G16528" s="541"/>
    </row>
    <row r="16529" spans="1:7" ht="16.5">
      <c r="A16529" s="2" t="s">
        <v>48372</v>
      </c>
      <c r="B16529" s="2" t="s">
        <v>48373</v>
      </c>
      <c r="C16529" s="434">
        <v>28.460498940000001</v>
      </c>
      <c r="D16529" s="193"/>
      <c r="E16529" s="193"/>
      <c r="F16529" s="193"/>
      <c r="G16529" s="541"/>
    </row>
    <row r="16530" spans="1:7" ht="16.5">
      <c r="A16530" s="2" t="s">
        <v>48374</v>
      </c>
      <c r="B16530" s="2" t="s">
        <v>48375</v>
      </c>
      <c r="C16530" s="434">
        <v>28.460498940000001</v>
      </c>
      <c r="D16530" s="193"/>
      <c r="E16530" s="193"/>
      <c r="F16530" s="193"/>
      <c r="G16530" s="541"/>
    </row>
    <row r="16531" spans="1:7" ht="16.5">
      <c r="A16531" s="2" t="s">
        <v>48376</v>
      </c>
      <c r="B16531" s="2" t="s">
        <v>48377</v>
      </c>
      <c r="C16531" s="434">
        <v>28.460498940000001</v>
      </c>
      <c r="D16531" s="193"/>
      <c r="E16531" s="193"/>
      <c r="F16531" s="193"/>
      <c r="G16531" s="541"/>
    </row>
    <row r="16532" spans="1:7" ht="16.5">
      <c r="A16532" s="2" t="s">
        <v>48378</v>
      </c>
      <c r="B16532" s="2" t="s">
        <v>48379</v>
      </c>
      <c r="C16532" s="434">
        <v>28.460498940000001</v>
      </c>
      <c r="D16532" s="193"/>
      <c r="E16532" s="193"/>
      <c r="F16532" s="193"/>
      <c r="G16532" s="541"/>
    </row>
    <row r="16533" spans="1:7" ht="16.5">
      <c r="A16533" s="2" t="s">
        <v>48380</v>
      </c>
      <c r="B16533" s="2" t="s">
        <v>48381</v>
      </c>
      <c r="C16533" s="434">
        <v>28.428823319999999</v>
      </c>
      <c r="D16533" s="193"/>
      <c r="E16533" s="193"/>
      <c r="F16533" s="193"/>
      <c r="G16533" s="541"/>
    </row>
    <row r="16534" spans="1:7" ht="16.5">
      <c r="A16534" s="2" t="s">
        <v>48382</v>
      </c>
      <c r="B16534" s="2" t="s">
        <v>48383</v>
      </c>
      <c r="C16534" s="434">
        <v>28.34067087</v>
      </c>
      <c r="D16534" s="193"/>
      <c r="E16534" s="193"/>
      <c r="F16534" s="193"/>
      <c r="G16534" s="541"/>
    </row>
    <row r="16535" spans="1:7" ht="16.5">
      <c r="A16535" s="2" t="s">
        <v>48384</v>
      </c>
      <c r="B16535" s="2" t="s">
        <v>48385</v>
      </c>
      <c r="C16535" s="434">
        <v>28.256609340000001</v>
      </c>
      <c r="D16535" s="193"/>
      <c r="E16535" s="193"/>
      <c r="F16535" s="193"/>
      <c r="G16535" s="541"/>
    </row>
    <row r="16536" spans="1:7" ht="16.5">
      <c r="A16536" s="2" t="s">
        <v>48386</v>
      </c>
      <c r="B16536" s="2" t="s">
        <v>48387</v>
      </c>
      <c r="C16536" s="434">
        <v>28.173132469999999</v>
      </c>
      <c r="D16536" s="193"/>
      <c r="E16536" s="193"/>
      <c r="F16536" s="193"/>
      <c r="G16536" s="541"/>
    </row>
    <row r="16537" spans="1:7" ht="16.5">
      <c r="A16537" s="2" t="s">
        <v>48388</v>
      </c>
      <c r="B16537" s="2" t="s">
        <v>48389</v>
      </c>
      <c r="C16537" s="434">
        <v>28.173132469999999</v>
      </c>
      <c r="D16537" s="193"/>
      <c r="E16537" s="193"/>
      <c r="F16537" s="193"/>
      <c r="G16537" s="541"/>
    </row>
    <row r="16538" spans="1:7" ht="16.5">
      <c r="A16538" s="2" t="s">
        <v>48390</v>
      </c>
      <c r="B16538" s="2" t="s">
        <v>48391</v>
      </c>
      <c r="C16538" s="434">
        <v>28.14975995</v>
      </c>
      <c r="D16538" s="193"/>
      <c r="E16538" s="193"/>
      <c r="F16538" s="193"/>
      <c r="G16538" s="541"/>
    </row>
    <row r="16539" spans="1:7" ht="16.5">
      <c r="A16539" s="2" t="s">
        <v>48392</v>
      </c>
      <c r="B16539" s="2" t="s">
        <v>48393</v>
      </c>
      <c r="C16539" s="434">
        <v>28.088906919999999</v>
      </c>
      <c r="D16539" s="193"/>
      <c r="E16539" s="193"/>
      <c r="F16539" s="193"/>
      <c r="G16539" s="541"/>
    </row>
    <row r="16540" spans="1:7" ht="16.5">
      <c r="A16540" s="2" t="s">
        <v>48394</v>
      </c>
      <c r="B16540" s="2" t="s">
        <v>48395</v>
      </c>
      <c r="C16540" s="434">
        <v>28.084167829999998</v>
      </c>
      <c r="D16540" s="193"/>
      <c r="E16540" s="193"/>
      <c r="F16540" s="193"/>
      <c r="G16540" s="541"/>
    </row>
    <row r="16541" spans="1:7" ht="16.5">
      <c r="A16541" s="2" t="s">
        <v>48396</v>
      </c>
      <c r="B16541" s="2" t="s">
        <v>48397</v>
      </c>
      <c r="C16541" s="434">
        <v>28.046508450000001</v>
      </c>
      <c r="D16541" s="193"/>
      <c r="E16541" s="193"/>
      <c r="F16541" s="193"/>
      <c r="G16541" s="541"/>
    </row>
    <row r="16542" spans="1:7" ht="16.5">
      <c r="A16542" s="2" t="s">
        <v>48398</v>
      </c>
      <c r="B16542" s="2" t="s">
        <v>48399</v>
      </c>
      <c r="C16542" s="434">
        <v>28</v>
      </c>
      <c r="D16542" s="193"/>
      <c r="E16542" s="193"/>
      <c r="F16542" s="193"/>
      <c r="G16542" s="541"/>
    </row>
    <row r="16543" spans="1:7" ht="16.5">
      <c r="A16543" s="2" t="s">
        <v>48400</v>
      </c>
      <c r="B16543" s="2" t="s">
        <v>48401</v>
      </c>
      <c r="C16543" s="434">
        <v>28</v>
      </c>
      <c r="D16543" s="193"/>
      <c r="E16543" s="193"/>
      <c r="F16543" s="193"/>
      <c r="G16543" s="541"/>
    </row>
    <row r="16544" spans="1:7" ht="16.5">
      <c r="A16544" s="2" t="s">
        <v>48402</v>
      </c>
      <c r="B16544" s="2" t="s">
        <v>48403</v>
      </c>
      <c r="C16544" s="434">
        <v>28</v>
      </c>
      <c r="D16544" s="193"/>
      <c r="E16544" s="193"/>
      <c r="F16544" s="193"/>
      <c r="G16544" s="541"/>
    </row>
    <row r="16545" spans="1:7" ht="16.5">
      <c r="A16545" s="2" t="s">
        <v>48404</v>
      </c>
      <c r="B16545" s="2" t="s">
        <v>48405</v>
      </c>
      <c r="C16545" s="434">
        <v>28</v>
      </c>
      <c r="D16545" s="193"/>
      <c r="E16545" s="193"/>
      <c r="F16545" s="193"/>
      <c r="G16545" s="541"/>
    </row>
    <row r="16546" spans="1:7" ht="16.5">
      <c r="A16546" s="2" t="s">
        <v>48406</v>
      </c>
      <c r="B16546" s="2" t="s">
        <v>48407</v>
      </c>
      <c r="C16546" s="434">
        <v>27.997084090000001</v>
      </c>
      <c r="D16546" s="193"/>
      <c r="E16546" s="193"/>
      <c r="F16546" s="193"/>
      <c r="G16546" s="541"/>
    </row>
    <row r="16547" spans="1:7" ht="16.5">
      <c r="A16547" s="2" t="s">
        <v>48408</v>
      </c>
      <c r="B16547" s="2" t="s">
        <v>48409</v>
      </c>
      <c r="C16547" s="434">
        <v>27.997084090000001</v>
      </c>
      <c r="D16547" s="193"/>
      <c r="E16547" s="193"/>
      <c r="F16547" s="193"/>
      <c r="G16547" s="541"/>
    </row>
    <row r="16548" spans="1:7" ht="16.5">
      <c r="A16548" s="2" t="s">
        <v>48410</v>
      </c>
      <c r="B16548" s="2" t="s">
        <v>48411</v>
      </c>
      <c r="C16548" s="434">
        <v>27.918145769999999</v>
      </c>
      <c r="D16548" s="193"/>
      <c r="E16548" s="193"/>
      <c r="F16548" s="193"/>
      <c r="G16548" s="541"/>
    </row>
    <row r="16549" spans="1:7" ht="16.5">
      <c r="A16549" s="2" t="s">
        <v>48412</v>
      </c>
      <c r="B16549" s="2" t="s">
        <v>48413</v>
      </c>
      <c r="C16549" s="434">
        <v>27.83157684</v>
      </c>
      <c r="D16549" s="193"/>
      <c r="E16549" s="193"/>
      <c r="F16549" s="193"/>
      <c r="G16549" s="541"/>
    </row>
    <row r="16550" spans="1:7" ht="16.5">
      <c r="A16550" s="2" t="s">
        <v>48414</v>
      </c>
      <c r="B16550" s="2" t="s">
        <v>48415</v>
      </c>
      <c r="C16550" s="434">
        <v>27.7734123</v>
      </c>
      <c r="D16550" s="193"/>
      <c r="E16550" s="193"/>
      <c r="F16550" s="193"/>
      <c r="G16550" s="541"/>
    </row>
    <row r="16551" spans="1:7" ht="16.5">
      <c r="A16551" s="2" t="s">
        <v>48416</v>
      </c>
      <c r="B16551" s="2" t="s">
        <v>48417</v>
      </c>
      <c r="C16551" s="434">
        <v>27.740225980000002</v>
      </c>
      <c r="D16551" s="193"/>
      <c r="E16551" s="193"/>
      <c r="F16551" s="193"/>
      <c r="G16551" s="541"/>
    </row>
    <row r="16552" spans="1:7" ht="16.5">
      <c r="A16552" s="2" t="s">
        <v>48418</v>
      </c>
      <c r="B16552" s="2" t="s">
        <v>48419</v>
      </c>
      <c r="C16552" s="434">
        <v>27.730837520000001</v>
      </c>
      <c r="D16552" s="193"/>
      <c r="E16552" s="193"/>
      <c r="F16552" s="193"/>
      <c r="G16552" s="541"/>
    </row>
    <row r="16553" spans="1:7" ht="16.5">
      <c r="A16553" s="2" t="s">
        <v>48420</v>
      </c>
      <c r="B16553" s="2" t="s">
        <v>48421</v>
      </c>
      <c r="C16553" s="434">
        <v>27.712812920000001</v>
      </c>
      <c r="D16553" s="193"/>
      <c r="E16553" s="193"/>
      <c r="F16553" s="193"/>
      <c r="G16553" s="541"/>
    </row>
    <row r="16554" spans="1:7" ht="16.5">
      <c r="A16554" s="2" t="s">
        <v>48422</v>
      </c>
      <c r="B16554" s="2" t="s">
        <v>48423</v>
      </c>
      <c r="C16554" s="434">
        <v>27.6000783</v>
      </c>
      <c r="D16554" s="193"/>
      <c r="E16554" s="193"/>
      <c r="F16554" s="193"/>
      <c r="G16554" s="541"/>
    </row>
    <row r="16555" spans="1:7" ht="16.5">
      <c r="A16555" s="2" t="s">
        <v>48424</v>
      </c>
      <c r="B16555" s="2" t="s">
        <v>48425</v>
      </c>
      <c r="C16555" s="434">
        <v>27.479853909999999</v>
      </c>
      <c r="D16555" s="193"/>
      <c r="E16555" s="193"/>
      <c r="F16555" s="193"/>
      <c r="G16555" s="541"/>
    </row>
    <row r="16556" spans="1:7" ht="16.5">
      <c r="A16556" s="2" t="s">
        <v>48426</v>
      </c>
      <c r="B16556" s="2" t="s">
        <v>48427</v>
      </c>
      <c r="C16556" s="434">
        <v>27.38568969</v>
      </c>
      <c r="D16556" s="193"/>
      <c r="E16556" s="193"/>
      <c r="F16556" s="193"/>
      <c r="G16556" s="541"/>
    </row>
    <row r="16557" spans="1:7" ht="16.5">
      <c r="A16557" s="2" t="s">
        <v>48428</v>
      </c>
      <c r="B16557" s="2" t="s">
        <v>48429</v>
      </c>
      <c r="C16557" s="434">
        <v>27.347828750000001</v>
      </c>
      <c r="D16557" s="193"/>
      <c r="E16557" s="193"/>
      <c r="F16557" s="193"/>
      <c r="G16557" s="541"/>
    </row>
    <row r="16558" spans="1:7" ht="16.5">
      <c r="A16558" s="2" t="s">
        <v>48430</v>
      </c>
      <c r="B16558" s="2" t="s">
        <v>48431</v>
      </c>
      <c r="C16558" s="434">
        <v>27.269264799999998</v>
      </c>
      <c r="D16558" s="193"/>
      <c r="E16558" s="193"/>
      <c r="F16558" s="193"/>
      <c r="G16558" s="541"/>
    </row>
    <row r="16559" spans="1:7" ht="16.5">
      <c r="A16559" s="2" t="s">
        <v>48432</v>
      </c>
      <c r="B16559" s="2" t="s">
        <v>48433</v>
      </c>
      <c r="C16559" s="434">
        <v>27.162114339999999</v>
      </c>
      <c r="D16559" s="193"/>
      <c r="E16559" s="193"/>
      <c r="F16559" s="193"/>
      <c r="G16559" s="541"/>
    </row>
    <row r="16560" spans="1:7" ht="16.5">
      <c r="A16560" s="2" t="s">
        <v>48434</v>
      </c>
      <c r="B16560" s="2" t="s">
        <v>48435</v>
      </c>
      <c r="C16560" s="434">
        <v>27.155000650000002</v>
      </c>
      <c r="D16560" s="193"/>
      <c r="E16560" s="193"/>
      <c r="F16560" s="193"/>
      <c r="G16560" s="541"/>
    </row>
    <row r="16561" spans="1:7" ht="16.5">
      <c r="A16561" s="2" t="s">
        <v>48436</v>
      </c>
      <c r="B16561" s="2" t="s">
        <v>48437</v>
      </c>
      <c r="C16561" s="434">
        <v>27.116489789999999</v>
      </c>
      <c r="D16561" s="193"/>
      <c r="E16561" s="193"/>
      <c r="F16561" s="193"/>
      <c r="G16561" s="541"/>
    </row>
    <row r="16562" spans="1:7" ht="16.5">
      <c r="A16562" s="2" t="s">
        <v>48438</v>
      </c>
      <c r="B16562" s="2" t="s">
        <v>48439</v>
      </c>
      <c r="C16562" s="434">
        <v>27.080709880000001</v>
      </c>
      <c r="D16562" s="193"/>
      <c r="E16562" s="193"/>
      <c r="F16562" s="193"/>
      <c r="G16562" s="541"/>
    </row>
    <row r="16563" spans="1:7" ht="16.5">
      <c r="A16563" s="2" t="s">
        <v>48440</v>
      </c>
      <c r="B16563" s="2" t="s">
        <v>48441</v>
      </c>
      <c r="C16563" s="434">
        <v>26.965985159999999</v>
      </c>
      <c r="D16563" s="193"/>
      <c r="E16563" s="193"/>
      <c r="F16563" s="193"/>
      <c r="G16563" s="541"/>
    </row>
    <row r="16564" spans="1:7" ht="16.5">
      <c r="A16564" s="2" t="s">
        <v>48442</v>
      </c>
      <c r="B16564" s="2" t="s">
        <v>48443</v>
      </c>
      <c r="C16564" s="434">
        <v>26.915252389999999</v>
      </c>
      <c r="D16564" s="193"/>
      <c r="E16564" s="193"/>
      <c r="F16564" s="193"/>
      <c r="G16564" s="541"/>
    </row>
    <row r="16565" spans="1:7" ht="16.5">
      <c r="A16565" s="2" t="s">
        <v>48444</v>
      </c>
      <c r="B16565" s="2" t="s">
        <v>48445</v>
      </c>
      <c r="C16565" s="434">
        <v>26.835610379999999</v>
      </c>
      <c r="D16565" s="193"/>
      <c r="E16565" s="193"/>
      <c r="F16565" s="193"/>
      <c r="G16565" s="541"/>
    </row>
    <row r="16566" spans="1:7" ht="16.5">
      <c r="A16566" s="2" t="s">
        <v>48446</v>
      </c>
      <c r="B16566" s="2" t="s">
        <v>48447</v>
      </c>
      <c r="C16566" s="434">
        <v>26.73787214</v>
      </c>
      <c r="D16566" s="193"/>
      <c r="E16566" s="193"/>
      <c r="F16566" s="193"/>
      <c r="G16566" s="541"/>
    </row>
    <row r="16567" spans="1:7" ht="16.5">
      <c r="A16567" s="2" t="s">
        <v>48448</v>
      </c>
      <c r="B16567" s="2" t="s">
        <v>48449</v>
      </c>
      <c r="C16567" s="434">
        <v>26.674191149999999</v>
      </c>
      <c r="D16567" s="193"/>
      <c r="E16567" s="193"/>
      <c r="F16567" s="193"/>
      <c r="G16567" s="541"/>
    </row>
    <row r="16568" spans="1:7" ht="16.5">
      <c r="A16568" s="2" t="s">
        <v>48450</v>
      </c>
      <c r="B16568" s="2" t="s">
        <v>48451</v>
      </c>
      <c r="C16568" s="434">
        <v>26.614849159999999</v>
      </c>
      <c r="D16568" s="193"/>
      <c r="E16568" s="193"/>
      <c r="F16568" s="193"/>
      <c r="G16568" s="541"/>
    </row>
    <row r="16569" spans="1:7" ht="16.5">
      <c r="A16569" s="2" t="s">
        <v>48452</v>
      </c>
      <c r="B16569" s="2" t="s">
        <v>48453</v>
      </c>
      <c r="C16569" s="434">
        <v>26.583604909999998</v>
      </c>
      <c r="D16569" s="193"/>
      <c r="E16569" s="193"/>
      <c r="F16569" s="193"/>
      <c r="G16569" s="541"/>
    </row>
    <row r="16570" spans="1:7" ht="16.5">
      <c r="A16570" s="2" t="s">
        <v>48454</v>
      </c>
      <c r="B16570" s="2" t="s">
        <v>48455</v>
      </c>
      <c r="C16570" s="434">
        <v>26.577641119999999</v>
      </c>
      <c r="D16570" s="193"/>
      <c r="E16570" s="193"/>
      <c r="F16570" s="193"/>
      <c r="G16570" s="541"/>
    </row>
    <row r="16571" spans="1:7" ht="16.5">
      <c r="A16571" s="2" t="s">
        <v>48456</v>
      </c>
      <c r="B16571" s="2" t="s">
        <v>48457</v>
      </c>
      <c r="C16571" s="434">
        <v>26.365742109999999</v>
      </c>
      <c r="D16571" s="193"/>
      <c r="E16571" s="193"/>
      <c r="F16571" s="193"/>
      <c r="G16571" s="541"/>
    </row>
    <row r="16572" spans="1:7" ht="16.5">
      <c r="A16572" s="2" t="s">
        <v>48458</v>
      </c>
      <c r="B16572" s="2" t="s">
        <v>48459</v>
      </c>
      <c r="C16572" s="434">
        <v>26.321480260000001</v>
      </c>
      <c r="D16572" s="193"/>
      <c r="E16572" s="193"/>
      <c r="F16572" s="193"/>
      <c r="G16572" s="541"/>
    </row>
    <row r="16573" spans="1:7" ht="16.5">
      <c r="A16573" s="2" t="s">
        <v>48460</v>
      </c>
      <c r="B16573" s="2" t="s">
        <v>48461</v>
      </c>
      <c r="C16573" s="434">
        <v>26.303915029999999</v>
      </c>
      <c r="D16573" s="193"/>
      <c r="E16573" s="193"/>
      <c r="F16573" s="193"/>
      <c r="G16573" s="541"/>
    </row>
    <row r="16574" spans="1:7" ht="16.5">
      <c r="A16574" s="2" t="s">
        <v>48462</v>
      </c>
      <c r="B16574" s="2" t="s">
        <v>48463</v>
      </c>
      <c r="C16574" s="434">
        <v>26.26867863</v>
      </c>
      <c r="D16574" s="193"/>
      <c r="E16574" s="193"/>
      <c r="F16574" s="193"/>
      <c r="G16574" s="541"/>
    </row>
    <row r="16575" spans="1:7" ht="16.5">
      <c r="A16575" s="2" t="s">
        <v>48464</v>
      </c>
      <c r="B16575" s="2" t="s">
        <v>48465</v>
      </c>
      <c r="C16575" s="434">
        <v>26.218053980000001</v>
      </c>
      <c r="D16575" s="193"/>
      <c r="E16575" s="193"/>
      <c r="F16575" s="193"/>
      <c r="G16575" s="541"/>
    </row>
    <row r="16576" spans="1:7" ht="16.5">
      <c r="A16576" s="2" t="s">
        <v>48466</v>
      </c>
      <c r="B16576" s="2" t="s">
        <v>48467</v>
      </c>
      <c r="C16576" s="434">
        <v>26.218053980000001</v>
      </c>
      <c r="D16576" s="193"/>
      <c r="E16576" s="193"/>
      <c r="F16576" s="193"/>
      <c r="G16576" s="541"/>
    </row>
    <row r="16577" spans="1:7" ht="16.5">
      <c r="A16577" s="2" t="s">
        <v>48468</v>
      </c>
      <c r="B16577" s="2" t="s">
        <v>48469</v>
      </c>
      <c r="C16577" s="434">
        <v>26.218053980000001</v>
      </c>
      <c r="D16577" s="193"/>
      <c r="E16577" s="193"/>
      <c r="F16577" s="193"/>
      <c r="G16577" s="541"/>
    </row>
    <row r="16578" spans="1:7" ht="16.5">
      <c r="A16578" s="2" t="s">
        <v>48470</v>
      </c>
      <c r="B16578" s="2" t="s">
        <v>48471</v>
      </c>
      <c r="C16578" s="434">
        <v>25.999772409999999</v>
      </c>
      <c r="D16578" s="193"/>
      <c r="E16578" s="193"/>
      <c r="F16578" s="193"/>
      <c r="G16578" s="541"/>
    </row>
    <row r="16579" spans="1:7" ht="16.5">
      <c r="A16579" s="2" t="s">
        <v>48472</v>
      </c>
      <c r="B16579" s="2" t="s">
        <v>48473</v>
      </c>
      <c r="C16579" s="434">
        <v>25.900200640000001</v>
      </c>
      <c r="D16579" s="193"/>
      <c r="E16579" s="193"/>
      <c r="F16579" s="193"/>
      <c r="G16579" s="541"/>
    </row>
    <row r="16580" spans="1:7" ht="16.5">
      <c r="A16580" s="2" t="s">
        <v>48474</v>
      </c>
      <c r="B16580" s="2" t="s">
        <v>48475</v>
      </c>
      <c r="C16580" s="434">
        <v>25.871374549999999</v>
      </c>
      <c r="D16580" s="193"/>
      <c r="E16580" s="193"/>
      <c r="F16580" s="193"/>
      <c r="G16580" s="541"/>
    </row>
    <row r="16581" spans="1:7" ht="16.5">
      <c r="A16581" s="2" t="s">
        <v>48476</v>
      </c>
      <c r="B16581" s="2" t="s">
        <v>48477</v>
      </c>
      <c r="C16581" s="434">
        <v>25.84607244</v>
      </c>
      <c r="D16581" s="193"/>
      <c r="E16581" s="193"/>
      <c r="F16581" s="193"/>
      <c r="G16581" s="541"/>
    </row>
    <row r="16582" spans="1:7" ht="16.5">
      <c r="A16582" s="2" t="s">
        <v>48478</v>
      </c>
      <c r="B16582" s="2" t="s">
        <v>48479</v>
      </c>
      <c r="C16582" s="434">
        <v>25.833492880000001</v>
      </c>
      <c r="D16582" s="193"/>
      <c r="E16582" s="193"/>
      <c r="F16582" s="193"/>
      <c r="G16582" s="541"/>
    </row>
    <row r="16583" spans="1:7" ht="16.5">
      <c r="A16583" s="2" t="s">
        <v>48480</v>
      </c>
      <c r="B16583" s="2" t="s">
        <v>48481</v>
      </c>
      <c r="C16583" s="434">
        <v>25.821102419999999</v>
      </c>
      <c r="D16583" s="193"/>
      <c r="E16583" s="193"/>
      <c r="F16583" s="193"/>
      <c r="G16583" s="541"/>
    </row>
    <row r="16584" spans="1:7" ht="16.5">
      <c r="A16584" s="2" t="s">
        <v>48482</v>
      </c>
      <c r="B16584" s="2" t="s">
        <v>48483</v>
      </c>
      <c r="C16584" s="434">
        <v>25.781162470000002</v>
      </c>
      <c r="D16584" s="193"/>
      <c r="E16584" s="193"/>
      <c r="F16584" s="193"/>
      <c r="G16584" s="541"/>
    </row>
    <row r="16585" spans="1:7" ht="16.5">
      <c r="A16585" s="2" t="s">
        <v>48484</v>
      </c>
      <c r="B16585" s="2" t="s">
        <v>48485</v>
      </c>
      <c r="C16585" s="434">
        <v>25.698771010000002</v>
      </c>
      <c r="D16585" s="193"/>
      <c r="E16585" s="193"/>
      <c r="F16585" s="193"/>
      <c r="G16585" s="541"/>
    </row>
    <row r="16586" spans="1:7" ht="16.5">
      <c r="A16586" s="2" t="s">
        <v>48486</v>
      </c>
      <c r="B16586" s="2" t="s">
        <v>48487</v>
      </c>
      <c r="C16586" s="434">
        <v>25.570194399999998</v>
      </c>
      <c r="D16586" s="193"/>
      <c r="E16586" s="193"/>
      <c r="F16586" s="193"/>
      <c r="G16586" s="541"/>
    </row>
    <row r="16587" spans="1:7" ht="16.5">
      <c r="A16587" s="2" t="s">
        <v>48488</v>
      </c>
      <c r="B16587" s="2" t="s">
        <v>48489</v>
      </c>
      <c r="C16587" s="434">
        <v>25.426330050000001</v>
      </c>
      <c r="D16587" s="193"/>
      <c r="E16587" s="193"/>
      <c r="F16587" s="193"/>
      <c r="G16587" s="541"/>
    </row>
    <row r="16588" spans="1:7" ht="16.5">
      <c r="A16588" s="2" t="s">
        <v>48490</v>
      </c>
      <c r="B16588" s="2" t="s">
        <v>48491</v>
      </c>
      <c r="C16588" s="434">
        <v>25.37691032</v>
      </c>
      <c r="D16588" s="193"/>
      <c r="E16588" s="193"/>
      <c r="F16588" s="193"/>
      <c r="G16588" s="541"/>
    </row>
    <row r="16589" spans="1:7" ht="16.5">
      <c r="A16589" s="2" t="s">
        <v>48492</v>
      </c>
      <c r="B16589" s="2" t="s">
        <v>48493</v>
      </c>
      <c r="C16589" s="434">
        <v>25.363677209999999</v>
      </c>
      <c r="D16589" s="193"/>
      <c r="E16589" s="193"/>
      <c r="F16589" s="193"/>
      <c r="G16589" s="541"/>
    </row>
    <row r="16590" spans="1:7" ht="16.5">
      <c r="A16590" s="2" t="s">
        <v>48494</v>
      </c>
      <c r="B16590" s="2" t="s">
        <v>48495</v>
      </c>
      <c r="C16590" s="434">
        <v>25.34288123</v>
      </c>
      <c r="D16590" s="193"/>
      <c r="E16590" s="193"/>
      <c r="F16590" s="193"/>
      <c r="G16590" s="541"/>
    </row>
    <row r="16591" spans="1:7" ht="16.5">
      <c r="A16591" s="2" t="s">
        <v>48496</v>
      </c>
      <c r="B16591" s="2" t="s">
        <v>48497</v>
      </c>
      <c r="C16591" s="434">
        <v>25.240244440000001</v>
      </c>
      <c r="D16591" s="193"/>
      <c r="E16591" s="193"/>
      <c r="F16591" s="193"/>
      <c r="G16591" s="541"/>
    </row>
    <row r="16592" spans="1:7" ht="16.5">
      <c r="A16592" s="2" t="s">
        <v>48498</v>
      </c>
      <c r="B16592" s="2" t="s">
        <v>48499</v>
      </c>
      <c r="C16592" s="434">
        <v>25.201440210000001</v>
      </c>
      <c r="D16592" s="193"/>
      <c r="E16592" s="193"/>
      <c r="F16592" s="193"/>
      <c r="G16592" s="541"/>
    </row>
    <row r="16593" spans="1:7" ht="16.5">
      <c r="A16593" s="2" t="s">
        <v>48500</v>
      </c>
      <c r="B16593" s="2" t="s">
        <v>48501</v>
      </c>
      <c r="C16593" s="434">
        <v>24.929704059999999</v>
      </c>
      <c r="D16593" s="193"/>
      <c r="E16593" s="193"/>
      <c r="F16593" s="193"/>
      <c r="G16593" s="541"/>
    </row>
    <row r="16594" spans="1:7" ht="16.5">
      <c r="A16594" s="2" t="s">
        <v>48502</v>
      </c>
      <c r="B16594" s="2" t="s">
        <v>48503</v>
      </c>
      <c r="C16594" s="434">
        <v>24.929704059999999</v>
      </c>
      <c r="D16594" s="193"/>
      <c r="E16594" s="193"/>
      <c r="F16594" s="193"/>
      <c r="G16594" s="541"/>
    </row>
    <row r="16595" spans="1:7" ht="16.5">
      <c r="A16595" s="2" t="s">
        <v>48504</v>
      </c>
      <c r="B16595" s="2" t="s">
        <v>48505</v>
      </c>
      <c r="C16595" s="434">
        <v>24.89547894</v>
      </c>
      <c r="D16595" s="193"/>
      <c r="E16595" s="193"/>
      <c r="F16595" s="193"/>
      <c r="G16595" s="541"/>
    </row>
    <row r="16596" spans="1:7" ht="16.5">
      <c r="A16596" s="2" t="s">
        <v>48506</v>
      </c>
      <c r="B16596" s="2" t="s">
        <v>48507</v>
      </c>
      <c r="C16596" s="434">
        <v>24.82385979</v>
      </c>
      <c r="D16596" s="193"/>
      <c r="E16596" s="193"/>
      <c r="F16596" s="193"/>
      <c r="G16596" s="541"/>
    </row>
    <row r="16597" spans="1:7" ht="16.5">
      <c r="A16597" s="2" t="s">
        <v>48508</v>
      </c>
      <c r="B16597" s="2" t="s">
        <v>9485</v>
      </c>
      <c r="C16597" s="434">
        <v>24.746160020000001</v>
      </c>
      <c r="D16597" s="193"/>
      <c r="E16597" s="193"/>
      <c r="F16597" s="193"/>
      <c r="G16597" s="541"/>
    </row>
    <row r="16598" spans="1:7" ht="16.5">
      <c r="A16598" s="2" t="s">
        <v>48509</v>
      </c>
      <c r="B16598" s="2" t="s">
        <v>48510</v>
      </c>
      <c r="C16598" s="434">
        <v>24.71720573</v>
      </c>
      <c r="D16598" s="193"/>
      <c r="E16598" s="193"/>
      <c r="F16598" s="193"/>
      <c r="G16598" s="541"/>
    </row>
    <row r="16599" spans="1:7" ht="16.5">
      <c r="A16599" s="2" t="s">
        <v>48511</v>
      </c>
      <c r="B16599" s="2" t="s">
        <v>48512</v>
      </c>
      <c r="C16599" s="434">
        <v>24.68323011</v>
      </c>
      <c r="D16599" s="193"/>
      <c r="E16599" s="193"/>
      <c r="F16599" s="193"/>
      <c r="G16599" s="541"/>
    </row>
    <row r="16600" spans="1:7" ht="16.5">
      <c r="A16600" s="2" t="s">
        <v>48513</v>
      </c>
      <c r="B16600" s="2" t="s">
        <v>48514</v>
      </c>
      <c r="C16600" s="434">
        <v>24.597671699999999</v>
      </c>
      <c r="D16600" s="193"/>
      <c r="E16600" s="193"/>
      <c r="F16600" s="193"/>
      <c r="G16600" s="541"/>
    </row>
    <row r="16601" spans="1:7" ht="16.5">
      <c r="A16601" s="2" t="s">
        <v>48515</v>
      </c>
      <c r="B16601" s="2" t="s">
        <v>48516</v>
      </c>
      <c r="C16601" s="434">
        <v>24.59002503</v>
      </c>
      <c r="D16601" s="193"/>
      <c r="E16601" s="193"/>
      <c r="F16601" s="193"/>
      <c r="G16601" s="541"/>
    </row>
    <row r="16602" spans="1:7" ht="16.5">
      <c r="A16602" s="2" t="s">
        <v>48517</v>
      </c>
      <c r="B16602" s="2" t="s">
        <v>48518</v>
      </c>
      <c r="C16602" s="434">
        <v>24.543740939999999</v>
      </c>
      <c r="D16602" s="193"/>
      <c r="E16602" s="193"/>
      <c r="F16602" s="193"/>
      <c r="G16602" s="541"/>
    </row>
    <row r="16603" spans="1:7" ht="16.5">
      <c r="A16603" s="2" t="s">
        <v>48519</v>
      </c>
      <c r="B16603" s="2" t="s">
        <v>48520</v>
      </c>
      <c r="C16603" s="434">
        <v>24.494897430000002</v>
      </c>
      <c r="D16603" s="193"/>
      <c r="E16603" s="193"/>
      <c r="F16603" s="193"/>
      <c r="G16603" s="541"/>
    </row>
    <row r="16604" spans="1:7" ht="16.5">
      <c r="A16604" s="2" t="s">
        <v>48521</v>
      </c>
      <c r="B16604" s="2" t="s">
        <v>48522</v>
      </c>
      <c r="C16604" s="434">
        <v>24.494897430000002</v>
      </c>
      <c r="D16604" s="193"/>
      <c r="E16604" s="193"/>
      <c r="F16604" s="193"/>
      <c r="G16604" s="541"/>
    </row>
    <row r="16605" spans="1:7" ht="16.5">
      <c r="A16605" s="2" t="s">
        <v>48523</v>
      </c>
      <c r="B16605" s="2" t="s">
        <v>48524</v>
      </c>
      <c r="C16605" s="434">
        <v>24.45920469</v>
      </c>
      <c r="D16605" s="193"/>
      <c r="E16605" s="193"/>
      <c r="F16605" s="193"/>
      <c r="G16605" s="541"/>
    </row>
    <row r="16606" spans="1:7" ht="16.5">
      <c r="A16606" s="2" t="s">
        <v>48525</v>
      </c>
      <c r="B16606" s="2" t="s">
        <v>48526</v>
      </c>
      <c r="C16606" s="434">
        <v>24.392716700000001</v>
      </c>
      <c r="D16606" s="193"/>
      <c r="E16606" s="193"/>
      <c r="F16606" s="193"/>
      <c r="G16606" s="541"/>
    </row>
    <row r="16607" spans="1:7" ht="16.5">
      <c r="A16607" s="2" t="s">
        <v>48527</v>
      </c>
      <c r="B16607" s="2" t="s">
        <v>48528</v>
      </c>
      <c r="C16607" s="434">
        <v>24.388883100000001</v>
      </c>
      <c r="D16607" s="193"/>
      <c r="E16607" s="193"/>
      <c r="F16607" s="193"/>
      <c r="G16607" s="541"/>
    </row>
    <row r="16608" spans="1:7" ht="16.5">
      <c r="A16608" s="2" t="s">
        <v>48529</v>
      </c>
      <c r="B16608" s="2" t="s">
        <v>48530</v>
      </c>
      <c r="C16608" s="434">
        <v>24.235655680000001</v>
      </c>
      <c r="D16608" s="193"/>
      <c r="E16608" s="193"/>
      <c r="F16608" s="193"/>
      <c r="G16608" s="541"/>
    </row>
    <row r="16609" spans="1:7" ht="16.5">
      <c r="A16609" s="2" t="s">
        <v>48531</v>
      </c>
      <c r="B16609" s="2" t="s">
        <v>48532</v>
      </c>
      <c r="C16609" s="434">
        <v>24.110347740000002</v>
      </c>
      <c r="D16609" s="193"/>
      <c r="E16609" s="193"/>
      <c r="F16609" s="193"/>
      <c r="G16609" s="541"/>
    </row>
    <row r="16610" spans="1:7" ht="16.5">
      <c r="A16610" s="2" t="s">
        <v>48533</v>
      </c>
      <c r="B16610" s="2" t="s">
        <v>48534</v>
      </c>
      <c r="C16610" s="434">
        <v>24</v>
      </c>
      <c r="D16610" s="193"/>
      <c r="E16610" s="193"/>
      <c r="F16610" s="193"/>
      <c r="G16610" s="541"/>
    </row>
    <row r="16611" spans="1:7" ht="16.5">
      <c r="A16611" s="2" t="s">
        <v>48535</v>
      </c>
      <c r="B16611" s="2" t="s">
        <v>48536</v>
      </c>
      <c r="C16611" s="434">
        <v>24</v>
      </c>
      <c r="D16611" s="193"/>
      <c r="E16611" s="193"/>
      <c r="F16611" s="193"/>
      <c r="G16611" s="541"/>
    </row>
    <row r="16612" spans="1:7" ht="16.5">
      <c r="A16612" s="2" t="s">
        <v>48537</v>
      </c>
      <c r="B16612" s="2" t="s">
        <v>48538</v>
      </c>
      <c r="C16612" s="434">
        <v>24</v>
      </c>
      <c r="D16612" s="193"/>
      <c r="E16612" s="193"/>
      <c r="F16612" s="193"/>
      <c r="G16612" s="541"/>
    </row>
    <row r="16613" spans="1:7" ht="16.5">
      <c r="A16613" s="2" t="s">
        <v>48539</v>
      </c>
      <c r="B16613" s="2" t="s">
        <v>48540</v>
      </c>
      <c r="C16613" s="434">
        <v>24</v>
      </c>
      <c r="D16613" s="193"/>
      <c r="E16613" s="193"/>
      <c r="F16613" s="193"/>
      <c r="G16613" s="541"/>
    </row>
    <row r="16614" spans="1:7" ht="16.5">
      <c r="A16614" s="2" t="s">
        <v>48541</v>
      </c>
      <c r="B16614" s="2" t="s">
        <v>48542</v>
      </c>
      <c r="C16614" s="434">
        <v>24</v>
      </c>
      <c r="D16614" s="193"/>
      <c r="E16614" s="193"/>
      <c r="F16614" s="193"/>
      <c r="G16614" s="541"/>
    </row>
    <row r="16615" spans="1:7" ht="16.5">
      <c r="A16615" s="2" t="s">
        <v>48543</v>
      </c>
      <c r="B16615" s="2" t="s">
        <v>48544</v>
      </c>
      <c r="C16615" s="434">
        <v>24</v>
      </c>
      <c r="D16615" s="193"/>
      <c r="E16615" s="193"/>
      <c r="F16615" s="193"/>
      <c r="G16615" s="541"/>
    </row>
    <row r="16616" spans="1:7" ht="16.5">
      <c r="A16616" s="2" t="s">
        <v>48545</v>
      </c>
      <c r="B16616" s="2" t="s">
        <v>48546</v>
      </c>
      <c r="C16616" s="434">
        <v>24</v>
      </c>
      <c r="D16616" s="193"/>
      <c r="E16616" s="193"/>
      <c r="F16616" s="193"/>
      <c r="G16616" s="541"/>
    </row>
    <row r="16617" spans="1:7" ht="16.5">
      <c r="A16617" s="2" t="s">
        <v>48547</v>
      </c>
      <c r="B16617" s="2" t="s">
        <v>48548</v>
      </c>
      <c r="C16617" s="434">
        <v>24</v>
      </c>
      <c r="D16617" s="193"/>
      <c r="E16617" s="193"/>
      <c r="F16617" s="193"/>
      <c r="G16617" s="541"/>
    </row>
    <row r="16618" spans="1:7" ht="16.5">
      <c r="A16618" s="2" t="s">
        <v>48549</v>
      </c>
      <c r="B16618" s="2" t="s">
        <v>48550</v>
      </c>
      <c r="C16618" s="434">
        <v>24</v>
      </c>
      <c r="D16618" s="193"/>
      <c r="E16618" s="193"/>
      <c r="F16618" s="193"/>
      <c r="G16618" s="541"/>
    </row>
    <row r="16619" spans="1:7" ht="16.5">
      <c r="A16619" s="2" t="s">
        <v>48551</v>
      </c>
      <c r="B16619" s="2" t="s">
        <v>48552</v>
      </c>
      <c r="C16619" s="434">
        <v>24</v>
      </c>
      <c r="D16619" s="193"/>
      <c r="E16619" s="193"/>
      <c r="F16619" s="193"/>
      <c r="G16619" s="541"/>
    </row>
    <row r="16620" spans="1:7" ht="16.5">
      <c r="A16620" s="2" t="s">
        <v>48553</v>
      </c>
      <c r="B16620" s="2" t="s">
        <v>48554</v>
      </c>
      <c r="C16620" s="434">
        <v>24</v>
      </c>
      <c r="D16620" s="193"/>
      <c r="E16620" s="193"/>
      <c r="F16620" s="193"/>
      <c r="G16620" s="541"/>
    </row>
    <row r="16621" spans="1:7" ht="16.5">
      <c r="A16621" s="2" t="s">
        <v>48555</v>
      </c>
      <c r="B16621" s="2" t="s">
        <v>48556</v>
      </c>
      <c r="C16621" s="434">
        <v>24</v>
      </c>
      <c r="D16621" s="193"/>
      <c r="E16621" s="193"/>
      <c r="F16621" s="193"/>
      <c r="G16621" s="541"/>
    </row>
    <row r="16622" spans="1:7" ht="16.5">
      <c r="A16622" s="2" t="s">
        <v>48557</v>
      </c>
      <c r="B16622" s="2" t="s">
        <v>48558</v>
      </c>
      <c r="C16622" s="434">
        <v>24</v>
      </c>
      <c r="D16622" s="193"/>
      <c r="E16622" s="193"/>
      <c r="F16622" s="193"/>
      <c r="G16622" s="541"/>
    </row>
    <row r="16623" spans="1:7" ht="16.5">
      <c r="A16623" s="2" t="s">
        <v>48559</v>
      </c>
      <c r="B16623" s="2" t="s">
        <v>48560</v>
      </c>
      <c r="C16623" s="434">
        <v>24</v>
      </c>
      <c r="D16623" s="193"/>
      <c r="E16623" s="193"/>
      <c r="F16623" s="193"/>
      <c r="G16623" s="541"/>
    </row>
    <row r="16624" spans="1:7" ht="16.5">
      <c r="A16624" s="2" t="s">
        <v>48561</v>
      </c>
      <c r="B16624" s="2" t="s">
        <v>48562</v>
      </c>
      <c r="C16624" s="434">
        <v>24</v>
      </c>
      <c r="D16624" s="193"/>
      <c r="E16624" s="193"/>
      <c r="F16624" s="193"/>
      <c r="G16624" s="541"/>
    </row>
    <row r="16625" spans="1:7" ht="16.5">
      <c r="A16625" s="2" t="s">
        <v>48563</v>
      </c>
      <c r="B16625" s="2" t="s">
        <v>48564</v>
      </c>
      <c r="C16625" s="434">
        <v>24</v>
      </c>
      <c r="D16625" s="193"/>
      <c r="E16625" s="193"/>
      <c r="F16625" s="193"/>
      <c r="G16625" s="541"/>
    </row>
    <row r="16626" spans="1:7" ht="16.5">
      <c r="A16626" s="2" t="s">
        <v>48565</v>
      </c>
      <c r="B16626" s="2" t="s">
        <v>48566</v>
      </c>
      <c r="C16626" s="434">
        <v>24</v>
      </c>
      <c r="D16626" s="193"/>
      <c r="E16626" s="193"/>
      <c r="F16626" s="193"/>
      <c r="G16626" s="541"/>
    </row>
    <row r="16627" spans="1:7" ht="16.5">
      <c r="A16627" s="2" t="s">
        <v>48567</v>
      </c>
      <c r="B16627" s="2" t="s">
        <v>48568</v>
      </c>
      <c r="C16627" s="434">
        <v>24</v>
      </c>
      <c r="D16627" s="193"/>
      <c r="E16627" s="193"/>
      <c r="F16627" s="193"/>
      <c r="G16627" s="541"/>
    </row>
    <row r="16628" spans="1:7" ht="16.5">
      <c r="A16628" s="2" t="s">
        <v>48569</v>
      </c>
      <c r="B16628" s="2" t="s">
        <v>48570</v>
      </c>
      <c r="C16628" s="434">
        <v>24</v>
      </c>
      <c r="D16628" s="193"/>
      <c r="E16628" s="193"/>
      <c r="F16628" s="193"/>
      <c r="G16628" s="541"/>
    </row>
    <row r="16629" spans="1:7" ht="16.5">
      <c r="A16629" s="2" t="s">
        <v>48571</v>
      </c>
      <c r="B16629" s="2" t="s">
        <v>48572</v>
      </c>
      <c r="C16629" s="434">
        <v>24</v>
      </c>
      <c r="D16629" s="193"/>
      <c r="E16629" s="193"/>
      <c r="F16629" s="193"/>
      <c r="G16629" s="541"/>
    </row>
    <row r="16630" spans="1:7" ht="16.5">
      <c r="A16630" s="2" t="s">
        <v>48573</v>
      </c>
      <c r="B16630" s="2" t="s">
        <v>48574</v>
      </c>
      <c r="C16630" s="434">
        <v>24</v>
      </c>
      <c r="D16630" s="193"/>
      <c r="E16630" s="193"/>
      <c r="F16630" s="193"/>
      <c r="G16630" s="541"/>
    </row>
    <row r="16631" spans="1:7" ht="16.5">
      <c r="A16631" s="2" t="s">
        <v>48575</v>
      </c>
      <c r="B16631" s="2" t="s">
        <v>48576</v>
      </c>
      <c r="C16631" s="434">
        <v>23.955779150000001</v>
      </c>
      <c r="D16631" s="193"/>
      <c r="E16631" s="193"/>
      <c r="F16631" s="193"/>
      <c r="G16631" s="541"/>
    </row>
    <row r="16632" spans="1:7" ht="16.5">
      <c r="A16632" s="2" t="s">
        <v>48577</v>
      </c>
      <c r="B16632" s="2" t="s">
        <v>48578</v>
      </c>
      <c r="C16632" s="434">
        <v>23.905695619999999</v>
      </c>
      <c r="D16632" s="193"/>
      <c r="E16632" s="193"/>
      <c r="F16632" s="193"/>
      <c r="G16632" s="541"/>
    </row>
    <row r="16633" spans="1:7" ht="16.5">
      <c r="A16633" s="2" t="s">
        <v>48579</v>
      </c>
      <c r="B16633" s="2" t="s">
        <v>48580</v>
      </c>
      <c r="C16633" s="434">
        <v>23.905695619999999</v>
      </c>
      <c r="D16633" s="193"/>
      <c r="E16633" s="193"/>
      <c r="F16633" s="193"/>
      <c r="G16633" s="541"/>
    </row>
    <row r="16634" spans="1:7" ht="16.5">
      <c r="A16634" s="2" t="s">
        <v>48581</v>
      </c>
      <c r="B16634" s="2" t="s">
        <v>48582</v>
      </c>
      <c r="C16634" s="434">
        <v>23.855878279999999</v>
      </c>
      <c r="D16634" s="193"/>
      <c r="E16634" s="193"/>
      <c r="F16634" s="193"/>
      <c r="G16634" s="541"/>
    </row>
    <row r="16635" spans="1:7" ht="16.5">
      <c r="A16635" s="2" t="s">
        <v>48583</v>
      </c>
      <c r="B16635" s="2" t="s">
        <v>48584</v>
      </c>
      <c r="C16635" s="434">
        <v>23.83046023</v>
      </c>
      <c r="D16635" s="193"/>
      <c r="E16635" s="193"/>
      <c r="F16635" s="193"/>
      <c r="G16635" s="541"/>
    </row>
    <row r="16636" spans="1:7" ht="16.5">
      <c r="A16636" s="2" t="s">
        <v>48585</v>
      </c>
      <c r="B16636" s="2" t="s">
        <v>48586</v>
      </c>
      <c r="C16636" s="434">
        <v>23.690686100000001</v>
      </c>
      <c r="D16636" s="193"/>
      <c r="E16636" s="193"/>
      <c r="F16636" s="193"/>
      <c r="G16636" s="541"/>
    </row>
    <row r="16637" spans="1:7" ht="16.5">
      <c r="A16637" s="2" t="s">
        <v>48587</v>
      </c>
      <c r="B16637" s="2" t="s">
        <v>48588</v>
      </c>
      <c r="C16637" s="434">
        <v>23.673677000000001</v>
      </c>
      <c r="D16637" s="193"/>
      <c r="E16637" s="193"/>
      <c r="F16637" s="193"/>
      <c r="G16637" s="541"/>
    </row>
    <row r="16638" spans="1:7" ht="16.5">
      <c r="A16638" s="2" t="s">
        <v>48589</v>
      </c>
      <c r="B16638" s="2" t="s">
        <v>48590</v>
      </c>
      <c r="C16638" s="434">
        <v>23.566521810000001</v>
      </c>
      <c r="D16638" s="193"/>
      <c r="E16638" s="193"/>
      <c r="F16638" s="193"/>
      <c r="G16638" s="541"/>
    </row>
    <row r="16639" spans="1:7" ht="16.5">
      <c r="A16639" s="2" t="s">
        <v>48591</v>
      </c>
      <c r="B16639" s="2" t="s">
        <v>22687</v>
      </c>
      <c r="C16639" s="434">
        <v>23.542647649999999</v>
      </c>
      <c r="D16639" s="193"/>
      <c r="E16639" s="193"/>
      <c r="F16639" s="193"/>
      <c r="G16639" s="541"/>
    </row>
    <row r="16640" spans="1:7" ht="16.5">
      <c r="A16640" s="2" t="s">
        <v>48592</v>
      </c>
      <c r="B16640" s="2" t="s">
        <v>48593</v>
      </c>
      <c r="C16640" s="434">
        <v>23.40347319</v>
      </c>
      <c r="D16640" s="193"/>
      <c r="E16640" s="193"/>
      <c r="F16640" s="193"/>
      <c r="G16640" s="541"/>
    </row>
    <row r="16641" spans="1:7" ht="16.5">
      <c r="A16641" s="2" t="s">
        <v>48594</v>
      </c>
      <c r="B16641" s="2" t="s">
        <v>48595</v>
      </c>
      <c r="C16641" s="434">
        <v>23.40347319</v>
      </c>
      <c r="D16641" s="193"/>
      <c r="E16641" s="193"/>
      <c r="F16641" s="193"/>
      <c r="G16641" s="541"/>
    </row>
    <row r="16642" spans="1:7" ht="16.5">
      <c r="A16642" s="2" t="s">
        <v>48596</v>
      </c>
      <c r="B16642" s="2" t="s">
        <v>48597</v>
      </c>
      <c r="C16642" s="434">
        <v>23.394106180000001</v>
      </c>
      <c r="D16642" s="193"/>
      <c r="E16642" s="193"/>
      <c r="F16642" s="193"/>
      <c r="G16642" s="541"/>
    </row>
    <row r="16643" spans="1:7" ht="16.5">
      <c r="A16643" s="2" t="s">
        <v>48598</v>
      </c>
      <c r="B16643" s="2" t="s">
        <v>48599</v>
      </c>
      <c r="C16643" s="434">
        <v>23.391293879999999</v>
      </c>
      <c r="D16643" s="193"/>
      <c r="E16643" s="193"/>
      <c r="F16643" s="193"/>
      <c r="G16643" s="541"/>
    </row>
    <row r="16644" spans="1:7" ht="16.5">
      <c r="A16644" s="2" t="s">
        <v>48600</v>
      </c>
      <c r="B16644" s="2" t="s">
        <v>48601</v>
      </c>
      <c r="C16644" s="434">
        <v>23.255809840000001</v>
      </c>
      <c r="D16644" s="193"/>
      <c r="E16644" s="193"/>
      <c r="F16644" s="193"/>
      <c r="G16644" s="541"/>
    </row>
    <row r="16645" spans="1:7" ht="16.5">
      <c r="A16645" s="2" t="s">
        <v>48602</v>
      </c>
      <c r="B16645" s="2" t="s">
        <v>48603</v>
      </c>
      <c r="C16645" s="434">
        <v>23.107710640000001</v>
      </c>
      <c r="D16645" s="193"/>
      <c r="E16645" s="193"/>
      <c r="F16645" s="193"/>
      <c r="G16645" s="541"/>
    </row>
    <row r="16646" spans="1:7" ht="16.5">
      <c r="A16646" s="2" t="s">
        <v>48604</v>
      </c>
      <c r="B16646" s="2" t="s">
        <v>48605</v>
      </c>
      <c r="C16646" s="434">
        <v>23.028896759999999</v>
      </c>
      <c r="D16646" s="193"/>
      <c r="E16646" s="193"/>
      <c r="F16646" s="193"/>
      <c r="G16646" s="541"/>
    </row>
    <row r="16647" spans="1:7" ht="16.5">
      <c r="A16647" s="2" t="s">
        <v>48606</v>
      </c>
      <c r="B16647" s="2" t="s">
        <v>48607</v>
      </c>
      <c r="C16647" s="434">
        <v>23.028528290000001</v>
      </c>
      <c r="D16647" s="193"/>
      <c r="E16647" s="193"/>
      <c r="F16647" s="193"/>
      <c r="G16647" s="541"/>
    </row>
    <row r="16648" spans="1:7" ht="16.5">
      <c r="A16648" s="2" t="s">
        <v>48608</v>
      </c>
      <c r="B16648" s="2" t="s">
        <v>48609</v>
      </c>
      <c r="C16648" s="434">
        <v>23.028528290000001</v>
      </c>
      <c r="D16648" s="193"/>
      <c r="E16648" s="193"/>
      <c r="F16648" s="193"/>
      <c r="G16648" s="541"/>
    </row>
    <row r="16649" spans="1:7" ht="16.5">
      <c r="A16649" s="2" t="s">
        <v>48610</v>
      </c>
      <c r="B16649" s="2" t="s">
        <v>48611</v>
      </c>
      <c r="C16649" s="434">
        <v>22.647760300000002</v>
      </c>
      <c r="D16649" s="193"/>
      <c r="E16649" s="193"/>
      <c r="F16649" s="193"/>
      <c r="G16649" s="541"/>
    </row>
    <row r="16650" spans="1:7" ht="16.5">
      <c r="A16650" s="2" t="s">
        <v>48612</v>
      </c>
      <c r="B16650" s="2" t="s">
        <v>48613</v>
      </c>
      <c r="C16650" s="434">
        <v>22.635095280000002</v>
      </c>
      <c r="D16650" s="193"/>
      <c r="E16650" s="193"/>
      <c r="F16650" s="193"/>
      <c r="G16650" s="541"/>
    </row>
    <row r="16651" spans="1:7" ht="16.5">
      <c r="A16651" s="2" t="s">
        <v>48614</v>
      </c>
      <c r="B16651" s="2" t="s">
        <v>48615</v>
      </c>
      <c r="C16651" s="434">
        <v>22.471654300000001</v>
      </c>
      <c r="D16651" s="193"/>
      <c r="E16651" s="193"/>
      <c r="F16651" s="193"/>
      <c r="G16651" s="541"/>
    </row>
    <row r="16652" spans="1:7" ht="16.5">
      <c r="A16652" s="2" t="s">
        <v>48616</v>
      </c>
      <c r="B16652" s="2" t="s">
        <v>48617</v>
      </c>
      <c r="C16652" s="434">
        <v>22.44994432</v>
      </c>
      <c r="D16652" s="193"/>
      <c r="E16652" s="193"/>
      <c r="F16652" s="193"/>
      <c r="G16652" s="541"/>
    </row>
    <row r="16653" spans="1:7" ht="16.5">
      <c r="A16653" s="2" t="s">
        <v>48618</v>
      </c>
      <c r="B16653" s="2" t="s">
        <v>48619</v>
      </c>
      <c r="C16653" s="434">
        <v>22.388578370000001</v>
      </c>
      <c r="D16653" s="193"/>
      <c r="E16653" s="193"/>
      <c r="F16653" s="193"/>
      <c r="G16653" s="541"/>
    </row>
    <row r="16654" spans="1:7" ht="16.5">
      <c r="A16654" s="2" t="s">
        <v>48620</v>
      </c>
      <c r="B16654" s="2" t="s">
        <v>48621</v>
      </c>
      <c r="C16654" s="434">
        <v>22.388578370000001</v>
      </c>
      <c r="D16654" s="193"/>
      <c r="E16654" s="193"/>
      <c r="F16654" s="193"/>
      <c r="G16654" s="541"/>
    </row>
    <row r="16655" spans="1:7" ht="16.5">
      <c r="A16655" s="2" t="s">
        <v>48622</v>
      </c>
      <c r="B16655" s="2" t="s">
        <v>48623</v>
      </c>
      <c r="C16655" s="434">
        <v>22.388578370000001</v>
      </c>
      <c r="D16655" s="193"/>
      <c r="E16655" s="193"/>
      <c r="F16655" s="193"/>
      <c r="G16655" s="541"/>
    </row>
    <row r="16656" spans="1:7" ht="16.5">
      <c r="A16656" s="2" t="s">
        <v>48624</v>
      </c>
      <c r="B16656" s="2" t="s">
        <v>48625</v>
      </c>
      <c r="C16656" s="434">
        <v>22.304567209999998</v>
      </c>
      <c r="D16656" s="193"/>
      <c r="E16656" s="193"/>
      <c r="F16656" s="193"/>
      <c r="G16656" s="541"/>
    </row>
    <row r="16657" spans="1:7" ht="16.5">
      <c r="A16657" s="2" t="s">
        <v>48626</v>
      </c>
      <c r="B16657" s="2" t="s">
        <v>48627</v>
      </c>
      <c r="C16657" s="434">
        <v>22.304567209999998</v>
      </c>
      <c r="D16657" s="193"/>
      <c r="E16657" s="193"/>
      <c r="F16657" s="193"/>
      <c r="G16657" s="541"/>
    </row>
    <row r="16658" spans="1:7" ht="16.5">
      <c r="A16658" s="2" t="s">
        <v>48628</v>
      </c>
      <c r="B16658" s="2" t="s">
        <v>48629</v>
      </c>
      <c r="C16658" s="434">
        <v>22.265261469999999</v>
      </c>
      <c r="D16658" s="193"/>
      <c r="E16658" s="193"/>
      <c r="F16658" s="193"/>
      <c r="G16658" s="541"/>
    </row>
    <row r="16659" spans="1:7" ht="16.5">
      <c r="A16659" s="2" t="s">
        <v>48630</v>
      </c>
      <c r="B16659" s="2" t="s">
        <v>48631</v>
      </c>
      <c r="C16659" s="434">
        <v>22.265261469999999</v>
      </c>
      <c r="D16659" s="193"/>
      <c r="E16659" s="193"/>
      <c r="F16659" s="193"/>
      <c r="G16659" s="541"/>
    </row>
    <row r="16660" spans="1:7" ht="16.5">
      <c r="A16660" s="2" t="s">
        <v>48632</v>
      </c>
      <c r="B16660" s="2" t="s">
        <v>48633</v>
      </c>
      <c r="C16660" s="434">
        <v>22.265261469999999</v>
      </c>
      <c r="D16660" s="193"/>
      <c r="E16660" s="193"/>
      <c r="F16660" s="193"/>
      <c r="G16660" s="541"/>
    </row>
    <row r="16661" spans="1:7" ht="16.5">
      <c r="A16661" s="2" t="s">
        <v>48634</v>
      </c>
      <c r="B16661" s="2" t="s">
        <v>48635</v>
      </c>
      <c r="C16661" s="434">
        <v>22.255091270000001</v>
      </c>
      <c r="D16661" s="193"/>
      <c r="E16661" s="193"/>
      <c r="F16661" s="193"/>
      <c r="G16661" s="541"/>
    </row>
    <row r="16662" spans="1:7" ht="16.5">
      <c r="A16662" s="2" t="s">
        <v>48636</v>
      </c>
      <c r="B16662" s="2" t="s">
        <v>48637</v>
      </c>
      <c r="C16662" s="434">
        <v>22.05948781</v>
      </c>
      <c r="D16662" s="193"/>
      <c r="E16662" s="193"/>
      <c r="F16662" s="193"/>
      <c r="G16662" s="541"/>
    </row>
    <row r="16663" spans="1:7" ht="16.5">
      <c r="A16663" s="2" t="s">
        <v>48638</v>
      </c>
      <c r="B16663" s="2" t="s">
        <v>48639</v>
      </c>
      <c r="C16663" s="434">
        <v>22.046667599999999</v>
      </c>
      <c r="D16663" s="193"/>
      <c r="E16663" s="193"/>
      <c r="F16663" s="193"/>
      <c r="G16663" s="541"/>
    </row>
    <row r="16664" spans="1:7" ht="16.5">
      <c r="A16664" s="2" t="s">
        <v>48640</v>
      </c>
      <c r="B16664" s="2" t="s">
        <v>48641</v>
      </c>
      <c r="C16664" s="434">
        <v>22.015104650000001</v>
      </c>
      <c r="D16664" s="193"/>
      <c r="E16664" s="193"/>
      <c r="F16664" s="193"/>
      <c r="G16664" s="541"/>
    </row>
    <row r="16665" spans="1:7" ht="16.5">
      <c r="A16665" s="2" t="s">
        <v>48642</v>
      </c>
      <c r="B16665" s="2" t="s">
        <v>48643</v>
      </c>
      <c r="C16665" s="434">
        <v>22.015104650000001</v>
      </c>
      <c r="D16665" s="193"/>
      <c r="E16665" s="193"/>
      <c r="F16665" s="193"/>
      <c r="G16665" s="541"/>
    </row>
    <row r="16666" spans="1:7" ht="16.5">
      <c r="A16666" s="2" t="s">
        <v>48644</v>
      </c>
      <c r="B16666" s="2" t="s">
        <v>48645</v>
      </c>
      <c r="C16666" s="434">
        <v>21.95583426</v>
      </c>
      <c r="D16666" s="193"/>
      <c r="E16666" s="193"/>
      <c r="F16666" s="193"/>
      <c r="G16666" s="541"/>
    </row>
    <row r="16667" spans="1:7" ht="16.5">
      <c r="A16667" s="2" t="s">
        <v>48646</v>
      </c>
      <c r="B16667" s="2" t="s">
        <v>48647</v>
      </c>
      <c r="C16667" s="434">
        <v>21.95583426</v>
      </c>
      <c r="D16667" s="193"/>
      <c r="E16667" s="193"/>
      <c r="F16667" s="193"/>
      <c r="G16667" s="541"/>
    </row>
    <row r="16668" spans="1:7" ht="16.5">
      <c r="A16668" s="2" t="s">
        <v>48648</v>
      </c>
      <c r="B16668" s="2" t="s">
        <v>3936</v>
      </c>
      <c r="C16668" s="434">
        <v>21.95583426</v>
      </c>
      <c r="D16668" s="193"/>
      <c r="E16668" s="193"/>
      <c r="F16668" s="193"/>
      <c r="G16668" s="541"/>
    </row>
    <row r="16669" spans="1:7" ht="16.5">
      <c r="A16669" s="2" t="s">
        <v>48649</v>
      </c>
      <c r="B16669" s="2" t="s">
        <v>4430</v>
      </c>
      <c r="C16669" s="434">
        <v>21.95583426</v>
      </c>
      <c r="D16669" s="193"/>
      <c r="E16669" s="193"/>
      <c r="F16669" s="193"/>
      <c r="G16669" s="541"/>
    </row>
    <row r="16670" spans="1:7" ht="16.5">
      <c r="A16670" s="2" t="s">
        <v>48650</v>
      </c>
      <c r="B16670" s="2" t="s">
        <v>48651</v>
      </c>
      <c r="C16670" s="434">
        <v>21.934679150000001</v>
      </c>
      <c r="D16670" s="193"/>
      <c r="E16670" s="193"/>
      <c r="F16670" s="193"/>
      <c r="G16670" s="541"/>
    </row>
    <row r="16671" spans="1:7" ht="16.5">
      <c r="A16671" s="2" t="s">
        <v>48652</v>
      </c>
      <c r="B16671" s="2" t="s">
        <v>48653</v>
      </c>
      <c r="C16671" s="434">
        <v>21.908902300000001</v>
      </c>
      <c r="D16671" s="193"/>
      <c r="E16671" s="193"/>
      <c r="F16671" s="193"/>
      <c r="G16671" s="541"/>
    </row>
    <row r="16672" spans="1:7" ht="16.5">
      <c r="A16672" s="2" t="s">
        <v>48654</v>
      </c>
      <c r="B16672" s="2" t="s">
        <v>48655</v>
      </c>
      <c r="C16672" s="434">
        <v>21.835504610000001</v>
      </c>
      <c r="D16672" s="193"/>
      <c r="E16672" s="193"/>
      <c r="F16672" s="193"/>
      <c r="G16672" s="541"/>
    </row>
    <row r="16673" spans="1:7" ht="16.5">
      <c r="A16673" s="2" t="s">
        <v>48656</v>
      </c>
      <c r="B16673" s="2" t="s">
        <v>48657</v>
      </c>
      <c r="C16673" s="434">
        <v>21.786158520000001</v>
      </c>
      <c r="D16673" s="193"/>
      <c r="E16673" s="193"/>
      <c r="F16673" s="193"/>
      <c r="G16673" s="541"/>
    </row>
    <row r="16674" spans="1:7" ht="16.5">
      <c r="A16674" s="2" t="s">
        <v>48658</v>
      </c>
      <c r="B16674" s="2" t="s">
        <v>48659</v>
      </c>
      <c r="C16674" s="434">
        <v>21.779385869999999</v>
      </c>
      <c r="D16674" s="193"/>
      <c r="E16674" s="193"/>
      <c r="F16674" s="193"/>
      <c r="G16674" s="541"/>
    </row>
    <row r="16675" spans="1:7" ht="16.5">
      <c r="A16675" s="2" t="s">
        <v>48660</v>
      </c>
      <c r="B16675" s="2" t="s">
        <v>48661</v>
      </c>
      <c r="C16675" s="434">
        <v>21.755146119999999</v>
      </c>
      <c r="D16675" s="193"/>
      <c r="E16675" s="193"/>
      <c r="F16675" s="193"/>
      <c r="G16675" s="541"/>
    </row>
    <row r="16676" spans="1:7" ht="16.5">
      <c r="A16676" s="2" t="s">
        <v>48662</v>
      </c>
      <c r="B16676" s="2" t="s">
        <v>48663</v>
      </c>
      <c r="C16676" s="434">
        <v>21.601234460000001</v>
      </c>
      <c r="D16676" s="193"/>
      <c r="E16676" s="193"/>
      <c r="F16676" s="193"/>
      <c r="G16676" s="541"/>
    </row>
    <row r="16677" spans="1:7" ht="16.5">
      <c r="A16677" s="2" t="s">
        <v>48664</v>
      </c>
      <c r="B16677" s="2" t="s">
        <v>48665</v>
      </c>
      <c r="C16677" s="434">
        <v>21.601234460000001</v>
      </c>
      <c r="D16677" s="193"/>
      <c r="E16677" s="193"/>
      <c r="F16677" s="193"/>
      <c r="G16677" s="541"/>
    </row>
    <row r="16678" spans="1:7" ht="16.5">
      <c r="A16678" s="2" t="s">
        <v>48666</v>
      </c>
      <c r="B16678" s="2" t="s">
        <v>48667</v>
      </c>
      <c r="C16678" s="434">
        <v>21.601234460000001</v>
      </c>
      <c r="D16678" s="193"/>
      <c r="E16678" s="193"/>
      <c r="F16678" s="193"/>
      <c r="G16678" s="541"/>
    </row>
    <row r="16679" spans="1:7" ht="16.5">
      <c r="A16679" s="2" t="s">
        <v>48668</v>
      </c>
      <c r="B16679" s="2" t="s">
        <v>48669</v>
      </c>
      <c r="C16679" s="434">
        <v>21.598058980000001</v>
      </c>
      <c r="D16679" s="193"/>
      <c r="E16679" s="193"/>
      <c r="F16679" s="193"/>
      <c r="G16679" s="541"/>
    </row>
    <row r="16680" spans="1:7" ht="16.5">
      <c r="A16680" s="2" t="s">
        <v>48670</v>
      </c>
      <c r="B16680" s="2" t="s">
        <v>48671</v>
      </c>
      <c r="C16680" s="434">
        <v>21.57897659</v>
      </c>
      <c r="D16680" s="193"/>
      <c r="E16680" s="193"/>
      <c r="F16680" s="193"/>
      <c r="G16680" s="541"/>
    </row>
    <row r="16681" spans="1:7" ht="16.5">
      <c r="A16681" s="2" t="s">
        <v>48672</v>
      </c>
      <c r="B16681" s="2" t="s">
        <v>48673</v>
      </c>
      <c r="C16681" s="434">
        <v>21.50188481</v>
      </c>
      <c r="D16681" s="193"/>
      <c r="E16681" s="193"/>
      <c r="F16681" s="193"/>
      <c r="G16681" s="541"/>
    </row>
    <row r="16682" spans="1:7" ht="16.5">
      <c r="A16682" s="2" t="s">
        <v>48674</v>
      </c>
      <c r="B16682" s="2" t="s">
        <v>48675</v>
      </c>
      <c r="C16682" s="434">
        <v>21.437467470000001</v>
      </c>
      <c r="D16682" s="193"/>
      <c r="E16682" s="193"/>
      <c r="F16682" s="193"/>
      <c r="G16682" s="541"/>
    </row>
    <row r="16683" spans="1:7" ht="16.5">
      <c r="A16683" s="2" t="s">
        <v>48676</v>
      </c>
      <c r="B16683" s="2" t="s">
        <v>48677</v>
      </c>
      <c r="C16683" s="434">
        <v>21.406951429999999</v>
      </c>
      <c r="D16683" s="193"/>
      <c r="E16683" s="193"/>
      <c r="F16683" s="193"/>
      <c r="G16683" s="541"/>
    </row>
    <row r="16684" spans="1:7" ht="16.5">
      <c r="A16684" s="2" t="s">
        <v>48678</v>
      </c>
      <c r="B16684" s="2" t="s">
        <v>48679</v>
      </c>
      <c r="C16684" s="434">
        <v>21.149275429999999</v>
      </c>
      <c r="D16684" s="193"/>
      <c r="E16684" s="193"/>
      <c r="F16684" s="193"/>
      <c r="G16684" s="541"/>
    </row>
    <row r="16685" spans="1:7" ht="16.5">
      <c r="A16685" s="2" t="s">
        <v>48680</v>
      </c>
      <c r="B16685" s="2" t="s">
        <v>48681</v>
      </c>
      <c r="C16685" s="434">
        <v>21.013996370000001</v>
      </c>
      <c r="D16685" s="193"/>
      <c r="E16685" s="193"/>
      <c r="F16685" s="193"/>
      <c r="G16685" s="541"/>
    </row>
    <row r="16686" spans="1:7" ht="16.5">
      <c r="A16686" s="2" t="s">
        <v>48682</v>
      </c>
      <c r="B16686" s="2" t="s">
        <v>48683</v>
      </c>
      <c r="C16686" s="434">
        <v>21.002132270000001</v>
      </c>
      <c r="D16686" s="193"/>
      <c r="E16686" s="193"/>
      <c r="F16686" s="193"/>
      <c r="G16686" s="541"/>
    </row>
    <row r="16687" spans="1:7" ht="16.5">
      <c r="A16687" s="2" t="s">
        <v>48684</v>
      </c>
      <c r="B16687" s="2" t="s">
        <v>48685</v>
      </c>
      <c r="C16687" s="434">
        <v>20.91223068</v>
      </c>
      <c r="D16687" s="193"/>
      <c r="E16687" s="193"/>
      <c r="F16687" s="193"/>
      <c r="G16687" s="541"/>
    </row>
    <row r="16688" spans="1:7" ht="16.5">
      <c r="A16688" s="2" t="s">
        <v>48686</v>
      </c>
      <c r="B16688" s="2" t="s">
        <v>48687</v>
      </c>
      <c r="C16688" s="434">
        <v>20.89202727</v>
      </c>
      <c r="D16688" s="193"/>
      <c r="E16688" s="193"/>
      <c r="F16688" s="193"/>
      <c r="G16688" s="541"/>
    </row>
    <row r="16689" spans="1:7" ht="16.5">
      <c r="A16689" s="2" t="s">
        <v>48688</v>
      </c>
      <c r="B16689" s="2" t="s">
        <v>48689</v>
      </c>
      <c r="C16689" s="434">
        <v>20.808957249999999</v>
      </c>
      <c r="D16689" s="193"/>
      <c r="E16689" s="193"/>
      <c r="F16689" s="193"/>
      <c r="G16689" s="541"/>
    </row>
    <row r="16690" spans="1:7" ht="16.5">
      <c r="A16690" s="2" t="s">
        <v>48690</v>
      </c>
      <c r="B16690" s="2" t="s">
        <v>48691</v>
      </c>
      <c r="C16690" s="434">
        <v>20.704122900000002</v>
      </c>
      <c r="D16690" s="193"/>
      <c r="E16690" s="193"/>
      <c r="F16690" s="193"/>
      <c r="G16690" s="541"/>
    </row>
    <row r="16691" spans="1:7" ht="16.5">
      <c r="A16691" s="2" t="s">
        <v>48692</v>
      </c>
      <c r="B16691" s="2" t="s">
        <v>48693</v>
      </c>
      <c r="C16691" s="434">
        <v>20.638743770000001</v>
      </c>
      <c r="D16691" s="193"/>
      <c r="E16691" s="193"/>
      <c r="F16691" s="193"/>
      <c r="G16691" s="541"/>
    </row>
    <row r="16692" spans="1:7" ht="16.5">
      <c r="A16692" s="2" t="s">
        <v>48694</v>
      </c>
      <c r="B16692" s="2" t="s">
        <v>48695</v>
      </c>
      <c r="C16692" s="434">
        <v>20.622600819999999</v>
      </c>
      <c r="D16692" s="193"/>
      <c r="E16692" s="193"/>
      <c r="F16692" s="193"/>
      <c r="G16692" s="541"/>
    </row>
    <row r="16693" spans="1:7" ht="16.5">
      <c r="A16693" s="2" t="s">
        <v>48696</v>
      </c>
      <c r="B16693" s="2" t="s">
        <v>48697</v>
      </c>
      <c r="C16693" s="434">
        <v>20.426183049999999</v>
      </c>
      <c r="D16693" s="193"/>
      <c r="E16693" s="193"/>
      <c r="F16693" s="193"/>
      <c r="G16693" s="541"/>
    </row>
    <row r="16694" spans="1:7" ht="16.5">
      <c r="A16694" s="2" t="s">
        <v>48698</v>
      </c>
      <c r="B16694" s="2" t="s">
        <v>48699</v>
      </c>
      <c r="C16694" s="434">
        <v>20.379675979999998</v>
      </c>
      <c r="D16694" s="193"/>
      <c r="E16694" s="193"/>
      <c r="F16694" s="193"/>
      <c r="G16694" s="541"/>
    </row>
    <row r="16695" spans="1:7" ht="16.5">
      <c r="A16695" s="2" t="s">
        <v>48700</v>
      </c>
      <c r="B16695" s="2" t="s">
        <v>48701</v>
      </c>
      <c r="C16695" s="434">
        <v>20.268002320000001</v>
      </c>
      <c r="D16695" s="193"/>
      <c r="E16695" s="193"/>
      <c r="F16695" s="193"/>
      <c r="G16695" s="541"/>
    </row>
    <row r="16696" spans="1:7" ht="16.5">
      <c r="A16696" s="2" t="s">
        <v>48702</v>
      </c>
      <c r="B16696" s="2" t="s">
        <v>48703</v>
      </c>
      <c r="C16696" s="434">
        <v>20.2062001</v>
      </c>
      <c r="D16696" s="193"/>
      <c r="E16696" s="193"/>
      <c r="F16696" s="193"/>
      <c r="G16696" s="541"/>
    </row>
    <row r="16697" spans="1:7" ht="16.5">
      <c r="A16697" s="2" t="s">
        <v>48704</v>
      </c>
      <c r="B16697" s="2" t="s">
        <v>48705</v>
      </c>
      <c r="C16697" s="434">
        <v>20.102213750000001</v>
      </c>
      <c r="D16697" s="193"/>
      <c r="E16697" s="193"/>
      <c r="F16697" s="193"/>
      <c r="G16697" s="541"/>
    </row>
    <row r="16698" spans="1:7" ht="16.5">
      <c r="A16698" s="2" t="s">
        <v>48706</v>
      </c>
      <c r="B16698" s="2" t="s">
        <v>48707</v>
      </c>
      <c r="C16698" s="434">
        <v>20.03894858</v>
      </c>
      <c r="D16698" s="193"/>
      <c r="E16698" s="193"/>
      <c r="F16698" s="193"/>
      <c r="G16698" s="541"/>
    </row>
    <row r="16699" spans="1:7" ht="16.5">
      <c r="A16699" s="2" t="s">
        <v>48708</v>
      </c>
      <c r="B16699" s="2" t="s">
        <v>48709</v>
      </c>
      <c r="C16699" s="434">
        <v>20.015980840000001</v>
      </c>
      <c r="D16699" s="193"/>
      <c r="E16699" s="193"/>
      <c r="F16699" s="193"/>
      <c r="G16699" s="541"/>
    </row>
    <row r="16700" spans="1:7" ht="16.5">
      <c r="A16700" s="2" t="s">
        <v>48710</v>
      </c>
      <c r="B16700" s="2" t="s">
        <v>48711</v>
      </c>
      <c r="C16700" s="434">
        <v>19.878904630000001</v>
      </c>
      <c r="D16700" s="193"/>
      <c r="E16700" s="193"/>
      <c r="F16700" s="193"/>
      <c r="G16700" s="541"/>
    </row>
    <row r="16701" spans="1:7" ht="16.5">
      <c r="A16701" s="2" t="s">
        <v>48712</v>
      </c>
      <c r="B16701" s="2" t="s">
        <v>48713</v>
      </c>
      <c r="C16701" s="434">
        <v>19.817003710000002</v>
      </c>
      <c r="D16701" s="193"/>
      <c r="E16701" s="193"/>
      <c r="F16701" s="193"/>
      <c r="G16701" s="541"/>
    </row>
    <row r="16702" spans="1:7" ht="16.5">
      <c r="A16702" s="2" t="s">
        <v>48714</v>
      </c>
      <c r="B16702" s="2" t="s">
        <v>48715</v>
      </c>
      <c r="C16702" s="434">
        <v>19.801759480000001</v>
      </c>
      <c r="D16702" s="193"/>
      <c r="E16702" s="193"/>
      <c r="F16702" s="193"/>
      <c r="G16702" s="541"/>
    </row>
    <row r="16703" spans="1:7" ht="16.5">
      <c r="A16703" s="2" t="s">
        <v>48716</v>
      </c>
      <c r="B16703" s="2" t="s">
        <v>48717</v>
      </c>
      <c r="C16703" s="434">
        <v>19.79898987</v>
      </c>
      <c r="D16703" s="193"/>
      <c r="E16703" s="193"/>
      <c r="F16703" s="193"/>
      <c r="G16703" s="541"/>
    </row>
    <row r="16704" spans="1:7" ht="16.5">
      <c r="A16704" s="2" t="s">
        <v>48718</v>
      </c>
      <c r="B16704" s="2" t="s">
        <v>48719</v>
      </c>
      <c r="C16704" s="434">
        <v>19.79898987</v>
      </c>
      <c r="D16704" s="193"/>
      <c r="E16704" s="193"/>
      <c r="F16704" s="193"/>
      <c r="G16704" s="541"/>
    </row>
    <row r="16705" spans="1:7" ht="16.5">
      <c r="A16705" s="2" t="s">
        <v>48720</v>
      </c>
      <c r="B16705" s="2" t="s">
        <v>48721</v>
      </c>
      <c r="C16705" s="434">
        <v>19.79898987</v>
      </c>
      <c r="D16705" s="193"/>
      <c r="E16705" s="193"/>
      <c r="F16705" s="193"/>
      <c r="G16705" s="541"/>
    </row>
    <row r="16706" spans="1:7" ht="16.5">
      <c r="A16706" s="2" t="s">
        <v>48722</v>
      </c>
      <c r="B16706" s="2" t="s">
        <v>48723</v>
      </c>
      <c r="C16706" s="434">
        <v>19.79898987</v>
      </c>
      <c r="D16706" s="193"/>
      <c r="E16706" s="193"/>
      <c r="F16706" s="193"/>
      <c r="G16706" s="541"/>
    </row>
    <row r="16707" spans="1:7" ht="16.5">
      <c r="A16707" s="2" t="s">
        <v>48724</v>
      </c>
      <c r="B16707" s="2" t="s">
        <v>48725</v>
      </c>
      <c r="C16707" s="434">
        <v>19.79898987</v>
      </c>
      <c r="D16707" s="193"/>
      <c r="E16707" s="193"/>
      <c r="F16707" s="193"/>
      <c r="G16707" s="541"/>
    </row>
    <row r="16708" spans="1:7" ht="16.5">
      <c r="A16708" s="2" t="s">
        <v>48726</v>
      </c>
      <c r="B16708" s="2" t="s">
        <v>48727</v>
      </c>
      <c r="C16708" s="434">
        <v>19.79898987</v>
      </c>
      <c r="D16708" s="193"/>
      <c r="E16708" s="193"/>
      <c r="F16708" s="193"/>
      <c r="G16708" s="541"/>
    </row>
    <row r="16709" spans="1:7" ht="16.5">
      <c r="A16709" s="2" t="s">
        <v>48728</v>
      </c>
      <c r="B16709" s="2" t="s">
        <v>48729</v>
      </c>
      <c r="C16709" s="434">
        <v>19.79898987</v>
      </c>
      <c r="D16709" s="193"/>
      <c r="E16709" s="193"/>
      <c r="F16709" s="193"/>
      <c r="G16709" s="541"/>
    </row>
    <row r="16710" spans="1:7" ht="16.5">
      <c r="A16710" s="2" t="s">
        <v>48730</v>
      </c>
      <c r="B16710" s="2" t="s">
        <v>48730</v>
      </c>
      <c r="C16710" s="434">
        <v>19.79898987</v>
      </c>
      <c r="D16710" s="193"/>
      <c r="E16710" s="193"/>
      <c r="F16710" s="193"/>
      <c r="G16710" s="541"/>
    </row>
    <row r="16711" spans="1:7" ht="16.5">
      <c r="A16711" s="2" t="s">
        <v>48731</v>
      </c>
      <c r="B16711" s="2" t="s">
        <v>48732</v>
      </c>
      <c r="C16711" s="434">
        <v>19.79898987</v>
      </c>
      <c r="D16711" s="193"/>
      <c r="E16711" s="193"/>
      <c r="F16711" s="193"/>
      <c r="G16711" s="541"/>
    </row>
    <row r="16712" spans="1:7" ht="16.5">
      <c r="A16712" s="2" t="s">
        <v>48733</v>
      </c>
      <c r="B16712" s="2" t="s">
        <v>48734</v>
      </c>
      <c r="C16712" s="434">
        <v>19.79898987</v>
      </c>
      <c r="D16712" s="193"/>
      <c r="E16712" s="193"/>
      <c r="F16712" s="193"/>
      <c r="G16712" s="541"/>
    </row>
    <row r="16713" spans="1:7" ht="16.5">
      <c r="A16713" s="2" t="s">
        <v>48735</v>
      </c>
      <c r="B16713" s="2" t="s">
        <v>48736</v>
      </c>
      <c r="C16713" s="434">
        <v>19.79898987</v>
      </c>
      <c r="D16713" s="193"/>
      <c r="E16713" s="193"/>
      <c r="F16713" s="193"/>
      <c r="G16713" s="541"/>
    </row>
    <row r="16714" spans="1:7" ht="16.5">
      <c r="A16714" s="2" t="s">
        <v>48737</v>
      </c>
      <c r="B16714" s="2" t="s">
        <v>48738</v>
      </c>
      <c r="C16714" s="434">
        <v>19.79898987</v>
      </c>
      <c r="D16714" s="193"/>
      <c r="E16714" s="193"/>
      <c r="F16714" s="193"/>
      <c r="G16714" s="541"/>
    </row>
    <row r="16715" spans="1:7" ht="16.5">
      <c r="A16715" s="2" t="s">
        <v>48739</v>
      </c>
      <c r="B16715" s="2" t="s">
        <v>48740</v>
      </c>
      <c r="C16715" s="434">
        <v>19.79898987</v>
      </c>
      <c r="D16715" s="193"/>
      <c r="E16715" s="193"/>
      <c r="F16715" s="193"/>
      <c r="G16715" s="541"/>
    </row>
    <row r="16716" spans="1:7" ht="16.5">
      <c r="A16716" s="2" t="s">
        <v>48741</v>
      </c>
      <c r="B16716" s="2" t="s">
        <v>48742</v>
      </c>
      <c r="C16716" s="434">
        <v>19.79898987</v>
      </c>
      <c r="D16716" s="193"/>
      <c r="E16716" s="193"/>
      <c r="F16716" s="193"/>
      <c r="G16716" s="541"/>
    </row>
    <row r="16717" spans="1:7" ht="16.5">
      <c r="A16717" s="2" t="s">
        <v>48743</v>
      </c>
      <c r="B16717" s="2" t="s">
        <v>48744</v>
      </c>
      <c r="C16717" s="434">
        <v>19.79898987</v>
      </c>
      <c r="D16717" s="193"/>
      <c r="E16717" s="193"/>
      <c r="F16717" s="193"/>
      <c r="G16717" s="541"/>
    </row>
    <row r="16718" spans="1:7" ht="16.5">
      <c r="A16718" s="2" t="s">
        <v>48745</v>
      </c>
      <c r="B16718" s="2" t="s">
        <v>48746</v>
      </c>
      <c r="C16718" s="434">
        <v>19.79898987</v>
      </c>
      <c r="D16718" s="193"/>
      <c r="E16718" s="193"/>
      <c r="F16718" s="193"/>
      <c r="G16718" s="541"/>
    </row>
    <row r="16719" spans="1:7" ht="16.5">
      <c r="A16719" s="2" t="s">
        <v>48747</v>
      </c>
      <c r="B16719" s="2" t="s">
        <v>48748</v>
      </c>
      <c r="C16719" s="434">
        <v>19.79898987</v>
      </c>
      <c r="D16719" s="193"/>
      <c r="E16719" s="193"/>
      <c r="F16719" s="193"/>
      <c r="G16719" s="541"/>
    </row>
    <row r="16720" spans="1:7" ht="16.5">
      <c r="A16720" s="2" t="s">
        <v>48749</v>
      </c>
      <c r="B16720" s="2" t="s">
        <v>48750</v>
      </c>
      <c r="C16720" s="434">
        <v>19.79898987</v>
      </c>
      <c r="D16720" s="193"/>
      <c r="E16720" s="193"/>
      <c r="F16720" s="193"/>
      <c r="G16720" s="541"/>
    </row>
    <row r="16721" spans="1:7" ht="16.5">
      <c r="A16721" s="2" t="s">
        <v>48751</v>
      </c>
      <c r="B16721" s="2" t="s">
        <v>48752</v>
      </c>
      <c r="C16721" s="434">
        <v>19.79898987</v>
      </c>
      <c r="D16721" s="193"/>
      <c r="E16721" s="193"/>
      <c r="F16721" s="193"/>
      <c r="G16721" s="541"/>
    </row>
    <row r="16722" spans="1:7" ht="16.5">
      <c r="A16722" s="2" t="s">
        <v>48753</v>
      </c>
      <c r="B16722" s="2" t="s">
        <v>48754</v>
      </c>
      <c r="C16722" s="434">
        <v>19.79898987</v>
      </c>
      <c r="D16722" s="193"/>
      <c r="E16722" s="193"/>
      <c r="F16722" s="193"/>
      <c r="G16722" s="541"/>
    </row>
    <row r="16723" spans="1:7" ht="16.5">
      <c r="A16723" s="2" t="s">
        <v>48755</v>
      </c>
      <c r="B16723" s="2" t="s">
        <v>48756</v>
      </c>
      <c r="C16723" s="434">
        <v>19.79898987</v>
      </c>
      <c r="D16723" s="193"/>
      <c r="E16723" s="193"/>
      <c r="F16723" s="193"/>
      <c r="G16723" s="541"/>
    </row>
    <row r="16724" spans="1:7" ht="16.5">
      <c r="A16724" s="2" t="s">
        <v>48757</v>
      </c>
      <c r="B16724" s="2" t="s">
        <v>48758</v>
      </c>
      <c r="C16724" s="434">
        <v>19.79898987</v>
      </c>
      <c r="D16724" s="193"/>
      <c r="E16724" s="193"/>
      <c r="F16724" s="193"/>
      <c r="G16724" s="541"/>
    </row>
    <row r="16725" spans="1:7" ht="16.5">
      <c r="A16725" s="2" t="s">
        <v>48759</v>
      </c>
      <c r="B16725" s="2" t="s">
        <v>5665</v>
      </c>
      <c r="C16725" s="434">
        <v>19.79898987</v>
      </c>
      <c r="D16725" s="193"/>
      <c r="E16725" s="193"/>
      <c r="F16725" s="193"/>
      <c r="G16725" s="541"/>
    </row>
    <row r="16726" spans="1:7" ht="16.5">
      <c r="A16726" s="2" t="s">
        <v>48760</v>
      </c>
      <c r="B16726" s="2" t="s">
        <v>48761</v>
      </c>
      <c r="C16726" s="434">
        <v>19.79898987</v>
      </c>
      <c r="D16726" s="193"/>
      <c r="E16726" s="193"/>
      <c r="F16726" s="193"/>
      <c r="G16726" s="541"/>
    </row>
    <row r="16727" spans="1:7" ht="16.5">
      <c r="A16727" s="2" t="s">
        <v>48762</v>
      </c>
      <c r="B16727" s="2" t="s">
        <v>48763</v>
      </c>
      <c r="C16727" s="434">
        <v>19.796928019999999</v>
      </c>
      <c r="D16727" s="193"/>
      <c r="E16727" s="193"/>
      <c r="F16727" s="193"/>
      <c r="G16727" s="541"/>
    </row>
    <row r="16728" spans="1:7" ht="16.5">
      <c r="A16728" s="2" t="s">
        <v>48764</v>
      </c>
      <c r="B16728" s="2" t="s">
        <v>48765</v>
      </c>
      <c r="C16728" s="434">
        <v>19.679896710000001</v>
      </c>
      <c r="D16728" s="193"/>
      <c r="E16728" s="193"/>
      <c r="F16728" s="193"/>
      <c r="G16728" s="541"/>
    </row>
    <row r="16729" spans="1:7" ht="16.5">
      <c r="A16729" s="2" t="s">
        <v>48766</v>
      </c>
      <c r="B16729" s="2" t="s">
        <v>48767</v>
      </c>
      <c r="C16729" s="434">
        <v>19.679896710000001</v>
      </c>
      <c r="D16729" s="193"/>
      <c r="E16729" s="193"/>
      <c r="F16729" s="193"/>
      <c r="G16729" s="541"/>
    </row>
    <row r="16730" spans="1:7" ht="16.5">
      <c r="A16730" s="2" t="s">
        <v>48768</v>
      </c>
      <c r="B16730" s="2" t="s">
        <v>48769</v>
      </c>
      <c r="C16730" s="434">
        <v>19.561808299999999</v>
      </c>
      <c r="D16730" s="193"/>
      <c r="E16730" s="193"/>
      <c r="F16730" s="193"/>
      <c r="G16730" s="541"/>
    </row>
    <row r="16731" spans="1:7" ht="16.5">
      <c r="A16731" s="2" t="s">
        <v>48770</v>
      </c>
      <c r="B16731" s="2" t="s">
        <v>48771</v>
      </c>
      <c r="C16731" s="434">
        <v>19.555727130000001</v>
      </c>
      <c r="D16731" s="193"/>
      <c r="E16731" s="193"/>
      <c r="F16731" s="193"/>
      <c r="G16731" s="541"/>
    </row>
    <row r="16732" spans="1:7" ht="16.5">
      <c r="A16732" s="2" t="s">
        <v>48772</v>
      </c>
      <c r="B16732" s="2" t="s">
        <v>48773</v>
      </c>
      <c r="C16732" s="434">
        <v>19.544686349999999</v>
      </c>
      <c r="D16732" s="193"/>
      <c r="E16732" s="193"/>
      <c r="F16732" s="193"/>
      <c r="G16732" s="541"/>
    </row>
    <row r="16733" spans="1:7" ht="16.5">
      <c r="A16733" s="2" t="s">
        <v>48774</v>
      </c>
      <c r="B16733" s="2" t="s">
        <v>48775</v>
      </c>
      <c r="C16733" s="434">
        <v>19.51891874</v>
      </c>
      <c r="D16733" s="193"/>
      <c r="E16733" s="193"/>
      <c r="F16733" s="193"/>
      <c r="G16733" s="541"/>
    </row>
    <row r="16734" spans="1:7" ht="16.5">
      <c r="A16734" s="2" t="s">
        <v>48776</v>
      </c>
      <c r="B16734" s="2" t="s">
        <v>48777</v>
      </c>
      <c r="C16734" s="434">
        <v>19.51891874</v>
      </c>
      <c r="D16734" s="193"/>
      <c r="E16734" s="193"/>
      <c r="F16734" s="193"/>
      <c r="G16734" s="541"/>
    </row>
    <row r="16735" spans="1:7" ht="16.5">
      <c r="A16735" s="2" t="s">
        <v>48778</v>
      </c>
      <c r="B16735" s="2" t="s">
        <v>48779</v>
      </c>
      <c r="C16735" s="434">
        <v>19.429146190000001</v>
      </c>
      <c r="D16735" s="193"/>
      <c r="E16735" s="193"/>
      <c r="F16735" s="193"/>
      <c r="G16735" s="541"/>
    </row>
    <row r="16736" spans="1:7" ht="16.5">
      <c r="A16736" s="2" t="s">
        <v>48780</v>
      </c>
      <c r="B16736" s="2" t="s">
        <v>48781</v>
      </c>
      <c r="C16736" s="434">
        <v>19.256425530000001</v>
      </c>
      <c r="D16736" s="193"/>
      <c r="E16736" s="193"/>
      <c r="F16736" s="193"/>
      <c r="G16736" s="541"/>
    </row>
    <row r="16737" spans="1:7" ht="16.5">
      <c r="A16737" s="2" t="s">
        <v>48782</v>
      </c>
      <c r="B16737" s="2" t="s">
        <v>48783</v>
      </c>
      <c r="C16737" s="434">
        <v>19.168293129999999</v>
      </c>
      <c r="D16737" s="193"/>
      <c r="E16737" s="193"/>
      <c r="F16737" s="193"/>
      <c r="G16737" s="541"/>
    </row>
    <row r="16738" spans="1:7" ht="16.5">
      <c r="A16738" s="2" t="s">
        <v>48784</v>
      </c>
      <c r="B16738" s="2" t="s">
        <v>48785</v>
      </c>
      <c r="C16738" s="434">
        <v>19.168293129999999</v>
      </c>
      <c r="D16738" s="193"/>
      <c r="E16738" s="193"/>
      <c r="F16738" s="193"/>
      <c r="G16738" s="541"/>
    </row>
    <row r="16739" spans="1:7" ht="16.5">
      <c r="A16739" s="2" t="s">
        <v>48786</v>
      </c>
      <c r="B16739" s="2" t="s">
        <v>48787</v>
      </c>
      <c r="C16739" s="434">
        <v>19.168293129999999</v>
      </c>
      <c r="D16739" s="193"/>
      <c r="E16739" s="193"/>
      <c r="F16739" s="193"/>
      <c r="G16739" s="541"/>
    </row>
    <row r="16740" spans="1:7" ht="16.5">
      <c r="A16740" s="2" t="s">
        <v>48788</v>
      </c>
      <c r="B16740" s="2" t="s">
        <v>48789</v>
      </c>
      <c r="C16740" s="434">
        <v>19.146959429999999</v>
      </c>
      <c r="D16740" s="193"/>
      <c r="E16740" s="193"/>
      <c r="F16740" s="193"/>
      <c r="G16740" s="541"/>
    </row>
    <row r="16741" spans="1:7" ht="16.5">
      <c r="A16741" s="2" t="s">
        <v>48790</v>
      </c>
      <c r="B16741" s="2" t="s">
        <v>48791</v>
      </c>
      <c r="C16741" s="434">
        <v>19.146959429999999</v>
      </c>
      <c r="D16741" s="193"/>
      <c r="E16741" s="193"/>
      <c r="F16741" s="193"/>
      <c r="G16741" s="541"/>
    </row>
    <row r="16742" spans="1:7" ht="16.5">
      <c r="A16742" s="2" t="s">
        <v>48792</v>
      </c>
      <c r="B16742" s="2" t="s">
        <v>48793</v>
      </c>
      <c r="C16742" s="434">
        <v>19.146959429999999</v>
      </c>
      <c r="D16742" s="193"/>
      <c r="E16742" s="193"/>
      <c r="F16742" s="193"/>
      <c r="G16742" s="541"/>
    </row>
    <row r="16743" spans="1:7" ht="16.5">
      <c r="A16743" s="2" t="s">
        <v>48794</v>
      </c>
      <c r="B16743" s="2" t="s">
        <v>48795</v>
      </c>
      <c r="C16743" s="434">
        <v>19.033770480000001</v>
      </c>
      <c r="D16743" s="193"/>
      <c r="E16743" s="193"/>
      <c r="F16743" s="193"/>
      <c r="G16743" s="541"/>
    </row>
    <row r="16744" spans="1:7" ht="16.5">
      <c r="A16744" s="2" t="s">
        <v>48796</v>
      </c>
      <c r="B16744" s="2" t="s">
        <v>48797</v>
      </c>
      <c r="C16744" s="434">
        <v>18.914832180000001</v>
      </c>
      <c r="D16744" s="193"/>
      <c r="E16744" s="193"/>
      <c r="F16744" s="193"/>
      <c r="G16744" s="541"/>
    </row>
    <row r="16745" spans="1:7" ht="16.5">
      <c r="A16745" s="2" t="s">
        <v>48798</v>
      </c>
      <c r="B16745" s="2" t="s">
        <v>48799</v>
      </c>
      <c r="C16745" s="434">
        <v>18.867366730000001</v>
      </c>
      <c r="D16745" s="193"/>
      <c r="E16745" s="193"/>
      <c r="F16745" s="193"/>
      <c r="G16745" s="541"/>
    </row>
    <row r="16746" spans="1:7" ht="16.5">
      <c r="A16746" s="2" t="s">
        <v>48800</v>
      </c>
      <c r="B16746" s="2" t="s">
        <v>48801</v>
      </c>
      <c r="C16746" s="434">
        <v>18.867366730000001</v>
      </c>
      <c r="D16746" s="193"/>
      <c r="E16746" s="193"/>
      <c r="F16746" s="193"/>
      <c r="G16746" s="541"/>
    </row>
    <row r="16747" spans="1:7" ht="16.5">
      <c r="A16747" s="2" t="s">
        <v>48802</v>
      </c>
      <c r="B16747" s="2" t="s">
        <v>48803</v>
      </c>
      <c r="C16747" s="434">
        <v>18.75583061</v>
      </c>
      <c r="D16747" s="193"/>
      <c r="E16747" s="193"/>
      <c r="F16747" s="193"/>
      <c r="G16747" s="541"/>
    </row>
    <row r="16748" spans="1:7" ht="16.5">
      <c r="A16748" s="2" t="s">
        <v>48804</v>
      </c>
      <c r="B16748" s="2" t="s">
        <v>48805</v>
      </c>
      <c r="C16748" s="434">
        <v>18.673829699999999</v>
      </c>
      <c r="D16748" s="193"/>
      <c r="E16748" s="193"/>
      <c r="F16748" s="193"/>
      <c r="G16748" s="541"/>
    </row>
    <row r="16749" spans="1:7" ht="16.5">
      <c r="A16749" s="2" t="s">
        <v>48806</v>
      </c>
      <c r="B16749" s="2" t="s">
        <v>48807</v>
      </c>
      <c r="C16749" s="434">
        <v>18.433343950000001</v>
      </c>
      <c r="D16749" s="193"/>
      <c r="E16749" s="193"/>
      <c r="F16749" s="193"/>
      <c r="G16749" s="541"/>
    </row>
    <row r="16750" spans="1:7" ht="16.5">
      <c r="A16750" s="2" t="s">
        <v>48808</v>
      </c>
      <c r="B16750" s="2" t="s">
        <v>48809</v>
      </c>
      <c r="C16750" s="434">
        <v>18.42311741</v>
      </c>
      <c r="D16750" s="193"/>
      <c r="E16750" s="193"/>
      <c r="F16750" s="193"/>
      <c r="G16750" s="541"/>
    </row>
    <row r="16751" spans="1:7" ht="16.5">
      <c r="A16751" s="2" t="s">
        <v>48810</v>
      </c>
      <c r="B16751" s="2" t="s">
        <v>48811</v>
      </c>
      <c r="C16751" s="434">
        <v>18.42311741</v>
      </c>
      <c r="D16751" s="193"/>
      <c r="E16751" s="193"/>
      <c r="F16751" s="193"/>
      <c r="G16751" s="541"/>
    </row>
    <row r="16752" spans="1:7" ht="16.5">
      <c r="A16752" s="2" t="s">
        <v>48812</v>
      </c>
      <c r="B16752" s="2" t="s">
        <v>48813</v>
      </c>
      <c r="C16752" s="434">
        <v>18.161730370000001</v>
      </c>
      <c r="D16752" s="193"/>
      <c r="E16752" s="193"/>
      <c r="F16752" s="193"/>
      <c r="G16752" s="541"/>
    </row>
    <row r="16753" spans="1:7" ht="16.5">
      <c r="A16753" s="2" t="s">
        <v>48814</v>
      </c>
      <c r="B16753" s="2" t="s">
        <v>48815</v>
      </c>
      <c r="C16753" s="434">
        <v>18.161730370000001</v>
      </c>
      <c r="D16753" s="193"/>
      <c r="E16753" s="193"/>
      <c r="F16753" s="193"/>
      <c r="G16753" s="541"/>
    </row>
    <row r="16754" spans="1:7" ht="16.5">
      <c r="A16754" s="2" t="s">
        <v>48816</v>
      </c>
      <c r="B16754" s="2" t="s">
        <v>48817</v>
      </c>
      <c r="C16754" s="434">
        <v>18.108076220000001</v>
      </c>
      <c r="D16754" s="193"/>
      <c r="E16754" s="193"/>
      <c r="F16754" s="193"/>
      <c r="G16754" s="541"/>
    </row>
    <row r="16755" spans="1:7" ht="16.5">
      <c r="A16755" s="2" t="s">
        <v>48818</v>
      </c>
      <c r="B16755" s="2" t="s">
        <v>48819</v>
      </c>
      <c r="C16755" s="434">
        <v>18.001028720000001</v>
      </c>
      <c r="D16755" s="193"/>
      <c r="E16755" s="193"/>
      <c r="F16755" s="193"/>
      <c r="G16755" s="541"/>
    </row>
    <row r="16756" spans="1:7" ht="16.5">
      <c r="A16756" s="2" t="s">
        <v>48820</v>
      </c>
      <c r="B16756" s="2" t="s">
        <v>48821</v>
      </c>
      <c r="C16756" s="434">
        <v>17.955251789999998</v>
      </c>
      <c r="D16756" s="193"/>
      <c r="E16756" s="193"/>
      <c r="F16756" s="193"/>
      <c r="G16756" s="541"/>
    </row>
    <row r="16757" spans="1:7" ht="16.5">
      <c r="A16757" s="2" t="s">
        <v>48822</v>
      </c>
      <c r="B16757" s="2" t="s">
        <v>48823</v>
      </c>
      <c r="C16757" s="434">
        <v>17.888543819999999</v>
      </c>
      <c r="D16757" s="193"/>
      <c r="E16757" s="193"/>
      <c r="F16757" s="193"/>
      <c r="G16757" s="541"/>
    </row>
    <row r="16758" spans="1:7" ht="16.5">
      <c r="A16758" s="2" t="s">
        <v>48824</v>
      </c>
      <c r="B16758" s="2" t="s">
        <v>48825</v>
      </c>
      <c r="C16758" s="434">
        <v>17.83810673</v>
      </c>
      <c r="D16758" s="193"/>
      <c r="E16758" s="193"/>
      <c r="F16758" s="193"/>
      <c r="G16758" s="541"/>
    </row>
    <row r="16759" spans="1:7" ht="16.5">
      <c r="A16759" s="2" t="s">
        <v>48826</v>
      </c>
      <c r="B16759" s="2" t="s">
        <v>48827</v>
      </c>
      <c r="C16759" s="434">
        <v>17.773539830000001</v>
      </c>
      <c r="D16759" s="193"/>
      <c r="E16759" s="193"/>
      <c r="F16759" s="193"/>
      <c r="G16759" s="541"/>
    </row>
    <row r="16760" spans="1:7" ht="16.5">
      <c r="A16760" s="2" t="s">
        <v>48828</v>
      </c>
      <c r="B16760" s="2" t="s">
        <v>48829</v>
      </c>
      <c r="C16760" s="434">
        <v>17.60223474</v>
      </c>
      <c r="D16760" s="193"/>
      <c r="E16760" s="193"/>
      <c r="F16760" s="193"/>
      <c r="G16760" s="541"/>
    </row>
    <row r="16761" spans="1:7" ht="16.5">
      <c r="A16761" s="2" t="s">
        <v>48830</v>
      </c>
      <c r="B16761" s="2" t="s">
        <v>48831</v>
      </c>
      <c r="C16761" s="434">
        <v>17.60223474</v>
      </c>
      <c r="D16761" s="193"/>
      <c r="E16761" s="193"/>
      <c r="F16761" s="193"/>
      <c r="G16761" s="541"/>
    </row>
    <row r="16762" spans="1:7" ht="16.5">
      <c r="A16762" s="2" t="s">
        <v>48832</v>
      </c>
      <c r="B16762" s="2" t="s">
        <v>48833</v>
      </c>
      <c r="C16762" s="434">
        <v>17.423508699999999</v>
      </c>
      <c r="D16762" s="193"/>
      <c r="E16762" s="193"/>
      <c r="F16762" s="193"/>
      <c r="G16762" s="541"/>
    </row>
    <row r="16763" spans="1:7" ht="16.5">
      <c r="A16763" s="2" t="s">
        <v>48834</v>
      </c>
      <c r="B16763" s="2" t="s">
        <v>48835</v>
      </c>
      <c r="C16763" s="434">
        <v>17.32050808</v>
      </c>
      <c r="D16763" s="193"/>
      <c r="E16763" s="193"/>
      <c r="F16763" s="193"/>
      <c r="G16763" s="541"/>
    </row>
    <row r="16764" spans="1:7" ht="16.5">
      <c r="A16764" s="2" t="s">
        <v>48836</v>
      </c>
      <c r="B16764" s="2" t="s">
        <v>48837</v>
      </c>
      <c r="C16764" s="434">
        <v>17.32050808</v>
      </c>
      <c r="D16764" s="193"/>
      <c r="E16764" s="193"/>
      <c r="F16764" s="193"/>
      <c r="G16764" s="541"/>
    </row>
    <row r="16765" spans="1:7" ht="16.5">
      <c r="A16765" s="2" t="s">
        <v>48838</v>
      </c>
      <c r="B16765" s="2" t="s">
        <v>48839</v>
      </c>
      <c r="C16765" s="434">
        <v>17.23910699</v>
      </c>
      <c r="D16765" s="193"/>
      <c r="E16765" s="193"/>
      <c r="F16765" s="193"/>
      <c r="G16765" s="541"/>
    </row>
    <row r="16766" spans="1:7" ht="16.5">
      <c r="A16766" s="2" t="s">
        <v>48840</v>
      </c>
      <c r="B16766" s="2" t="s">
        <v>48841</v>
      </c>
      <c r="C16766" s="434">
        <v>17.23910699</v>
      </c>
      <c r="D16766" s="193"/>
      <c r="E16766" s="193"/>
      <c r="F16766" s="193"/>
      <c r="G16766" s="541"/>
    </row>
    <row r="16767" spans="1:7" ht="16.5">
      <c r="A16767" s="2" t="s">
        <v>48842</v>
      </c>
      <c r="B16767" s="2" t="s">
        <v>48843</v>
      </c>
      <c r="C16767" s="434">
        <v>17.101619299999999</v>
      </c>
      <c r="D16767" s="193"/>
      <c r="E16767" s="193"/>
      <c r="F16767" s="193"/>
      <c r="G16767" s="541"/>
    </row>
    <row r="16768" spans="1:7" ht="16.5">
      <c r="A16768" s="2" t="s">
        <v>48844</v>
      </c>
      <c r="B16768" s="2" t="s">
        <v>48845</v>
      </c>
      <c r="C16768" s="434">
        <v>17.04859038</v>
      </c>
      <c r="D16768" s="193"/>
      <c r="E16768" s="193"/>
      <c r="F16768" s="193"/>
      <c r="G16768" s="541"/>
    </row>
    <row r="16769" spans="1:7" ht="16.5">
      <c r="A16769" s="2" t="s">
        <v>48846</v>
      </c>
      <c r="B16769" s="2" t="s">
        <v>48847</v>
      </c>
      <c r="C16769" s="434">
        <v>16.947806119999999</v>
      </c>
      <c r="D16769" s="193"/>
      <c r="E16769" s="193"/>
      <c r="F16769" s="193"/>
      <c r="G16769" s="541"/>
    </row>
    <row r="16770" spans="1:7" ht="16.5">
      <c r="A16770" s="2" t="s">
        <v>48848</v>
      </c>
      <c r="B16770" s="2" t="s">
        <v>48849</v>
      </c>
      <c r="C16770" s="434">
        <v>16.947806119999999</v>
      </c>
      <c r="D16770" s="193"/>
      <c r="E16770" s="193"/>
      <c r="F16770" s="193"/>
      <c r="G16770" s="541"/>
    </row>
    <row r="16771" spans="1:7" ht="16.5">
      <c r="A16771" s="2" t="s">
        <v>48850</v>
      </c>
      <c r="B16771" s="2" t="s">
        <v>48851</v>
      </c>
      <c r="C16771" s="434">
        <v>16.947806119999999</v>
      </c>
      <c r="D16771" s="193"/>
      <c r="E16771" s="193"/>
      <c r="F16771" s="193"/>
      <c r="G16771" s="541"/>
    </row>
    <row r="16772" spans="1:7" ht="16.5">
      <c r="A16772" s="2" t="s">
        <v>48852</v>
      </c>
      <c r="B16772" s="2" t="s">
        <v>48853</v>
      </c>
      <c r="C16772" s="434">
        <v>16.947806119999999</v>
      </c>
      <c r="D16772" s="193"/>
      <c r="E16772" s="193"/>
      <c r="F16772" s="193"/>
      <c r="G16772" s="541"/>
    </row>
    <row r="16773" spans="1:7" ht="16.5">
      <c r="A16773" s="2" t="s">
        <v>48854</v>
      </c>
      <c r="B16773" s="2" t="s">
        <v>48855</v>
      </c>
      <c r="C16773" s="434">
        <v>16.947806119999999</v>
      </c>
      <c r="D16773" s="193"/>
      <c r="E16773" s="193"/>
      <c r="F16773" s="193"/>
      <c r="G16773" s="541"/>
    </row>
    <row r="16774" spans="1:7" ht="16.5">
      <c r="A16774" s="2" t="s">
        <v>48856</v>
      </c>
      <c r="B16774" s="2" t="s">
        <v>48857</v>
      </c>
      <c r="C16774" s="434">
        <v>16.942805400000001</v>
      </c>
      <c r="D16774" s="193"/>
      <c r="E16774" s="193"/>
      <c r="F16774" s="193"/>
      <c r="G16774" s="541"/>
    </row>
    <row r="16775" spans="1:7" ht="16.5">
      <c r="A16775" s="2" t="s">
        <v>48858</v>
      </c>
      <c r="B16775" s="2" t="s">
        <v>48859</v>
      </c>
      <c r="C16775" s="434">
        <v>16.851463720000002</v>
      </c>
      <c r="D16775" s="193"/>
      <c r="E16775" s="193"/>
      <c r="F16775" s="193"/>
      <c r="G16775" s="541"/>
    </row>
    <row r="16776" spans="1:7" ht="16.5">
      <c r="A16776" s="2" t="s">
        <v>48860</v>
      </c>
      <c r="B16776" s="2" t="s">
        <v>48861</v>
      </c>
      <c r="C16776" s="434">
        <v>16.754274169999999</v>
      </c>
      <c r="D16776" s="193"/>
      <c r="E16776" s="193"/>
      <c r="F16776" s="193"/>
      <c r="G16776" s="541"/>
    </row>
    <row r="16777" spans="1:7" ht="16.5">
      <c r="A16777" s="2" t="s">
        <v>48862</v>
      </c>
      <c r="B16777" s="2" t="s">
        <v>48863</v>
      </c>
      <c r="C16777" s="434">
        <v>16.75184479</v>
      </c>
      <c r="D16777" s="193"/>
      <c r="E16777" s="193"/>
      <c r="F16777" s="193"/>
      <c r="G16777" s="541"/>
    </row>
    <row r="16778" spans="1:7" ht="16.5">
      <c r="A16778" s="2" t="s">
        <v>48864</v>
      </c>
      <c r="B16778" s="2" t="s">
        <v>48865</v>
      </c>
      <c r="C16778" s="434">
        <v>16.75184479</v>
      </c>
      <c r="D16778" s="193"/>
      <c r="E16778" s="193"/>
      <c r="F16778" s="193"/>
      <c r="G16778" s="541"/>
    </row>
    <row r="16779" spans="1:7" ht="16.5">
      <c r="A16779" s="2" t="s">
        <v>48866</v>
      </c>
      <c r="B16779" s="2" t="s">
        <v>48867</v>
      </c>
      <c r="C16779" s="434">
        <v>16.75184479</v>
      </c>
      <c r="D16779" s="193"/>
      <c r="E16779" s="193"/>
      <c r="F16779" s="193"/>
      <c r="G16779" s="541"/>
    </row>
    <row r="16780" spans="1:7" ht="16.5">
      <c r="A16780" s="2" t="s">
        <v>48868</v>
      </c>
      <c r="B16780" s="2" t="s">
        <v>48869</v>
      </c>
      <c r="C16780" s="434">
        <v>16.6471658</v>
      </c>
      <c r="D16780" s="193"/>
      <c r="E16780" s="193"/>
      <c r="F16780" s="193"/>
      <c r="G16780" s="541"/>
    </row>
    <row r="16781" spans="1:7" ht="16.5">
      <c r="A16781" s="2" t="s">
        <v>48870</v>
      </c>
      <c r="B16781" s="2" t="s">
        <v>48871</v>
      </c>
      <c r="C16781" s="434">
        <v>16.6471658</v>
      </c>
      <c r="D16781" s="193"/>
      <c r="E16781" s="193"/>
      <c r="F16781" s="193"/>
      <c r="G16781" s="541"/>
    </row>
    <row r="16782" spans="1:7" ht="16.5">
      <c r="A16782" s="2" t="s">
        <v>48872</v>
      </c>
      <c r="B16782" s="2" t="s">
        <v>48873</v>
      </c>
      <c r="C16782" s="434">
        <v>16.608954789999999</v>
      </c>
      <c r="D16782" s="193"/>
      <c r="E16782" s="193"/>
      <c r="F16782" s="193"/>
      <c r="G16782" s="541"/>
    </row>
    <row r="16783" spans="1:7" ht="16.5">
      <c r="A16783" s="2" t="s">
        <v>48874</v>
      </c>
      <c r="B16783" s="2" t="s">
        <v>48875</v>
      </c>
      <c r="C16783" s="434">
        <v>16.5394389</v>
      </c>
      <c r="D16783" s="193"/>
      <c r="E16783" s="193"/>
      <c r="F16783" s="193"/>
      <c r="G16783" s="541"/>
    </row>
    <row r="16784" spans="1:7" ht="16.5">
      <c r="A16784" s="2" t="s">
        <v>48876</v>
      </c>
      <c r="B16784" s="2" t="s">
        <v>48877</v>
      </c>
      <c r="C16784" s="434">
        <v>16.509636239999999</v>
      </c>
      <c r="D16784" s="193"/>
      <c r="E16784" s="193"/>
      <c r="F16784" s="193"/>
      <c r="G16784" s="541"/>
    </row>
    <row r="16785" spans="1:7" ht="16.5">
      <c r="A16785" s="2" t="s">
        <v>48878</v>
      </c>
      <c r="B16785" s="2" t="s">
        <v>48879</v>
      </c>
      <c r="C16785" s="434">
        <v>16.485141200000001</v>
      </c>
      <c r="D16785" s="193"/>
      <c r="E16785" s="193"/>
      <c r="F16785" s="193"/>
      <c r="G16785" s="541"/>
    </row>
    <row r="16786" spans="1:7" ht="16.5">
      <c r="A16786" s="2" t="s">
        <v>48880</v>
      </c>
      <c r="B16786" s="2" t="s">
        <v>48881</v>
      </c>
      <c r="C16786" s="434">
        <v>16.362493959999998</v>
      </c>
      <c r="D16786" s="193"/>
      <c r="E16786" s="193"/>
      <c r="F16786" s="193"/>
      <c r="G16786" s="541"/>
    </row>
    <row r="16787" spans="1:7" ht="16.5">
      <c r="A16787" s="2" t="s">
        <v>48882</v>
      </c>
      <c r="B16787" s="2" t="s">
        <v>48883</v>
      </c>
      <c r="C16787" s="434">
        <v>16.33789938</v>
      </c>
      <c r="D16787" s="193"/>
      <c r="E16787" s="193"/>
      <c r="F16787" s="193"/>
      <c r="G16787" s="541"/>
    </row>
    <row r="16788" spans="1:7" ht="16.5">
      <c r="A16788" s="2" t="s">
        <v>48884</v>
      </c>
      <c r="B16788" s="2" t="s">
        <v>48885</v>
      </c>
      <c r="C16788" s="434">
        <v>16.33789938</v>
      </c>
      <c r="D16788" s="193"/>
      <c r="E16788" s="193"/>
      <c r="F16788" s="193"/>
      <c r="G16788" s="541"/>
    </row>
    <row r="16789" spans="1:7" ht="16.5">
      <c r="A16789" s="2" t="s">
        <v>48886</v>
      </c>
      <c r="B16789" s="2" t="s">
        <v>48887</v>
      </c>
      <c r="C16789" s="434">
        <v>16.252820679999999</v>
      </c>
      <c r="D16789" s="193"/>
      <c r="E16789" s="193"/>
      <c r="F16789" s="193"/>
      <c r="G16789" s="541"/>
    </row>
    <row r="16790" spans="1:7" ht="16.5">
      <c r="A16790" s="2" t="s">
        <v>48888</v>
      </c>
      <c r="B16790" s="2" t="s">
        <v>48889</v>
      </c>
      <c r="C16790" s="434">
        <v>16.214401859999999</v>
      </c>
      <c r="D16790" s="193"/>
      <c r="E16790" s="193"/>
      <c r="F16790" s="193"/>
      <c r="G16790" s="541"/>
    </row>
    <row r="16791" spans="1:7" ht="16.5">
      <c r="A16791" s="2" t="s">
        <v>48890</v>
      </c>
      <c r="B16791" s="2" t="s">
        <v>48891</v>
      </c>
      <c r="C16791" s="434">
        <v>16.11854898</v>
      </c>
      <c r="D16791" s="193"/>
      <c r="E16791" s="193"/>
      <c r="F16791" s="193"/>
      <c r="G16791" s="541"/>
    </row>
    <row r="16792" spans="1:7" ht="16.5">
      <c r="A16792" s="2" t="s">
        <v>48892</v>
      </c>
      <c r="B16792" s="2" t="s">
        <v>48893</v>
      </c>
      <c r="C16792" s="434">
        <v>16.06213709</v>
      </c>
      <c r="D16792" s="193"/>
      <c r="E16792" s="193"/>
      <c r="F16792" s="193"/>
      <c r="G16792" s="541"/>
    </row>
    <row r="16793" spans="1:7" ht="16.5">
      <c r="A16793" s="2" t="s">
        <v>48894</v>
      </c>
      <c r="B16793" s="2" t="s">
        <v>48895</v>
      </c>
      <c r="C16793" s="434">
        <v>15.90541458</v>
      </c>
      <c r="D16793" s="193"/>
      <c r="E16793" s="193"/>
      <c r="F16793" s="193"/>
      <c r="G16793" s="541"/>
    </row>
    <row r="16794" spans="1:7" ht="16.5">
      <c r="A16794" s="2" t="s">
        <v>48896</v>
      </c>
      <c r="B16794" s="2" t="s">
        <v>48897</v>
      </c>
      <c r="C16794" s="434">
        <v>15.87450787</v>
      </c>
      <c r="D16794" s="193"/>
      <c r="E16794" s="193"/>
      <c r="F16794" s="193"/>
      <c r="G16794" s="541"/>
    </row>
    <row r="16795" spans="1:7" ht="16.5">
      <c r="A16795" s="2" t="s">
        <v>48898</v>
      </c>
      <c r="B16795" s="2" t="s">
        <v>48899</v>
      </c>
      <c r="C16795" s="434">
        <v>15.87450787</v>
      </c>
      <c r="D16795" s="193"/>
      <c r="E16795" s="193"/>
      <c r="F16795" s="193"/>
      <c r="G16795" s="541"/>
    </row>
    <row r="16796" spans="1:7" ht="16.5">
      <c r="A16796" s="2" t="s">
        <v>48900</v>
      </c>
      <c r="B16796" s="2" t="s">
        <v>48901</v>
      </c>
      <c r="C16796" s="434">
        <v>15.87450787</v>
      </c>
      <c r="D16796" s="193"/>
      <c r="E16796" s="193"/>
      <c r="F16796" s="193"/>
      <c r="G16796" s="541"/>
    </row>
    <row r="16797" spans="1:7" ht="16.5">
      <c r="A16797" s="2" t="s">
        <v>48902</v>
      </c>
      <c r="B16797" s="2" t="s">
        <v>48903</v>
      </c>
      <c r="C16797" s="434">
        <v>15.87450787</v>
      </c>
      <c r="D16797" s="193"/>
      <c r="E16797" s="193"/>
      <c r="F16797" s="193"/>
      <c r="G16797" s="541"/>
    </row>
    <row r="16798" spans="1:7" ht="16.5">
      <c r="A16798" s="2" t="s">
        <v>48904</v>
      </c>
      <c r="B16798" s="2" t="s">
        <v>48905</v>
      </c>
      <c r="C16798" s="434">
        <v>15.87450787</v>
      </c>
      <c r="D16798" s="193"/>
      <c r="E16798" s="193"/>
      <c r="F16798" s="193"/>
      <c r="G16798" s="541"/>
    </row>
    <row r="16799" spans="1:7" ht="16.5">
      <c r="A16799" s="2" t="s">
        <v>48906</v>
      </c>
      <c r="B16799" s="2" t="s">
        <v>48907</v>
      </c>
      <c r="C16799" s="434">
        <v>15.87450787</v>
      </c>
      <c r="D16799" s="193"/>
      <c r="E16799" s="193"/>
      <c r="F16799" s="193"/>
      <c r="G16799" s="541"/>
    </row>
    <row r="16800" spans="1:7" ht="16.5">
      <c r="A16800" s="2" t="s">
        <v>48908</v>
      </c>
      <c r="B16800" s="2" t="s">
        <v>48909</v>
      </c>
      <c r="C16800" s="434">
        <v>15.87450787</v>
      </c>
      <c r="D16800" s="193"/>
      <c r="E16800" s="193"/>
      <c r="F16800" s="193"/>
      <c r="G16800" s="541"/>
    </row>
    <row r="16801" spans="1:7" ht="16.5">
      <c r="A16801" s="2" t="s">
        <v>48910</v>
      </c>
      <c r="B16801" s="2" t="s">
        <v>48911</v>
      </c>
      <c r="C16801" s="434">
        <v>15.87450787</v>
      </c>
      <c r="D16801" s="193"/>
      <c r="E16801" s="193"/>
      <c r="F16801" s="193"/>
      <c r="G16801" s="541"/>
    </row>
    <row r="16802" spans="1:7" ht="16.5">
      <c r="A16802" s="2" t="s">
        <v>48912</v>
      </c>
      <c r="B16802" s="2" t="s">
        <v>48913</v>
      </c>
      <c r="C16802" s="434">
        <v>15.87450787</v>
      </c>
      <c r="D16802" s="193"/>
      <c r="E16802" s="193"/>
      <c r="F16802" s="193"/>
      <c r="G16802" s="541"/>
    </row>
    <row r="16803" spans="1:7" ht="16.5">
      <c r="A16803" s="2" t="s">
        <v>48914</v>
      </c>
      <c r="B16803" s="2" t="s">
        <v>48915</v>
      </c>
      <c r="C16803" s="434">
        <v>15.87450787</v>
      </c>
      <c r="D16803" s="193"/>
      <c r="E16803" s="193"/>
      <c r="F16803" s="193"/>
      <c r="G16803" s="541"/>
    </row>
    <row r="16804" spans="1:7" ht="16.5">
      <c r="A16804" s="2" t="s">
        <v>48916</v>
      </c>
      <c r="B16804" s="2" t="s">
        <v>48917</v>
      </c>
      <c r="C16804" s="434">
        <v>15.87450787</v>
      </c>
      <c r="D16804" s="193"/>
      <c r="E16804" s="193"/>
      <c r="F16804" s="193"/>
      <c r="G16804" s="541"/>
    </row>
    <row r="16805" spans="1:7" ht="16.5">
      <c r="A16805" s="2" t="s">
        <v>48918</v>
      </c>
      <c r="B16805" s="2" t="s">
        <v>48919</v>
      </c>
      <c r="C16805" s="434">
        <v>15.87450787</v>
      </c>
      <c r="D16805" s="193"/>
      <c r="E16805" s="193"/>
      <c r="F16805" s="193"/>
      <c r="G16805" s="541"/>
    </row>
    <row r="16806" spans="1:7" ht="16.5">
      <c r="A16806" s="2" t="s">
        <v>48920</v>
      </c>
      <c r="B16806" s="2" t="s">
        <v>48921</v>
      </c>
      <c r="C16806" s="434">
        <v>15.87450787</v>
      </c>
      <c r="D16806" s="193"/>
      <c r="E16806" s="193"/>
      <c r="F16806" s="193"/>
      <c r="G16806" s="541"/>
    </row>
    <row r="16807" spans="1:7" ht="16.5">
      <c r="A16807" s="2" t="s">
        <v>48922</v>
      </c>
      <c r="B16807" s="2" t="s">
        <v>48923</v>
      </c>
      <c r="C16807" s="434">
        <v>15.87450787</v>
      </c>
      <c r="D16807" s="193"/>
      <c r="E16807" s="193"/>
      <c r="F16807" s="193"/>
      <c r="G16807" s="541"/>
    </row>
    <row r="16808" spans="1:7" ht="16.5">
      <c r="A16808" s="2" t="s">
        <v>48924</v>
      </c>
      <c r="B16808" s="2" t="s">
        <v>48925</v>
      </c>
      <c r="C16808" s="434">
        <v>15.87450787</v>
      </c>
      <c r="D16808" s="193"/>
      <c r="E16808" s="193"/>
      <c r="F16808" s="193"/>
      <c r="G16808" s="541"/>
    </row>
    <row r="16809" spans="1:7" ht="16.5">
      <c r="A16809" s="2" t="s">
        <v>48926</v>
      </c>
      <c r="B16809" s="2" t="s">
        <v>48926</v>
      </c>
      <c r="C16809" s="434">
        <v>15.87450787</v>
      </c>
      <c r="D16809" s="193"/>
      <c r="E16809" s="193"/>
      <c r="F16809" s="193"/>
      <c r="G16809" s="541"/>
    </row>
    <row r="16810" spans="1:7" ht="16.5">
      <c r="A16810" s="2" t="s">
        <v>48927</v>
      </c>
      <c r="B16810" s="2" t="s">
        <v>48928</v>
      </c>
      <c r="C16810" s="434">
        <v>15.87450787</v>
      </c>
      <c r="D16810" s="193"/>
      <c r="E16810" s="193"/>
      <c r="F16810" s="193"/>
      <c r="G16810" s="541"/>
    </row>
    <row r="16811" spans="1:7" ht="16.5">
      <c r="A16811" s="2" t="s">
        <v>48929</v>
      </c>
      <c r="B16811" s="2" t="s">
        <v>48930</v>
      </c>
      <c r="C16811" s="434">
        <v>15.87450787</v>
      </c>
      <c r="D16811" s="193"/>
      <c r="E16811" s="193"/>
      <c r="F16811" s="193"/>
      <c r="G16811" s="541"/>
    </row>
    <row r="16812" spans="1:7" ht="16.5">
      <c r="A16812" s="2" t="s">
        <v>48931</v>
      </c>
      <c r="B16812" s="2" t="s">
        <v>48932</v>
      </c>
      <c r="C16812" s="434">
        <v>15.87450787</v>
      </c>
      <c r="D16812" s="193"/>
      <c r="E16812" s="193"/>
      <c r="F16812" s="193"/>
      <c r="G16812" s="541"/>
    </row>
    <row r="16813" spans="1:7" ht="16.5">
      <c r="A16813" s="2" t="s">
        <v>48933</v>
      </c>
      <c r="B16813" s="2" t="s">
        <v>48934</v>
      </c>
      <c r="C16813" s="434">
        <v>15.87450787</v>
      </c>
      <c r="D16813" s="193"/>
      <c r="E16813" s="193"/>
      <c r="F16813" s="193"/>
      <c r="G16813" s="541"/>
    </row>
    <row r="16814" spans="1:7" ht="16.5">
      <c r="A16814" s="2" t="s">
        <v>48935</v>
      </c>
      <c r="B16814" s="2" t="s">
        <v>48936</v>
      </c>
      <c r="C16814" s="434">
        <v>15.87450787</v>
      </c>
      <c r="D16814" s="193"/>
      <c r="E16814" s="193"/>
      <c r="F16814" s="193"/>
      <c r="G16814" s="541"/>
    </row>
    <row r="16815" spans="1:7" ht="16.5">
      <c r="A16815" s="2" t="s">
        <v>48937</v>
      </c>
      <c r="B16815" s="2" t="s">
        <v>48938</v>
      </c>
      <c r="C16815" s="434">
        <v>15.87450787</v>
      </c>
      <c r="D16815" s="193"/>
      <c r="E16815" s="193"/>
      <c r="F16815" s="193"/>
      <c r="G16815" s="541"/>
    </row>
    <row r="16816" spans="1:7" ht="16.5">
      <c r="A16816" s="2" t="s">
        <v>48939</v>
      </c>
      <c r="B16816" s="2" t="s">
        <v>48940</v>
      </c>
      <c r="C16816" s="434">
        <v>15.87450787</v>
      </c>
      <c r="D16816" s="193"/>
      <c r="E16816" s="193"/>
      <c r="F16816" s="193"/>
      <c r="G16816" s="541"/>
    </row>
    <row r="16817" spans="1:7" ht="16.5">
      <c r="A16817" s="2" t="s">
        <v>48941</v>
      </c>
      <c r="B16817" s="2" t="s">
        <v>48942</v>
      </c>
      <c r="C16817" s="434">
        <v>15.87450787</v>
      </c>
      <c r="D16817" s="193"/>
      <c r="E16817" s="193"/>
      <c r="F16817" s="193"/>
      <c r="G16817" s="541"/>
    </row>
    <row r="16818" spans="1:7" ht="16.5">
      <c r="A16818" s="2" t="s">
        <v>48943</v>
      </c>
      <c r="B16818" s="2" t="s">
        <v>48944</v>
      </c>
      <c r="C16818" s="434">
        <v>15.87450787</v>
      </c>
      <c r="D16818" s="193"/>
      <c r="E16818" s="193"/>
      <c r="F16818" s="193"/>
      <c r="G16818" s="541"/>
    </row>
    <row r="16819" spans="1:7" ht="16.5">
      <c r="A16819" s="2" t="s">
        <v>48945</v>
      </c>
      <c r="B16819" s="2" t="s">
        <v>48946</v>
      </c>
      <c r="C16819" s="434">
        <v>15.87450787</v>
      </c>
      <c r="D16819" s="193"/>
      <c r="E16819" s="193"/>
      <c r="F16819" s="193"/>
      <c r="G16819" s="541"/>
    </row>
    <row r="16820" spans="1:7" ht="16.5">
      <c r="A16820" s="2" t="s">
        <v>48947</v>
      </c>
      <c r="B16820" s="2" t="s">
        <v>48947</v>
      </c>
      <c r="C16820" s="434">
        <v>15.87450787</v>
      </c>
      <c r="D16820" s="193"/>
      <c r="E16820" s="193"/>
      <c r="F16820" s="193"/>
      <c r="G16820" s="541"/>
    </row>
    <row r="16821" spans="1:7" ht="16.5">
      <c r="A16821" s="2" t="s">
        <v>48948</v>
      </c>
      <c r="B16821" s="2" t="s">
        <v>48949</v>
      </c>
      <c r="C16821" s="434">
        <v>15.87450787</v>
      </c>
      <c r="D16821" s="193"/>
      <c r="E16821" s="193"/>
      <c r="F16821" s="193"/>
      <c r="G16821" s="541"/>
    </row>
    <row r="16822" spans="1:7" ht="16.5">
      <c r="A16822" s="2" t="s">
        <v>48950</v>
      </c>
      <c r="B16822" s="2" t="s">
        <v>48951</v>
      </c>
      <c r="C16822" s="434">
        <v>15.87450787</v>
      </c>
      <c r="D16822" s="193"/>
      <c r="E16822" s="193"/>
      <c r="F16822" s="193"/>
      <c r="G16822" s="541"/>
    </row>
    <row r="16823" spans="1:7" ht="16.5">
      <c r="A16823" s="2" t="s">
        <v>48952</v>
      </c>
      <c r="B16823" s="2" t="s">
        <v>48953</v>
      </c>
      <c r="C16823" s="434">
        <v>15.87450787</v>
      </c>
      <c r="D16823" s="193"/>
      <c r="E16823" s="193"/>
      <c r="F16823" s="193"/>
      <c r="G16823" s="541"/>
    </row>
    <row r="16824" spans="1:7" ht="16.5">
      <c r="A16824" s="2" t="s">
        <v>48954</v>
      </c>
      <c r="B16824" s="2" t="s">
        <v>48955</v>
      </c>
      <c r="C16824" s="434">
        <v>15.87450787</v>
      </c>
      <c r="D16824" s="193"/>
      <c r="E16824" s="193"/>
      <c r="F16824" s="193"/>
      <c r="G16824" s="541"/>
    </row>
    <row r="16825" spans="1:7" ht="16.5">
      <c r="A16825" s="2" t="s">
        <v>48956</v>
      </c>
      <c r="B16825" s="2" t="s">
        <v>48957</v>
      </c>
      <c r="C16825" s="434">
        <v>15.87450787</v>
      </c>
      <c r="D16825" s="193"/>
      <c r="E16825" s="193"/>
      <c r="F16825" s="193"/>
      <c r="G16825" s="541"/>
    </row>
    <row r="16826" spans="1:7" ht="16.5">
      <c r="A16826" s="2" t="s">
        <v>48958</v>
      </c>
      <c r="B16826" s="2" t="s">
        <v>48959</v>
      </c>
      <c r="C16826" s="434">
        <v>15.87450787</v>
      </c>
      <c r="D16826" s="193"/>
      <c r="E16826" s="193"/>
      <c r="F16826" s="193"/>
      <c r="G16826" s="541"/>
    </row>
    <row r="16827" spans="1:7" ht="16.5">
      <c r="A16827" s="2" t="s">
        <v>48960</v>
      </c>
      <c r="B16827" s="2" t="s">
        <v>48961</v>
      </c>
      <c r="C16827" s="434">
        <v>15.87450787</v>
      </c>
      <c r="D16827" s="193"/>
      <c r="E16827" s="193"/>
      <c r="F16827" s="193"/>
      <c r="G16827" s="541"/>
    </row>
    <row r="16828" spans="1:7" ht="16.5">
      <c r="A16828" s="2" t="s">
        <v>48962</v>
      </c>
      <c r="B16828" s="2" t="s">
        <v>48963</v>
      </c>
      <c r="C16828" s="434">
        <v>15.87450787</v>
      </c>
      <c r="D16828" s="193"/>
      <c r="E16828" s="193"/>
      <c r="F16828" s="193"/>
      <c r="G16828" s="541"/>
    </row>
    <row r="16829" spans="1:7" ht="16.5">
      <c r="A16829" s="2" t="s">
        <v>48964</v>
      </c>
      <c r="B16829" s="2" t="s">
        <v>48965</v>
      </c>
      <c r="C16829" s="434">
        <v>15.87450787</v>
      </c>
      <c r="D16829" s="193"/>
      <c r="E16829" s="193"/>
      <c r="F16829" s="193"/>
      <c r="G16829" s="541"/>
    </row>
    <row r="16830" spans="1:7" ht="16.5">
      <c r="A16830" s="2" t="s">
        <v>48966</v>
      </c>
      <c r="B16830" s="2" t="s">
        <v>48967</v>
      </c>
      <c r="C16830" s="434">
        <v>15.87450787</v>
      </c>
      <c r="D16830" s="193"/>
      <c r="E16830" s="193"/>
      <c r="F16830" s="193"/>
      <c r="G16830" s="541"/>
    </row>
    <row r="16831" spans="1:7" ht="16.5">
      <c r="A16831" s="2" t="s">
        <v>48968</v>
      </c>
      <c r="B16831" s="2" t="s">
        <v>48969</v>
      </c>
      <c r="C16831" s="434">
        <v>15.87450787</v>
      </c>
      <c r="D16831" s="193"/>
      <c r="E16831" s="193"/>
      <c r="F16831" s="193"/>
      <c r="G16831" s="541"/>
    </row>
    <row r="16832" spans="1:7" ht="16.5">
      <c r="A16832" s="2" t="s">
        <v>48970</v>
      </c>
      <c r="B16832" s="2" t="s">
        <v>48971</v>
      </c>
      <c r="C16832" s="434">
        <v>15.87450787</v>
      </c>
      <c r="D16832" s="193"/>
      <c r="E16832" s="193"/>
      <c r="F16832" s="193"/>
      <c r="G16832" s="541"/>
    </row>
    <row r="16833" spans="1:7" ht="16.5">
      <c r="A16833" s="2" t="s">
        <v>48972</v>
      </c>
      <c r="B16833" s="2" t="s">
        <v>48973</v>
      </c>
      <c r="C16833" s="434">
        <v>15.87450787</v>
      </c>
      <c r="D16833" s="193"/>
      <c r="E16833" s="193"/>
      <c r="F16833" s="193"/>
      <c r="G16833" s="541"/>
    </row>
    <row r="16834" spans="1:7" ht="16.5">
      <c r="A16834" s="2" t="s">
        <v>48974</v>
      </c>
      <c r="B16834" s="2" t="s">
        <v>48975</v>
      </c>
      <c r="C16834" s="434">
        <v>15.87450787</v>
      </c>
      <c r="D16834" s="193"/>
      <c r="E16834" s="193"/>
      <c r="F16834" s="193"/>
      <c r="G16834" s="541"/>
    </row>
    <row r="16835" spans="1:7" ht="16.5">
      <c r="A16835" s="2" t="s">
        <v>48976</v>
      </c>
      <c r="B16835" s="2" t="s">
        <v>48977</v>
      </c>
      <c r="C16835" s="434">
        <v>15.87450787</v>
      </c>
      <c r="D16835" s="193"/>
      <c r="E16835" s="193"/>
      <c r="F16835" s="193"/>
      <c r="G16835" s="541"/>
    </row>
    <row r="16836" spans="1:7" ht="16.5">
      <c r="A16836" s="2" t="s">
        <v>48978</v>
      </c>
      <c r="B16836" s="2" t="s">
        <v>48979</v>
      </c>
      <c r="C16836" s="434">
        <v>15.825283990000001</v>
      </c>
      <c r="D16836" s="193"/>
      <c r="E16836" s="193"/>
      <c r="F16836" s="193"/>
      <c r="G16836" s="541"/>
    </row>
    <row r="16837" spans="1:7" ht="16.5">
      <c r="A16837" s="2" t="s">
        <v>48980</v>
      </c>
      <c r="B16837" s="2" t="s">
        <v>48981</v>
      </c>
      <c r="C16837" s="434">
        <v>15.661269280000001</v>
      </c>
      <c r="D16837" s="193"/>
      <c r="E16837" s="193"/>
      <c r="F16837" s="193"/>
      <c r="G16837" s="541"/>
    </row>
    <row r="16838" spans="1:7" ht="16.5">
      <c r="A16838" s="2" t="s">
        <v>48982</v>
      </c>
      <c r="B16838" s="2" t="s">
        <v>48983</v>
      </c>
      <c r="C16838" s="434">
        <v>15.650845800000001</v>
      </c>
      <c r="D16838" s="193"/>
      <c r="E16838" s="193"/>
      <c r="F16838" s="193"/>
      <c r="G16838" s="541"/>
    </row>
    <row r="16839" spans="1:7" ht="16.5">
      <c r="A16839" s="2" t="s">
        <v>48984</v>
      </c>
      <c r="B16839" s="2" t="s">
        <v>48985</v>
      </c>
      <c r="C16839" s="434">
        <v>15.650845800000001</v>
      </c>
      <c r="D16839" s="193"/>
      <c r="E16839" s="193"/>
      <c r="F16839" s="193"/>
      <c r="G16839" s="541"/>
    </row>
    <row r="16840" spans="1:7" ht="16.5">
      <c r="A16840" s="2" t="s">
        <v>48986</v>
      </c>
      <c r="B16840" s="2" t="s">
        <v>48987</v>
      </c>
      <c r="C16840" s="434">
        <v>15.427689539999999</v>
      </c>
      <c r="D16840" s="193"/>
      <c r="E16840" s="193"/>
      <c r="F16840" s="193"/>
      <c r="G16840" s="541"/>
    </row>
    <row r="16841" spans="1:7" ht="16.5">
      <c r="A16841" s="2" t="s">
        <v>48988</v>
      </c>
      <c r="B16841" s="2" t="s">
        <v>48989</v>
      </c>
      <c r="C16841" s="434">
        <v>15.40035144</v>
      </c>
      <c r="D16841" s="193"/>
      <c r="E16841" s="193"/>
      <c r="F16841" s="193"/>
      <c r="G16841" s="541"/>
    </row>
    <row r="16842" spans="1:7" ht="16.5">
      <c r="A16842" s="2" t="s">
        <v>48990</v>
      </c>
      <c r="B16842" s="2" t="s">
        <v>48991</v>
      </c>
      <c r="C16842" s="434">
        <v>15.40035144</v>
      </c>
      <c r="D16842" s="193"/>
      <c r="E16842" s="193"/>
      <c r="F16842" s="193"/>
      <c r="G16842" s="541"/>
    </row>
    <row r="16843" spans="1:7" ht="16.5">
      <c r="A16843" s="2" t="s">
        <v>48992</v>
      </c>
      <c r="B16843" s="2" t="s">
        <v>48993</v>
      </c>
      <c r="C16843" s="434">
        <v>15.40035144</v>
      </c>
      <c r="D16843" s="193"/>
      <c r="E16843" s="193"/>
      <c r="F16843" s="193"/>
      <c r="G16843" s="541"/>
    </row>
    <row r="16844" spans="1:7" ht="16.5">
      <c r="A16844" s="2" t="s">
        <v>48994</v>
      </c>
      <c r="B16844" s="2" t="s">
        <v>48995</v>
      </c>
      <c r="C16844" s="434">
        <v>15.40035144</v>
      </c>
      <c r="D16844" s="193"/>
      <c r="E16844" s="193"/>
      <c r="F16844" s="193"/>
      <c r="G16844" s="541"/>
    </row>
    <row r="16845" spans="1:7" ht="16.5">
      <c r="A16845" s="2" t="s">
        <v>48996</v>
      </c>
      <c r="B16845" s="2" t="s">
        <v>48997</v>
      </c>
      <c r="C16845" s="434">
        <v>15.22701638</v>
      </c>
      <c r="D16845" s="193"/>
      <c r="E16845" s="193"/>
      <c r="F16845" s="193"/>
      <c r="G16845" s="541"/>
    </row>
    <row r="16846" spans="1:7" ht="16.5">
      <c r="A16846" s="2" t="s">
        <v>48998</v>
      </c>
      <c r="B16846" s="2" t="s">
        <v>48999</v>
      </c>
      <c r="C16846" s="434">
        <v>15.211809840000001</v>
      </c>
      <c r="D16846" s="193"/>
      <c r="E16846" s="193"/>
      <c r="F16846" s="193"/>
      <c r="G16846" s="541"/>
    </row>
    <row r="16847" spans="1:7" ht="16.5">
      <c r="A16847" s="2" t="s">
        <v>49000</v>
      </c>
      <c r="B16847" s="2" t="s">
        <v>49001</v>
      </c>
      <c r="C16847" s="434">
        <v>15.135558700000001</v>
      </c>
      <c r="D16847" s="193"/>
      <c r="E16847" s="193"/>
      <c r="F16847" s="193"/>
      <c r="G16847" s="541"/>
    </row>
    <row r="16848" spans="1:7" ht="16.5">
      <c r="A16848" s="2" t="s">
        <v>49002</v>
      </c>
      <c r="B16848" s="2" t="s">
        <v>49003</v>
      </c>
      <c r="C16848" s="434">
        <v>14.94750282</v>
      </c>
      <c r="D16848" s="193"/>
      <c r="E16848" s="193"/>
      <c r="F16848" s="193"/>
      <c r="G16848" s="541"/>
    </row>
    <row r="16849" spans="1:7" ht="16.5">
      <c r="A16849" s="2" t="s">
        <v>49004</v>
      </c>
      <c r="B16849" s="2" t="s">
        <v>49005</v>
      </c>
      <c r="C16849" s="434">
        <v>14.926361379999999</v>
      </c>
      <c r="D16849" s="193"/>
      <c r="E16849" s="193"/>
      <c r="F16849" s="193"/>
      <c r="G16849" s="541"/>
    </row>
    <row r="16850" spans="1:7" ht="16.5">
      <c r="A16850" s="2" t="s">
        <v>49006</v>
      </c>
      <c r="B16850" s="2" t="s">
        <v>49007</v>
      </c>
      <c r="C16850" s="434">
        <v>14.85075015</v>
      </c>
      <c r="D16850" s="193"/>
      <c r="E16850" s="193"/>
      <c r="F16850" s="193"/>
      <c r="G16850" s="541"/>
    </row>
    <row r="16851" spans="1:7" ht="16.5">
      <c r="A16851" s="2" t="s">
        <v>49008</v>
      </c>
      <c r="B16851" s="2" t="s">
        <v>49009</v>
      </c>
      <c r="C16851" s="434">
        <v>14.85075015</v>
      </c>
      <c r="D16851" s="193"/>
      <c r="E16851" s="193"/>
      <c r="F16851" s="193"/>
      <c r="G16851" s="541"/>
    </row>
    <row r="16852" spans="1:7" ht="16.5">
      <c r="A16852" s="2" t="s">
        <v>49010</v>
      </c>
      <c r="B16852" s="2" t="s">
        <v>49011</v>
      </c>
      <c r="C16852" s="434">
        <v>14.75206861</v>
      </c>
      <c r="D16852" s="193"/>
      <c r="E16852" s="193"/>
      <c r="F16852" s="193"/>
      <c r="G16852" s="541"/>
    </row>
    <row r="16853" spans="1:7" ht="16.5">
      <c r="A16853" s="2" t="s">
        <v>49012</v>
      </c>
      <c r="B16853" s="2" t="s">
        <v>49013</v>
      </c>
      <c r="C16853" s="434">
        <v>14.56475315</v>
      </c>
      <c r="D16853" s="193"/>
      <c r="E16853" s="193"/>
      <c r="F16853" s="193"/>
      <c r="G16853" s="541"/>
    </row>
    <row r="16854" spans="1:7" ht="16.5">
      <c r="A16854" s="2" t="s">
        <v>49014</v>
      </c>
      <c r="B16854" s="2" t="s">
        <v>49015</v>
      </c>
      <c r="C16854" s="434">
        <v>14.56475315</v>
      </c>
      <c r="D16854" s="193"/>
      <c r="E16854" s="193"/>
      <c r="F16854" s="193"/>
      <c r="G16854" s="541"/>
    </row>
    <row r="16855" spans="1:7" ht="16.5">
      <c r="A16855" s="2" t="s">
        <v>49016</v>
      </c>
      <c r="B16855" s="2" t="s">
        <v>49017</v>
      </c>
      <c r="C16855" s="434">
        <v>14.56475315</v>
      </c>
      <c r="D16855" s="193"/>
      <c r="E16855" s="193"/>
      <c r="F16855" s="193"/>
      <c r="G16855" s="541"/>
    </row>
    <row r="16856" spans="1:7" ht="16.5">
      <c r="A16856" s="2" t="s">
        <v>49018</v>
      </c>
      <c r="B16856" s="2" t="s">
        <v>49019</v>
      </c>
      <c r="C16856" s="434">
        <v>14.495593270000001</v>
      </c>
      <c r="D16856" s="193"/>
      <c r="E16856" s="193"/>
      <c r="F16856" s="193"/>
      <c r="G16856" s="541"/>
    </row>
    <row r="16857" spans="1:7" ht="16.5">
      <c r="A16857" s="2" t="s">
        <v>49020</v>
      </c>
      <c r="B16857" s="2" t="s">
        <v>49021</v>
      </c>
      <c r="C16857" s="434">
        <v>14.342333399999999</v>
      </c>
      <c r="D16857" s="193"/>
      <c r="E16857" s="193"/>
      <c r="F16857" s="193"/>
      <c r="G16857" s="541"/>
    </row>
    <row r="16858" spans="1:7" ht="16.5">
      <c r="A16858" s="2" t="s">
        <v>49022</v>
      </c>
      <c r="B16858" s="2" t="s">
        <v>49023</v>
      </c>
      <c r="C16858" s="434">
        <v>14.25134941</v>
      </c>
      <c r="D16858" s="193"/>
      <c r="E16858" s="193"/>
      <c r="F16858" s="193"/>
      <c r="G16858" s="541"/>
    </row>
    <row r="16859" spans="1:7" ht="16.5">
      <c r="A16859" s="2" t="s">
        <v>49024</v>
      </c>
      <c r="B16859" s="2" t="s">
        <v>49025</v>
      </c>
      <c r="C16859" s="434">
        <v>14.25134941</v>
      </c>
      <c r="D16859" s="193"/>
      <c r="E16859" s="193"/>
      <c r="F16859" s="193"/>
      <c r="G16859" s="541"/>
    </row>
    <row r="16860" spans="1:7" ht="16.5">
      <c r="A16860" s="2" t="s">
        <v>49026</v>
      </c>
      <c r="B16860" s="2" t="s">
        <v>49027</v>
      </c>
      <c r="C16860" s="434">
        <v>14.25134941</v>
      </c>
      <c r="D16860" s="193"/>
      <c r="E16860" s="193"/>
      <c r="F16860" s="193"/>
      <c r="G16860" s="541"/>
    </row>
    <row r="16861" spans="1:7" ht="16.5">
      <c r="A16861" s="2" t="s">
        <v>49028</v>
      </c>
      <c r="B16861" s="2" t="s">
        <v>49029</v>
      </c>
      <c r="C16861" s="434">
        <v>14.25134941</v>
      </c>
      <c r="D16861" s="193"/>
      <c r="E16861" s="193"/>
      <c r="F16861" s="193"/>
      <c r="G16861" s="541"/>
    </row>
    <row r="16862" spans="1:7" ht="16.5">
      <c r="A16862" s="2" t="s">
        <v>49030</v>
      </c>
      <c r="B16862" s="2" t="s">
        <v>49031</v>
      </c>
      <c r="C16862" s="434">
        <v>14.25134941</v>
      </c>
      <c r="D16862" s="193"/>
      <c r="E16862" s="193"/>
      <c r="F16862" s="193"/>
      <c r="G16862" s="541"/>
    </row>
    <row r="16863" spans="1:7" ht="16.5">
      <c r="A16863" s="2" t="s">
        <v>49032</v>
      </c>
      <c r="B16863" s="2" t="s">
        <v>49033</v>
      </c>
      <c r="C16863" s="434">
        <v>14.25134941</v>
      </c>
      <c r="D16863" s="193"/>
      <c r="E16863" s="193"/>
      <c r="F16863" s="193"/>
      <c r="G16863" s="541"/>
    </row>
    <row r="16864" spans="1:7" ht="16.5">
      <c r="A16864" s="2" t="s">
        <v>49034</v>
      </c>
      <c r="B16864" s="2" t="s">
        <v>49035</v>
      </c>
      <c r="C16864" s="434">
        <v>14.25134941</v>
      </c>
      <c r="D16864" s="193"/>
      <c r="E16864" s="193"/>
      <c r="F16864" s="193"/>
      <c r="G16864" s="541"/>
    </row>
    <row r="16865" spans="1:7" ht="16.5">
      <c r="A16865" s="2" t="s">
        <v>49036</v>
      </c>
      <c r="B16865" s="2" t="s">
        <v>49037</v>
      </c>
      <c r="C16865" s="434">
        <v>14.25134941</v>
      </c>
      <c r="D16865" s="193"/>
      <c r="E16865" s="193"/>
      <c r="F16865" s="193"/>
      <c r="G16865" s="541"/>
    </row>
    <row r="16866" spans="1:7" ht="16.5">
      <c r="A16866" s="2" t="s">
        <v>49038</v>
      </c>
      <c r="B16866" s="2" t="s">
        <v>49039</v>
      </c>
      <c r="C16866" s="434">
        <v>14.226235279999999</v>
      </c>
      <c r="D16866" s="193"/>
      <c r="E16866" s="193"/>
      <c r="F16866" s="193"/>
      <c r="G16866" s="541"/>
    </row>
    <row r="16867" spans="1:7" ht="16.5">
      <c r="A16867" s="2" t="s">
        <v>49040</v>
      </c>
      <c r="B16867" s="2" t="s">
        <v>49041</v>
      </c>
      <c r="C16867" s="434">
        <v>14.226235279999999</v>
      </c>
      <c r="D16867" s="193"/>
      <c r="E16867" s="193"/>
      <c r="F16867" s="193"/>
      <c r="G16867" s="541"/>
    </row>
    <row r="16868" spans="1:7" ht="16.5">
      <c r="A16868" s="2" t="s">
        <v>49042</v>
      </c>
      <c r="B16868" s="2" t="s">
        <v>49043</v>
      </c>
      <c r="C16868" s="434">
        <v>14.226235279999999</v>
      </c>
      <c r="D16868" s="193"/>
      <c r="E16868" s="193"/>
      <c r="F16868" s="193"/>
      <c r="G16868" s="541"/>
    </row>
    <row r="16869" spans="1:7" ht="16.5">
      <c r="A16869" s="2" t="s">
        <v>49044</v>
      </c>
      <c r="B16869" s="2" t="s">
        <v>49045</v>
      </c>
      <c r="C16869" s="434">
        <v>14.08576122</v>
      </c>
      <c r="D16869" s="193"/>
      <c r="E16869" s="193"/>
      <c r="F16869" s="193"/>
      <c r="G16869" s="541"/>
    </row>
    <row r="16870" spans="1:7" ht="16.5">
      <c r="A16870" s="2" t="s">
        <v>49046</v>
      </c>
      <c r="B16870" s="2" t="s">
        <v>49047</v>
      </c>
      <c r="C16870" s="434">
        <v>13.998542049999999</v>
      </c>
      <c r="D16870" s="193"/>
      <c r="E16870" s="193"/>
      <c r="F16870" s="193"/>
      <c r="G16870" s="541"/>
    </row>
    <row r="16871" spans="1:7" ht="16.5">
      <c r="A16871" s="2" t="s">
        <v>49048</v>
      </c>
      <c r="B16871" s="2" t="s">
        <v>49049</v>
      </c>
      <c r="C16871" s="434">
        <v>13.998542049999999</v>
      </c>
      <c r="D16871" s="193"/>
      <c r="E16871" s="193"/>
      <c r="F16871" s="193"/>
      <c r="G16871" s="541"/>
    </row>
    <row r="16872" spans="1:7" ht="16.5">
      <c r="A16872" s="2" t="s">
        <v>49050</v>
      </c>
      <c r="B16872" s="2" t="s">
        <v>49051</v>
      </c>
      <c r="C16872" s="434">
        <v>13.998542049999999</v>
      </c>
      <c r="D16872" s="193"/>
      <c r="E16872" s="193"/>
      <c r="F16872" s="193"/>
      <c r="G16872" s="541"/>
    </row>
    <row r="16873" spans="1:7" ht="16.5">
      <c r="A16873" s="2" t="s">
        <v>49052</v>
      </c>
      <c r="B16873" s="2" t="s">
        <v>49053</v>
      </c>
      <c r="C16873" s="434">
        <v>13.91578842</v>
      </c>
      <c r="D16873" s="193"/>
      <c r="E16873" s="193"/>
      <c r="F16873" s="193"/>
      <c r="G16873" s="541"/>
    </row>
    <row r="16874" spans="1:7" ht="16.5">
      <c r="A16874" s="2" t="s">
        <v>49054</v>
      </c>
      <c r="B16874" s="2" t="s">
        <v>49055</v>
      </c>
      <c r="C16874" s="434">
        <v>13.91578842</v>
      </c>
      <c r="D16874" s="193"/>
      <c r="E16874" s="193"/>
      <c r="F16874" s="193"/>
      <c r="G16874" s="541"/>
    </row>
    <row r="16875" spans="1:7" ht="16.5">
      <c r="A16875" s="2" t="s">
        <v>49056</v>
      </c>
      <c r="B16875" s="2" t="s">
        <v>49057</v>
      </c>
      <c r="C16875" s="434">
        <v>13.91578842</v>
      </c>
      <c r="D16875" s="193"/>
      <c r="E16875" s="193"/>
      <c r="F16875" s="193"/>
      <c r="G16875" s="541"/>
    </row>
    <row r="16876" spans="1:7" ht="16.5">
      <c r="A16876" s="2" t="s">
        <v>49058</v>
      </c>
      <c r="B16876" s="2" t="s">
        <v>49059</v>
      </c>
      <c r="C16876" s="434">
        <v>13.91578842</v>
      </c>
      <c r="D16876" s="193"/>
      <c r="E16876" s="193"/>
      <c r="F16876" s="193"/>
      <c r="G16876" s="541"/>
    </row>
    <row r="16877" spans="1:7" ht="16.5">
      <c r="A16877" s="2" t="s">
        <v>49060</v>
      </c>
      <c r="B16877" s="2" t="s">
        <v>49061</v>
      </c>
      <c r="C16877" s="434">
        <v>13.759162509999999</v>
      </c>
      <c r="D16877" s="193"/>
      <c r="E16877" s="193"/>
      <c r="F16877" s="193"/>
      <c r="G16877" s="541"/>
    </row>
    <row r="16878" spans="1:7" ht="16.5">
      <c r="A16878" s="2" t="s">
        <v>49062</v>
      </c>
      <c r="B16878" s="2" t="s">
        <v>49063</v>
      </c>
      <c r="C16878" s="434">
        <v>13.506593499999999</v>
      </c>
      <c r="D16878" s="193"/>
      <c r="E16878" s="193"/>
      <c r="F16878" s="193"/>
      <c r="G16878" s="541"/>
    </row>
    <row r="16879" spans="1:7" ht="16.5">
      <c r="A16879" s="2" t="s">
        <v>49064</v>
      </c>
      <c r="B16879" s="2" t="s">
        <v>49065</v>
      </c>
      <c r="C16879" s="434">
        <v>13.50439531</v>
      </c>
      <c r="D16879" s="193"/>
      <c r="E16879" s="193"/>
      <c r="F16879" s="193"/>
      <c r="G16879" s="541"/>
    </row>
    <row r="16880" spans="1:7" ht="16.5">
      <c r="A16880" s="2" t="s">
        <v>49066</v>
      </c>
      <c r="B16880" s="2" t="s">
        <v>49067</v>
      </c>
      <c r="C16880" s="434">
        <v>13.374806100000001</v>
      </c>
      <c r="D16880" s="193"/>
      <c r="E16880" s="193"/>
      <c r="F16880" s="193"/>
      <c r="G16880" s="541"/>
    </row>
    <row r="16881" spans="1:7" ht="16.5">
      <c r="A16881" s="2" t="s">
        <v>49068</v>
      </c>
      <c r="B16881" s="2" t="s">
        <v>49069</v>
      </c>
      <c r="C16881" s="434">
        <v>13.374806100000001</v>
      </c>
      <c r="D16881" s="193"/>
      <c r="E16881" s="193"/>
      <c r="F16881" s="193"/>
      <c r="G16881" s="541"/>
    </row>
    <row r="16882" spans="1:7" ht="16.5">
      <c r="A16882" s="2" t="s">
        <v>49070</v>
      </c>
      <c r="B16882" s="2" t="s">
        <v>49071</v>
      </c>
      <c r="C16882" s="434">
        <v>13.374806100000001</v>
      </c>
      <c r="D16882" s="193"/>
      <c r="E16882" s="193"/>
      <c r="F16882" s="193"/>
      <c r="G16882" s="541"/>
    </row>
    <row r="16883" spans="1:7" ht="16.5">
      <c r="A16883" s="2" t="s">
        <v>49072</v>
      </c>
      <c r="B16883" s="2" t="s">
        <v>49073</v>
      </c>
      <c r="C16883" s="434">
        <v>13.374806100000001</v>
      </c>
      <c r="D16883" s="193"/>
      <c r="E16883" s="193"/>
      <c r="F16883" s="193"/>
      <c r="G16883" s="541"/>
    </row>
    <row r="16884" spans="1:7" ht="16.5">
      <c r="A16884" s="2" t="s">
        <v>49074</v>
      </c>
      <c r="B16884" s="2" t="s">
        <v>49075</v>
      </c>
      <c r="C16884" s="434">
        <v>13.09888868</v>
      </c>
      <c r="D16884" s="193"/>
      <c r="E16884" s="193"/>
      <c r="F16884" s="193"/>
      <c r="G16884" s="541"/>
    </row>
    <row r="16885" spans="1:7" ht="16.5">
      <c r="A16885" s="2" t="s">
        <v>49076</v>
      </c>
      <c r="B16885" s="2" t="s">
        <v>49077</v>
      </c>
      <c r="C16885" s="434">
        <v>13.09888868</v>
      </c>
      <c r="D16885" s="193"/>
      <c r="E16885" s="193"/>
      <c r="F16885" s="193"/>
      <c r="G16885" s="541"/>
    </row>
    <row r="16886" spans="1:7" ht="16.5">
      <c r="A16886" s="2" t="s">
        <v>49078</v>
      </c>
      <c r="B16886" s="2" t="s">
        <v>49079</v>
      </c>
      <c r="C16886" s="434">
        <v>12.804343490000001</v>
      </c>
      <c r="D16886" s="193"/>
      <c r="E16886" s="193"/>
      <c r="F16886" s="193"/>
      <c r="G16886" s="541"/>
    </row>
    <row r="16887" spans="1:7" ht="16.5">
      <c r="A16887" s="2" t="s">
        <v>49080</v>
      </c>
      <c r="B16887" s="2" t="s">
        <v>49081</v>
      </c>
      <c r="C16887" s="434">
        <v>12.804343490000001</v>
      </c>
      <c r="D16887" s="193"/>
      <c r="E16887" s="193"/>
      <c r="F16887" s="193"/>
      <c r="G16887" s="541"/>
    </row>
    <row r="16888" spans="1:7" ht="16.5">
      <c r="A16888" s="2" t="s">
        <v>49082</v>
      </c>
      <c r="B16888" s="2" t="s">
        <v>49083</v>
      </c>
      <c r="C16888" s="434">
        <v>12.804343490000001</v>
      </c>
      <c r="D16888" s="193"/>
      <c r="E16888" s="193"/>
      <c r="F16888" s="193"/>
      <c r="G16888" s="541"/>
    </row>
    <row r="16889" spans="1:7" ht="16.5">
      <c r="A16889" s="2" t="s">
        <v>49084</v>
      </c>
      <c r="B16889" s="2" t="s">
        <v>49085</v>
      </c>
      <c r="C16889" s="434">
        <v>12.48794257</v>
      </c>
      <c r="D16889" s="193"/>
      <c r="E16889" s="193"/>
      <c r="F16889" s="193"/>
      <c r="G16889" s="541"/>
    </row>
    <row r="16890" spans="1:7" ht="16.5">
      <c r="A16890" s="2" t="s">
        <v>49086</v>
      </c>
      <c r="B16890" s="2" t="s">
        <v>49087</v>
      </c>
      <c r="C16890" s="434">
        <v>12.48794257</v>
      </c>
      <c r="D16890" s="193"/>
      <c r="E16890" s="193"/>
      <c r="F16890" s="193"/>
      <c r="G16890" s="541"/>
    </row>
    <row r="16891" spans="1:7" ht="16.5">
      <c r="A16891" s="2" t="s">
        <v>49088</v>
      </c>
      <c r="B16891" s="2" t="s">
        <v>46145</v>
      </c>
      <c r="C16891" s="434">
        <v>12.32028115</v>
      </c>
      <c r="D16891" s="193"/>
      <c r="E16891" s="193"/>
      <c r="F16891" s="193"/>
      <c r="G16891" s="541"/>
    </row>
    <row r="16892" spans="1:7" ht="16.5">
      <c r="A16892" s="2" t="s">
        <v>49089</v>
      </c>
      <c r="B16892" s="2" t="s">
        <v>5101</v>
      </c>
      <c r="C16892" s="434">
        <v>12.32028115</v>
      </c>
      <c r="D16892" s="193"/>
      <c r="E16892" s="193"/>
      <c r="F16892" s="193"/>
      <c r="G16892" s="541"/>
    </row>
    <row r="16893" spans="1:7" ht="16.5">
      <c r="A16893" s="2" t="s">
        <v>49090</v>
      </c>
      <c r="B16893" s="2" t="s">
        <v>49091</v>
      </c>
      <c r="C16893" s="434">
        <v>12.32028115</v>
      </c>
      <c r="D16893" s="193"/>
      <c r="E16893" s="193"/>
      <c r="F16893" s="193"/>
      <c r="G16893" s="541"/>
    </row>
    <row r="16894" spans="1:7" ht="16.5">
      <c r="A16894" s="2" t="s">
        <v>49092</v>
      </c>
      <c r="B16894" s="2" t="s">
        <v>49093</v>
      </c>
      <c r="C16894" s="434">
        <v>12.24744871</v>
      </c>
      <c r="D16894" s="193"/>
      <c r="E16894" s="193"/>
      <c r="F16894" s="193"/>
      <c r="G16894" s="541"/>
    </row>
    <row r="16895" spans="1:7" ht="16.5">
      <c r="A16895" s="2" t="s">
        <v>49094</v>
      </c>
      <c r="B16895" s="2" t="s">
        <v>49095</v>
      </c>
      <c r="C16895" s="434">
        <v>12.24744871</v>
      </c>
      <c r="D16895" s="193"/>
      <c r="E16895" s="193"/>
      <c r="F16895" s="193"/>
      <c r="G16895" s="541"/>
    </row>
    <row r="16896" spans="1:7" ht="16.5">
      <c r="A16896" s="2" t="s">
        <v>49096</v>
      </c>
      <c r="B16896" s="2" t="s">
        <v>49097</v>
      </c>
      <c r="C16896" s="434">
        <v>12.24744871</v>
      </c>
      <c r="D16896" s="193"/>
      <c r="E16896" s="193"/>
      <c r="F16896" s="193"/>
      <c r="G16896" s="541"/>
    </row>
    <row r="16897" spans="1:7" ht="16.5">
      <c r="A16897" s="2" t="s">
        <v>49098</v>
      </c>
      <c r="B16897" s="2" t="s">
        <v>49099</v>
      </c>
      <c r="C16897" s="434">
        <v>12.24744871</v>
      </c>
      <c r="D16897" s="193"/>
      <c r="E16897" s="193"/>
      <c r="F16897" s="193"/>
      <c r="G16897" s="541"/>
    </row>
    <row r="16898" spans="1:7" ht="16.5">
      <c r="A16898" s="2" t="s">
        <v>49100</v>
      </c>
      <c r="B16898" s="2" t="s">
        <v>49101</v>
      </c>
      <c r="C16898" s="434">
        <v>12.24744871</v>
      </c>
      <c r="D16898" s="193"/>
      <c r="E16898" s="193"/>
      <c r="F16898" s="193"/>
      <c r="G16898" s="541"/>
    </row>
    <row r="16899" spans="1:7" ht="16.5">
      <c r="A16899" s="2" t="s">
        <v>49102</v>
      </c>
      <c r="B16899" s="2" t="s">
        <v>49103</v>
      </c>
      <c r="C16899" s="434">
        <v>12.24744871</v>
      </c>
      <c r="D16899" s="193"/>
      <c r="E16899" s="193"/>
      <c r="F16899" s="193"/>
      <c r="G16899" s="541"/>
    </row>
    <row r="16900" spans="1:7" ht="16.5">
      <c r="A16900" s="2" t="s">
        <v>49104</v>
      </c>
      <c r="B16900" s="2" t="s">
        <v>49105</v>
      </c>
      <c r="C16900" s="434">
        <v>12.24744871</v>
      </c>
      <c r="D16900" s="193"/>
      <c r="E16900" s="193"/>
      <c r="F16900" s="193"/>
      <c r="G16900" s="541"/>
    </row>
    <row r="16901" spans="1:7" ht="16.5">
      <c r="A16901" s="2" t="s">
        <v>49106</v>
      </c>
      <c r="B16901" s="2" t="s">
        <v>49107</v>
      </c>
      <c r="C16901" s="434">
        <v>12.24744871</v>
      </c>
      <c r="D16901" s="193"/>
      <c r="E16901" s="193"/>
      <c r="F16901" s="193"/>
      <c r="G16901" s="541"/>
    </row>
    <row r="16902" spans="1:7" ht="16.5">
      <c r="A16902" s="2" t="s">
        <v>49108</v>
      </c>
      <c r="B16902" s="2" t="s">
        <v>49109</v>
      </c>
      <c r="C16902" s="434">
        <v>12.24744871</v>
      </c>
      <c r="D16902" s="193"/>
      <c r="E16902" s="193"/>
      <c r="F16902" s="193"/>
      <c r="G16902" s="541"/>
    </row>
    <row r="16903" spans="1:7" ht="16.5">
      <c r="A16903" s="2" t="s">
        <v>49110</v>
      </c>
      <c r="B16903" s="2" t="s">
        <v>49111</v>
      </c>
      <c r="C16903" s="434">
        <v>12.24744871</v>
      </c>
      <c r="D16903" s="193"/>
      <c r="E16903" s="193"/>
      <c r="F16903" s="193"/>
      <c r="G16903" s="541"/>
    </row>
    <row r="16904" spans="1:7" ht="16.5">
      <c r="A16904" s="2" t="s">
        <v>49112</v>
      </c>
      <c r="B16904" s="2" t="s">
        <v>49113</v>
      </c>
      <c r="C16904" s="434">
        <v>12.24744871</v>
      </c>
      <c r="D16904" s="193"/>
      <c r="E16904" s="193"/>
      <c r="F16904" s="193"/>
      <c r="G16904" s="541"/>
    </row>
    <row r="16905" spans="1:7" ht="16.5">
      <c r="A16905" s="2" t="s">
        <v>49114</v>
      </c>
      <c r="B16905" s="2" t="s">
        <v>49115</v>
      </c>
      <c r="C16905" s="434">
        <v>12.24744871</v>
      </c>
      <c r="D16905" s="193"/>
      <c r="E16905" s="193"/>
      <c r="F16905" s="193"/>
      <c r="G16905" s="541"/>
    </row>
    <row r="16906" spans="1:7" ht="16.5">
      <c r="A16906" s="2" t="s">
        <v>49116</v>
      </c>
      <c r="B16906" s="2" t="s">
        <v>49117</v>
      </c>
      <c r="C16906" s="434">
        <v>12.24744871</v>
      </c>
      <c r="D16906" s="193"/>
      <c r="E16906" s="193"/>
      <c r="F16906" s="193"/>
      <c r="G16906" s="541"/>
    </row>
    <row r="16907" spans="1:7" ht="16.5">
      <c r="A16907" s="2" t="s">
        <v>49118</v>
      </c>
      <c r="B16907" s="2" t="s">
        <v>49119</v>
      </c>
      <c r="C16907" s="434">
        <v>12.24744871</v>
      </c>
      <c r="D16907" s="193"/>
      <c r="E16907" s="193"/>
      <c r="F16907" s="193"/>
      <c r="G16907" s="541"/>
    </row>
    <row r="16908" spans="1:7" ht="16.5">
      <c r="A16908" s="2" t="s">
        <v>49120</v>
      </c>
      <c r="B16908" s="2" t="s">
        <v>49121</v>
      </c>
      <c r="C16908" s="434">
        <v>12.24744871</v>
      </c>
      <c r="D16908" s="193"/>
      <c r="E16908" s="193"/>
      <c r="F16908" s="193"/>
      <c r="G16908" s="541"/>
    </row>
    <row r="16909" spans="1:7" ht="16.5">
      <c r="A16909" s="2" t="s">
        <v>49122</v>
      </c>
      <c r="B16909" s="2" t="s">
        <v>49123</v>
      </c>
      <c r="C16909" s="434">
        <v>12.24744871</v>
      </c>
      <c r="D16909" s="193"/>
      <c r="E16909" s="193"/>
      <c r="F16909" s="193"/>
      <c r="G16909" s="541"/>
    </row>
    <row r="16910" spans="1:7" ht="16.5">
      <c r="A16910" s="2" t="s">
        <v>49124</v>
      </c>
      <c r="B16910" s="2" t="s">
        <v>49124</v>
      </c>
      <c r="C16910" s="434">
        <v>12.24744871</v>
      </c>
      <c r="D16910" s="193"/>
      <c r="E16910" s="193"/>
      <c r="F16910" s="193"/>
      <c r="G16910" s="541"/>
    </row>
    <row r="16911" spans="1:7" ht="16.5">
      <c r="A16911" s="2" t="s">
        <v>49125</v>
      </c>
      <c r="B16911" s="2" t="s">
        <v>49126</v>
      </c>
      <c r="C16911" s="434">
        <v>12.24744871</v>
      </c>
      <c r="D16911" s="193"/>
      <c r="E16911" s="193"/>
      <c r="F16911" s="193"/>
      <c r="G16911" s="541"/>
    </row>
    <row r="16912" spans="1:7" ht="16.5">
      <c r="A16912" s="2" t="s">
        <v>49127</v>
      </c>
      <c r="B16912" s="2" t="s">
        <v>49128</v>
      </c>
      <c r="C16912" s="434">
        <v>12.24744871</v>
      </c>
      <c r="D16912" s="193"/>
      <c r="E16912" s="193"/>
      <c r="F16912" s="193"/>
      <c r="G16912" s="541"/>
    </row>
    <row r="16913" spans="1:7" ht="16.5">
      <c r="A16913" s="2" t="s">
        <v>49129</v>
      </c>
      <c r="B16913" s="2" t="s">
        <v>49130</v>
      </c>
      <c r="C16913" s="434">
        <v>12.24744871</v>
      </c>
      <c r="D16913" s="193"/>
      <c r="E16913" s="193"/>
      <c r="F16913" s="193"/>
      <c r="G16913" s="541"/>
    </row>
    <row r="16914" spans="1:7" ht="16.5">
      <c r="A16914" s="2" t="s">
        <v>49131</v>
      </c>
      <c r="B16914" s="2" t="s">
        <v>49132</v>
      </c>
      <c r="C16914" s="434">
        <v>12.24744871</v>
      </c>
      <c r="D16914" s="193"/>
      <c r="E16914" s="193"/>
      <c r="F16914" s="193"/>
      <c r="G16914" s="541"/>
    </row>
    <row r="16915" spans="1:7" ht="16.5">
      <c r="A16915" s="2" t="s">
        <v>49133</v>
      </c>
      <c r="B16915" s="2" t="s">
        <v>49134</v>
      </c>
      <c r="C16915" s="434">
        <v>12.24744871</v>
      </c>
      <c r="D16915" s="193"/>
      <c r="E16915" s="193"/>
      <c r="F16915" s="193"/>
      <c r="G16915" s="541"/>
    </row>
    <row r="16916" spans="1:7" ht="16.5">
      <c r="A16916" s="2" t="s">
        <v>49135</v>
      </c>
      <c r="B16916" s="2" t="s">
        <v>49136</v>
      </c>
      <c r="C16916" s="434">
        <v>12.24744871</v>
      </c>
      <c r="D16916" s="193"/>
      <c r="E16916" s="193"/>
      <c r="F16916" s="193"/>
      <c r="G16916" s="541"/>
    </row>
    <row r="16917" spans="1:7" ht="16.5">
      <c r="A16917" s="2" t="s">
        <v>49137</v>
      </c>
      <c r="B16917" s="2" t="s">
        <v>49138</v>
      </c>
      <c r="C16917" s="434">
        <v>12.24744871</v>
      </c>
      <c r="D16917" s="193"/>
      <c r="E16917" s="193"/>
      <c r="F16917" s="193"/>
      <c r="G16917" s="541"/>
    </row>
    <row r="16918" spans="1:7" ht="16.5">
      <c r="A16918" s="2" t="s">
        <v>49139</v>
      </c>
      <c r="B16918" s="2" t="s">
        <v>49140</v>
      </c>
      <c r="C16918" s="434">
        <v>12.24744871</v>
      </c>
      <c r="D16918" s="193"/>
      <c r="E16918" s="193"/>
      <c r="F16918" s="193"/>
      <c r="G16918" s="541"/>
    </row>
    <row r="16919" spans="1:7" ht="16.5">
      <c r="A16919" s="2" t="s">
        <v>49141</v>
      </c>
      <c r="B16919" s="2" t="s">
        <v>49142</v>
      </c>
      <c r="C16919" s="434">
        <v>12.24744871</v>
      </c>
      <c r="D16919" s="193"/>
      <c r="E16919" s="193"/>
      <c r="F16919" s="193"/>
      <c r="G16919" s="541"/>
    </row>
    <row r="16920" spans="1:7" ht="16.5">
      <c r="A16920" s="2" t="s">
        <v>49143</v>
      </c>
      <c r="B16920" s="2" t="s">
        <v>49144</v>
      </c>
      <c r="C16920" s="434">
        <v>12.24744871</v>
      </c>
      <c r="D16920" s="193"/>
      <c r="E16920" s="193"/>
      <c r="F16920" s="193"/>
      <c r="G16920" s="541"/>
    </row>
    <row r="16921" spans="1:7" ht="16.5">
      <c r="A16921" s="2" t="s">
        <v>49145</v>
      </c>
      <c r="B16921" s="2" t="s">
        <v>49146</v>
      </c>
      <c r="C16921" s="434">
        <v>12.24744871</v>
      </c>
      <c r="D16921" s="193"/>
      <c r="E16921" s="193"/>
      <c r="F16921" s="193"/>
      <c r="G16921" s="541"/>
    </row>
    <row r="16922" spans="1:7" ht="16.5">
      <c r="A16922" s="2" t="s">
        <v>49147</v>
      </c>
      <c r="B16922" s="2" t="s">
        <v>49148</v>
      </c>
      <c r="C16922" s="434">
        <v>12.24744871</v>
      </c>
      <c r="D16922" s="193"/>
      <c r="E16922" s="193"/>
      <c r="F16922" s="193"/>
      <c r="G16922" s="541"/>
    </row>
    <row r="16923" spans="1:7" ht="16.5">
      <c r="A16923" s="2" t="s">
        <v>49149</v>
      </c>
      <c r="B16923" s="2" t="s">
        <v>49150</v>
      </c>
      <c r="C16923" s="434">
        <v>12.24744871</v>
      </c>
      <c r="D16923" s="193"/>
      <c r="E16923" s="193"/>
      <c r="F16923" s="193"/>
      <c r="G16923" s="541"/>
    </row>
    <row r="16924" spans="1:7" ht="16.5">
      <c r="A16924" s="2" t="s">
        <v>49151</v>
      </c>
      <c r="B16924" s="2" t="s">
        <v>49152</v>
      </c>
      <c r="C16924" s="434">
        <v>12.24744871</v>
      </c>
      <c r="D16924" s="193"/>
      <c r="E16924" s="193"/>
      <c r="F16924" s="193"/>
      <c r="G16924" s="541"/>
    </row>
    <row r="16925" spans="1:7" ht="16.5">
      <c r="A16925" s="2" t="s">
        <v>49153</v>
      </c>
      <c r="B16925" s="2" t="s">
        <v>49154</v>
      </c>
      <c r="C16925" s="434">
        <v>12.24744871</v>
      </c>
      <c r="D16925" s="193"/>
      <c r="E16925" s="193"/>
      <c r="F16925" s="193"/>
      <c r="G16925" s="541"/>
    </row>
    <row r="16926" spans="1:7" ht="16.5">
      <c r="A16926" s="2" t="s">
        <v>49155</v>
      </c>
      <c r="B16926" s="2" t="s">
        <v>49156</v>
      </c>
      <c r="C16926" s="434">
        <v>12.24744871</v>
      </c>
      <c r="D16926" s="193"/>
      <c r="E16926" s="193"/>
      <c r="F16926" s="193"/>
      <c r="G16926" s="541"/>
    </row>
    <row r="16927" spans="1:7" ht="16.5">
      <c r="A16927" s="2" t="s">
        <v>49157</v>
      </c>
      <c r="B16927" s="2" t="s">
        <v>49158</v>
      </c>
      <c r="C16927" s="434">
        <v>12.24744871</v>
      </c>
      <c r="D16927" s="193"/>
      <c r="E16927" s="193"/>
      <c r="F16927" s="193"/>
      <c r="G16927" s="541"/>
    </row>
    <row r="16928" spans="1:7" ht="16.5">
      <c r="A16928" s="2" t="s">
        <v>49159</v>
      </c>
      <c r="B16928" s="2" t="s">
        <v>49160</v>
      </c>
      <c r="C16928" s="434">
        <v>12.24744871</v>
      </c>
      <c r="D16928" s="193"/>
      <c r="E16928" s="193"/>
      <c r="F16928" s="193"/>
      <c r="G16928" s="541"/>
    </row>
    <row r="16929" spans="1:7" ht="16.5">
      <c r="A16929" s="2" t="s">
        <v>49161</v>
      </c>
      <c r="B16929" s="2" t="s">
        <v>49162</v>
      </c>
      <c r="C16929" s="434">
        <v>12.24744871</v>
      </c>
      <c r="D16929" s="193"/>
      <c r="E16929" s="193"/>
      <c r="F16929" s="193"/>
      <c r="G16929" s="541"/>
    </row>
    <row r="16930" spans="1:7" ht="16.5">
      <c r="A16930" s="2" t="s">
        <v>49163</v>
      </c>
      <c r="B16930" s="2" t="s">
        <v>49164</v>
      </c>
      <c r="C16930" s="434">
        <v>12.24744871</v>
      </c>
      <c r="D16930" s="193"/>
      <c r="E16930" s="193"/>
      <c r="F16930" s="193"/>
      <c r="G16930" s="541"/>
    </row>
    <row r="16931" spans="1:7" ht="16.5">
      <c r="A16931" s="2" t="s">
        <v>49165</v>
      </c>
      <c r="B16931" s="2" t="s">
        <v>49166</v>
      </c>
      <c r="C16931" s="434">
        <v>12.24744871</v>
      </c>
      <c r="D16931" s="193"/>
      <c r="E16931" s="193"/>
      <c r="F16931" s="193"/>
      <c r="G16931" s="541"/>
    </row>
    <row r="16932" spans="1:7" ht="16.5">
      <c r="A16932" s="2" t="s">
        <v>49167</v>
      </c>
      <c r="B16932" s="2" t="s">
        <v>49168</v>
      </c>
      <c r="C16932" s="434">
        <v>12.24744871</v>
      </c>
      <c r="D16932" s="193"/>
      <c r="E16932" s="193"/>
      <c r="F16932" s="193"/>
      <c r="G16932" s="541"/>
    </row>
    <row r="16933" spans="1:7" ht="16.5">
      <c r="A16933" s="2" t="s">
        <v>49169</v>
      </c>
      <c r="B16933" s="2" t="s">
        <v>49170</v>
      </c>
      <c r="C16933" s="434">
        <v>12.24744871</v>
      </c>
      <c r="D16933" s="193"/>
      <c r="E16933" s="193"/>
      <c r="F16933" s="193"/>
      <c r="G16933" s="541"/>
    </row>
    <row r="16934" spans="1:7" ht="16.5">
      <c r="A16934" s="2" t="s">
        <v>49171</v>
      </c>
      <c r="B16934" s="2" t="s">
        <v>49172</v>
      </c>
      <c r="C16934" s="434">
        <v>12.24744871</v>
      </c>
      <c r="D16934" s="193"/>
      <c r="E16934" s="193"/>
      <c r="F16934" s="193"/>
      <c r="G16934" s="541"/>
    </row>
    <row r="16935" spans="1:7" ht="16.5">
      <c r="A16935" s="2" t="s">
        <v>49173</v>
      </c>
      <c r="B16935" s="2" t="s">
        <v>49174</v>
      </c>
      <c r="C16935" s="434">
        <v>12.24744871</v>
      </c>
      <c r="D16935" s="193"/>
      <c r="E16935" s="193"/>
      <c r="F16935" s="193"/>
      <c r="G16935" s="541"/>
    </row>
    <row r="16936" spans="1:7" ht="16.5">
      <c r="A16936" s="2" t="s">
        <v>49175</v>
      </c>
      <c r="B16936" s="2" t="s">
        <v>49176</v>
      </c>
      <c r="C16936" s="434">
        <v>12.24744871</v>
      </c>
      <c r="D16936" s="193"/>
      <c r="E16936" s="193"/>
      <c r="F16936" s="193"/>
      <c r="G16936" s="541"/>
    </row>
    <row r="16937" spans="1:7" ht="16.5">
      <c r="A16937" s="2" t="s">
        <v>49177</v>
      </c>
      <c r="B16937" s="2" t="s">
        <v>49178</v>
      </c>
      <c r="C16937" s="434">
        <v>12.24744871</v>
      </c>
      <c r="D16937" s="193"/>
      <c r="E16937" s="193"/>
      <c r="F16937" s="193"/>
      <c r="G16937" s="541"/>
    </row>
    <row r="16938" spans="1:7" ht="16.5">
      <c r="A16938" s="2" t="s">
        <v>49179</v>
      </c>
      <c r="B16938" s="2" t="s">
        <v>49180</v>
      </c>
      <c r="C16938" s="434">
        <v>12.24744871</v>
      </c>
      <c r="D16938" s="193"/>
      <c r="E16938" s="193"/>
      <c r="F16938" s="193"/>
      <c r="G16938" s="541"/>
    </row>
    <row r="16939" spans="1:7" ht="16.5">
      <c r="A16939" s="2" t="s">
        <v>49181</v>
      </c>
      <c r="B16939" s="2" t="s">
        <v>49182</v>
      </c>
      <c r="C16939" s="434">
        <v>12.24744871</v>
      </c>
      <c r="D16939" s="193"/>
      <c r="E16939" s="193"/>
      <c r="F16939" s="193"/>
      <c r="G16939" s="541"/>
    </row>
    <row r="16940" spans="1:7" ht="16.5">
      <c r="A16940" s="2" t="s">
        <v>49183</v>
      </c>
      <c r="B16940" s="2" t="s">
        <v>49184</v>
      </c>
      <c r="C16940" s="434">
        <v>12.24744871</v>
      </c>
      <c r="D16940" s="193"/>
      <c r="E16940" s="193"/>
      <c r="F16940" s="193"/>
      <c r="G16940" s="541"/>
    </row>
    <row r="16941" spans="1:7" ht="16.5">
      <c r="A16941" s="2" t="s">
        <v>49185</v>
      </c>
      <c r="B16941" s="2" t="s">
        <v>49186</v>
      </c>
      <c r="C16941" s="434">
        <v>12.24744871</v>
      </c>
      <c r="D16941" s="193"/>
      <c r="E16941" s="193"/>
      <c r="F16941" s="193"/>
      <c r="G16941" s="541"/>
    </row>
    <row r="16942" spans="1:7" ht="16.5">
      <c r="A16942" s="2" t="s">
        <v>49187</v>
      </c>
      <c r="B16942" s="2" t="s">
        <v>49188</v>
      </c>
      <c r="C16942" s="434">
        <v>12.24744871</v>
      </c>
      <c r="D16942" s="193"/>
      <c r="E16942" s="193"/>
      <c r="F16942" s="193"/>
      <c r="G16942" s="541"/>
    </row>
    <row r="16943" spans="1:7" ht="16.5">
      <c r="A16943" s="2" t="s">
        <v>49189</v>
      </c>
      <c r="B16943" s="2" t="s">
        <v>49190</v>
      </c>
      <c r="C16943" s="434">
        <v>12.24744871</v>
      </c>
      <c r="D16943" s="193"/>
      <c r="E16943" s="193"/>
      <c r="F16943" s="193"/>
      <c r="G16943" s="541"/>
    </row>
    <row r="16944" spans="1:7" ht="16.5">
      <c r="A16944" s="2" t="s">
        <v>49191</v>
      </c>
      <c r="B16944" s="2" t="s">
        <v>49192</v>
      </c>
      <c r="C16944" s="434">
        <v>12.24744871</v>
      </c>
      <c r="D16944" s="193"/>
      <c r="E16944" s="193"/>
      <c r="F16944" s="193"/>
      <c r="G16944" s="541"/>
    </row>
    <row r="16945" spans="1:7" ht="16.5">
      <c r="A16945" s="2" t="s">
        <v>49193</v>
      </c>
      <c r="B16945" s="2" t="s">
        <v>49194</v>
      </c>
      <c r="C16945" s="434">
        <v>12.24744871</v>
      </c>
      <c r="D16945" s="193"/>
      <c r="E16945" s="193"/>
      <c r="F16945" s="193"/>
      <c r="G16945" s="541"/>
    </row>
    <row r="16946" spans="1:7" ht="16.5">
      <c r="A16946" s="2" t="s">
        <v>49195</v>
      </c>
      <c r="B16946" s="2" t="s">
        <v>49196</v>
      </c>
      <c r="C16946" s="434">
        <v>12.24744871</v>
      </c>
      <c r="D16946" s="193"/>
      <c r="E16946" s="193"/>
      <c r="F16946" s="193"/>
      <c r="G16946" s="541"/>
    </row>
    <row r="16947" spans="1:7" ht="16.5">
      <c r="A16947" s="2" t="s">
        <v>49197</v>
      </c>
      <c r="B16947" s="2" t="s">
        <v>49198</v>
      </c>
      <c r="C16947" s="434">
        <v>12.24744871</v>
      </c>
      <c r="D16947" s="193"/>
      <c r="E16947" s="193"/>
      <c r="F16947" s="193"/>
      <c r="G16947" s="541"/>
    </row>
    <row r="16948" spans="1:7" ht="16.5">
      <c r="A16948" s="2" t="s">
        <v>49199</v>
      </c>
      <c r="B16948" s="2" t="s">
        <v>49200</v>
      </c>
      <c r="C16948" s="434">
        <v>12.24744871</v>
      </c>
      <c r="D16948" s="193"/>
      <c r="E16948" s="193"/>
      <c r="F16948" s="193"/>
      <c r="G16948" s="541"/>
    </row>
    <row r="16949" spans="1:7" ht="16.5">
      <c r="A16949" s="2" t="s">
        <v>49201</v>
      </c>
      <c r="B16949" s="2" t="s">
        <v>49202</v>
      </c>
      <c r="C16949" s="434">
        <v>12.24744871</v>
      </c>
      <c r="D16949" s="193"/>
      <c r="E16949" s="193"/>
      <c r="F16949" s="193"/>
      <c r="G16949" s="541"/>
    </row>
    <row r="16950" spans="1:7" ht="16.5">
      <c r="A16950" s="2" t="s">
        <v>49203</v>
      </c>
      <c r="B16950" s="2" t="s">
        <v>49204</v>
      </c>
      <c r="C16950" s="434">
        <v>12.24744871</v>
      </c>
      <c r="D16950" s="193"/>
      <c r="E16950" s="193"/>
      <c r="F16950" s="193"/>
      <c r="G16950" s="541"/>
    </row>
    <row r="16951" spans="1:7" ht="16.5">
      <c r="A16951" s="2" t="s">
        <v>49205</v>
      </c>
      <c r="B16951" s="2" t="s">
        <v>49206</v>
      </c>
      <c r="C16951" s="434">
        <v>12.24744871</v>
      </c>
      <c r="D16951" s="193"/>
      <c r="E16951" s="193"/>
      <c r="F16951" s="193"/>
      <c r="G16951" s="541"/>
    </row>
    <row r="16952" spans="1:7" ht="16.5">
      <c r="A16952" s="2" t="s">
        <v>49207</v>
      </c>
      <c r="B16952" s="2" t="s">
        <v>49208</v>
      </c>
      <c r="C16952" s="434">
        <v>12.24744871</v>
      </c>
      <c r="D16952" s="193"/>
      <c r="E16952" s="193"/>
      <c r="F16952" s="193"/>
      <c r="G16952" s="541"/>
    </row>
    <row r="16953" spans="1:7" ht="16.5">
      <c r="A16953" s="2" t="s">
        <v>49209</v>
      </c>
      <c r="B16953" s="2" t="s">
        <v>49210</v>
      </c>
      <c r="C16953" s="434">
        <v>12.24744871</v>
      </c>
      <c r="D16953" s="193"/>
      <c r="E16953" s="193"/>
      <c r="F16953" s="193"/>
      <c r="G16953" s="541"/>
    </row>
    <row r="16954" spans="1:7" ht="16.5">
      <c r="A16954" s="2" t="s">
        <v>49211</v>
      </c>
      <c r="B16954" s="2" t="s">
        <v>49212</v>
      </c>
      <c r="C16954" s="434">
        <v>12.24744871</v>
      </c>
      <c r="D16954" s="193"/>
      <c r="E16954" s="193"/>
      <c r="F16954" s="193"/>
      <c r="G16954" s="541"/>
    </row>
    <row r="16955" spans="1:7" ht="16.5">
      <c r="A16955" s="2" t="s">
        <v>49213</v>
      </c>
      <c r="B16955" s="2" t="s">
        <v>49214</v>
      </c>
      <c r="C16955" s="434">
        <v>12.24744871</v>
      </c>
      <c r="D16955" s="193"/>
      <c r="E16955" s="193"/>
      <c r="F16955" s="193"/>
      <c r="G16955" s="541"/>
    </row>
    <row r="16956" spans="1:7" ht="16.5">
      <c r="A16956" s="2" t="s">
        <v>49215</v>
      </c>
      <c r="B16956" s="2" t="s">
        <v>49216</v>
      </c>
      <c r="C16956" s="434">
        <v>12.24744871</v>
      </c>
      <c r="D16956" s="193"/>
      <c r="E16956" s="193"/>
      <c r="F16956" s="193"/>
      <c r="G16956" s="541"/>
    </row>
    <row r="16957" spans="1:7" ht="16.5">
      <c r="A16957" s="2" t="s">
        <v>49217</v>
      </c>
      <c r="B16957" s="2" t="s">
        <v>49218</v>
      </c>
      <c r="C16957" s="434">
        <v>12.24744871</v>
      </c>
      <c r="D16957" s="193"/>
      <c r="E16957" s="193"/>
      <c r="F16957" s="193"/>
      <c r="G16957" s="541"/>
    </row>
    <row r="16958" spans="1:7" ht="16.5">
      <c r="A16958" s="2" t="s">
        <v>49219</v>
      </c>
      <c r="B16958" s="2" t="s">
        <v>49220</v>
      </c>
      <c r="C16958" s="434">
        <v>12.24744871</v>
      </c>
      <c r="D16958" s="193"/>
      <c r="E16958" s="193"/>
      <c r="F16958" s="193"/>
      <c r="G16958" s="541"/>
    </row>
    <row r="16959" spans="1:7" ht="16.5">
      <c r="A16959" s="2" t="s">
        <v>49221</v>
      </c>
      <c r="B16959" s="2" t="s">
        <v>49222</v>
      </c>
      <c r="C16959" s="434">
        <v>12.24744871</v>
      </c>
      <c r="D16959" s="193"/>
      <c r="E16959" s="193"/>
      <c r="F16959" s="193"/>
      <c r="G16959" s="541"/>
    </row>
    <row r="16960" spans="1:7" ht="16.5">
      <c r="A16960" s="2" t="s">
        <v>49223</v>
      </c>
      <c r="B16960" s="2" t="s">
        <v>49223</v>
      </c>
      <c r="C16960" s="434">
        <v>12.24744871</v>
      </c>
      <c r="D16960" s="193"/>
      <c r="E16960" s="193"/>
      <c r="F16960" s="193"/>
      <c r="G16960" s="541"/>
    </row>
    <row r="16961" spans="1:7" ht="16.5">
      <c r="A16961" s="2" t="s">
        <v>49224</v>
      </c>
      <c r="B16961" s="2" t="s">
        <v>49225</v>
      </c>
      <c r="C16961" s="434">
        <v>12.24744871</v>
      </c>
      <c r="D16961" s="193"/>
      <c r="E16961" s="193"/>
      <c r="F16961" s="193"/>
      <c r="G16961" s="541"/>
    </row>
    <row r="16962" spans="1:7" ht="16.5">
      <c r="A16962" s="2" t="s">
        <v>49226</v>
      </c>
      <c r="B16962" s="2" t="s">
        <v>49227</v>
      </c>
      <c r="C16962" s="434">
        <v>12.24744871</v>
      </c>
      <c r="D16962" s="193"/>
      <c r="E16962" s="193"/>
      <c r="F16962" s="193"/>
      <c r="G16962" s="541"/>
    </row>
    <row r="16963" spans="1:7" ht="16.5">
      <c r="A16963" s="2" t="s">
        <v>49228</v>
      </c>
      <c r="B16963" s="2" t="s">
        <v>49229</v>
      </c>
      <c r="C16963" s="434">
        <v>12.24744871</v>
      </c>
      <c r="D16963" s="193"/>
      <c r="E16963" s="193"/>
      <c r="F16963" s="193"/>
      <c r="G16963" s="541"/>
    </row>
    <row r="16964" spans="1:7" ht="16.5">
      <c r="A16964" s="2" t="s">
        <v>49230</v>
      </c>
      <c r="B16964" s="2" t="s">
        <v>49231</v>
      </c>
      <c r="C16964" s="434">
        <v>12.24744871</v>
      </c>
      <c r="D16964" s="193"/>
      <c r="E16964" s="193"/>
      <c r="F16964" s="193"/>
      <c r="G16964" s="541"/>
    </row>
    <row r="16965" spans="1:7" ht="16.5">
      <c r="A16965" s="2" t="s">
        <v>49232</v>
      </c>
      <c r="B16965" s="2" t="s">
        <v>49233</v>
      </c>
      <c r="C16965" s="434">
        <v>12.24744871</v>
      </c>
      <c r="D16965" s="193"/>
      <c r="E16965" s="193"/>
      <c r="F16965" s="193"/>
      <c r="G16965" s="541"/>
    </row>
    <row r="16966" spans="1:7" ht="16.5">
      <c r="A16966" s="2" t="s">
        <v>49234</v>
      </c>
      <c r="B16966" s="2" t="s">
        <v>49235</v>
      </c>
      <c r="C16966" s="434">
        <v>12.24744871</v>
      </c>
      <c r="D16966" s="193"/>
      <c r="E16966" s="193"/>
      <c r="F16966" s="193"/>
      <c r="G16966" s="541"/>
    </row>
    <row r="16967" spans="1:7" ht="16.5">
      <c r="A16967" s="2" t="s">
        <v>49236</v>
      </c>
      <c r="B16967" s="2" t="s">
        <v>49237</v>
      </c>
      <c r="C16967" s="434">
        <v>12.24744871</v>
      </c>
      <c r="D16967" s="193"/>
      <c r="E16967" s="193"/>
      <c r="F16967" s="193"/>
      <c r="G16967" s="541"/>
    </row>
    <row r="16968" spans="1:7" ht="16.5">
      <c r="A16968" s="2" t="s">
        <v>49238</v>
      </c>
      <c r="B16968" s="2" t="s">
        <v>49239</v>
      </c>
      <c r="C16968" s="434">
        <v>12</v>
      </c>
      <c r="D16968" s="193"/>
      <c r="E16968" s="193"/>
      <c r="F16968" s="193"/>
      <c r="G16968" s="541"/>
    </row>
    <row r="16969" spans="1:7" ht="16.5">
      <c r="A16969" s="2" t="s">
        <v>49240</v>
      </c>
      <c r="B16969" s="2" t="s">
        <v>49241</v>
      </c>
      <c r="C16969" s="434">
        <v>12</v>
      </c>
      <c r="D16969" s="193"/>
      <c r="E16969" s="193"/>
      <c r="F16969" s="193"/>
      <c r="G16969" s="541"/>
    </row>
    <row r="16970" spans="1:7" ht="16.5">
      <c r="A16970" s="2" t="s">
        <v>49242</v>
      </c>
      <c r="B16970" s="2" t="s">
        <v>49243</v>
      </c>
      <c r="C16970" s="434">
        <v>11.962790249999999</v>
      </c>
      <c r="D16970" s="193"/>
      <c r="E16970" s="193"/>
      <c r="F16970" s="193"/>
      <c r="G16970" s="541"/>
    </row>
    <row r="16971" spans="1:7" ht="16.5">
      <c r="A16971" s="2" t="s">
        <v>49244</v>
      </c>
      <c r="B16971" s="2" t="s">
        <v>49245</v>
      </c>
      <c r="C16971" s="434">
        <v>11.856833229999999</v>
      </c>
      <c r="D16971" s="193"/>
      <c r="E16971" s="193"/>
      <c r="F16971" s="193"/>
      <c r="G16971" s="541"/>
    </row>
    <row r="16972" spans="1:7" ht="16.5">
      <c r="A16972" s="2" t="s">
        <v>49246</v>
      </c>
      <c r="B16972" s="2" t="s">
        <v>49247</v>
      </c>
      <c r="C16972" s="434">
        <v>11.77132383</v>
      </c>
      <c r="D16972" s="193"/>
      <c r="E16972" s="193"/>
      <c r="F16972" s="193"/>
      <c r="G16972" s="541"/>
    </row>
    <row r="16973" spans="1:7" ht="16.5">
      <c r="A16973" s="2" t="s">
        <v>49248</v>
      </c>
      <c r="B16973" s="2" t="s">
        <v>49249</v>
      </c>
      <c r="C16973" s="434">
        <v>11.696070949999999</v>
      </c>
      <c r="D16973" s="193"/>
      <c r="E16973" s="193"/>
      <c r="F16973" s="193"/>
      <c r="G16973" s="541"/>
    </row>
    <row r="16974" spans="1:7" ht="16.5">
      <c r="A16974" s="2" t="s">
        <v>49250</v>
      </c>
      <c r="B16974" s="2" t="s">
        <v>49251</v>
      </c>
      <c r="C16974" s="434">
        <v>11.696070949999999</v>
      </c>
      <c r="D16974" s="193"/>
      <c r="E16974" s="193"/>
      <c r="F16974" s="193"/>
      <c r="G16974" s="541"/>
    </row>
    <row r="16975" spans="1:7" ht="16.5">
      <c r="A16975" s="2" t="s">
        <v>49252</v>
      </c>
      <c r="B16975" s="2" t="s">
        <v>49253</v>
      </c>
      <c r="C16975" s="434">
        <v>11.696070949999999</v>
      </c>
      <c r="D16975" s="193"/>
      <c r="E16975" s="193"/>
      <c r="F16975" s="193"/>
      <c r="G16975" s="541"/>
    </row>
    <row r="16976" spans="1:7" ht="16.5">
      <c r="A16976" s="2" t="s">
        <v>49254</v>
      </c>
      <c r="B16976" s="2" t="s">
        <v>49255</v>
      </c>
      <c r="C16976" s="434">
        <v>11.570030429999999</v>
      </c>
      <c r="D16976" s="193"/>
      <c r="E16976" s="193"/>
      <c r="F16976" s="193"/>
      <c r="G16976" s="541"/>
    </row>
    <row r="16977" spans="1:7" ht="16.5">
      <c r="A16977" s="2" t="s">
        <v>49256</v>
      </c>
      <c r="B16977" s="2" t="s">
        <v>49257</v>
      </c>
      <c r="C16977" s="434">
        <v>11.55385532</v>
      </c>
      <c r="D16977" s="193"/>
      <c r="E16977" s="193"/>
      <c r="F16977" s="193"/>
      <c r="G16977" s="541"/>
    </row>
    <row r="16978" spans="1:7" ht="16.5">
      <c r="A16978" s="2" t="s">
        <v>49258</v>
      </c>
      <c r="B16978" s="2" t="s">
        <v>49259</v>
      </c>
      <c r="C16978" s="434">
        <v>11.392973530000001</v>
      </c>
      <c r="D16978" s="193"/>
      <c r="E16978" s="193"/>
      <c r="F16978" s="193"/>
      <c r="G16978" s="541"/>
    </row>
    <row r="16979" spans="1:7" ht="16.5">
      <c r="A16979" s="2" t="s">
        <v>49260</v>
      </c>
      <c r="B16979" s="2" t="s">
        <v>2044</v>
      </c>
      <c r="C16979" s="434">
        <v>11.35764606</v>
      </c>
      <c r="D16979" s="193"/>
      <c r="E16979" s="193"/>
      <c r="F16979" s="193"/>
      <c r="G16979" s="541"/>
    </row>
    <row r="16980" spans="1:7" ht="16.5">
      <c r="A16980" s="2" t="s">
        <v>49261</v>
      </c>
      <c r="B16980" s="2" t="s">
        <v>49262</v>
      </c>
      <c r="C16980" s="434">
        <v>11.167258309999999</v>
      </c>
      <c r="D16980" s="193"/>
      <c r="E16980" s="193"/>
      <c r="F16980" s="193"/>
      <c r="G16980" s="541"/>
    </row>
    <row r="16981" spans="1:7" ht="16.5">
      <c r="A16981" s="2" t="s">
        <v>49263</v>
      </c>
      <c r="B16981" s="2" t="s">
        <v>49264</v>
      </c>
      <c r="C16981" s="434">
        <v>11.132630730000001</v>
      </c>
      <c r="D16981" s="193"/>
      <c r="E16981" s="193"/>
      <c r="F16981" s="193"/>
      <c r="G16981" s="541"/>
    </row>
    <row r="16982" spans="1:7" ht="16.5">
      <c r="A16982" s="2" t="s">
        <v>49265</v>
      </c>
      <c r="B16982" s="2" t="s">
        <v>49266</v>
      </c>
      <c r="C16982" s="434">
        <v>10.89307926</v>
      </c>
      <c r="D16982" s="193"/>
      <c r="E16982" s="193"/>
      <c r="F16982" s="193"/>
      <c r="G16982" s="541"/>
    </row>
    <row r="16983" spans="1:7" ht="16.5">
      <c r="A16983" s="2" t="s">
        <v>49267</v>
      </c>
      <c r="B16983" s="2" t="s">
        <v>49268</v>
      </c>
      <c r="C16983" s="434">
        <v>10.636591790000001</v>
      </c>
      <c r="D16983" s="193"/>
      <c r="E16983" s="193"/>
      <c r="F16983" s="193"/>
      <c r="G16983" s="541"/>
    </row>
    <row r="16984" spans="1:7" ht="16.5">
      <c r="A16984" s="2" t="s">
        <v>49269</v>
      </c>
      <c r="B16984" s="2" t="s">
        <v>49270</v>
      </c>
      <c r="C16984" s="434">
        <v>10.636591790000001</v>
      </c>
      <c r="D16984" s="193"/>
      <c r="E16984" s="193"/>
      <c r="F16984" s="193"/>
      <c r="G16984" s="541"/>
    </row>
    <row r="16985" spans="1:7" ht="16.5">
      <c r="A16985" s="2" t="s">
        <v>49271</v>
      </c>
      <c r="B16985" s="2" t="s">
        <v>49272</v>
      </c>
      <c r="C16985" s="434">
        <v>10.636591790000001</v>
      </c>
      <c r="D16985" s="193"/>
      <c r="E16985" s="193"/>
      <c r="F16985" s="193"/>
      <c r="G16985" s="541"/>
    </row>
    <row r="16986" spans="1:7" ht="16.5">
      <c r="A16986" s="2" t="s">
        <v>49273</v>
      </c>
      <c r="B16986" s="2" t="s">
        <v>49274</v>
      </c>
      <c r="C16986" s="434">
        <v>10.636591790000001</v>
      </c>
      <c r="D16986" s="193"/>
      <c r="E16986" s="193"/>
      <c r="F16986" s="193"/>
      <c r="G16986" s="541"/>
    </row>
    <row r="16987" spans="1:7" ht="16.5">
      <c r="A16987" s="2" t="s">
        <v>49275</v>
      </c>
      <c r="B16987" s="2" t="s">
        <v>49276</v>
      </c>
      <c r="C16987" s="434">
        <v>10.636591790000001</v>
      </c>
      <c r="D16987" s="193"/>
      <c r="E16987" s="193"/>
      <c r="F16987" s="193"/>
      <c r="G16987" s="541"/>
    </row>
    <row r="16988" spans="1:7" ht="16.5">
      <c r="A16988" s="2" t="s">
        <v>49277</v>
      </c>
      <c r="B16988" s="2" t="s">
        <v>49278</v>
      </c>
      <c r="C16988" s="434">
        <v>10.636591790000001</v>
      </c>
      <c r="D16988" s="193"/>
      <c r="E16988" s="193"/>
      <c r="F16988" s="193"/>
      <c r="G16988" s="541"/>
    </row>
    <row r="16989" spans="1:7" ht="16.5">
      <c r="A16989" s="2" t="s">
        <v>49279</v>
      </c>
      <c r="B16989" s="2" t="s">
        <v>49280</v>
      </c>
      <c r="C16989" s="434">
        <v>10.46373382</v>
      </c>
      <c r="D16989" s="193"/>
      <c r="E16989" s="193"/>
      <c r="F16989" s="193"/>
      <c r="G16989" s="541"/>
    </row>
    <row r="16990" spans="1:7" ht="16.5">
      <c r="A16990" s="2" t="s">
        <v>49281</v>
      </c>
      <c r="B16990" s="2" t="s">
        <v>49282</v>
      </c>
      <c r="C16990" s="434">
        <v>10.36008026</v>
      </c>
      <c r="D16990" s="193"/>
      <c r="E16990" s="193"/>
      <c r="F16990" s="193"/>
      <c r="G16990" s="541"/>
    </row>
    <row r="16991" spans="1:7" ht="16.5">
      <c r="A16991" s="2" t="s">
        <v>49283</v>
      </c>
      <c r="B16991" s="2" t="s">
        <v>49284</v>
      </c>
      <c r="C16991" s="434">
        <v>10.36008026</v>
      </c>
      <c r="D16991" s="193"/>
      <c r="E16991" s="193"/>
      <c r="F16991" s="193"/>
      <c r="G16991" s="541"/>
    </row>
    <row r="16992" spans="1:7" ht="16.5">
      <c r="A16992" s="2" t="s">
        <v>49285</v>
      </c>
      <c r="B16992" s="2" t="s">
        <v>49286</v>
      </c>
      <c r="C16992" s="434">
        <v>10.36008026</v>
      </c>
      <c r="D16992" s="193"/>
      <c r="E16992" s="193"/>
      <c r="F16992" s="193"/>
      <c r="G16992" s="541"/>
    </row>
    <row r="16993" spans="1:7" ht="16.5">
      <c r="A16993" s="2" t="s">
        <v>49287</v>
      </c>
      <c r="B16993" s="2" t="s">
        <v>49288</v>
      </c>
      <c r="C16993" s="434">
        <v>10.36008026</v>
      </c>
      <c r="D16993" s="193"/>
      <c r="E16993" s="193"/>
      <c r="F16993" s="193"/>
      <c r="G16993" s="541"/>
    </row>
    <row r="16994" spans="1:7" ht="16.5">
      <c r="A16994" s="2" t="s">
        <v>49289</v>
      </c>
      <c r="B16994" s="2" t="s">
        <v>49290</v>
      </c>
      <c r="C16994" s="434">
        <v>10.36008026</v>
      </c>
      <c r="D16994" s="193"/>
      <c r="E16994" s="193"/>
      <c r="F16994" s="193"/>
      <c r="G16994" s="541"/>
    </row>
    <row r="16995" spans="1:7" ht="16.5">
      <c r="A16995" s="2" t="s">
        <v>49291</v>
      </c>
      <c r="B16995" s="2" t="s">
        <v>49292</v>
      </c>
      <c r="C16995" s="434">
        <v>9.1884429409999999</v>
      </c>
      <c r="D16995" s="193"/>
      <c r="E16995" s="193"/>
      <c r="F16995" s="193"/>
      <c r="G16995" s="541"/>
    </row>
    <row r="16996" spans="1:7" ht="16.5">
      <c r="A16996" s="2" t="s">
        <v>49293</v>
      </c>
      <c r="B16996" s="2" t="s">
        <v>49294</v>
      </c>
      <c r="C16996" s="434">
        <v>8.972092687</v>
      </c>
      <c r="D16996" s="193"/>
      <c r="E16996" s="193"/>
      <c r="F16996" s="193"/>
      <c r="G16996" s="541"/>
    </row>
    <row r="16997" spans="1:7" ht="16.5">
      <c r="A16997" s="2" t="s">
        <v>49295</v>
      </c>
      <c r="B16997" s="2" t="s">
        <v>49296</v>
      </c>
      <c r="C16997" s="434">
        <v>8.9442719099999994</v>
      </c>
      <c r="D16997" s="193"/>
      <c r="E16997" s="193"/>
      <c r="F16997" s="193"/>
      <c r="G16997" s="541"/>
    </row>
    <row r="16998" spans="1:7" ht="16.5">
      <c r="A16998" s="2" t="s">
        <v>49297</v>
      </c>
      <c r="B16998" s="2" t="s">
        <v>49298</v>
      </c>
      <c r="C16998" s="434">
        <v>8.9442719099999994</v>
      </c>
      <c r="D16998" s="193"/>
      <c r="E16998" s="193"/>
      <c r="F16998" s="193"/>
      <c r="G16998" s="541"/>
    </row>
    <row r="16999" spans="1:7" ht="16.5">
      <c r="A16999" s="2" t="s">
        <v>49299</v>
      </c>
      <c r="B16999" s="2" t="s">
        <v>49300</v>
      </c>
      <c r="C16999" s="434">
        <v>8.9442719099999994</v>
      </c>
      <c r="D16999" s="193"/>
      <c r="E16999" s="193"/>
      <c r="F16999" s="193"/>
      <c r="G16999" s="541"/>
    </row>
    <row r="17000" spans="1:7" ht="16.5">
      <c r="A17000" s="2" t="s">
        <v>49301</v>
      </c>
      <c r="B17000" s="2" t="s">
        <v>49302</v>
      </c>
      <c r="C17000" s="434">
        <v>8.9442719099999994</v>
      </c>
      <c r="D17000" s="193"/>
      <c r="E17000" s="193"/>
      <c r="F17000" s="193"/>
      <c r="G17000" s="541"/>
    </row>
    <row r="17001" spans="1:7" ht="16.5">
      <c r="A17001" s="2" t="s">
        <v>49303</v>
      </c>
      <c r="B17001" s="2" t="s">
        <v>49304</v>
      </c>
      <c r="C17001" s="434">
        <v>8.9442719099999994</v>
      </c>
      <c r="D17001" s="193"/>
      <c r="E17001" s="193"/>
      <c r="F17001" s="193"/>
      <c r="G17001" s="541"/>
    </row>
    <row r="17002" spans="1:7" ht="16.5">
      <c r="A17002" s="2" t="s">
        <v>49305</v>
      </c>
      <c r="B17002" s="2" t="s">
        <v>49306</v>
      </c>
      <c r="C17002" s="434">
        <v>8.9442719099999994</v>
      </c>
      <c r="D17002" s="193"/>
      <c r="E17002" s="193"/>
      <c r="F17002" s="193"/>
      <c r="G17002" s="541"/>
    </row>
    <row r="17003" spans="1:7" ht="16.5">
      <c r="A17003" s="2" t="s">
        <v>49307</v>
      </c>
      <c r="B17003" s="2" t="s">
        <v>49308</v>
      </c>
      <c r="C17003" s="434">
        <v>8.9442719099999994</v>
      </c>
      <c r="D17003" s="193"/>
      <c r="E17003" s="193"/>
      <c r="F17003" s="193"/>
      <c r="G17003" s="541"/>
    </row>
    <row r="17004" spans="1:7" ht="16.5">
      <c r="A17004" s="2" t="s">
        <v>49309</v>
      </c>
      <c r="B17004" s="2" t="s">
        <v>49310</v>
      </c>
      <c r="C17004" s="434">
        <v>8.9442719099999994</v>
      </c>
      <c r="D17004" s="193"/>
      <c r="E17004" s="193"/>
      <c r="F17004" s="193"/>
      <c r="G17004" s="541"/>
    </row>
    <row r="17005" spans="1:7" ht="16.5">
      <c r="A17005" s="2" t="s">
        <v>49311</v>
      </c>
      <c r="B17005" s="2" t="s">
        <v>49311</v>
      </c>
      <c r="C17005" s="434">
        <v>8.9442719099999994</v>
      </c>
      <c r="D17005" s="193"/>
      <c r="E17005" s="193"/>
      <c r="F17005" s="193"/>
      <c r="G17005" s="541"/>
    </row>
    <row r="17006" spans="1:7" ht="16.5">
      <c r="A17006" s="2" t="s">
        <v>49312</v>
      </c>
      <c r="B17006" s="2" t="s">
        <v>49313</v>
      </c>
      <c r="C17006" s="434">
        <v>8.9442719099999994</v>
      </c>
      <c r="D17006" s="193"/>
      <c r="E17006" s="193"/>
      <c r="F17006" s="193"/>
      <c r="G17006" s="541"/>
    </row>
    <row r="17007" spans="1:7" ht="16.5">
      <c r="A17007" s="2" t="s">
        <v>49314</v>
      </c>
      <c r="B17007" s="2" t="s">
        <v>49315</v>
      </c>
      <c r="C17007" s="434">
        <v>8.9442719099999994</v>
      </c>
      <c r="D17007" s="193"/>
      <c r="E17007" s="193"/>
      <c r="F17007" s="193"/>
      <c r="G17007" s="541"/>
    </row>
    <row r="17008" spans="1:7" ht="16.5">
      <c r="A17008" s="2" t="s">
        <v>49316</v>
      </c>
      <c r="B17008" s="2" t="s">
        <v>49317</v>
      </c>
      <c r="C17008" s="434">
        <v>8.9442719099999994</v>
      </c>
      <c r="D17008" s="193"/>
      <c r="E17008" s="193"/>
      <c r="F17008" s="193"/>
      <c r="G17008" s="541"/>
    </row>
    <row r="17009" spans="1:7" ht="16.5">
      <c r="A17009" s="2" t="s">
        <v>49318</v>
      </c>
      <c r="B17009" s="2" t="s">
        <v>49319</v>
      </c>
      <c r="C17009" s="434">
        <v>8.9442719099999994</v>
      </c>
      <c r="D17009" s="193"/>
      <c r="E17009" s="193"/>
      <c r="F17009" s="193"/>
      <c r="G17009" s="541"/>
    </row>
    <row r="17010" spans="1:7" ht="16.5">
      <c r="A17010" s="2" t="s">
        <v>49320</v>
      </c>
      <c r="B17010" s="2" t="s">
        <v>49321</v>
      </c>
      <c r="C17010" s="434">
        <v>8.9442719099999994</v>
      </c>
      <c r="D17010" s="193"/>
      <c r="E17010" s="193"/>
      <c r="F17010" s="193"/>
      <c r="G17010" s="541"/>
    </row>
    <row r="17011" spans="1:7" ht="16.5">
      <c r="A17011" s="2" t="s">
        <v>49322</v>
      </c>
      <c r="B17011" s="2" t="s">
        <v>49323</v>
      </c>
      <c r="C17011" s="434">
        <v>8.9442719099999994</v>
      </c>
      <c r="D17011" s="193"/>
      <c r="E17011" s="193"/>
      <c r="F17011" s="193"/>
      <c r="G17011" s="541"/>
    </row>
    <row r="17012" spans="1:7" ht="16.5">
      <c r="A17012" s="2" t="s">
        <v>49324</v>
      </c>
      <c r="B17012" s="2" t="s">
        <v>49325</v>
      </c>
      <c r="C17012" s="434">
        <v>8.9442719099999994</v>
      </c>
      <c r="D17012" s="193"/>
      <c r="E17012" s="193"/>
      <c r="F17012" s="193"/>
      <c r="G17012" s="541"/>
    </row>
    <row r="17013" spans="1:7" ht="16.5">
      <c r="A17013" s="2" t="s">
        <v>49326</v>
      </c>
      <c r="B17013" s="2" t="s">
        <v>49327</v>
      </c>
      <c r="C17013" s="434">
        <v>8.9442719099999994</v>
      </c>
      <c r="D17013" s="193"/>
      <c r="E17013" s="193"/>
      <c r="F17013" s="193"/>
      <c r="G17013" s="541"/>
    </row>
    <row r="17014" spans="1:7" ht="16.5">
      <c r="A17014" s="2" t="s">
        <v>49328</v>
      </c>
      <c r="B17014" s="2" t="s">
        <v>49329</v>
      </c>
      <c r="C17014" s="434">
        <v>8.9442719099999994</v>
      </c>
      <c r="D17014" s="193"/>
      <c r="E17014" s="193"/>
      <c r="F17014" s="193"/>
      <c r="G17014" s="541"/>
    </row>
    <row r="17015" spans="1:7" ht="16.5">
      <c r="A17015" s="2" t="s">
        <v>49330</v>
      </c>
      <c r="B17015" s="2" t="s">
        <v>49331</v>
      </c>
      <c r="C17015" s="434">
        <v>8.9442719099999994</v>
      </c>
      <c r="D17015" s="193"/>
      <c r="E17015" s="193"/>
      <c r="F17015" s="193"/>
      <c r="G17015" s="541"/>
    </row>
    <row r="17016" spans="1:7" ht="16.5">
      <c r="A17016" s="2" t="s">
        <v>49332</v>
      </c>
      <c r="B17016" s="2" t="s">
        <v>49333</v>
      </c>
      <c r="C17016" s="434">
        <v>8.9442719099999994</v>
      </c>
      <c r="D17016" s="193"/>
      <c r="E17016" s="193"/>
      <c r="F17016" s="193"/>
      <c r="G17016" s="541"/>
    </row>
    <row r="17017" spans="1:7" ht="16.5">
      <c r="A17017" s="2" t="s">
        <v>49334</v>
      </c>
      <c r="B17017" s="2" t="s">
        <v>49335</v>
      </c>
      <c r="C17017" s="434">
        <v>8.9442719099999994</v>
      </c>
      <c r="D17017" s="193"/>
      <c r="E17017" s="193"/>
      <c r="F17017" s="193"/>
      <c r="G17017" s="541"/>
    </row>
    <row r="17018" spans="1:7" ht="16.5">
      <c r="A17018" s="2" t="s">
        <v>49336</v>
      </c>
      <c r="B17018" s="2" t="s">
        <v>49337</v>
      </c>
      <c r="C17018" s="434">
        <v>8.9442719099999994</v>
      </c>
      <c r="D17018" s="193"/>
      <c r="E17018" s="193"/>
      <c r="F17018" s="193"/>
      <c r="G17018" s="541"/>
    </row>
    <row r="17019" spans="1:7" ht="16.5">
      <c r="A17019" s="2" t="s">
        <v>49338</v>
      </c>
      <c r="B17019" s="2" t="s">
        <v>49339</v>
      </c>
      <c r="C17019" s="434">
        <v>8.9442719099999994</v>
      </c>
      <c r="D17019" s="193"/>
      <c r="E17019" s="193"/>
      <c r="F17019" s="193"/>
      <c r="G17019" s="541"/>
    </row>
    <row r="17020" spans="1:7" ht="16.5">
      <c r="A17020" s="2" t="s">
        <v>49340</v>
      </c>
      <c r="B17020" s="2" t="s">
        <v>49341</v>
      </c>
      <c r="C17020" s="434">
        <v>8.9442719099999994</v>
      </c>
      <c r="D17020" s="193"/>
      <c r="E17020" s="193"/>
      <c r="F17020" s="193"/>
      <c r="G17020" s="541"/>
    </row>
    <row r="17021" spans="1:7" ht="16.5">
      <c r="A17021" s="2" t="s">
        <v>49342</v>
      </c>
      <c r="B17021" s="2" t="s">
        <v>49343</v>
      </c>
      <c r="C17021" s="434">
        <v>8.9442719099999994</v>
      </c>
      <c r="D17021" s="193"/>
      <c r="E17021" s="193"/>
      <c r="F17021" s="193"/>
      <c r="G17021" s="541"/>
    </row>
    <row r="17022" spans="1:7" ht="16.5">
      <c r="A17022" s="2" t="s">
        <v>49344</v>
      </c>
      <c r="B17022" s="2" t="s">
        <v>49345</v>
      </c>
      <c r="C17022" s="434">
        <v>8.9442719099999994</v>
      </c>
      <c r="D17022" s="193"/>
      <c r="E17022" s="193"/>
      <c r="F17022" s="193"/>
      <c r="G17022" s="541"/>
    </row>
    <row r="17023" spans="1:7" ht="16.5">
      <c r="A17023" s="2" t="s">
        <v>49346</v>
      </c>
      <c r="B17023" s="2" t="s">
        <v>49347</v>
      </c>
      <c r="C17023" s="434">
        <v>8.9442719099999994</v>
      </c>
      <c r="D17023" s="193"/>
      <c r="E17023" s="193"/>
      <c r="F17023" s="193"/>
      <c r="G17023" s="541"/>
    </row>
    <row r="17024" spans="1:7" ht="16.5">
      <c r="A17024" s="2" t="s">
        <v>49348</v>
      </c>
      <c r="B17024" s="2" t="s">
        <v>49349</v>
      </c>
      <c r="C17024" s="434">
        <v>8.9442719099999994</v>
      </c>
      <c r="D17024" s="193"/>
      <c r="E17024" s="193"/>
      <c r="F17024" s="193"/>
      <c r="G17024" s="541"/>
    </row>
    <row r="17025" spans="1:7" ht="16.5">
      <c r="A17025" s="2" t="s">
        <v>49350</v>
      </c>
      <c r="B17025" s="2" t="s">
        <v>49351</v>
      </c>
      <c r="C17025" s="434">
        <v>8.9442719099999994</v>
      </c>
      <c r="D17025" s="193"/>
      <c r="E17025" s="193"/>
      <c r="F17025" s="193"/>
      <c r="G17025" s="541"/>
    </row>
    <row r="17026" spans="1:7" ht="16.5">
      <c r="A17026" s="2" t="s">
        <v>49352</v>
      </c>
      <c r="B17026" s="2" t="s">
        <v>49353</v>
      </c>
      <c r="C17026" s="434">
        <v>8.9442719099999994</v>
      </c>
      <c r="D17026" s="193"/>
      <c r="E17026" s="193"/>
      <c r="F17026" s="193"/>
      <c r="G17026" s="541"/>
    </row>
    <row r="17027" spans="1:7" ht="16.5">
      <c r="A17027" s="2" t="s">
        <v>49354</v>
      </c>
      <c r="B17027" s="2" t="s">
        <v>49355</v>
      </c>
      <c r="C17027" s="434">
        <v>8.9442719099999994</v>
      </c>
      <c r="D17027" s="193"/>
      <c r="E17027" s="193"/>
      <c r="F17027" s="193"/>
      <c r="G17027" s="541"/>
    </row>
    <row r="17028" spans="1:7" ht="16.5">
      <c r="A17028" s="2" t="s">
        <v>49356</v>
      </c>
      <c r="B17028" s="2" t="s">
        <v>49357</v>
      </c>
      <c r="C17028" s="434">
        <v>8.9442719099999994</v>
      </c>
      <c r="D17028" s="193"/>
      <c r="E17028" s="193"/>
      <c r="F17028" s="193"/>
      <c r="G17028" s="541"/>
    </row>
    <row r="17029" spans="1:7" ht="16.5">
      <c r="A17029" s="2" t="s">
        <v>49358</v>
      </c>
      <c r="B17029" s="2" t="s">
        <v>49359</v>
      </c>
      <c r="C17029" s="434">
        <v>8.9442719099999994</v>
      </c>
      <c r="D17029" s="193"/>
      <c r="E17029" s="193"/>
      <c r="F17029" s="193"/>
      <c r="G17029" s="541"/>
    </row>
    <row r="17030" spans="1:7" ht="16.5">
      <c r="A17030" s="2" t="s">
        <v>49360</v>
      </c>
      <c r="B17030" s="2" t="s">
        <v>49361</v>
      </c>
      <c r="C17030" s="434">
        <v>8.9442719099999994</v>
      </c>
      <c r="D17030" s="193"/>
      <c r="E17030" s="193"/>
      <c r="F17030" s="193"/>
      <c r="G17030" s="541"/>
    </row>
    <row r="17031" spans="1:7" ht="16.5">
      <c r="A17031" s="2" t="s">
        <v>49362</v>
      </c>
      <c r="B17031" s="2" t="s">
        <v>49363</v>
      </c>
      <c r="C17031" s="434">
        <v>8.9442719099999994</v>
      </c>
      <c r="D17031" s="193"/>
      <c r="E17031" s="193"/>
      <c r="F17031" s="193"/>
      <c r="G17031" s="541"/>
    </row>
    <row r="17032" spans="1:7" ht="16.5">
      <c r="A17032" s="2" t="s">
        <v>49364</v>
      </c>
      <c r="B17032" s="2" t="s">
        <v>49365</v>
      </c>
      <c r="C17032" s="434">
        <v>8.9442719099999994</v>
      </c>
      <c r="D17032" s="193"/>
      <c r="E17032" s="193"/>
      <c r="F17032" s="193"/>
      <c r="G17032" s="541"/>
    </row>
    <row r="17033" spans="1:7" ht="16.5">
      <c r="A17033" s="2" t="s">
        <v>49366</v>
      </c>
      <c r="B17033" s="2" t="s">
        <v>49367</v>
      </c>
      <c r="C17033" s="434">
        <v>8.9442719099999994</v>
      </c>
      <c r="D17033" s="193"/>
      <c r="E17033" s="193"/>
      <c r="F17033" s="193"/>
      <c r="G17033" s="541"/>
    </row>
    <row r="17034" spans="1:7" ht="16.5">
      <c r="A17034" s="2" t="s">
        <v>49368</v>
      </c>
      <c r="B17034" s="2" t="s">
        <v>49369</v>
      </c>
      <c r="C17034" s="434">
        <v>8.9442719099999994</v>
      </c>
      <c r="D17034" s="193"/>
      <c r="E17034" s="193"/>
      <c r="F17034" s="193"/>
      <c r="G17034" s="541"/>
    </row>
    <row r="17035" spans="1:7" ht="16.5">
      <c r="A17035" s="2" t="s">
        <v>49370</v>
      </c>
      <c r="B17035" s="2" t="s">
        <v>49371</v>
      </c>
      <c r="C17035" s="434">
        <v>8.9442719099999994</v>
      </c>
      <c r="D17035" s="193"/>
      <c r="E17035" s="193"/>
      <c r="F17035" s="193"/>
      <c r="G17035" s="541"/>
    </row>
    <row r="17036" spans="1:7" ht="16.5">
      <c r="A17036" s="2" t="s">
        <v>49372</v>
      </c>
      <c r="B17036" s="2" t="s">
        <v>49373</v>
      </c>
      <c r="C17036" s="434">
        <v>8.9442719099999994</v>
      </c>
      <c r="D17036" s="193"/>
      <c r="E17036" s="193"/>
      <c r="F17036" s="193"/>
      <c r="G17036" s="541"/>
    </row>
    <row r="17037" spans="1:7" ht="16.5">
      <c r="A17037" s="2" t="s">
        <v>49374</v>
      </c>
      <c r="B17037" s="2" t="s">
        <v>49375</v>
      </c>
      <c r="C17037" s="434">
        <v>8.9442719099999994</v>
      </c>
      <c r="D17037" s="193"/>
      <c r="E17037" s="193"/>
      <c r="F17037" s="193"/>
      <c r="G17037" s="541"/>
    </row>
    <row r="17038" spans="1:7" ht="16.5">
      <c r="A17038" s="2" t="s">
        <v>49376</v>
      </c>
      <c r="B17038" s="2" t="s">
        <v>49377</v>
      </c>
      <c r="C17038" s="434">
        <v>8.9442719099999994</v>
      </c>
      <c r="D17038" s="193"/>
      <c r="E17038" s="193"/>
      <c r="F17038" s="193"/>
      <c r="G17038" s="541"/>
    </row>
    <row r="17039" spans="1:7" ht="16.5">
      <c r="A17039" s="2" t="s">
        <v>49378</v>
      </c>
      <c r="B17039" s="2" t="s">
        <v>49379</v>
      </c>
      <c r="C17039" s="434">
        <v>8.9442719099999994</v>
      </c>
      <c r="D17039" s="193"/>
      <c r="E17039" s="193"/>
      <c r="F17039" s="193"/>
      <c r="G17039" s="541"/>
    </row>
    <row r="17040" spans="1:7" ht="16.5">
      <c r="A17040" s="2" t="s">
        <v>49380</v>
      </c>
      <c r="B17040" s="2" t="s">
        <v>49381</v>
      </c>
      <c r="C17040" s="434">
        <v>8.9442719099999994</v>
      </c>
      <c r="D17040" s="193"/>
      <c r="E17040" s="193"/>
      <c r="F17040" s="193"/>
      <c r="G17040" s="541"/>
    </row>
    <row r="17041" spans="1:7" ht="16.5">
      <c r="A17041" s="2" t="s">
        <v>49382</v>
      </c>
      <c r="B17041" s="2" t="s">
        <v>49383</v>
      </c>
      <c r="C17041" s="434">
        <v>8.9442719099999994</v>
      </c>
      <c r="D17041" s="193"/>
      <c r="E17041" s="193"/>
      <c r="F17041" s="193"/>
      <c r="G17041" s="541"/>
    </row>
    <row r="17042" spans="1:7" ht="16.5">
      <c r="A17042" s="2" t="s">
        <v>49384</v>
      </c>
      <c r="B17042" s="2" t="s">
        <v>49385</v>
      </c>
      <c r="C17042" s="434">
        <v>8.9442719099999994</v>
      </c>
      <c r="D17042" s="193"/>
      <c r="E17042" s="193"/>
      <c r="F17042" s="193"/>
      <c r="G17042" s="541"/>
    </row>
    <row r="17043" spans="1:7" ht="16.5">
      <c r="A17043" s="2" t="s">
        <v>49386</v>
      </c>
      <c r="B17043" s="2" t="s">
        <v>49387</v>
      </c>
      <c r="C17043" s="434">
        <v>8.9442719099999994</v>
      </c>
      <c r="D17043" s="193"/>
      <c r="E17043" s="193"/>
      <c r="F17043" s="193"/>
      <c r="G17043" s="541"/>
    </row>
    <row r="17044" spans="1:7" ht="16.5">
      <c r="A17044" s="2" t="s">
        <v>49388</v>
      </c>
      <c r="B17044" s="2" t="s">
        <v>49389</v>
      </c>
      <c r="C17044" s="434">
        <v>8.9442719099999994</v>
      </c>
      <c r="D17044" s="193"/>
      <c r="E17044" s="193"/>
      <c r="F17044" s="193"/>
      <c r="G17044" s="541"/>
    </row>
    <row r="17045" spans="1:7" ht="16.5">
      <c r="A17045" s="2" t="s">
        <v>49390</v>
      </c>
      <c r="B17045" s="2" t="s">
        <v>49391</v>
      </c>
      <c r="C17045" s="434">
        <v>8.9442719099999994</v>
      </c>
      <c r="D17045" s="193"/>
      <c r="E17045" s="193"/>
      <c r="F17045" s="193"/>
      <c r="G17045" s="541"/>
    </row>
    <row r="17046" spans="1:7" ht="16.5">
      <c r="A17046" s="2" t="s">
        <v>49392</v>
      </c>
      <c r="B17046" s="2" t="s">
        <v>49393</v>
      </c>
      <c r="C17046" s="434">
        <v>8.9442719099999994</v>
      </c>
      <c r="D17046" s="193"/>
      <c r="E17046" s="193"/>
      <c r="F17046" s="193"/>
      <c r="G17046" s="541"/>
    </row>
    <row r="17047" spans="1:7" ht="16.5">
      <c r="A17047" s="2" t="s">
        <v>49394</v>
      </c>
      <c r="B17047" s="2" t="s">
        <v>49395</v>
      </c>
      <c r="C17047" s="434">
        <v>8.9442719099999994</v>
      </c>
      <c r="D17047" s="193"/>
      <c r="E17047" s="193"/>
      <c r="F17047" s="193"/>
      <c r="G17047" s="541"/>
    </row>
    <row r="17048" spans="1:7" ht="16.5">
      <c r="A17048" s="2" t="s">
        <v>49396</v>
      </c>
      <c r="B17048" s="2" t="s">
        <v>49397</v>
      </c>
      <c r="C17048" s="434">
        <v>8.9442719099999994</v>
      </c>
      <c r="D17048" s="193"/>
      <c r="E17048" s="193"/>
      <c r="F17048" s="193"/>
      <c r="G17048" s="541"/>
    </row>
    <row r="17049" spans="1:7" ht="16.5">
      <c r="A17049" s="2" t="s">
        <v>49398</v>
      </c>
      <c r="B17049" s="2" t="s">
        <v>49399</v>
      </c>
      <c r="C17049" s="434">
        <v>8.9442719099999994</v>
      </c>
      <c r="D17049" s="193"/>
      <c r="E17049" s="193"/>
      <c r="F17049" s="193"/>
      <c r="G17049" s="541"/>
    </row>
    <row r="17050" spans="1:7" ht="16.5">
      <c r="A17050" s="2" t="s">
        <v>49400</v>
      </c>
      <c r="B17050" s="2" t="s">
        <v>49401</v>
      </c>
      <c r="C17050" s="434">
        <v>8.9442719099999994</v>
      </c>
      <c r="D17050" s="193"/>
      <c r="E17050" s="193"/>
      <c r="F17050" s="193"/>
      <c r="G17050" s="541"/>
    </row>
    <row r="17051" spans="1:7" ht="16.5">
      <c r="A17051" s="2" t="s">
        <v>49402</v>
      </c>
      <c r="B17051" s="2" t="s">
        <v>49403</v>
      </c>
      <c r="C17051" s="434">
        <v>8.9442719099999994</v>
      </c>
      <c r="D17051" s="193"/>
      <c r="E17051" s="193"/>
      <c r="F17051" s="193"/>
      <c r="G17051" s="541"/>
    </row>
    <row r="17052" spans="1:7" ht="16.5">
      <c r="A17052" s="2" t="s">
        <v>49404</v>
      </c>
      <c r="B17052" s="2" t="s">
        <v>49405</v>
      </c>
      <c r="C17052" s="434">
        <v>8.9442719099999994</v>
      </c>
      <c r="D17052" s="193"/>
      <c r="E17052" s="193"/>
      <c r="F17052" s="193"/>
      <c r="G17052" s="541"/>
    </row>
    <row r="17053" spans="1:7" ht="16.5">
      <c r="A17053" s="2" t="s">
        <v>49406</v>
      </c>
      <c r="B17053" s="2" t="s">
        <v>49407</v>
      </c>
      <c r="C17053" s="434">
        <v>8.9442719099999994</v>
      </c>
      <c r="D17053" s="193"/>
      <c r="E17053" s="193"/>
      <c r="F17053" s="193"/>
      <c r="G17053" s="541"/>
    </row>
    <row r="17054" spans="1:7" ht="16.5">
      <c r="A17054" s="2" t="s">
        <v>49408</v>
      </c>
      <c r="B17054" s="2" t="s">
        <v>49409</v>
      </c>
      <c r="C17054" s="434">
        <v>8.4852813739999995</v>
      </c>
      <c r="D17054" s="193"/>
      <c r="E17054" s="193"/>
      <c r="F17054" s="193"/>
      <c r="G17054" s="541"/>
    </row>
    <row r="17055" spans="1:7" ht="16.5">
      <c r="A17055" s="2" t="s">
        <v>4</v>
      </c>
      <c r="B17055" s="2" t="s">
        <v>49410</v>
      </c>
      <c r="C17055" s="434">
        <v>6</v>
      </c>
      <c r="D17055" s="193"/>
      <c r="E17055" s="193"/>
      <c r="F17055" s="193"/>
      <c r="G17055" s="541"/>
    </row>
    <row r="17056" spans="1:7" ht="16.5">
      <c r="A17056" s="2" t="s">
        <v>49411</v>
      </c>
      <c r="B17056" s="2" t="s">
        <v>49412</v>
      </c>
      <c r="C17056" s="434">
        <v>6</v>
      </c>
      <c r="D17056" s="193"/>
      <c r="E17056" s="193"/>
      <c r="F17056" s="193"/>
      <c r="G17056" s="541"/>
    </row>
    <row r="17057" spans="1:39" ht="16.5">
      <c r="A17057" s="2" t="s">
        <v>49413</v>
      </c>
      <c r="B17057" s="2" t="s">
        <v>49414</v>
      </c>
      <c r="C17057" s="434">
        <v>6</v>
      </c>
      <c r="D17057" s="193"/>
      <c r="E17057" s="193"/>
      <c r="F17057" s="193"/>
      <c r="G17057" s="541"/>
    </row>
    <row r="17058" spans="1:39" ht="16.5">
      <c r="A17058" s="2" t="s">
        <v>49415</v>
      </c>
      <c r="B17058" s="2" t="s">
        <v>49416</v>
      </c>
      <c r="C17058" s="434">
        <v>6</v>
      </c>
      <c r="D17058" s="193"/>
      <c r="E17058" s="193"/>
      <c r="F17058" s="193"/>
      <c r="G17058" s="541"/>
    </row>
    <row r="17059" spans="1:39" ht="16.5">
      <c r="A17059" s="2" t="s">
        <v>1249</v>
      </c>
      <c r="B17059" s="2" t="s">
        <v>49417</v>
      </c>
      <c r="C17059" s="434">
        <v>6</v>
      </c>
      <c r="D17059" s="193"/>
      <c r="E17059" s="193"/>
      <c r="F17059" s="193"/>
      <c r="G17059" s="541"/>
    </row>
    <row r="17060" spans="1:39" ht="16.5">
      <c r="A17060" s="2" t="s">
        <v>49418</v>
      </c>
      <c r="B17060" s="2" t="s">
        <v>49419</v>
      </c>
      <c r="C17060" s="434">
        <v>6</v>
      </c>
      <c r="D17060" s="193"/>
      <c r="E17060" s="193"/>
      <c r="F17060" s="193"/>
      <c r="G17060" s="541"/>
    </row>
    <row r="17061" spans="1:39" ht="16.5">
      <c r="A17061" s="2" t="s">
        <v>49420</v>
      </c>
      <c r="B17061" s="2" t="s">
        <v>49421</v>
      </c>
      <c r="C17061" s="434">
        <v>6</v>
      </c>
      <c r="D17061" s="193"/>
      <c r="E17061" s="193"/>
      <c r="F17061" s="193"/>
      <c r="G17061" s="541"/>
    </row>
    <row r="17062" spans="1:39" ht="16.5">
      <c r="A17062" s="631" t="s">
        <v>49422</v>
      </c>
      <c r="B17062" s="2" t="s">
        <v>49423</v>
      </c>
      <c r="C17062" s="434">
        <v>6</v>
      </c>
      <c r="D17062" s="193"/>
      <c r="E17062" s="193"/>
      <c r="F17062" s="193"/>
      <c r="G17062" s="541"/>
    </row>
    <row r="17063" spans="1:39" ht="24.75">
      <c r="A17063" s="542" t="s">
        <v>49424</v>
      </c>
      <c r="B17063" s="2"/>
      <c r="C17063" s="543"/>
      <c r="D17063" s="544"/>
      <c r="E17063" s="193" t="s">
        <v>49425</v>
      </c>
      <c r="G17063" s="193"/>
      <c r="I17063" s="193"/>
      <c r="J17063" s="193"/>
      <c r="K17063" s="193"/>
      <c r="L17063" s="193"/>
      <c r="M17063" s="193"/>
      <c r="N17063" s="193"/>
      <c r="O17063" s="193"/>
      <c r="P17063" s="193"/>
      <c r="Q17063" s="193"/>
      <c r="R17063" s="193"/>
      <c r="S17063" s="193"/>
      <c r="T17063" s="193"/>
      <c r="U17063" s="193"/>
      <c r="V17063" s="193"/>
      <c r="W17063" s="193"/>
      <c r="X17063" s="193"/>
      <c r="Y17063" s="193"/>
      <c r="Z17063" s="193"/>
      <c r="AA17063" s="193"/>
      <c r="AB17063" s="193"/>
      <c r="AC17063" s="193"/>
      <c r="AD17063" s="193"/>
      <c r="AE17063" s="193"/>
      <c r="AF17063" s="193"/>
      <c r="AG17063" s="193"/>
      <c r="AH17063" s="193"/>
      <c r="AI17063" s="193"/>
      <c r="AJ17063" s="193"/>
      <c r="AK17063" s="193"/>
      <c r="AL17063" s="193"/>
      <c r="AM17063" s="193"/>
    </row>
    <row r="17064" spans="1:39" ht="12.75">
      <c r="B17064" s="193"/>
      <c r="C17064" s="545"/>
      <c r="D17064" s="193"/>
      <c r="G17064" s="193"/>
      <c r="I17064" s="193"/>
      <c r="J17064" s="193"/>
      <c r="K17064" s="193"/>
      <c r="L17064" s="193"/>
      <c r="M17064" s="193"/>
      <c r="N17064" s="193"/>
      <c r="O17064" s="193"/>
      <c r="P17064" s="193"/>
      <c r="Q17064" s="193"/>
      <c r="R17064" s="193"/>
      <c r="S17064" s="193"/>
      <c r="T17064" s="193"/>
      <c r="U17064" s="193"/>
      <c r="V17064" s="193"/>
      <c r="W17064" s="193"/>
      <c r="X17064" s="193"/>
      <c r="Y17064" s="193"/>
      <c r="Z17064" s="193"/>
      <c r="AA17064" s="193"/>
      <c r="AB17064" s="193"/>
      <c r="AC17064" s="193"/>
      <c r="AD17064" s="193"/>
      <c r="AE17064" s="193"/>
      <c r="AF17064" s="193"/>
      <c r="AG17064" s="193"/>
      <c r="AH17064" s="193"/>
      <c r="AI17064" s="193"/>
      <c r="AJ17064" s="193"/>
      <c r="AK17064" s="193"/>
      <c r="AL17064" s="193"/>
      <c r="AM17064" s="193"/>
    </row>
    <row r="17065" spans="1:39" ht="12.75">
      <c r="C17065" s="545"/>
      <c r="F17065" s="193"/>
      <c r="G17065" s="193"/>
      <c r="I17065" s="193"/>
      <c r="J17065" s="193"/>
      <c r="K17065" s="193"/>
      <c r="L17065" s="193"/>
      <c r="M17065" s="193"/>
      <c r="N17065" s="193"/>
      <c r="O17065" s="193"/>
      <c r="P17065" s="193"/>
      <c r="Q17065" s="193"/>
      <c r="R17065" s="193"/>
      <c r="S17065" s="193"/>
      <c r="T17065" s="193"/>
      <c r="U17065" s="193"/>
      <c r="V17065" s="193"/>
      <c r="W17065" s="193"/>
      <c r="X17065" s="193"/>
      <c r="Y17065" s="193"/>
      <c r="Z17065" s="193"/>
      <c r="AA17065" s="193"/>
      <c r="AB17065" s="193"/>
      <c r="AC17065" s="193"/>
      <c r="AD17065" s="193"/>
      <c r="AE17065" s="193"/>
      <c r="AF17065" s="193"/>
      <c r="AG17065" s="193"/>
      <c r="AH17065" s="193"/>
      <c r="AI17065" s="193"/>
      <c r="AJ17065" s="193"/>
      <c r="AK17065" s="193"/>
      <c r="AL17065" s="193"/>
      <c r="AM17065" s="193"/>
    </row>
    <row r="17066" spans="1:39" ht="12.75">
      <c r="C17066" s="545"/>
      <c r="F17066" s="193"/>
      <c r="G17066" s="193"/>
      <c r="I17066" s="193"/>
      <c r="J17066" s="193"/>
      <c r="K17066" s="193"/>
      <c r="L17066" s="193"/>
      <c r="M17066" s="193"/>
      <c r="N17066" s="193"/>
      <c r="O17066" s="193"/>
      <c r="P17066" s="193"/>
      <c r="Q17066" s="193"/>
      <c r="R17066" s="193"/>
      <c r="S17066" s="193"/>
      <c r="T17066" s="193"/>
      <c r="U17066" s="193"/>
      <c r="V17066" s="193"/>
      <c r="W17066" s="193"/>
      <c r="X17066" s="193"/>
      <c r="Y17066" s="193"/>
      <c r="Z17066" s="193"/>
      <c r="AA17066" s="193"/>
      <c r="AB17066" s="193"/>
      <c r="AC17066" s="193"/>
      <c r="AD17066" s="193"/>
      <c r="AE17066" s="193"/>
      <c r="AF17066" s="193"/>
      <c r="AG17066" s="193"/>
      <c r="AH17066" s="193"/>
      <c r="AI17066" s="193"/>
      <c r="AJ17066" s="193"/>
      <c r="AK17066" s="193"/>
      <c r="AL17066" s="193"/>
      <c r="AM17066" s="193"/>
    </row>
    <row r="17067" spans="1:39" ht="12.75">
      <c r="C17067" s="545"/>
      <c r="F17067" s="193"/>
      <c r="G17067" s="193"/>
      <c r="I17067" s="193"/>
      <c r="J17067" s="193"/>
      <c r="K17067" s="193"/>
      <c r="L17067" s="193"/>
      <c r="M17067" s="193"/>
      <c r="N17067" s="193"/>
      <c r="O17067" s="193"/>
      <c r="P17067" s="193"/>
      <c r="Q17067" s="193"/>
      <c r="R17067" s="193"/>
      <c r="S17067" s="193"/>
      <c r="T17067" s="193"/>
      <c r="U17067" s="193"/>
      <c r="V17067" s="193"/>
      <c r="W17067" s="193"/>
      <c r="X17067" s="193"/>
      <c r="Y17067" s="193"/>
      <c r="Z17067" s="193"/>
      <c r="AA17067" s="193"/>
      <c r="AB17067" s="193"/>
      <c r="AC17067" s="193"/>
      <c r="AD17067" s="193"/>
      <c r="AE17067" s="193"/>
      <c r="AF17067" s="193"/>
      <c r="AG17067" s="193"/>
      <c r="AH17067" s="193"/>
      <c r="AI17067" s="193"/>
      <c r="AJ17067" s="193"/>
      <c r="AK17067" s="193"/>
      <c r="AL17067" s="193"/>
      <c r="AM17067" s="193"/>
    </row>
    <row r="17068" spans="1:39" ht="12.75">
      <c r="C17068" s="545"/>
      <c r="F17068" s="193"/>
      <c r="G17068" s="193"/>
      <c r="I17068" s="193"/>
      <c r="J17068" s="193"/>
      <c r="K17068" s="193"/>
      <c r="L17068" s="193"/>
      <c r="M17068" s="193"/>
      <c r="N17068" s="193"/>
      <c r="O17068" s="193"/>
      <c r="P17068" s="193"/>
      <c r="Q17068" s="193"/>
      <c r="R17068" s="193"/>
      <c r="S17068" s="193"/>
      <c r="T17068" s="193"/>
      <c r="U17068" s="193"/>
      <c r="V17068" s="193"/>
      <c r="W17068" s="193"/>
      <c r="X17068" s="193"/>
      <c r="Y17068" s="193"/>
      <c r="Z17068" s="193"/>
      <c r="AA17068" s="193"/>
      <c r="AB17068" s="193"/>
      <c r="AC17068" s="193"/>
      <c r="AD17068" s="193"/>
      <c r="AE17068" s="193"/>
      <c r="AF17068" s="193"/>
      <c r="AG17068" s="193"/>
      <c r="AH17068" s="193"/>
      <c r="AI17068" s="193"/>
      <c r="AJ17068" s="193"/>
      <c r="AK17068" s="193"/>
      <c r="AL17068" s="193"/>
      <c r="AM17068" s="193"/>
    </row>
    <row r="17069" spans="1:39" ht="12.75">
      <c r="C17069" s="545"/>
      <c r="F17069" s="193"/>
      <c r="G17069" s="193"/>
      <c r="I17069" s="193"/>
      <c r="J17069" s="193"/>
      <c r="K17069" s="193"/>
      <c r="L17069" s="193"/>
      <c r="M17069" s="193"/>
      <c r="N17069" s="193"/>
      <c r="O17069" s="193"/>
      <c r="P17069" s="193"/>
      <c r="Q17069" s="193"/>
      <c r="R17069" s="193"/>
      <c r="S17069" s="193"/>
      <c r="T17069" s="193"/>
      <c r="U17069" s="193"/>
      <c r="V17069" s="193"/>
      <c r="W17069" s="193"/>
      <c r="X17069" s="193"/>
      <c r="Y17069" s="193"/>
      <c r="Z17069" s="193"/>
      <c r="AA17069" s="193"/>
      <c r="AB17069" s="193"/>
      <c r="AC17069" s="193"/>
      <c r="AD17069" s="193"/>
      <c r="AE17069" s="193"/>
      <c r="AF17069" s="193"/>
      <c r="AG17069" s="193"/>
      <c r="AH17069" s="193"/>
      <c r="AI17069" s="193"/>
      <c r="AJ17069" s="193"/>
      <c r="AK17069" s="193"/>
      <c r="AL17069" s="193"/>
      <c r="AM17069" s="193"/>
    </row>
    <row r="17070" spans="1:39" ht="12.75">
      <c r="C17070" s="545"/>
      <c r="F17070" s="193"/>
      <c r="G17070" s="193"/>
      <c r="I17070" s="193"/>
      <c r="J17070" s="193"/>
      <c r="K17070" s="193"/>
      <c r="L17070" s="193"/>
      <c r="M17070" s="193"/>
      <c r="N17070" s="193"/>
      <c r="O17070" s="193"/>
      <c r="P17070" s="193"/>
      <c r="Q17070" s="193"/>
      <c r="R17070" s="193"/>
      <c r="S17070" s="193"/>
      <c r="T17070" s="193"/>
      <c r="U17070" s="193"/>
      <c r="V17070" s="193"/>
      <c r="W17070" s="193"/>
      <c r="X17070" s="193"/>
      <c r="Y17070" s="193"/>
      <c r="Z17070" s="193"/>
      <c r="AA17070" s="193"/>
      <c r="AB17070" s="193"/>
      <c r="AC17070" s="193"/>
      <c r="AD17070" s="193"/>
      <c r="AE17070" s="193"/>
      <c r="AF17070" s="193"/>
      <c r="AG17070" s="193"/>
      <c r="AH17070" s="193"/>
      <c r="AI17070" s="193"/>
      <c r="AJ17070" s="193"/>
      <c r="AK17070" s="193"/>
      <c r="AL17070" s="193"/>
      <c r="AM17070" s="193"/>
    </row>
    <row r="17071" spans="1:39" ht="12.75">
      <c r="C17071" s="545"/>
      <c r="F17071" s="193"/>
      <c r="G17071" s="193"/>
      <c r="I17071" s="193"/>
      <c r="J17071" s="193"/>
      <c r="K17071" s="193"/>
      <c r="L17071" s="193"/>
      <c r="M17071" s="193"/>
      <c r="N17071" s="193"/>
      <c r="O17071" s="193"/>
      <c r="P17071" s="193"/>
      <c r="Q17071" s="193"/>
      <c r="R17071" s="193"/>
      <c r="S17071" s="193"/>
      <c r="T17071" s="193"/>
      <c r="U17071" s="193"/>
      <c r="V17071" s="193"/>
      <c r="W17071" s="193"/>
      <c r="X17071" s="193"/>
      <c r="Y17071" s="193"/>
      <c r="Z17071" s="193"/>
      <c r="AA17071" s="193"/>
      <c r="AB17071" s="193"/>
      <c r="AC17071" s="193"/>
      <c r="AD17071" s="193"/>
      <c r="AE17071" s="193"/>
      <c r="AF17071" s="193"/>
      <c r="AG17071" s="193"/>
      <c r="AH17071" s="193"/>
      <c r="AI17071" s="193"/>
      <c r="AJ17071" s="193"/>
      <c r="AK17071" s="193"/>
      <c r="AL17071" s="193"/>
      <c r="AM17071" s="193"/>
    </row>
    <row r="17072" spans="1:39" ht="12.75">
      <c r="C17072" s="545"/>
      <c r="F17072" s="193"/>
      <c r="G17072" s="193"/>
      <c r="I17072" s="193"/>
      <c r="J17072" s="193"/>
      <c r="K17072" s="193"/>
      <c r="L17072" s="193"/>
      <c r="M17072" s="193"/>
      <c r="N17072" s="193"/>
      <c r="O17072" s="193"/>
      <c r="P17072" s="193"/>
      <c r="Q17072" s="193"/>
      <c r="R17072" s="193"/>
      <c r="S17072" s="193"/>
      <c r="T17072" s="193"/>
      <c r="U17072" s="193"/>
      <c r="V17072" s="193"/>
      <c r="W17072" s="193"/>
      <c r="X17072" s="193"/>
      <c r="Y17072" s="193"/>
      <c r="Z17072" s="193"/>
      <c r="AA17072" s="193"/>
      <c r="AB17072" s="193"/>
      <c r="AC17072" s="193"/>
      <c r="AD17072" s="193"/>
      <c r="AE17072" s="193"/>
      <c r="AF17072" s="193"/>
      <c r="AG17072" s="193"/>
      <c r="AH17072" s="193"/>
      <c r="AI17072" s="193"/>
      <c r="AJ17072" s="193"/>
      <c r="AK17072" s="193"/>
      <c r="AL17072" s="193"/>
      <c r="AM17072" s="193"/>
    </row>
    <row r="17073" spans="1:39" ht="12.75">
      <c r="C17073" s="545"/>
      <c r="F17073" s="193"/>
      <c r="G17073" s="193"/>
      <c r="I17073" s="193"/>
      <c r="J17073" s="193"/>
      <c r="K17073" s="193"/>
      <c r="L17073" s="193"/>
      <c r="M17073" s="193"/>
      <c r="N17073" s="193"/>
      <c r="O17073" s="193"/>
      <c r="P17073" s="193"/>
      <c r="Q17073" s="193"/>
      <c r="R17073" s="193"/>
      <c r="S17073" s="193"/>
      <c r="T17073" s="193"/>
      <c r="U17073" s="193"/>
      <c r="V17073" s="193"/>
      <c r="W17073" s="193"/>
      <c r="X17073" s="193"/>
      <c r="Y17073" s="193"/>
      <c r="Z17073" s="193"/>
      <c r="AA17073" s="193"/>
      <c r="AB17073" s="193"/>
      <c r="AC17073" s="193"/>
      <c r="AD17073" s="193"/>
      <c r="AE17073" s="193"/>
      <c r="AF17073" s="193"/>
      <c r="AG17073" s="193"/>
      <c r="AH17073" s="193"/>
      <c r="AI17073" s="193"/>
      <c r="AJ17073" s="193"/>
      <c r="AK17073" s="193"/>
      <c r="AL17073" s="193"/>
      <c r="AM17073" s="193"/>
    </row>
    <row r="17074" spans="1:39" ht="12.75">
      <c r="C17074" s="545"/>
      <c r="F17074" s="193"/>
      <c r="G17074" s="193"/>
      <c r="I17074" s="193"/>
      <c r="J17074" s="193"/>
      <c r="K17074" s="193"/>
      <c r="L17074" s="193"/>
      <c r="M17074" s="193"/>
      <c r="N17074" s="193"/>
      <c r="O17074" s="193"/>
      <c r="P17074" s="193"/>
      <c r="Q17074" s="193"/>
      <c r="R17074" s="193"/>
      <c r="S17074" s="193"/>
      <c r="T17074" s="193"/>
      <c r="U17074" s="193"/>
      <c r="V17074" s="193"/>
      <c r="W17074" s="193"/>
      <c r="X17074" s="193"/>
      <c r="Y17074" s="193"/>
      <c r="Z17074" s="193"/>
      <c r="AA17074" s="193"/>
      <c r="AB17074" s="193"/>
      <c r="AC17074" s="193"/>
      <c r="AD17074" s="193"/>
      <c r="AE17074" s="193"/>
      <c r="AF17074" s="193"/>
      <c r="AG17074" s="193"/>
      <c r="AH17074" s="193"/>
      <c r="AI17074" s="193"/>
      <c r="AJ17074" s="193"/>
      <c r="AK17074" s="193"/>
      <c r="AL17074" s="193"/>
      <c r="AM17074" s="193"/>
    </row>
    <row r="17075" spans="1:39" ht="12.75">
      <c r="C17075" s="545"/>
      <c r="F17075" s="193"/>
      <c r="G17075" s="193"/>
      <c r="I17075" s="193"/>
      <c r="J17075" s="193"/>
      <c r="K17075" s="193"/>
      <c r="L17075" s="193"/>
      <c r="M17075" s="193"/>
      <c r="N17075" s="193"/>
      <c r="O17075" s="193"/>
      <c r="P17075" s="193"/>
      <c r="Q17075" s="193"/>
      <c r="R17075" s="193"/>
      <c r="S17075" s="193"/>
      <c r="T17075" s="193"/>
      <c r="U17075" s="193"/>
      <c r="V17075" s="193"/>
      <c r="W17075" s="193"/>
      <c r="X17075" s="193"/>
      <c r="Y17075" s="193"/>
      <c r="Z17075" s="193"/>
      <c r="AA17075" s="193"/>
      <c r="AB17075" s="193"/>
      <c r="AC17075" s="193"/>
      <c r="AD17075" s="193"/>
      <c r="AE17075" s="193"/>
      <c r="AF17075" s="193"/>
      <c r="AG17075" s="193"/>
      <c r="AH17075" s="193"/>
      <c r="AI17075" s="193"/>
      <c r="AJ17075" s="193"/>
      <c r="AK17075" s="193"/>
      <c r="AL17075" s="193"/>
      <c r="AM17075" s="193"/>
    </row>
    <row r="17076" spans="1:39" ht="12.75">
      <c r="C17076" s="545"/>
      <c r="F17076" s="193"/>
      <c r="G17076" s="193"/>
      <c r="I17076" s="193"/>
      <c r="J17076" s="193"/>
      <c r="K17076" s="193"/>
      <c r="L17076" s="193"/>
      <c r="M17076" s="193"/>
      <c r="N17076" s="193"/>
      <c r="O17076" s="193"/>
      <c r="P17076" s="193"/>
      <c r="Q17076" s="193"/>
      <c r="R17076" s="193"/>
      <c r="S17076" s="193"/>
      <c r="T17076" s="193"/>
      <c r="U17076" s="193"/>
      <c r="V17076" s="193"/>
      <c r="W17076" s="193"/>
      <c r="X17076" s="193"/>
      <c r="Y17076" s="193"/>
      <c r="Z17076" s="193"/>
      <c r="AA17076" s="193"/>
      <c r="AB17076" s="193"/>
      <c r="AC17076" s="193"/>
      <c r="AD17076" s="193"/>
      <c r="AE17076" s="193"/>
      <c r="AF17076" s="193"/>
      <c r="AG17076" s="193"/>
      <c r="AH17076" s="193"/>
      <c r="AI17076" s="193"/>
      <c r="AJ17076" s="193"/>
      <c r="AK17076" s="193"/>
      <c r="AL17076" s="193"/>
      <c r="AM17076" s="193"/>
    </row>
    <row r="17077" spans="1:39" ht="12.75">
      <c r="C17077" s="545"/>
      <c r="F17077" s="193"/>
      <c r="G17077" s="193"/>
      <c r="I17077" s="193"/>
      <c r="J17077" s="193"/>
      <c r="K17077" s="193"/>
      <c r="L17077" s="193"/>
      <c r="M17077" s="193"/>
      <c r="N17077" s="193"/>
      <c r="O17077" s="193"/>
      <c r="P17077" s="193"/>
      <c r="Q17077" s="193"/>
      <c r="R17077" s="193"/>
      <c r="S17077" s="193"/>
      <c r="T17077" s="193"/>
      <c r="U17077" s="193"/>
      <c r="V17077" s="193"/>
      <c r="W17077" s="193"/>
      <c r="X17077" s="193"/>
      <c r="Y17077" s="193"/>
      <c r="Z17077" s="193"/>
      <c r="AA17077" s="193"/>
      <c r="AB17077" s="193"/>
      <c r="AC17077" s="193"/>
      <c r="AD17077" s="193"/>
      <c r="AE17077" s="193"/>
      <c r="AF17077" s="193"/>
      <c r="AG17077" s="193"/>
      <c r="AH17077" s="193"/>
      <c r="AI17077" s="193"/>
      <c r="AJ17077" s="193"/>
      <c r="AK17077" s="193"/>
      <c r="AL17077" s="193"/>
      <c r="AM17077" s="193"/>
    </row>
    <row r="17078" spans="1:39" ht="12.75">
      <c r="C17078" s="545"/>
      <c r="F17078" s="193"/>
      <c r="G17078" s="193"/>
      <c r="I17078" s="193"/>
      <c r="J17078" s="193"/>
      <c r="K17078" s="193"/>
      <c r="L17078" s="193"/>
      <c r="M17078" s="193"/>
      <c r="N17078" s="193"/>
      <c r="O17078" s="193"/>
      <c r="P17078" s="193"/>
      <c r="Q17078" s="193"/>
      <c r="R17078" s="193"/>
      <c r="S17078" s="193"/>
      <c r="T17078" s="193"/>
      <c r="U17078" s="193"/>
      <c r="V17078" s="193"/>
      <c r="W17078" s="193"/>
      <c r="X17078" s="193"/>
      <c r="Y17078" s="193"/>
      <c r="Z17078" s="193"/>
      <c r="AA17078" s="193"/>
      <c r="AB17078" s="193"/>
      <c r="AC17078" s="193"/>
      <c r="AD17078" s="193"/>
      <c r="AE17078" s="193"/>
      <c r="AF17078" s="193"/>
      <c r="AG17078" s="193"/>
      <c r="AH17078" s="193"/>
      <c r="AI17078" s="193"/>
      <c r="AJ17078" s="193"/>
      <c r="AK17078" s="193"/>
      <c r="AL17078" s="193"/>
      <c r="AM17078" s="193"/>
    </row>
    <row r="17079" spans="1:39" ht="12.75">
      <c r="C17079" s="545"/>
      <c r="F17079" s="193"/>
      <c r="G17079" s="193"/>
      <c r="I17079" s="193"/>
      <c r="J17079" s="193"/>
      <c r="K17079" s="193"/>
      <c r="L17079" s="193"/>
      <c r="M17079" s="193"/>
      <c r="N17079" s="193"/>
      <c r="O17079" s="193"/>
      <c r="P17079" s="193"/>
      <c r="Q17079" s="193"/>
      <c r="R17079" s="193"/>
      <c r="S17079" s="193"/>
      <c r="T17079" s="193"/>
      <c r="U17079" s="193"/>
      <c r="V17079" s="193"/>
      <c r="W17079" s="193"/>
      <c r="X17079" s="193"/>
      <c r="Y17079" s="193"/>
      <c r="Z17079" s="193"/>
      <c r="AA17079" s="193"/>
      <c r="AB17079" s="193"/>
      <c r="AC17079" s="193"/>
      <c r="AD17079" s="193"/>
      <c r="AE17079" s="193"/>
      <c r="AF17079" s="193"/>
      <c r="AG17079" s="193"/>
      <c r="AH17079" s="193"/>
      <c r="AI17079" s="193"/>
      <c r="AJ17079" s="193"/>
      <c r="AK17079" s="193"/>
      <c r="AL17079" s="193"/>
      <c r="AM17079" s="193"/>
    </row>
    <row r="17080" spans="1:39" ht="12.75">
      <c r="C17080" s="545"/>
      <c r="F17080" s="193"/>
      <c r="G17080" s="193"/>
      <c r="I17080" s="193"/>
      <c r="J17080" s="193"/>
      <c r="K17080" s="193"/>
      <c r="L17080" s="193"/>
      <c r="M17080" s="193"/>
      <c r="N17080" s="193"/>
      <c r="O17080" s="193"/>
      <c r="P17080" s="193"/>
      <c r="Q17080" s="193"/>
      <c r="R17080" s="193"/>
      <c r="S17080" s="193"/>
      <c r="T17080" s="193"/>
      <c r="U17080" s="193"/>
      <c r="V17080" s="193"/>
      <c r="W17080" s="193"/>
      <c r="X17080" s="193"/>
      <c r="Y17080" s="193"/>
      <c r="Z17080" s="193"/>
      <c r="AA17080" s="193"/>
      <c r="AB17080" s="193"/>
      <c r="AC17080" s="193"/>
      <c r="AD17080" s="193"/>
      <c r="AE17080" s="193"/>
      <c r="AF17080" s="193"/>
      <c r="AG17080" s="193"/>
      <c r="AH17080" s="193"/>
      <c r="AI17080" s="193"/>
      <c r="AJ17080" s="193"/>
      <c r="AK17080" s="193"/>
      <c r="AL17080" s="193"/>
      <c r="AM17080" s="193"/>
    </row>
    <row r="17081" spans="1:39" ht="12.75">
      <c r="C17081" s="545"/>
      <c r="F17081" s="193"/>
      <c r="G17081" s="193"/>
      <c r="I17081" s="193"/>
      <c r="J17081" s="193"/>
      <c r="K17081" s="193"/>
      <c r="L17081" s="193"/>
      <c r="M17081" s="193"/>
      <c r="N17081" s="193"/>
      <c r="O17081" s="193"/>
      <c r="P17081" s="193"/>
      <c r="Q17081" s="193"/>
      <c r="R17081" s="193"/>
      <c r="S17081" s="193"/>
      <c r="T17081" s="193"/>
      <c r="U17081" s="193"/>
      <c r="V17081" s="193"/>
      <c r="W17081" s="193"/>
      <c r="X17081" s="193"/>
      <c r="Y17081" s="193"/>
      <c r="Z17081" s="193"/>
      <c r="AA17081" s="193"/>
      <c r="AB17081" s="193"/>
      <c r="AC17081" s="193"/>
      <c r="AD17081" s="193"/>
      <c r="AE17081" s="193"/>
      <c r="AF17081" s="193"/>
      <c r="AG17081" s="193"/>
      <c r="AH17081" s="193"/>
      <c r="AI17081" s="193"/>
      <c r="AJ17081" s="193"/>
      <c r="AK17081" s="193"/>
      <c r="AL17081" s="193"/>
      <c r="AM17081" s="193"/>
    </row>
    <row r="17082" spans="1:39" ht="12.75">
      <c r="C17082" s="545"/>
      <c r="F17082" s="193"/>
      <c r="G17082" s="193"/>
      <c r="I17082" s="193"/>
      <c r="J17082" s="193"/>
      <c r="K17082" s="193"/>
      <c r="L17082" s="193"/>
      <c r="M17082" s="193"/>
      <c r="N17082" s="193"/>
      <c r="O17082" s="193"/>
      <c r="P17082" s="193"/>
      <c r="Q17082" s="193"/>
      <c r="R17082" s="193"/>
      <c r="S17082" s="193"/>
      <c r="T17082" s="193"/>
      <c r="U17082" s="193"/>
      <c r="V17082" s="193"/>
      <c r="W17082" s="193"/>
      <c r="X17082" s="193"/>
      <c r="Y17082" s="193"/>
      <c r="Z17082" s="193"/>
      <c r="AA17082" s="193"/>
      <c r="AB17082" s="193"/>
      <c r="AC17082" s="193"/>
      <c r="AD17082" s="193"/>
      <c r="AE17082" s="193"/>
      <c r="AF17082" s="193"/>
      <c r="AG17082" s="193"/>
      <c r="AH17082" s="193"/>
      <c r="AI17082" s="193"/>
      <c r="AJ17082" s="193"/>
      <c r="AK17082" s="193"/>
      <c r="AL17082" s="193"/>
      <c r="AM17082" s="193"/>
    </row>
    <row r="17083" spans="1:39" ht="12.75">
      <c r="C17083" s="545"/>
      <c r="F17083" s="193"/>
      <c r="G17083" s="193"/>
      <c r="I17083" s="193"/>
      <c r="J17083" s="193"/>
      <c r="K17083" s="193"/>
      <c r="L17083" s="193"/>
      <c r="M17083" s="193"/>
      <c r="N17083" s="193"/>
      <c r="O17083" s="193"/>
      <c r="P17083" s="193"/>
      <c r="Q17083" s="193"/>
      <c r="R17083" s="193"/>
      <c r="S17083" s="193"/>
      <c r="T17083" s="193"/>
      <c r="U17083" s="193"/>
      <c r="V17083" s="193"/>
      <c r="W17083" s="193"/>
      <c r="X17083" s="193"/>
      <c r="Y17083" s="193"/>
      <c r="Z17083" s="193"/>
      <c r="AA17083" s="193"/>
      <c r="AB17083" s="193"/>
      <c r="AC17083" s="193"/>
      <c r="AD17083" s="193"/>
      <c r="AE17083" s="193"/>
      <c r="AF17083" s="193"/>
      <c r="AG17083" s="193"/>
      <c r="AH17083" s="193"/>
      <c r="AI17083" s="193"/>
      <c r="AJ17083" s="193"/>
      <c r="AK17083" s="193"/>
      <c r="AL17083" s="193"/>
      <c r="AM17083" s="193"/>
    </row>
    <row r="17084" spans="1:39" ht="12.75">
      <c r="C17084" s="545"/>
      <c r="F17084" s="193"/>
      <c r="G17084" s="193"/>
      <c r="I17084" s="193"/>
      <c r="J17084" s="193"/>
      <c r="K17084" s="193"/>
      <c r="L17084" s="193"/>
      <c r="M17084" s="193"/>
      <c r="N17084" s="193"/>
      <c r="O17084" s="193"/>
      <c r="P17084" s="193"/>
      <c r="Q17084" s="193"/>
      <c r="R17084" s="193"/>
      <c r="S17084" s="193"/>
      <c r="T17084" s="193"/>
      <c r="U17084" s="193"/>
      <c r="V17084" s="193"/>
      <c r="W17084" s="193"/>
      <c r="X17084" s="193"/>
      <c r="Y17084" s="193"/>
      <c r="Z17084" s="193"/>
      <c r="AA17084" s="193"/>
      <c r="AB17084" s="193"/>
      <c r="AC17084" s="193"/>
      <c r="AD17084" s="193"/>
      <c r="AE17084" s="193"/>
      <c r="AF17084" s="193"/>
      <c r="AG17084" s="193"/>
      <c r="AH17084" s="193"/>
      <c r="AI17084" s="193"/>
      <c r="AJ17084" s="193"/>
      <c r="AK17084" s="193"/>
      <c r="AL17084" s="193"/>
      <c r="AM17084" s="193"/>
    </row>
    <row r="17085" spans="1:39" ht="12.75">
      <c r="C17085" s="545"/>
      <c r="F17085" s="193"/>
      <c r="G17085" s="193"/>
      <c r="I17085" s="193"/>
      <c r="J17085" s="193"/>
      <c r="K17085" s="193"/>
      <c r="L17085" s="193"/>
      <c r="M17085" s="193"/>
      <c r="N17085" s="193"/>
      <c r="O17085" s="193"/>
      <c r="P17085" s="193"/>
      <c r="Q17085" s="193"/>
      <c r="R17085" s="193"/>
      <c r="S17085" s="193"/>
      <c r="T17085" s="193"/>
      <c r="U17085" s="193"/>
      <c r="V17085" s="193"/>
      <c r="W17085" s="193"/>
      <c r="X17085" s="193"/>
      <c r="Y17085" s="193"/>
      <c r="Z17085" s="193"/>
      <c r="AA17085" s="193"/>
      <c r="AB17085" s="193"/>
      <c r="AC17085" s="193"/>
      <c r="AD17085" s="193"/>
      <c r="AE17085" s="193"/>
      <c r="AF17085" s="193"/>
      <c r="AG17085" s="193"/>
      <c r="AH17085" s="193"/>
      <c r="AI17085" s="193"/>
      <c r="AJ17085" s="193"/>
      <c r="AK17085" s="193"/>
      <c r="AL17085" s="193"/>
      <c r="AM17085" s="193"/>
    </row>
    <row r="17086" spans="1:39" ht="12.75">
      <c r="A17086" s="545">
        <f>C17086+D17086</f>
        <v>0</v>
      </c>
      <c r="C17086" s="545"/>
      <c r="F17086" s="193"/>
      <c r="G17086" s="193"/>
      <c r="I17086" s="193"/>
      <c r="J17086" s="193"/>
      <c r="K17086" s="193"/>
      <c r="L17086" s="193"/>
      <c r="M17086" s="193"/>
      <c r="N17086" s="193"/>
      <c r="O17086" s="193"/>
      <c r="P17086" s="193"/>
      <c r="Q17086" s="193"/>
      <c r="R17086" s="193"/>
      <c r="S17086" s="193"/>
      <c r="T17086" s="193"/>
      <c r="U17086" s="193"/>
      <c r="V17086" s="193"/>
      <c r="W17086" s="193"/>
      <c r="X17086" s="193"/>
      <c r="Y17086" s="193"/>
      <c r="Z17086" s="193"/>
      <c r="AA17086" s="193"/>
      <c r="AB17086" s="193"/>
      <c r="AC17086" s="193"/>
      <c r="AD17086" s="193"/>
      <c r="AE17086" s="193"/>
      <c r="AF17086" s="193"/>
      <c r="AG17086" s="193"/>
      <c r="AH17086" s="193"/>
      <c r="AI17086" s="193"/>
      <c r="AJ17086" s="193"/>
      <c r="AK17086" s="193"/>
      <c r="AL17086" s="193"/>
      <c r="AM17086" s="193"/>
    </row>
    <row r="17087" spans="1:39" ht="12.75">
      <c r="C17087" s="545"/>
      <c r="F17087" s="193"/>
      <c r="G17087" s="193"/>
      <c r="I17087" s="193"/>
      <c r="J17087" s="193"/>
      <c r="K17087" s="193"/>
      <c r="L17087" s="193"/>
      <c r="M17087" s="193"/>
      <c r="N17087" s="193"/>
      <c r="O17087" s="193"/>
      <c r="P17087" s="193"/>
      <c r="Q17087" s="193"/>
      <c r="R17087" s="193"/>
      <c r="S17087" s="193"/>
      <c r="T17087" s="193"/>
      <c r="U17087" s="193"/>
      <c r="V17087" s="193"/>
      <c r="W17087" s="193"/>
      <c r="X17087" s="193"/>
      <c r="Y17087" s="193"/>
      <c r="Z17087" s="193"/>
      <c r="AA17087" s="193"/>
      <c r="AB17087" s="193"/>
      <c r="AC17087" s="193"/>
      <c r="AD17087" s="193"/>
      <c r="AE17087" s="193"/>
      <c r="AF17087" s="193"/>
      <c r="AG17087" s="193"/>
      <c r="AH17087" s="193"/>
      <c r="AI17087" s="193"/>
      <c r="AJ17087" s="193"/>
      <c r="AK17087" s="193"/>
      <c r="AL17087" s="193"/>
      <c r="AM17087" s="193"/>
    </row>
    <row r="17088" spans="1:39" ht="12.75">
      <c r="C17088" s="545"/>
      <c r="F17088" s="193"/>
      <c r="G17088" s="193"/>
      <c r="I17088" s="193"/>
      <c r="J17088" s="193"/>
      <c r="K17088" s="193"/>
      <c r="L17088" s="193"/>
      <c r="M17088" s="193"/>
      <c r="N17088" s="193"/>
      <c r="O17088" s="193"/>
      <c r="P17088" s="193"/>
      <c r="Q17088" s="193"/>
      <c r="R17088" s="193"/>
      <c r="S17088" s="193"/>
      <c r="T17088" s="193"/>
      <c r="U17088" s="193"/>
      <c r="V17088" s="193"/>
      <c r="W17088" s="193"/>
      <c r="X17088" s="193"/>
      <c r="Y17088" s="193"/>
      <c r="Z17088" s="193"/>
      <c r="AA17088" s="193"/>
      <c r="AB17088" s="193"/>
      <c r="AC17088" s="193"/>
      <c r="AD17088" s="193"/>
      <c r="AE17088" s="193"/>
      <c r="AF17088" s="193"/>
      <c r="AG17088" s="193"/>
      <c r="AH17088" s="193"/>
      <c r="AI17088" s="193"/>
      <c r="AJ17088" s="193"/>
      <c r="AK17088" s="193"/>
      <c r="AL17088" s="193"/>
      <c r="AM17088" s="193"/>
    </row>
    <row r="17089" spans="3:39" ht="12.75">
      <c r="C17089" s="545"/>
      <c r="F17089" s="193"/>
      <c r="G17089" s="193"/>
      <c r="I17089" s="193"/>
      <c r="J17089" s="193"/>
      <c r="K17089" s="193"/>
      <c r="L17089" s="193"/>
      <c r="M17089" s="193"/>
      <c r="N17089" s="193"/>
      <c r="O17089" s="193"/>
      <c r="P17089" s="193"/>
      <c r="Q17089" s="193"/>
      <c r="R17089" s="193"/>
      <c r="S17089" s="193"/>
      <c r="T17089" s="193"/>
      <c r="U17089" s="193"/>
      <c r="V17089" s="193"/>
      <c r="W17089" s="193"/>
      <c r="X17089" s="193"/>
      <c r="Y17089" s="193"/>
      <c r="Z17089" s="193"/>
      <c r="AA17089" s="193"/>
      <c r="AB17089" s="193"/>
      <c r="AC17089" s="193"/>
      <c r="AD17089" s="193"/>
      <c r="AE17089" s="193"/>
      <c r="AF17089" s="193"/>
      <c r="AG17089" s="193"/>
      <c r="AH17089" s="193"/>
      <c r="AI17089" s="193"/>
      <c r="AJ17089" s="193"/>
      <c r="AK17089" s="193"/>
      <c r="AL17089" s="193"/>
      <c r="AM17089" s="193"/>
    </row>
    <row r="17090" spans="3:39" ht="12.75">
      <c r="C17090" s="545"/>
      <c r="F17090" s="193"/>
      <c r="G17090" s="193"/>
      <c r="I17090" s="193"/>
      <c r="J17090" s="193"/>
      <c r="K17090" s="193"/>
      <c r="L17090" s="193"/>
      <c r="M17090" s="193"/>
      <c r="N17090" s="193"/>
      <c r="O17090" s="193"/>
      <c r="P17090" s="193"/>
      <c r="Q17090" s="193"/>
      <c r="R17090" s="193"/>
      <c r="S17090" s="193"/>
      <c r="T17090" s="193"/>
      <c r="U17090" s="193"/>
      <c r="V17090" s="193"/>
      <c r="W17090" s="193"/>
      <c r="X17090" s="193"/>
      <c r="Y17090" s="193"/>
      <c r="Z17090" s="193"/>
      <c r="AA17090" s="193"/>
      <c r="AB17090" s="193"/>
      <c r="AC17090" s="193"/>
      <c r="AD17090" s="193"/>
      <c r="AE17090" s="193"/>
      <c r="AF17090" s="193"/>
      <c r="AG17090" s="193"/>
      <c r="AH17090" s="193"/>
      <c r="AI17090" s="193"/>
      <c r="AJ17090" s="193"/>
      <c r="AK17090" s="193"/>
      <c r="AL17090" s="193"/>
      <c r="AM17090" s="193"/>
    </row>
    <row r="17091" spans="3:39" ht="12.75">
      <c r="C17091" s="545"/>
      <c r="F17091" s="193"/>
      <c r="G17091" s="193"/>
      <c r="I17091" s="193"/>
      <c r="J17091" s="193"/>
      <c r="K17091" s="193"/>
      <c r="L17091" s="193"/>
      <c r="M17091" s="193"/>
      <c r="N17091" s="193"/>
      <c r="O17091" s="193"/>
      <c r="P17091" s="193"/>
      <c r="Q17091" s="193"/>
      <c r="R17091" s="193"/>
      <c r="S17091" s="193"/>
      <c r="T17091" s="193"/>
      <c r="U17091" s="193"/>
      <c r="V17091" s="193"/>
      <c r="W17091" s="193"/>
      <c r="X17091" s="193"/>
      <c r="Y17091" s="193"/>
      <c r="Z17091" s="193"/>
      <c r="AA17091" s="193"/>
      <c r="AB17091" s="193"/>
      <c r="AC17091" s="193"/>
      <c r="AD17091" s="193"/>
      <c r="AE17091" s="193"/>
      <c r="AF17091" s="193"/>
      <c r="AG17091" s="193"/>
      <c r="AH17091" s="193"/>
      <c r="AI17091" s="193"/>
      <c r="AJ17091" s="193"/>
      <c r="AK17091" s="193"/>
      <c r="AL17091" s="193"/>
      <c r="AM17091" s="193"/>
    </row>
    <row r="17092" spans="3:39" ht="12.75">
      <c r="C17092" s="545"/>
      <c r="F17092" s="193"/>
      <c r="G17092" s="193"/>
      <c r="I17092" s="193"/>
      <c r="J17092" s="193"/>
      <c r="K17092" s="193"/>
      <c r="L17092" s="193"/>
      <c r="M17092" s="193"/>
      <c r="N17092" s="193"/>
      <c r="O17092" s="193"/>
      <c r="P17092" s="193"/>
      <c r="Q17092" s="193"/>
      <c r="R17092" s="193"/>
      <c r="S17092" s="193"/>
      <c r="T17092" s="193"/>
      <c r="U17092" s="193"/>
      <c r="V17092" s="193"/>
      <c r="W17092" s="193"/>
      <c r="X17092" s="193"/>
      <c r="Y17092" s="193"/>
      <c r="Z17092" s="193"/>
      <c r="AA17092" s="193"/>
      <c r="AB17092" s="193"/>
      <c r="AC17092" s="193"/>
      <c r="AD17092" s="193"/>
      <c r="AE17092" s="193"/>
      <c r="AF17092" s="193"/>
      <c r="AG17092" s="193"/>
      <c r="AH17092" s="193"/>
      <c r="AI17092" s="193"/>
      <c r="AJ17092" s="193"/>
      <c r="AK17092" s="193"/>
      <c r="AL17092" s="193"/>
      <c r="AM17092" s="193"/>
    </row>
    <row r="17093" spans="3:39" ht="12.75">
      <c r="C17093" s="545"/>
      <c r="F17093" s="193"/>
      <c r="G17093" s="193"/>
      <c r="I17093" s="193"/>
      <c r="J17093" s="193"/>
      <c r="K17093" s="193"/>
      <c r="L17093" s="193"/>
      <c r="M17093" s="193"/>
      <c r="N17093" s="193"/>
      <c r="O17093" s="193"/>
      <c r="P17093" s="193"/>
      <c r="Q17093" s="193"/>
      <c r="R17093" s="193"/>
      <c r="S17093" s="193"/>
      <c r="T17093" s="193"/>
      <c r="U17093" s="193"/>
      <c r="V17093" s="193"/>
      <c r="W17093" s="193"/>
      <c r="X17093" s="193"/>
      <c r="Y17093" s="193"/>
      <c r="Z17093" s="193"/>
      <c r="AA17093" s="193"/>
      <c r="AB17093" s="193"/>
      <c r="AC17093" s="193"/>
      <c r="AD17093" s="193"/>
      <c r="AE17093" s="193"/>
      <c r="AF17093" s="193"/>
      <c r="AG17093" s="193"/>
      <c r="AH17093" s="193"/>
      <c r="AI17093" s="193"/>
      <c r="AJ17093" s="193"/>
      <c r="AK17093" s="193"/>
      <c r="AL17093" s="193"/>
      <c r="AM17093" s="193"/>
    </row>
    <row r="17094" spans="3:39" ht="12.75">
      <c r="C17094" s="545"/>
      <c r="F17094" s="193"/>
      <c r="G17094" s="193"/>
      <c r="I17094" s="193"/>
      <c r="J17094" s="193"/>
      <c r="K17094" s="193"/>
      <c r="L17094" s="193"/>
      <c r="M17094" s="193"/>
      <c r="N17094" s="193"/>
      <c r="O17094" s="193"/>
      <c r="P17094" s="193"/>
      <c r="Q17094" s="193"/>
      <c r="R17094" s="193"/>
      <c r="S17094" s="193"/>
      <c r="T17094" s="193"/>
      <c r="U17094" s="193"/>
      <c r="V17094" s="193"/>
      <c r="W17094" s="193"/>
      <c r="X17094" s="193"/>
      <c r="Y17094" s="193"/>
      <c r="Z17094" s="193"/>
      <c r="AA17094" s="193"/>
      <c r="AB17094" s="193"/>
      <c r="AC17094" s="193"/>
      <c r="AD17094" s="193"/>
      <c r="AE17094" s="193"/>
      <c r="AF17094" s="193"/>
      <c r="AG17094" s="193"/>
      <c r="AH17094" s="193"/>
      <c r="AI17094" s="193"/>
      <c r="AJ17094" s="193"/>
      <c r="AK17094" s="193"/>
      <c r="AL17094" s="193"/>
      <c r="AM17094" s="193"/>
    </row>
    <row r="17095" spans="3:39" ht="12.75">
      <c r="C17095" s="545"/>
      <c r="F17095" s="193"/>
      <c r="G17095" s="193"/>
      <c r="I17095" s="193"/>
      <c r="J17095" s="193"/>
      <c r="K17095" s="193"/>
      <c r="L17095" s="193"/>
      <c r="M17095" s="193"/>
      <c r="N17095" s="193"/>
      <c r="O17095" s="193"/>
      <c r="P17095" s="193"/>
      <c r="Q17095" s="193"/>
      <c r="R17095" s="193"/>
      <c r="S17095" s="193"/>
      <c r="T17095" s="193"/>
      <c r="U17095" s="193"/>
      <c r="V17095" s="193"/>
      <c r="W17095" s="193"/>
      <c r="X17095" s="193"/>
      <c r="Y17095" s="193"/>
      <c r="Z17095" s="193"/>
      <c r="AA17095" s="193"/>
      <c r="AB17095" s="193"/>
      <c r="AC17095" s="193"/>
      <c r="AD17095" s="193"/>
      <c r="AE17095" s="193"/>
      <c r="AF17095" s="193"/>
      <c r="AG17095" s="193"/>
      <c r="AH17095" s="193"/>
      <c r="AI17095" s="193"/>
      <c r="AJ17095" s="193"/>
      <c r="AK17095" s="193"/>
      <c r="AL17095" s="193"/>
      <c r="AM17095" s="193"/>
    </row>
    <row r="17096" spans="3:39" ht="12.75">
      <c r="C17096" s="545"/>
      <c r="F17096" s="193"/>
      <c r="G17096" s="193"/>
      <c r="I17096" s="193"/>
      <c r="J17096" s="193"/>
      <c r="K17096" s="193"/>
      <c r="L17096" s="193"/>
      <c r="M17096" s="193"/>
      <c r="N17096" s="193"/>
      <c r="O17096" s="193"/>
      <c r="P17096" s="193"/>
      <c r="Q17096" s="193"/>
      <c r="R17096" s="193"/>
      <c r="S17096" s="193"/>
      <c r="T17096" s="193"/>
      <c r="U17096" s="193"/>
      <c r="V17096" s="193"/>
      <c r="W17096" s="193"/>
      <c r="X17096" s="193"/>
      <c r="Y17096" s="193"/>
      <c r="Z17096" s="193"/>
      <c r="AA17096" s="193"/>
      <c r="AB17096" s="193"/>
      <c r="AC17096" s="193"/>
      <c r="AD17096" s="193"/>
      <c r="AE17096" s="193"/>
      <c r="AF17096" s="193"/>
      <c r="AG17096" s="193"/>
      <c r="AH17096" s="193"/>
      <c r="AI17096" s="193"/>
      <c r="AJ17096" s="193"/>
      <c r="AK17096" s="193"/>
      <c r="AL17096" s="193"/>
      <c r="AM17096" s="193"/>
    </row>
    <row r="17097" spans="3:39" ht="12.75">
      <c r="C17097" s="545"/>
      <c r="F17097" s="193"/>
      <c r="G17097" s="193"/>
      <c r="I17097" s="193"/>
      <c r="J17097" s="193"/>
      <c r="K17097" s="193"/>
      <c r="L17097" s="193"/>
      <c r="M17097" s="193"/>
      <c r="N17097" s="193"/>
      <c r="O17097" s="193"/>
      <c r="P17097" s="193"/>
      <c r="Q17097" s="193"/>
      <c r="R17097" s="193"/>
      <c r="S17097" s="193"/>
      <c r="T17097" s="193"/>
      <c r="U17097" s="193"/>
      <c r="V17097" s="193"/>
      <c r="W17097" s="193"/>
      <c r="X17097" s="193"/>
      <c r="Y17097" s="193"/>
      <c r="Z17097" s="193"/>
      <c r="AA17097" s="193"/>
      <c r="AB17097" s="193"/>
      <c r="AC17097" s="193"/>
      <c r="AD17097" s="193"/>
      <c r="AE17097" s="193"/>
      <c r="AF17097" s="193"/>
      <c r="AG17097" s="193"/>
      <c r="AH17097" s="193"/>
      <c r="AI17097" s="193"/>
      <c r="AJ17097" s="193"/>
      <c r="AK17097" s="193"/>
      <c r="AL17097" s="193"/>
      <c r="AM17097" s="193"/>
    </row>
    <row r="17098" spans="3:39" ht="12.75">
      <c r="C17098" s="545"/>
      <c r="F17098" s="193"/>
      <c r="G17098" s="193"/>
      <c r="I17098" s="193"/>
      <c r="J17098" s="193"/>
      <c r="K17098" s="193"/>
      <c r="L17098" s="193"/>
      <c r="M17098" s="193"/>
      <c r="N17098" s="193"/>
      <c r="O17098" s="193"/>
      <c r="P17098" s="193"/>
      <c r="Q17098" s="193"/>
      <c r="R17098" s="193"/>
      <c r="S17098" s="193"/>
      <c r="T17098" s="193"/>
      <c r="U17098" s="193"/>
      <c r="V17098" s="193"/>
      <c r="W17098" s="193"/>
      <c r="X17098" s="193"/>
      <c r="Y17098" s="193"/>
      <c r="Z17098" s="193"/>
      <c r="AA17098" s="193"/>
      <c r="AB17098" s="193"/>
      <c r="AC17098" s="193"/>
      <c r="AD17098" s="193"/>
      <c r="AE17098" s="193"/>
      <c r="AF17098" s="193"/>
      <c r="AG17098" s="193"/>
      <c r="AH17098" s="193"/>
      <c r="AI17098" s="193"/>
      <c r="AJ17098" s="193"/>
      <c r="AK17098" s="193"/>
      <c r="AL17098" s="193"/>
      <c r="AM17098" s="193"/>
    </row>
    <row r="17099" spans="3:39" ht="12.75">
      <c r="C17099" s="545"/>
      <c r="F17099" s="193"/>
      <c r="G17099" s="193"/>
      <c r="I17099" s="193"/>
      <c r="J17099" s="193"/>
      <c r="K17099" s="193"/>
      <c r="L17099" s="193"/>
      <c r="M17099" s="193"/>
      <c r="N17099" s="193"/>
      <c r="O17099" s="193"/>
      <c r="P17099" s="193"/>
      <c r="Q17099" s="193"/>
      <c r="R17099" s="193"/>
      <c r="S17099" s="193"/>
      <c r="T17099" s="193"/>
      <c r="U17099" s="193"/>
      <c r="V17099" s="193"/>
      <c r="W17099" s="193"/>
      <c r="X17099" s="193"/>
      <c r="Y17099" s="193"/>
      <c r="Z17099" s="193"/>
      <c r="AA17099" s="193"/>
      <c r="AB17099" s="193"/>
      <c r="AC17099" s="193"/>
      <c r="AD17099" s="193"/>
      <c r="AE17099" s="193"/>
      <c r="AF17099" s="193"/>
      <c r="AG17099" s="193"/>
      <c r="AH17099" s="193"/>
      <c r="AI17099" s="193"/>
      <c r="AJ17099" s="193"/>
      <c r="AK17099" s="193"/>
      <c r="AL17099" s="193"/>
      <c r="AM17099" s="193"/>
    </row>
    <row r="17100" spans="3:39" ht="12.75">
      <c r="C17100" s="545"/>
      <c r="F17100" s="193"/>
      <c r="G17100" s="193"/>
      <c r="I17100" s="193"/>
      <c r="J17100" s="193"/>
      <c r="K17100" s="193"/>
      <c r="L17100" s="193"/>
      <c r="M17100" s="193"/>
      <c r="N17100" s="193"/>
      <c r="O17100" s="193"/>
      <c r="P17100" s="193"/>
      <c r="Q17100" s="193"/>
      <c r="R17100" s="193"/>
      <c r="S17100" s="193"/>
      <c r="T17100" s="193"/>
      <c r="U17100" s="193"/>
      <c r="V17100" s="193"/>
      <c r="W17100" s="193"/>
      <c r="X17100" s="193"/>
      <c r="Y17100" s="193"/>
      <c r="Z17100" s="193"/>
      <c r="AA17100" s="193"/>
      <c r="AB17100" s="193"/>
      <c r="AC17100" s="193"/>
      <c r="AD17100" s="193"/>
      <c r="AE17100" s="193"/>
      <c r="AF17100" s="193"/>
      <c r="AG17100" s="193"/>
      <c r="AH17100" s="193"/>
      <c r="AI17100" s="193"/>
      <c r="AJ17100" s="193"/>
      <c r="AK17100" s="193"/>
      <c r="AL17100" s="193"/>
      <c r="AM17100" s="193"/>
    </row>
    <row r="17101" spans="3:39" ht="12.75">
      <c r="C17101" s="545"/>
      <c r="F17101" s="193"/>
      <c r="G17101" s="193"/>
      <c r="I17101" s="193"/>
      <c r="J17101" s="193"/>
      <c r="K17101" s="193"/>
      <c r="L17101" s="193"/>
      <c r="M17101" s="193"/>
      <c r="N17101" s="193"/>
      <c r="O17101" s="193"/>
      <c r="P17101" s="193"/>
      <c r="Q17101" s="193"/>
      <c r="R17101" s="193"/>
      <c r="S17101" s="193"/>
      <c r="T17101" s="193"/>
      <c r="U17101" s="193"/>
      <c r="V17101" s="193"/>
      <c r="W17101" s="193"/>
      <c r="X17101" s="193"/>
      <c r="Y17101" s="193"/>
      <c r="Z17101" s="193"/>
      <c r="AA17101" s="193"/>
      <c r="AB17101" s="193"/>
      <c r="AC17101" s="193"/>
      <c r="AD17101" s="193"/>
      <c r="AE17101" s="193"/>
      <c r="AF17101" s="193"/>
      <c r="AG17101" s="193"/>
      <c r="AH17101" s="193"/>
      <c r="AI17101" s="193"/>
      <c r="AJ17101" s="193"/>
      <c r="AK17101" s="193"/>
      <c r="AL17101" s="193"/>
      <c r="AM17101" s="193"/>
    </row>
    <row r="17102" spans="3:39" ht="12.75">
      <c r="C17102" s="545"/>
      <c r="F17102" s="193"/>
      <c r="G17102" s="193"/>
      <c r="I17102" s="193"/>
      <c r="J17102" s="193"/>
      <c r="K17102" s="193"/>
      <c r="L17102" s="193"/>
      <c r="M17102" s="193"/>
      <c r="N17102" s="193"/>
      <c r="O17102" s="193"/>
      <c r="P17102" s="193"/>
      <c r="Q17102" s="193"/>
      <c r="R17102" s="193"/>
      <c r="S17102" s="193"/>
      <c r="T17102" s="193"/>
      <c r="U17102" s="193"/>
      <c r="V17102" s="193"/>
      <c r="W17102" s="193"/>
      <c r="X17102" s="193"/>
      <c r="Y17102" s="193"/>
      <c r="Z17102" s="193"/>
      <c r="AA17102" s="193"/>
      <c r="AB17102" s="193"/>
      <c r="AC17102" s="193"/>
      <c r="AD17102" s="193"/>
      <c r="AE17102" s="193"/>
      <c r="AF17102" s="193"/>
      <c r="AG17102" s="193"/>
      <c r="AH17102" s="193"/>
      <c r="AI17102" s="193"/>
      <c r="AJ17102" s="193"/>
      <c r="AK17102" s="193"/>
      <c r="AL17102" s="193"/>
      <c r="AM17102" s="193"/>
    </row>
    <row r="17103" spans="3:39" ht="12.75">
      <c r="C17103" s="545"/>
      <c r="F17103" s="193"/>
      <c r="G17103" s="193"/>
      <c r="I17103" s="193"/>
      <c r="J17103" s="193"/>
      <c r="K17103" s="193"/>
      <c r="L17103" s="193"/>
      <c r="M17103" s="193"/>
      <c r="N17103" s="193"/>
      <c r="O17103" s="193"/>
      <c r="P17103" s="193"/>
      <c r="Q17103" s="193"/>
      <c r="R17103" s="193"/>
      <c r="S17103" s="193"/>
      <c r="T17103" s="193"/>
      <c r="U17103" s="193"/>
      <c r="V17103" s="193"/>
      <c r="W17103" s="193"/>
      <c r="X17103" s="193"/>
      <c r="Y17103" s="193"/>
      <c r="Z17103" s="193"/>
      <c r="AA17103" s="193"/>
      <c r="AB17103" s="193"/>
      <c r="AC17103" s="193"/>
      <c r="AD17103" s="193"/>
      <c r="AE17103" s="193"/>
      <c r="AF17103" s="193"/>
      <c r="AG17103" s="193"/>
      <c r="AH17103" s="193"/>
      <c r="AI17103" s="193"/>
      <c r="AJ17103" s="193"/>
      <c r="AK17103" s="193"/>
      <c r="AL17103" s="193"/>
      <c r="AM17103" s="193"/>
    </row>
    <row r="17104" spans="3:39" ht="12.75">
      <c r="C17104" s="545"/>
      <c r="F17104" s="193"/>
      <c r="G17104" s="193"/>
      <c r="I17104" s="193"/>
      <c r="J17104" s="193"/>
      <c r="K17104" s="193"/>
      <c r="L17104" s="193"/>
      <c r="M17104" s="193"/>
      <c r="N17104" s="193"/>
      <c r="O17104" s="193"/>
      <c r="P17104" s="193"/>
      <c r="Q17104" s="193"/>
      <c r="R17104" s="193"/>
      <c r="S17104" s="193"/>
      <c r="T17104" s="193"/>
      <c r="U17104" s="193"/>
      <c r="V17104" s="193"/>
      <c r="W17104" s="193"/>
      <c r="X17104" s="193"/>
      <c r="Y17104" s="193"/>
      <c r="Z17104" s="193"/>
      <c r="AA17104" s="193"/>
      <c r="AB17104" s="193"/>
      <c r="AC17104" s="193"/>
      <c r="AD17104" s="193"/>
      <c r="AE17104" s="193"/>
      <c r="AF17104" s="193"/>
      <c r="AG17104" s="193"/>
      <c r="AH17104" s="193"/>
      <c r="AI17104" s="193"/>
      <c r="AJ17104" s="193"/>
      <c r="AK17104" s="193"/>
      <c r="AL17104" s="193"/>
      <c r="AM17104" s="193"/>
    </row>
    <row r="17105" spans="3:39" ht="12.75">
      <c r="C17105" s="545"/>
      <c r="F17105" s="193"/>
      <c r="G17105" s="193"/>
      <c r="I17105" s="193"/>
      <c r="J17105" s="193"/>
      <c r="K17105" s="193"/>
      <c r="L17105" s="193"/>
      <c r="M17105" s="193"/>
      <c r="N17105" s="193"/>
      <c r="O17105" s="193"/>
      <c r="P17105" s="193"/>
      <c r="Q17105" s="193"/>
      <c r="R17105" s="193"/>
      <c r="S17105" s="193"/>
      <c r="T17105" s="193"/>
      <c r="U17105" s="193"/>
      <c r="V17105" s="193"/>
      <c r="W17105" s="193"/>
      <c r="X17105" s="193"/>
      <c r="Y17105" s="193"/>
      <c r="Z17105" s="193"/>
      <c r="AA17105" s="193"/>
      <c r="AB17105" s="193"/>
      <c r="AC17105" s="193"/>
      <c r="AD17105" s="193"/>
      <c r="AE17105" s="193"/>
      <c r="AF17105" s="193"/>
      <c r="AG17105" s="193"/>
      <c r="AH17105" s="193"/>
      <c r="AI17105" s="193"/>
      <c r="AJ17105" s="193"/>
      <c r="AK17105" s="193"/>
      <c r="AL17105" s="193"/>
      <c r="AM17105" s="193"/>
    </row>
    <row r="17106" spans="3:39" ht="12.75">
      <c r="C17106" s="545"/>
      <c r="F17106" s="193"/>
      <c r="G17106" s="193"/>
      <c r="I17106" s="193"/>
      <c r="J17106" s="193"/>
      <c r="K17106" s="193"/>
      <c r="L17106" s="193"/>
      <c r="M17106" s="193"/>
      <c r="N17106" s="193"/>
      <c r="O17106" s="193"/>
      <c r="P17106" s="193"/>
      <c r="Q17106" s="193"/>
      <c r="R17106" s="193"/>
      <c r="S17106" s="193"/>
      <c r="T17106" s="193"/>
      <c r="U17106" s="193"/>
      <c r="V17106" s="193"/>
      <c r="W17106" s="193"/>
      <c r="X17106" s="193"/>
      <c r="Y17106" s="193"/>
      <c r="Z17106" s="193"/>
      <c r="AA17106" s="193"/>
      <c r="AB17106" s="193"/>
      <c r="AC17106" s="193"/>
      <c r="AD17106" s="193"/>
      <c r="AE17106" s="193"/>
      <c r="AF17106" s="193"/>
      <c r="AG17106" s="193"/>
      <c r="AH17106" s="193"/>
      <c r="AI17106" s="193"/>
      <c r="AJ17106" s="193"/>
      <c r="AK17106" s="193"/>
      <c r="AL17106" s="193"/>
      <c r="AM17106" s="193"/>
    </row>
    <row r="17107" spans="3:39" ht="12.75">
      <c r="C17107" s="545"/>
      <c r="F17107" s="193"/>
      <c r="G17107" s="193"/>
      <c r="I17107" s="193"/>
      <c r="J17107" s="193"/>
      <c r="K17107" s="193"/>
      <c r="L17107" s="193"/>
      <c r="M17107" s="193"/>
      <c r="N17107" s="193"/>
      <c r="O17107" s="193"/>
      <c r="P17107" s="193"/>
      <c r="Q17107" s="193"/>
      <c r="R17107" s="193"/>
      <c r="S17107" s="193"/>
      <c r="T17107" s="193"/>
      <c r="U17107" s="193"/>
      <c r="V17107" s="193"/>
      <c r="W17107" s="193"/>
      <c r="X17107" s="193"/>
      <c r="Y17107" s="193"/>
      <c r="Z17107" s="193"/>
      <c r="AA17107" s="193"/>
      <c r="AB17107" s="193"/>
      <c r="AC17107" s="193"/>
      <c r="AD17107" s="193"/>
      <c r="AE17107" s="193"/>
      <c r="AF17107" s="193"/>
      <c r="AG17107" s="193"/>
      <c r="AH17107" s="193"/>
      <c r="AI17107" s="193"/>
      <c r="AJ17107" s="193"/>
      <c r="AK17107" s="193"/>
      <c r="AL17107" s="193"/>
      <c r="AM17107" s="193"/>
    </row>
    <row r="17108" spans="3:39" ht="12.75">
      <c r="C17108" s="545"/>
      <c r="F17108" s="193"/>
      <c r="G17108" s="193"/>
      <c r="I17108" s="193"/>
      <c r="J17108" s="193"/>
      <c r="K17108" s="193"/>
      <c r="L17108" s="193"/>
      <c r="M17108" s="193"/>
      <c r="N17108" s="193"/>
      <c r="O17108" s="193"/>
      <c r="P17108" s="193"/>
      <c r="Q17108" s="193"/>
      <c r="R17108" s="193"/>
      <c r="S17108" s="193"/>
      <c r="T17108" s="193"/>
      <c r="U17108" s="193"/>
      <c r="V17108" s="193"/>
      <c r="W17108" s="193"/>
      <c r="X17108" s="193"/>
      <c r="Y17108" s="193"/>
      <c r="Z17108" s="193"/>
      <c r="AA17108" s="193"/>
      <c r="AB17108" s="193"/>
      <c r="AC17108" s="193"/>
      <c r="AD17108" s="193"/>
      <c r="AE17108" s="193"/>
      <c r="AF17108" s="193"/>
      <c r="AG17108" s="193"/>
      <c r="AH17108" s="193"/>
      <c r="AI17108" s="193"/>
      <c r="AJ17108" s="193"/>
      <c r="AK17108" s="193"/>
      <c r="AL17108" s="193"/>
      <c r="AM17108" s="193"/>
    </row>
    <row r="17109" spans="3:39" ht="12.75">
      <c r="C17109" s="545"/>
      <c r="F17109" s="193"/>
      <c r="G17109" s="193"/>
      <c r="I17109" s="193"/>
      <c r="J17109" s="193"/>
      <c r="K17109" s="193"/>
      <c r="L17109" s="193"/>
      <c r="M17109" s="193"/>
      <c r="N17109" s="193"/>
      <c r="O17109" s="193"/>
      <c r="P17109" s="193"/>
      <c r="Q17109" s="193"/>
      <c r="R17109" s="193"/>
      <c r="S17109" s="193"/>
      <c r="T17109" s="193"/>
      <c r="U17109" s="193"/>
      <c r="V17109" s="193"/>
      <c r="W17109" s="193"/>
      <c r="X17109" s="193"/>
      <c r="Y17109" s="193"/>
      <c r="Z17109" s="193"/>
      <c r="AA17109" s="193"/>
      <c r="AB17109" s="193"/>
      <c r="AC17109" s="193"/>
      <c r="AD17109" s="193"/>
      <c r="AE17109" s="193"/>
      <c r="AF17109" s="193"/>
      <c r="AG17109" s="193"/>
      <c r="AH17109" s="193"/>
      <c r="AI17109" s="193"/>
      <c r="AJ17109" s="193"/>
      <c r="AK17109" s="193"/>
      <c r="AL17109" s="193"/>
      <c r="AM17109" s="193"/>
    </row>
    <row r="17110" spans="3:39" ht="12.75">
      <c r="C17110" s="545"/>
      <c r="F17110" s="193"/>
      <c r="G17110" s="193"/>
      <c r="I17110" s="193"/>
      <c r="J17110" s="193"/>
      <c r="K17110" s="193"/>
      <c r="L17110" s="193"/>
      <c r="M17110" s="193"/>
      <c r="N17110" s="193"/>
      <c r="O17110" s="193"/>
      <c r="P17110" s="193"/>
      <c r="Q17110" s="193"/>
      <c r="R17110" s="193"/>
      <c r="S17110" s="193"/>
      <c r="T17110" s="193"/>
      <c r="U17110" s="193"/>
      <c r="V17110" s="193"/>
      <c r="W17110" s="193"/>
      <c r="X17110" s="193"/>
      <c r="Y17110" s="193"/>
      <c r="Z17110" s="193"/>
      <c r="AA17110" s="193"/>
      <c r="AB17110" s="193"/>
      <c r="AC17110" s="193"/>
      <c r="AD17110" s="193"/>
      <c r="AE17110" s="193"/>
      <c r="AF17110" s="193"/>
      <c r="AG17110" s="193"/>
      <c r="AH17110" s="193"/>
      <c r="AI17110" s="193"/>
      <c r="AJ17110" s="193"/>
      <c r="AK17110" s="193"/>
      <c r="AL17110" s="193"/>
      <c r="AM17110" s="193"/>
    </row>
    <row r="17111" spans="3:39" ht="12.75">
      <c r="C17111" s="545"/>
      <c r="F17111" s="193"/>
      <c r="G17111" s="193"/>
      <c r="I17111" s="193"/>
      <c r="J17111" s="193"/>
      <c r="K17111" s="193"/>
      <c r="L17111" s="193"/>
      <c r="M17111" s="193"/>
      <c r="N17111" s="193"/>
      <c r="O17111" s="193"/>
      <c r="P17111" s="193"/>
      <c r="Q17111" s="193"/>
      <c r="R17111" s="193"/>
      <c r="S17111" s="193"/>
      <c r="T17111" s="193"/>
      <c r="U17111" s="193"/>
      <c r="V17111" s="193"/>
      <c r="W17111" s="193"/>
      <c r="X17111" s="193"/>
      <c r="Y17111" s="193"/>
      <c r="Z17111" s="193"/>
      <c r="AA17111" s="193"/>
      <c r="AB17111" s="193"/>
      <c r="AC17111" s="193"/>
      <c r="AD17111" s="193"/>
      <c r="AE17111" s="193"/>
      <c r="AF17111" s="193"/>
      <c r="AG17111" s="193"/>
      <c r="AH17111" s="193"/>
      <c r="AI17111" s="193"/>
      <c r="AJ17111" s="193"/>
      <c r="AK17111" s="193"/>
      <c r="AL17111" s="193"/>
      <c r="AM17111" s="193"/>
    </row>
    <row r="17112" spans="3:39" ht="12.75">
      <c r="C17112" s="545"/>
      <c r="F17112" s="193"/>
      <c r="G17112" s="193"/>
      <c r="I17112" s="193"/>
      <c r="J17112" s="193"/>
      <c r="K17112" s="193"/>
      <c r="L17112" s="193"/>
      <c r="M17112" s="193"/>
      <c r="N17112" s="193"/>
      <c r="O17112" s="193"/>
      <c r="P17112" s="193"/>
      <c r="Q17112" s="193"/>
      <c r="R17112" s="193"/>
      <c r="S17112" s="193"/>
      <c r="T17112" s="193"/>
      <c r="U17112" s="193"/>
      <c r="V17112" s="193"/>
      <c r="W17112" s="193"/>
      <c r="X17112" s="193"/>
      <c r="Y17112" s="193"/>
      <c r="Z17112" s="193"/>
      <c r="AA17112" s="193"/>
      <c r="AB17112" s="193"/>
      <c r="AC17112" s="193"/>
      <c r="AD17112" s="193"/>
      <c r="AE17112" s="193"/>
      <c r="AF17112" s="193"/>
      <c r="AG17112" s="193"/>
      <c r="AH17112" s="193"/>
      <c r="AI17112" s="193"/>
      <c r="AJ17112" s="193"/>
      <c r="AK17112" s="193"/>
      <c r="AL17112" s="193"/>
      <c r="AM17112" s="193"/>
    </row>
    <row r="17113" spans="3:39" ht="12.75">
      <c r="C17113" s="545"/>
      <c r="F17113" s="193"/>
      <c r="G17113" s="193"/>
      <c r="I17113" s="193"/>
      <c r="J17113" s="193"/>
      <c r="K17113" s="193"/>
      <c r="L17113" s="193"/>
      <c r="M17113" s="193"/>
      <c r="N17113" s="193"/>
      <c r="O17113" s="193"/>
      <c r="P17113" s="193"/>
      <c r="Q17113" s="193"/>
      <c r="R17113" s="193"/>
      <c r="S17113" s="193"/>
      <c r="T17113" s="193"/>
      <c r="U17113" s="193"/>
      <c r="V17113" s="193"/>
      <c r="W17113" s="193"/>
      <c r="X17113" s="193"/>
      <c r="Y17113" s="193"/>
      <c r="Z17113" s="193"/>
      <c r="AA17113" s="193"/>
      <c r="AB17113" s="193"/>
      <c r="AC17113" s="193"/>
      <c r="AD17113" s="193"/>
      <c r="AE17113" s="193"/>
      <c r="AF17113" s="193"/>
      <c r="AG17113" s="193"/>
      <c r="AH17113" s="193"/>
      <c r="AI17113" s="193"/>
      <c r="AJ17113" s="193"/>
      <c r="AK17113" s="193"/>
      <c r="AL17113" s="193"/>
      <c r="AM17113" s="193"/>
    </row>
    <row r="17114" spans="3:39" ht="12.75">
      <c r="C17114" s="545"/>
      <c r="F17114" s="193"/>
      <c r="G17114" s="193"/>
      <c r="I17114" s="193"/>
      <c r="J17114" s="193"/>
      <c r="K17114" s="193"/>
      <c r="L17114" s="193"/>
      <c r="M17114" s="193"/>
      <c r="N17114" s="193"/>
      <c r="O17114" s="193"/>
      <c r="P17114" s="193"/>
      <c r="Q17114" s="193"/>
      <c r="R17114" s="193"/>
      <c r="S17114" s="193"/>
      <c r="T17114" s="193"/>
      <c r="U17114" s="193"/>
      <c r="V17114" s="193"/>
      <c r="W17114" s="193"/>
      <c r="X17114" s="193"/>
      <c r="Y17114" s="193"/>
      <c r="Z17114" s="193"/>
      <c r="AA17114" s="193"/>
      <c r="AB17114" s="193"/>
      <c r="AC17114" s="193"/>
      <c r="AD17114" s="193"/>
      <c r="AE17114" s="193"/>
      <c r="AF17114" s="193"/>
      <c r="AG17114" s="193"/>
      <c r="AH17114" s="193"/>
      <c r="AI17114" s="193"/>
      <c r="AJ17114" s="193"/>
      <c r="AK17114" s="193"/>
      <c r="AL17114" s="193"/>
      <c r="AM17114" s="193"/>
    </row>
    <row r="17115" spans="3:39" ht="12.75">
      <c r="C17115" s="545"/>
      <c r="F17115" s="193"/>
      <c r="G17115" s="193"/>
      <c r="I17115" s="193"/>
      <c r="J17115" s="193"/>
      <c r="K17115" s="193"/>
      <c r="L17115" s="193"/>
      <c r="M17115" s="193"/>
      <c r="N17115" s="193"/>
      <c r="O17115" s="193"/>
      <c r="P17115" s="193"/>
      <c r="Q17115" s="193"/>
      <c r="R17115" s="193"/>
      <c r="S17115" s="193"/>
      <c r="T17115" s="193"/>
      <c r="U17115" s="193"/>
      <c r="V17115" s="193"/>
      <c r="W17115" s="193"/>
      <c r="X17115" s="193"/>
      <c r="Y17115" s="193"/>
      <c r="Z17115" s="193"/>
      <c r="AA17115" s="193"/>
      <c r="AB17115" s="193"/>
      <c r="AC17115" s="193"/>
      <c r="AD17115" s="193"/>
      <c r="AE17115" s="193"/>
      <c r="AF17115" s="193"/>
      <c r="AG17115" s="193"/>
      <c r="AH17115" s="193"/>
      <c r="AI17115" s="193"/>
      <c r="AJ17115" s="193"/>
      <c r="AK17115" s="193"/>
      <c r="AL17115" s="193"/>
      <c r="AM17115" s="193"/>
    </row>
    <row r="17116" spans="3:39" ht="12.75">
      <c r="C17116" s="545"/>
      <c r="F17116" s="193"/>
      <c r="G17116" s="193"/>
      <c r="I17116" s="193"/>
      <c r="J17116" s="193"/>
      <c r="K17116" s="193"/>
      <c r="L17116" s="193"/>
      <c r="M17116" s="193"/>
      <c r="N17116" s="193"/>
      <c r="O17116" s="193"/>
      <c r="P17116" s="193"/>
      <c r="Q17116" s="193"/>
      <c r="R17116" s="193"/>
      <c r="S17116" s="193"/>
      <c r="T17116" s="193"/>
      <c r="U17116" s="193"/>
      <c r="V17116" s="193"/>
      <c r="W17116" s="193"/>
      <c r="X17116" s="193"/>
      <c r="Y17116" s="193"/>
      <c r="Z17116" s="193"/>
      <c r="AA17116" s="193"/>
      <c r="AB17116" s="193"/>
      <c r="AC17116" s="193"/>
      <c r="AD17116" s="193"/>
      <c r="AE17116" s="193"/>
      <c r="AF17116" s="193"/>
      <c r="AG17116" s="193"/>
      <c r="AH17116" s="193"/>
      <c r="AI17116" s="193"/>
      <c r="AJ17116" s="193"/>
      <c r="AK17116" s="193"/>
      <c r="AL17116" s="193"/>
      <c r="AM17116" s="193"/>
    </row>
    <row r="17117" spans="3:39" ht="12.75">
      <c r="C17117" s="545"/>
      <c r="F17117" s="193"/>
      <c r="G17117" s="193"/>
      <c r="I17117" s="193"/>
      <c r="J17117" s="193"/>
      <c r="K17117" s="193"/>
      <c r="L17117" s="193"/>
      <c r="M17117" s="193"/>
      <c r="N17117" s="193"/>
      <c r="O17117" s="193"/>
      <c r="P17117" s="193"/>
      <c r="Q17117" s="193"/>
      <c r="R17117" s="193"/>
      <c r="S17117" s="193"/>
      <c r="T17117" s="193"/>
      <c r="U17117" s="193"/>
      <c r="V17117" s="193"/>
      <c r="W17117" s="193"/>
      <c r="X17117" s="193"/>
      <c r="Y17117" s="193"/>
      <c r="Z17117" s="193"/>
      <c r="AA17117" s="193"/>
      <c r="AB17117" s="193"/>
      <c r="AC17117" s="193"/>
      <c r="AD17117" s="193"/>
      <c r="AE17117" s="193"/>
      <c r="AF17117" s="193"/>
      <c r="AG17117" s="193"/>
      <c r="AH17117" s="193"/>
      <c r="AI17117" s="193"/>
      <c r="AJ17117" s="193"/>
      <c r="AK17117" s="193"/>
      <c r="AL17117" s="193"/>
      <c r="AM17117" s="193"/>
    </row>
    <row r="17118" spans="3:39" ht="12.75">
      <c r="C17118" s="545"/>
      <c r="F17118" s="193"/>
      <c r="G17118" s="193"/>
      <c r="I17118" s="193"/>
      <c r="J17118" s="193"/>
      <c r="K17118" s="193"/>
      <c r="L17118" s="193"/>
      <c r="M17118" s="193"/>
      <c r="N17118" s="193"/>
      <c r="O17118" s="193"/>
      <c r="P17118" s="193"/>
      <c r="Q17118" s="193"/>
      <c r="R17118" s="193"/>
      <c r="S17118" s="193"/>
      <c r="T17118" s="193"/>
      <c r="U17118" s="193"/>
      <c r="V17118" s="193"/>
      <c r="W17118" s="193"/>
      <c r="X17118" s="193"/>
      <c r="Y17118" s="193"/>
      <c r="Z17118" s="193"/>
      <c r="AA17118" s="193"/>
      <c r="AB17118" s="193"/>
      <c r="AC17118" s="193"/>
      <c r="AD17118" s="193"/>
      <c r="AE17118" s="193"/>
      <c r="AF17118" s="193"/>
      <c r="AG17118" s="193"/>
      <c r="AH17118" s="193"/>
      <c r="AI17118" s="193"/>
      <c r="AJ17118" s="193"/>
      <c r="AK17118" s="193"/>
      <c r="AL17118" s="193"/>
      <c r="AM17118" s="193"/>
    </row>
    <row r="17119" spans="3:39" ht="12.75">
      <c r="C17119" s="545"/>
      <c r="F17119" s="193"/>
      <c r="G17119" s="193"/>
      <c r="I17119" s="193"/>
      <c r="J17119" s="193"/>
      <c r="K17119" s="193"/>
      <c r="L17119" s="193"/>
      <c r="M17119" s="193"/>
      <c r="N17119" s="193"/>
      <c r="O17119" s="193"/>
      <c r="P17119" s="193"/>
      <c r="Q17119" s="193"/>
      <c r="R17119" s="193"/>
      <c r="S17119" s="193"/>
      <c r="T17119" s="193"/>
      <c r="U17119" s="193"/>
      <c r="V17119" s="193"/>
      <c r="W17119" s="193"/>
      <c r="X17119" s="193"/>
      <c r="Y17119" s="193"/>
      <c r="Z17119" s="193"/>
      <c r="AA17119" s="193"/>
      <c r="AB17119" s="193"/>
      <c r="AC17119" s="193"/>
      <c r="AD17119" s="193"/>
      <c r="AE17119" s="193"/>
      <c r="AF17119" s="193"/>
      <c r="AG17119" s="193"/>
      <c r="AH17119" s="193"/>
      <c r="AI17119" s="193"/>
      <c r="AJ17119" s="193"/>
      <c r="AK17119" s="193"/>
      <c r="AL17119" s="193"/>
      <c r="AM17119" s="193"/>
    </row>
    <row r="17120" spans="3:39" ht="12.75">
      <c r="C17120" s="545"/>
      <c r="F17120" s="193"/>
      <c r="G17120" s="193"/>
      <c r="I17120" s="193"/>
      <c r="J17120" s="193"/>
      <c r="K17120" s="193"/>
      <c r="L17120" s="193"/>
      <c r="M17120" s="193"/>
      <c r="N17120" s="193"/>
      <c r="O17120" s="193"/>
      <c r="P17120" s="193"/>
      <c r="Q17120" s="193"/>
      <c r="R17120" s="193"/>
      <c r="S17120" s="193"/>
      <c r="T17120" s="193"/>
      <c r="U17120" s="193"/>
      <c r="V17120" s="193"/>
      <c r="W17120" s="193"/>
      <c r="X17120" s="193"/>
      <c r="Y17120" s="193"/>
      <c r="Z17120" s="193"/>
      <c r="AA17120" s="193"/>
      <c r="AB17120" s="193"/>
      <c r="AC17120" s="193"/>
      <c r="AD17120" s="193"/>
      <c r="AE17120" s="193"/>
      <c r="AF17120" s="193"/>
      <c r="AG17120" s="193"/>
      <c r="AH17120" s="193"/>
      <c r="AI17120" s="193"/>
      <c r="AJ17120" s="193"/>
      <c r="AK17120" s="193"/>
      <c r="AL17120" s="193"/>
      <c r="AM17120" s="193"/>
    </row>
    <row r="17121" spans="3:39" ht="12.75">
      <c r="C17121" s="545"/>
      <c r="F17121" s="193"/>
      <c r="G17121" s="193"/>
      <c r="I17121" s="193"/>
      <c r="J17121" s="193"/>
      <c r="K17121" s="193"/>
      <c r="L17121" s="193"/>
      <c r="M17121" s="193"/>
      <c r="N17121" s="193"/>
      <c r="O17121" s="193"/>
      <c r="P17121" s="193"/>
      <c r="Q17121" s="193"/>
      <c r="R17121" s="193"/>
      <c r="S17121" s="193"/>
      <c r="T17121" s="193"/>
      <c r="U17121" s="193"/>
      <c r="V17121" s="193"/>
      <c r="W17121" s="193"/>
      <c r="X17121" s="193"/>
      <c r="Y17121" s="193"/>
      <c r="Z17121" s="193"/>
      <c r="AA17121" s="193"/>
      <c r="AB17121" s="193"/>
      <c r="AC17121" s="193"/>
      <c r="AD17121" s="193"/>
      <c r="AE17121" s="193"/>
      <c r="AF17121" s="193"/>
      <c r="AG17121" s="193"/>
      <c r="AH17121" s="193"/>
      <c r="AI17121" s="193"/>
      <c r="AJ17121" s="193"/>
      <c r="AK17121" s="193"/>
      <c r="AL17121" s="193"/>
      <c r="AM17121" s="193"/>
    </row>
    <row r="17122" spans="3:39" ht="12.75">
      <c r="C17122" s="545"/>
      <c r="F17122" s="193"/>
      <c r="G17122" s="193"/>
      <c r="I17122" s="193"/>
      <c r="J17122" s="193"/>
      <c r="K17122" s="193"/>
      <c r="L17122" s="193"/>
      <c r="M17122" s="193"/>
      <c r="N17122" s="193"/>
      <c r="O17122" s="193"/>
      <c r="P17122" s="193"/>
      <c r="Q17122" s="193"/>
      <c r="R17122" s="193"/>
      <c r="S17122" s="193"/>
      <c r="T17122" s="193"/>
      <c r="U17122" s="193"/>
      <c r="V17122" s="193"/>
      <c r="W17122" s="193"/>
      <c r="X17122" s="193"/>
      <c r="Y17122" s="193"/>
      <c r="Z17122" s="193"/>
      <c r="AA17122" s="193"/>
      <c r="AB17122" s="193"/>
      <c r="AC17122" s="193"/>
      <c r="AD17122" s="193"/>
      <c r="AE17122" s="193"/>
      <c r="AF17122" s="193"/>
      <c r="AG17122" s="193"/>
      <c r="AH17122" s="193"/>
      <c r="AI17122" s="193"/>
      <c r="AJ17122" s="193"/>
      <c r="AK17122" s="193"/>
      <c r="AL17122" s="193"/>
      <c r="AM17122" s="193"/>
    </row>
    <row r="17123" spans="3:39" ht="12.75">
      <c r="C17123" s="545"/>
      <c r="F17123" s="193"/>
      <c r="G17123" s="193"/>
      <c r="I17123" s="193"/>
      <c r="J17123" s="193"/>
      <c r="K17123" s="193"/>
      <c r="L17123" s="193"/>
      <c r="M17123" s="193"/>
      <c r="N17123" s="193"/>
      <c r="O17123" s="193"/>
      <c r="P17123" s="193"/>
      <c r="Q17123" s="193"/>
      <c r="R17123" s="193"/>
      <c r="S17123" s="193"/>
      <c r="T17123" s="193"/>
      <c r="U17123" s="193"/>
      <c r="V17123" s="193"/>
      <c r="W17123" s="193"/>
      <c r="X17123" s="193"/>
      <c r="Y17123" s="193"/>
      <c r="Z17123" s="193"/>
      <c r="AA17123" s="193"/>
      <c r="AB17123" s="193"/>
      <c r="AC17123" s="193"/>
      <c r="AD17123" s="193"/>
      <c r="AE17123" s="193"/>
      <c r="AF17123" s="193"/>
      <c r="AG17123" s="193"/>
      <c r="AH17123" s="193"/>
      <c r="AI17123" s="193"/>
      <c r="AJ17123" s="193"/>
      <c r="AK17123" s="193"/>
      <c r="AL17123" s="193"/>
      <c r="AM17123" s="193"/>
    </row>
    <row r="17124" spans="3:39" ht="12.75">
      <c r="C17124" s="545"/>
      <c r="F17124" s="193"/>
      <c r="G17124" s="193"/>
      <c r="I17124" s="193"/>
      <c r="J17124" s="193"/>
      <c r="K17124" s="193"/>
      <c r="L17124" s="193"/>
      <c r="M17124" s="193"/>
      <c r="N17124" s="193"/>
      <c r="O17124" s="193"/>
      <c r="P17124" s="193"/>
      <c r="Q17124" s="193"/>
      <c r="R17124" s="193"/>
      <c r="S17124" s="193"/>
      <c r="T17124" s="193"/>
      <c r="U17124" s="193"/>
      <c r="V17124" s="193"/>
      <c r="W17124" s="193"/>
      <c r="X17124" s="193"/>
      <c r="Y17124" s="193"/>
      <c r="Z17124" s="193"/>
      <c r="AA17124" s="193"/>
      <c r="AB17124" s="193"/>
      <c r="AC17124" s="193"/>
      <c r="AD17124" s="193"/>
      <c r="AE17124" s="193"/>
      <c r="AF17124" s="193"/>
      <c r="AG17124" s="193"/>
      <c r="AH17124" s="193"/>
      <c r="AI17124" s="193"/>
      <c r="AJ17124" s="193"/>
      <c r="AK17124" s="193"/>
      <c r="AL17124" s="193"/>
      <c r="AM17124" s="193"/>
    </row>
    <row r="17125" spans="3:39" ht="12.75">
      <c r="C17125" s="545"/>
      <c r="F17125" s="193"/>
      <c r="G17125" s="193"/>
      <c r="I17125" s="193"/>
      <c r="J17125" s="193"/>
      <c r="K17125" s="193"/>
      <c r="L17125" s="193"/>
      <c r="M17125" s="193"/>
      <c r="N17125" s="193"/>
      <c r="O17125" s="193"/>
      <c r="P17125" s="193"/>
      <c r="Q17125" s="193"/>
      <c r="R17125" s="193"/>
      <c r="S17125" s="193"/>
      <c r="T17125" s="193"/>
      <c r="U17125" s="193"/>
      <c r="V17125" s="193"/>
      <c r="W17125" s="193"/>
      <c r="X17125" s="193"/>
      <c r="Y17125" s="193"/>
      <c r="Z17125" s="193"/>
      <c r="AA17125" s="193"/>
      <c r="AB17125" s="193"/>
      <c r="AC17125" s="193"/>
      <c r="AD17125" s="193"/>
      <c r="AE17125" s="193"/>
      <c r="AF17125" s="193"/>
      <c r="AG17125" s="193"/>
      <c r="AH17125" s="193"/>
      <c r="AI17125" s="193"/>
      <c r="AJ17125" s="193"/>
      <c r="AK17125" s="193"/>
      <c r="AL17125" s="193"/>
      <c r="AM17125" s="193"/>
    </row>
    <row r="17126" spans="3:39" ht="12.75">
      <c r="C17126" s="545"/>
      <c r="F17126" s="193"/>
      <c r="G17126" s="193"/>
      <c r="I17126" s="193"/>
      <c r="J17126" s="193"/>
      <c r="K17126" s="193"/>
      <c r="L17126" s="193"/>
      <c r="M17126" s="193"/>
      <c r="N17126" s="193"/>
      <c r="O17126" s="193"/>
      <c r="P17126" s="193"/>
      <c r="Q17126" s="193"/>
      <c r="R17126" s="193"/>
      <c r="S17126" s="193"/>
      <c r="T17126" s="193"/>
      <c r="U17126" s="193"/>
      <c r="V17126" s="193"/>
      <c r="W17126" s="193"/>
      <c r="X17126" s="193"/>
      <c r="Y17126" s="193"/>
      <c r="Z17126" s="193"/>
      <c r="AA17126" s="193"/>
      <c r="AB17126" s="193"/>
      <c r="AC17126" s="193"/>
      <c r="AD17126" s="193"/>
      <c r="AE17126" s="193"/>
      <c r="AF17126" s="193"/>
      <c r="AG17126" s="193"/>
      <c r="AH17126" s="193"/>
      <c r="AI17126" s="193"/>
      <c r="AJ17126" s="193"/>
      <c r="AK17126" s="193"/>
      <c r="AL17126" s="193"/>
      <c r="AM17126" s="193"/>
    </row>
    <row r="17127" spans="3:39" ht="12.75">
      <c r="C17127" s="545"/>
      <c r="F17127" s="193"/>
      <c r="G17127" s="193"/>
      <c r="I17127" s="193"/>
      <c r="J17127" s="193"/>
      <c r="K17127" s="193"/>
      <c r="L17127" s="193"/>
      <c r="M17127" s="193"/>
      <c r="N17127" s="193"/>
      <c r="O17127" s="193"/>
      <c r="P17127" s="193"/>
      <c r="Q17127" s="193"/>
      <c r="R17127" s="193"/>
      <c r="S17127" s="193"/>
      <c r="T17127" s="193"/>
      <c r="U17127" s="193"/>
      <c r="V17127" s="193"/>
      <c r="W17127" s="193"/>
      <c r="X17127" s="193"/>
      <c r="Y17127" s="193"/>
      <c r="Z17127" s="193"/>
      <c r="AA17127" s="193"/>
      <c r="AB17127" s="193"/>
      <c r="AC17127" s="193"/>
      <c r="AD17127" s="193"/>
      <c r="AE17127" s="193"/>
      <c r="AF17127" s="193"/>
      <c r="AG17127" s="193"/>
      <c r="AH17127" s="193"/>
      <c r="AI17127" s="193"/>
      <c r="AJ17127" s="193"/>
      <c r="AK17127" s="193"/>
      <c r="AL17127" s="193"/>
      <c r="AM17127" s="193"/>
    </row>
    <row r="17128" spans="3:39" ht="12.75">
      <c r="C17128" s="545"/>
      <c r="F17128" s="193"/>
      <c r="G17128" s="193"/>
      <c r="I17128" s="193"/>
      <c r="J17128" s="193"/>
      <c r="K17128" s="193"/>
      <c r="L17128" s="193"/>
      <c r="M17128" s="193"/>
      <c r="N17128" s="193"/>
      <c r="O17128" s="193"/>
      <c r="P17128" s="193"/>
      <c r="Q17128" s="193"/>
      <c r="R17128" s="193"/>
      <c r="S17128" s="193"/>
      <c r="T17128" s="193"/>
      <c r="U17128" s="193"/>
      <c r="V17128" s="193"/>
      <c r="W17128" s="193"/>
      <c r="X17128" s="193"/>
      <c r="Y17128" s="193"/>
      <c r="Z17128" s="193"/>
      <c r="AA17128" s="193"/>
      <c r="AB17128" s="193"/>
      <c r="AC17128" s="193"/>
      <c r="AD17128" s="193"/>
      <c r="AE17128" s="193"/>
      <c r="AF17128" s="193"/>
      <c r="AG17128" s="193"/>
      <c r="AH17128" s="193"/>
      <c r="AI17128" s="193"/>
      <c r="AJ17128" s="193"/>
      <c r="AK17128" s="193"/>
      <c r="AL17128" s="193"/>
      <c r="AM17128" s="193"/>
    </row>
    <row r="17129" spans="3:39" ht="12.75">
      <c r="C17129" s="545"/>
      <c r="F17129" s="193"/>
      <c r="G17129" s="193"/>
      <c r="I17129" s="193"/>
      <c r="J17129" s="193"/>
      <c r="K17129" s="193"/>
      <c r="L17129" s="193"/>
      <c r="M17129" s="193"/>
      <c r="N17129" s="193"/>
      <c r="O17129" s="193"/>
      <c r="P17129" s="193"/>
      <c r="Q17129" s="193"/>
      <c r="R17129" s="193"/>
      <c r="S17129" s="193"/>
      <c r="T17129" s="193"/>
      <c r="U17129" s="193"/>
      <c r="V17129" s="193"/>
      <c r="W17129" s="193"/>
      <c r="X17129" s="193"/>
      <c r="Y17129" s="193"/>
      <c r="Z17129" s="193"/>
      <c r="AA17129" s="193"/>
      <c r="AB17129" s="193"/>
      <c r="AC17129" s="193"/>
      <c r="AD17129" s="193"/>
      <c r="AE17129" s="193"/>
      <c r="AF17129" s="193"/>
      <c r="AG17129" s="193"/>
      <c r="AH17129" s="193"/>
      <c r="AI17129" s="193"/>
      <c r="AJ17129" s="193"/>
      <c r="AK17129" s="193"/>
      <c r="AL17129" s="193"/>
      <c r="AM17129" s="193"/>
    </row>
    <row r="17130" spans="3:39" ht="12.75">
      <c r="C17130" s="545"/>
      <c r="F17130" s="193"/>
      <c r="G17130" s="193"/>
      <c r="I17130" s="193"/>
      <c r="J17130" s="193"/>
      <c r="K17130" s="193"/>
      <c r="L17130" s="193"/>
      <c r="M17130" s="193"/>
      <c r="N17130" s="193"/>
      <c r="O17130" s="193"/>
      <c r="P17130" s="193"/>
      <c r="Q17130" s="193"/>
      <c r="R17130" s="193"/>
      <c r="S17130" s="193"/>
      <c r="T17130" s="193"/>
      <c r="U17130" s="193"/>
      <c r="V17130" s="193"/>
      <c r="W17130" s="193"/>
      <c r="X17130" s="193"/>
      <c r="Y17130" s="193"/>
      <c r="Z17130" s="193"/>
      <c r="AA17130" s="193"/>
      <c r="AB17130" s="193"/>
      <c r="AC17130" s="193"/>
      <c r="AD17130" s="193"/>
      <c r="AE17130" s="193"/>
      <c r="AF17130" s="193"/>
      <c r="AG17130" s="193"/>
      <c r="AH17130" s="193"/>
      <c r="AI17130" s="193"/>
      <c r="AJ17130" s="193"/>
      <c r="AK17130" s="193"/>
      <c r="AL17130" s="193"/>
      <c r="AM17130" s="193"/>
    </row>
    <row r="17131" spans="3:39" ht="12.75">
      <c r="C17131" s="545"/>
      <c r="F17131" s="193"/>
      <c r="G17131" s="193"/>
      <c r="I17131" s="193"/>
      <c r="J17131" s="193"/>
      <c r="K17131" s="193"/>
      <c r="L17131" s="193"/>
      <c r="M17131" s="193"/>
      <c r="N17131" s="193"/>
      <c r="O17131" s="193"/>
      <c r="P17131" s="193"/>
      <c r="Q17131" s="193"/>
      <c r="R17131" s="193"/>
      <c r="S17131" s="193"/>
      <c r="T17131" s="193"/>
      <c r="U17131" s="193"/>
      <c r="V17131" s="193"/>
      <c r="W17131" s="193"/>
      <c r="X17131" s="193"/>
      <c r="Y17131" s="193"/>
      <c r="Z17131" s="193"/>
      <c r="AA17131" s="193"/>
      <c r="AB17131" s="193"/>
      <c r="AC17131" s="193"/>
      <c r="AD17131" s="193"/>
      <c r="AE17131" s="193"/>
      <c r="AF17131" s="193"/>
      <c r="AG17131" s="193"/>
      <c r="AH17131" s="193"/>
      <c r="AI17131" s="193"/>
      <c r="AJ17131" s="193"/>
      <c r="AK17131" s="193"/>
      <c r="AL17131" s="193"/>
      <c r="AM17131" s="193"/>
    </row>
    <row r="17132" spans="3:39" ht="12.75">
      <c r="C17132" s="545"/>
      <c r="F17132" s="193"/>
      <c r="G17132" s="193"/>
      <c r="I17132" s="193"/>
      <c r="J17132" s="193"/>
      <c r="K17132" s="193"/>
      <c r="L17132" s="193"/>
      <c r="M17132" s="193"/>
      <c r="N17132" s="193"/>
      <c r="O17132" s="193"/>
      <c r="P17132" s="193"/>
      <c r="Q17132" s="193"/>
      <c r="R17132" s="193"/>
      <c r="S17132" s="193"/>
      <c r="T17132" s="193"/>
      <c r="U17132" s="193"/>
      <c r="V17132" s="193"/>
      <c r="W17132" s="193"/>
      <c r="X17132" s="193"/>
      <c r="Y17132" s="193"/>
      <c r="Z17132" s="193"/>
      <c r="AA17132" s="193"/>
      <c r="AB17132" s="193"/>
      <c r="AC17132" s="193"/>
      <c r="AD17132" s="193"/>
      <c r="AE17132" s="193"/>
      <c r="AF17132" s="193"/>
      <c r="AG17132" s="193"/>
      <c r="AH17132" s="193"/>
      <c r="AI17132" s="193"/>
      <c r="AJ17132" s="193"/>
      <c r="AK17132" s="193"/>
      <c r="AL17132" s="193"/>
      <c r="AM17132" s="193"/>
    </row>
    <row r="17133" spans="3:39" ht="12.75">
      <c r="C17133" s="545"/>
      <c r="F17133" s="193"/>
      <c r="G17133" s="193"/>
      <c r="I17133" s="193"/>
      <c r="J17133" s="193"/>
      <c r="K17133" s="193"/>
      <c r="L17133" s="193"/>
      <c r="M17133" s="193"/>
      <c r="N17133" s="193"/>
      <c r="O17133" s="193"/>
      <c r="P17133" s="193"/>
      <c r="Q17133" s="193"/>
      <c r="R17133" s="193"/>
      <c r="S17133" s="193"/>
      <c r="T17133" s="193"/>
      <c r="U17133" s="193"/>
      <c r="V17133" s="193"/>
      <c r="W17133" s="193"/>
      <c r="X17133" s="193"/>
      <c r="Y17133" s="193"/>
      <c r="Z17133" s="193"/>
      <c r="AA17133" s="193"/>
      <c r="AB17133" s="193"/>
      <c r="AC17133" s="193"/>
      <c r="AD17133" s="193"/>
      <c r="AE17133" s="193"/>
      <c r="AF17133" s="193"/>
      <c r="AG17133" s="193"/>
      <c r="AH17133" s="193"/>
      <c r="AI17133" s="193"/>
      <c r="AJ17133" s="193"/>
      <c r="AK17133" s="193"/>
      <c r="AL17133" s="193"/>
      <c r="AM17133" s="193"/>
    </row>
    <row r="17134" spans="3:39" ht="12.75">
      <c r="C17134" s="545"/>
      <c r="F17134" s="193"/>
      <c r="G17134" s="193"/>
      <c r="I17134" s="193"/>
      <c r="J17134" s="193"/>
      <c r="K17134" s="193"/>
      <c r="L17134" s="193"/>
      <c r="M17134" s="193"/>
      <c r="N17134" s="193"/>
      <c r="O17134" s="193"/>
      <c r="P17134" s="193"/>
      <c r="Q17134" s="193"/>
      <c r="R17134" s="193"/>
      <c r="S17134" s="193"/>
      <c r="T17134" s="193"/>
      <c r="U17134" s="193"/>
      <c r="V17134" s="193"/>
      <c r="W17134" s="193"/>
      <c r="X17134" s="193"/>
      <c r="Y17134" s="193"/>
      <c r="Z17134" s="193"/>
      <c r="AA17134" s="193"/>
      <c r="AB17134" s="193"/>
      <c r="AC17134" s="193"/>
      <c r="AD17134" s="193"/>
      <c r="AE17134" s="193"/>
      <c r="AF17134" s="193"/>
      <c r="AG17134" s="193"/>
      <c r="AH17134" s="193"/>
      <c r="AI17134" s="193"/>
      <c r="AJ17134" s="193"/>
      <c r="AK17134" s="193"/>
      <c r="AL17134" s="193"/>
      <c r="AM17134" s="193"/>
    </row>
    <row r="17135" spans="3:39" ht="12.75">
      <c r="C17135" s="545"/>
      <c r="F17135" s="193"/>
      <c r="G17135" s="193"/>
      <c r="I17135" s="193"/>
      <c r="J17135" s="193"/>
      <c r="K17135" s="193"/>
      <c r="L17135" s="193"/>
      <c r="M17135" s="193"/>
      <c r="N17135" s="193"/>
      <c r="O17135" s="193"/>
      <c r="P17135" s="193"/>
      <c r="Q17135" s="193"/>
      <c r="R17135" s="193"/>
      <c r="S17135" s="193"/>
      <c r="T17135" s="193"/>
      <c r="U17135" s="193"/>
      <c r="V17135" s="193"/>
      <c r="W17135" s="193"/>
      <c r="X17135" s="193"/>
      <c r="Y17135" s="193"/>
      <c r="Z17135" s="193"/>
      <c r="AA17135" s="193"/>
      <c r="AB17135" s="193"/>
      <c r="AC17135" s="193"/>
      <c r="AD17135" s="193"/>
      <c r="AE17135" s="193"/>
      <c r="AF17135" s="193"/>
      <c r="AG17135" s="193"/>
      <c r="AH17135" s="193"/>
      <c r="AI17135" s="193"/>
      <c r="AJ17135" s="193"/>
      <c r="AK17135" s="193"/>
      <c r="AL17135" s="193"/>
      <c r="AM17135" s="193"/>
    </row>
    <row r="17136" spans="3:39" ht="12.75">
      <c r="C17136" s="545"/>
      <c r="F17136" s="193"/>
      <c r="G17136" s="193"/>
      <c r="I17136" s="193"/>
      <c r="J17136" s="193"/>
      <c r="K17136" s="193"/>
      <c r="L17136" s="193"/>
      <c r="M17136" s="193"/>
      <c r="N17136" s="193"/>
      <c r="O17136" s="193"/>
      <c r="P17136" s="193"/>
      <c r="Q17136" s="193"/>
      <c r="R17136" s="193"/>
      <c r="S17136" s="193"/>
      <c r="T17136" s="193"/>
      <c r="U17136" s="193"/>
      <c r="V17136" s="193"/>
      <c r="W17136" s="193"/>
      <c r="X17136" s="193"/>
      <c r="Y17136" s="193"/>
      <c r="Z17136" s="193"/>
      <c r="AA17136" s="193"/>
      <c r="AB17136" s="193"/>
      <c r="AC17136" s="193"/>
      <c r="AD17136" s="193"/>
      <c r="AE17136" s="193"/>
      <c r="AF17136" s="193"/>
      <c r="AG17136" s="193"/>
      <c r="AH17136" s="193"/>
      <c r="AI17136" s="193"/>
      <c r="AJ17136" s="193"/>
      <c r="AK17136" s="193"/>
      <c r="AL17136" s="193"/>
      <c r="AM17136" s="193"/>
    </row>
    <row r="17137" spans="3:39" ht="12.75">
      <c r="C17137" s="545"/>
      <c r="F17137" s="193"/>
      <c r="G17137" s="193"/>
      <c r="I17137" s="193"/>
      <c r="J17137" s="193"/>
      <c r="K17137" s="193"/>
      <c r="L17137" s="193"/>
      <c r="M17137" s="193"/>
      <c r="N17137" s="193"/>
      <c r="O17137" s="193"/>
      <c r="P17137" s="193"/>
      <c r="Q17137" s="193"/>
      <c r="R17137" s="193"/>
      <c r="S17137" s="193"/>
      <c r="T17137" s="193"/>
      <c r="U17137" s="193"/>
      <c r="V17137" s="193"/>
      <c r="W17137" s="193"/>
      <c r="X17137" s="193"/>
      <c r="Y17137" s="193"/>
      <c r="Z17137" s="193"/>
      <c r="AA17137" s="193"/>
      <c r="AB17137" s="193"/>
      <c r="AC17137" s="193"/>
      <c r="AD17137" s="193"/>
      <c r="AE17137" s="193"/>
      <c r="AF17137" s="193"/>
      <c r="AG17137" s="193"/>
      <c r="AH17137" s="193"/>
      <c r="AI17137" s="193"/>
      <c r="AJ17137" s="193"/>
      <c r="AK17137" s="193"/>
      <c r="AL17137" s="193"/>
      <c r="AM17137" s="193"/>
    </row>
    <row r="17138" spans="3:39" ht="12.75">
      <c r="C17138" s="545"/>
      <c r="F17138" s="193"/>
      <c r="G17138" s="193"/>
      <c r="I17138" s="193"/>
      <c r="J17138" s="193"/>
      <c r="K17138" s="193"/>
      <c r="L17138" s="193"/>
      <c r="M17138" s="193"/>
      <c r="N17138" s="193"/>
      <c r="O17138" s="193"/>
      <c r="P17138" s="193"/>
      <c r="Q17138" s="193"/>
      <c r="R17138" s="193"/>
      <c r="S17138" s="193"/>
      <c r="T17138" s="193"/>
      <c r="U17138" s="193"/>
      <c r="V17138" s="193"/>
      <c r="W17138" s="193"/>
      <c r="X17138" s="193"/>
      <c r="Y17138" s="193"/>
      <c r="Z17138" s="193"/>
      <c r="AA17138" s="193"/>
      <c r="AB17138" s="193"/>
      <c r="AC17138" s="193"/>
      <c r="AD17138" s="193"/>
      <c r="AE17138" s="193"/>
      <c r="AF17138" s="193"/>
      <c r="AG17138" s="193"/>
      <c r="AH17138" s="193"/>
      <c r="AI17138" s="193"/>
      <c r="AJ17138" s="193"/>
      <c r="AK17138" s="193"/>
      <c r="AL17138" s="193"/>
      <c r="AM17138" s="193"/>
    </row>
    <row r="17139" spans="3:39" ht="12.75">
      <c r="C17139" s="545"/>
      <c r="F17139" s="193"/>
      <c r="G17139" s="193"/>
      <c r="I17139" s="193"/>
      <c r="J17139" s="193"/>
      <c r="K17139" s="193"/>
      <c r="L17139" s="193"/>
      <c r="M17139" s="193"/>
      <c r="N17139" s="193"/>
      <c r="O17139" s="193"/>
      <c r="P17139" s="193"/>
      <c r="Q17139" s="193"/>
      <c r="R17139" s="193"/>
      <c r="S17139" s="193"/>
      <c r="T17139" s="193"/>
      <c r="U17139" s="193"/>
      <c r="V17139" s="193"/>
      <c r="W17139" s="193"/>
      <c r="X17139" s="193"/>
      <c r="Y17139" s="193"/>
      <c r="Z17139" s="193"/>
      <c r="AA17139" s="193"/>
      <c r="AB17139" s="193"/>
      <c r="AC17139" s="193"/>
      <c r="AD17139" s="193"/>
      <c r="AE17139" s="193"/>
      <c r="AF17139" s="193"/>
      <c r="AG17139" s="193"/>
      <c r="AH17139" s="193"/>
      <c r="AI17139" s="193"/>
      <c r="AJ17139" s="193"/>
      <c r="AK17139" s="193"/>
      <c r="AL17139" s="193"/>
      <c r="AM17139" s="193"/>
    </row>
    <row r="17140" spans="3:39" ht="12.75">
      <c r="C17140" s="545"/>
      <c r="F17140" s="193"/>
      <c r="G17140" s="193"/>
      <c r="I17140" s="193"/>
      <c r="J17140" s="193"/>
      <c r="K17140" s="193"/>
      <c r="L17140" s="193"/>
      <c r="M17140" s="193"/>
      <c r="N17140" s="193"/>
      <c r="O17140" s="193"/>
      <c r="P17140" s="193"/>
      <c r="Q17140" s="193"/>
      <c r="R17140" s="193"/>
      <c r="S17140" s="193"/>
      <c r="T17140" s="193"/>
      <c r="U17140" s="193"/>
      <c r="V17140" s="193"/>
      <c r="W17140" s="193"/>
      <c r="X17140" s="193"/>
      <c r="Y17140" s="193"/>
      <c r="Z17140" s="193"/>
      <c r="AA17140" s="193"/>
      <c r="AB17140" s="193"/>
      <c r="AC17140" s="193"/>
      <c r="AD17140" s="193"/>
      <c r="AE17140" s="193"/>
      <c r="AF17140" s="193"/>
      <c r="AG17140" s="193"/>
      <c r="AH17140" s="193"/>
      <c r="AI17140" s="193"/>
      <c r="AJ17140" s="193"/>
      <c r="AK17140" s="193"/>
      <c r="AL17140" s="193"/>
      <c r="AM17140" s="193"/>
    </row>
    <row r="17141" spans="3:39" ht="12.75">
      <c r="C17141" s="545"/>
      <c r="F17141" s="193"/>
      <c r="G17141" s="193"/>
      <c r="I17141" s="193"/>
      <c r="J17141" s="193"/>
      <c r="K17141" s="193"/>
      <c r="L17141" s="193"/>
      <c r="M17141" s="193"/>
      <c r="N17141" s="193"/>
      <c r="O17141" s="193"/>
      <c r="P17141" s="193"/>
      <c r="Q17141" s="193"/>
      <c r="R17141" s="193"/>
      <c r="S17141" s="193"/>
      <c r="T17141" s="193"/>
      <c r="U17141" s="193"/>
      <c r="V17141" s="193"/>
      <c r="W17141" s="193"/>
      <c r="X17141" s="193"/>
      <c r="Y17141" s="193"/>
      <c r="Z17141" s="193"/>
      <c r="AA17141" s="193"/>
      <c r="AB17141" s="193"/>
      <c r="AC17141" s="193"/>
      <c r="AD17141" s="193"/>
      <c r="AE17141" s="193"/>
      <c r="AF17141" s="193"/>
      <c r="AG17141" s="193"/>
      <c r="AH17141" s="193"/>
      <c r="AI17141" s="193"/>
      <c r="AJ17141" s="193"/>
      <c r="AK17141" s="193"/>
      <c r="AL17141" s="193"/>
      <c r="AM17141" s="193"/>
    </row>
    <row r="17142" spans="3:39" ht="12.75">
      <c r="C17142" s="545"/>
      <c r="F17142" s="193"/>
      <c r="G17142" s="193"/>
      <c r="I17142" s="193"/>
      <c r="J17142" s="193"/>
      <c r="K17142" s="193"/>
      <c r="L17142" s="193"/>
      <c r="M17142" s="193"/>
      <c r="N17142" s="193"/>
      <c r="O17142" s="193"/>
      <c r="P17142" s="193"/>
      <c r="Q17142" s="193"/>
      <c r="R17142" s="193"/>
      <c r="S17142" s="193"/>
      <c r="T17142" s="193"/>
      <c r="U17142" s="193"/>
      <c r="V17142" s="193"/>
      <c r="W17142" s="193"/>
      <c r="X17142" s="193"/>
      <c r="Y17142" s="193"/>
      <c r="Z17142" s="193"/>
      <c r="AA17142" s="193"/>
      <c r="AB17142" s="193"/>
      <c r="AC17142" s="193"/>
      <c r="AD17142" s="193"/>
      <c r="AE17142" s="193"/>
      <c r="AF17142" s="193"/>
      <c r="AG17142" s="193"/>
      <c r="AH17142" s="193"/>
      <c r="AI17142" s="193"/>
      <c r="AJ17142" s="193"/>
      <c r="AK17142" s="193"/>
      <c r="AL17142" s="193"/>
      <c r="AM17142" s="193"/>
    </row>
    <row r="17143" spans="3:39" ht="12.75">
      <c r="C17143" s="545"/>
      <c r="F17143" s="193"/>
      <c r="G17143" s="193"/>
      <c r="I17143" s="193"/>
      <c r="J17143" s="193"/>
      <c r="K17143" s="193"/>
      <c r="L17143" s="193"/>
      <c r="M17143" s="193"/>
      <c r="N17143" s="193"/>
      <c r="O17143" s="193"/>
      <c r="P17143" s="193"/>
      <c r="Q17143" s="193"/>
      <c r="R17143" s="193"/>
      <c r="S17143" s="193"/>
      <c r="T17143" s="193"/>
      <c r="U17143" s="193"/>
      <c r="V17143" s="193"/>
      <c r="W17143" s="193"/>
      <c r="X17143" s="193"/>
      <c r="Y17143" s="193"/>
      <c r="Z17143" s="193"/>
      <c r="AA17143" s="193"/>
      <c r="AB17143" s="193"/>
      <c r="AC17143" s="193"/>
      <c r="AD17143" s="193"/>
      <c r="AE17143" s="193"/>
      <c r="AF17143" s="193"/>
      <c r="AG17143" s="193"/>
      <c r="AH17143" s="193"/>
      <c r="AI17143" s="193"/>
      <c r="AJ17143" s="193"/>
      <c r="AK17143" s="193"/>
      <c r="AL17143" s="193"/>
      <c r="AM17143" s="193"/>
    </row>
    <row r="17144" spans="3:39" ht="12.75">
      <c r="C17144" s="545"/>
      <c r="F17144" s="193"/>
      <c r="G17144" s="193"/>
      <c r="I17144" s="193"/>
      <c r="J17144" s="193"/>
      <c r="K17144" s="193"/>
      <c r="L17144" s="193"/>
      <c r="M17144" s="193"/>
      <c r="N17144" s="193"/>
      <c r="O17144" s="193"/>
      <c r="P17144" s="193"/>
      <c r="Q17144" s="193"/>
      <c r="R17144" s="193"/>
      <c r="S17144" s="193"/>
      <c r="T17144" s="193"/>
      <c r="U17144" s="193"/>
      <c r="V17144" s="193"/>
      <c r="W17144" s="193"/>
      <c r="X17144" s="193"/>
      <c r="Y17144" s="193"/>
      <c r="Z17144" s="193"/>
      <c r="AA17144" s="193"/>
      <c r="AB17144" s="193"/>
      <c r="AC17144" s="193"/>
      <c r="AD17144" s="193"/>
      <c r="AE17144" s="193"/>
      <c r="AF17144" s="193"/>
      <c r="AG17144" s="193"/>
      <c r="AH17144" s="193"/>
      <c r="AI17144" s="193"/>
      <c r="AJ17144" s="193"/>
      <c r="AK17144" s="193"/>
      <c r="AL17144" s="193"/>
      <c r="AM17144" s="193"/>
    </row>
    <row r="17145" spans="3:39" ht="12.75">
      <c r="C17145" s="545"/>
      <c r="F17145" s="193"/>
      <c r="G17145" s="193"/>
      <c r="I17145" s="193"/>
      <c r="J17145" s="193"/>
      <c r="K17145" s="193"/>
      <c r="L17145" s="193"/>
      <c r="M17145" s="193"/>
      <c r="N17145" s="193"/>
      <c r="O17145" s="193"/>
      <c r="P17145" s="193"/>
      <c r="Q17145" s="193"/>
      <c r="R17145" s="193"/>
      <c r="S17145" s="193"/>
      <c r="T17145" s="193"/>
      <c r="U17145" s="193"/>
      <c r="V17145" s="193"/>
      <c r="W17145" s="193"/>
      <c r="X17145" s="193"/>
      <c r="Y17145" s="193"/>
      <c r="Z17145" s="193"/>
      <c r="AA17145" s="193"/>
      <c r="AB17145" s="193"/>
      <c r="AC17145" s="193"/>
      <c r="AD17145" s="193"/>
      <c r="AE17145" s="193"/>
      <c r="AF17145" s="193"/>
      <c r="AG17145" s="193"/>
      <c r="AH17145" s="193"/>
      <c r="AI17145" s="193"/>
      <c r="AJ17145" s="193"/>
      <c r="AK17145" s="193"/>
      <c r="AL17145" s="193"/>
      <c r="AM17145" s="193"/>
    </row>
    <row r="17146" spans="3:39" ht="12.75">
      <c r="C17146" s="545"/>
      <c r="F17146" s="193"/>
      <c r="G17146" s="193"/>
      <c r="I17146" s="193"/>
      <c r="J17146" s="193"/>
      <c r="K17146" s="193"/>
      <c r="L17146" s="193"/>
      <c r="M17146" s="193"/>
      <c r="N17146" s="193"/>
      <c r="O17146" s="193"/>
      <c r="P17146" s="193"/>
      <c r="Q17146" s="193"/>
      <c r="R17146" s="193"/>
      <c r="S17146" s="193"/>
      <c r="T17146" s="193"/>
      <c r="U17146" s="193"/>
      <c r="V17146" s="193"/>
      <c r="W17146" s="193"/>
      <c r="X17146" s="193"/>
      <c r="Y17146" s="193"/>
      <c r="Z17146" s="193"/>
      <c r="AA17146" s="193"/>
      <c r="AB17146" s="193"/>
      <c r="AC17146" s="193"/>
      <c r="AD17146" s="193"/>
      <c r="AE17146" s="193"/>
      <c r="AF17146" s="193"/>
      <c r="AG17146" s="193"/>
      <c r="AH17146" s="193"/>
      <c r="AI17146" s="193"/>
      <c r="AJ17146" s="193"/>
      <c r="AK17146" s="193"/>
      <c r="AL17146" s="193"/>
      <c r="AM17146" s="193"/>
    </row>
    <row r="17147" spans="3:39" ht="12.75">
      <c r="C17147" s="545"/>
      <c r="F17147" s="193"/>
      <c r="G17147" s="193"/>
      <c r="I17147" s="193"/>
      <c r="J17147" s="193"/>
      <c r="K17147" s="193"/>
      <c r="L17147" s="193"/>
      <c r="M17147" s="193"/>
      <c r="N17147" s="193"/>
      <c r="O17147" s="193"/>
      <c r="P17147" s="193"/>
      <c r="Q17147" s="193"/>
      <c r="R17147" s="193"/>
      <c r="S17147" s="193"/>
      <c r="T17147" s="193"/>
      <c r="U17147" s="193"/>
      <c r="V17147" s="193"/>
      <c r="W17147" s="193"/>
      <c r="X17147" s="193"/>
      <c r="Y17147" s="193"/>
      <c r="Z17147" s="193"/>
      <c r="AA17147" s="193"/>
      <c r="AB17147" s="193"/>
      <c r="AC17147" s="193"/>
      <c r="AD17147" s="193"/>
      <c r="AE17147" s="193"/>
      <c r="AF17147" s="193"/>
      <c r="AG17147" s="193"/>
      <c r="AH17147" s="193"/>
      <c r="AI17147" s="193"/>
      <c r="AJ17147" s="193"/>
      <c r="AK17147" s="193"/>
      <c r="AL17147" s="193"/>
      <c r="AM17147" s="193"/>
    </row>
    <row r="17148" spans="3:39" ht="12.75">
      <c r="C17148" s="545"/>
      <c r="F17148" s="193"/>
      <c r="G17148" s="193"/>
      <c r="I17148" s="193"/>
      <c r="J17148" s="193"/>
      <c r="K17148" s="193"/>
      <c r="L17148" s="193"/>
      <c r="M17148" s="193"/>
      <c r="N17148" s="193"/>
      <c r="O17148" s="193"/>
      <c r="P17148" s="193"/>
      <c r="Q17148" s="193"/>
      <c r="R17148" s="193"/>
      <c r="S17148" s="193"/>
      <c r="T17148" s="193"/>
      <c r="U17148" s="193"/>
      <c r="V17148" s="193"/>
      <c r="W17148" s="193"/>
      <c r="X17148" s="193"/>
      <c r="Y17148" s="193"/>
      <c r="Z17148" s="193"/>
      <c r="AA17148" s="193"/>
      <c r="AB17148" s="193"/>
      <c r="AC17148" s="193"/>
      <c r="AD17148" s="193"/>
      <c r="AE17148" s="193"/>
      <c r="AF17148" s="193"/>
      <c r="AG17148" s="193"/>
      <c r="AH17148" s="193"/>
      <c r="AI17148" s="193"/>
      <c r="AJ17148" s="193"/>
      <c r="AK17148" s="193"/>
      <c r="AL17148" s="193"/>
      <c r="AM17148" s="193"/>
    </row>
    <row r="17149" spans="3:39" ht="12.75">
      <c r="C17149" s="545"/>
      <c r="F17149" s="193"/>
      <c r="G17149" s="193"/>
      <c r="I17149" s="193"/>
      <c r="J17149" s="193"/>
      <c r="K17149" s="193"/>
      <c r="L17149" s="193"/>
      <c r="M17149" s="193"/>
      <c r="N17149" s="193"/>
      <c r="O17149" s="193"/>
      <c r="P17149" s="193"/>
      <c r="Q17149" s="193"/>
      <c r="R17149" s="193"/>
      <c r="S17149" s="193"/>
      <c r="T17149" s="193"/>
      <c r="U17149" s="193"/>
      <c r="V17149" s="193"/>
      <c r="W17149" s="193"/>
      <c r="X17149" s="193"/>
      <c r="Y17149" s="193"/>
      <c r="Z17149" s="193"/>
      <c r="AA17149" s="193"/>
      <c r="AB17149" s="193"/>
      <c r="AC17149" s="193"/>
      <c r="AD17149" s="193"/>
      <c r="AE17149" s="193"/>
      <c r="AF17149" s="193"/>
      <c r="AG17149" s="193"/>
      <c r="AH17149" s="193"/>
      <c r="AI17149" s="193"/>
      <c r="AJ17149" s="193"/>
      <c r="AK17149" s="193"/>
      <c r="AL17149" s="193"/>
      <c r="AM17149" s="193"/>
    </row>
    <row r="17150" spans="3:39" ht="12.75">
      <c r="C17150" s="545"/>
      <c r="F17150" s="193"/>
      <c r="G17150" s="193"/>
      <c r="I17150" s="193"/>
      <c r="J17150" s="193"/>
      <c r="K17150" s="193"/>
      <c r="L17150" s="193"/>
      <c r="M17150" s="193"/>
      <c r="N17150" s="193"/>
      <c r="O17150" s="193"/>
      <c r="P17150" s="193"/>
      <c r="Q17150" s="193"/>
      <c r="R17150" s="193"/>
      <c r="S17150" s="193"/>
      <c r="T17150" s="193"/>
      <c r="U17150" s="193"/>
      <c r="V17150" s="193"/>
      <c r="W17150" s="193"/>
      <c r="X17150" s="193"/>
      <c r="Y17150" s="193"/>
      <c r="Z17150" s="193"/>
      <c r="AA17150" s="193"/>
      <c r="AB17150" s="193"/>
      <c r="AC17150" s="193"/>
      <c r="AD17150" s="193"/>
      <c r="AE17150" s="193"/>
      <c r="AF17150" s="193"/>
      <c r="AG17150" s="193"/>
      <c r="AH17150" s="193"/>
      <c r="AI17150" s="193"/>
      <c r="AJ17150" s="193"/>
      <c r="AK17150" s="193"/>
      <c r="AL17150" s="193"/>
      <c r="AM17150" s="193"/>
    </row>
    <row r="17151" spans="3:39" ht="12.75">
      <c r="C17151" s="545"/>
      <c r="F17151" s="193"/>
      <c r="G17151" s="193"/>
      <c r="I17151" s="193"/>
      <c r="J17151" s="193"/>
      <c r="K17151" s="193"/>
      <c r="L17151" s="193"/>
      <c r="M17151" s="193"/>
      <c r="N17151" s="193"/>
      <c r="O17151" s="193"/>
      <c r="P17151" s="193"/>
      <c r="Q17151" s="193"/>
      <c r="R17151" s="193"/>
      <c r="S17151" s="193"/>
      <c r="T17151" s="193"/>
      <c r="U17151" s="193"/>
      <c r="V17151" s="193"/>
      <c r="W17151" s="193"/>
      <c r="X17151" s="193"/>
      <c r="Y17151" s="193"/>
      <c r="Z17151" s="193"/>
      <c r="AA17151" s="193"/>
      <c r="AB17151" s="193"/>
      <c r="AC17151" s="193"/>
      <c r="AD17151" s="193"/>
      <c r="AE17151" s="193"/>
      <c r="AF17151" s="193"/>
      <c r="AG17151" s="193"/>
      <c r="AH17151" s="193"/>
      <c r="AI17151" s="193"/>
      <c r="AJ17151" s="193"/>
      <c r="AK17151" s="193"/>
      <c r="AL17151" s="193"/>
      <c r="AM17151" s="193"/>
    </row>
    <row r="17152" spans="3:39" ht="12.75">
      <c r="C17152" s="545"/>
      <c r="F17152" s="193"/>
      <c r="G17152" s="193"/>
      <c r="I17152" s="193"/>
      <c r="J17152" s="193"/>
      <c r="K17152" s="193"/>
      <c r="L17152" s="193"/>
      <c r="M17152" s="193"/>
      <c r="N17152" s="193"/>
      <c r="O17152" s="193"/>
      <c r="P17152" s="193"/>
      <c r="Q17152" s="193"/>
      <c r="R17152" s="193"/>
      <c r="S17152" s="193"/>
      <c r="T17152" s="193"/>
      <c r="U17152" s="193"/>
      <c r="V17152" s="193"/>
      <c r="W17152" s="193"/>
      <c r="X17152" s="193"/>
      <c r="Y17152" s="193"/>
      <c r="Z17152" s="193"/>
      <c r="AA17152" s="193"/>
      <c r="AB17152" s="193"/>
      <c r="AC17152" s="193"/>
      <c r="AD17152" s="193"/>
      <c r="AE17152" s="193"/>
      <c r="AF17152" s="193"/>
      <c r="AG17152" s="193"/>
      <c r="AH17152" s="193"/>
      <c r="AI17152" s="193"/>
      <c r="AJ17152" s="193"/>
      <c r="AK17152" s="193"/>
      <c r="AL17152" s="193"/>
      <c r="AM17152" s="193"/>
    </row>
    <row r="17153" spans="3:39" ht="12.75">
      <c r="C17153" s="545"/>
      <c r="F17153" s="193"/>
      <c r="G17153" s="193"/>
      <c r="I17153" s="193"/>
      <c r="J17153" s="193"/>
      <c r="K17153" s="193"/>
      <c r="L17153" s="193"/>
      <c r="M17153" s="193"/>
      <c r="N17153" s="193"/>
      <c r="O17153" s="193"/>
      <c r="P17153" s="193"/>
      <c r="Q17153" s="193"/>
      <c r="R17153" s="193"/>
      <c r="S17153" s="193"/>
      <c r="T17153" s="193"/>
      <c r="U17153" s="193"/>
      <c r="V17153" s="193"/>
      <c r="W17153" s="193"/>
      <c r="X17153" s="193"/>
      <c r="Y17153" s="193"/>
      <c r="Z17153" s="193"/>
      <c r="AA17153" s="193"/>
      <c r="AB17153" s="193"/>
      <c r="AC17153" s="193"/>
      <c r="AD17153" s="193"/>
      <c r="AE17153" s="193"/>
      <c r="AF17153" s="193"/>
      <c r="AG17153" s="193"/>
      <c r="AH17153" s="193"/>
      <c r="AI17153" s="193"/>
      <c r="AJ17153" s="193"/>
      <c r="AK17153" s="193"/>
      <c r="AL17153" s="193"/>
      <c r="AM17153" s="193"/>
    </row>
    <row r="17154" spans="3:39" ht="12.75">
      <c r="C17154" s="545"/>
      <c r="F17154" s="193"/>
      <c r="G17154" s="193"/>
      <c r="I17154" s="193"/>
      <c r="J17154" s="193"/>
      <c r="K17154" s="193"/>
      <c r="L17154" s="193"/>
      <c r="M17154" s="193"/>
      <c r="N17154" s="193"/>
      <c r="O17154" s="193"/>
      <c r="P17154" s="193"/>
      <c r="Q17154" s="193"/>
      <c r="R17154" s="193"/>
      <c r="S17154" s="193"/>
      <c r="T17154" s="193"/>
      <c r="U17154" s="193"/>
      <c r="V17154" s="193"/>
      <c r="W17154" s="193"/>
      <c r="X17154" s="193"/>
      <c r="Y17154" s="193"/>
      <c r="Z17154" s="193"/>
      <c r="AA17154" s="193"/>
      <c r="AB17154" s="193"/>
      <c r="AC17154" s="193"/>
      <c r="AD17154" s="193"/>
      <c r="AE17154" s="193"/>
      <c r="AF17154" s="193"/>
      <c r="AG17154" s="193"/>
      <c r="AH17154" s="193"/>
      <c r="AI17154" s="193"/>
      <c r="AJ17154" s="193"/>
      <c r="AK17154" s="193"/>
      <c r="AL17154" s="193"/>
      <c r="AM17154" s="193"/>
    </row>
    <row r="17155" spans="3:39" ht="12.75">
      <c r="C17155" s="545"/>
      <c r="F17155" s="193"/>
      <c r="G17155" s="193"/>
      <c r="I17155" s="193"/>
      <c r="J17155" s="193"/>
      <c r="K17155" s="193"/>
      <c r="L17155" s="193"/>
      <c r="M17155" s="193"/>
      <c r="N17155" s="193"/>
      <c r="O17155" s="193"/>
      <c r="P17155" s="193"/>
      <c r="Q17155" s="193"/>
      <c r="R17155" s="193"/>
      <c r="S17155" s="193"/>
      <c r="T17155" s="193"/>
      <c r="U17155" s="193"/>
      <c r="V17155" s="193"/>
      <c r="W17155" s="193"/>
      <c r="X17155" s="193"/>
      <c r="Y17155" s="193"/>
      <c r="Z17155" s="193"/>
      <c r="AA17155" s="193"/>
      <c r="AB17155" s="193"/>
      <c r="AC17155" s="193"/>
      <c r="AD17155" s="193"/>
      <c r="AE17155" s="193"/>
      <c r="AF17155" s="193"/>
      <c r="AG17155" s="193"/>
      <c r="AH17155" s="193"/>
      <c r="AI17155" s="193"/>
      <c r="AJ17155" s="193"/>
      <c r="AK17155" s="193"/>
      <c r="AL17155" s="193"/>
      <c r="AM17155" s="193"/>
    </row>
    <row r="17156" spans="3:39" ht="12.75">
      <c r="C17156" s="545"/>
      <c r="F17156" s="193"/>
      <c r="G17156" s="193"/>
      <c r="I17156" s="193"/>
      <c r="J17156" s="193"/>
      <c r="K17156" s="193"/>
      <c r="L17156" s="193"/>
      <c r="M17156" s="193"/>
      <c r="N17156" s="193"/>
      <c r="O17156" s="193"/>
      <c r="P17156" s="193"/>
      <c r="Q17156" s="193"/>
      <c r="R17156" s="193"/>
      <c r="S17156" s="193"/>
      <c r="T17156" s="193"/>
      <c r="U17156" s="193"/>
      <c r="V17156" s="193"/>
      <c r="W17156" s="193"/>
      <c r="X17156" s="193"/>
      <c r="Y17156" s="193"/>
      <c r="Z17156" s="193"/>
      <c r="AA17156" s="193"/>
      <c r="AB17156" s="193"/>
      <c r="AC17156" s="193"/>
      <c r="AD17156" s="193"/>
      <c r="AE17156" s="193"/>
      <c r="AF17156" s="193"/>
      <c r="AG17156" s="193"/>
      <c r="AH17156" s="193"/>
      <c r="AI17156" s="193"/>
      <c r="AJ17156" s="193"/>
      <c r="AK17156" s="193"/>
      <c r="AL17156" s="193"/>
      <c r="AM17156" s="193"/>
    </row>
    <row r="17157" spans="3:39" ht="12.75">
      <c r="C17157" s="545"/>
      <c r="F17157" s="193"/>
      <c r="G17157" s="193"/>
      <c r="I17157" s="193"/>
      <c r="J17157" s="193"/>
      <c r="K17157" s="193"/>
      <c r="L17157" s="193"/>
      <c r="M17157" s="193"/>
      <c r="N17157" s="193"/>
      <c r="O17157" s="193"/>
      <c r="P17157" s="193"/>
      <c r="Q17157" s="193"/>
      <c r="R17157" s="193"/>
      <c r="S17157" s="193"/>
      <c r="T17157" s="193"/>
      <c r="U17157" s="193"/>
      <c r="V17157" s="193"/>
      <c r="W17157" s="193"/>
      <c r="X17157" s="193"/>
      <c r="Y17157" s="193"/>
      <c r="Z17157" s="193"/>
      <c r="AA17157" s="193"/>
      <c r="AB17157" s="193"/>
      <c r="AC17157" s="193"/>
      <c r="AD17157" s="193"/>
      <c r="AE17157" s="193"/>
      <c r="AF17157" s="193"/>
      <c r="AG17157" s="193"/>
      <c r="AH17157" s="193"/>
      <c r="AI17157" s="193"/>
      <c r="AJ17157" s="193"/>
      <c r="AK17157" s="193"/>
      <c r="AL17157" s="193"/>
      <c r="AM17157" s="193"/>
    </row>
    <row r="17158" spans="3:39" ht="12.75">
      <c r="C17158" s="545"/>
      <c r="F17158" s="193"/>
      <c r="G17158" s="193"/>
      <c r="I17158" s="193"/>
      <c r="J17158" s="193"/>
      <c r="K17158" s="193"/>
      <c r="L17158" s="193"/>
      <c r="M17158" s="193"/>
      <c r="N17158" s="193"/>
      <c r="O17158" s="193"/>
      <c r="P17158" s="193"/>
      <c r="Q17158" s="193"/>
      <c r="R17158" s="193"/>
      <c r="S17158" s="193"/>
      <c r="T17158" s="193"/>
      <c r="U17158" s="193"/>
      <c r="V17158" s="193"/>
      <c r="W17158" s="193"/>
      <c r="X17158" s="193"/>
      <c r="Y17158" s="193"/>
      <c r="Z17158" s="193"/>
      <c r="AA17158" s="193"/>
      <c r="AB17158" s="193"/>
      <c r="AC17158" s="193"/>
      <c r="AD17158" s="193"/>
      <c r="AE17158" s="193"/>
      <c r="AF17158" s="193"/>
      <c r="AG17158" s="193"/>
      <c r="AH17158" s="193"/>
      <c r="AI17158" s="193"/>
      <c r="AJ17158" s="193"/>
      <c r="AK17158" s="193"/>
      <c r="AL17158" s="193"/>
      <c r="AM17158" s="193"/>
    </row>
    <row r="17159" spans="3:39" ht="12.75">
      <c r="C17159" s="545"/>
      <c r="F17159" s="193"/>
      <c r="G17159" s="193"/>
      <c r="I17159" s="193"/>
      <c r="J17159" s="193"/>
      <c r="K17159" s="193"/>
      <c r="L17159" s="193"/>
      <c r="M17159" s="193"/>
      <c r="N17159" s="193"/>
      <c r="O17159" s="193"/>
      <c r="P17159" s="193"/>
      <c r="Q17159" s="193"/>
      <c r="R17159" s="193"/>
      <c r="S17159" s="193"/>
      <c r="T17159" s="193"/>
      <c r="U17159" s="193"/>
      <c r="V17159" s="193"/>
      <c r="W17159" s="193"/>
      <c r="X17159" s="193"/>
      <c r="Y17159" s="193"/>
      <c r="Z17159" s="193"/>
      <c r="AA17159" s="193"/>
      <c r="AB17159" s="193"/>
      <c r="AC17159" s="193"/>
      <c r="AD17159" s="193"/>
      <c r="AE17159" s="193"/>
      <c r="AF17159" s="193"/>
      <c r="AG17159" s="193"/>
      <c r="AH17159" s="193"/>
      <c r="AI17159" s="193"/>
      <c r="AJ17159" s="193"/>
      <c r="AK17159" s="193"/>
      <c r="AL17159" s="193"/>
      <c r="AM17159" s="193"/>
    </row>
    <row r="17160" spans="3:39" ht="12.75">
      <c r="C17160" s="545"/>
      <c r="F17160" s="193"/>
      <c r="G17160" s="193"/>
      <c r="I17160" s="193"/>
      <c r="J17160" s="193"/>
      <c r="K17160" s="193"/>
      <c r="L17160" s="193"/>
      <c r="M17160" s="193"/>
      <c r="N17160" s="193"/>
      <c r="O17160" s="193"/>
      <c r="P17160" s="193"/>
      <c r="Q17160" s="193"/>
      <c r="R17160" s="193"/>
      <c r="S17160" s="193"/>
      <c r="T17160" s="193"/>
      <c r="U17160" s="193"/>
      <c r="V17160" s="193"/>
      <c r="W17160" s="193"/>
      <c r="X17160" s="193"/>
      <c r="Y17160" s="193"/>
      <c r="Z17160" s="193"/>
      <c r="AA17160" s="193"/>
      <c r="AB17160" s="193"/>
      <c r="AC17160" s="193"/>
      <c r="AD17160" s="193"/>
      <c r="AE17160" s="193"/>
      <c r="AF17160" s="193"/>
      <c r="AG17160" s="193"/>
      <c r="AH17160" s="193"/>
      <c r="AI17160" s="193"/>
      <c r="AJ17160" s="193"/>
      <c r="AK17160" s="193"/>
      <c r="AL17160" s="193"/>
      <c r="AM17160" s="193"/>
    </row>
    <row r="17161" spans="3:39" ht="12.75">
      <c r="C17161" s="545"/>
      <c r="F17161" s="193"/>
      <c r="G17161" s="193"/>
      <c r="I17161" s="193"/>
      <c r="J17161" s="193"/>
      <c r="K17161" s="193"/>
      <c r="L17161" s="193"/>
      <c r="M17161" s="193"/>
      <c r="N17161" s="193"/>
      <c r="O17161" s="193"/>
      <c r="P17161" s="193"/>
      <c r="Q17161" s="193"/>
      <c r="R17161" s="193"/>
      <c r="S17161" s="193"/>
      <c r="T17161" s="193"/>
      <c r="U17161" s="193"/>
      <c r="V17161" s="193"/>
      <c r="W17161" s="193"/>
      <c r="X17161" s="193"/>
      <c r="Y17161" s="193"/>
      <c r="Z17161" s="193"/>
      <c r="AA17161" s="193"/>
      <c r="AB17161" s="193"/>
      <c r="AC17161" s="193"/>
      <c r="AD17161" s="193"/>
      <c r="AE17161" s="193"/>
      <c r="AF17161" s="193"/>
      <c r="AG17161" s="193"/>
      <c r="AH17161" s="193"/>
      <c r="AI17161" s="193"/>
      <c r="AJ17161" s="193"/>
      <c r="AK17161" s="193"/>
      <c r="AL17161" s="193"/>
      <c r="AM17161" s="193"/>
    </row>
    <row r="17162" spans="3:39" ht="12.75">
      <c r="C17162" s="545"/>
      <c r="F17162" s="193"/>
      <c r="G17162" s="193"/>
      <c r="I17162" s="193"/>
      <c r="J17162" s="193"/>
      <c r="K17162" s="193"/>
      <c r="L17162" s="193"/>
      <c r="M17162" s="193"/>
      <c r="N17162" s="193"/>
      <c r="O17162" s="193"/>
      <c r="P17162" s="193"/>
      <c r="Q17162" s="193"/>
      <c r="R17162" s="193"/>
      <c r="S17162" s="193"/>
      <c r="T17162" s="193"/>
      <c r="U17162" s="193"/>
      <c r="V17162" s="193"/>
      <c r="W17162" s="193"/>
      <c r="X17162" s="193"/>
      <c r="Y17162" s="193"/>
      <c r="Z17162" s="193"/>
      <c r="AA17162" s="193"/>
      <c r="AB17162" s="193"/>
      <c r="AC17162" s="193"/>
      <c r="AD17162" s="193"/>
      <c r="AE17162" s="193"/>
      <c r="AF17162" s="193"/>
      <c r="AG17162" s="193"/>
      <c r="AH17162" s="193"/>
      <c r="AI17162" s="193"/>
      <c r="AJ17162" s="193"/>
      <c r="AK17162" s="193"/>
      <c r="AL17162" s="193"/>
      <c r="AM17162" s="193"/>
    </row>
    <row r="17163" spans="3:39" ht="12.75">
      <c r="C17163" s="545"/>
      <c r="F17163" s="193"/>
      <c r="G17163" s="193"/>
      <c r="I17163" s="193"/>
      <c r="J17163" s="193"/>
      <c r="K17163" s="193"/>
      <c r="L17163" s="193"/>
      <c r="M17163" s="193"/>
      <c r="N17163" s="193"/>
      <c r="O17163" s="193"/>
      <c r="P17163" s="193"/>
      <c r="Q17163" s="193"/>
      <c r="R17163" s="193"/>
      <c r="S17163" s="193"/>
      <c r="T17163" s="193"/>
      <c r="U17163" s="193"/>
      <c r="V17163" s="193"/>
      <c r="W17163" s="193"/>
      <c r="X17163" s="193"/>
      <c r="Y17163" s="193"/>
      <c r="Z17163" s="193"/>
      <c r="AA17163" s="193"/>
      <c r="AB17163" s="193"/>
      <c r="AC17163" s="193"/>
      <c r="AD17163" s="193"/>
      <c r="AE17163" s="193"/>
      <c r="AF17163" s="193"/>
      <c r="AG17163" s="193"/>
      <c r="AH17163" s="193"/>
      <c r="AI17163" s="193"/>
      <c r="AJ17163" s="193"/>
      <c r="AK17163" s="193"/>
      <c r="AL17163" s="193"/>
      <c r="AM17163" s="193"/>
    </row>
    <row r="17164" spans="3:39" ht="12.75">
      <c r="C17164" s="545"/>
      <c r="F17164" s="193"/>
      <c r="G17164" s="193"/>
      <c r="I17164" s="193"/>
      <c r="J17164" s="193"/>
      <c r="K17164" s="193"/>
      <c r="L17164" s="193"/>
      <c r="M17164" s="193"/>
      <c r="N17164" s="193"/>
      <c r="O17164" s="193"/>
      <c r="P17164" s="193"/>
      <c r="Q17164" s="193"/>
      <c r="R17164" s="193"/>
      <c r="S17164" s="193"/>
      <c r="T17164" s="193"/>
      <c r="U17164" s="193"/>
      <c r="V17164" s="193"/>
      <c r="W17164" s="193"/>
      <c r="X17164" s="193"/>
      <c r="Y17164" s="193"/>
      <c r="Z17164" s="193"/>
      <c r="AA17164" s="193"/>
      <c r="AB17164" s="193"/>
      <c r="AC17164" s="193"/>
      <c r="AD17164" s="193"/>
      <c r="AE17164" s="193"/>
      <c r="AF17164" s="193"/>
      <c r="AG17164" s="193"/>
      <c r="AH17164" s="193"/>
      <c r="AI17164" s="193"/>
      <c r="AJ17164" s="193"/>
      <c r="AK17164" s="193"/>
      <c r="AL17164" s="193"/>
      <c r="AM17164" s="193"/>
    </row>
    <row r="17165" spans="3:39" ht="12.75">
      <c r="C17165" s="545"/>
      <c r="F17165" s="193"/>
      <c r="G17165" s="193"/>
      <c r="I17165" s="193"/>
      <c r="J17165" s="193"/>
      <c r="K17165" s="193"/>
      <c r="L17165" s="193"/>
      <c r="M17165" s="193"/>
      <c r="N17165" s="193"/>
      <c r="O17165" s="193"/>
      <c r="P17165" s="193"/>
      <c r="Q17165" s="193"/>
      <c r="R17165" s="193"/>
      <c r="S17165" s="193"/>
      <c r="T17165" s="193"/>
      <c r="U17165" s="193"/>
      <c r="V17165" s="193"/>
      <c r="W17165" s="193"/>
      <c r="X17165" s="193"/>
      <c r="Y17165" s="193"/>
      <c r="Z17165" s="193"/>
      <c r="AA17165" s="193"/>
      <c r="AB17165" s="193"/>
      <c r="AC17165" s="193"/>
      <c r="AD17165" s="193"/>
      <c r="AE17165" s="193"/>
      <c r="AF17165" s="193"/>
      <c r="AG17165" s="193"/>
      <c r="AH17165" s="193"/>
      <c r="AI17165" s="193"/>
      <c r="AJ17165" s="193"/>
      <c r="AK17165" s="193"/>
      <c r="AL17165" s="193"/>
      <c r="AM17165" s="193"/>
    </row>
    <row r="17166" spans="3:39" ht="12.75">
      <c r="C17166" s="545"/>
      <c r="F17166" s="193"/>
      <c r="G17166" s="193"/>
      <c r="I17166" s="193"/>
      <c r="J17166" s="193"/>
      <c r="K17166" s="193"/>
      <c r="L17166" s="193"/>
      <c r="M17166" s="193"/>
      <c r="N17166" s="193"/>
      <c r="O17166" s="193"/>
      <c r="P17166" s="193"/>
      <c r="Q17166" s="193"/>
      <c r="R17166" s="193"/>
      <c r="S17166" s="193"/>
      <c r="T17166" s="193"/>
      <c r="U17166" s="193"/>
      <c r="V17166" s="193"/>
      <c r="W17166" s="193"/>
      <c r="X17166" s="193"/>
      <c r="Y17166" s="193"/>
      <c r="Z17166" s="193"/>
      <c r="AA17166" s="193"/>
      <c r="AB17166" s="193"/>
      <c r="AC17166" s="193"/>
      <c r="AD17166" s="193"/>
      <c r="AE17166" s="193"/>
      <c r="AF17166" s="193"/>
      <c r="AG17166" s="193"/>
      <c r="AH17166" s="193"/>
      <c r="AI17166" s="193"/>
      <c r="AJ17166" s="193"/>
      <c r="AK17166" s="193"/>
      <c r="AL17166" s="193"/>
      <c r="AM17166" s="193"/>
    </row>
    <row r="17167" spans="3:39" ht="12.75">
      <c r="C17167" s="545"/>
      <c r="F17167" s="193"/>
      <c r="G17167" s="193"/>
      <c r="I17167" s="193"/>
      <c r="J17167" s="193"/>
      <c r="K17167" s="193"/>
      <c r="L17167" s="193"/>
      <c r="M17167" s="193"/>
      <c r="N17167" s="193"/>
      <c r="O17167" s="193"/>
      <c r="P17167" s="193"/>
      <c r="Q17167" s="193"/>
      <c r="R17167" s="193"/>
      <c r="S17167" s="193"/>
      <c r="T17167" s="193"/>
      <c r="U17167" s="193"/>
      <c r="V17167" s="193"/>
      <c r="W17167" s="193"/>
      <c r="X17167" s="193"/>
      <c r="Y17167" s="193"/>
      <c r="Z17167" s="193"/>
      <c r="AA17167" s="193"/>
      <c r="AB17167" s="193"/>
      <c r="AC17167" s="193"/>
      <c r="AD17167" s="193"/>
      <c r="AE17167" s="193"/>
      <c r="AF17167" s="193"/>
      <c r="AG17167" s="193"/>
      <c r="AH17167" s="193"/>
      <c r="AI17167" s="193"/>
      <c r="AJ17167" s="193"/>
      <c r="AK17167" s="193"/>
      <c r="AL17167" s="193"/>
      <c r="AM17167" s="193"/>
    </row>
    <row r="17168" spans="3:39" ht="12.75">
      <c r="C17168" s="545"/>
      <c r="F17168" s="193"/>
      <c r="G17168" s="193"/>
      <c r="I17168" s="193"/>
      <c r="J17168" s="193"/>
      <c r="K17168" s="193"/>
      <c r="L17168" s="193"/>
      <c r="M17168" s="193"/>
      <c r="N17168" s="193"/>
      <c r="O17168" s="193"/>
      <c r="P17168" s="193"/>
      <c r="Q17168" s="193"/>
      <c r="R17168" s="193"/>
      <c r="S17168" s="193"/>
      <c r="T17168" s="193"/>
      <c r="U17168" s="193"/>
      <c r="V17168" s="193"/>
      <c r="W17168" s="193"/>
      <c r="X17168" s="193"/>
      <c r="Y17168" s="193"/>
      <c r="Z17168" s="193"/>
      <c r="AA17168" s="193"/>
      <c r="AB17168" s="193"/>
      <c r="AC17168" s="193"/>
      <c r="AD17168" s="193"/>
      <c r="AE17168" s="193"/>
      <c r="AF17168" s="193"/>
      <c r="AG17168" s="193"/>
      <c r="AH17168" s="193"/>
      <c r="AI17168" s="193"/>
      <c r="AJ17168" s="193"/>
      <c r="AK17168" s="193"/>
      <c r="AL17168" s="193"/>
      <c r="AM17168" s="193"/>
    </row>
    <row r="17169" spans="3:39" ht="12.75">
      <c r="C17169" s="545"/>
      <c r="F17169" s="193"/>
      <c r="G17169" s="193"/>
      <c r="I17169" s="193"/>
      <c r="J17169" s="193"/>
      <c r="K17169" s="193"/>
      <c r="L17169" s="193"/>
      <c r="M17169" s="193"/>
      <c r="N17169" s="193"/>
      <c r="O17169" s="193"/>
      <c r="P17169" s="193"/>
      <c r="Q17169" s="193"/>
      <c r="R17169" s="193"/>
      <c r="S17169" s="193"/>
      <c r="T17169" s="193"/>
      <c r="U17169" s="193"/>
      <c r="V17169" s="193"/>
      <c r="W17169" s="193"/>
      <c r="X17169" s="193"/>
      <c r="Y17169" s="193"/>
      <c r="Z17169" s="193"/>
      <c r="AA17169" s="193"/>
      <c r="AB17169" s="193"/>
      <c r="AC17169" s="193"/>
      <c r="AD17169" s="193"/>
      <c r="AE17169" s="193"/>
      <c r="AF17169" s="193"/>
      <c r="AG17169" s="193"/>
      <c r="AH17169" s="193"/>
      <c r="AI17169" s="193"/>
      <c r="AJ17169" s="193"/>
      <c r="AK17169" s="193"/>
      <c r="AL17169" s="193"/>
      <c r="AM17169" s="193"/>
    </row>
    <row r="17170" spans="3:39" ht="12.75">
      <c r="C17170" s="545"/>
      <c r="F17170" s="193"/>
      <c r="G17170" s="193"/>
      <c r="I17170" s="193"/>
      <c r="J17170" s="193"/>
      <c r="K17170" s="193"/>
      <c r="L17170" s="193"/>
      <c r="M17170" s="193"/>
      <c r="N17170" s="193"/>
      <c r="O17170" s="193"/>
      <c r="P17170" s="193"/>
      <c r="Q17170" s="193"/>
      <c r="R17170" s="193"/>
      <c r="S17170" s="193"/>
      <c r="T17170" s="193"/>
      <c r="U17170" s="193"/>
      <c r="V17170" s="193"/>
      <c r="W17170" s="193"/>
      <c r="X17170" s="193"/>
      <c r="Y17170" s="193"/>
      <c r="Z17170" s="193"/>
      <c r="AA17170" s="193"/>
      <c r="AB17170" s="193"/>
      <c r="AC17170" s="193"/>
      <c r="AD17170" s="193"/>
      <c r="AE17170" s="193"/>
      <c r="AF17170" s="193"/>
      <c r="AG17170" s="193"/>
      <c r="AH17170" s="193"/>
      <c r="AI17170" s="193"/>
      <c r="AJ17170" s="193"/>
      <c r="AK17170" s="193"/>
      <c r="AL17170" s="193"/>
      <c r="AM17170" s="193"/>
    </row>
    <row r="17171" spans="3:39" ht="12.75">
      <c r="C17171" s="545"/>
      <c r="F17171" s="193"/>
      <c r="G17171" s="193"/>
      <c r="I17171" s="193"/>
      <c r="J17171" s="193"/>
      <c r="K17171" s="193"/>
      <c r="L17171" s="193"/>
      <c r="M17171" s="193"/>
      <c r="N17171" s="193"/>
      <c r="O17171" s="193"/>
      <c r="P17171" s="193"/>
      <c r="Q17171" s="193"/>
      <c r="R17171" s="193"/>
      <c r="S17171" s="193"/>
      <c r="T17171" s="193"/>
      <c r="U17171" s="193"/>
      <c r="V17171" s="193"/>
      <c r="W17171" s="193"/>
      <c r="X17171" s="193"/>
      <c r="Y17171" s="193"/>
      <c r="Z17171" s="193"/>
      <c r="AA17171" s="193"/>
      <c r="AB17171" s="193"/>
      <c r="AC17171" s="193"/>
      <c r="AD17171" s="193"/>
      <c r="AE17171" s="193"/>
      <c r="AF17171" s="193"/>
      <c r="AG17171" s="193"/>
      <c r="AH17171" s="193"/>
      <c r="AI17171" s="193"/>
      <c r="AJ17171" s="193"/>
      <c r="AK17171" s="193"/>
      <c r="AL17171" s="193"/>
      <c r="AM17171" s="193"/>
    </row>
    <row r="17172" spans="3:39" ht="12.75">
      <c r="C17172" s="545"/>
      <c r="F17172" s="193"/>
      <c r="G17172" s="193"/>
      <c r="I17172" s="193"/>
      <c r="J17172" s="193"/>
      <c r="K17172" s="193"/>
      <c r="L17172" s="193"/>
      <c r="M17172" s="193"/>
      <c r="N17172" s="193"/>
      <c r="O17172" s="193"/>
      <c r="P17172" s="193"/>
      <c r="Q17172" s="193"/>
      <c r="R17172" s="193"/>
      <c r="S17172" s="193"/>
      <c r="T17172" s="193"/>
      <c r="U17172" s="193"/>
      <c r="V17172" s="193"/>
      <c r="W17172" s="193"/>
      <c r="X17172" s="193"/>
      <c r="Y17172" s="193"/>
      <c r="Z17172" s="193"/>
      <c r="AA17172" s="193"/>
      <c r="AB17172" s="193"/>
      <c r="AC17172" s="193"/>
      <c r="AD17172" s="193"/>
      <c r="AE17172" s="193"/>
      <c r="AF17172" s="193"/>
      <c r="AG17172" s="193"/>
      <c r="AH17172" s="193"/>
      <c r="AI17172" s="193"/>
      <c r="AJ17172" s="193"/>
      <c r="AK17172" s="193"/>
      <c r="AL17172" s="193"/>
      <c r="AM17172" s="193"/>
    </row>
    <row r="17173" spans="3:39" ht="12.75">
      <c r="C17173" s="545"/>
      <c r="F17173" s="193"/>
      <c r="G17173" s="193"/>
      <c r="I17173" s="193"/>
      <c r="J17173" s="193"/>
      <c r="K17173" s="193"/>
      <c r="L17173" s="193"/>
      <c r="M17173" s="193"/>
      <c r="N17173" s="193"/>
      <c r="O17173" s="193"/>
      <c r="P17173" s="193"/>
      <c r="Q17173" s="193"/>
      <c r="R17173" s="193"/>
      <c r="S17173" s="193"/>
      <c r="T17173" s="193"/>
      <c r="U17173" s="193"/>
      <c r="V17173" s="193"/>
      <c r="W17173" s="193"/>
      <c r="X17173" s="193"/>
      <c r="Y17173" s="193"/>
      <c r="Z17173" s="193"/>
      <c r="AA17173" s="193"/>
      <c r="AB17173" s="193"/>
      <c r="AC17173" s="193"/>
      <c r="AD17173" s="193"/>
      <c r="AE17173" s="193"/>
      <c r="AF17173" s="193"/>
      <c r="AG17173" s="193"/>
      <c r="AH17173" s="193"/>
      <c r="AI17173" s="193"/>
      <c r="AJ17173" s="193"/>
      <c r="AK17173" s="193"/>
      <c r="AL17173" s="193"/>
      <c r="AM17173" s="193"/>
    </row>
    <row r="17174" spans="3:39" ht="12.75">
      <c r="C17174" s="545"/>
      <c r="F17174" s="193"/>
      <c r="G17174" s="193"/>
      <c r="I17174" s="193"/>
      <c r="J17174" s="193"/>
      <c r="K17174" s="193"/>
      <c r="L17174" s="193"/>
      <c r="M17174" s="193"/>
      <c r="N17174" s="193"/>
      <c r="O17174" s="193"/>
      <c r="P17174" s="193"/>
      <c r="Q17174" s="193"/>
      <c r="R17174" s="193"/>
      <c r="S17174" s="193"/>
      <c r="T17174" s="193"/>
      <c r="U17174" s="193"/>
      <c r="V17174" s="193"/>
      <c r="W17174" s="193"/>
      <c r="X17174" s="193"/>
      <c r="Y17174" s="193"/>
      <c r="Z17174" s="193"/>
      <c r="AA17174" s="193"/>
      <c r="AB17174" s="193"/>
      <c r="AC17174" s="193"/>
      <c r="AD17174" s="193"/>
      <c r="AE17174" s="193"/>
      <c r="AF17174" s="193"/>
      <c r="AG17174" s="193"/>
      <c r="AH17174" s="193"/>
      <c r="AI17174" s="193"/>
      <c r="AJ17174" s="193"/>
      <c r="AK17174" s="193"/>
      <c r="AL17174" s="193"/>
      <c r="AM17174" s="193"/>
    </row>
    <row r="17175" spans="3:39" ht="12.75">
      <c r="C17175" s="545"/>
      <c r="F17175" s="193"/>
      <c r="G17175" s="193"/>
      <c r="I17175" s="193"/>
      <c r="J17175" s="193"/>
      <c r="K17175" s="193"/>
      <c r="L17175" s="193"/>
      <c r="M17175" s="193"/>
      <c r="N17175" s="193"/>
      <c r="O17175" s="193"/>
      <c r="P17175" s="193"/>
      <c r="Q17175" s="193"/>
      <c r="R17175" s="193"/>
      <c r="S17175" s="193"/>
      <c r="T17175" s="193"/>
      <c r="U17175" s="193"/>
      <c r="V17175" s="193"/>
      <c r="W17175" s="193"/>
      <c r="X17175" s="193"/>
      <c r="Y17175" s="193"/>
      <c r="Z17175" s="193"/>
      <c r="AA17175" s="193"/>
      <c r="AB17175" s="193"/>
      <c r="AC17175" s="193"/>
      <c r="AD17175" s="193"/>
      <c r="AE17175" s="193"/>
      <c r="AF17175" s="193"/>
      <c r="AG17175" s="193"/>
      <c r="AH17175" s="193"/>
      <c r="AI17175" s="193"/>
      <c r="AJ17175" s="193"/>
      <c r="AK17175" s="193"/>
      <c r="AL17175" s="193"/>
      <c r="AM17175" s="193"/>
    </row>
    <row r="17176" spans="3:39" ht="12.75">
      <c r="C17176" s="545"/>
      <c r="F17176" s="193"/>
      <c r="G17176" s="193"/>
      <c r="I17176" s="193"/>
      <c r="J17176" s="193"/>
      <c r="K17176" s="193"/>
      <c r="L17176" s="193"/>
      <c r="M17176" s="193"/>
      <c r="N17176" s="193"/>
      <c r="O17176" s="193"/>
      <c r="P17176" s="193"/>
      <c r="Q17176" s="193"/>
      <c r="R17176" s="193"/>
      <c r="S17176" s="193"/>
      <c r="T17176" s="193"/>
      <c r="U17176" s="193"/>
      <c r="V17176" s="193"/>
      <c r="W17176" s="193"/>
      <c r="X17176" s="193"/>
      <c r="Y17176" s="193"/>
      <c r="Z17176" s="193"/>
      <c r="AA17176" s="193"/>
      <c r="AB17176" s="193"/>
      <c r="AC17176" s="193"/>
      <c r="AD17176" s="193"/>
      <c r="AE17176" s="193"/>
      <c r="AF17176" s="193"/>
      <c r="AG17176" s="193"/>
      <c r="AH17176" s="193"/>
      <c r="AI17176" s="193"/>
      <c r="AJ17176" s="193"/>
      <c r="AK17176" s="193"/>
      <c r="AL17176" s="193"/>
      <c r="AM17176" s="193"/>
    </row>
    <row r="17177" spans="3:39" ht="12.75">
      <c r="C17177" s="545"/>
      <c r="F17177" s="193"/>
      <c r="G17177" s="193"/>
      <c r="I17177" s="193"/>
      <c r="J17177" s="193"/>
      <c r="K17177" s="193"/>
      <c r="L17177" s="193"/>
      <c r="M17177" s="193"/>
      <c r="N17177" s="193"/>
      <c r="O17177" s="193"/>
      <c r="P17177" s="193"/>
      <c r="Q17177" s="193"/>
      <c r="R17177" s="193"/>
      <c r="S17177" s="193"/>
      <c r="T17177" s="193"/>
      <c r="U17177" s="193"/>
      <c r="V17177" s="193"/>
      <c r="W17177" s="193"/>
      <c r="X17177" s="193"/>
      <c r="Y17177" s="193"/>
      <c r="Z17177" s="193"/>
      <c r="AA17177" s="193"/>
      <c r="AB17177" s="193"/>
      <c r="AC17177" s="193"/>
      <c r="AD17177" s="193"/>
      <c r="AE17177" s="193"/>
      <c r="AF17177" s="193"/>
      <c r="AG17177" s="193"/>
      <c r="AH17177" s="193"/>
      <c r="AI17177" s="193"/>
      <c r="AJ17177" s="193"/>
      <c r="AK17177" s="193"/>
      <c r="AL17177" s="193"/>
      <c r="AM17177" s="193"/>
    </row>
    <row r="17178" spans="3:39" ht="12.75">
      <c r="C17178" s="545"/>
      <c r="F17178" s="193"/>
      <c r="G17178" s="193"/>
      <c r="I17178" s="193"/>
      <c r="J17178" s="193"/>
      <c r="K17178" s="193"/>
      <c r="L17178" s="193"/>
      <c r="M17178" s="193"/>
      <c r="N17178" s="193"/>
      <c r="O17178" s="193"/>
      <c r="P17178" s="193"/>
      <c r="Q17178" s="193"/>
      <c r="R17178" s="193"/>
      <c r="S17178" s="193"/>
      <c r="T17178" s="193"/>
      <c r="U17178" s="193"/>
      <c r="V17178" s="193"/>
      <c r="W17178" s="193"/>
      <c r="X17178" s="193"/>
      <c r="Y17178" s="193"/>
      <c r="Z17178" s="193"/>
      <c r="AA17178" s="193"/>
      <c r="AB17178" s="193"/>
      <c r="AC17178" s="193"/>
      <c r="AD17178" s="193"/>
      <c r="AE17178" s="193"/>
      <c r="AF17178" s="193"/>
      <c r="AG17178" s="193"/>
      <c r="AH17178" s="193"/>
      <c r="AI17178" s="193"/>
      <c r="AJ17178" s="193"/>
      <c r="AK17178" s="193"/>
      <c r="AL17178" s="193"/>
      <c r="AM17178" s="193"/>
    </row>
    <row r="17179" spans="3:39" ht="12.75">
      <c r="C17179" s="545"/>
      <c r="F17179" s="193"/>
      <c r="G17179" s="193"/>
      <c r="I17179" s="193"/>
      <c r="J17179" s="193"/>
      <c r="K17179" s="193"/>
      <c r="L17179" s="193"/>
      <c r="M17179" s="193"/>
      <c r="N17179" s="193"/>
      <c r="O17179" s="193"/>
      <c r="P17179" s="193"/>
      <c r="Q17179" s="193"/>
      <c r="R17179" s="193"/>
      <c r="S17179" s="193"/>
      <c r="T17179" s="193"/>
      <c r="U17179" s="193"/>
      <c r="V17179" s="193"/>
      <c r="W17179" s="193"/>
      <c r="X17179" s="193"/>
      <c r="Y17179" s="193"/>
      <c r="Z17179" s="193"/>
      <c r="AA17179" s="193"/>
      <c r="AB17179" s="193"/>
      <c r="AC17179" s="193"/>
      <c r="AD17179" s="193"/>
      <c r="AE17179" s="193"/>
      <c r="AF17179" s="193"/>
      <c r="AG17179" s="193"/>
      <c r="AH17179" s="193"/>
      <c r="AI17179" s="193"/>
      <c r="AJ17179" s="193"/>
      <c r="AK17179" s="193"/>
      <c r="AL17179" s="193"/>
      <c r="AM17179" s="193"/>
    </row>
    <row r="17180" spans="3:39" ht="12.75">
      <c r="C17180" s="545"/>
      <c r="F17180" s="193"/>
      <c r="G17180" s="193"/>
      <c r="I17180" s="193"/>
      <c r="J17180" s="193"/>
      <c r="K17180" s="193"/>
      <c r="L17180" s="193"/>
      <c r="M17180" s="193"/>
      <c r="N17180" s="193"/>
      <c r="O17180" s="193"/>
      <c r="P17180" s="193"/>
      <c r="Q17180" s="193"/>
      <c r="R17180" s="193"/>
      <c r="S17180" s="193"/>
      <c r="T17180" s="193"/>
      <c r="U17180" s="193"/>
      <c r="V17180" s="193"/>
      <c r="W17180" s="193"/>
      <c r="X17180" s="193"/>
      <c r="Y17180" s="193"/>
      <c r="Z17180" s="193"/>
      <c r="AA17180" s="193"/>
      <c r="AB17180" s="193"/>
      <c r="AC17180" s="193"/>
      <c r="AD17180" s="193"/>
      <c r="AE17180" s="193"/>
      <c r="AF17180" s="193"/>
      <c r="AG17180" s="193"/>
      <c r="AH17180" s="193"/>
      <c r="AI17180" s="193"/>
      <c r="AJ17180" s="193"/>
      <c r="AK17180" s="193"/>
      <c r="AL17180" s="193"/>
      <c r="AM17180" s="193"/>
    </row>
    <row r="17181" spans="3:39" ht="12.75">
      <c r="C17181" s="545"/>
      <c r="F17181" s="193"/>
      <c r="G17181" s="193"/>
      <c r="I17181" s="193"/>
      <c r="J17181" s="193"/>
      <c r="K17181" s="193"/>
      <c r="L17181" s="193"/>
      <c r="M17181" s="193"/>
      <c r="N17181" s="193"/>
      <c r="O17181" s="193"/>
      <c r="P17181" s="193"/>
      <c r="Q17181" s="193"/>
      <c r="R17181" s="193"/>
      <c r="S17181" s="193"/>
      <c r="T17181" s="193"/>
      <c r="U17181" s="193"/>
      <c r="V17181" s="193"/>
      <c r="W17181" s="193"/>
      <c r="X17181" s="193"/>
      <c r="Y17181" s="193"/>
      <c r="Z17181" s="193"/>
      <c r="AA17181" s="193"/>
      <c r="AB17181" s="193"/>
      <c r="AC17181" s="193"/>
      <c r="AD17181" s="193"/>
      <c r="AE17181" s="193"/>
      <c r="AF17181" s="193"/>
      <c r="AG17181" s="193"/>
      <c r="AH17181" s="193"/>
      <c r="AI17181" s="193"/>
      <c r="AJ17181" s="193"/>
      <c r="AK17181" s="193"/>
      <c r="AL17181" s="193"/>
      <c r="AM17181" s="193"/>
    </row>
    <row r="17182" spans="3:39" ht="12.75">
      <c r="C17182" s="545"/>
      <c r="F17182" s="193"/>
      <c r="G17182" s="193"/>
      <c r="I17182" s="193"/>
      <c r="J17182" s="193"/>
      <c r="K17182" s="193"/>
      <c r="L17182" s="193"/>
      <c r="M17182" s="193"/>
      <c r="N17182" s="193"/>
      <c r="O17182" s="193"/>
      <c r="P17182" s="193"/>
      <c r="Q17182" s="193"/>
      <c r="R17182" s="193"/>
      <c r="S17182" s="193"/>
      <c r="T17182" s="193"/>
      <c r="U17182" s="193"/>
      <c r="V17182" s="193"/>
      <c r="W17182" s="193"/>
      <c r="X17182" s="193"/>
      <c r="Y17182" s="193"/>
      <c r="Z17182" s="193"/>
      <c r="AA17182" s="193"/>
      <c r="AB17182" s="193"/>
      <c r="AC17182" s="193"/>
      <c r="AD17182" s="193"/>
      <c r="AE17182" s="193"/>
      <c r="AF17182" s="193"/>
      <c r="AG17182" s="193"/>
      <c r="AH17182" s="193"/>
      <c r="AI17182" s="193"/>
      <c r="AJ17182" s="193"/>
      <c r="AK17182" s="193"/>
      <c r="AL17182" s="193"/>
      <c r="AM17182" s="193"/>
    </row>
    <row r="17183" spans="3:39" ht="12.75">
      <c r="C17183" s="545"/>
      <c r="F17183" s="193"/>
      <c r="G17183" s="193"/>
      <c r="I17183" s="193"/>
      <c r="J17183" s="193"/>
      <c r="K17183" s="193"/>
      <c r="L17183" s="193"/>
      <c r="M17183" s="193"/>
      <c r="N17183" s="193"/>
      <c r="O17183" s="193"/>
      <c r="P17183" s="193"/>
      <c r="Q17183" s="193"/>
      <c r="R17183" s="193"/>
      <c r="S17183" s="193"/>
      <c r="T17183" s="193"/>
      <c r="U17183" s="193"/>
      <c r="V17183" s="193"/>
      <c r="W17183" s="193"/>
      <c r="X17183" s="193"/>
      <c r="Y17183" s="193"/>
      <c r="Z17183" s="193"/>
      <c r="AA17183" s="193"/>
      <c r="AB17183" s="193"/>
      <c r="AC17183" s="193"/>
      <c r="AD17183" s="193"/>
      <c r="AE17183" s="193"/>
      <c r="AF17183" s="193"/>
      <c r="AG17183" s="193"/>
      <c r="AH17183" s="193"/>
      <c r="AI17183" s="193"/>
      <c r="AJ17183" s="193"/>
      <c r="AK17183" s="193"/>
      <c r="AL17183" s="193"/>
      <c r="AM17183" s="193"/>
    </row>
    <row r="17184" spans="3:39" ht="12.75">
      <c r="C17184" s="545"/>
      <c r="F17184" s="193"/>
      <c r="G17184" s="193"/>
      <c r="I17184" s="193"/>
      <c r="J17184" s="193"/>
      <c r="K17184" s="193"/>
      <c r="L17184" s="193"/>
      <c r="M17184" s="193"/>
      <c r="N17184" s="193"/>
      <c r="O17184" s="193"/>
      <c r="P17184" s="193"/>
      <c r="Q17184" s="193"/>
      <c r="R17184" s="193"/>
      <c r="S17184" s="193"/>
      <c r="T17184" s="193"/>
      <c r="U17184" s="193"/>
      <c r="V17184" s="193"/>
      <c r="W17184" s="193"/>
      <c r="X17184" s="193"/>
      <c r="Y17184" s="193"/>
      <c r="Z17184" s="193"/>
      <c r="AA17184" s="193"/>
      <c r="AB17184" s="193"/>
      <c r="AC17184" s="193"/>
      <c r="AD17184" s="193"/>
      <c r="AE17184" s="193"/>
      <c r="AF17184" s="193"/>
      <c r="AG17184" s="193"/>
      <c r="AH17184" s="193"/>
      <c r="AI17184" s="193"/>
      <c r="AJ17184" s="193"/>
      <c r="AK17184" s="193"/>
      <c r="AL17184" s="193"/>
      <c r="AM17184" s="193"/>
    </row>
    <row r="17185" spans="3:39" ht="12.75">
      <c r="C17185" s="545"/>
      <c r="F17185" s="193"/>
      <c r="G17185" s="193"/>
      <c r="I17185" s="193"/>
      <c r="J17185" s="193"/>
      <c r="K17185" s="193"/>
      <c r="L17185" s="193"/>
      <c r="M17185" s="193"/>
      <c r="N17185" s="193"/>
      <c r="O17185" s="193"/>
      <c r="P17185" s="193"/>
      <c r="Q17185" s="193"/>
      <c r="R17185" s="193"/>
      <c r="S17185" s="193"/>
      <c r="T17185" s="193"/>
      <c r="U17185" s="193"/>
      <c r="V17185" s="193"/>
      <c r="W17185" s="193"/>
      <c r="X17185" s="193"/>
      <c r="Y17185" s="193"/>
      <c r="Z17185" s="193"/>
      <c r="AA17185" s="193"/>
      <c r="AB17185" s="193"/>
      <c r="AC17185" s="193"/>
      <c r="AD17185" s="193"/>
      <c r="AE17185" s="193"/>
      <c r="AF17185" s="193"/>
      <c r="AG17185" s="193"/>
      <c r="AH17185" s="193"/>
      <c r="AI17185" s="193"/>
      <c r="AJ17185" s="193"/>
      <c r="AK17185" s="193"/>
      <c r="AL17185" s="193"/>
      <c r="AM17185" s="193"/>
    </row>
    <row r="17186" spans="3:39" ht="12.75">
      <c r="C17186" s="545"/>
      <c r="F17186" s="193"/>
      <c r="G17186" s="193"/>
      <c r="I17186" s="193"/>
      <c r="J17186" s="193"/>
      <c r="K17186" s="193"/>
      <c r="L17186" s="193"/>
      <c r="M17186" s="193"/>
      <c r="N17186" s="193"/>
      <c r="O17186" s="193"/>
      <c r="P17186" s="193"/>
      <c r="Q17186" s="193"/>
      <c r="R17186" s="193"/>
      <c r="S17186" s="193"/>
      <c r="T17186" s="193"/>
      <c r="U17186" s="193"/>
      <c r="V17186" s="193"/>
      <c r="W17186" s="193"/>
      <c r="X17186" s="193"/>
      <c r="Y17186" s="193"/>
      <c r="Z17186" s="193"/>
      <c r="AA17186" s="193"/>
      <c r="AB17186" s="193"/>
      <c r="AC17186" s="193"/>
      <c r="AD17186" s="193"/>
      <c r="AE17186" s="193"/>
      <c r="AF17186" s="193"/>
      <c r="AG17186" s="193"/>
      <c r="AH17186" s="193"/>
      <c r="AI17186" s="193"/>
      <c r="AJ17186" s="193"/>
      <c r="AK17186" s="193"/>
      <c r="AL17186" s="193"/>
      <c r="AM17186" s="193"/>
    </row>
    <row r="17187" spans="3:39" ht="12.75">
      <c r="C17187" s="545"/>
      <c r="F17187" s="193"/>
      <c r="G17187" s="193"/>
      <c r="I17187" s="193"/>
      <c r="J17187" s="193"/>
      <c r="K17187" s="193"/>
      <c r="L17187" s="193"/>
      <c r="M17187" s="193"/>
      <c r="N17187" s="193"/>
      <c r="O17187" s="193"/>
      <c r="P17187" s="193"/>
      <c r="Q17187" s="193"/>
      <c r="R17187" s="193"/>
      <c r="S17187" s="193"/>
      <c r="T17187" s="193"/>
      <c r="U17187" s="193"/>
      <c r="V17187" s="193"/>
      <c r="W17187" s="193"/>
      <c r="X17187" s="193"/>
      <c r="Y17187" s="193"/>
      <c r="Z17187" s="193"/>
      <c r="AA17187" s="193"/>
      <c r="AB17187" s="193"/>
      <c r="AC17187" s="193"/>
      <c r="AD17187" s="193"/>
      <c r="AE17187" s="193"/>
      <c r="AF17187" s="193"/>
      <c r="AG17187" s="193"/>
      <c r="AH17187" s="193"/>
      <c r="AI17187" s="193"/>
      <c r="AJ17187" s="193"/>
      <c r="AK17187" s="193"/>
      <c r="AL17187" s="193"/>
      <c r="AM17187" s="193"/>
    </row>
    <row r="17188" spans="3:39" ht="12.75">
      <c r="C17188" s="545"/>
      <c r="F17188" s="193"/>
      <c r="G17188" s="193"/>
      <c r="I17188" s="193"/>
      <c r="J17188" s="193"/>
      <c r="K17188" s="193"/>
      <c r="L17188" s="193"/>
      <c r="M17188" s="193"/>
      <c r="N17188" s="193"/>
      <c r="O17188" s="193"/>
      <c r="P17188" s="193"/>
      <c r="Q17188" s="193"/>
      <c r="R17188" s="193"/>
      <c r="S17188" s="193"/>
      <c r="T17188" s="193"/>
      <c r="U17188" s="193"/>
      <c r="V17188" s="193"/>
      <c r="W17188" s="193"/>
      <c r="X17188" s="193"/>
      <c r="Y17188" s="193"/>
      <c r="Z17188" s="193"/>
      <c r="AA17188" s="193"/>
      <c r="AB17188" s="193"/>
      <c r="AC17188" s="193"/>
      <c r="AD17188" s="193"/>
      <c r="AE17188" s="193"/>
      <c r="AF17188" s="193"/>
      <c r="AG17188" s="193"/>
      <c r="AH17188" s="193"/>
      <c r="AI17188" s="193"/>
      <c r="AJ17188" s="193"/>
      <c r="AK17188" s="193"/>
      <c r="AL17188" s="193"/>
      <c r="AM17188" s="193"/>
    </row>
    <row r="17189" spans="3:39" ht="12.75">
      <c r="C17189" s="545"/>
      <c r="F17189" s="193"/>
      <c r="G17189" s="193"/>
      <c r="I17189" s="193"/>
      <c r="J17189" s="193"/>
      <c r="K17189" s="193"/>
      <c r="L17189" s="193"/>
      <c r="M17189" s="193"/>
      <c r="N17189" s="193"/>
      <c r="O17189" s="193"/>
      <c r="P17189" s="193"/>
      <c r="Q17189" s="193"/>
      <c r="R17189" s="193"/>
      <c r="S17189" s="193"/>
      <c r="T17189" s="193"/>
      <c r="U17189" s="193"/>
      <c r="V17189" s="193"/>
      <c r="W17189" s="193"/>
      <c r="X17189" s="193"/>
      <c r="Y17189" s="193"/>
      <c r="Z17189" s="193"/>
      <c r="AA17189" s="193"/>
      <c r="AB17189" s="193"/>
      <c r="AC17189" s="193"/>
      <c r="AD17189" s="193"/>
      <c r="AE17189" s="193"/>
      <c r="AF17189" s="193"/>
      <c r="AG17189" s="193"/>
      <c r="AH17189" s="193"/>
      <c r="AI17189" s="193"/>
      <c r="AJ17189" s="193"/>
      <c r="AK17189" s="193"/>
      <c r="AL17189" s="193"/>
      <c r="AM17189" s="193"/>
    </row>
    <row r="17190" spans="3:39" ht="12.75">
      <c r="C17190" s="545"/>
      <c r="F17190" s="193"/>
      <c r="G17190" s="193"/>
      <c r="I17190" s="193"/>
      <c r="J17190" s="193"/>
      <c r="K17190" s="193"/>
      <c r="L17190" s="193"/>
      <c r="M17190" s="193"/>
      <c r="N17190" s="193"/>
      <c r="O17190" s="193"/>
      <c r="P17190" s="193"/>
      <c r="Q17190" s="193"/>
      <c r="R17190" s="193"/>
      <c r="S17190" s="193"/>
      <c r="T17190" s="193"/>
      <c r="U17190" s="193"/>
      <c r="V17190" s="193"/>
      <c r="W17190" s="193"/>
      <c r="X17190" s="193"/>
      <c r="Y17190" s="193"/>
      <c r="Z17190" s="193"/>
      <c r="AA17190" s="193"/>
      <c r="AB17190" s="193"/>
      <c r="AC17190" s="193"/>
      <c r="AD17190" s="193"/>
      <c r="AE17190" s="193"/>
      <c r="AF17190" s="193"/>
      <c r="AG17190" s="193"/>
      <c r="AH17190" s="193"/>
      <c r="AI17190" s="193"/>
      <c r="AJ17190" s="193"/>
      <c r="AK17190" s="193"/>
      <c r="AL17190" s="193"/>
      <c r="AM17190" s="193"/>
    </row>
    <row r="17191" spans="3:39" ht="12.75">
      <c r="C17191" s="545"/>
      <c r="F17191" s="193"/>
      <c r="G17191" s="193"/>
      <c r="I17191" s="193"/>
      <c r="J17191" s="193"/>
      <c r="K17191" s="193"/>
      <c r="L17191" s="193"/>
      <c r="M17191" s="193"/>
      <c r="N17191" s="193"/>
      <c r="O17191" s="193"/>
      <c r="P17191" s="193"/>
      <c r="Q17191" s="193"/>
      <c r="R17191" s="193"/>
      <c r="S17191" s="193"/>
      <c r="T17191" s="193"/>
      <c r="U17191" s="193"/>
      <c r="V17191" s="193"/>
      <c r="W17191" s="193"/>
      <c r="X17191" s="193"/>
      <c r="Y17191" s="193"/>
      <c r="Z17191" s="193"/>
      <c r="AA17191" s="193"/>
      <c r="AB17191" s="193"/>
      <c r="AC17191" s="193"/>
      <c r="AD17191" s="193"/>
      <c r="AE17191" s="193"/>
      <c r="AF17191" s="193"/>
      <c r="AG17191" s="193"/>
      <c r="AH17191" s="193"/>
      <c r="AI17191" s="193"/>
      <c r="AJ17191" s="193"/>
      <c r="AK17191" s="193"/>
      <c r="AL17191" s="193"/>
      <c r="AM17191" s="193"/>
    </row>
    <row r="17192" spans="3:39" ht="12.75">
      <c r="C17192" s="545"/>
      <c r="F17192" s="193"/>
      <c r="G17192" s="193"/>
      <c r="I17192" s="193"/>
      <c r="J17192" s="193"/>
      <c r="K17192" s="193"/>
      <c r="L17192" s="193"/>
      <c r="M17192" s="193"/>
      <c r="N17192" s="193"/>
      <c r="O17192" s="193"/>
      <c r="P17192" s="193"/>
      <c r="Q17192" s="193"/>
      <c r="R17192" s="193"/>
      <c r="S17192" s="193"/>
      <c r="T17192" s="193"/>
      <c r="U17192" s="193"/>
      <c r="V17192" s="193"/>
      <c r="W17192" s="193"/>
      <c r="X17192" s="193"/>
      <c r="Y17192" s="193"/>
      <c r="Z17192" s="193"/>
      <c r="AA17192" s="193"/>
      <c r="AB17192" s="193"/>
      <c r="AC17192" s="193"/>
      <c r="AD17192" s="193"/>
      <c r="AE17192" s="193"/>
      <c r="AF17192" s="193"/>
      <c r="AG17192" s="193"/>
      <c r="AH17192" s="193"/>
      <c r="AI17192" s="193"/>
      <c r="AJ17192" s="193"/>
      <c r="AK17192" s="193"/>
      <c r="AL17192" s="193"/>
      <c r="AM17192" s="193"/>
    </row>
    <row r="17193" spans="3:39" ht="12.75">
      <c r="C17193" s="545"/>
      <c r="F17193" s="193"/>
      <c r="G17193" s="193"/>
      <c r="I17193" s="193"/>
      <c r="J17193" s="193"/>
      <c r="K17193" s="193"/>
      <c r="L17193" s="193"/>
      <c r="M17193" s="193"/>
      <c r="N17193" s="193"/>
      <c r="O17193" s="193"/>
      <c r="P17193" s="193"/>
      <c r="Q17193" s="193"/>
      <c r="R17193" s="193"/>
      <c r="S17193" s="193"/>
      <c r="T17193" s="193"/>
      <c r="U17193" s="193"/>
      <c r="V17193" s="193"/>
      <c r="W17193" s="193"/>
      <c r="X17193" s="193"/>
      <c r="Y17193" s="193"/>
      <c r="Z17193" s="193"/>
      <c r="AA17193" s="193"/>
      <c r="AB17193" s="193"/>
      <c r="AC17193" s="193"/>
      <c r="AD17193" s="193"/>
      <c r="AE17193" s="193"/>
      <c r="AF17193" s="193"/>
      <c r="AG17193" s="193"/>
      <c r="AH17193" s="193"/>
      <c r="AI17193" s="193"/>
      <c r="AJ17193" s="193"/>
      <c r="AK17193" s="193"/>
      <c r="AL17193" s="193"/>
      <c r="AM17193" s="193"/>
    </row>
    <row r="17194" spans="3:39" ht="12.75">
      <c r="C17194" s="545"/>
      <c r="F17194" s="193"/>
      <c r="G17194" s="193"/>
      <c r="I17194" s="193"/>
      <c r="J17194" s="193"/>
      <c r="K17194" s="193"/>
      <c r="L17194" s="193"/>
      <c r="M17194" s="193"/>
      <c r="N17194" s="193"/>
      <c r="O17194" s="193"/>
      <c r="P17194" s="193"/>
      <c r="Q17194" s="193"/>
      <c r="R17194" s="193"/>
      <c r="S17194" s="193"/>
      <c r="T17194" s="193"/>
      <c r="U17194" s="193"/>
      <c r="V17194" s="193"/>
      <c r="W17194" s="193"/>
      <c r="X17194" s="193"/>
      <c r="Y17194" s="193"/>
      <c r="Z17194" s="193"/>
      <c r="AA17194" s="193"/>
      <c r="AB17194" s="193"/>
      <c r="AC17194" s="193"/>
      <c r="AD17194" s="193"/>
      <c r="AE17194" s="193"/>
      <c r="AF17194" s="193"/>
      <c r="AG17194" s="193"/>
      <c r="AH17194" s="193"/>
      <c r="AI17194" s="193"/>
      <c r="AJ17194" s="193"/>
      <c r="AK17194" s="193"/>
      <c r="AL17194" s="193"/>
      <c r="AM17194" s="193"/>
    </row>
    <row r="17195" spans="3:39" ht="12.75">
      <c r="C17195" s="545"/>
      <c r="F17195" s="193"/>
      <c r="G17195" s="193"/>
      <c r="I17195" s="193"/>
      <c r="J17195" s="193"/>
      <c r="K17195" s="193"/>
      <c r="L17195" s="193"/>
      <c r="M17195" s="193"/>
      <c r="N17195" s="193"/>
      <c r="O17195" s="193"/>
      <c r="P17195" s="193"/>
      <c r="Q17195" s="193"/>
      <c r="R17195" s="193"/>
      <c r="S17195" s="193"/>
      <c r="T17195" s="193"/>
      <c r="U17195" s="193"/>
      <c r="V17195" s="193"/>
      <c r="W17195" s="193"/>
      <c r="X17195" s="193"/>
      <c r="Y17195" s="193"/>
      <c r="Z17195" s="193"/>
      <c r="AA17195" s="193"/>
      <c r="AB17195" s="193"/>
      <c r="AC17195" s="193"/>
      <c r="AD17195" s="193"/>
      <c r="AE17195" s="193"/>
      <c r="AF17195" s="193"/>
      <c r="AG17195" s="193"/>
      <c r="AH17195" s="193"/>
      <c r="AI17195" s="193"/>
      <c r="AJ17195" s="193"/>
      <c r="AK17195" s="193"/>
      <c r="AL17195" s="193"/>
      <c r="AM17195" s="193"/>
    </row>
    <row r="17196" spans="3:39" ht="12.75">
      <c r="C17196" s="545"/>
      <c r="F17196" s="193"/>
      <c r="G17196" s="193"/>
      <c r="I17196" s="193"/>
      <c r="J17196" s="193"/>
      <c r="K17196" s="193"/>
      <c r="L17196" s="193"/>
      <c r="M17196" s="193"/>
      <c r="N17196" s="193"/>
      <c r="O17196" s="193"/>
      <c r="P17196" s="193"/>
      <c r="Q17196" s="193"/>
      <c r="R17196" s="193"/>
      <c r="S17196" s="193"/>
      <c r="T17196" s="193"/>
      <c r="U17196" s="193"/>
      <c r="V17196" s="193"/>
      <c r="W17196" s="193"/>
      <c r="X17196" s="193"/>
      <c r="Y17196" s="193"/>
      <c r="Z17196" s="193"/>
      <c r="AA17196" s="193"/>
      <c r="AB17196" s="193"/>
      <c r="AC17196" s="193"/>
      <c r="AD17196" s="193"/>
      <c r="AE17196" s="193"/>
      <c r="AF17196" s="193"/>
      <c r="AG17196" s="193"/>
      <c r="AH17196" s="193"/>
      <c r="AI17196" s="193"/>
      <c r="AJ17196" s="193"/>
      <c r="AK17196" s="193"/>
      <c r="AL17196" s="193"/>
      <c r="AM17196" s="193"/>
    </row>
    <row r="17197" spans="3:39" ht="12.75">
      <c r="C17197" s="545"/>
      <c r="F17197" s="193"/>
      <c r="G17197" s="193"/>
      <c r="I17197" s="193"/>
      <c r="J17197" s="193"/>
      <c r="K17197" s="193"/>
      <c r="L17197" s="193"/>
      <c r="M17197" s="193"/>
      <c r="N17197" s="193"/>
      <c r="O17197" s="193"/>
      <c r="P17197" s="193"/>
      <c r="Q17197" s="193"/>
      <c r="R17197" s="193"/>
      <c r="S17197" s="193"/>
      <c r="T17197" s="193"/>
      <c r="U17197" s="193"/>
      <c r="V17197" s="193"/>
      <c r="W17197" s="193"/>
      <c r="X17197" s="193"/>
      <c r="Y17197" s="193"/>
      <c r="Z17197" s="193"/>
      <c r="AA17197" s="193"/>
      <c r="AB17197" s="193"/>
      <c r="AC17197" s="193"/>
      <c r="AD17197" s="193"/>
      <c r="AE17197" s="193"/>
      <c r="AF17197" s="193"/>
      <c r="AG17197" s="193"/>
      <c r="AH17197" s="193"/>
      <c r="AI17197" s="193"/>
      <c r="AJ17197" s="193"/>
      <c r="AK17197" s="193"/>
      <c r="AL17197" s="193"/>
      <c r="AM17197" s="193"/>
    </row>
    <row r="17198" spans="3:39" ht="12.75">
      <c r="C17198" s="545"/>
      <c r="F17198" s="193"/>
      <c r="G17198" s="193"/>
      <c r="I17198" s="193"/>
      <c r="J17198" s="193"/>
      <c r="K17198" s="193"/>
      <c r="L17198" s="193"/>
      <c r="M17198" s="193"/>
      <c r="N17198" s="193"/>
      <c r="O17198" s="193"/>
      <c r="P17198" s="193"/>
      <c r="Q17198" s="193"/>
      <c r="R17198" s="193"/>
      <c r="S17198" s="193"/>
      <c r="T17198" s="193"/>
      <c r="U17198" s="193"/>
      <c r="V17198" s="193"/>
      <c r="W17198" s="193"/>
      <c r="X17198" s="193"/>
      <c r="Y17198" s="193"/>
      <c r="Z17198" s="193"/>
      <c r="AA17198" s="193"/>
      <c r="AB17198" s="193"/>
      <c r="AC17198" s="193"/>
      <c r="AD17198" s="193"/>
      <c r="AE17198" s="193"/>
      <c r="AF17198" s="193"/>
      <c r="AG17198" s="193"/>
      <c r="AH17198" s="193"/>
      <c r="AI17198" s="193"/>
      <c r="AJ17198" s="193"/>
      <c r="AK17198" s="193"/>
      <c r="AL17198" s="193"/>
      <c r="AM17198" s="193"/>
    </row>
    <row r="17199" spans="3:39" ht="12.75">
      <c r="C17199" s="545"/>
      <c r="F17199" s="193"/>
      <c r="G17199" s="193"/>
      <c r="I17199" s="193"/>
      <c r="J17199" s="193"/>
      <c r="K17199" s="193"/>
      <c r="L17199" s="193"/>
      <c r="M17199" s="193"/>
      <c r="N17199" s="193"/>
      <c r="O17199" s="193"/>
      <c r="P17199" s="193"/>
      <c r="Q17199" s="193"/>
      <c r="R17199" s="193"/>
      <c r="S17199" s="193"/>
      <c r="T17199" s="193"/>
      <c r="U17199" s="193"/>
      <c r="V17199" s="193"/>
      <c r="W17199" s="193"/>
      <c r="X17199" s="193"/>
      <c r="Y17199" s="193"/>
      <c r="Z17199" s="193"/>
      <c r="AA17199" s="193"/>
      <c r="AB17199" s="193"/>
      <c r="AC17199" s="193"/>
      <c r="AD17199" s="193"/>
      <c r="AE17199" s="193"/>
      <c r="AF17199" s="193"/>
      <c r="AG17199" s="193"/>
      <c r="AH17199" s="193"/>
      <c r="AI17199" s="193"/>
      <c r="AJ17199" s="193"/>
      <c r="AK17199" s="193"/>
      <c r="AL17199" s="193"/>
      <c r="AM17199" s="193"/>
    </row>
    <row r="17200" spans="3:39" ht="12.75">
      <c r="C17200" s="545"/>
      <c r="F17200" s="193"/>
      <c r="G17200" s="193"/>
      <c r="I17200" s="193"/>
      <c r="J17200" s="193"/>
      <c r="K17200" s="193"/>
      <c r="L17200" s="193"/>
      <c r="M17200" s="193"/>
      <c r="N17200" s="193"/>
      <c r="O17200" s="193"/>
      <c r="P17200" s="193"/>
      <c r="Q17200" s="193"/>
      <c r="R17200" s="193"/>
      <c r="S17200" s="193"/>
      <c r="T17200" s="193"/>
      <c r="U17200" s="193"/>
      <c r="V17200" s="193"/>
      <c r="W17200" s="193"/>
      <c r="X17200" s="193"/>
      <c r="Y17200" s="193"/>
      <c r="Z17200" s="193"/>
      <c r="AA17200" s="193"/>
      <c r="AB17200" s="193"/>
      <c r="AC17200" s="193"/>
      <c r="AD17200" s="193"/>
      <c r="AE17200" s="193"/>
      <c r="AF17200" s="193"/>
      <c r="AG17200" s="193"/>
      <c r="AH17200" s="193"/>
      <c r="AI17200" s="193"/>
      <c r="AJ17200" s="193"/>
      <c r="AK17200" s="193"/>
      <c r="AL17200" s="193"/>
      <c r="AM17200" s="193"/>
    </row>
    <row r="17201" spans="3:39" ht="12.75">
      <c r="C17201" s="545"/>
      <c r="F17201" s="193"/>
      <c r="G17201" s="193"/>
      <c r="I17201" s="193"/>
      <c r="J17201" s="193"/>
      <c r="K17201" s="193"/>
      <c r="L17201" s="193"/>
      <c r="M17201" s="193"/>
      <c r="N17201" s="193"/>
      <c r="O17201" s="193"/>
      <c r="P17201" s="193"/>
      <c r="Q17201" s="193"/>
      <c r="R17201" s="193"/>
      <c r="S17201" s="193"/>
      <c r="T17201" s="193"/>
      <c r="U17201" s="193"/>
      <c r="V17201" s="193"/>
      <c r="W17201" s="193"/>
      <c r="X17201" s="193"/>
      <c r="Y17201" s="193"/>
      <c r="Z17201" s="193"/>
      <c r="AA17201" s="193"/>
      <c r="AB17201" s="193"/>
      <c r="AC17201" s="193"/>
      <c r="AD17201" s="193"/>
      <c r="AE17201" s="193"/>
      <c r="AF17201" s="193"/>
      <c r="AG17201" s="193"/>
      <c r="AH17201" s="193"/>
      <c r="AI17201" s="193"/>
      <c r="AJ17201" s="193"/>
      <c r="AK17201" s="193"/>
      <c r="AL17201" s="193"/>
      <c r="AM17201" s="193"/>
    </row>
    <row r="17202" spans="3:39" ht="12.75">
      <c r="C17202" s="545"/>
      <c r="F17202" s="193"/>
      <c r="G17202" s="193"/>
      <c r="I17202" s="193"/>
      <c r="J17202" s="193"/>
      <c r="K17202" s="193"/>
      <c r="L17202" s="193"/>
      <c r="M17202" s="193"/>
      <c r="N17202" s="193"/>
      <c r="O17202" s="193"/>
      <c r="P17202" s="193"/>
      <c r="Q17202" s="193"/>
      <c r="R17202" s="193"/>
      <c r="S17202" s="193"/>
      <c r="T17202" s="193"/>
      <c r="U17202" s="193"/>
      <c r="V17202" s="193"/>
      <c r="W17202" s="193"/>
      <c r="X17202" s="193"/>
      <c r="Y17202" s="193"/>
      <c r="Z17202" s="193"/>
      <c r="AA17202" s="193"/>
      <c r="AB17202" s="193"/>
      <c r="AC17202" s="193"/>
      <c r="AD17202" s="193"/>
      <c r="AE17202" s="193"/>
      <c r="AF17202" s="193"/>
      <c r="AG17202" s="193"/>
      <c r="AH17202" s="193"/>
      <c r="AI17202" s="193"/>
      <c r="AJ17202" s="193"/>
      <c r="AK17202" s="193"/>
      <c r="AL17202" s="193"/>
      <c r="AM17202" s="193"/>
    </row>
    <row r="17203" spans="3:39" ht="12.75">
      <c r="C17203" s="545"/>
      <c r="F17203" s="193"/>
      <c r="G17203" s="193"/>
      <c r="I17203" s="193"/>
      <c r="J17203" s="193"/>
      <c r="K17203" s="193"/>
      <c r="L17203" s="193"/>
      <c r="M17203" s="193"/>
      <c r="N17203" s="193"/>
      <c r="O17203" s="193"/>
      <c r="P17203" s="193"/>
      <c r="Q17203" s="193"/>
      <c r="R17203" s="193"/>
      <c r="S17203" s="193"/>
      <c r="T17203" s="193"/>
      <c r="U17203" s="193"/>
      <c r="V17203" s="193"/>
      <c r="W17203" s="193"/>
      <c r="X17203" s="193"/>
      <c r="Y17203" s="193"/>
      <c r="Z17203" s="193"/>
      <c r="AA17203" s="193"/>
      <c r="AB17203" s="193"/>
      <c r="AC17203" s="193"/>
      <c r="AD17203" s="193"/>
      <c r="AE17203" s="193"/>
      <c r="AF17203" s="193"/>
      <c r="AG17203" s="193"/>
      <c r="AH17203" s="193"/>
      <c r="AI17203" s="193"/>
      <c r="AJ17203" s="193"/>
      <c r="AK17203" s="193"/>
      <c r="AL17203" s="193"/>
      <c r="AM17203" s="193"/>
    </row>
    <row r="17204" spans="3:39" ht="12.75">
      <c r="C17204" s="545"/>
      <c r="F17204" s="193"/>
      <c r="G17204" s="193"/>
      <c r="I17204" s="193"/>
      <c r="J17204" s="193"/>
      <c r="K17204" s="193"/>
      <c r="L17204" s="193"/>
      <c r="M17204" s="193"/>
      <c r="N17204" s="193"/>
      <c r="O17204" s="193"/>
      <c r="P17204" s="193"/>
      <c r="Q17204" s="193"/>
      <c r="R17204" s="193"/>
      <c r="S17204" s="193"/>
      <c r="T17204" s="193"/>
      <c r="U17204" s="193"/>
      <c r="V17204" s="193"/>
      <c r="W17204" s="193"/>
      <c r="X17204" s="193"/>
      <c r="Y17204" s="193"/>
      <c r="Z17204" s="193"/>
      <c r="AA17204" s="193"/>
      <c r="AB17204" s="193"/>
      <c r="AC17204" s="193"/>
      <c r="AD17204" s="193"/>
      <c r="AE17204" s="193"/>
      <c r="AF17204" s="193"/>
      <c r="AG17204" s="193"/>
      <c r="AH17204" s="193"/>
      <c r="AI17204" s="193"/>
      <c r="AJ17204" s="193"/>
      <c r="AK17204" s="193"/>
      <c r="AL17204" s="193"/>
      <c r="AM17204" s="193"/>
    </row>
    <row r="17205" spans="3:39" ht="12.75">
      <c r="C17205" s="545"/>
      <c r="F17205" s="193"/>
      <c r="G17205" s="193"/>
      <c r="I17205" s="193"/>
      <c r="J17205" s="193"/>
      <c r="K17205" s="193"/>
      <c r="L17205" s="193"/>
      <c r="M17205" s="193"/>
      <c r="N17205" s="193"/>
      <c r="O17205" s="193"/>
      <c r="P17205" s="193"/>
      <c r="Q17205" s="193"/>
      <c r="R17205" s="193"/>
      <c r="S17205" s="193"/>
      <c r="T17205" s="193"/>
      <c r="U17205" s="193"/>
      <c r="V17205" s="193"/>
      <c r="W17205" s="193"/>
      <c r="X17205" s="193"/>
      <c r="Y17205" s="193"/>
      <c r="Z17205" s="193"/>
      <c r="AA17205" s="193"/>
      <c r="AB17205" s="193"/>
      <c r="AC17205" s="193"/>
      <c r="AD17205" s="193"/>
      <c r="AE17205" s="193"/>
      <c r="AF17205" s="193"/>
      <c r="AG17205" s="193"/>
      <c r="AH17205" s="193"/>
      <c r="AI17205" s="193"/>
      <c r="AJ17205" s="193"/>
      <c r="AK17205" s="193"/>
      <c r="AL17205" s="193"/>
      <c r="AM17205" s="193"/>
    </row>
    <row r="17206" spans="3:39" ht="12.75">
      <c r="C17206" s="545"/>
      <c r="F17206" s="193"/>
      <c r="G17206" s="193"/>
      <c r="I17206" s="193"/>
      <c r="J17206" s="193"/>
      <c r="K17206" s="193"/>
      <c r="L17206" s="193"/>
      <c r="M17206" s="193"/>
      <c r="N17206" s="193"/>
      <c r="O17206" s="193"/>
      <c r="P17206" s="193"/>
      <c r="Q17206" s="193"/>
      <c r="R17206" s="193"/>
      <c r="S17206" s="193"/>
      <c r="T17206" s="193"/>
      <c r="U17206" s="193"/>
      <c r="V17206" s="193"/>
      <c r="W17206" s="193"/>
      <c r="X17206" s="193"/>
      <c r="Y17206" s="193"/>
      <c r="Z17206" s="193"/>
      <c r="AA17206" s="193"/>
      <c r="AB17206" s="193"/>
      <c r="AC17206" s="193"/>
      <c r="AD17206" s="193"/>
      <c r="AE17206" s="193"/>
      <c r="AF17206" s="193"/>
      <c r="AG17206" s="193"/>
      <c r="AH17206" s="193"/>
      <c r="AI17206" s="193"/>
      <c r="AJ17206" s="193"/>
      <c r="AK17206" s="193"/>
      <c r="AL17206" s="193"/>
      <c r="AM17206" s="193"/>
    </row>
    <row r="17207" spans="3:39" ht="12.75">
      <c r="C17207" s="545"/>
      <c r="F17207" s="193"/>
      <c r="G17207" s="193"/>
      <c r="I17207" s="193"/>
      <c r="J17207" s="193"/>
      <c r="K17207" s="193"/>
      <c r="L17207" s="193"/>
      <c r="M17207" s="193"/>
      <c r="N17207" s="193"/>
      <c r="O17207" s="193"/>
      <c r="P17207" s="193"/>
      <c r="Q17207" s="193"/>
      <c r="R17207" s="193"/>
      <c r="S17207" s="193"/>
      <c r="T17207" s="193"/>
      <c r="U17207" s="193"/>
      <c r="V17207" s="193"/>
      <c r="W17207" s="193"/>
      <c r="X17207" s="193"/>
      <c r="Y17207" s="193"/>
      <c r="Z17207" s="193"/>
      <c r="AA17207" s="193"/>
      <c r="AB17207" s="193"/>
      <c r="AC17207" s="193"/>
      <c r="AD17207" s="193"/>
      <c r="AE17207" s="193"/>
      <c r="AF17207" s="193"/>
      <c r="AG17207" s="193"/>
      <c r="AH17207" s="193"/>
      <c r="AI17207" s="193"/>
      <c r="AJ17207" s="193"/>
      <c r="AK17207" s="193"/>
      <c r="AL17207" s="193"/>
      <c r="AM17207" s="193"/>
    </row>
    <row r="17208" spans="3:39" ht="12.75">
      <c r="C17208" s="545"/>
      <c r="F17208" s="193"/>
      <c r="G17208" s="193"/>
      <c r="I17208" s="193"/>
      <c r="J17208" s="193"/>
      <c r="K17208" s="193"/>
      <c r="L17208" s="193"/>
      <c r="M17208" s="193"/>
      <c r="N17208" s="193"/>
      <c r="O17208" s="193"/>
      <c r="P17208" s="193"/>
      <c r="Q17208" s="193"/>
      <c r="R17208" s="193"/>
      <c r="S17208" s="193"/>
      <c r="T17208" s="193"/>
      <c r="U17208" s="193"/>
      <c r="V17208" s="193"/>
      <c r="W17208" s="193"/>
      <c r="X17208" s="193"/>
      <c r="Y17208" s="193"/>
      <c r="Z17208" s="193"/>
      <c r="AA17208" s="193"/>
      <c r="AB17208" s="193"/>
      <c r="AC17208" s="193"/>
      <c r="AD17208" s="193"/>
      <c r="AE17208" s="193"/>
      <c r="AF17208" s="193"/>
      <c r="AG17208" s="193"/>
      <c r="AH17208" s="193"/>
      <c r="AI17208" s="193"/>
      <c r="AJ17208" s="193"/>
      <c r="AK17208" s="193"/>
      <c r="AL17208" s="193"/>
      <c r="AM17208" s="193"/>
    </row>
    <row r="17209" spans="3:39" ht="12.75">
      <c r="C17209" s="545"/>
      <c r="F17209" s="193"/>
      <c r="G17209" s="193"/>
      <c r="I17209" s="193"/>
      <c r="J17209" s="193"/>
      <c r="K17209" s="193"/>
      <c r="L17209" s="193"/>
      <c r="M17209" s="193"/>
      <c r="N17209" s="193"/>
      <c r="O17209" s="193"/>
      <c r="P17209" s="193"/>
      <c r="Q17209" s="193"/>
      <c r="R17209" s="193"/>
      <c r="S17209" s="193"/>
      <c r="T17209" s="193"/>
      <c r="U17209" s="193"/>
      <c r="V17209" s="193"/>
      <c r="W17209" s="193"/>
      <c r="X17209" s="193"/>
      <c r="Y17209" s="193"/>
      <c r="Z17209" s="193"/>
      <c r="AA17209" s="193"/>
      <c r="AB17209" s="193"/>
      <c r="AC17209" s="193"/>
      <c r="AD17209" s="193"/>
      <c r="AE17209" s="193"/>
      <c r="AF17209" s="193"/>
      <c r="AG17209" s="193"/>
      <c r="AH17209" s="193"/>
      <c r="AI17209" s="193"/>
      <c r="AJ17209" s="193"/>
      <c r="AK17209" s="193"/>
      <c r="AL17209" s="193"/>
      <c r="AM17209" s="193"/>
    </row>
    <row r="17210" spans="3:39" ht="12.75">
      <c r="C17210" s="545"/>
      <c r="F17210" s="193"/>
      <c r="G17210" s="193"/>
      <c r="I17210" s="193"/>
      <c r="J17210" s="193"/>
      <c r="K17210" s="193"/>
      <c r="L17210" s="193"/>
      <c r="M17210" s="193"/>
      <c r="N17210" s="193"/>
      <c r="O17210" s="193"/>
      <c r="P17210" s="193"/>
      <c r="Q17210" s="193"/>
      <c r="R17210" s="193"/>
      <c r="S17210" s="193"/>
      <c r="T17210" s="193"/>
      <c r="U17210" s="193"/>
      <c r="V17210" s="193"/>
      <c r="W17210" s="193"/>
      <c r="X17210" s="193"/>
      <c r="Y17210" s="193"/>
      <c r="Z17210" s="193"/>
      <c r="AA17210" s="193"/>
      <c r="AB17210" s="193"/>
      <c r="AC17210" s="193"/>
      <c r="AD17210" s="193"/>
      <c r="AE17210" s="193"/>
      <c r="AF17210" s="193"/>
      <c r="AG17210" s="193"/>
      <c r="AH17210" s="193"/>
      <c r="AI17210" s="193"/>
      <c r="AJ17210" s="193"/>
      <c r="AK17210" s="193"/>
      <c r="AL17210" s="193"/>
      <c r="AM17210" s="193"/>
    </row>
    <row r="17211" spans="3:39" ht="12.75">
      <c r="C17211" s="545"/>
      <c r="F17211" s="193"/>
      <c r="G17211" s="193"/>
      <c r="I17211" s="193"/>
      <c r="J17211" s="193"/>
      <c r="K17211" s="193"/>
      <c r="L17211" s="193"/>
      <c r="M17211" s="193"/>
      <c r="N17211" s="193"/>
      <c r="O17211" s="193"/>
      <c r="P17211" s="193"/>
      <c r="Q17211" s="193"/>
      <c r="R17211" s="193"/>
      <c r="S17211" s="193"/>
      <c r="T17211" s="193"/>
      <c r="U17211" s="193"/>
      <c r="V17211" s="193"/>
      <c r="W17211" s="193"/>
      <c r="X17211" s="193"/>
      <c r="Y17211" s="193"/>
      <c r="Z17211" s="193"/>
      <c r="AA17211" s="193"/>
      <c r="AB17211" s="193"/>
      <c r="AC17211" s="193"/>
      <c r="AD17211" s="193"/>
      <c r="AE17211" s="193"/>
      <c r="AF17211" s="193"/>
      <c r="AG17211" s="193"/>
      <c r="AH17211" s="193"/>
      <c r="AI17211" s="193"/>
      <c r="AJ17211" s="193"/>
      <c r="AK17211" s="193"/>
      <c r="AL17211" s="193"/>
      <c r="AM17211" s="193"/>
    </row>
    <row r="17212" spans="3:39" ht="12.75">
      <c r="C17212" s="545"/>
      <c r="F17212" s="193"/>
      <c r="G17212" s="193"/>
      <c r="I17212" s="193"/>
      <c r="J17212" s="193"/>
      <c r="K17212" s="193"/>
      <c r="L17212" s="193"/>
      <c r="M17212" s="193"/>
      <c r="N17212" s="193"/>
      <c r="O17212" s="193"/>
      <c r="P17212" s="193"/>
      <c r="Q17212" s="193"/>
      <c r="R17212" s="193"/>
      <c r="S17212" s="193"/>
      <c r="T17212" s="193"/>
      <c r="U17212" s="193"/>
      <c r="V17212" s="193"/>
      <c r="W17212" s="193"/>
      <c r="X17212" s="193"/>
      <c r="Y17212" s="193"/>
      <c r="Z17212" s="193"/>
      <c r="AA17212" s="193"/>
      <c r="AB17212" s="193"/>
      <c r="AC17212" s="193"/>
      <c r="AD17212" s="193"/>
      <c r="AE17212" s="193"/>
      <c r="AF17212" s="193"/>
      <c r="AG17212" s="193"/>
      <c r="AH17212" s="193"/>
      <c r="AI17212" s="193"/>
      <c r="AJ17212" s="193"/>
      <c r="AK17212" s="193"/>
      <c r="AL17212" s="193"/>
      <c r="AM17212" s="193"/>
    </row>
    <row r="17213" spans="3:39" ht="12.75">
      <c r="C17213" s="545"/>
      <c r="F17213" s="193"/>
      <c r="G17213" s="193"/>
      <c r="I17213" s="193"/>
      <c r="J17213" s="193"/>
      <c r="K17213" s="193"/>
      <c r="L17213" s="193"/>
      <c r="M17213" s="193"/>
      <c r="N17213" s="193"/>
      <c r="O17213" s="193"/>
      <c r="P17213" s="193"/>
      <c r="Q17213" s="193"/>
      <c r="R17213" s="193"/>
      <c r="S17213" s="193"/>
      <c r="T17213" s="193"/>
      <c r="U17213" s="193"/>
      <c r="V17213" s="193"/>
      <c r="W17213" s="193"/>
      <c r="X17213" s="193"/>
      <c r="Y17213" s="193"/>
      <c r="Z17213" s="193"/>
      <c r="AA17213" s="193"/>
      <c r="AB17213" s="193"/>
      <c r="AC17213" s="193"/>
      <c r="AD17213" s="193"/>
      <c r="AE17213" s="193"/>
      <c r="AF17213" s="193"/>
      <c r="AG17213" s="193"/>
      <c r="AH17213" s="193"/>
      <c r="AI17213" s="193"/>
      <c r="AJ17213" s="193"/>
      <c r="AK17213" s="193"/>
      <c r="AL17213" s="193"/>
      <c r="AM17213" s="193"/>
    </row>
    <row r="17214" spans="3:39" ht="12.75">
      <c r="C17214" s="545"/>
      <c r="F17214" s="193"/>
      <c r="G17214" s="193"/>
      <c r="I17214" s="193"/>
      <c r="J17214" s="193"/>
      <c r="K17214" s="193"/>
      <c r="L17214" s="193"/>
      <c r="M17214" s="193"/>
      <c r="N17214" s="193"/>
      <c r="O17214" s="193"/>
      <c r="P17214" s="193"/>
      <c r="Q17214" s="193"/>
      <c r="R17214" s="193"/>
      <c r="S17214" s="193"/>
      <c r="T17214" s="193"/>
      <c r="U17214" s="193"/>
      <c r="V17214" s="193"/>
      <c r="W17214" s="193"/>
      <c r="X17214" s="193"/>
      <c r="Y17214" s="193"/>
      <c r="Z17214" s="193"/>
      <c r="AA17214" s="193"/>
      <c r="AB17214" s="193"/>
      <c r="AC17214" s="193"/>
      <c r="AD17214" s="193"/>
      <c r="AE17214" s="193"/>
      <c r="AF17214" s="193"/>
      <c r="AG17214" s="193"/>
      <c r="AH17214" s="193"/>
      <c r="AI17214" s="193"/>
      <c r="AJ17214" s="193"/>
      <c r="AK17214" s="193"/>
      <c r="AL17214" s="193"/>
      <c r="AM17214" s="193"/>
    </row>
    <row r="17215" spans="3:39" ht="12.75">
      <c r="C17215" s="545"/>
      <c r="F17215" s="193"/>
      <c r="G17215" s="193"/>
      <c r="I17215" s="193"/>
      <c r="J17215" s="193"/>
      <c r="K17215" s="193"/>
      <c r="L17215" s="193"/>
      <c r="M17215" s="193"/>
      <c r="N17215" s="193"/>
      <c r="O17215" s="193"/>
      <c r="P17215" s="193"/>
      <c r="Q17215" s="193"/>
      <c r="R17215" s="193"/>
      <c r="S17215" s="193"/>
      <c r="T17215" s="193"/>
      <c r="U17215" s="193"/>
      <c r="V17215" s="193"/>
      <c r="W17215" s="193"/>
      <c r="X17215" s="193"/>
      <c r="Y17215" s="193"/>
      <c r="Z17215" s="193"/>
      <c r="AA17215" s="193"/>
      <c r="AB17215" s="193"/>
      <c r="AC17215" s="193"/>
      <c r="AD17215" s="193"/>
      <c r="AE17215" s="193"/>
      <c r="AF17215" s="193"/>
      <c r="AG17215" s="193"/>
      <c r="AH17215" s="193"/>
      <c r="AI17215" s="193"/>
      <c r="AJ17215" s="193"/>
      <c r="AK17215" s="193"/>
      <c r="AL17215" s="193"/>
      <c r="AM17215" s="193"/>
    </row>
    <row r="17216" spans="3:39" ht="12.75">
      <c r="C17216" s="545"/>
      <c r="F17216" s="193"/>
      <c r="G17216" s="193"/>
      <c r="I17216" s="193"/>
      <c r="J17216" s="193"/>
      <c r="K17216" s="193"/>
      <c r="L17216" s="193"/>
      <c r="M17216" s="193"/>
      <c r="N17216" s="193"/>
      <c r="O17216" s="193"/>
      <c r="P17216" s="193"/>
      <c r="Q17216" s="193"/>
      <c r="R17216" s="193"/>
      <c r="S17216" s="193"/>
      <c r="T17216" s="193"/>
      <c r="U17216" s="193"/>
      <c r="V17216" s="193"/>
      <c r="W17216" s="193"/>
      <c r="X17216" s="193"/>
      <c r="Y17216" s="193"/>
      <c r="Z17216" s="193"/>
      <c r="AA17216" s="193"/>
      <c r="AB17216" s="193"/>
      <c r="AC17216" s="193"/>
      <c r="AD17216" s="193"/>
      <c r="AE17216" s="193"/>
      <c r="AF17216" s="193"/>
      <c r="AG17216" s="193"/>
      <c r="AH17216" s="193"/>
      <c r="AI17216" s="193"/>
      <c r="AJ17216" s="193"/>
      <c r="AK17216" s="193"/>
      <c r="AL17216" s="193"/>
      <c r="AM17216" s="193"/>
    </row>
    <row r="17217" spans="3:39" ht="12.75">
      <c r="C17217" s="545"/>
      <c r="F17217" s="193"/>
      <c r="G17217" s="193"/>
      <c r="I17217" s="193"/>
      <c r="J17217" s="193"/>
      <c r="K17217" s="193"/>
      <c r="L17217" s="193"/>
      <c r="M17217" s="193"/>
      <c r="N17217" s="193"/>
      <c r="O17217" s="193"/>
      <c r="P17217" s="193"/>
      <c r="Q17217" s="193"/>
      <c r="R17217" s="193"/>
      <c r="S17217" s="193"/>
      <c r="T17217" s="193"/>
      <c r="U17217" s="193"/>
      <c r="V17217" s="193"/>
      <c r="W17217" s="193"/>
      <c r="X17217" s="193"/>
      <c r="Y17217" s="193"/>
      <c r="Z17217" s="193"/>
      <c r="AA17217" s="193"/>
      <c r="AB17217" s="193"/>
      <c r="AC17217" s="193"/>
      <c r="AD17217" s="193"/>
      <c r="AE17217" s="193"/>
      <c r="AF17217" s="193"/>
      <c r="AG17217" s="193"/>
      <c r="AH17217" s="193"/>
      <c r="AI17217" s="193"/>
      <c r="AJ17217" s="193"/>
      <c r="AK17217" s="193"/>
      <c r="AL17217" s="193"/>
      <c r="AM17217" s="193"/>
    </row>
    <row r="17218" spans="3:39" ht="12.75">
      <c r="C17218" s="545"/>
      <c r="F17218" s="193"/>
      <c r="G17218" s="193"/>
      <c r="I17218" s="193"/>
      <c r="J17218" s="193"/>
      <c r="K17218" s="193"/>
      <c r="L17218" s="193"/>
      <c r="M17218" s="193"/>
      <c r="N17218" s="193"/>
      <c r="O17218" s="193"/>
      <c r="P17218" s="193"/>
      <c r="Q17218" s="193"/>
      <c r="R17218" s="193"/>
      <c r="S17218" s="193"/>
      <c r="T17218" s="193"/>
      <c r="U17218" s="193"/>
      <c r="V17218" s="193"/>
      <c r="W17218" s="193"/>
      <c r="X17218" s="193"/>
      <c r="Y17218" s="193"/>
      <c r="Z17218" s="193"/>
      <c r="AA17218" s="193"/>
      <c r="AB17218" s="193"/>
      <c r="AC17218" s="193"/>
      <c r="AD17218" s="193"/>
      <c r="AE17218" s="193"/>
      <c r="AF17218" s="193"/>
      <c r="AG17218" s="193"/>
      <c r="AH17218" s="193"/>
      <c r="AI17218" s="193"/>
      <c r="AJ17218" s="193"/>
      <c r="AK17218" s="193"/>
      <c r="AL17218" s="193"/>
      <c r="AM17218" s="193"/>
    </row>
    <row r="17219" spans="3:39" ht="12.75">
      <c r="C17219" s="545"/>
      <c r="F17219" s="193"/>
      <c r="G17219" s="193"/>
      <c r="I17219" s="193"/>
      <c r="J17219" s="193"/>
      <c r="K17219" s="193"/>
      <c r="L17219" s="193"/>
      <c r="M17219" s="193"/>
      <c r="N17219" s="193"/>
      <c r="O17219" s="193"/>
      <c r="P17219" s="193"/>
      <c r="Q17219" s="193"/>
      <c r="R17219" s="193"/>
      <c r="S17219" s="193"/>
      <c r="T17219" s="193"/>
      <c r="U17219" s="193"/>
      <c r="V17219" s="193"/>
      <c r="W17219" s="193"/>
      <c r="X17219" s="193"/>
      <c r="Y17219" s="193"/>
      <c r="Z17219" s="193"/>
      <c r="AA17219" s="193"/>
      <c r="AB17219" s="193"/>
      <c r="AC17219" s="193"/>
      <c r="AD17219" s="193"/>
      <c r="AE17219" s="193"/>
      <c r="AF17219" s="193"/>
      <c r="AG17219" s="193"/>
      <c r="AH17219" s="193"/>
      <c r="AI17219" s="193"/>
      <c r="AJ17219" s="193"/>
      <c r="AK17219" s="193"/>
      <c r="AL17219" s="193"/>
      <c r="AM17219" s="193"/>
    </row>
    <row r="17220" spans="3:39" ht="12.75">
      <c r="C17220" s="545"/>
      <c r="F17220" s="193"/>
      <c r="G17220" s="193"/>
      <c r="I17220" s="193"/>
      <c r="J17220" s="193"/>
      <c r="K17220" s="193"/>
      <c r="L17220" s="193"/>
      <c r="M17220" s="193"/>
      <c r="N17220" s="193"/>
      <c r="O17220" s="193"/>
      <c r="P17220" s="193"/>
      <c r="Q17220" s="193"/>
      <c r="R17220" s="193"/>
      <c r="S17220" s="193"/>
      <c r="T17220" s="193"/>
      <c r="U17220" s="193"/>
      <c r="V17220" s="193"/>
      <c r="W17220" s="193"/>
      <c r="X17220" s="193"/>
      <c r="Y17220" s="193"/>
      <c r="Z17220" s="193"/>
      <c r="AA17220" s="193"/>
      <c r="AB17220" s="193"/>
      <c r="AC17220" s="193"/>
      <c r="AD17220" s="193"/>
      <c r="AE17220" s="193"/>
      <c r="AF17220" s="193"/>
      <c r="AG17220" s="193"/>
      <c r="AH17220" s="193"/>
      <c r="AI17220" s="193"/>
      <c r="AJ17220" s="193"/>
      <c r="AK17220" s="193"/>
      <c r="AL17220" s="193"/>
      <c r="AM17220" s="193"/>
    </row>
    <row r="17221" spans="3:39" ht="12.75">
      <c r="C17221" s="545"/>
      <c r="F17221" s="193"/>
      <c r="G17221" s="193"/>
      <c r="I17221" s="193"/>
      <c r="J17221" s="193"/>
      <c r="K17221" s="193"/>
      <c r="L17221" s="193"/>
      <c r="M17221" s="193"/>
      <c r="N17221" s="193"/>
      <c r="O17221" s="193"/>
      <c r="P17221" s="193"/>
      <c r="Q17221" s="193"/>
      <c r="R17221" s="193"/>
      <c r="S17221" s="193"/>
      <c r="T17221" s="193"/>
      <c r="U17221" s="193"/>
      <c r="V17221" s="193"/>
      <c r="W17221" s="193"/>
      <c r="X17221" s="193"/>
      <c r="Y17221" s="193"/>
      <c r="Z17221" s="193"/>
      <c r="AA17221" s="193"/>
      <c r="AB17221" s="193"/>
      <c r="AC17221" s="193"/>
      <c r="AD17221" s="193"/>
      <c r="AE17221" s="193"/>
      <c r="AF17221" s="193"/>
      <c r="AG17221" s="193"/>
      <c r="AH17221" s="193"/>
      <c r="AI17221" s="193"/>
      <c r="AJ17221" s="193"/>
      <c r="AK17221" s="193"/>
      <c r="AL17221" s="193"/>
      <c r="AM17221" s="193"/>
    </row>
    <row r="17222" spans="3:39" ht="12.75">
      <c r="C17222" s="545"/>
      <c r="F17222" s="193"/>
      <c r="G17222" s="193"/>
      <c r="I17222" s="193"/>
      <c r="J17222" s="193"/>
      <c r="K17222" s="193"/>
      <c r="L17222" s="193"/>
      <c r="M17222" s="193"/>
      <c r="N17222" s="193"/>
      <c r="O17222" s="193"/>
      <c r="P17222" s="193"/>
      <c r="Q17222" s="193"/>
      <c r="R17222" s="193"/>
      <c r="S17222" s="193"/>
      <c r="T17222" s="193"/>
      <c r="U17222" s="193"/>
      <c r="V17222" s="193"/>
      <c r="W17222" s="193"/>
      <c r="X17222" s="193"/>
      <c r="Y17222" s="193"/>
      <c r="Z17222" s="193"/>
      <c r="AA17222" s="193"/>
      <c r="AB17222" s="193"/>
      <c r="AC17222" s="193"/>
      <c r="AD17222" s="193"/>
      <c r="AE17222" s="193"/>
      <c r="AF17222" s="193"/>
      <c r="AG17222" s="193"/>
      <c r="AH17222" s="193"/>
      <c r="AI17222" s="193"/>
      <c r="AJ17222" s="193"/>
      <c r="AK17222" s="193"/>
      <c r="AL17222" s="193"/>
      <c r="AM17222" s="193"/>
    </row>
    <row r="17223" spans="3:39" ht="12.75">
      <c r="C17223" s="545"/>
      <c r="F17223" s="193"/>
      <c r="G17223" s="193"/>
      <c r="I17223" s="193"/>
      <c r="J17223" s="193"/>
      <c r="K17223" s="193"/>
      <c r="L17223" s="193"/>
      <c r="M17223" s="193"/>
      <c r="N17223" s="193"/>
      <c r="O17223" s="193"/>
      <c r="P17223" s="193"/>
      <c r="Q17223" s="193"/>
      <c r="R17223" s="193"/>
      <c r="S17223" s="193"/>
      <c r="T17223" s="193"/>
      <c r="U17223" s="193"/>
      <c r="V17223" s="193"/>
      <c r="W17223" s="193"/>
      <c r="X17223" s="193"/>
      <c r="Y17223" s="193"/>
      <c r="Z17223" s="193"/>
      <c r="AA17223" s="193"/>
      <c r="AB17223" s="193"/>
      <c r="AC17223" s="193"/>
      <c r="AD17223" s="193"/>
      <c r="AE17223" s="193"/>
      <c r="AF17223" s="193"/>
      <c r="AG17223" s="193"/>
      <c r="AH17223" s="193"/>
      <c r="AI17223" s="193"/>
      <c r="AJ17223" s="193"/>
      <c r="AK17223" s="193"/>
      <c r="AL17223" s="193"/>
      <c r="AM17223" s="193"/>
    </row>
    <row r="17224" spans="3:39" ht="12.75">
      <c r="C17224" s="545"/>
      <c r="F17224" s="193"/>
      <c r="G17224" s="193"/>
      <c r="I17224" s="193"/>
      <c r="J17224" s="193"/>
      <c r="K17224" s="193"/>
      <c r="L17224" s="193"/>
      <c r="M17224" s="193"/>
      <c r="N17224" s="193"/>
      <c r="O17224" s="193"/>
      <c r="P17224" s="193"/>
      <c r="Q17224" s="193"/>
      <c r="R17224" s="193"/>
      <c r="S17224" s="193"/>
      <c r="T17224" s="193"/>
      <c r="U17224" s="193"/>
      <c r="V17224" s="193"/>
      <c r="W17224" s="193"/>
      <c r="X17224" s="193"/>
      <c r="Y17224" s="193"/>
      <c r="Z17224" s="193"/>
      <c r="AA17224" s="193"/>
      <c r="AB17224" s="193"/>
      <c r="AC17224" s="193"/>
      <c r="AD17224" s="193"/>
      <c r="AE17224" s="193"/>
      <c r="AF17224" s="193"/>
      <c r="AG17224" s="193"/>
      <c r="AH17224" s="193"/>
      <c r="AI17224" s="193"/>
      <c r="AJ17224" s="193"/>
      <c r="AK17224" s="193"/>
      <c r="AL17224" s="193"/>
      <c r="AM17224" s="193"/>
    </row>
    <row r="17225" spans="3:39" ht="12.75">
      <c r="C17225" s="545"/>
      <c r="F17225" s="193"/>
      <c r="G17225" s="193"/>
      <c r="I17225" s="193"/>
      <c r="J17225" s="193"/>
      <c r="K17225" s="193"/>
      <c r="L17225" s="193"/>
      <c r="M17225" s="193"/>
      <c r="N17225" s="193"/>
      <c r="O17225" s="193"/>
      <c r="P17225" s="193"/>
      <c r="Q17225" s="193"/>
      <c r="R17225" s="193"/>
      <c r="S17225" s="193"/>
      <c r="T17225" s="193"/>
      <c r="U17225" s="193"/>
      <c r="V17225" s="193"/>
      <c r="W17225" s="193"/>
      <c r="X17225" s="193"/>
      <c r="Y17225" s="193"/>
      <c r="Z17225" s="193"/>
      <c r="AA17225" s="193"/>
      <c r="AB17225" s="193"/>
      <c r="AC17225" s="193"/>
      <c r="AD17225" s="193"/>
      <c r="AE17225" s="193"/>
      <c r="AF17225" s="193"/>
      <c r="AG17225" s="193"/>
      <c r="AH17225" s="193"/>
      <c r="AI17225" s="193"/>
      <c r="AJ17225" s="193"/>
      <c r="AK17225" s="193"/>
      <c r="AL17225" s="193"/>
      <c r="AM17225" s="193"/>
    </row>
    <row r="17226" spans="3:39" ht="12.75">
      <c r="C17226" s="545"/>
      <c r="F17226" s="193"/>
      <c r="G17226" s="193"/>
      <c r="I17226" s="193"/>
      <c r="J17226" s="193"/>
      <c r="K17226" s="193"/>
      <c r="L17226" s="193"/>
      <c r="M17226" s="193"/>
      <c r="N17226" s="193"/>
      <c r="O17226" s="193"/>
      <c r="P17226" s="193"/>
      <c r="Q17226" s="193"/>
      <c r="R17226" s="193"/>
      <c r="S17226" s="193"/>
      <c r="T17226" s="193"/>
      <c r="U17226" s="193"/>
      <c r="V17226" s="193"/>
      <c r="W17226" s="193"/>
      <c r="X17226" s="193"/>
      <c r="Y17226" s="193"/>
      <c r="Z17226" s="193"/>
      <c r="AA17226" s="193"/>
      <c r="AB17226" s="193"/>
      <c r="AC17226" s="193"/>
      <c r="AD17226" s="193"/>
      <c r="AE17226" s="193"/>
      <c r="AF17226" s="193"/>
      <c r="AG17226" s="193"/>
      <c r="AH17226" s="193"/>
      <c r="AI17226" s="193"/>
      <c r="AJ17226" s="193"/>
      <c r="AK17226" s="193"/>
      <c r="AL17226" s="193"/>
      <c r="AM17226" s="193"/>
    </row>
    <row r="17227" spans="3:39" ht="12.75">
      <c r="C17227" s="545"/>
      <c r="F17227" s="193"/>
      <c r="G17227" s="193"/>
      <c r="I17227" s="193"/>
      <c r="J17227" s="193"/>
      <c r="K17227" s="193"/>
      <c r="L17227" s="193"/>
      <c r="M17227" s="193"/>
      <c r="N17227" s="193"/>
      <c r="O17227" s="193"/>
      <c r="P17227" s="193"/>
      <c r="Q17227" s="193"/>
      <c r="R17227" s="193"/>
      <c r="S17227" s="193"/>
      <c r="T17227" s="193"/>
      <c r="U17227" s="193"/>
      <c r="V17227" s="193"/>
      <c r="W17227" s="193"/>
      <c r="X17227" s="193"/>
      <c r="Y17227" s="193"/>
      <c r="Z17227" s="193"/>
      <c r="AA17227" s="193"/>
      <c r="AB17227" s="193"/>
      <c r="AC17227" s="193"/>
      <c r="AD17227" s="193"/>
      <c r="AE17227" s="193"/>
      <c r="AF17227" s="193"/>
      <c r="AG17227" s="193"/>
      <c r="AH17227" s="193"/>
      <c r="AI17227" s="193"/>
      <c r="AJ17227" s="193"/>
      <c r="AK17227" s="193"/>
      <c r="AL17227" s="193"/>
      <c r="AM17227" s="193"/>
    </row>
    <row r="17228" spans="3:39" ht="12.75">
      <c r="C17228" s="545"/>
      <c r="F17228" s="193"/>
      <c r="G17228" s="193"/>
      <c r="I17228" s="193"/>
      <c r="J17228" s="193"/>
      <c r="K17228" s="193"/>
      <c r="L17228" s="193"/>
      <c r="M17228" s="193"/>
      <c r="N17228" s="193"/>
      <c r="O17228" s="193"/>
      <c r="P17228" s="193"/>
      <c r="Q17228" s="193"/>
      <c r="R17228" s="193"/>
      <c r="S17228" s="193"/>
      <c r="T17228" s="193"/>
      <c r="U17228" s="193"/>
      <c r="V17228" s="193"/>
      <c r="W17228" s="193"/>
      <c r="X17228" s="193"/>
      <c r="Y17228" s="193"/>
      <c r="Z17228" s="193"/>
      <c r="AA17228" s="193"/>
      <c r="AB17228" s="193"/>
      <c r="AC17228" s="193"/>
      <c r="AD17228" s="193"/>
      <c r="AE17228" s="193"/>
      <c r="AF17228" s="193"/>
      <c r="AG17228" s="193"/>
      <c r="AH17228" s="193"/>
      <c r="AI17228" s="193"/>
      <c r="AJ17228" s="193"/>
      <c r="AK17228" s="193"/>
      <c r="AL17228" s="193"/>
      <c r="AM17228" s="193"/>
    </row>
    <row r="17229" spans="3:39" ht="12.75">
      <c r="C17229" s="545"/>
      <c r="F17229" s="193"/>
      <c r="G17229" s="193"/>
      <c r="I17229" s="193"/>
      <c r="J17229" s="193"/>
      <c r="K17229" s="193"/>
      <c r="L17229" s="193"/>
      <c r="M17229" s="193"/>
      <c r="N17229" s="193"/>
      <c r="O17229" s="193"/>
      <c r="P17229" s="193"/>
      <c r="Q17229" s="193"/>
      <c r="R17229" s="193"/>
      <c r="S17229" s="193"/>
      <c r="T17229" s="193"/>
      <c r="U17229" s="193"/>
      <c r="V17229" s="193"/>
      <c r="W17229" s="193"/>
      <c r="X17229" s="193"/>
      <c r="Y17229" s="193"/>
      <c r="Z17229" s="193"/>
      <c r="AA17229" s="193"/>
      <c r="AB17229" s="193"/>
      <c r="AC17229" s="193"/>
      <c r="AD17229" s="193"/>
      <c r="AE17229" s="193"/>
      <c r="AF17229" s="193"/>
      <c r="AG17229" s="193"/>
      <c r="AH17229" s="193"/>
      <c r="AI17229" s="193"/>
      <c r="AJ17229" s="193"/>
      <c r="AK17229" s="193"/>
      <c r="AL17229" s="193"/>
      <c r="AM17229" s="193"/>
    </row>
    <row r="17230" spans="3:39" ht="12.75">
      <c r="C17230" s="545"/>
      <c r="F17230" s="193"/>
      <c r="G17230" s="193"/>
      <c r="I17230" s="193"/>
      <c r="J17230" s="193"/>
      <c r="K17230" s="193"/>
      <c r="L17230" s="193"/>
      <c r="M17230" s="193"/>
      <c r="N17230" s="193"/>
      <c r="O17230" s="193"/>
      <c r="P17230" s="193"/>
      <c r="Q17230" s="193"/>
      <c r="R17230" s="193"/>
      <c r="S17230" s="193"/>
      <c r="T17230" s="193"/>
      <c r="U17230" s="193"/>
      <c r="V17230" s="193"/>
      <c r="W17230" s="193"/>
      <c r="X17230" s="193"/>
      <c r="Y17230" s="193"/>
      <c r="Z17230" s="193"/>
      <c r="AA17230" s="193"/>
      <c r="AB17230" s="193"/>
      <c r="AC17230" s="193"/>
      <c r="AD17230" s="193"/>
      <c r="AE17230" s="193"/>
      <c r="AF17230" s="193"/>
      <c r="AG17230" s="193"/>
      <c r="AH17230" s="193"/>
      <c r="AI17230" s="193"/>
      <c r="AJ17230" s="193"/>
      <c r="AK17230" s="193"/>
      <c r="AL17230" s="193"/>
      <c r="AM17230" s="193"/>
    </row>
    <row r="17231" spans="3:39" ht="12.75">
      <c r="C17231" s="545"/>
      <c r="F17231" s="193"/>
      <c r="G17231" s="193"/>
      <c r="I17231" s="193"/>
      <c r="J17231" s="193"/>
      <c r="K17231" s="193"/>
      <c r="L17231" s="193"/>
      <c r="M17231" s="193"/>
      <c r="N17231" s="193"/>
      <c r="O17231" s="193"/>
      <c r="P17231" s="193"/>
      <c r="Q17231" s="193"/>
      <c r="R17231" s="193"/>
      <c r="S17231" s="193"/>
      <c r="T17231" s="193"/>
      <c r="U17231" s="193"/>
      <c r="V17231" s="193"/>
      <c r="W17231" s="193"/>
      <c r="X17231" s="193"/>
      <c r="Y17231" s="193"/>
      <c r="Z17231" s="193"/>
      <c r="AA17231" s="193"/>
      <c r="AB17231" s="193"/>
      <c r="AC17231" s="193"/>
      <c r="AD17231" s="193"/>
      <c r="AE17231" s="193"/>
      <c r="AF17231" s="193"/>
      <c r="AG17231" s="193"/>
      <c r="AH17231" s="193"/>
      <c r="AI17231" s="193"/>
      <c r="AJ17231" s="193"/>
      <c r="AK17231" s="193"/>
      <c r="AL17231" s="193"/>
      <c r="AM17231" s="193"/>
    </row>
    <row r="17232" spans="3:39" ht="12.75">
      <c r="C17232" s="545"/>
      <c r="F17232" s="193"/>
      <c r="G17232" s="193"/>
      <c r="I17232" s="193"/>
      <c r="J17232" s="193"/>
      <c r="K17232" s="193"/>
      <c r="L17232" s="193"/>
      <c r="M17232" s="193"/>
      <c r="N17232" s="193"/>
      <c r="O17232" s="193"/>
      <c r="P17232" s="193"/>
      <c r="Q17232" s="193"/>
      <c r="R17232" s="193"/>
      <c r="S17232" s="193"/>
      <c r="T17232" s="193"/>
      <c r="U17232" s="193"/>
      <c r="V17232" s="193"/>
      <c r="W17232" s="193"/>
      <c r="X17232" s="193"/>
      <c r="Y17232" s="193"/>
      <c r="Z17232" s="193"/>
      <c r="AA17232" s="193"/>
      <c r="AB17232" s="193"/>
      <c r="AC17232" s="193"/>
      <c r="AD17232" s="193"/>
      <c r="AE17232" s="193"/>
      <c r="AF17232" s="193"/>
      <c r="AG17232" s="193"/>
      <c r="AH17232" s="193"/>
      <c r="AI17232" s="193"/>
      <c r="AJ17232" s="193"/>
      <c r="AK17232" s="193"/>
      <c r="AL17232" s="193"/>
      <c r="AM17232" s="193"/>
    </row>
    <row r="17233" spans="3:39" ht="12.75">
      <c r="C17233" s="545"/>
      <c r="F17233" s="193"/>
      <c r="G17233" s="193"/>
      <c r="I17233" s="193"/>
      <c r="J17233" s="193"/>
      <c r="K17233" s="193"/>
      <c r="L17233" s="193"/>
      <c r="M17233" s="193"/>
      <c r="N17233" s="193"/>
      <c r="O17233" s="193"/>
      <c r="P17233" s="193"/>
      <c r="Q17233" s="193"/>
      <c r="R17233" s="193"/>
      <c r="S17233" s="193"/>
      <c r="T17233" s="193"/>
      <c r="U17233" s="193"/>
      <c r="V17233" s="193"/>
      <c r="W17233" s="193"/>
      <c r="X17233" s="193"/>
      <c r="Y17233" s="193"/>
      <c r="Z17233" s="193"/>
      <c r="AA17233" s="193"/>
      <c r="AB17233" s="193"/>
      <c r="AC17233" s="193"/>
      <c r="AD17233" s="193"/>
      <c r="AE17233" s="193"/>
      <c r="AF17233" s="193"/>
      <c r="AG17233" s="193"/>
      <c r="AH17233" s="193"/>
      <c r="AI17233" s="193"/>
      <c r="AJ17233" s="193"/>
      <c r="AK17233" s="193"/>
      <c r="AL17233" s="193"/>
      <c r="AM17233" s="193"/>
    </row>
    <row r="17234" spans="3:39" ht="12.75">
      <c r="C17234" s="545"/>
      <c r="F17234" s="193"/>
      <c r="G17234" s="193"/>
      <c r="I17234" s="193"/>
      <c r="J17234" s="193"/>
      <c r="K17234" s="193"/>
      <c r="L17234" s="193"/>
      <c r="M17234" s="193"/>
      <c r="N17234" s="193"/>
      <c r="O17234" s="193"/>
      <c r="P17234" s="193"/>
      <c r="Q17234" s="193"/>
      <c r="R17234" s="193"/>
      <c r="S17234" s="193"/>
      <c r="T17234" s="193"/>
      <c r="U17234" s="193"/>
      <c r="V17234" s="193"/>
      <c r="W17234" s="193"/>
      <c r="X17234" s="193"/>
      <c r="Y17234" s="193"/>
      <c r="Z17234" s="193"/>
      <c r="AA17234" s="193"/>
      <c r="AB17234" s="193"/>
      <c r="AC17234" s="193"/>
      <c r="AD17234" s="193"/>
      <c r="AE17234" s="193"/>
      <c r="AF17234" s="193"/>
      <c r="AG17234" s="193"/>
      <c r="AH17234" s="193"/>
      <c r="AI17234" s="193"/>
      <c r="AJ17234" s="193"/>
      <c r="AK17234" s="193"/>
      <c r="AL17234" s="193"/>
      <c r="AM17234" s="193"/>
    </row>
    <row r="17235" spans="3:39" ht="12.75">
      <c r="C17235" s="545"/>
      <c r="F17235" s="193"/>
      <c r="G17235" s="193"/>
      <c r="I17235" s="193"/>
      <c r="J17235" s="193"/>
      <c r="K17235" s="193"/>
      <c r="L17235" s="193"/>
      <c r="M17235" s="193"/>
      <c r="N17235" s="193"/>
      <c r="O17235" s="193"/>
      <c r="P17235" s="193"/>
      <c r="Q17235" s="193"/>
      <c r="R17235" s="193"/>
      <c r="S17235" s="193"/>
      <c r="T17235" s="193"/>
      <c r="U17235" s="193"/>
      <c r="V17235" s="193"/>
      <c r="W17235" s="193"/>
      <c r="X17235" s="193"/>
      <c r="Y17235" s="193"/>
      <c r="Z17235" s="193"/>
      <c r="AA17235" s="193"/>
      <c r="AB17235" s="193"/>
      <c r="AC17235" s="193"/>
      <c r="AD17235" s="193"/>
      <c r="AE17235" s="193"/>
      <c r="AF17235" s="193"/>
      <c r="AG17235" s="193"/>
      <c r="AH17235" s="193"/>
      <c r="AI17235" s="193"/>
      <c r="AJ17235" s="193"/>
      <c r="AK17235" s="193"/>
      <c r="AL17235" s="193"/>
      <c r="AM17235" s="193"/>
    </row>
    <row r="17236" spans="3:39" ht="12.75">
      <c r="C17236" s="545"/>
      <c r="F17236" s="193"/>
      <c r="G17236" s="193"/>
      <c r="I17236" s="193"/>
      <c r="J17236" s="193"/>
      <c r="K17236" s="193"/>
      <c r="L17236" s="193"/>
      <c r="M17236" s="193"/>
      <c r="N17236" s="193"/>
      <c r="O17236" s="193"/>
      <c r="P17236" s="193"/>
      <c r="Q17236" s="193"/>
      <c r="R17236" s="193"/>
      <c r="S17236" s="193"/>
      <c r="T17236" s="193"/>
      <c r="U17236" s="193"/>
      <c r="V17236" s="193"/>
      <c r="W17236" s="193"/>
      <c r="X17236" s="193"/>
      <c r="Y17236" s="193"/>
      <c r="Z17236" s="193"/>
      <c r="AA17236" s="193"/>
      <c r="AB17236" s="193"/>
      <c r="AC17236" s="193"/>
      <c r="AD17236" s="193"/>
      <c r="AE17236" s="193"/>
      <c r="AF17236" s="193"/>
      <c r="AG17236" s="193"/>
      <c r="AH17236" s="193"/>
      <c r="AI17236" s="193"/>
      <c r="AJ17236" s="193"/>
      <c r="AK17236" s="193"/>
      <c r="AL17236" s="193"/>
      <c r="AM17236" s="193"/>
    </row>
    <row r="17237" spans="3:39" ht="12.75">
      <c r="C17237" s="545"/>
      <c r="F17237" s="193"/>
      <c r="G17237" s="193"/>
      <c r="I17237" s="193"/>
      <c r="J17237" s="193"/>
      <c r="K17237" s="193"/>
      <c r="L17237" s="193"/>
      <c r="M17237" s="193"/>
      <c r="N17237" s="193"/>
      <c r="O17237" s="193"/>
      <c r="P17237" s="193"/>
      <c r="Q17237" s="193"/>
      <c r="R17237" s="193"/>
      <c r="S17237" s="193"/>
      <c r="T17237" s="193"/>
      <c r="U17237" s="193"/>
      <c r="V17237" s="193"/>
      <c r="W17237" s="193"/>
      <c r="X17237" s="193"/>
      <c r="Y17237" s="193"/>
      <c r="Z17237" s="193"/>
      <c r="AA17237" s="193"/>
      <c r="AB17237" s="193"/>
      <c r="AC17237" s="193"/>
      <c r="AD17237" s="193"/>
      <c r="AE17237" s="193"/>
      <c r="AF17237" s="193"/>
      <c r="AG17237" s="193"/>
      <c r="AH17237" s="193"/>
      <c r="AI17237" s="193"/>
      <c r="AJ17237" s="193"/>
      <c r="AK17237" s="193"/>
      <c r="AL17237" s="193"/>
      <c r="AM17237" s="193"/>
    </row>
    <row r="17238" spans="3:39" ht="12.75">
      <c r="C17238" s="545"/>
      <c r="F17238" s="193"/>
      <c r="G17238" s="193"/>
      <c r="I17238" s="193"/>
      <c r="J17238" s="193"/>
      <c r="K17238" s="193"/>
      <c r="L17238" s="193"/>
      <c r="M17238" s="193"/>
      <c r="N17238" s="193"/>
      <c r="O17238" s="193"/>
      <c r="P17238" s="193"/>
      <c r="Q17238" s="193"/>
      <c r="R17238" s="193"/>
      <c r="S17238" s="193"/>
      <c r="T17238" s="193"/>
      <c r="U17238" s="193"/>
      <c r="V17238" s="193"/>
      <c r="W17238" s="193"/>
      <c r="X17238" s="193"/>
      <c r="Y17238" s="193"/>
      <c r="Z17238" s="193"/>
      <c r="AA17238" s="193"/>
      <c r="AB17238" s="193"/>
      <c r="AC17238" s="193"/>
      <c r="AD17238" s="193"/>
      <c r="AE17238" s="193"/>
      <c r="AF17238" s="193"/>
      <c r="AG17238" s="193"/>
      <c r="AH17238" s="193"/>
      <c r="AI17238" s="193"/>
      <c r="AJ17238" s="193"/>
      <c r="AK17238" s="193"/>
      <c r="AL17238" s="193"/>
      <c r="AM17238" s="193"/>
    </row>
    <row r="17239" spans="3:39" ht="12.75">
      <c r="C17239" s="545"/>
      <c r="F17239" s="193"/>
      <c r="G17239" s="193"/>
      <c r="I17239" s="193"/>
      <c r="J17239" s="193"/>
      <c r="K17239" s="193"/>
      <c r="L17239" s="193"/>
      <c r="M17239" s="193"/>
      <c r="N17239" s="193"/>
      <c r="O17239" s="193"/>
      <c r="P17239" s="193"/>
      <c r="Q17239" s="193"/>
      <c r="R17239" s="193"/>
      <c r="S17239" s="193"/>
      <c r="T17239" s="193"/>
      <c r="U17239" s="193"/>
      <c r="V17239" s="193"/>
      <c r="W17239" s="193"/>
      <c r="X17239" s="193"/>
      <c r="Y17239" s="193"/>
      <c r="Z17239" s="193"/>
      <c r="AA17239" s="193"/>
      <c r="AB17239" s="193"/>
      <c r="AC17239" s="193"/>
      <c r="AD17239" s="193"/>
      <c r="AE17239" s="193"/>
      <c r="AF17239" s="193"/>
      <c r="AG17239" s="193"/>
      <c r="AH17239" s="193"/>
      <c r="AI17239" s="193"/>
      <c r="AJ17239" s="193"/>
      <c r="AK17239" s="193"/>
      <c r="AL17239" s="193"/>
      <c r="AM17239" s="193"/>
    </row>
    <row r="17240" spans="3:39" ht="12.75">
      <c r="C17240" s="545"/>
      <c r="F17240" s="193"/>
      <c r="G17240" s="193"/>
      <c r="I17240" s="193"/>
      <c r="J17240" s="193"/>
      <c r="K17240" s="193"/>
      <c r="L17240" s="193"/>
      <c r="M17240" s="193"/>
      <c r="N17240" s="193"/>
      <c r="O17240" s="193"/>
      <c r="P17240" s="193"/>
      <c r="Q17240" s="193"/>
      <c r="R17240" s="193"/>
      <c r="S17240" s="193"/>
      <c r="T17240" s="193"/>
      <c r="U17240" s="193"/>
      <c r="V17240" s="193"/>
      <c r="W17240" s="193"/>
      <c r="X17240" s="193"/>
      <c r="Y17240" s="193"/>
      <c r="Z17240" s="193"/>
      <c r="AA17240" s="193"/>
      <c r="AB17240" s="193"/>
      <c r="AC17240" s="193"/>
      <c r="AD17240" s="193"/>
      <c r="AE17240" s="193"/>
      <c r="AF17240" s="193"/>
      <c r="AG17240" s="193"/>
      <c r="AH17240" s="193"/>
      <c r="AI17240" s="193"/>
      <c r="AJ17240" s="193"/>
      <c r="AK17240" s="193"/>
      <c r="AL17240" s="193"/>
      <c r="AM17240" s="193"/>
    </row>
    <row r="17241" spans="3:39" ht="12.75">
      <c r="C17241" s="545"/>
      <c r="F17241" s="193"/>
      <c r="G17241" s="193"/>
      <c r="I17241" s="193"/>
      <c r="J17241" s="193"/>
      <c r="K17241" s="193"/>
      <c r="L17241" s="193"/>
      <c r="M17241" s="193"/>
      <c r="N17241" s="193"/>
      <c r="O17241" s="193"/>
      <c r="P17241" s="193"/>
      <c r="Q17241" s="193"/>
      <c r="R17241" s="193"/>
      <c r="S17241" s="193"/>
      <c r="T17241" s="193"/>
      <c r="U17241" s="193"/>
      <c r="V17241" s="193"/>
      <c r="W17241" s="193"/>
      <c r="X17241" s="193"/>
      <c r="Y17241" s="193"/>
      <c r="Z17241" s="193"/>
      <c r="AA17241" s="193"/>
      <c r="AB17241" s="193"/>
      <c r="AC17241" s="193"/>
      <c r="AD17241" s="193"/>
      <c r="AE17241" s="193"/>
      <c r="AF17241" s="193"/>
      <c r="AG17241" s="193"/>
      <c r="AH17241" s="193"/>
      <c r="AI17241" s="193"/>
      <c r="AJ17241" s="193"/>
      <c r="AK17241" s="193"/>
      <c r="AL17241" s="193"/>
      <c r="AM17241" s="193"/>
    </row>
    <row r="17242" spans="3:39" ht="12.75">
      <c r="C17242" s="545"/>
      <c r="F17242" s="193"/>
      <c r="G17242" s="193"/>
      <c r="I17242" s="193"/>
      <c r="J17242" s="193"/>
      <c r="K17242" s="193"/>
      <c r="L17242" s="193"/>
      <c r="M17242" s="193"/>
      <c r="N17242" s="193"/>
      <c r="O17242" s="193"/>
      <c r="P17242" s="193"/>
      <c r="Q17242" s="193"/>
      <c r="R17242" s="193"/>
      <c r="S17242" s="193"/>
      <c r="T17242" s="193"/>
      <c r="U17242" s="193"/>
      <c r="V17242" s="193"/>
      <c r="W17242" s="193"/>
      <c r="X17242" s="193"/>
      <c r="Y17242" s="193"/>
      <c r="Z17242" s="193"/>
      <c r="AA17242" s="193"/>
      <c r="AB17242" s="193"/>
      <c r="AC17242" s="193"/>
      <c r="AD17242" s="193"/>
      <c r="AE17242" s="193"/>
      <c r="AF17242" s="193"/>
      <c r="AG17242" s="193"/>
      <c r="AH17242" s="193"/>
      <c r="AI17242" s="193"/>
      <c r="AJ17242" s="193"/>
      <c r="AK17242" s="193"/>
      <c r="AL17242" s="193"/>
      <c r="AM17242" s="193"/>
    </row>
    <row r="17243" spans="3:39" ht="12.75">
      <c r="C17243" s="545"/>
      <c r="F17243" s="193"/>
      <c r="G17243" s="193"/>
      <c r="I17243" s="193"/>
      <c r="J17243" s="193"/>
      <c r="K17243" s="193"/>
      <c r="L17243" s="193"/>
      <c r="M17243" s="193"/>
      <c r="N17243" s="193"/>
      <c r="O17243" s="193"/>
      <c r="P17243" s="193"/>
      <c r="Q17243" s="193"/>
      <c r="R17243" s="193"/>
      <c r="S17243" s="193"/>
      <c r="T17243" s="193"/>
      <c r="U17243" s="193"/>
      <c r="V17243" s="193"/>
      <c r="W17243" s="193"/>
      <c r="X17243" s="193"/>
      <c r="Y17243" s="193"/>
      <c r="Z17243" s="193"/>
      <c r="AA17243" s="193"/>
      <c r="AB17243" s="193"/>
      <c r="AC17243" s="193"/>
      <c r="AD17243" s="193"/>
      <c r="AE17243" s="193"/>
      <c r="AF17243" s="193"/>
      <c r="AG17243" s="193"/>
      <c r="AH17243" s="193"/>
      <c r="AI17243" s="193"/>
      <c r="AJ17243" s="193"/>
      <c r="AK17243" s="193"/>
      <c r="AL17243" s="193"/>
      <c r="AM17243" s="193"/>
    </row>
    <row r="17244" spans="3:39" ht="12.75">
      <c r="C17244" s="545"/>
      <c r="F17244" s="193"/>
      <c r="G17244" s="193"/>
      <c r="I17244" s="193"/>
      <c r="J17244" s="193"/>
      <c r="K17244" s="193"/>
      <c r="L17244" s="193"/>
      <c r="M17244" s="193"/>
      <c r="N17244" s="193"/>
      <c r="O17244" s="193"/>
      <c r="P17244" s="193"/>
      <c r="Q17244" s="193"/>
      <c r="R17244" s="193"/>
      <c r="S17244" s="193"/>
      <c r="T17244" s="193"/>
      <c r="U17244" s="193"/>
      <c r="V17244" s="193"/>
      <c r="W17244" s="193"/>
      <c r="X17244" s="193"/>
      <c r="Y17244" s="193"/>
      <c r="Z17244" s="193"/>
      <c r="AA17244" s="193"/>
      <c r="AB17244" s="193"/>
      <c r="AC17244" s="193"/>
      <c r="AD17244" s="193"/>
      <c r="AE17244" s="193"/>
      <c r="AF17244" s="193"/>
      <c r="AG17244" s="193"/>
      <c r="AH17244" s="193"/>
      <c r="AI17244" s="193"/>
      <c r="AJ17244" s="193"/>
      <c r="AK17244" s="193"/>
      <c r="AL17244" s="193"/>
      <c r="AM17244" s="193"/>
    </row>
    <row r="17245" spans="3:39" ht="12.75">
      <c r="C17245" s="545"/>
      <c r="F17245" s="193"/>
      <c r="G17245" s="193"/>
      <c r="I17245" s="193"/>
      <c r="J17245" s="193"/>
      <c r="K17245" s="193"/>
      <c r="L17245" s="193"/>
      <c r="M17245" s="193"/>
      <c r="N17245" s="193"/>
      <c r="O17245" s="193"/>
      <c r="P17245" s="193"/>
      <c r="Q17245" s="193"/>
      <c r="R17245" s="193"/>
      <c r="S17245" s="193"/>
      <c r="T17245" s="193"/>
      <c r="U17245" s="193"/>
      <c r="V17245" s="193"/>
      <c r="W17245" s="193"/>
      <c r="X17245" s="193"/>
      <c r="Y17245" s="193"/>
      <c r="Z17245" s="193"/>
      <c r="AA17245" s="193"/>
      <c r="AB17245" s="193"/>
      <c r="AC17245" s="193"/>
      <c r="AD17245" s="193"/>
      <c r="AE17245" s="193"/>
      <c r="AF17245" s="193"/>
      <c r="AG17245" s="193"/>
      <c r="AH17245" s="193"/>
      <c r="AI17245" s="193"/>
      <c r="AJ17245" s="193"/>
      <c r="AK17245" s="193"/>
      <c r="AL17245" s="193"/>
      <c r="AM17245" s="193"/>
    </row>
    <row r="17246" spans="3:39" ht="12.75">
      <c r="C17246" s="545"/>
      <c r="F17246" s="193"/>
      <c r="G17246" s="193"/>
      <c r="I17246" s="193"/>
      <c r="J17246" s="193"/>
      <c r="K17246" s="193"/>
      <c r="L17246" s="193"/>
      <c r="M17246" s="193"/>
      <c r="N17246" s="193"/>
      <c r="O17246" s="193"/>
      <c r="P17246" s="193"/>
      <c r="Q17246" s="193"/>
      <c r="R17246" s="193"/>
      <c r="S17246" s="193"/>
      <c r="T17246" s="193"/>
      <c r="U17246" s="193"/>
      <c r="V17246" s="193"/>
      <c r="W17246" s="193"/>
      <c r="X17246" s="193"/>
      <c r="Y17246" s="193"/>
      <c r="Z17246" s="193"/>
      <c r="AA17246" s="193"/>
      <c r="AB17246" s="193"/>
      <c r="AC17246" s="193"/>
      <c r="AD17246" s="193"/>
      <c r="AE17246" s="193"/>
      <c r="AF17246" s="193"/>
      <c r="AG17246" s="193"/>
      <c r="AH17246" s="193"/>
      <c r="AI17246" s="193"/>
      <c r="AJ17246" s="193"/>
      <c r="AK17246" s="193"/>
      <c r="AL17246" s="193"/>
      <c r="AM17246" s="193"/>
    </row>
    <row r="17247" spans="3:39" ht="12.75">
      <c r="C17247" s="545"/>
      <c r="F17247" s="193"/>
      <c r="G17247" s="193"/>
      <c r="I17247" s="193"/>
      <c r="J17247" s="193"/>
      <c r="K17247" s="193"/>
      <c r="L17247" s="193"/>
      <c r="M17247" s="193"/>
      <c r="N17247" s="193"/>
      <c r="O17247" s="193"/>
      <c r="P17247" s="193"/>
      <c r="Q17247" s="193"/>
      <c r="R17247" s="193"/>
      <c r="S17247" s="193"/>
      <c r="T17247" s="193"/>
      <c r="U17247" s="193"/>
      <c r="V17247" s="193"/>
      <c r="W17247" s="193"/>
      <c r="X17247" s="193"/>
      <c r="Y17247" s="193"/>
      <c r="Z17247" s="193"/>
      <c r="AA17247" s="193"/>
      <c r="AB17247" s="193"/>
      <c r="AC17247" s="193"/>
      <c r="AD17247" s="193"/>
      <c r="AE17247" s="193"/>
      <c r="AF17247" s="193"/>
      <c r="AG17247" s="193"/>
      <c r="AH17247" s="193"/>
      <c r="AI17247" s="193"/>
      <c r="AJ17247" s="193"/>
      <c r="AK17247" s="193"/>
      <c r="AL17247" s="193"/>
      <c r="AM17247" s="193"/>
    </row>
    <row r="17248" spans="3:39" ht="12.75">
      <c r="C17248" s="545"/>
      <c r="F17248" s="193"/>
      <c r="G17248" s="193"/>
      <c r="I17248" s="193"/>
      <c r="J17248" s="193"/>
      <c r="K17248" s="193"/>
      <c r="L17248" s="193"/>
      <c r="M17248" s="193"/>
      <c r="N17248" s="193"/>
      <c r="O17248" s="193"/>
      <c r="P17248" s="193"/>
      <c r="Q17248" s="193"/>
      <c r="R17248" s="193"/>
      <c r="S17248" s="193"/>
      <c r="T17248" s="193"/>
      <c r="U17248" s="193"/>
      <c r="V17248" s="193"/>
      <c r="W17248" s="193"/>
      <c r="X17248" s="193"/>
      <c r="Y17248" s="193"/>
      <c r="Z17248" s="193"/>
      <c r="AA17248" s="193"/>
      <c r="AB17248" s="193"/>
      <c r="AC17248" s="193"/>
      <c r="AD17248" s="193"/>
      <c r="AE17248" s="193"/>
      <c r="AF17248" s="193"/>
      <c r="AG17248" s="193"/>
      <c r="AH17248" s="193"/>
      <c r="AI17248" s="193"/>
      <c r="AJ17248" s="193"/>
      <c r="AK17248" s="193"/>
      <c r="AL17248" s="193"/>
      <c r="AM17248" s="193"/>
    </row>
    <row r="17249" spans="3:39" ht="12.75">
      <c r="C17249" s="545"/>
      <c r="F17249" s="193"/>
      <c r="G17249" s="193"/>
      <c r="I17249" s="193"/>
      <c r="J17249" s="193"/>
      <c r="K17249" s="193"/>
      <c r="L17249" s="193"/>
      <c r="M17249" s="193"/>
      <c r="N17249" s="193"/>
      <c r="O17249" s="193"/>
      <c r="P17249" s="193"/>
      <c r="Q17249" s="193"/>
      <c r="R17249" s="193"/>
      <c r="S17249" s="193"/>
      <c r="T17249" s="193"/>
      <c r="U17249" s="193"/>
      <c r="V17249" s="193"/>
      <c r="W17249" s="193"/>
      <c r="X17249" s="193"/>
      <c r="Y17249" s="193"/>
      <c r="Z17249" s="193"/>
      <c r="AA17249" s="193"/>
      <c r="AB17249" s="193"/>
      <c r="AC17249" s="193"/>
      <c r="AD17249" s="193"/>
      <c r="AE17249" s="193"/>
      <c r="AF17249" s="193"/>
      <c r="AG17249" s="193"/>
      <c r="AH17249" s="193"/>
      <c r="AI17249" s="193"/>
      <c r="AJ17249" s="193"/>
      <c r="AK17249" s="193"/>
      <c r="AL17249" s="193"/>
      <c r="AM17249" s="193"/>
    </row>
    <row r="17250" spans="3:39" ht="12.75">
      <c r="C17250" s="545"/>
      <c r="F17250" s="193"/>
      <c r="G17250" s="193"/>
      <c r="I17250" s="193"/>
      <c r="J17250" s="193"/>
      <c r="K17250" s="193"/>
      <c r="L17250" s="193"/>
      <c r="M17250" s="193"/>
      <c r="N17250" s="193"/>
      <c r="O17250" s="193"/>
      <c r="P17250" s="193"/>
      <c r="Q17250" s="193"/>
      <c r="R17250" s="193"/>
      <c r="S17250" s="193"/>
      <c r="T17250" s="193"/>
      <c r="U17250" s="193"/>
      <c r="V17250" s="193"/>
      <c r="W17250" s="193"/>
      <c r="X17250" s="193"/>
      <c r="Y17250" s="193"/>
      <c r="Z17250" s="193"/>
      <c r="AA17250" s="193"/>
      <c r="AB17250" s="193"/>
      <c r="AC17250" s="193"/>
      <c r="AD17250" s="193"/>
      <c r="AE17250" s="193"/>
      <c r="AF17250" s="193"/>
      <c r="AG17250" s="193"/>
      <c r="AH17250" s="193"/>
      <c r="AI17250" s="193"/>
      <c r="AJ17250" s="193"/>
      <c r="AK17250" s="193"/>
      <c r="AL17250" s="193"/>
      <c r="AM17250" s="193"/>
    </row>
    <row r="17251" spans="3:39" ht="12.75">
      <c r="C17251" s="545"/>
      <c r="F17251" s="193"/>
      <c r="G17251" s="193"/>
      <c r="I17251" s="193"/>
      <c r="J17251" s="193"/>
      <c r="K17251" s="193"/>
      <c r="L17251" s="193"/>
      <c r="M17251" s="193"/>
      <c r="N17251" s="193"/>
      <c r="O17251" s="193"/>
      <c r="P17251" s="193"/>
      <c r="Q17251" s="193"/>
      <c r="R17251" s="193"/>
      <c r="S17251" s="193"/>
      <c r="T17251" s="193"/>
      <c r="U17251" s="193"/>
      <c r="V17251" s="193"/>
      <c r="W17251" s="193"/>
      <c r="X17251" s="193"/>
      <c r="Y17251" s="193"/>
      <c r="Z17251" s="193"/>
      <c r="AA17251" s="193"/>
      <c r="AB17251" s="193"/>
      <c r="AC17251" s="193"/>
      <c r="AD17251" s="193"/>
      <c r="AE17251" s="193"/>
      <c r="AF17251" s="193"/>
      <c r="AG17251" s="193"/>
      <c r="AH17251" s="193"/>
      <c r="AI17251" s="193"/>
      <c r="AJ17251" s="193"/>
      <c r="AK17251" s="193"/>
      <c r="AL17251" s="193"/>
      <c r="AM17251" s="193"/>
    </row>
    <row r="17252" spans="3:39" ht="12.75">
      <c r="C17252" s="545"/>
      <c r="F17252" s="193"/>
      <c r="G17252" s="193"/>
      <c r="I17252" s="193"/>
      <c r="J17252" s="193"/>
      <c r="K17252" s="193"/>
      <c r="L17252" s="193"/>
      <c r="M17252" s="193"/>
      <c r="N17252" s="193"/>
      <c r="O17252" s="193"/>
      <c r="P17252" s="193"/>
      <c r="Q17252" s="193"/>
      <c r="R17252" s="193"/>
      <c r="S17252" s="193"/>
      <c r="T17252" s="193"/>
      <c r="U17252" s="193"/>
      <c r="V17252" s="193"/>
      <c r="W17252" s="193"/>
      <c r="X17252" s="193"/>
      <c r="Y17252" s="193"/>
      <c r="Z17252" s="193"/>
      <c r="AA17252" s="193"/>
      <c r="AB17252" s="193"/>
      <c r="AC17252" s="193"/>
      <c r="AD17252" s="193"/>
      <c r="AE17252" s="193"/>
      <c r="AF17252" s="193"/>
      <c r="AG17252" s="193"/>
      <c r="AH17252" s="193"/>
      <c r="AI17252" s="193"/>
      <c r="AJ17252" s="193"/>
      <c r="AK17252" s="193"/>
      <c r="AL17252" s="193"/>
      <c r="AM17252" s="193"/>
    </row>
    <row r="17253" spans="3:39" ht="12.75">
      <c r="C17253" s="545"/>
      <c r="F17253" s="193"/>
      <c r="G17253" s="193"/>
      <c r="I17253" s="193"/>
      <c r="J17253" s="193"/>
      <c r="K17253" s="193"/>
      <c r="L17253" s="193"/>
      <c r="M17253" s="193"/>
      <c r="N17253" s="193"/>
      <c r="O17253" s="193"/>
      <c r="P17253" s="193"/>
      <c r="Q17253" s="193"/>
      <c r="R17253" s="193"/>
      <c r="S17253" s="193"/>
      <c r="T17253" s="193"/>
      <c r="U17253" s="193"/>
      <c r="V17253" s="193"/>
      <c r="W17253" s="193"/>
      <c r="X17253" s="193"/>
      <c r="Y17253" s="193"/>
      <c r="Z17253" s="193"/>
      <c r="AA17253" s="193"/>
      <c r="AB17253" s="193"/>
      <c r="AC17253" s="193"/>
      <c r="AD17253" s="193"/>
      <c r="AE17253" s="193"/>
      <c r="AF17253" s="193"/>
      <c r="AG17253" s="193"/>
      <c r="AH17253" s="193"/>
      <c r="AI17253" s="193"/>
      <c r="AJ17253" s="193"/>
      <c r="AK17253" s="193"/>
      <c r="AL17253" s="193"/>
      <c r="AM17253" s="193"/>
    </row>
    <row r="17254" spans="3:39" ht="12.75">
      <c r="C17254" s="545"/>
      <c r="F17254" s="193"/>
      <c r="G17254" s="193"/>
      <c r="I17254" s="193"/>
      <c r="J17254" s="193"/>
      <c r="K17254" s="193"/>
      <c r="L17254" s="193"/>
      <c r="M17254" s="193"/>
      <c r="N17254" s="193"/>
      <c r="O17254" s="193"/>
      <c r="P17254" s="193"/>
      <c r="Q17254" s="193"/>
      <c r="R17254" s="193"/>
      <c r="S17254" s="193"/>
      <c r="T17254" s="193"/>
      <c r="U17254" s="193"/>
      <c r="V17254" s="193"/>
      <c r="W17254" s="193"/>
      <c r="X17254" s="193"/>
      <c r="Y17254" s="193"/>
      <c r="Z17254" s="193"/>
      <c r="AA17254" s="193"/>
      <c r="AB17254" s="193"/>
      <c r="AC17254" s="193"/>
      <c r="AD17254" s="193"/>
      <c r="AE17254" s="193"/>
      <c r="AF17254" s="193"/>
      <c r="AG17254" s="193"/>
      <c r="AH17254" s="193"/>
      <c r="AI17254" s="193"/>
      <c r="AJ17254" s="193"/>
      <c r="AK17254" s="193"/>
      <c r="AL17254" s="193"/>
      <c r="AM17254" s="193"/>
    </row>
    <row r="17255" spans="3:39" ht="12.75">
      <c r="C17255" s="545"/>
      <c r="F17255" s="193"/>
      <c r="G17255" s="193"/>
      <c r="I17255" s="193"/>
      <c r="J17255" s="193"/>
      <c r="K17255" s="193"/>
      <c r="L17255" s="193"/>
      <c r="M17255" s="193"/>
      <c r="N17255" s="193"/>
      <c r="O17255" s="193"/>
      <c r="P17255" s="193"/>
      <c r="Q17255" s="193"/>
      <c r="R17255" s="193"/>
      <c r="S17255" s="193"/>
      <c r="T17255" s="193"/>
      <c r="U17255" s="193"/>
      <c r="V17255" s="193"/>
      <c r="W17255" s="193"/>
      <c r="X17255" s="193"/>
      <c r="Y17255" s="193"/>
      <c r="Z17255" s="193"/>
      <c r="AA17255" s="193"/>
      <c r="AB17255" s="193"/>
      <c r="AC17255" s="193"/>
      <c r="AD17255" s="193"/>
      <c r="AE17255" s="193"/>
      <c r="AF17255" s="193"/>
      <c r="AG17255" s="193"/>
      <c r="AH17255" s="193"/>
      <c r="AI17255" s="193"/>
      <c r="AJ17255" s="193"/>
      <c r="AK17255" s="193"/>
      <c r="AL17255" s="193"/>
      <c r="AM17255" s="193"/>
    </row>
    <row r="17256" spans="3:39" ht="12.75">
      <c r="C17256" s="545"/>
      <c r="F17256" s="193"/>
      <c r="G17256" s="193"/>
      <c r="I17256" s="193"/>
      <c r="J17256" s="193"/>
      <c r="K17256" s="193"/>
      <c r="L17256" s="193"/>
      <c r="M17256" s="193"/>
      <c r="N17256" s="193"/>
      <c r="O17256" s="193"/>
      <c r="P17256" s="193"/>
      <c r="Q17256" s="193"/>
      <c r="R17256" s="193"/>
      <c r="S17256" s="193"/>
      <c r="T17256" s="193"/>
      <c r="U17256" s="193"/>
      <c r="V17256" s="193"/>
      <c r="W17256" s="193"/>
      <c r="X17256" s="193"/>
      <c r="Y17256" s="193"/>
      <c r="Z17256" s="193"/>
      <c r="AA17256" s="193"/>
      <c r="AB17256" s="193"/>
      <c r="AC17256" s="193"/>
      <c r="AD17256" s="193"/>
      <c r="AE17256" s="193"/>
      <c r="AF17256" s="193"/>
      <c r="AG17256" s="193"/>
      <c r="AH17256" s="193"/>
      <c r="AI17256" s="193"/>
      <c r="AJ17256" s="193"/>
      <c r="AK17256" s="193"/>
      <c r="AL17256" s="193"/>
      <c r="AM17256" s="193"/>
    </row>
    <row r="17257" spans="3:39" ht="12.75">
      <c r="C17257" s="545"/>
      <c r="F17257" s="193"/>
      <c r="G17257" s="193"/>
      <c r="I17257" s="193"/>
      <c r="J17257" s="193"/>
      <c r="K17257" s="193"/>
      <c r="L17257" s="193"/>
      <c r="M17257" s="193"/>
      <c r="N17257" s="193"/>
      <c r="O17257" s="193"/>
      <c r="P17257" s="193"/>
      <c r="Q17257" s="193"/>
      <c r="R17257" s="193"/>
      <c r="S17257" s="193"/>
      <c r="T17257" s="193"/>
      <c r="U17257" s="193"/>
      <c r="V17257" s="193"/>
      <c r="W17257" s="193"/>
      <c r="X17257" s="193"/>
      <c r="Y17257" s="193"/>
      <c r="Z17257" s="193"/>
      <c r="AA17257" s="193"/>
      <c r="AB17257" s="193"/>
      <c r="AC17257" s="193"/>
      <c r="AD17257" s="193"/>
      <c r="AE17257" s="193"/>
      <c r="AF17257" s="193"/>
      <c r="AG17257" s="193"/>
      <c r="AH17257" s="193"/>
      <c r="AI17257" s="193"/>
      <c r="AJ17257" s="193"/>
      <c r="AK17257" s="193"/>
      <c r="AL17257" s="193"/>
      <c r="AM17257" s="193"/>
    </row>
    <row r="17258" spans="3:39" ht="12.75">
      <c r="C17258" s="545"/>
      <c r="F17258" s="193"/>
      <c r="G17258" s="193"/>
      <c r="I17258" s="193"/>
      <c r="J17258" s="193"/>
      <c r="K17258" s="193"/>
      <c r="L17258" s="193"/>
      <c r="M17258" s="193"/>
      <c r="N17258" s="193"/>
      <c r="O17258" s="193"/>
      <c r="P17258" s="193"/>
      <c r="Q17258" s="193"/>
      <c r="R17258" s="193"/>
      <c r="S17258" s="193"/>
      <c r="T17258" s="193"/>
      <c r="U17258" s="193"/>
      <c r="V17258" s="193"/>
      <c r="W17258" s="193"/>
      <c r="X17258" s="193"/>
      <c r="Y17258" s="193"/>
      <c r="Z17258" s="193"/>
      <c r="AA17258" s="193"/>
      <c r="AB17258" s="193"/>
      <c r="AC17258" s="193"/>
      <c r="AD17258" s="193"/>
      <c r="AE17258" s="193"/>
      <c r="AF17258" s="193"/>
      <c r="AG17258" s="193"/>
      <c r="AH17258" s="193"/>
      <c r="AI17258" s="193"/>
      <c r="AJ17258" s="193"/>
      <c r="AK17258" s="193"/>
      <c r="AL17258" s="193"/>
      <c r="AM17258" s="193"/>
    </row>
    <row r="17259" spans="3:39" ht="12.75">
      <c r="C17259" s="545"/>
      <c r="F17259" s="193"/>
      <c r="G17259" s="193"/>
      <c r="I17259" s="193"/>
      <c r="J17259" s="193"/>
      <c r="K17259" s="193"/>
      <c r="L17259" s="193"/>
      <c r="M17259" s="193"/>
      <c r="N17259" s="193"/>
      <c r="O17259" s="193"/>
      <c r="P17259" s="193"/>
      <c r="Q17259" s="193"/>
      <c r="R17259" s="193"/>
      <c r="S17259" s="193"/>
      <c r="T17259" s="193"/>
      <c r="U17259" s="193"/>
      <c r="V17259" s="193"/>
      <c r="W17259" s="193"/>
      <c r="X17259" s="193"/>
      <c r="Y17259" s="193"/>
      <c r="Z17259" s="193"/>
      <c r="AA17259" s="193"/>
      <c r="AB17259" s="193"/>
      <c r="AC17259" s="193"/>
      <c r="AD17259" s="193"/>
      <c r="AE17259" s="193"/>
      <c r="AF17259" s="193"/>
      <c r="AG17259" s="193"/>
      <c r="AH17259" s="193"/>
      <c r="AI17259" s="193"/>
      <c r="AJ17259" s="193"/>
      <c r="AK17259" s="193"/>
      <c r="AL17259" s="193"/>
      <c r="AM17259" s="193"/>
    </row>
    <row r="17260" spans="3:39" ht="12.75">
      <c r="C17260" s="545"/>
      <c r="F17260" s="193"/>
      <c r="G17260" s="193"/>
      <c r="I17260" s="193"/>
      <c r="J17260" s="193"/>
      <c r="K17260" s="193"/>
      <c r="L17260" s="193"/>
      <c r="M17260" s="193"/>
      <c r="N17260" s="193"/>
      <c r="O17260" s="193"/>
      <c r="P17260" s="193"/>
      <c r="Q17260" s="193"/>
      <c r="R17260" s="193"/>
      <c r="S17260" s="193"/>
      <c r="T17260" s="193"/>
      <c r="U17260" s="193"/>
      <c r="V17260" s="193"/>
      <c r="W17260" s="193"/>
      <c r="X17260" s="193"/>
      <c r="Y17260" s="193"/>
      <c r="Z17260" s="193"/>
      <c r="AA17260" s="193"/>
      <c r="AB17260" s="193"/>
      <c r="AC17260" s="193"/>
      <c r="AD17260" s="193"/>
      <c r="AE17260" s="193"/>
      <c r="AF17260" s="193"/>
      <c r="AG17260" s="193"/>
      <c r="AH17260" s="193"/>
      <c r="AI17260" s="193"/>
      <c r="AJ17260" s="193"/>
      <c r="AK17260" s="193"/>
      <c r="AL17260" s="193"/>
      <c r="AM17260" s="193"/>
    </row>
    <row r="17261" spans="3:39" ht="12.75">
      <c r="C17261" s="545"/>
      <c r="F17261" s="193"/>
      <c r="G17261" s="193"/>
      <c r="I17261" s="193"/>
      <c r="J17261" s="193"/>
      <c r="K17261" s="193"/>
      <c r="L17261" s="193"/>
      <c r="M17261" s="193"/>
      <c r="N17261" s="193"/>
      <c r="O17261" s="193"/>
      <c r="P17261" s="193"/>
      <c r="Q17261" s="193"/>
      <c r="R17261" s="193"/>
      <c r="S17261" s="193"/>
      <c r="T17261" s="193"/>
      <c r="U17261" s="193"/>
      <c r="V17261" s="193"/>
      <c r="W17261" s="193"/>
      <c r="X17261" s="193"/>
      <c r="Y17261" s="193"/>
      <c r="Z17261" s="193"/>
      <c r="AA17261" s="193"/>
      <c r="AB17261" s="193"/>
      <c r="AC17261" s="193"/>
      <c r="AD17261" s="193"/>
      <c r="AE17261" s="193"/>
      <c r="AF17261" s="193"/>
      <c r="AG17261" s="193"/>
      <c r="AH17261" s="193"/>
      <c r="AI17261" s="193"/>
      <c r="AJ17261" s="193"/>
      <c r="AK17261" s="193"/>
      <c r="AL17261" s="193"/>
      <c r="AM17261" s="193"/>
    </row>
    <row r="17262" spans="3:39" ht="12.75">
      <c r="C17262" s="545"/>
      <c r="F17262" s="193"/>
      <c r="G17262" s="193"/>
      <c r="I17262" s="193"/>
      <c r="J17262" s="193"/>
      <c r="K17262" s="193"/>
      <c r="L17262" s="193"/>
      <c r="M17262" s="193"/>
      <c r="N17262" s="193"/>
      <c r="O17262" s="193"/>
      <c r="P17262" s="193"/>
      <c r="Q17262" s="193"/>
      <c r="R17262" s="193"/>
      <c r="S17262" s="193"/>
      <c r="T17262" s="193"/>
      <c r="U17262" s="193"/>
      <c r="V17262" s="193"/>
      <c r="W17262" s="193"/>
      <c r="X17262" s="193"/>
      <c r="Y17262" s="193"/>
      <c r="Z17262" s="193"/>
      <c r="AA17262" s="193"/>
      <c r="AB17262" s="193"/>
      <c r="AC17262" s="193"/>
      <c r="AD17262" s="193"/>
      <c r="AE17262" s="193"/>
      <c r="AF17262" s="193"/>
      <c r="AG17262" s="193"/>
      <c r="AH17262" s="193"/>
      <c r="AI17262" s="193"/>
      <c r="AJ17262" s="193"/>
      <c r="AK17262" s="193"/>
      <c r="AL17262" s="193"/>
      <c r="AM17262" s="193"/>
    </row>
    <row r="17263" spans="3:39" ht="12.75">
      <c r="C17263" s="545"/>
      <c r="F17263" s="193"/>
      <c r="G17263" s="193"/>
      <c r="I17263" s="193"/>
      <c r="J17263" s="193"/>
      <c r="K17263" s="193"/>
      <c r="L17263" s="193"/>
      <c r="M17263" s="193"/>
      <c r="N17263" s="193"/>
      <c r="O17263" s="193"/>
      <c r="P17263" s="193"/>
      <c r="Q17263" s="193"/>
      <c r="R17263" s="193"/>
      <c r="S17263" s="193"/>
      <c r="T17263" s="193"/>
      <c r="U17263" s="193"/>
      <c r="V17263" s="193"/>
      <c r="W17263" s="193"/>
      <c r="X17263" s="193"/>
      <c r="Y17263" s="193"/>
      <c r="Z17263" s="193"/>
      <c r="AA17263" s="193"/>
      <c r="AB17263" s="193"/>
      <c r="AC17263" s="193"/>
      <c r="AD17263" s="193"/>
      <c r="AE17263" s="193"/>
      <c r="AF17263" s="193"/>
      <c r="AG17263" s="193"/>
      <c r="AH17263" s="193"/>
      <c r="AI17263" s="193"/>
      <c r="AJ17263" s="193"/>
      <c r="AK17263" s="193"/>
      <c r="AL17263" s="193"/>
      <c r="AM17263" s="193"/>
    </row>
    <row r="17264" spans="3:39" ht="12.75">
      <c r="C17264" s="545"/>
      <c r="F17264" s="193"/>
      <c r="G17264" s="193"/>
      <c r="I17264" s="193"/>
      <c r="J17264" s="193"/>
      <c r="K17264" s="193"/>
      <c r="L17264" s="193"/>
      <c r="M17264" s="193"/>
      <c r="N17264" s="193"/>
      <c r="O17264" s="193"/>
      <c r="P17264" s="193"/>
      <c r="Q17264" s="193"/>
      <c r="R17264" s="193"/>
      <c r="S17264" s="193"/>
      <c r="T17264" s="193"/>
      <c r="U17264" s="193"/>
      <c r="V17264" s="193"/>
      <c r="W17264" s="193"/>
      <c r="X17264" s="193"/>
      <c r="Y17264" s="193"/>
      <c r="Z17264" s="193"/>
      <c r="AA17264" s="193"/>
      <c r="AB17264" s="193"/>
      <c r="AC17264" s="193"/>
      <c r="AD17264" s="193"/>
      <c r="AE17264" s="193"/>
      <c r="AF17264" s="193"/>
      <c r="AG17264" s="193"/>
      <c r="AH17264" s="193"/>
      <c r="AI17264" s="193"/>
      <c r="AJ17264" s="193"/>
      <c r="AK17264" s="193"/>
      <c r="AL17264" s="193"/>
      <c r="AM17264" s="193"/>
    </row>
    <row r="17265" spans="3:39" ht="12.75">
      <c r="C17265" s="545"/>
      <c r="F17265" s="193"/>
      <c r="G17265" s="193"/>
      <c r="I17265" s="193"/>
      <c r="J17265" s="193"/>
      <c r="K17265" s="193"/>
      <c r="L17265" s="193"/>
      <c r="M17265" s="193"/>
      <c r="N17265" s="193"/>
      <c r="O17265" s="193"/>
      <c r="P17265" s="193"/>
      <c r="Q17265" s="193"/>
      <c r="R17265" s="193"/>
      <c r="S17265" s="193"/>
      <c r="T17265" s="193"/>
      <c r="U17265" s="193"/>
      <c r="V17265" s="193"/>
      <c r="W17265" s="193"/>
      <c r="X17265" s="193"/>
      <c r="Y17265" s="193"/>
      <c r="Z17265" s="193"/>
      <c r="AA17265" s="193"/>
      <c r="AB17265" s="193"/>
      <c r="AC17265" s="193"/>
      <c r="AD17265" s="193"/>
      <c r="AE17265" s="193"/>
      <c r="AF17265" s="193"/>
      <c r="AG17265" s="193"/>
      <c r="AH17265" s="193"/>
      <c r="AI17265" s="193"/>
      <c r="AJ17265" s="193"/>
      <c r="AK17265" s="193"/>
      <c r="AL17265" s="193"/>
      <c r="AM17265" s="193"/>
    </row>
    <row r="17266" spans="3:39" ht="12.75">
      <c r="C17266" s="545"/>
      <c r="F17266" s="193"/>
      <c r="G17266" s="193"/>
      <c r="I17266" s="193"/>
      <c r="J17266" s="193"/>
      <c r="K17266" s="193"/>
      <c r="L17266" s="193"/>
      <c r="M17266" s="193"/>
      <c r="N17266" s="193"/>
      <c r="O17266" s="193"/>
      <c r="P17266" s="193"/>
      <c r="Q17266" s="193"/>
      <c r="R17266" s="193"/>
      <c r="S17266" s="193"/>
      <c r="T17266" s="193"/>
      <c r="U17266" s="193"/>
      <c r="V17266" s="193"/>
      <c r="W17266" s="193"/>
      <c r="X17266" s="193"/>
      <c r="Y17266" s="193"/>
      <c r="Z17266" s="193"/>
      <c r="AA17266" s="193"/>
      <c r="AB17266" s="193"/>
      <c r="AC17266" s="193"/>
      <c r="AD17266" s="193"/>
      <c r="AE17266" s="193"/>
      <c r="AF17266" s="193"/>
      <c r="AG17266" s="193"/>
      <c r="AH17266" s="193"/>
      <c r="AI17266" s="193"/>
      <c r="AJ17266" s="193"/>
      <c r="AK17266" s="193"/>
      <c r="AL17266" s="193"/>
      <c r="AM17266" s="193"/>
    </row>
    <row r="17267" spans="3:39" ht="12.75">
      <c r="C17267" s="545"/>
      <c r="F17267" s="193"/>
      <c r="G17267" s="193"/>
      <c r="I17267" s="193"/>
      <c r="J17267" s="193"/>
      <c r="K17267" s="193"/>
      <c r="L17267" s="193"/>
      <c r="M17267" s="193"/>
      <c r="N17267" s="193"/>
      <c r="O17267" s="193"/>
      <c r="P17267" s="193"/>
      <c r="Q17267" s="193"/>
      <c r="R17267" s="193"/>
      <c r="S17267" s="193"/>
      <c r="T17267" s="193"/>
      <c r="U17267" s="193"/>
      <c r="V17267" s="193"/>
      <c r="W17267" s="193"/>
      <c r="X17267" s="193"/>
      <c r="Y17267" s="193"/>
      <c r="Z17267" s="193"/>
      <c r="AA17267" s="193"/>
      <c r="AB17267" s="193"/>
      <c r="AC17267" s="193"/>
      <c r="AD17267" s="193"/>
      <c r="AE17267" s="193"/>
      <c r="AF17267" s="193"/>
      <c r="AG17267" s="193"/>
      <c r="AH17267" s="193"/>
      <c r="AI17267" s="193"/>
      <c r="AJ17267" s="193"/>
      <c r="AK17267" s="193"/>
      <c r="AL17267" s="193"/>
      <c r="AM17267" s="193"/>
    </row>
    <row r="17268" spans="3:39" ht="12.75">
      <c r="C17268" s="545"/>
      <c r="F17268" s="193"/>
      <c r="G17268" s="193"/>
      <c r="I17268" s="193"/>
      <c r="J17268" s="193"/>
      <c r="K17268" s="193"/>
      <c r="L17268" s="193"/>
      <c r="M17268" s="193"/>
      <c r="N17268" s="193"/>
      <c r="O17268" s="193"/>
      <c r="P17268" s="193"/>
      <c r="Q17268" s="193"/>
      <c r="R17268" s="193"/>
      <c r="S17268" s="193"/>
      <c r="T17268" s="193"/>
      <c r="U17268" s="193"/>
      <c r="V17268" s="193"/>
      <c r="W17268" s="193"/>
      <c r="X17268" s="193"/>
      <c r="Y17268" s="193"/>
      <c r="Z17268" s="193"/>
      <c r="AA17268" s="193"/>
      <c r="AB17268" s="193"/>
      <c r="AC17268" s="193"/>
      <c r="AD17268" s="193"/>
      <c r="AE17268" s="193"/>
      <c r="AF17268" s="193"/>
      <c r="AG17268" s="193"/>
      <c r="AH17268" s="193"/>
      <c r="AI17268" s="193"/>
      <c r="AJ17268" s="193"/>
      <c r="AK17268" s="193"/>
      <c r="AL17268" s="193"/>
      <c r="AM17268" s="193"/>
    </row>
    <row r="17269" spans="3:39" ht="12.75">
      <c r="C17269" s="545"/>
      <c r="F17269" s="193"/>
      <c r="G17269" s="193"/>
      <c r="I17269" s="193"/>
      <c r="J17269" s="193"/>
      <c r="K17269" s="193"/>
      <c r="L17269" s="193"/>
      <c r="M17269" s="193"/>
      <c r="N17269" s="193"/>
      <c r="O17269" s="193"/>
      <c r="P17269" s="193"/>
      <c r="Q17269" s="193"/>
      <c r="R17269" s="193"/>
      <c r="S17269" s="193"/>
      <c r="T17269" s="193"/>
      <c r="U17269" s="193"/>
      <c r="V17269" s="193"/>
      <c r="W17269" s="193"/>
      <c r="X17269" s="193"/>
      <c r="Y17269" s="193"/>
      <c r="Z17269" s="193"/>
      <c r="AA17269" s="193"/>
      <c r="AB17269" s="193"/>
      <c r="AC17269" s="193"/>
      <c r="AD17269" s="193"/>
      <c r="AE17269" s="193"/>
      <c r="AF17269" s="193"/>
      <c r="AG17269" s="193"/>
      <c r="AH17269" s="193"/>
      <c r="AI17269" s="193"/>
      <c r="AJ17269" s="193"/>
      <c r="AK17269" s="193"/>
      <c r="AL17269" s="193"/>
      <c r="AM17269" s="193"/>
    </row>
    <row r="17270" spans="3:39" ht="12.75">
      <c r="C17270" s="545"/>
      <c r="F17270" s="193"/>
      <c r="G17270" s="193"/>
      <c r="I17270" s="193"/>
      <c r="J17270" s="193"/>
      <c r="K17270" s="193"/>
      <c r="L17270" s="193"/>
      <c r="M17270" s="193"/>
      <c r="N17270" s="193"/>
      <c r="O17270" s="193"/>
      <c r="P17270" s="193"/>
      <c r="Q17270" s="193"/>
      <c r="R17270" s="193"/>
      <c r="S17270" s="193"/>
      <c r="T17270" s="193"/>
      <c r="U17270" s="193"/>
      <c r="V17270" s="193"/>
      <c r="W17270" s="193"/>
      <c r="X17270" s="193"/>
      <c r="Y17270" s="193"/>
      <c r="Z17270" s="193"/>
      <c r="AA17270" s="193"/>
      <c r="AB17270" s="193"/>
      <c r="AC17270" s="193"/>
      <c r="AD17270" s="193"/>
      <c r="AE17270" s="193"/>
      <c r="AF17270" s="193"/>
      <c r="AG17270" s="193"/>
      <c r="AH17270" s="193"/>
      <c r="AI17270" s="193"/>
      <c r="AJ17270" s="193"/>
      <c r="AK17270" s="193"/>
      <c r="AL17270" s="193"/>
      <c r="AM17270" s="193"/>
    </row>
    <row r="17271" spans="3:39" ht="12.75">
      <c r="C17271" s="545"/>
      <c r="F17271" s="193"/>
      <c r="G17271" s="193"/>
      <c r="I17271" s="193"/>
      <c r="J17271" s="193"/>
      <c r="K17271" s="193"/>
      <c r="L17271" s="193"/>
      <c r="M17271" s="193"/>
      <c r="N17271" s="193"/>
      <c r="O17271" s="193"/>
      <c r="P17271" s="193"/>
      <c r="Q17271" s="193"/>
      <c r="R17271" s="193"/>
      <c r="S17271" s="193"/>
      <c r="T17271" s="193"/>
      <c r="U17271" s="193"/>
      <c r="V17271" s="193"/>
      <c r="W17271" s="193"/>
      <c r="X17271" s="193"/>
      <c r="Y17271" s="193"/>
      <c r="Z17271" s="193"/>
      <c r="AA17271" s="193"/>
      <c r="AB17271" s="193"/>
      <c r="AC17271" s="193"/>
      <c r="AD17271" s="193"/>
      <c r="AE17271" s="193"/>
      <c r="AF17271" s="193"/>
      <c r="AG17271" s="193"/>
      <c r="AH17271" s="193"/>
      <c r="AI17271" s="193"/>
      <c r="AJ17271" s="193"/>
      <c r="AK17271" s="193"/>
      <c r="AL17271" s="193"/>
      <c r="AM17271" s="193"/>
    </row>
    <row r="17272" spans="3:39" ht="12.75">
      <c r="C17272" s="545"/>
      <c r="F17272" s="193"/>
      <c r="G17272" s="193"/>
      <c r="I17272" s="193"/>
      <c r="J17272" s="193"/>
      <c r="K17272" s="193"/>
      <c r="L17272" s="193"/>
      <c r="M17272" s="193"/>
      <c r="N17272" s="193"/>
      <c r="O17272" s="193"/>
      <c r="P17272" s="193"/>
      <c r="Q17272" s="193"/>
      <c r="R17272" s="193"/>
      <c r="S17272" s="193"/>
      <c r="T17272" s="193"/>
      <c r="U17272" s="193"/>
      <c r="V17272" s="193"/>
      <c r="W17272" s="193"/>
      <c r="X17272" s="193"/>
      <c r="Y17272" s="193"/>
      <c r="Z17272" s="193"/>
      <c r="AA17272" s="193"/>
      <c r="AB17272" s="193"/>
      <c r="AC17272" s="193"/>
      <c r="AD17272" s="193"/>
      <c r="AE17272" s="193"/>
      <c r="AF17272" s="193"/>
      <c r="AG17272" s="193"/>
      <c r="AH17272" s="193"/>
      <c r="AI17272" s="193"/>
      <c r="AJ17272" s="193"/>
      <c r="AK17272" s="193"/>
      <c r="AL17272" s="193"/>
      <c r="AM17272" s="193"/>
    </row>
    <row r="17273" spans="3:39" ht="12.75">
      <c r="C17273" s="545"/>
      <c r="F17273" s="193"/>
      <c r="G17273" s="193"/>
      <c r="I17273" s="193"/>
      <c r="J17273" s="193"/>
      <c r="K17273" s="193"/>
      <c r="L17273" s="193"/>
      <c r="M17273" s="193"/>
      <c r="N17273" s="193"/>
      <c r="O17273" s="193"/>
      <c r="P17273" s="193"/>
      <c r="Q17273" s="193"/>
      <c r="R17273" s="193"/>
      <c r="S17273" s="193"/>
      <c r="T17273" s="193"/>
      <c r="U17273" s="193"/>
      <c r="V17273" s="193"/>
      <c r="W17273" s="193"/>
      <c r="X17273" s="193"/>
      <c r="Y17273" s="193"/>
      <c r="Z17273" s="193"/>
      <c r="AA17273" s="193"/>
      <c r="AB17273" s="193"/>
      <c r="AC17273" s="193"/>
      <c r="AD17273" s="193"/>
      <c r="AE17273" s="193"/>
      <c r="AF17273" s="193"/>
      <c r="AG17273" s="193"/>
      <c r="AH17273" s="193"/>
      <c r="AI17273" s="193"/>
      <c r="AJ17273" s="193"/>
      <c r="AK17273" s="193"/>
      <c r="AL17273" s="193"/>
      <c r="AM17273" s="193"/>
    </row>
    <row r="17274" spans="3:39" ht="12.75">
      <c r="C17274" s="545"/>
      <c r="F17274" s="193"/>
      <c r="G17274" s="193"/>
      <c r="I17274" s="193"/>
      <c r="J17274" s="193"/>
      <c r="K17274" s="193"/>
      <c r="L17274" s="193"/>
      <c r="M17274" s="193"/>
      <c r="N17274" s="193"/>
      <c r="O17274" s="193"/>
      <c r="P17274" s="193"/>
      <c r="Q17274" s="193"/>
      <c r="R17274" s="193"/>
      <c r="S17274" s="193"/>
      <c r="T17274" s="193"/>
      <c r="U17274" s="193"/>
      <c r="V17274" s="193"/>
      <c r="W17274" s="193"/>
      <c r="X17274" s="193"/>
      <c r="Y17274" s="193"/>
      <c r="Z17274" s="193"/>
      <c r="AA17274" s="193"/>
      <c r="AB17274" s="193"/>
      <c r="AC17274" s="193"/>
      <c r="AD17274" s="193"/>
      <c r="AE17274" s="193"/>
      <c r="AF17274" s="193"/>
      <c r="AG17274" s="193"/>
      <c r="AH17274" s="193"/>
      <c r="AI17274" s="193"/>
      <c r="AJ17274" s="193"/>
      <c r="AK17274" s="193"/>
      <c r="AL17274" s="193"/>
      <c r="AM17274" s="193"/>
    </row>
    <row r="17275" spans="3:39" ht="12.75">
      <c r="C17275" s="545"/>
      <c r="F17275" s="193"/>
      <c r="G17275" s="193"/>
      <c r="I17275" s="193"/>
      <c r="J17275" s="193"/>
      <c r="K17275" s="193"/>
      <c r="L17275" s="193"/>
      <c r="M17275" s="193"/>
      <c r="N17275" s="193"/>
      <c r="O17275" s="193"/>
      <c r="P17275" s="193"/>
      <c r="Q17275" s="193"/>
      <c r="R17275" s="193"/>
      <c r="S17275" s="193"/>
      <c r="T17275" s="193"/>
      <c r="U17275" s="193"/>
      <c r="V17275" s="193"/>
      <c r="W17275" s="193"/>
      <c r="X17275" s="193"/>
      <c r="Y17275" s="193"/>
      <c r="Z17275" s="193"/>
      <c r="AA17275" s="193"/>
      <c r="AB17275" s="193"/>
      <c r="AC17275" s="193"/>
      <c r="AD17275" s="193"/>
      <c r="AE17275" s="193"/>
      <c r="AF17275" s="193"/>
      <c r="AG17275" s="193"/>
      <c r="AH17275" s="193"/>
      <c r="AI17275" s="193"/>
      <c r="AJ17275" s="193"/>
      <c r="AK17275" s="193"/>
      <c r="AL17275" s="193"/>
      <c r="AM17275" s="193"/>
    </row>
    <row r="17276" spans="3:39" ht="12.75">
      <c r="C17276" s="545"/>
      <c r="F17276" s="193"/>
      <c r="G17276" s="193"/>
      <c r="I17276" s="193"/>
      <c r="J17276" s="193"/>
      <c r="K17276" s="193"/>
      <c r="L17276" s="193"/>
      <c r="M17276" s="193"/>
      <c r="N17276" s="193"/>
      <c r="O17276" s="193"/>
      <c r="P17276" s="193"/>
      <c r="Q17276" s="193"/>
      <c r="R17276" s="193"/>
      <c r="S17276" s="193"/>
      <c r="T17276" s="193"/>
      <c r="U17276" s="193"/>
      <c r="V17276" s="193"/>
      <c r="W17276" s="193"/>
      <c r="X17276" s="193"/>
      <c r="Y17276" s="193"/>
      <c r="Z17276" s="193"/>
      <c r="AA17276" s="193"/>
      <c r="AB17276" s="193"/>
      <c r="AC17276" s="193"/>
      <c r="AD17276" s="193"/>
      <c r="AE17276" s="193"/>
      <c r="AF17276" s="193"/>
      <c r="AG17276" s="193"/>
      <c r="AH17276" s="193"/>
      <c r="AI17276" s="193"/>
      <c r="AJ17276" s="193"/>
      <c r="AK17276" s="193"/>
      <c r="AL17276" s="193"/>
      <c r="AM17276" s="193"/>
    </row>
    <row r="17277" spans="3:39" ht="12.75">
      <c r="C17277" s="545"/>
      <c r="F17277" s="193"/>
      <c r="G17277" s="193"/>
      <c r="I17277" s="193"/>
      <c r="J17277" s="193"/>
      <c r="K17277" s="193"/>
      <c r="L17277" s="193"/>
      <c r="M17277" s="193"/>
      <c r="N17277" s="193"/>
      <c r="O17277" s="193"/>
      <c r="P17277" s="193"/>
      <c r="Q17277" s="193"/>
      <c r="R17277" s="193"/>
      <c r="S17277" s="193"/>
      <c r="T17277" s="193"/>
      <c r="U17277" s="193"/>
      <c r="V17277" s="193"/>
      <c r="W17277" s="193"/>
      <c r="X17277" s="193"/>
      <c r="Y17277" s="193"/>
      <c r="Z17277" s="193"/>
      <c r="AA17277" s="193"/>
      <c r="AB17277" s="193"/>
      <c r="AC17277" s="193"/>
      <c r="AD17277" s="193"/>
      <c r="AE17277" s="193"/>
      <c r="AF17277" s="193"/>
      <c r="AG17277" s="193"/>
      <c r="AH17277" s="193"/>
      <c r="AI17277" s="193"/>
      <c r="AJ17277" s="193"/>
      <c r="AK17277" s="193"/>
      <c r="AL17277" s="193"/>
      <c r="AM17277" s="193"/>
    </row>
    <row r="17278" spans="3:39" ht="12.75">
      <c r="C17278" s="545"/>
      <c r="F17278" s="193"/>
      <c r="G17278" s="193"/>
      <c r="I17278" s="193"/>
      <c r="J17278" s="193"/>
      <c r="K17278" s="193"/>
      <c r="L17278" s="193"/>
      <c r="M17278" s="193"/>
      <c r="N17278" s="193"/>
      <c r="O17278" s="193"/>
      <c r="P17278" s="193"/>
      <c r="Q17278" s="193"/>
      <c r="R17278" s="193"/>
      <c r="S17278" s="193"/>
      <c r="T17278" s="193"/>
      <c r="U17278" s="193"/>
      <c r="V17278" s="193"/>
      <c r="W17278" s="193"/>
      <c r="X17278" s="193"/>
      <c r="Y17278" s="193"/>
      <c r="Z17278" s="193"/>
      <c r="AA17278" s="193"/>
      <c r="AB17278" s="193"/>
      <c r="AC17278" s="193"/>
      <c r="AD17278" s="193"/>
      <c r="AE17278" s="193"/>
      <c r="AF17278" s="193"/>
      <c r="AG17278" s="193"/>
      <c r="AH17278" s="193"/>
      <c r="AI17278" s="193"/>
      <c r="AJ17278" s="193"/>
      <c r="AK17278" s="193"/>
      <c r="AL17278" s="193"/>
      <c r="AM17278" s="193"/>
    </row>
    <row r="17279" spans="3:39" ht="12.75">
      <c r="C17279" s="545"/>
      <c r="F17279" s="193"/>
      <c r="G17279" s="193"/>
      <c r="I17279" s="193"/>
      <c r="J17279" s="193"/>
      <c r="K17279" s="193"/>
      <c r="L17279" s="193"/>
      <c r="M17279" s="193"/>
      <c r="N17279" s="193"/>
      <c r="O17279" s="193"/>
      <c r="P17279" s="193"/>
      <c r="Q17279" s="193"/>
      <c r="R17279" s="193"/>
      <c r="S17279" s="193"/>
      <c r="T17279" s="193"/>
      <c r="U17279" s="193"/>
      <c r="V17279" s="193"/>
      <c r="W17279" s="193"/>
      <c r="X17279" s="193"/>
      <c r="Y17279" s="193"/>
      <c r="Z17279" s="193"/>
      <c r="AA17279" s="193"/>
      <c r="AB17279" s="193"/>
      <c r="AC17279" s="193"/>
      <c r="AD17279" s="193"/>
      <c r="AE17279" s="193"/>
      <c r="AF17279" s="193"/>
      <c r="AG17279" s="193"/>
      <c r="AH17279" s="193"/>
      <c r="AI17279" s="193"/>
      <c r="AJ17279" s="193"/>
      <c r="AK17279" s="193"/>
      <c r="AL17279" s="193"/>
      <c r="AM17279" s="193"/>
    </row>
    <row r="17280" spans="3:39" ht="12.75">
      <c r="C17280" s="545"/>
      <c r="F17280" s="193"/>
      <c r="G17280" s="193"/>
      <c r="I17280" s="193"/>
      <c r="J17280" s="193"/>
      <c r="K17280" s="193"/>
      <c r="L17280" s="193"/>
      <c r="M17280" s="193"/>
      <c r="N17280" s="193"/>
      <c r="O17280" s="193"/>
      <c r="P17280" s="193"/>
      <c r="Q17280" s="193"/>
      <c r="R17280" s="193"/>
      <c r="S17280" s="193"/>
      <c r="T17280" s="193"/>
      <c r="U17280" s="193"/>
      <c r="V17280" s="193"/>
      <c r="W17280" s="193"/>
      <c r="X17280" s="193"/>
      <c r="Y17280" s="193"/>
      <c r="Z17280" s="193"/>
      <c r="AA17280" s="193"/>
      <c r="AB17280" s="193"/>
      <c r="AC17280" s="193"/>
      <c r="AD17280" s="193"/>
      <c r="AE17280" s="193"/>
      <c r="AF17280" s="193"/>
      <c r="AG17280" s="193"/>
      <c r="AH17280" s="193"/>
      <c r="AI17280" s="193"/>
      <c r="AJ17280" s="193"/>
      <c r="AK17280" s="193"/>
      <c r="AL17280" s="193"/>
      <c r="AM17280" s="193"/>
    </row>
    <row r="17281" spans="3:39" ht="12.75">
      <c r="C17281" s="545"/>
      <c r="F17281" s="193"/>
      <c r="G17281" s="193"/>
      <c r="I17281" s="193"/>
      <c r="J17281" s="193"/>
      <c r="K17281" s="193"/>
      <c r="L17281" s="193"/>
      <c r="M17281" s="193"/>
      <c r="N17281" s="193"/>
      <c r="O17281" s="193"/>
      <c r="P17281" s="193"/>
      <c r="Q17281" s="193"/>
      <c r="R17281" s="193"/>
      <c r="S17281" s="193"/>
      <c r="T17281" s="193"/>
      <c r="U17281" s="193"/>
      <c r="V17281" s="193"/>
      <c r="W17281" s="193"/>
      <c r="X17281" s="193"/>
      <c r="Y17281" s="193"/>
      <c r="Z17281" s="193"/>
      <c r="AA17281" s="193"/>
      <c r="AB17281" s="193"/>
      <c r="AC17281" s="193"/>
      <c r="AD17281" s="193"/>
      <c r="AE17281" s="193"/>
      <c r="AF17281" s="193"/>
      <c r="AG17281" s="193"/>
      <c r="AH17281" s="193"/>
      <c r="AI17281" s="193"/>
      <c r="AJ17281" s="193"/>
      <c r="AK17281" s="193"/>
      <c r="AL17281" s="193"/>
      <c r="AM17281" s="193"/>
    </row>
    <row r="17282" spans="3:39" ht="12.75">
      <c r="C17282" s="545"/>
      <c r="F17282" s="193"/>
      <c r="G17282" s="193"/>
      <c r="I17282" s="193"/>
      <c r="J17282" s="193"/>
      <c r="K17282" s="193"/>
      <c r="L17282" s="193"/>
      <c r="M17282" s="193"/>
      <c r="N17282" s="193"/>
      <c r="O17282" s="193"/>
      <c r="P17282" s="193"/>
      <c r="Q17282" s="193"/>
      <c r="R17282" s="193"/>
      <c r="S17282" s="193"/>
      <c r="T17282" s="193"/>
      <c r="U17282" s="193"/>
      <c r="V17282" s="193"/>
      <c r="W17282" s="193"/>
      <c r="X17282" s="193"/>
      <c r="Y17282" s="193"/>
      <c r="Z17282" s="193"/>
      <c r="AA17282" s="193"/>
      <c r="AB17282" s="193"/>
      <c r="AC17282" s="193"/>
      <c r="AD17282" s="193"/>
      <c r="AE17282" s="193"/>
      <c r="AF17282" s="193"/>
      <c r="AG17282" s="193"/>
      <c r="AH17282" s="193"/>
      <c r="AI17282" s="193"/>
      <c r="AJ17282" s="193"/>
      <c r="AK17282" s="193"/>
      <c r="AL17282" s="193"/>
      <c r="AM17282" s="193"/>
    </row>
    <row r="17283" spans="3:39" ht="12.75">
      <c r="C17283" s="545"/>
      <c r="F17283" s="193"/>
      <c r="G17283" s="193"/>
      <c r="I17283" s="193"/>
      <c r="J17283" s="193"/>
      <c r="K17283" s="193"/>
      <c r="L17283" s="193"/>
      <c r="M17283" s="193"/>
      <c r="N17283" s="193"/>
      <c r="O17283" s="193"/>
      <c r="P17283" s="193"/>
      <c r="Q17283" s="193"/>
      <c r="R17283" s="193"/>
      <c r="S17283" s="193"/>
      <c r="T17283" s="193"/>
      <c r="U17283" s="193"/>
      <c r="V17283" s="193"/>
      <c r="W17283" s="193"/>
      <c r="X17283" s="193"/>
      <c r="Y17283" s="193"/>
      <c r="Z17283" s="193"/>
      <c r="AA17283" s="193"/>
      <c r="AB17283" s="193"/>
      <c r="AC17283" s="193"/>
      <c r="AD17283" s="193"/>
      <c r="AE17283" s="193"/>
      <c r="AF17283" s="193"/>
      <c r="AG17283" s="193"/>
      <c r="AH17283" s="193"/>
      <c r="AI17283" s="193"/>
      <c r="AJ17283" s="193"/>
      <c r="AK17283" s="193"/>
      <c r="AL17283" s="193"/>
      <c r="AM17283" s="193"/>
    </row>
    <row r="17284" spans="3:39" ht="12.75">
      <c r="C17284" s="545"/>
      <c r="F17284" s="193"/>
      <c r="G17284" s="193"/>
      <c r="I17284" s="193"/>
      <c r="J17284" s="193"/>
      <c r="K17284" s="193"/>
      <c r="L17284" s="193"/>
      <c r="M17284" s="193"/>
      <c r="N17284" s="193"/>
      <c r="O17284" s="193"/>
      <c r="P17284" s="193"/>
      <c r="Q17284" s="193"/>
      <c r="R17284" s="193"/>
      <c r="S17284" s="193"/>
      <c r="T17284" s="193"/>
      <c r="U17284" s="193"/>
      <c r="V17284" s="193"/>
      <c r="W17284" s="193"/>
      <c r="X17284" s="193"/>
      <c r="Y17284" s="193"/>
      <c r="Z17284" s="193"/>
      <c r="AA17284" s="193"/>
      <c r="AB17284" s="193"/>
      <c r="AC17284" s="193"/>
      <c r="AD17284" s="193"/>
      <c r="AE17284" s="193"/>
      <c r="AF17284" s="193"/>
      <c r="AG17284" s="193"/>
      <c r="AH17284" s="193"/>
      <c r="AI17284" s="193"/>
      <c r="AJ17284" s="193"/>
      <c r="AK17284" s="193"/>
      <c r="AL17284" s="193"/>
      <c r="AM17284" s="193"/>
    </row>
    <row r="17285" spans="3:39" ht="12.75">
      <c r="C17285" s="545"/>
      <c r="F17285" s="193"/>
      <c r="G17285" s="193"/>
      <c r="I17285" s="193"/>
      <c r="J17285" s="193"/>
      <c r="K17285" s="193"/>
      <c r="L17285" s="193"/>
      <c r="M17285" s="193"/>
      <c r="N17285" s="193"/>
      <c r="O17285" s="193"/>
      <c r="P17285" s="193"/>
      <c r="Q17285" s="193"/>
      <c r="R17285" s="193"/>
      <c r="S17285" s="193"/>
      <c r="T17285" s="193"/>
      <c r="U17285" s="193"/>
      <c r="V17285" s="193"/>
      <c r="W17285" s="193"/>
      <c r="X17285" s="193"/>
      <c r="Y17285" s="193"/>
      <c r="Z17285" s="193"/>
      <c r="AA17285" s="193"/>
      <c r="AB17285" s="193"/>
      <c r="AC17285" s="193"/>
      <c r="AD17285" s="193"/>
      <c r="AE17285" s="193"/>
      <c r="AF17285" s="193"/>
      <c r="AG17285" s="193"/>
      <c r="AH17285" s="193"/>
      <c r="AI17285" s="193"/>
      <c r="AJ17285" s="193"/>
      <c r="AK17285" s="193"/>
      <c r="AL17285" s="193"/>
      <c r="AM17285" s="193"/>
    </row>
    <row r="17286" spans="3:39" ht="12.75">
      <c r="C17286" s="545"/>
      <c r="F17286" s="193"/>
      <c r="G17286" s="193"/>
      <c r="I17286" s="193"/>
      <c r="J17286" s="193"/>
      <c r="K17286" s="193"/>
      <c r="L17286" s="193"/>
      <c r="M17286" s="193"/>
      <c r="N17286" s="193"/>
      <c r="O17286" s="193"/>
      <c r="P17286" s="193"/>
      <c r="Q17286" s="193"/>
      <c r="R17286" s="193"/>
      <c r="S17286" s="193"/>
      <c r="T17286" s="193"/>
      <c r="U17286" s="193"/>
      <c r="V17286" s="193"/>
      <c r="W17286" s="193"/>
      <c r="X17286" s="193"/>
      <c r="Y17286" s="193"/>
      <c r="Z17286" s="193"/>
      <c r="AA17286" s="193"/>
      <c r="AB17286" s="193"/>
      <c r="AC17286" s="193"/>
      <c r="AD17286" s="193"/>
      <c r="AE17286" s="193"/>
      <c r="AF17286" s="193"/>
      <c r="AG17286" s="193"/>
      <c r="AH17286" s="193"/>
      <c r="AI17286" s="193"/>
      <c r="AJ17286" s="193"/>
      <c r="AK17286" s="193"/>
      <c r="AL17286" s="193"/>
      <c r="AM17286" s="193"/>
    </row>
    <row r="17287" spans="3:39" ht="12.75">
      <c r="C17287" s="545"/>
      <c r="F17287" s="193"/>
      <c r="G17287" s="193"/>
      <c r="I17287" s="193"/>
      <c r="J17287" s="193"/>
      <c r="K17287" s="193"/>
      <c r="L17287" s="193"/>
      <c r="M17287" s="193"/>
      <c r="N17287" s="193"/>
      <c r="O17287" s="193"/>
      <c r="P17287" s="193"/>
      <c r="Q17287" s="193"/>
      <c r="R17287" s="193"/>
      <c r="S17287" s="193"/>
      <c r="T17287" s="193"/>
      <c r="U17287" s="193"/>
      <c r="V17287" s="193"/>
      <c r="W17287" s="193"/>
      <c r="X17287" s="193"/>
      <c r="Y17287" s="193"/>
      <c r="Z17287" s="193"/>
      <c r="AA17287" s="193"/>
      <c r="AB17287" s="193"/>
      <c r="AC17287" s="193"/>
      <c r="AD17287" s="193"/>
      <c r="AE17287" s="193"/>
      <c r="AF17287" s="193"/>
      <c r="AG17287" s="193"/>
      <c r="AH17287" s="193"/>
      <c r="AI17287" s="193"/>
      <c r="AJ17287" s="193"/>
      <c r="AK17287" s="193"/>
      <c r="AL17287" s="193"/>
      <c r="AM17287" s="193"/>
    </row>
    <row r="17288" spans="3:39" ht="12.75">
      <c r="C17288" s="545"/>
      <c r="F17288" s="193"/>
      <c r="G17288" s="193"/>
      <c r="I17288" s="193"/>
      <c r="J17288" s="193"/>
      <c r="K17288" s="193"/>
      <c r="L17288" s="193"/>
      <c r="M17288" s="193"/>
      <c r="N17288" s="193"/>
      <c r="O17288" s="193"/>
      <c r="P17288" s="193"/>
      <c r="Q17288" s="193"/>
      <c r="R17288" s="193"/>
      <c r="S17288" s="193"/>
      <c r="T17288" s="193"/>
      <c r="U17288" s="193"/>
      <c r="V17288" s="193"/>
      <c r="W17288" s="193"/>
      <c r="X17288" s="193"/>
      <c r="Y17288" s="193"/>
      <c r="Z17288" s="193"/>
      <c r="AA17288" s="193"/>
      <c r="AB17288" s="193"/>
      <c r="AC17288" s="193"/>
      <c r="AD17288" s="193"/>
      <c r="AE17288" s="193"/>
      <c r="AF17288" s="193"/>
      <c r="AG17288" s="193"/>
      <c r="AH17288" s="193"/>
      <c r="AI17288" s="193"/>
      <c r="AJ17288" s="193"/>
      <c r="AK17288" s="193"/>
      <c r="AL17288" s="193"/>
      <c r="AM17288" s="193"/>
    </row>
    <row r="17289" spans="3:39" ht="12.75">
      <c r="C17289" s="545"/>
      <c r="F17289" s="193"/>
      <c r="G17289" s="193"/>
      <c r="I17289" s="193"/>
      <c r="J17289" s="193"/>
      <c r="K17289" s="193"/>
      <c r="L17289" s="193"/>
      <c r="M17289" s="193"/>
      <c r="N17289" s="193"/>
      <c r="O17289" s="193"/>
      <c r="P17289" s="193"/>
      <c r="Q17289" s="193"/>
      <c r="R17289" s="193"/>
      <c r="S17289" s="193"/>
      <c r="T17289" s="193"/>
      <c r="U17289" s="193"/>
      <c r="V17289" s="193"/>
      <c r="W17289" s="193"/>
      <c r="X17289" s="193"/>
      <c r="Y17289" s="193"/>
      <c r="Z17289" s="193"/>
      <c r="AA17289" s="193"/>
      <c r="AB17289" s="193"/>
      <c r="AC17289" s="193"/>
      <c r="AD17289" s="193"/>
      <c r="AE17289" s="193"/>
      <c r="AF17289" s="193"/>
      <c r="AG17289" s="193"/>
      <c r="AH17289" s="193"/>
      <c r="AI17289" s="193"/>
      <c r="AJ17289" s="193"/>
      <c r="AK17289" s="193"/>
      <c r="AL17289" s="193"/>
      <c r="AM17289" s="193"/>
    </row>
    <row r="17290" spans="3:39" ht="12.75">
      <c r="C17290" s="545"/>
      <c r="F17290" s="193"/>
      <c r="G17290" s="193"/>
      <c r="I17290" s="193"/>
      <c r="J17290" s="193"/>
      <c r="K17290" s="193"/>
      <c r="L17290" s="193"/>
      <c r="M17290" s="193"/>
      <c r="N17290" s="193"/>
      <c r="O17290" s="193"/>
      <c r="P17290" s="193"/>
      <c r="Q17290" s="193"/>
      <c r="R17290" s="193"/>
      <c r="S17290" s="193"/>
      <c r="T17290" s="193"/>
      <c r="U17290" s="193"/>
      <c r="V17290" s="193"/>
      <c r="W17290" s="193"/>
      <c r="X17290" s="193"/>
      <c r="Y17290" s="193"/>
      <c r="Z17290" s="193"/>
      <c r="AA17290" s="193"/>
      <c r="AB17290" s="193"/>
      <c r="AC17290" s="193"/>
      <c r="AD17290" s="193"/>
      <c r="AE17290" s="193"/>
      <c r="AF17290" s="193"/>
      <c r="AG17290" s="193"/>
      <c r="AH17290" s="193"/>
      <c r="AI17290" s="193"/>
      <c r="AJ17290" s="193"/>
      <c r="AK17290" s="193"/>
      <c r="AL17290" s="193"/>
      <c r="AM17290" s="193"/>
    </row>
    <row r="17291" spans="3:39" ht="12.75">
      <c r="C17291" s="545"/>
      <c r="F17291" s="193"/>
      <c r="G17291" s="193"/>
      <c r="I17291" s="193"/>
      <c r="J17291" s="193"/>
      <c r="K17291" s="193"/>
      <c r="L17291" s="193"/>
      <c r="M17291" s="193"/>
      <c r="N17291" s="193"/>
      <c r="O17291" s="193"/>
      <c r="P17291" s="193"/>
      <c r="Q17291" s="193"/>
      <c r="R17291" s="193"/>
      <c r="S17291" s="193"/>
      <c r="T17291" s="193"/>
      <c r="U17291" s="193"/>
      <c r="V17291" s="193"/>
      <c r="W17291" s="193"/>
      <c r="X17291" s="193"/>
      <c r="Y17291" s="193"/>
      <c r="Z17291" s="193"/>
      <c r="AA17291" s="193"/>
      <c r="AB17291" s="193"/>
      <c r="AC17291" s="193"/>
      <c r="AD17291" s="193"/>
      <c r="AE17291" s="193"/>
      <c r="AF17291" s="193"/>
      <c r="AG17291" s="193"/>
      <c r="AH17291" s="193"/>
      <c r="AI17291" s="193"/>
      <c r="AJ17291" s="193"/>
      <c r="AK17291" s="193"/>
      <c r="AL17291" s="193"/>
      <c r="AM17291" s="193"/>
    </row>
    <row r="17292" spans="3:39" ht="12.75">
      <c r="C17292" s="545"/>
      <c r="F17292" s="193"/>
      <c r="G17292" s="193"/>
      <c r="I17292" s="193"/>
      <c r="J17292" s="193"/>
      <c r="K17292" s="193"/>
      <c r="L17292" s="193"/>
      <c r="M17292" s="193"/>
      <c r="N17292" s="193"/>
      <c r="O17292" s="193"/>
      <c r="P17292" s="193"/>
      <c r="Q17292" s="193"/>
      <c r="R17292" s="193"/>
      <c r="S17292" s="193"/>
      <c r="T17292" s="193"/>
      <c r="U17292" s="193"/>
      <c r="V17292" s="193"/>
      <c r="W17292" s="193"/>
      <c r="X17292" s="193"/>
      <c r="Y17292" s="193"/>
      <c r="Z17292" s="193"/>
      <c r="AA17292" s="193"/>
      <c r="AB17292" s="193"/>
      <c r="AC17292" s="193"/>
      <c r="AD17292" s="193"/>
      <c r="AE17292" s="193"/>
      <c r="AF17292" s="193"/>
      <c r="AG17292" s="193"/>
      <c r="AH17292" s="193"/>
      <c r="AI17292" s="193"/>
      <c r="AJ17292" s="193"/>
      <c r="AK17292" s="193"/>
      <c r="AL17292" s="193"/>
      <c r="AM17292" s="193"/>
    </row>
    <row r="17293" spans="3:39" ht="12.75">
      <c r="C17293" s="545"/>
      <c r="F17293" s="193"/>
      <c r="G17293" s="193"/>
      <c r="I17293" s="193"/>
      <c r="J17293" s="193"/>
      <c r="K17293" s="193"/>
      <c r="L17293" s="193"/>
      <c r="M17293" s="193"/>
      <c r="N17293" s="193"/>
      <c r="O17293" s="193"/>
      <c r="P17293" s="193"/>
      <c r="Q17293" s="193"/>
      <c r="R17293" s="193"/>
      <c r="S17293" s="193"/>
      <c r="T17293" s="193"/>
      <c r="U17293" s="193"/>
      <c r="V17293" s="193"/>
      <c r="W17293" s="193"/>
      <c r="X17293" s="193"/>
      <c r="Y17293" s="193"/>
      <c r="Z17293" s="193"/>
      <c r="AA17293" s="193"/>
      <c r="AB17293" s="193"/>
      <c r="AC17293" s="193"/>
      <c r="AD17293" s="193"/>
      <c r="AE17293" s="193"/>
      <c r="AF17293" s="193"/>
      <c r="AG17293" s="193"/>
      <c r="AH17293" s="193"/>
      <c r="AI17293" s="193"/>
      <c r="AJ17293" s="193"/>
      <c r="AK17293" s="193"/>
      <c r="AL17293" s="193"/>
      <c r="AM17293" s="193"/>
    </row>
    <row r="17294" spans="3:39" ht="12.75">
      <c r="C17294" s="545"/>
      <c r="F17294" s="193"/>
      <c r="G17294" s="193"/>
      <c r="I17294" s="193"/>
      <c r="J17294" s="193"/>
      <c r="K17294" s="193"/>
      <c r="L17294" s="193"/>
      <c r="M17294" s="193"/>
      <c r="N17294" s="193"/>
      <c r="O17294" s="193"/>
      <c r="P17294" s="193"/>
      <c r="Q17294" s="193"/>
      <c r="R17294" s="193"/>
      <c r="S17294" s="193"/>
      <c r="T17294" s="193"/>
      <c r="U17294" s="193"/>
      <c r="V17294" s="193"/>
      <c r="W17294" s="193"/>
      <c r="X17294" s="193"/>
      <c r="Y17294" s="193"/>
      <c r="Z17294" s="193"/>
      <c r="AA17294" s="193"/>
      <c r="AB17294" s="193"/>
      <c r="AC17294" s="193"/>
      <c r="AD17294" s="193"/>
      <c r="AE17294" s="193"/>
      <c r="AF17294" s="193"/>
      <c r="AG17294" s="193"/>
      <c r="AH17294" s="193"/>
      <c r="AI17294" s="193"/>
      <c r="AJ17294" s="193"/>
      <c r="AK17294" s="193"/>
      <c r="AL17294" s="193"/>
      <c r="AM17294" s="193"/>
    </row>
    <row r="17295" spans="3:39" ht="12.75">
      <c r="C17295" s="545"/>
      <c r="F17295" s="193"/>
      <c r="G17295" s="193"/>
      <c r="I17295" s="193"/>
      <c r="J17295" s="193"/>
      <c r="K17295" s="193"/>
      <c r="L17295" s="193"/>
      <c r="M17295" s="193"/>
      <c r="N17295" s="193"/>
      <c r="O17295" s="193"/>
      <c r="P17295" s="193"/>
      <c r="Q17295" s="193"/>
      <c r="R17295" s="193"/>
      <c r="S17295" s="193"/>
      <c r="T17295" s="193"/>
      <c r="U17295" s="193"/>
      <c r="V17295" s="193"/>
      <c r="W17295" s="193"/>
      <c r="X17295" s="193"/>
      <c r="Y17295" s="193"/>
      <c r="Z17295" s="193"/>
      <c r="AA17295" s="193"/>
      <c r="AB17295" s="193"/>
      <c r="AC17295" s="193"/>
      <c r="AD17295" s="193"/>
      <c r="AE17295" s="193"/>
      <c r="AF17295" s="193"/>
      <c r="AG17295" s="193"/>
      <c r="AH17295" s="193"/>
      <c r="AI17295" s="193"/>
      <c r="AJ17295" s="193"/>
      <c r="AK17295" s="193"/>
      <c r="AL17295" s="193"/>
      <c r="AM17295" s="193"/>
    </row>
    <row r="17296" spans="3:39" ht="12.75">
      <c r="C17296" s="545"/>
      <c r="F17296" s="193"/>
      <c r="G17296" s="193"/>
      <c r="I17296" s="193"/>
      <c r="J17296" s="193"/>
      <c r="K17296" s="193"/>
      <c r="L17296" s="193"/>
      <c r="M17296" s="193"/>
      <c r="N17296" s="193"/>
      <c r="O17296" s="193"/>
      <c r="P17296" s="193"/>
      <c r="Q17296" s="193"/>
      <c r="R17296" s="193"/>
      <c r="S17296" s="193"/>
      <c r="T17296" s="193"/>
      <c r="U17296" s="193"/>
      <c r="V17296" s="193"/>
      <c r="W17296" s="193"/>
      <c r="X17296" s="193"/>
      <c r="Y17296" s="193"/>
      <c r="Z17296" s="193"/>
      <c r="AA17296" s="193"/>
      <c r="AB17296" s="193"/>
      <c r="AC17296" s="193"/>
      <c r="AD17296" s="193"/>
      <c r="AE17296" s="193"/>
      <c r="AF17296" s="193"/>
      <c r="AG17296" s="193"/>
      <c r="AH17296" s="193"/>
      <c r="AI17296" s="193"/>
      <c r="AJ17296" s="193"/>
      <c r="AK17296" s="193"/>
      <c r="AL17296" s="193"/>
      <c r="AM17296" s="193"/>
    </row>
    <row r="17297" spans="3:39" ht="12.75">
      <c r="C17297" s="545"/>
      <c r="F17297" s="193"/>
      <c r="G17297" s="193"/>
      <c r="I17297" s="193"/>
      <c r="J17297" s="193"/>
      <c r="K17297" s="193"/>
      <c r="L17297" s="193"/>
      <c r="M17297" s="193"/>
      <c r="N17297" s="193"/>
      <c r="O17297" s="193"/>
      <c r="P17297" s="193"/>
      <c r="Q17297" s="193"/>
      <c r="R17297" s="193"/>
      <c r="S17297" s="193"/>
      <c r="T17297" s="193"/>
      <c r="U17297" s="193"/>
      <c r="V17297" s="193"/>
      <c r="W17297" s="193"/>
      <c r="X17297" s="193"/>
      <c r="Y17297" s="193"/>
      <c r="Z17297" s="193"/>
      <c r="AA17297" s="193"/>
      <c r="AB17297" s="193"/>
      <c r="AC17297" s="193"/>
      <c r="AD17297" s="193"/>
      <c r="AE17297" s="193"/>
      <c r="AF17297" s="193"/>
      <c r="AG17297" s="193"/>
      <c r="AH17297" s="193"/>
      <c r="AI17297" s="193"/>
      <c r="AJ17297" s="193"/>
      <c r="AK17297" s="193"/>
      <c r="AL17297" s="193"/>
      <c r="AM17297" s="193"/>
    </row>
    <row r="17298" spans="3:39" ht="12.75">
      <c r="C17298" s="545"/>
      <c r="F17298" s="193"/>
      <c r="G17298" s="193"/>
      <c r="I17298" s="193"/>
      <c r="J17298" s="193"/>
      <c r="K17298" s="193"/>
      <c r="L17298" s="193"/>
      <c r="M17298" s="193"/>
      <c r="N17298" s="193"/>
      <c r="O17298" s="193"/>
      <c r="P17298" s="193"/>
      <c r="Q17298" s="193"/>
      <c r="R17298" s="193"/>
      <c r="S17298" s="193"/>
      <c r="T17298" s="193"/>
      <c r="U17298" s="193"/>
      <c r="V17298" s="193"/>
      <c r="W17298" s="193"/>
      <c r="X17298" s="193"/>
      <c r="Y17298" s="193"/>
      <c r="Z17298" s="193"/>
      <c r="AA17298" s="193"/>
      <c r="AB17298" s="193"/>
      <c r="AC17298" s="193"/>
      <c r="AD17298" s="193"/>
      <c r="AE17298" s="193"/>
      <c r="AF17298" s="193"/>
      <c r="AG17298" s="193"/>
      <c r="AH17298" s="193"/>
      <c r="AI17298" s="193"/>
      <c r="AJ17298" s="193"/>
      <c r="AK17298" s="193"/>
      <c r="AL17298" s="193"/>
      <c r="AM17298" s="193"/>
    </row>
    <row r="17299" spans="3:39" ht="12.75">
      <c r="C17299" s="545"/>
      <c r="F17299" s="193"/>
      <c r="G17299" s="193"/>
      <c r="I17299" s="193"/>
      <c r="J17299" s="193"/>
      <c r="K17299" s="193"/>
      <c r="L17299" s="193"/>
      <c r="M17299" s="193"/>
      <c r="N17299" s="193"/>
      <c r="O17299" s="193"/>
      <c r="P17299" s="193"/>
      <c r="Q17299" s="193"/>
      <c r="R17299" s="193"/>
      <c r="S17299" s="193"/>
      <c r="T17299" s="193"/>
      <c r="U17299" s="193"/>
      <c r="V17299" s="193"/>
      <c r="W17299" s="193"/>
      <c r="X17299" s="193"/>
      <c r="Y17299" s="193"/>
      <c r="Z17299" s="193"/>
      <c r="AA17299" s="193"/>
      <c r="AB17299" s="193"/>
      <c r="AC17299" s="193"/>
      <c r="AD17299" s="193"/>
      <c r="AE17299" s="193"/>
      <c r="AF17299" s="193"/>
      <c r="AG17299" s="193"/>
      <c r="AH17299" s="193"/>
      <c r="AI17299" s="193"/>
      <c r="AJ17299" s="193"/>
      <c r="AK17299" s="193"/>
      <c r="AL17299" s="193"/>
      <c r="AM17299" s="193"/>
    </row>
    <row r="17300" spans="3:39" ht="12.75">
      <c r="C17300" s="545"/>
      <c r="F17300" s="193"/>
      <c r="G17300" s="193"/>
      <c r="I17300" s="193"/>
      <c r="J17300" s="193"/>
      <c r="K17300" s="193"/>
      <c r="L17300" s="193"/>
      <c r="M17300" s="193"/>
      <c r="N17300" s="193"/>
      <c r="O17300" s="193"/>
      <c r="P17300" s="193"/>
      <c r="Q17300" s="193"/>
      <c r="R17300" s="193"/>
      <c r="S17300" s="193"/>
      <c r="T17300" s="193"/>
      <c r="U17300" s="193"/>
      <c r="V17300" s="193"/>
      <c r="W17300" s="193"/>
      <c r="X17300" s="193"/>
      <c r="Y17300" s="193"/>
      <c r="Z17300" s="193"/>
      <c r="AA17300" s="193"/>
      <c r="AB17300" s="193"/>
      <c r="AC17300" s="193"/>
      <c r="AD17300" s="193"/>
      <c r="AE17300" s="193"/>
      <c r="AF17300" s="193"/>
      <c r="AG17300" s="193"/>
      <c r="AH17300" s="193"/>
      <c r="AI17300" s="193"/>
      <c r="AJ17300" s="193"/>
      <c r="AK17300" s="193"/>
      <c r="AL17300" s="193"/>
      <c r="AM17300" s="193"/>
    </row>
    <row r="17301" spans="3:39" ht="12.75">
      <c r="C17301" s="545"/>
      <c r="F17301" s="193"/>
      <c r="G17301" s="193"/>
      <c r="I17301" s="193"/>
      <c r="J17301" s="193"/>
      <c r="K17301" s="193"/>
      <c r="L17301" s="193"/>
      <c r="M17301" s="193"/>
      <c r="N17301" s="193"/>
      <c r="O17301" s="193"/>
      <c r="P17301" s="193"/>
      <c r="Q17301" s="193"/>
      <c r="R17301" s="193"/>
      <c r="S17301" s="193"/>
      <c r="T17301" s="193"/>
      <c r="U17301" s="193"/>
      <c r="V17301" s="193"/>
      <c r="W17301" s="193"/>
      <c r="X17301" s="193"/>
      <c r="Y17301" s="193"/>
      <c r="Z17301" s="193"/>
      <c r="AA17301" s="193"/>
      <c r="AB17301" s="193"/>
      <c r="AC17301" s="193"/>
      <c r="AD17301" s="193"/>
      <c r="AE17301" s="193"/>
      <c r="AF17301" s="193"/>
      <c r="AG17301" s="193"/>
      <c r="AH17301" s="193"/>
      <c r="AI17301" s="193"/>
      <c r="AJ17301" s="193"/>
      <c r="AK17301" s="193"/>
      <c r="AL17301" s="193"/>
      <c r="AM17301" s="193"/>
    </row>
    <row r="17302" spans="3:39" ht="12.75">
      <c r="C17302" s="545"/>
      <c r="F17302" s="193"/>
      <c r="G17302" s="193"/>
      <c r="I17302" s="193"/>
      <c r="J17302" s="193"/>
      <c r="K17302" s="193"/>
      <c r="L17302" s="193"/>
      <c r="M17302" s="193"/>
      <c r="N17302" s="193"/>
      <c r="O17302" s="193"/>
      <c r="P17302" s="193"/>
      <c r="Q17302" s="193"/>
      <c r="R17302" s="193"/>
      <c r="S17302" s="193"/>
      <c r="T17302" s="193"/>
      <c r="U17302" s="193"/>
      <c r="V17302" s="193"/>
      <c r="W17302" s="193"/>
      <c r="X17302" s="193"/>
      <c r="Y17302" s="193"/>
      <c r="Z17302" s="193"/>
      <c r="AA17302" s="193"/>
      <c r="AB17302" s="193"/>
      <c r="AC17302" s="193"/>
      <c r="AD17302" s="193"/>
      <c r="AE17302" s="193"/>
      <c r="AF17302" s="193"/>
      <c r="AG17302" s="193"/>
      <c r="AH17302" s="193"/>
      <c r="AI17302" s="193"/>
      <c r="AJ17302" s="193"/>
      <c r="AK17302" s="193"/>
      <c r="AL17302" s="193"/>
      <c r="AM17302" s="193"/>
    </row>
    <row r="17303" spans="3:39" ht="12.75">
      <c r="C17303" s="545"/>
      <c r="F17303" s="193"/>
      <c r="G17303" s="193"/>
      <c r="I17303" s="193"/>
      <c r="J17303" s="193"/>
      <c r="K17303" s="193"/>
      <c r="L17303" s="193"/>
      <c r="M17303" s="193"/>
      <c r="N17303" s="193"/>
      <c r="O17303" s="193"/>
      <c r="P17303" s="193"/>
      <c r="Q17303" s="193"/>
      <c r="R17303" s="193"/>
      <c r="S17303" s="193"/>
      <c r="T17303" s="193"/>
      <c r="U17303" s="193"/>
      <c r="V17303" s="193"/>
      <c r="W17303" s="193"/>
      <c r="X17303" s="193"/>
      <c r="Y17303" s="193"/>
      <c r="Z17303" s="193"/>
      <c r="AA17303" s="193"/>
      <c r="AB17303" s="193"/>
      <c r="AC17303" s="193"/>
      <c r="AD17303" s="193"/>
      <c r="AE17303" s="193"/>
      <c r="AF17303" s="193"/>
      <c r="AG17303" s="193"/>
      <c r="AH17303" s="193"/>
      <c r="AI17303" s="193"/>
      <c r="AJ17303" s="193"/>
      <c r="AK17303" s="193"/>
      <c r="AL17303" s="193"/>
      <c r="AM17303" s="193"/>
    </row>
    <row r="17304" spans="3:39" ht="12.75">
      <c r="C17304" s="545"/>
      <c r="F17304" s="193"/>
      <c r="G17304" s="193"/>
      <c r="I17304" s="193"/>
      <c r="J17304" s="193"/>
      <c r="K17304" s="193"/>
      <c r="L17304" s="193"/>
      <c r="M17304" s="193"/>
      <c r="N17304" s="193"/>
      <c r="O17304" s="193"/>
      <c r="P17304" s="193"/>
      <c r="Q17304" s="193"/>
      <c r="R17304" s="193"/>
      <c r="S17304" s="193"/>
      <c r="T17304" s="193"/>
      <c r="U17304" s="193"/>
      <c r="V17304" s="193"/>
      <c r="W17304" s="193"/>
      <c r="X17304" s="193"/>
      <c r="Y17304" s="193"/>
      <c r="Z17304" s="193"/>
      <c r="AA17304" s="193"/>
      <c r="AB17304" s="193"/>
      <c r="AC17304" s="193"/>
      <c r="AD17304" s="193"/>
      <c r="AE17304" s="193"/>
      <c r="AF17304" s="193"/>
      <c r="AG17304" s="193"/>
      <c r="AH17304" s="193"/>
      <c r="AI17304" s="193"/>
      <c r="AJ17304" s="193"/>
      <c r="AK17304" s="193"/>
      <c r="AL17304" s="193"/>
      <c r="AM17304" s="193"/>
    </row>
    <row r="17305" spans="3:39" ht="12.75">
      <c r="C17305" s="545"/>
      <c r="F17305" s="193"/>
      <c r="G17305" s="193"/>
      <c r="I17305" s="193"/>
      <c r="J17305" s="193"/>
      <c r="K17305" s="193"/>
      <c r="L17305" s="193"/>
      <c r="M17305" s="193"/>
      <c r="N17305" s="193"/>
      <c r="O17305" s="193"/>
      <c r="P17305" s="193"/>
      <c r="Q17305" s="193"/>
      <c r="R17305" s="193"/>
      <c r="S17305" s="193"/>
      <c r="T17305" s="193"/>
      <c r="U17305" s="193"/>
      <c r="V17305" s="193"/>
      <c r="W17305" s="193"/>
      <c r="X17305" s="193"/>
      <c r="Y17305" s="193"/>
      <c r="Z17305" s="193"/>
      <c r="AA17305" s="193"/>
      <c r="AB17305" s="193"/>
      <c r="AC17305" s="193"/>
      <c r="AD17305" s="193"/>
      <c r="AE17305" s="193"/>
      <c r="AF17305" s="193"/>
      <c r="AG17305" s="193"/>
      <c r="AH17305" s="193"/>
      <c r="AI17305" s="193"/>
      <c r="AJ17305" s="193"/>
      <c r="AK17305" s="193"/>
      <c r="AL17305" s="193"/>
      <c r="AM17305" s="193"/>
    </row>
    <row r="17306" spans="3:39" ht="12.75">
      <c r="C17306" s="545"/>
      <c r="F17306" s="193"/>
      <c r="G17306" s="193"/>
      <c r="I17306" s="193"/>
      <c r="J17306" s="193"/>
      <c r="K17306" s="193"/>
      <c r="L17306" s="193"/>
      <c r="M17306" s="193"/>
      <c r="N17306" s="193"/>
      <c r="O17306" s="193"/>
      <c r="P17306" s="193"/>
      <c r="Q17306" s="193"/>
      <c r="R17306" s="193"/>
      <c r="S17306" s="193"/>
      <c r="T17306" s="193"/>
      <c r="U17306" s="193"/>
      <c r="V17306" s="193"/>
      <c r="W17306" s="193"/>
      <c r="X17306" s="193"/>
      <c r="Y17306" s="193"/>
      <c r="Z17306" s="193"/>
      <c r="AA17306" s="193"/>
      <c r="AB17306" s="193"/>
      <c r="AC17306" s="193"/>
      <c r="AD17306" s="193"/>
      <c r="AE17306" s="193"/>
      <c r="AF17306" s="193"/>
      <c r="AG17306" s="193"/>
      <c r="AH17306" s="193"/>
      <c r="AI17306" s="193"/>
      <c r="AJ17306" s="193"/>
      <c r="AK17306" s="193"/>
      <c r="AL17306" s="193"/>
      <c r="AM17306" s="193"/>
    </row>
    <row r="17307" spans="3:39" ht="12.75">
      <c r="C17307" s="545"/>
      <c r="F17307" s="193"/>
      <c r="G17307" s="193"/>
      <c r="I17307" s="193"/>
      <c r="J17307" s="193"/>
      <c r="K17307" s="193"/>
      <c r="L17307" s="193"/>
      <c r="M17307" s="193"/>
      <c r="N17307" s="193"/>
      <c r="O17307" s="193"/>
      <c r="P17307" s="193"/>
      <c r="Q17307" s="193"/>
      <c r="R17307" s="193"/>
      <c r="S17307" s="193"/>
      <c r="T17307" s="193"/>
      <c r="U17307" s="193"/>
      <c r="V17307" s="193"/>
      <c r="W17307" s="193"/>
      <c r="X17307" s="193"/>
      <c r="Y17307" s="193"/>
      <c r="Z17307" s="193"/>
      <c r="AA17307" s="193"/>
      <c r="AB17307" s="193"/>
      <c r="AC17307" s="193"/>
      <c r="AD17307" s="193"/>
      <c r="AE17307" s="193"/>
      <c r="AF17307" s="193"/>
      <c r="AG17307" s="193"/>
      <c r="AH17307" s="193"/>
      <c r="AI17307" s="193"/>
      <c r="AJ17307" s="193"/>
      <c r="AK17307" s="193"/>
      <c r="AL17307" s="193"/>
      <c r="AM17307" s="193"/>
    </row>
    <row r="17308" spans="3:39" ht="12.75">
      <c r="C17308" s="545"/>
      <c r="F17308" s="193"/>
      <c r="G17308" s="193"/>
      <c r="I17308" s="193"/>
      <c r="J17308" s="193"/>
      <c r="K17308" s="193"/>
      <c r="L17308" s="193"/>
      <c r="M17308" s="193"/>
      <c r="N17308" s="193"/>
      <c r="O17308" s="193"/>
      <c r="P17308" s="193"/>
      <c r="Q17308" s="193"/>
      <c r="R17308" s="193"/>
      <c r="S17308" s="193"/>
      <c r="T17308" s="193"/>
      <c r="U17308" s="193"/>
      <c r="V17308" s="193"/>
      <c r="W17308" s="193"/>
      <c r="X17308" s="193"/>
      <c r="Y17308" s="193"/>
      <c r="Z17308" s="193"/>
      <c r="AA17308" s="193"/>
      <c r="AB17308" s="193"/>
      <c r="AC17308" s="193"/>
      <c r="AD17308" s="193"/>
      <c r="AE17308" s="193"/>
      <c r="AF17308" s="193"/>
      <c r="AG17308" s="193"/>
      <c r="AH17308" s="193"/>
      <c r="AI17308" s="193"/>
      <c r="AJ17308" s="193"/>
      <c r="AK17308" s="193"/>
      <c r="AL17308" s="193"/>
      <c r="AM17308" s="193"/>
    </row>
    <row r="17309" spans="3:39" ht="12.75">
      <c r="C17309" s="545"/>
      <c r="F17309" s="193"/>
      <c r="G17309" s="193"/>
      <c r="I17309" s="193"/>
      <c r="J17309" s="193"/>
      <c r="K17309" s="193"/>
      <c r="L17309" s="193"/>
      <c r="M17309" s="193"/>
      <c r="N17309" s="193"/>
      <c r="O17309" s="193"/>
      <c r="P17309" s="193"/>
      <c r="Q17309" s="193"/>
      <c r="R17309" s="193"/>
      <c r="S17309" s="193"/>
      <c r="T17309" s="193"/>
      <c r="U17309" s="193"/>
      <c r="V17309" s="193"/>
      <c r="W17309" s="193"/>
      <c r="X17309" s="193"/>
      <c r="Y17309" s="193"/>
      <c r="Z17309" s="193"/>
      <c r="AA17309" s="193"/>
      <c r="AB17309" s="193"/>
      <c r="AC17309" s="193"/>
      <c r="AD17309" s="193"/>
      <c r="AE17309" s="193"/>
      <c r="AF17309" s="193"/>
      <c r="AG17309" s="193"/>
      <c r="AH17309" s="193"/>
      <c r="AI17309" s="193"/>
      <c r="AJ17309" s="193"/>
      <c r="AK17309" s="193"/>
      <c r="AL17309" s="193"/>
      <c r="AM17309" s="193"/>
    </row>
    <row r="17310" spans="3:39" ht="12.75">
      <c r="C17310" s="545"/>
      <c r="F17310" s="193"/>
      <c r="G17310" s="193"/>
      <c r="I17310" s="193"/>
      <c r="J17310" s="193"/>
      <c r="K17310" s="193"/>
      <c r="L17310" s="193"/>
      <c r="M17310" s="193"/>
      <c r="N17310" s="193"/>
      <c r="O17310" s="193"/>
      <c r="P17310" s="193"/>
      <c r="Q17310" s="193"/>
      <c r="R17310" s="193"/>
      <c r="S17310" s="193"/>
      <c r="T17310" s="193"/>
      <c r="U17310" s="193"/>
      <c r="V17310" s="193"/>
      <c r="W17310" s="193"/>
      <c r="X17310" s="193"/>
      <c r="Y17310" s="193"/>
      <c r="Z17310" s="193"/>
      <c r="AA17310" s="193"/>
      <c r="AB17310" s="193"/>
      <c r="AC17310" s="193"/>
      <c r="AD17310" s="193"/>
      <c r="AE17310" s="193"/>
      <c r="AF17310" s="193"/>
      <c r="AG17310" s="193"/>
      <c r="AH17310" s="193"/>
      <c r="AI17310" s="193"/>
      <c r="AJ17310" s="193"/>
      <c r="AK17310" s="193"/>
      <c r="AL17310" s="193"/>
      <c r="AM17310" s="193"/>
    </row>
    <row r="17311" spans="3:39" ht="12.75">
      <c r="C17311" s="545"/>
      <c r="F17311" s="193"/>
      <c r="G17311" s="193"/>
      <c r="I17311" s="193"/>
      <c r="J17311" s="193"/>
      <c r="K17311" s="193"/>
      <c r="L17311" s="193"/>
      <c r="M17311" s="193"/>
      <c r="N17311" s="193"/>
      <c r="O17311" s="193"/>
      <c r="P17311" s="193"/>
      <c r="Q17311" s="193"/>
      <c r="R17311" s="193"/>
      <c r="S17311" s="193"/>
      <c r="T17311" s="193"/>
      <c r="U17311" s="193"/>
      <c r="V17311" s="193"/>
      <c r="W17311" s="193"/>
      <c r="X17311" s="193"/>
      <c r="Y17311" s="193"/>
      <c r="Z17311" s="193"/>
      <c r="AA17311" s="193"/>
      <c r="AB17311" s="193"/>
      <c r="AC17311" s="193"/>
      <c r="AD17311" s="193"/>
      <c r="AE17311" s="193"/>
      <c r="AF17311" s="193"/>
      <c r="AG17311" s="193"/>
      <c r="AH17311" s="193"/>
      <c r="AI17311" s="193"/>
      <c r="AJ17311" s="193"/>
      <c r="AK17311" s="193"/>
      <c r="AL17311" s="193"/>
      <c r="AM17311" s="193"/>
    </row>
    <row r="17312" spans="3:39" ht="12.75">
      <c r="C17312" s="545"/>
      <c r="F17312" s="193"/>
      <c r="G17312" s="193"/>
      <c r="I17312" s="193"/>
      <c r="J17312" s="193"/>
      <c r="K17312" s="193"/>
      <c r="L17312" s="193"/>
      <c r="M17312" s="193"/>
      <c r="N17312" s="193"/>
      <c r="O17312" s="193"/>
      <c r="P17312" s="193"/>
      <c r="Q17312" s="193"/>
      <c r="R17312" s="193"/>
      <c r="S17312" s="193"/>
      <c r="T17312" s="193"/>
      <c r="U17312" s="193"/>
      <c r="V17312" s="193"/>
      <c r="W17312" s="193"/>
      <c r="X17312" s="193"/>
      <c r="Y17312" s="193"/>
      <c r="Z17312" s="193"/>
      <c r="AA17312" s="193"/>
      <c r="AB17312" s="193"/>
      <c r="AC17312" s="193"/>
      <c r="AD17312" s="193"/>
      <c r="AE17312" s="193"/>
      <c r="AF17312" s="193"/>
      <c r="AG17312" s="193"/>
      <c r="AH17312" s="193"/>
      <c r="AI17312" s="193"/>
      <c r="AJ17312" s="193"/>
      <c r="AK17312" s="193"/>
      <c r="AL17312" s="193"/>
      <c r="AM17312" s="193"/>
    </row>
    <row r="17313" spans="3:39" ht="12.75">
      <c r="C17313" s="545"/>
      <c r="F17313" s="193"/>
      <c r="G17313" s="193"/>
      <c r="I17313" s="193"/>
      <c r="J17313" s="193"/>
      <c r="K17313" s="193"/>
      <c r="L17313" s="193"/>
      <c r="M17313" s="193"/>
      <c r="N17313" s="193"/>
      <c r="O17313" s="193"/>
      <c r="P17313" s="193"/>
      <c r="Q17313" s="193"/>
      <c r="R17313" s="193"/>
      <c r="S17313" s="193"/>
      <c r="T17313" s="193"/>
      <c r="U17313" s="193"/>
      <c r="V17313" s="193"/>
      <c r="W17313" s="193"/>
      <c r="X17313" s="193"/>
      <c r="Y17313" s="193"/>
      <c r="Z17313" s="193"/>
      <c r="AA17313" s="193"/>
      <c r="AB17313" s="193"/>
      <c r="AC17313" s="193"/>
      <c r="AD17313" s="193"/>
      <c r="AE17313" s="193"/>
      <c r="AF17313" s="193"/>
      <c r="AG17313" s="193"/>
      <c r="AH17313" s="193"/>
      <c r="AI17313" s="193"/>
      <c r="AJ17313" s="193"/>
      <c r="AK17313" s="193"/>
      <c r="AL17313" s="193"/>
      <c r="AM17313" s="193"/>
    </row>
    <row r="17314" spans="3:39" ht="12.75">
      <c r="C17314" s="545"/>
      <c r="F17314" s="193"/>
      <c r="G17314" s="193"/>
      <c r="I17314" s="193"/>
      <c r="J17314" s="193"/>
      <c r="K17314" s="193"/>
      <c r="L17314" s="193"/>
      <c r="M17314" s="193"/>
      <c r="N17314" s="193"/>
      <c r="O17314" s="193"/>
      <c r="P17314" s="193"/>
      <c r="Q17314" s="193"/>
      <c r="R17314" s="193"/>
      <c r="S17314" s="193"/>
      <c r="T17314" s="193"/>
      <c r="U17314" s="193"/>
      <c r="V17314" s="193"/>
      <c r="W17314" s="193"/>
      <c r="X17314" s="193"/>
      <c r="Y17314" s="193"/>
      <c r="Z17314" s="193"/>
      <c r="AA17314" s="193"/>
      <c r="AB17314" s="193"/>
      <c r="AC17314" s="193"/>
      <c r="AD17314" s="193"/>
      <c r="AE17314" s="193"/>
      <c r="AF17314" s="193"/>
      <c r="AG17314" s="193"/>
      <c r="AH17314" s="193"/>
      <c r="AI17314" s="193"/>
      <c r="AJ17314" s="193"/>
      <c r="AK17314" s="193"/>
      <c r="AL17314" s="193"/>
      <c r="AM17314" s="193"/>
    </row>
    <row r="17315" spans="3:39" ht="12.75">
      <c r="C17315" s="545"/>
      <c r="F17315" s="193"/>
      <c r="G17315" s="193"/>
      <c r="I17315" s="193"/>
      <c r="J17315" s="193"/>
      <c r="K17315" s="193"/>
      <c r="L17315" s="193"/>
      <c r="M17315" s="193"/>
      <c r="N17315" s="193"/>
      <c r="O17315" s="193"/>
      <c r="P17315" s="193"/>
      <c r="Q17315" s="193"/>
      <c r="R17315" s="193"/>
      <c r="S17315" s="193"/>
      <c r="T17315" s="193"/>
      <c r="U17315" s="193"/>
      <c r="V17315" s="193"/>
      <c r="W17315" s="193"/>
      <c r="X17315" s="193"/>
      <c r="Y17315" s="193"/>
      <c r="Z17315" s="193"/>
      <c r="AA17315" s="193"/>
      <c r="AB17315" s="193"/>
      <c r="AC17315" s="193"/>
      <c r="AD17315" s="193"/>
      <c r="AE17315" s="193"/>
      <c r="AF17315" s="193"/>
      <c r="AG17315" s="193"/>
      <c r="AH17315" s="193"/>
      <c r="AI17315" s="193"/>
      <c r="AJ17315" s="193"/>
      <c r="AK17315" s="193"/>
      <c r="AL17315" s="193"/>
      <c r="AM17315" s="193"/>
    </row>
    <row r="17316" spans="3:39" ht="12.75">
      <c r="C17316" s="545"/>
      <c r="F17316" s="193"/>
      <c r="G17316" s="193"/>
      <c r="I17316" s="193"/>
      <c r="J17316" s="193"/>
      <c r="K17316" s="193"/>
      <c r="L17316" s="193"/>
      <c r="M17316" s="193"/>
      <c r="N17316" s="193"/>
      <c r="O17316" s="193"/>
      <c r="P17316" s="193"/>
      <c r="Q17316" s="193"/>
      <c r="R17316" s="193"/>
      <c r="S17316" s="193"/>
      <c r="T17316" s="193"/>
      <c r="U17316" s="193"/>
      <c r="V17316" s="193"/>
      <c r="W17316" s="193"/>
      <c r="X17316" s="193"/>
      <c r="Y17316" s="193"/>
      <c r="Z17316" s="193"/>
      <c r="AA17316" s="193"/>
      <c r="AB17316" s="193"/>
      <c r="AC17316" s="193"/>
      <c r="AD17316" s="193"/>
      <c r="AE17316" s="193"/>
      <c r="AF17316" s="193"/>
      <c r="AG17316" s="193"/>
      <c r="AH17316" s="193"/>
      <c r="AI17316" s="193"/>
      <c r="AJ17316" s="193"/>
      <c r="AK17316" s="193"/>
      <c r="AL17316" s="193"/>
      <c r="AM17316" s="193"/>
    </row>
    <row r="17317" spans="3:39" ht="12.75">
      <c r="C17317" s="545"/>
      <c r="F17317" s="193"/>
      <c r="G17317" s="193"/>
      <c r="I17317" s="193"/>
      <c r="J17317" s="193"/>
      <c r="K17317" s="193"/>
      <c r="L17317" s="193"/>
      <c r="M17317" s="193"/>
      <c r="N17317" s="193"/>
      <c r="O17317" s="193"/>
      <c r="P17317" s="193"/>
      <c r="Q17317" s="193"/>
      <c r="R17317" s="193"/>
      <c r="S17317" s="193"/>
      <c r="T17317" s="193"/>
      <c r="U17317" s="193"/>
      <c r="V17317" s="193"/>
      <c r="W17317" s="193"/>
      <c r="X17317" s="193"/>
      <c r="Y17317" s="193"/>
      <c r="Z17317" s="193"/>
      <c r="AA17317" s="193"/>
      <c r="AB17317" s="193"/>
      <c r="AC17317" s="193"/>
      <c r="AD17317" s="193"/>
      <c r="AE17317" s="193"/>
      <c r="AF17317" s="193"/>
      <c r="AG17317" s="193"/>
      <c r="AH17317" s="193"/>
      <c r="AI17317" s="193"/>
      <c r="AJ17317" s="193"/>
      <c r="AK17317" s="193"/>
      <c r="AL17317" s="193"/>
      <c r="AM17317" s="193"/>
    </row>
    <row r="17318" spans="3:39" ht="12.75">
      <c r="C17318" s="545"/>
      <c r="F17318" s="193"/>
      <c r="G17318" s="193"/>
      <c r="I17318" s="193"/>
      <c r="J17318" s="193"/>
      <c r="K17318" s="193"/>
      <c r="L17318" s="193"/>
      <c r="M17318" s="193"/>
      <c r="N17318" s="193"/>
      <c r="O17318" s="193"/>
      <c r="P17318" s="193"/>
      <c r="Q17318" s="193"/>
      <c r="R17318" s="193"/>
      <c r="S17318" s="193"/>
      <c r="T17318" s="193"/>
      <c r="U17318" s="193"/>
      <c r="V17318" s="193"/>
      <c r="W17318" s="193"/>
      <c r="X17318" s="193"/>
      <c r="Y17318" s="193"/>
      <c r="Z17318" s="193"/>
      <c r="AA17318" s="193"/>
      <c r="AB17318" s="193"/>
      <c r="AC17318" s="193"/>
      <c r="AD17318" s="193"/>
      <c r="AE17318" s="193"/>
      <c r="AF17318" s="193"/>
      <c r="AG17318" s="193"/>
      <c r="AH17318" s="193"/>
      <c r="AI17318" s="193"/>
      <c r="AJ17318" s="193"/>
      <c r="AK17318" s="193"/>
      <c r="AL17318" s="193"/>
      <c r="AM17318" s="193"/>
    </row>
    <row r="17319" spans="3:39" ht="12.75">
      <c r="C17319" s="545"/>
      <c r="F17319" s="193"/>
      <c r="G17319" s="193"/>
      <c r="I17319" s="193"/>
      <c r="J17319" s="193"/>
      <c r="K17319" s="193"/>
      <c r="L17319" s="193"/>
      <c r="M17319" s="193"/>
      <c r="N17319" s="193"/>
      <c r="O17319" s="193"/>
      <c r="P17319" s="193"/>
      <c r="Q17319" s="193"/>
      <c r="R17319" s="193"/>
      <c r="S17319" s="193"/>
      <c r="T17319" s="193"/>
      <c r="U17319" s="193"/>
      <c r="V17319" s="193"/>
      <c r="W17319" s="193"/>
      <c r="X17319" s="193"/>
      <c r="Y17319" s="193"/>
      <c r="Z17319" s="193"/>
      <c r="AA17319" s="193"/>
      <c r="AB17319" s="193"/>
      <c r="AC17319" s="193"/>
      <c r="AD17319" s="193"/>
      <c r="AE17319" s="193"/>
      <c r="AF17319" s="193"/>
      <c r="AG17319" s="193"/>
      <c r="AH17319" s="193"/>
      <c r="AI17319" s="193"/>
      <c r="AJ17319" s="193"/>
      <c r="AK17319" s="193"/>
      <c r="AL17319" s="193"/>
      <c r="AM17319" s="193"/>
    </row>
    <row r="17320" spans="3:39" ht="12.75">
      <c r="C17320" s="545"/>
      <c r="F17320" s="193"/>
      <c r="G17320" s="193"/>
      <c r="I17320" s="193"/>
      <c r="J17320" s="193"/>
      <c r="K17320" s="193"/>
      <c r="L17320" s="193"/>
      <c r="M17320" s="193"/>
      <c r="N17320" s="193"/>
      <c r="O17320" s="193"/>
      <c r="P17320" s="193"/>
      <c r="Q17320" s="193"/>
      <c r="R17320" s="193"/>
      <c r="S17320" s="193"/>
      <c r="T17320" s="193"/>
      <c r="U17320" s="193"/>
      <c r="V17320" s="193"/>
      <c r="W17320" s="193"/>
      <c r="X17320" s="193"/>
      <c r="Y17320" s="193"/>
      <c r="Z17320" s="193"/>
      <c r="AA17320" s="193"/>
      <c r="AB17320" s="193"/>
      <c r="AC17320" s="193"/>
      <c r="AD17320" s="193"/>
      <c r="AE17320" s="193"/>
      <c r="AF17320" s="193"/>
      <c r="AG17320" s="193"/>
      <c r="AH17320" s="193"/>
      <c r="AI17320" s="193"/>
      <c r="AJ17320" s="193"/>
      <c r="AK17320" s="193"/>
      <c r="AL17320" s="193"/>
      <c r="AM17320" s="193"/>
    </row>
    <row r="17321" spans="3:39" ht="12.75">
      <c r="C17321" s="545"/>
      <c r="F17321" s="193"/>
      <c r="G17321" s="193"/>
      <c r="I17321" s="193"/>
      <c r="J17321" s="193"/>
      <c r="K17321" s="193"/>
      <c r="L17321" s="193"/>
      <c r="M17321" s="193"/>
      <c r="N17321" s="193"/>
      <c r="O17321" s="193"/>
      <c r="P17321" s="193"/>
      <c r="Q17321" s="193"/>
      <c r="R17321" s="193"/>
      <c r="S17321" s="193"/>
      <c r="T17321" s="193"/>
      <c r="U17321" s="193"/>
      <c r="V17321" s="193"/>
      <c r="W17321" s="193"/>
      <c r="X17321" s="193"/>
      <c r="Y17321" s="193"/>
      <c r="Z17321" s="193"/>
      <c r="AA17321" s="193"/>
      <c r="AB17321" s="193"/>
      <c r="AC17321" s="193"/>
      <c r="AD17321" s="193"/>
      <c r="AE17321" s="193"/>
      <c r="AF17321" s="193"/>
      <c r="AG17321" s="193"/>
      <c r="AH17321" s="193"/>
      <c r="AI17321" s="193"/>
      <c r="AJ17321" s="193"/>
      <c r="AK17321" s="193"/>
      <c r="AL17321" s="193"/>
      <c r="AM17321" s="193"/>
    </row>
    <row r="17322" spans="3:39" ht="12.75">
      <c r="C17322" s="545"/>
      <c r="F17322" s="193"/>
      <c r="G17322" s="193"/>
      <c r="I17322" s="193"/>
      <c r="J17322" s="193"/>
      <c r="K17322" s="193"/>
      <c r="L17322" s="193"/>
      <c r="M17322" s="193"/>
      <c r="N17322" s="193"/>
      <c r="O17322" s="193"/>
      <c r="P17322" s="193"/>
      <c r="Q17322" s="193"/>
      <c r="R17322" s="193"/>
      <c r="S17322" s="193"/>
      <c r="T17322" s="193"/>
      <c r="U17322" s="193"/>
      <c r="V17322" s="193"/>
      <c r="W17322" s="193"/>
      <c r="X17322" s="193"/>
      <c r="Y17322" s="193"/>
      <c r="Z17322" s="193"/>
      <c r="AA17322" s="193"/>
      <c r="AB17322" s="193"/>
      <c r="AC17322" s="193"/>
      <c r="AD17322" s="193"/>
      <c r="AE17322" s="193"/>
      <c r="AF17322" s="193"/>
      <c r="AG17322" s="193"/>
      <c r="AH17322" s="193"/>
      <c r="AI17322" s="193"/>
      <c r="AJ17322" s="193"/>
      <c r="AK17322" s="193"/>
      <c r="AL17322" s="193"/>
      <c r="AM17322" s="193"/>
    </row>
    <row r="17323" spans="3:39" ht="12.75">
      <c r="C17323" s="545"/>
      <c r="F17323" s="193"/>
      <c r="G17323" s="193"/>
      <c r="I17323" s="193"/>
      <c r="J17323" s="193"/>
      <c r="K17323" s="193"/>
      <c r="L17323" s="193"/>
      <c r="M17323" s="193"/>
      <c r="N17323" s="193"/>
      <c r="O17323" s="193"/>
      <c r="P17323" s="193"/>
      <c r="Q17323" s="193"/>
      <c r="R17323" s="193"/>
      <c r="S17323" s="193"/>
      <c r="T17323" s="193"/>
      <c r="U17323" s="193"/>
      <c r="V17323" s="193"/>
      <c r="W17323" s="193"/>
      <c r="X17323" s="193"/>
      <c r="Y17323" s="193"/>
      <c r="Z17323" s="193"/>
      <c r="AA17323" s="193"/>
      <c r="AB17323" s="193"/>
      <c r="AC17323" s="193"/>
      <c r="AD17323" s="193"/>
      <c r="AE17323" s="193"/>
      <c r="AF17323" s="193"/>
      <c r="AG17323" s="193"/>
      <c r="AH17323" s="193"/>
      <c r="AI17323" s="193"/>
      <c r="AJ17323" s="193"/>
      <c r="AK17323" s="193"/>
      <c r="AL17323" s="193"/>
      <c r="AM17323" s="193"/>
    </row>
    <row r="17324" spans="3:39" ht="12.75">
      <c r="C17324" s="545"/>
      <c r="F17324" s="193"/>
      <c r="G17324" s="193"/>
      <c r="I17324" s="193"/>
      <c r="J17324" s="193"/>
      <c r="K17324" s="193"/>
      <c r="L17324" s="193"/>
      <c r="M17324" s="193"/>
      <c r="N17324" s="193"/>
      <c r="O17324" s="193"/>
      <c r="P17324" s="193"/>
      <c r="Q17324" s="193"/>
      <c r="R17324" s="193"/>
      <c r="S17324" s="193"/>
      <c r="T17324" s="193"/>
      <c r="U17324" s="193"/>
      <c r="V17324" s="193"/>
      <c r="W17324" s="193"/>
      <c r="X17324" s="193"/>
      <c r="Y17324" s="193"/>
      <c r="Z17324" s="193"/>
      <c r="AA17324" s="193"/>
      <c r="AB17324" s="193"/>
      <c r="AC17324" s="193"/>
      <c r="AD17324" s="193"/>
      <c r="AE17324" s="193"/>
      <c r="AF17324" s="193"/>
      <c r="AG17324" s="193"/>
      <c r="AH17324" s="193"/>
      <c r="AI17324" s="193"/>
      <c r="AJ17324" s="193"/>
      <c r="AK17324" s="193"/>
      <c r="AL17324" s="193"/>
      <c r="AM17324" s="193"/>
    </row>
    <row r="17325" spans="3:39" ht="12.75">
      <c r="C17325" s="545"/>
      <c r="F17325" s="193"/>
      <c r="G17325" s="193"/>
      <c r="I17325" s="193"/>
      <c r="J17325" s="193"/>
      <c r="K17325" s="193"/>
      <c r="L17325" s="193"/>
      <c r="M17325" s="193"/>
      <c r="N17325" s="193"/>
      <c r="O17325" s="193"/>
      <c r="P17325" s="193"/>
      <c r="Q17325" s="193"/>
      <c r="R17325" s="193"/>
      <c r="S17325" s="193"/>
      <c r="T17325" s="193"/>
      <c r="U17325" s="193"/>
      <c r="V17325" s="193"/>
      <c r="W17325" s="193"/>
      <c r="X17325" s="193"/>
      <c r="Y17325" s="193"/>
      <c r="Z17325" s="193"/>
      <c r="AA17325" s="193"/>
      <c r="AB17325" s="193"/>
      <c r="AC17325" s="193"/>
      <c r="AD17325" s="193"/>
      <c r="AE17325" s="193"/>
      <c r="AF17325" s="193"/>
      <c r="AG17325" s="193"/>
      <c r="AH17325" s="193"/>
      <c r="AI17325" s="193"/>
      <c r="AJ17325" s="193"/>
      <c r="AK17325" s="193"/>
      <c r="AL17325" s="193"/>
      <c r="AM17325" s="193"/>
    </row>
    <row r="17326" spans="3:39" ht="12.75">
      <c r="C17326" s="545"/>
      <c r="F17326" s="193"/>
      <c r="G17326" s="193"/>
      <c r="I17326" s="193"/>
      <c r="J17326" s="193"/>
      <c r="K17326" s="193"/>
      <c r="L17326" s="193"/>
      <c r="M17326" s="193"/>
      <c r="N17326" s="193"/>
      <c r="O17326" s="193"/>
      <c r="P17326" s="193"/>
      <c r="Q17326" s="193"/>
      <c r="R17326" s="193"/>
      <c r="S17326" s="193"/>
      <c r="T17326" s="193"/>
      <c r="U17326" s="193"/>
      <c r="V17326" s="193"/>
      <c r="W17326" s="193"/>
      <c r="X17326" s="193"/>
      <c r="Y17326" s="193"/>
      <c r="Z17326" s="193"/>
      <c r="AA17326" s="193"/>
      <c r="AB17326" s="193"/>
      <c r="AC17326" s="193"/>
      <c r="AD17326" s="193"/>
      <c r="AE17326" s="193"/>
      <c r="AF17326" s="193"/>
      <c r="AG17326" s="193"/>
      <c r="AH17326" s="193"/>
      <c r="AI17326" s="193"/>
      <c r="AJ17326" s="193"/>
      <c r="AK17326" s="193"/>
      <c r="AL17326" s="193"/>
      <c r="AM17326" s="193"/>
    </row>
    <row r="17327" spans="3:39" ht="12.75">
      <c r="C17327" s="545"/>
      <c r="F17327" s="193"/>
      <c r="G17327" s="193"/>
      <c r="I17327" s="193"/>
      <c r="J17327" s="193"/>
      <c r="K17327" s="193"/>
      <c r="L17327" s="193"/>
      <c r="M17327" s="193"/>
      <c r="N17327" s="193"/>
      <c r="O17327" s="193"/>
      <c r="P17327" s="193"/>
      <c r="Q17327" s="193"/>
      <c r="R17327" s="193"/>
      <c r="S17327" s="193"/>
      <c r="T17327" s="193"/>
      <c r="U17327" s="193"/>
      <c r="V17327" s="193"/>
      <c r="W17327" s="193"/>
      <c r="X17327" s="193"/>
      <c r="Y17327" s="193"/>
      <c r="Z17327" s="193"/>
      <c r="AA17327" s="193"/>
      <c r="AB17327" s="193"/>
      <c r="AC17327" s="193"/>
      <c r="AD17327" s="193"/>
      <c r="AE17327" s="193"/>
      <c r="AF17327" s="193"/>
      <c r="AG17327" s="193"/>
      <c r="AH17327" s="193"/>
      <c r="AI17327" s="193"/>
      <c r="AJ17327" s="193"/>
      <c r="AK17327" s="193"/>
      <c r="AL17327" s="193"/>
      <c r="AM17327" s="193"/>
    </row>
    <row r="17328" spans="3:39" ht="12.75">
      <c r="C17328" s="545"/>
      <c r="F17328" s="193"/>
      <c r="G17328" s="193"/>
      <c r="I17328" s="193"/>
      <c r="J17328" s="193"/>
      <c r="K17328" s="193"/>
      <c r="L17328" s="193"/>
      <c r="M17328" s="193"/>
      <c r="N17328" s="193"/>
      <c r="O17328" s="193"/>
      <c r="P17328" s="193"/>
      <c r="Q17328" s="193"/>
      <c r="R17328" s="193"/>
      <c r="S17328" s="193"/>
      <c r="T17328" s="193"/>
      <c r="U17328" s="193"/>
      <c r="V17328" s="193"/>
      <c r="W17328" s="193"/>
      <c r="X17328" s="193"/>
      <c r="Y17328" s="193"/>
      <c r="Z17328" s="193"/>
      <c r="AA17328" s="193"/>
      <c r="AB17328" s="193"/>
      <c r="AC17328" s="193"/>
      <c r="AD17328" s="193"/>
      <c r="AE17328" s="193"/>
      <c r="AF17328" s="193"/>
      <c r="AG17328" s="193"/>
      <c r="AH17328" s="193"/>
      <c r="AI17328" s="193"/>
      <c r="AJ17328" s="193"/>
      <c r="AK17328" s="193"/>
      <c r="AL17328" s="193"/>
      <c r="AM17328" s="193"/>
    </row>
    <row r="17329" spans="3:39" ht="12.75">
      <c r="C17329" s="545"/>
      <c r="F17329" s="193"/>
      <c r="G17329" s="193"/>
      <c r="I17329" s="193"/>
      <c r="J17329" s="193"/>
      <c r="K17329" s="193"/>
      <c r="L17329" s="193"/>
      <c r="M17329" s="193"/>
      <c r="N17329" s="193"/>
      <c r="O17329" s="193"/>
      <c r="P17329" s="193"/>
      <c r="Q17329" s="193"/>
      <c r="R17329" s="193"/>
      <c r="S17329" s="193"/>
      <c r="T17329" s="193"/>
      <c r="U17329" s="193"/>
      <c r="V17329" s="193"/>
      <c r="W17329" s="193"/>
      <c r="X17329" s="193"/>
      <c r="Y17329" s="193"/>
      <c r="Z17329" s="193"/>
      <c r="AA17329" s="193"/>
      <c r="AB17329" s="193"/>
      <c r="AC17329" s="193"/>
      <c r="AD17329" s="193"/>
      <c r="AE17329" s="193"/>
      <c r="AF17329" s="193"/>
      <c r="AG17329" s="193"/>
      <c r="AH17329" s="193"/>
      <c r="AI17329" s="193"/>
      <c r="AJ17329" s="193"/>
      <c r="AK17329" s="193"/>
      <c r="AL17329" s="193"/>
      <c r="AM17329" s="193"/>
    </row>
    <row r="17330" spans="3:39" ht="12.75">
      <c r="C17330" s="545"/>
      <c r="F17330" s="193"/>
      <c r="G17330" s="193"/>
      <c r="I17330" s="193"/>
      <c r="J17330" s="193"/>
      <c r="K17330" s="193"/>
      <c r="L17330" s="193"/>
      <c r="M17330" s="193"/>
      <c r="N17330" s="193"/>
      <c r="O17330" s="193"/>
      <c r="P17330" s="193"/>
      <c r="Q17330" s="193"/>
      <c r="R17330" s="193"/>
      <c r="S17330" s="193"/>
      <c r="T17330" s="193"/>
      <c r="U17330" s="193"/>
      <c r="V17330" s="193"/>
      <c r="W17330" s="193"/>
      <c r="X17330" s="193"/>
      <c r="Y17330" s="193"/>
      <c r="Z17330" s="193"/>
      <c r="AA17330" s="193"/>
      <c r="AB17330" s="193"/>
      <c r="AC17330" s="193"/>
      <c r="AD17330" s="193"/>
      <c r="AE17330" s="193"/>
      <c r="AF17330" s="193"/>
      <c r="AG17330" s="193"/>
      <c r="AH17330" s="193"/>
      <c r="AI17330" s="193"/>
      <c r="AJ17330" s="193"/>
      <c r="AK17330" s="193"/>
      <c r="AL17330" s="193"/>
      <c r="AM17330" s="193"/>
    </row>
    <row r="17331" spans="3:39" ht="12.75">
      <c r="C17331" s="545"/>
      <c r="F17331" s="193"/>
      <c r="G17331" s="193"/>
      <c r="I17331" s="193"/>
      <c r="J17331" s="193"/>
      <c r="K17331" s="193"/>
      <c r="L17331" s="193"/>
      <c r="M17331" s="193"/>
      <c r="N17331" s="193"/>
      <c r="O17331" s="193"/>
      <c r="P17331" s="193"/>
      <c r="Q17331" s="193"/>
      <c r="R17331" s="193"/>
      <c r="S17331" s="193"/>
      <c r="T17331" s="193"/>
      <c r="U17331" s="193"/>
      <c r="V17331" s="193"/>
      <c r="W17331" s="193"/>
      <c r="X17331" s="193"/>
      <c r="Y17331" s="193"/>
      <c r="Z17331" s="193"/>
      <c r="AA17331" s="193"/>
      <c r="AB17331" s="193"/>
      <c r="AC17331" s="193"/>
      <c r="AD17331" s="193"/>
      <c r="AE17331" s="193"/>
      <c r="AF17331" s="193"/>
      <c r="AG17331" s="193"/>
      <c r="AH17331" s="193"/>
      <c r="AI17331" s="193"/>
      <c r="AJ17331" s="193"/>
      <c r="AK17331" s="193"/>
      <c r="AL17331" s="193"/>
      <c r="AM17331" s="193"/>
    </row>
    <row r="17332" spans="3:39" ht="12.75">
      <c r="C17332" s="545"/>
      <c r="F17332" s="193"/>
      <c r="G17332" s="193"/>
      <c r="I17332" s="193"/>
      <c r="J17332" s="193"/>
      <c r="K17332" s="193"/>
      <c r="L17332" s="193"/>
      <c r="M17332" s="193"/>
      <c r="N17332" s="193"/>
      <c r="O17332" s="193"/>
      <c r="P17332" s="193"/>
      <c r="Q17332" s="193"/>
      <c r="R17332" s="193"/>
      <c r="S17332" s="193"/>
      <c r="T17332" s="193"/>
      <c r="U17332" s="193"/>
      <c r="V17332" s="193"/>
      <c r="W17332" s="193"/>
      <c r="X17332" s="193"/>
      <c r="Y17332" s="193"/>
      <c r="Z17332" s="193"/>
      <c r="AA17332" s="193"/>
      <c r="AB17332" s="193"/>
      <c r="AC17332" s="193"/>
      <c r="AD17332" s="193"/>
      <c r="AE17332" s="193"/>
      <c r="AF17332" s="193"/>
      <c r="AG17332" s="193"/>
      <c r="AH17332" s="193"/>
      <c r="AI17332" s="193"/>
      <c r="AJ17332" s="193"/>
      <c r="AK17332" s="193"/>
      <c r="AL17332" s="193"/>
      <c r="AM17332" s="193"/>
    </row>
    <row r="17333" spans="3:39" ht="12.75">
      <c r="C17333" s="545"/>
      <c r="F17333" s="193"/>
      <c r="G17333" s="193"/>
      <c r="I17333" s="193"/>
      <c r="J17333" s="193"/>
      <c r="K17333" s="193"/>
      <c r="L17333" s="193"/>
      <c r="M17333" s="193"/>
      <c r="N17333" s="193"/>
      <c r="O17333" s="193"/>
      <c r="P17333" s="193"/>
      <c r="Q17333" s="193"/>
      <c r="R17333" s="193"/>
      <c r="S17333" s="193"/>
      <c r="T17333" s="193"/>
      <c r="U17333" s="193"/>
      <c r="V17333" s="193"/>
      <c r="W17333" s="193"/>
      <c r="X17333" s="193"/>
      <c r="Y17333" s="193"/>
      <c r="Z17333" s="193"/>
      <c r="AA17333" s="193"/>
      <c r="AB17333" s="193"/>
      <c r="AC17333" s="193"/>
      <c r="AD17333" s="193"/>
      <c r="AE17333" s="193"/>
      <c r="AF17333" s="193"/>
      <c r="AG17333" s="193"/>
      <c r="AH17333" s="193"/>
      <c r="AI17333" s="193"/>
      <c r="AJ17333" s="193"/>
      <c r="AK17333" s="193"/>
      <c r="AL17333" s="193"/>
      <c r="AM17333" s="193"/>
    </row>
    <row r="17334" spans="3:39" ht="12.75">
      <c r="C17334" s="545"/>
      <c r="F17334" s="193"/>
      <c r="G17334" s="193"/>
      <c r="I17334" s="193"/>
      <c r="J17334" s="193"/>
      <c r="K17334" s="193"/>
      <c r="L17334" s="193"/>
      <c r="M17334" s="193"/>
      <c r="N17334" s="193"/>
      <c r="O17334" s="193"/>
      <c r="P17334" s="193"/>
      <c r="Q17334" s="193"/>
      <c r="R17334" s="193"/>
      <c r="S17334" s="193"/>
      <c r="T17334" s="193"/>
      <c r="U17334" s="193"/>
      <c r="V17334" s="193"/>
      <c r="W17334" s="193"/>
      <c r="X17334" s="193"/>
      <c r="Y17334" s="193"/>
      <c r="Z17334" s="193"/>
      <c r="AA17334" s="193"/>
      <c r="AB17334" s="193"/>
      <c r="AC17334" s="193"/>
      <c r="AD17334" s="193"/>
      <c r="AE17334" s="193"/>
      <c r="AF17334" s="193"/>
      <c r="AG17334" s="193"/>
      <c r="AH17334" s="193"/>
      <c r="AI17334" s="193"/>
      <c r="AJ17334" s="193"/>
      <c r="AK17334" s="193"/>
      <c r="AL17334" s="193"/>
      <c r="AM17334" s="193"/>
    </row>
    <row r="17335" spans="3:39" ht="12.75">
      <c r="C17335" s="545"/>
      <c r="F17335" s="193"/>
      <c r="G17335" s="193"/>
      <c r="I17335" s="193"/>
      <c r="J17335" s="193"/>
      <c r="K17335" s="193"/>
      <c r="L17335" s="193"/>
      <c r="M17335" s="193"/>
      <c r="N17335" s="193"/>
      <c r="O17335" s="193"/>
      <c r="P17335" s="193"/>
      <c r="Q17335" s="193"/>
      <c r="R17335" s="193"/>
      <c r="S17335" s="193"/>
      <c r="T17335" s="193"/>
      <c r="U17335" s="193"/>
      <c r="V17335" s="193"/>
      <c r="W17335" s="193"/>
      <c r="X17335" s="193"/>
      <c r="Y17335" s="193"/>
      <c r="Z17335" s="193"/>
      <c r="AA17335" s="193"/>
      <c r="AB17335" s="193"/>
      <c r="AC17335" s="193"/>
      <c r="AD17335" s="193"/>
      <c r="AE17335" s="193"/>
      <c r="AF17335" s="193"/>
      <c r="AG17335" s="193"/>
      <c r="AH17335" s="193"/>
      <c r="AI17335" s="193"/>
      <c r="AJ17335" s="193"/>
      <c r="AK17335" s="193"/>
      <c r="AL17335" s="193"/>
      <c r="AM17335" s="193"/>
    </row>
    <row r="17336" spans="3:39" ht="12.75">
      <c r="C17336" s="545"/>
      <c r="F17336" s="193"/>
      <c r="G17336" s="193"/>
      <c r="I17336" s="193"/>
      <c r="J17336" s="193"/>
      <c r="K17336" s="193"/>
      <c r="L17336" s="193"/>
      <c r="M17336" s="193"/>
      <c r="N17336" s="193"/>
      <c r="O17336" s="193"/>
      <c r="P17336" s="193"/>
      <c r="Q17336" s="193"/>
      <c r="R17336" s="193"/>
      <c r="S17336" s="193"/>
      <c r="T17336" s="193"/>
      <c r="U17336" s="193"/>
      <c r="V17336" s="193"/>
      <c r="W17336" s="193"/>
      <c r="X17336" s="193"/>
      <c r="Y17336" s="193"/>
      <c r="Z17336" s="193"/>
      <c r="AA17336" s="193"/>
      <c r="AB17336" s="193"/>
      <c r="AC17336" s="193"/>
      <c r="AD17336" s="193"/>
      <c r="AE17336" s="193"/>
      <c r="AF17336" s="193"/>
      <c r="AG17336" s="193"/>
      <c r="AH17336" s="193"/>
      <c r="AI17336" s="193"/>
      <c r="AJ17336" s="193"/>
      <c r="AK17336" s="193"/>
      <c r="AL17336" s="193"/>
      <c r="AM17336" s="193"/>
    </row>
    <row r="17337" spans="3:39" ht="12.75">
      <c r="C17337" s="545"/>
      <c r="F17337" s="193"/>
      <c r="G17337" s="193"/>
      <c r="I17337" s="193"/>
      <c r="J17337" s="193"/>
      <c r="K17337" s="193"/>
      <c r="L17337" s="193"/>
      <c r="M17337" s="193"/>
      <c r="N17337" s="193"/>
      <c r="O17337" s="193"/>
      <c r="P17337" s="193"/>
      <c r="Q17337" s="193"/>
      <c r="R17337" s="193"/>
      <c r="S17337" s="193"/>
      <c r="T17337" s="193"/>
      <c r="U17337" s="193"/>
      <c r="V17337" s="193"/>
      <c r="W17337" s="193"/>
      <c r="X17337" s="193"/>
      <c r="Y17337" s="193"/>
      <c r="Z17337" s="193"/>
      <c r="AA17337" s="193"/>
      <c r="AB17337" s="193"/>
      <c r="AC17337" s="193"/>
      <c r="AD17337" s="193"/>
      <c r="AE17337" s="193"/>
      <c r="AF17337" s="193"/>
      <c r="AG17337" s="193"/>
      <c r="AH17337" s="193"/>
      <c r="AI17337" s="193"/>
      <c r="AJ17337" s="193"/>
      <c r="AK17337" s="193"/>
      <c r="AL17337" s="193"/>
      <c r="AM17337" s="193"/>
    </row>
    <row r="17338" spans="3:39" ht="12.75">
      <c r="C17338" s="545"/>
      <c r="F17338" s="193"/>
      <c r="G17338" s="193"/>
      <c r="I17338" s="193"/>
      <c r="J17338" s="193"/>
      <c r="K17338" s="193"/>
      <c r="L17338" s="193"/>
      <c r="M17338" s="193"/>
      <c r="N17338" s="193"/>
      <c r="O17338" s="193"/>
      <c r="P17338" s="193"/>
      <c r="Q17338" s="193"/>
      <c r="R17338" s="193"/>
      <c r="S17338" s="193"/>
      <c r="T17338" s="193"/>
      <c r="U17338" s="193"/>
      <c r="V17338" s="193"/>
      <c r="W17338" s="193"/>
      <c r="X17338" s="193"/>
      <c r="Y17338" s="193"/>
      <c r="Z17338" s="193"/>
      <c r="AA17338" s="193"/>
      <c r="AB17338" s="193"/>
      <c r="AC17338" s="193"/>
      <c r="AD17338" s="193"/>
      <c r="AE17338" s="193"/>
      <c r="AF17338" s="193"/>
      <c r="AG17338" s="193"/>
      <c r="AH17338" s="193"/>
      <c r="AI17338" s="193"/>
      <c r="AJ17338" s="193"/>
      <c r="AK17338" s="193"/>
      <c r="AL17338" s="193"/>
      <c r="AM17338" s="193"/>
    </row>
    <row r="17339" spans="3:39" ht="12.75">
      <c r="C17339" s="545"/>
      <c r="F17339" s="193"/>
      <c r="G17339" s="193"/>
      <c r="I17339" s="193"/>
      <c r="J17339" s="193"/>
      <c r="K17339" s="193"/>
      <c r="L17339" s="193"/>
      <c r="M17339" s="193"/>
      <c r="N17339" s="193"/>
      <c r="O17339" s="193"/>
      <c r="P17339" s="193"/>
      <c r="Q17339" s="193"/>
      <c r="R17339" s="193"/>
      <c r="S17339" s="193"/>
      <c r="T17339" s="193"/>
      <c r="U17339" s="193"/>
      <c r="V17339" s="193"/>
      <c r="W17339" s="193"/>
      <c r="X17339" s="193"/>
      <c r="Y17339" s="193"/>
      <c r="Z17339" s="193"/>
      <c r="AA17339" s="193"/>
      <c r="AB17339" s="193"/>
      <c r="AC17339" s="193"/>
      <c r="AD17339" s="193"/>
      <c r="AE17339" s="193"/>
      <c r="AF17339" s="193"/>
      <c r="AG17339" s="193"/>
      <c r="AH17339" s="193"/>
      <c r="AI17339" s="193"/>
      <c r="AJ17339" s="193"/>
      <c r="AK17339" s="193"/>
      <c r="AL17339" s="193"/>
      <c r="AM17339" s="193"/>
    </row>
    <row r="17340" spans="3:39" ht="12.75">
      <c r="C17340" s="545"/>
      <c r="F17340" s="193"/>
      <c r="G17340" s="193"/>
      <c r="I17340" s="193"/>
      <c r="J17340" s="193"/>
      <c r="K17340" s="193"/>
      <c r="L17340" s="193"/>
      <c r="M17340" s="193"/>
      <c r="N17340" s="193"/>
      <c r="O17340" s="193"/>
      <c r="P17340" s="193"/>
      <c r="Q17340" s="193"/>
      <c r="R17340" s="193"/>
      <c r="S17340" s="193"/>
      <c r="T17340" s="193"/>
      <c r="U17340" s="193"/>
      <c r="V17340" s="193"/>
      <c r="W17340" s="193"/>
      <c r="X17340" s="193"/>
      <c r="Y17340" s="193"/>
      <c r="Z17340" s="193"/>
      <c r="AA17340" s="193"/>
      <c r="AB17340" s="193"/>
      <c r="AC17340" s="193"/>
      <c r="AD17340" s="193"/>
      <c r="AE17340" s="193"/>
      <c r="AF17340" s="193"/>
      <c r="AG17340" s="193"/>
      <c r="AH17340" s="193"/>
      <c r="AI17340" s="193"/>
      <c r="AJ17340" s="193"/>
      <c r="AK17340" s="193"/>
      <c r="AL17340" s="193"/>
      <c r="AM17340" s="193"/>
    </row>
    <row r="17341" spans="3:39" ht="12.75">
      <c r="C17341" s="545"/>
      <c r="F17341" s="193"/>
      <c r="G17341" s="193"/>
      <c r="I17341" s="193"/>
      <c r="J17341" s="193"/>
      <c r="K17341" s="193"/>
      <c r="L17341" s="193"/>
      <c r="M17341" s="193"/>
      <c r="N17341" s="193"/>
      <c r="O17341" s="193"/>
      <c r="P17341" s="193"/>
      <c r="Q17341" s="193"/>
      <c r="R17341" s="193"/>
      <c r="S17341" s="193"/>
      <c r="T17341" s="193"/>
      <c r="U17341" s="193"/>
      <c r="V17341" s="193"/>
      <c r="W17341" s="193"/>
      <c r="X17341" s="193"/>
      <c r="Y17341" s="193"/>
      <c r="Z17341" s="193"/>
      <c r="AA17341" s="193"/>
      <c r="AB17341" s="193"/>
      <c r="AC17341" s="193"/>
      <c r="AD17341" s="193"/>
      <c r="AE17341" s="193"/>
      <c r="AF17341" s="193"/>
      <c r="AG17341" s="193"/>
      <c r="AH17341" s="193"/>
      <c r="AI17341" s="193"/>
      <c r="AJ17341" s="193"/>
      <c r="AK17341" s="193"/>
      <c r="AL17341" s="193"/>
      <c r="AM17341" s="193"/>
    </row>
    <row r="17342" spans="3:39" ht="12.75">
      <c r="C17342" s="545"/>
      <c r="F17342" s="193"/>
      <c r="G17342" s="193"/>
      <c r="I17342" s="193"/>
      <c r="J17342" s="193"/>
      <c r="K17342" s="193"/>
      <c r="L17342" s="193"/>
      <c r="M17342" s="193"/>
      <c r="N17342" s="193"/>
      <c r="O17342" s="193"/>
      <c r="P17342" s="193"/>
      <c r="Q17342" s="193"/>
      <c r="R17342" s="193"/>
      <c r="S17342" s="193"/>
      <c r="T17342" s="193"/>
      <c r="U17342" s="193"/>
      <c r="V17342" s="193"/>
      <c r="W17342" s="193"/>
      <c r="X17342" s="193"/>
      <c r="Y17342" s="193"/>
      <c r="Z17342" s="193"/>
      <c r="AA17342" s="193"/>
      <c r="AB17342" s="193"/>
      <c r="AC17342" s="193"/>
      <c r="AD17342" s="193"/>
      <c r="AE17342" s="193"/>
      <c r="AF17342" s="193"/>
      <c r="AG17342" s="193"/>
      <c r="AH17342" s="193"/>
      <c r="AI17342" s="193"/>
      <c r="AJ17342" s="193"/>
      <c r="AK17342" s="193"/>
      <c r="AL17342" s="193"/>
      <c r="AM17342" s="193"/>
    </row>
    <row r="17343" spans="3:39" ht="12.75">
      <c r="C17343" s="545"/>
      <c r="F17343" s="193"/>
      <c r="G17343" s="193"/>
      <c r="I17343" s="193"/>
      <c r="J17343" s="193"/>
      <c r="K17343" s="193"/>
      <c r="L17343" s="193"/>
      <c r="M17343" s="193"/>
      <c r="N17343" s="193"/>
      <c r="O17343" s="193"/>
      <c r="P17343" s="193"/>
      <c r="Q17343" s="193"/>
      <c r="R17343" s="193"/>
      <c r="S17343" s="193"/>
      <c r="T17343" s="193"/>
      <c r="U17343" s="193"/>
      <c r="V17343" s="193"/>
      <c r="W17343" s="193"/>
      <c r="X17343" s="193"/>
      <c r="Y17343" s="193"/>
      <c r="Z17343" s="193"/>
      <c r="AA17343" s="193"/>
      <c r="AB17343" s="193"/>
      <c r="AC17343" s="193"/>
      <c r="AD17343" s="193"/>
      <c r="AE17343" s="193"/>
      <c r="AF17343" s="193"/>
      <c r="AG17343" s="193"/>
      <c r="AH17343" s="193"/>
      <c r="AI17343" s="193"/>
      <c r="AJ17343" s="193"/>
      <c r="AK17343" s="193"/>
      <c r="AL17343" s="193"/>
      <c r="AM17343" s="193"/>
    </row>
    <row r="17344" spans="3:39" ht="12.75">
      <c r="C17344" s="545"/>
      <c r="F17344" s="193"/>
      <c r="G17344" s="193"/>
      <c r="I17344" s="193"/>
      <c r="J17344" s="193"/>
      <c r="K17344" s="193"/>
      <c r="L17344" s="193"/>
      <c r="M17344" s="193"/>
      <c r="N17344" s="193"/>
      <c r="O17344" s="193"/>
      <c r="P17344" s="193"/>
      <c r="Q17344" s="193"/>
      <c r="R17344" s="193"/>
      <c r="S17344" s="193"/>
      <c r="T17344" s="193"/>
      <c r="U17344" s="193"/>
      <c r="V17344" s="193"/>
      <c r="W17344" s="193"/>
      <c r="X17344" s="193"/>
      <c r="Y17344" s="193"/>
      <c r="Z17344" s="193"/>
      <c r="AA17344" s="193"/>
      <c r="AB17344" s="193"/>
      <c r="AC17344" s="193"/>
      <c r="AD17344" s="193"/>
      <c r="AE17344" s="193"/>
      <c r="AF17344" s="193"/>
      <c r="AG17344" s="193"/>
      <c r="AH17344" s="193"/>
      <c r="AI17344" s="193"/>
      <c r="AJ17344" s="193"/>
      <c r="AK17344" s="193"/>
      <c r="AL17344" s="193"/>
      <c r="AM17344" s="193"/>
    </row>
    <row r="17345" spans="3:39" ht="12.75">
      <c r="C17345" s="545"/>
      <c r="F17345" s="193"/>
      <c r="G17345" s="193"/>
      <c r="I17345" s="193"/>
      <c r="J17345" s="193"/>
      <c r="K17345" s="193"/>
      <c r="L17345" s="193"/>
      <c r="M17345" s="193"/>
      <c r="N17345" s="193"/>
      <c r="O17345" s="193"/>
      <c r="P17345" s="193"/>
      <c r="Q17345" s="193"/>
      <c r="R17345" s="193"/>
      <c r="S17345" s="193"/>
      <c r="T17345" s="193"/>
      <c r="U17345" s="193"/>
      <c r="V17345" s="193"/>
      <c r="W17345" s="193"/>
      <c r="X17345" s="193"/>
      <c r="Y17345" s="193"/>
      <c r="Z17345" s="193"/>
      <c r="AA17345" s="193"/>
      <c r="AB17345" s="193"/>
      <c r="AC17345" s="193"/>
      <c r="AD17345" s="193"/>
      <c r="AE17345" s="193"/>
      <c r="AF17345" s="193"/>
      <c r="AG17345" s="193"/>
      <c r="AH17345" s="193"/>
      <c r="AI17345" s="193"/>
      <c r="AJ17345" s="193"/>
      <c r="AK17345" s="193"/>
      <c r="AL17345" s="193"/>
      <c r="AM17345" s="193"/>
    </row>
    <row r="17346" spans="3:39" ht="12.75">
      <c r="C17346" s="545"/>
      <c r="F17346" s="193"/>
      <c r="G17346" s="193"/>
      <c r="I17346" s="193"/>
      <c r="J17346" s="193"/>
      <c r="K17346" s="193"/>
      <c r="L17346" s="193"/>
      <c r="M17346" s="193"/>
      <c r="N17346" s="193"/>
      <c r="O17346" s="193"/>
      <c r="P17346" s="193"/>
      <c r="Q17346" s="193"/>
      <c r="R17346" s="193"/>
      <c r="S17346" s="193"/>
      <c r="T17346" s="193"/>
      <c r="U17346" s="193"/>
      <c r="V17346" s="193"/>
      <c r="W17346" s="193"/>
      <c r="X17346" s="193"/>
      <c r="Y17346" s="193"/>
      <c r="Z17346" s="193"/>
      <c r="AA17346" s="193"/>
      <c r="AB17346" s="193"/>
      <c r="AC17346" s="193"/>
      <c r="AD17346" s="193"/>
      <c r="AE17346" s="193"/>
      <c r="AF17346" s="193"/>
      <c r="AG17346" s="193"/>
      <c r="AH17346" s="193"/>
      <c r="AI17346" s="193"/>
      <c r="AJ17346" s="193"/>
      <c r="AK17346" s="193"/>
      <c r="AL17346" s="193"/>
      <c r="AM17346" s="193"/>
    </row>
    <row r="17347" spans="3:39" ht="12.75">
      <c r="C17347" s="545"/>
      <c r="F17347" s="193"/>
      <c r="G17347" s="193"/>
      <c r="I17347" s="193"/>
      <c r="J17347" s="193"/>
      <c r="K17347" s="193"/>
      <c r="L17347" s="193"/>
      <c r="M17347" s="193"/>
      <c r="N17347" s="193"/>
      <c r="O17347" s="193"/>
      <c r="P17347" s="193"/>
      <c r="Q17347" s="193"/>
      <c r="R17347" s="193"/>
      <c r="S17347" s="193"/>
      <c r="T17347" s="193"/>
      <c r="U17347" s="193"/>
      <c r="V17347" s="193"/>
      <c r="W17347" s="193"/>
      <c r="X17347" s="193"/>
      <c r="Y17347" s="193"/>
      <c r="Z17347" s="193"/>
      <c r="AA17347" s="193"/>
      <c r="AB17347" s="193"/>
      <c r="AC17347" s="193"/>
      <c r="AD17347" s="193"/>
      <c r="AE17347" s="193"/>
      <c r="AF17347" s="193"/>
      <c r="AG17347" s="193"/>
      <c r="AH17347" s="193"/>
      <c r="AI17347" s="193"/>
      <c r="AJ17347" s="193"/>
      <c r="AK17347" s="193"/>
      <c r="AL17347" s="193"/>
      <c r="AM17347" s="193"/>
    </row>
    <row r="17348" spans="3:39" ht="12.75">
      <c r="C17348" s="545"/>
      <c r="F17348" s="193"/>
      <c r="G17348" s="193"/>
      <c r="I17348" s="193"/>
      <c r="J17348" s="193"/>
      <c r="K17348" s="193"/>
      <c r="L17348" s="193"/>
      <c r="M17348" s="193"/>
      <c r="N17348" s="193"/>
      <c r="O17348" s="193"/>
      <c r="P17348" s="193"/>
      <c r="Q17348" s="193"/>
      <c r="R17348" s="193"/>
      <c r="S17348" s="193"/>
      <c r="T17348" s="193"/>
      <c r="U17348" s="193"/>
      <c r="V17348" s="193"/>
      <c r="W17348" s="193"/>
      <c r="X17348" s="193"/>
      <c r="Y17348" s="193"/>
      <c r="Z17348" s="193"/>
      <c r="AA17348" s="193"/>
      <c r="AB17348" s="193"/>
      <c r="AC17348" s="193"/>
      <c r="AD17348" s="193"/>
      <c r="AE17348" s="193"/>
      <c r="AF17348" s="193"/>
      <c r="AG17348" s="193"/>
      <c r="AH17348" s="193"/>
      <c r="AI17348" s="193"/>
      <c r="AJ17348" s="193"/>
      <c r="AK17348" s="193"/>
      <c r="AL17348" s="193"/>
      <c r="AM17348" s="193"/>
    </row>
    <row r="17349" spans="3:39" ht="12.75">
      <c r="C17349" s="545"/>
      <c r="F17349" s="193"/>
      <c r="G17349" s="193"/>
      <c r="I17349" s="193"/>
      <c r="J17349" s="193"/>
      <c r="K17349" s="193"/>
      <c r="L17349" s="193"/>
      <c r="M17349" s="193"/>
      <c r="N17349" s="193"/>
      <c r="O17349" s="193"/>
      <c r="P17349" s="193"/>
      <c r="Q17349" s="193"/>
      <c r="R17349" s="193"/>
      <c r="S17349" s="193"/>
      <c r="T17349" s="193"/>
      <c r="U17349" s="193"/>
      <c r="V17349" s="193"/>
      <c r="W17349" s="193"/>
      <c r="X17349" s="193"/>
      <c r="Y17349" s="193"/>
      <c r="Z17349" s="193"/>
      <c r="AA17349" s="193"/>
      <c r="AB17349" s="193"/>
      <c r="AC17349" s="193"/>
      <c r="AD17349" s="193"/>
      <c r="AE17349" s="193"/>
      <c r="AF17349" s="193"/>
      <c r="AG17349" s="193"/>
      <c r="AH17349" s="193"/>
      <c r="AI17349" s="193"/>
      <c r="AJ17349" s="193"/>
      <c r="AK17349" s="193"/>
      <c r="AL17349" s="193"/>
      <c r="AM17349" s="193"/>
    </row>
    <row r="17350" spans="3:39" ht="12.75">
      <c r="C17350" s="545"/>
      <c r="F17350" s="193"/>
      <c r="G17350" s="193"/>
      <c r="I17350" s="193"/>
      <c r="J17350" s="193"/>
      <c r="K17350" s="193"/>
      <c r="L17350" s="193"/>
      <c r="M17350" s="193"/>
      <c r="N17350" s="193"/>
      <c r="O17350" s="193"/>
      <c r="P17350" s="193"/>
      <c r="Q17350" s="193"/>
      <c r="R17350" s="193"/>
      <c r="S17350" s="193"/>
      <c r="T17350" s="193"/>
      <c r="U17350" s="193"/>
      <c r="V17350" s="193"/>
      <c r="W17350" s="193"/>
      <c r="X17350" s="193"/>
      <c r="Y17350" s="193"/>
      <c r="Z17350" s="193"/>
      <c r="AA17350" s="193"/>
      <c r="AB17350" s="193"/>
      <c r="AC17350" s="193"/>
      <c r="AD17350" s="193"/>
      <c r="AE17350" s="193"/>
      <c r="AF17350" s="193"/>
      <c r="AG17350" s="193"/>
      <c r="AH17350" s="193"/>
      <c r="AI17350" s="193"/>
      <c r="AJ17350" s="193"/>
      <c r="AK17350" s="193"/>
      <c r="AL17350" s="193"/>
      <c r="AM17350" s="193"/>
    </row>
    <row r="17351" spans="3:39" ht="12.75">
      <c r="C17351" s="545"/>
      <c r="F17351" s="193"/>
      <c r="G17351" s="193"/>
      <c r="I17351" s="193"/>
      <c r="J17351" s="193"/>
      <c r="K17351" s="193"/>
      <c r="L17351" s="193"/>
      <c r="M17351" s="193"/>
      <c r="N17351" s="193"/>
      <c r="O17351" s="193"/>
      <c r="P17351" s="193"/>
      <c r="Q17351" s="193"/>
      <c r="R17351" s="193"/>
      <c r="S17351" s="193"/>
      <c r="T17351" s="193"/>
      <c r="U17351" s="193"/>
      <c r="V17351" s="193"/>
      <c r="W17351" s="193"/>
      <c r="X17351" s="193"/>
      <c r="Y17351" s="193"/>
      <c r="Z17351" s="193"/>
      <c r="AA17351" s="193"/>
      <c r="AB17351" s="193"/>
      <c r="AC17351" s="193"/>
      <c r="AD17351" s="193"/>
      <c r="AE17351" s="193"/>
      <c r="AF17351" s="193"/>
      <c r="AG17351" s="193"/>
      <c r="AH17351" s="193"/>
      <c r="AI17351" s="193"/>
      <c r="AJ17351" s="193"/>
      <c r="AK17351" s="193"/>
      <c r="AL17351" s="193"/>
      <c r="AM17351" s="193"/>
    </row>
    <row r="17352" spans="3:39" ht="12.75">
      <c r="C17352" s="545"/>
      <c r="F17352" s="193"/>
      <c r="G17352" s="193"/>
      <c r="I17352" s="193"/>
      <c r="J17352" s="193"/>
      <c r="K17352" s="193"/>
      <c r="L17352" s="193"/>
      <c r="M17352" s="193"/>
      <c r="N17352" s="193"/>
      <c r="O17352" s="193"/>
      <c r="P17352" s="193"/>
      <c r="Q17352" s="193"/>
      <c r="R17352" s="193"/>
      <c r="S17352" s="193"/>
      <c r="T17352" s="193"/>
      <c r="U17352" s="193"/>
      <c r="V17352" s="193"/>
      <c r="W17352" s="193"/>
      <c r="X17352" s="193"/>
      <c r="Y17352" s="193"/>
      <c r="Z17352" s="193"/>
      <c r="AA17352" s="193"/>
      <c r="AB17352" s="193"/>
      <c r="AC17352" s="193"/>
      <c r="AD17352" s="193"/>
      <c r="AE17352" s="193"/>
      <c r="AF17352" s="193"/>
      <c r="AG17352" s="193"/>
      <c r="AH17352" s="193"/>
      <c r="AI17352" s="193"/>
      <c r="AJ17352" s="193"/>
      <c r="AK17352" s="193"/>
      <c r="AL17352" s="193"/>
      <c r="AM17352" s="193"/>
    </row>
    <row r="17353" spans="3:39" ht="12.75">
      <c r="C17353" s="545"/>
      <c r="F17353" s="193"/>
      <c r="G17353" s="193"/>
      <c r="I17353" s="193"/>
      <c r="J17353" s="193"/>
      <c r="K17353" s="193"/>
      <c r="L17353" s="193"/>
      <c r="M17353" s="193"/>
      <c r="N17353" s="193"/>
      <c r="O17353" s="193"/>
      <c r="P17353" s="193"/>
      <c r="Q17353" s="193"/>
      <c r="R17353" s="193"/>
      <c r="S17353" s="193"/>
      <c r="T17353" s="193"/>
      <c r="U17353" s="193"/>
      <c r="V17353" s="193"/>
      <c r="W17353" s="193"/>
      <c r="X17353" s="193"/>
      <c r="Y17353" s="193"/>
      <c r="Z17353" s="193"/>
      <c r="AA17353" s="193"/>
      <c r="AB17353" s="193"/>
      <c r="AC17353" s="193"/>
      <c r="AD17353" s="193"/>
      <c r="AE17353" s="193"/>
      <c r="AF17353" s="193"/>
      <c r="AG17353" s="193"/>
      <c r="AH17353" s="193"/>
      <c r="AI17353" s="193"/>
      <c r="AJ17353" s="193"/>
      <c r="AK17353" s="193"/>
      <c r="AL17353" s="193"/>
      <c r="AM17353" s="193"/>
    </row>
    <row r="17354" spans="3:39" ht="12.75">
      <c r="C17354" s="545"/>
      <c r="F17354" s="193"/>
      <c r="G17354" s="193"/>
      <c r="I17354" s="193"/>
      <c r="J17354" s="193"/>
      <c r="K17354" s="193"/>
      <c r="L17354" s="193"/>
      <c r="M17354" s="193"/>
      <c r="N17354" s="193"/>
      <c r="O17354" s="193"/>
      <c r="P17354" s="193"/>
      <c r="Q17354" s="193"/>
      <c r="R17354" s="193"/>
      <c r="S17354" s="193"/>
      <c r="T17354" s="193"/>
      <c r="U17354" s="193"/>
      <c r="V17354" s="193"/>
      <c r="W17354" s="193"/>
      <c r="X17354" s="193"/>
      <c r="Y17354" s="193"/>
      <c r="Z17354" s="193"/>
      <c r="AA17354" s="193"/>
      <c r="AB17354" s="193"/>
      <c r="AC17354" s="193"/>
      <c r="AD17354" s="193"/>
      <c r="AE17354" s="193"/>
      <c r="AF17354" s="193"/>
      <c r="AG17354" s="193"/>
      <c r="AH17354" s="193"/>
      <c r="AI17354" s="193"/>
      <c r="AJ17354" s="193"/>
      <c r="AK17354" s="193"/>
      <c r="AL17354" s="193"/>
      <c r="AM17354" s="193"/>
    </row>
    <row r="17355" spans="3:39" ht="12.75">
      <c r="C17355" s="545"/>
      <c r="F17355" s="193"/>
      <c r="G17355" s="193"/>
      <c r="I17355" s="193"/>
      <c r="J17355" s="193"/>
      <c r="K17355" s="193"/>
      <c r="L17355" s="193"/>
      <c r="M17355" s="193"/>
      <c r="N17355" s="193"/>
      <c r="O17355" s="193"/>
      <c r="P17355" s="193"/>
      <c r="Q17355" s="193"/>
      <c r="R17355" s="193"/>
      <c r="S17355" s="193"/>
      <c r="T17355" s="193"/>
      <c r="U17355" s="193"/>
      <c r="V17355" s="193"/>
      <c r="W17355" s="193"/>
      <c r="X17355" s="193"/>
      <c r="Y17355" s="193"/>
      <c r="Z17355" s="193"/>
      <c r="AA17355" s="193"/>
      <c r="AB17355" s="193"/>
      <c r="AC17355" s="193"/>
      <c r="AD17355" s="193"/>
      <c r="AE17355" s="193"/>
      <c r="AF17355" s="193"/>
      <c r="AG17355" s="193"/>
      <c r="AH17355" s="193"/>
      <c r="AI17355" s="193"/>
      <c r="AJ17355" s="193"/>
      <c r="AK17355" s="193"/>
      <c r="AL17355" s="193"/>
      <c r="AM17355" s="193"/>
    </row>
    <row r="17356" spans="3:39" ht="12.75">
      <c r="C17356" s="545"/>
      <c r="F17356" s="193"/>
      <c r="G17356" s="193"/>
      <c r="I17356" s="193"/>
      <c r="J17356" s="193"/>
      <c r="K17356" s="193"/>
      <c r="L17356" s="193"/>
      <c r="M17356" s="193"/>
      <c r="N17356" s="193"/>
      <c r="O17356" s="193"/>
      <c r="P17356" s="193"/>
      <c r="Q17356" s="193"/>
      <c r="R17356" s="193"/>
      <c r="S17356" s="193"/>
      <c r="T17356" s="193"/>
      <c r="U17356" s="193"/>
      <c r="V17356" s="193"/>
      <c r="W17356" s="193"/>
      <c r="X17356" s="193"/>
      <c r="Y17356" s="193"/>
      <c r="Z17356" s="193"/>
      <c r="AA17356" s="193"/>
      <c r="AB17356" s="193"/>
      <c r="AC17356" s="193"/>
      <c r="AD17356" s="193"/>
      <c r="AE17356" s="193"/>
      <c r="AF17356" s="193"/>
      <c r="AG17356" s="193"/>
      <c r="AH17356" s="193"/>
      <c r="AI17356" s="193"/>
      <c r="AJ17356" s="193"/>
      <c r="AK17356" s="193"/>
      <c r="AL17356" s="193"/>
      <c r="AM17356" s="193"/>
    </row>
    <row r="17357" spans="3:39" ht="12.75">
      <c r="C17357" s="545"/>
      <c r="F17357" s="193"/>
      <c r="G17357" s="193"/>
      <c r="I17357" s="193"/>
      <c r="J17357" s="193"/>
      <c r="K17357" s="193"/>
      <c r="L17357" s="193"/>
      <c r="M17357" s="193"/>
      <c r="N17357" s="193"/>
      <c r="O17357" s="193"/>
      <c r="P17357" s="193"/>
      <c r="Q17357" s="193"/>
      <c r="R17357" s="193"/>
      <c r="S17357" s="193"/>
      <c r="T17357" s="193"/>
      <c r="U17357" s="193"/>
      <c r="V17357" s="193"/>
      <c r="W17357" s="193"/>
      <c r="X17357" s="193"/>
      <c r="Y17357" s="193"/>
      <c r="Z17357" s="193"/>
      <c r="AA17357" s="193"/>
      <c r="AB17357" s="193"/>
      <c r="AC17357" s="193"/>
      <c r="AD17357" s="193"/>
      <c r="AE17357" s="193"/>
      <c r="AF17357" s="193"/>
      <c r="AG17357" s="193"/>
      <c r="AH17357" s="193"/>
      <c r="AI17357" s="193"/>
      <c r="AJ17357" s="193"/>
      <c r="AK17357" s="193"/>
      <c r="AL17357" s="193"/>
      <c r="AM17357" s="193"/>
    </row>
    <row r="17358" spans="3:39" ht="12.75">
      <c r="C17358" s="545"/>
      <c r="F17358" s="193"/>
      <c r="G17358" s="193"/>
      <c r="I17358" s="193"/>
      <c r="J17358" s="193"/>
      <c r="K17358" s="193"/>
      <c r="L17358" s="193"/>
      <c r="M17358" s="193"/>
      <c r="N17358" s="193"/>
      <c r="O17358" s="193"/>
      <c r="P17358" s="193"/>
      <c r="Q17358" s="193"/>
      <c r="R17358" s="193"/>
      <c r="S17358" s="193"/>
      <c r="T17358" s="193"/>
      <c r="U17358" s="193"/>
      <c r="V17358" s="193"/>
      <c r="W17358" s="193"/>
      <c r="X17358" s="193"/>
      <c r="Y17358" s="193"/>
      <c r="Z17358" s="193"/>
      <c r="AA17358" s="193"/>
      <c r="AB17358" s="193"/>
      <c r="AC17358" s="193"/>
      <c r="AD17358" s="193"/>
      <c r="AE17358" s="193"/>
      <c r="AF17358" s="193"/>
      <c r="AG17358" s="193"/>
      <c r="AH17358" s="193"/>
      <c r="AI17358" s="193"/>
      <c r="AJ17358" s="193"/>
      <c r="AK17358" s="193"/>
      <c r="AL17358" s="193"/>
      <c r="AM17358" s="193"/>
    </row>
    <row r="17359" spans="3:39" ht="12.75">
      <c r="C17359" s="545"/>
      <c r="F17359" s="193"/>
      <c r="G17359" s="193"/>
      <c r="I17359" s="193"/>
      <c r="J17359" s="193"/>
      <c r="K17359" s="193"/>
      <c r="L17359" s="193"/>
      <c r="M17359" s="193"/>
      <c r="N17359" s="193"/>
      <c r="O17359" s="193"/>
      <c r="P17359" s="193"/>
      <c r="Q17359" s="193"/>
      <c r="R17359" s="193"/>
      <c r="S17359" s="193"/>
      <c r="T17359" s="193"/>
      <c r="U17359" s="193"/>
      <c r="V17359" s="193"/>
      <c r="W17359" s="193"/>
      <c r="X17359" s="193"/>
      <c r="Y17359" s="193"/>
      <c r="Z17359" s="193"/>
      <c r="AA17359" s="193"/>
      <c r="AB17359" s="193"/>
      <c r="AC17359" s="193"/>
      <c r="AD17359" s="193"/>
      <c r="AE17359" s="193"/>
      <c r="AF17359" s="193"/>
      <c r="AG17359" s="193"/>
      <c r="AH17359" s="193"/>
      <c r="AI17359" s="193"/>
      <c r="AJ17359" s="193"/>
      <c r="AK17359" s="193"/>
      <c r="AL17359" s="193"/>
      <c r="AM17359" s="193"/>
    </row>
    <row r="17360" spans="3:39" ht="12.75">
      <c r="C17360" s="545"/>
      <c r="F17360" s="193"/>
      <c r="G17360" s="193"/>
      <c r="I17360" s="193"/>
      <c r="J17360" s="193"/>
      <c r="K17360" s="193"/>
      <c r="L17360" s="193"/>
      <c r="M17360" s="193"/>
      <c r="N17360" s="193"/>
      <c r="O17360" s="193"/>
      <c r="P17360" s="193"/>
      <c r="Q17360" s="193"/>
      <c r="R17360" s="193"/>
      <c r="S17360" s="193"/>
      <c r="T17360" s="193"/>
      <c r="U17360" s="193"/>
      <c r="V17360" s="193"/>
      <c r="W17360" s="193"/>
      <c r="X17360" s="193"/>
      <c r="Y17360" s="193"/>
      <c r="Z17360" s="193"/>
      <c r="AA17360" s="193"/>
      <c r="AB17360" s="193"/>
      <c r="AC17360" s="193"/>
      <c r="AD17360" s="193"/>
      <c r="AE17360" s="193"/>
      <c r="AF17360" s="193"/>
      <c r="AG17360" s="193"/>
      <c r="AH17360" s="193"/>
      <c r="AI17360" s="193"/>
      <c r="AJ17360" s="193"/>
      <c r="AK17360" s="193"/>
      <c r="AL17360" s="193"/>
      <c r="AM17360" s="193"/>
    </row>
    <row r="17361" spans="3:39" ht="12.75">
      <c r="C17361" s="545"/>
      <c r="F17361" s="193"/>
      <c r="G17361" s="193"/>
      <c r="I17361" s="193"/>
      <c r="J17361" s="193"/>
      <c r="K17361" s="193"/>
      <c r="L17361" s="193"/>
      <c r="M17361" s="193"/>
      <c r="N17361" s="193"/>
      <c r="O17361" s="193"/>
      <c r="P17361" s="193"/>
      <c r="Q17361" s="193"/>
      <c r="R17361" s="193"/>
      <c r="S17361" s="193"/>
      <c r="T17361" s="193"/>
      <c r="U17361" s="193"/>
      <c r="V17361" s="193"/>
      <c r="W17361" s="193"/>
      <c r="X17361" s="193"/>
      <c r="Y17361" s="193"/>
      <c r="Z17361" s="193"/>
      <c r="AA17361" s="193"/>
      <c r="AB17361" s="193"/>
      <c r="AC17361" s="193"/>
      <c r="AD17361" s="193"/>
      <c r="AE17361" s="193"/>
      <c r="AF17361" s="193"/>
      <c r="AG17361" s="193"/>
      <c r="AH17361" s="193"/>
      <c r="AI17361" s="193"/>
      <c r="AJ17361" s="193"/>
      <c r="AK17361" s="193"/>
      <c r="AL17361" s="193"/>
      <c r="AM17361" s="193"/>
    </row>
    <row r="17362" spans="3:39" ht="12.75">
      <c r="C17362" s="545"/>
      <c r="F17362" s="193"/>
      <c r="G17362" s="193"/>
      <c r="I17362" s="193"/>
      <c r="J17362" s="193"/>
      <c r="K17362" s="193"/>
      <c r="L17362" s="193"/>
      <c r="M17362" s="193"/>
      <c r="N17362" s="193"/>
      <c r="O17362" s="193"/>
      <c r="P17362" s="193"/>
      <c r="Q17362" s="193"/>
      <c r="R17362" s="193"/>
      <c r="S17362" s="193"/>
      <c r="T17362" s="193"/>
      <c r="U17362" s="193"/>
      <c r="V17362" s="193"/>
      <c r="W17362" s="193"/>
      <c r="X17362" s="193"/>
      <c r="Y17362" s="193"/>
      <c r="Z17362" s="193"/>
      <c r="AA17362" s="193"/>
      <c r="AB17362" s="193"/>
      <c r="AC17362" s="193"/>
      <c r="AD17362" s="193"/>
      <c r="AE17362" s="193"/>
      <c r="AF17362" s="193"/>
      <c r="AG17362" s="193"/>
      <c r="AH17362" s="193"/>
      <c r="AI17362" s="193"/>
      <c r="AJ17362" s="193"/>
      <c r="AK17362" s="193"/>
      <c r="AL17362" s="193"/>
      <c r="AM17362" s="193"/>
    </row>
    <row r="17363" spans="3:39" ht="12.75">
      <c r="C17363" s="545"/>
      <c r="F17363" s="193"/>
      <c r="G17363" s="193"/>
      <c r="I17363" s="193"/>
      <c r="J17363" s="193"/>
      <c r="K17363" s="193"/>
      <c r="L17363" s="193"/>
      <c r="M17363" s="193"/>
      <c r="N17363" s="193"/>
      <c r="O17363" s="193"/>
      <c r="P17363" s="193"/>
      <c r="Q17363" s="193"/>
      <c r="R17363" s="193"/>
      <c r="S17363" s="193"/>
      <c r="T17363" s="193"/>
      <c r="U17363" s="193"/>
      <c r="V17363" s="193"/>
      <c r="W17363" s="193"/>
      <c r="X17363" s="193"/>
      <c r="Y17363" s="193"/>
      <c r="Z17363" s="193"/>
      <c r="AA17363" s="193"/>
      <c r="AB17363" s="193"/>
      <c r="AC17363" s="193"/>
      <c r="AD17363" s="193"/>
      <c r="AE17363" s="193"/>
      <c r="AF17363" s="193"/>
      <c r="AG17363" s="193"/>
      <c r="AH17363" s="193"/>
      <c r="AI17363" s="193"/>
      <c r="AJ17363" s="193"/>
      <c r="AK17363" s="193"/>
      <c r="AL17363" s="193"/>
      <c r="AM17363" s="193"/>
    </row>
    <row r="17364" spans="3:39" ht="12.75">
      <c r="C17364" s="545"/>
      <c r="F17364" s="193"/>
      <c r="G17364" s="193"/>
      <c r="I17364" s="193"/>
      <c r="J17364" s="193"/>
      <c r="K17364" s="193"/>
      <c r="L17364" s="193"/>
      <c r="M17364" s="193"/>
      <c r="N17364" s="193"/>
      <c r="O17364" s="193"/>
      <c r="P17364" s="193"/>
      <c r="Q17364" s="193"/>
      <c r="R17364" s="193"/>
      <c r="S17364" s="193"/>
      <c r="T17364" s="193"/>
      <c r="U17364" s="193"/>
      <c r="V17364" s="193"/>
      <c r="W17364" s="193"/>
      <c r="X17364" s="193"/>
      <c r="Y17364" s="193"/>
      <c r="Z17364" s="193"/>
      <c r="AA17364" s="193"/>
      <c r="AB17364" s="193"/>
      <c r="AC17364" s="193"/>
      <c r="AD17364" s="193"/>
      <c r="AE17364" s="193"/>
      <c r="AF17364" s="193"/>
      <c r="AG17364" s="193"/>
      <c r="AH17364" s="193"/>
      <c r="AI17364" s="193"/>
      <c r="AJ17364" s="193"/>
      <c r="AK17364" s="193"/>
      <c r="AL17364" s="193"/>
      <c r="AM17364" s="193"/>
    </row>
    <row r="17365" spans="3:39" ht="12.75">
      <c r="C17365" s="545"/>
      <c r="F17365" s="193"/>
      <c r="G17365" s="193"/>
      <c r="I17365" s="193"/>
      <c r="J17365" s="193"/>
      <c r="K17365" s="193"/>
      <c r="L17365" s="193"/>
      <c r="M17365" s="193"/>
      <c r="N17365" s="193"/>
      <c r="O17365" s="193"/>
      <c r="P17365" s="193"/>
      <c r="Q17365" s="193"/>
      <c r="R17365" s="193"/>
      <c r="S17365" s="193"/>
      <c r="T17365" s="193"/>
      <c r="U17365" s="193"/>
      <c r="V17365" s="193"/>
      <c r="W17365" s="193"/>
      <c r="X17365" s="193"/>
      <c r="Y17365" s="193"/>
      <c r="Z17365" s="193"/>
      <c r="AA17365" s="193"/>
      <c r="AB17365" s="193"/>
      <c r="AC17365" s="193"/>
      <c r="AD17365" s="193"/>
      <c r="AE17365" s="193"/>
      <c r="AF17365" s="193"/>
      <c r="AG17365" s="193"/>
      <c r="AH17365" s="193"/>
      <c r="AI17365" s="193"/>
      <c r="AJ17365" s="193"/>
      <c r="AK17365" s="193"/>
      <c r="AL17365" s="193"/>
      <c r="AM17365" s="193"/>
    </row>
    <row r="17366" spans="3:39" ht="12.75">
      <c r="C17366" s="545"/>
      <c r="F17366" s="193"/>
      <c r="G17366" s="193"/>
      <c r="I17366" s="193"/>
      <c r="J17366" s="193"/>
      <c r="K17366" s="193"/>
      <c r="L17366" s="193"/>
      <c r="M17366" s="193"/>
      <c r="N17366" s="193"/>
      <c r="O17366" s="193"/>
      <c r="P17366" s="193"/>
      <c r="Q17366" s="193"/>
      <c r="R17366" s="193"/>
      <c r="S17366" s="193"/>
      <c r="T17366" s="193"/>
      <c r="U17366" s="193"/>
      <c r="V17366" s="193"/>
      <c r="W17366" s="193"/>
      <c r="X17366" s="193"/>
      <c r="Y17366" s="193"/>
      <c r="Z17366" s="193"/>
      <c r="AA17366" s="193"/>
      <c r="AB17366" s="193"/>
      <c r="AC17366" s="193"/>
      <c r="AD17366" s="193"/>
      <c r="AE17366" s="193"/>
      <c r="AF17366" s="193"/>
      <c r="AG17366" s="193"/>
      <c r="AH17366" s="193"/>
      <c r="AI17366" s="193"/>
      <c r="AJ17366" s="193"/>
      <c r="AK17366" s="193"/>
      <c r="AL17366" s="193"/>
      <c r="AM17366" s="193"/>
    </row>
    <row r="17367" spans="3:39" ht="12.75">
      <c r="C17367" s="545"/>
      <c r="F17367" s="193"/>
      <c r="G17367" s="193"/>
      <c r="I17367" s="193"/>
      <c r="J17367" s="193"/>
      <c r="K17367" s="193"/>
      <c r="L17367" s="193"/>
      <c r="M17367" s="193"/>
      <c r="N17367" s="193"/>
      <c r="O17367" s="193"/>
      <c r="P17367" s="193"/>
      <c r="Q17367" s="193"/>
      <c r="R17367" s="193"/>
      <c r="S17367" s="193"/>
      <c r="T17367" s="193"/>
      <c r="U17367" s="193"/>
      <c r="V17367" s="193"/>
      <c r="W17367" s="193"/>
      <c r="X17367" s="193"/>
      <c r="Y17367" s="193"/>
      <c r="Z17367" s="193"/>
      <c r="AA17367" s="193"/>
      <c r="AB17367" s="193"/>
      <c r="AC17367" s="193"/>
      <c r="AD17367" s="193"/>
      <c r="AE17367" s="193"/>
      <c r="AF17367" s="193"/>
      <c r="AG17367" s="193"/>
      <c r="AH17367" s="193"/>
      <c r="AI17367" s="193"/>
      <c r="AJ17367" s="193"/>
      <c r="AK17367" s="193"/>
      <c r="AL17367" s="193"/>
      <c r="AM17367" s="193"/>
    </row>
    <row r="17368" spans="3:39" ht="12.75">
      <c r="C17368" s="545"/>
      <c r="F17368" s="193"/>
      <c r="G17368" s="193"/>
      <c r="I17368" s="193"/>
      <c r="J17368" s="193"/>
      <c r="K17368" s="193"/>
      <c r="L17368" s="193"/>
      <c r="M17368" s="193"/>
      <c r="N17368" s="193"/>
      <c r="O17368" s="193"/>
      <c r="P17368" s="193"/>
      <c r="Q17368" s="193"/>
      <c r="R17368" s="193"/>
      <c r="S17368" s="193"/>
      <c r="T17368" s="193"/>
      <c r="U17368" s="193"/>
      <c r="V17368" s="193"/>
      <c r="W17368" s="193"/>
      <c r="X17368" s="193"/>
      <c r="Y17368" s="193"/>
      <c r="Z17368" s="193"/>
      <c r="AA17368" s="193"/>
      <c r="AB17368" s="193"/>
      <c r="AC17368" s="193"/>
      <c r="AD17368" s="193"/>
      <c r="AE17368" s="193"/>
      <c r="AF17368" s="193"/>
      <c r="AG17368" s="193"/>
      <c r="AH17368" s="193"/>
      <c r="AI17368" s="193"/>
      <c r="AJ17368" s="193"/>
      <c r="AK17368" s="193"/>
      <c r="AL17368" s="193"/>
      <c r="AM17368" s="193"/>
    </row>
    <row r="17369" spans="3:39" ht="12.75">
      <c r="C17369" s="545"/>
      <c r="F17369" s="193"/>
      <c r="G17369" s="193"/>
      <c r="I17369" s="193"/>
      <c r="J17369" s="193"/>
      <c r="K17369" s="193"/>
      <c r="L17369" s="193"/>
      <c r="M17369" s="193"/>
      <c r="N17369" s="193"/>
      <c r="O17369" s="193"/>
      <c r="P17369" s="193"/>
      <c r="Q17369" s="193"/>
      <c r="R17369" s="193"/>
      <c r="S17369" s="193"/>
      <c r="T17369" s="193"/>
      <c r="U17369" s="193"/>
      <c r="V17369" s="193"/>
      <c r="W17369" s="193"/>
      <c r="X17369" s="193"/>
      <c r="Y17369" s="193"/>
      <c r="Z17369" s="193"/>
      <c r="AA17369" s="193"/>
      <c r="AB17369" s="193"/>
      <c r="AC17369" s="193"/>
      <c r="AD17369" s="193"/>
      <c r="AE17369" s="193"/>
      <c r="AF17369" s="193"/>
      <c r="AG17369" s="193"/>
      <c r="AH17369" s="193"/>
      <c r="AI17369" s="193"/>
      <c r="AJ17369" s="193"/>
      <c r="AK17369" s="193"/>
      <c r="AL17369" s="193"/>
      <c r="AM17369" s="193"/>
    </row>
    <row r="17370" spans="3:39" ht="12.75">
      <c r="C17370" s="545"/>
      <c r="F17370" s="193"/>
      <c r="G17370" s="193"/>
      <c r="I17370" s="193"/>
      <c r="J17370" s="193"/>
      <c r="K17370" s="193"/>
      <c r="L17370" s="193"/>
      <c r="M17370" s="193"/>
      <c r="N17370" s="193"/>
      <c r="O17370" s="193"/>
      <c r="P17370" s="193"/>
      <c r="Q17370" s="193"/>
      <c r="R17370" s="193"/>
      <c r="S17370" s="193"/>
      <c r="T17370" s="193"/>
      <c r="U17370" s="193"/>
      <c r="V17370" s="193"/>
      <c r="W17370" s="193"/>
      <c r="X17370" s="193"/>
      <c r="Y17370" s="193"/>
      <c r="Z17370" s="193"/>
      <c r="AA17370" s="193"/>
      <c r="AB17370" s="193"/>
      <c r="AC17370" s="193"/>
      <c r="AD17370" s="193"/>
      <c r="AE17370" s="193"/>
      <c r="AF17370" s="193"/>
      <c r="AG17370" s="193"/>
      <c r="AH17370" s="193"/>
      <c r="AI17370" s="193"/>
      <c r="AJ17370" s="193"/>
      <c r="AK17370" s="193"/>
      <c r="AL17370" s="193"/>
      <c r="AM17370" s="193"/>
    </row>
    <row r="17371" spans="3:39" ht="12.75">
      <c r="C17371" s="545"/>
      <c r="F17371" s="193"/>
      <c r="G17371" s="193"/>
      <c r="I17371" s="193"/>
      <c r="J17371" s="193"/>
      <c r="K17371" s="193"/>
      <c r="L17371" s="193"/>
      <c r="M17371" s="193"/>
      <c r="N17371" s="193"/>
      <c r="O17371" s="193"/>
      <c r="P17371" s="193"/>
      <c r="Q17371" s="193"/>
      <c r="R17371" s="193"/>
      <c r="S17371" s="193"/>
      <c r="T17371" s="193"/>
      <c r="U17371" s="193"/>
      <c r="V17371" s="193"/>
      <c r="W17371" s="193"/>
      <c r="X17371" s="193"/>
      <c r="Y17371" s="193"/>
      <c r="Z17371" s="193"/>
      <c r="AA17371" s="193"/>
      <c r="AB17371" s="193"/>
      <c r="AC17371" s="193"/>
      <c r="AD17371" s="193"/>
      <c r="AE17371" s="193"/>
      <c r="AF17371" s="193"/>
      <c r="AG17371" s="193"/>
      <c r="AH17371" s="193"/>
      <c r="AI17371" s="193"/>
      <c r="AJ17371" s="193"/>
      <c r="AK17371" s="193"/>
      <c r="AL17371" s="193"/>
      <c r="AM17371" s="193"/>
    </row>
    <row r="17372" spans="3:39" ht="12.75">
      <c r="C17372" s="545"/>
      <c r="F17372" s="193"/>
      <c r="G17372" s="193"/>
      <c r="I17372" s="193"/>
      <c r="J17372" s="193"/>
      <c r="K17372" s="193"/>
      <c r="L17372" s="193"/>
      <c r="M17372" s="193"/>
      <c r="N17372" s="193"/>
      <c r="O17372" s="193"/>
      <c r="P17372" s="193"/>
      <c r="Q17372" s="193"/>
      <c r="R17372" s="193"/>
      <c r="S17372" s="193"/>
      <c r="T17372" s="193"/>
      <c r="U17372" s="193"/>
      <c r="V17372" s="193"/>
      <c r="W17372" s="193"/>
      <c r="X17372" s="193"/>
      <c r="Y17372" s="193"/>
      <c r="Z17372" s="193"/>
      <c r="AA17372" s="193"/>
      <c r="AB17372" s="193"/>
      <c r="AC17372" s="193"/>
      <c r="AD17372" s="193"/>
      <c r="AE17372" s="193"/>
      <c r="AF17372" s="193"/>
      <c r="AG17372" s="193"/>
      <c r="AH17372" s="193"/>
      <c r="AI17372" s="193"/>
      <c r="AJ17372" s="193"/>
      <c r="AK17372" s="193"/>
      <c r="AL17372" s="193"/>
      <c r="AM17372" s="193"/>
    </row>
    <row r="17373" spans="3:39" ht="12.75">
      <c r="C17373" s="545"/>
      <c r="F17373" s="193"/>
      <c r="G17373" s="193"/>
      <c r="I17373" s="193"/>
      <c r="J17373" s="193"/>
      <c r="K17373" s="193"/>
      <c r="L17373" s="193"/>
      <c r="M17373" s="193"/>
      <c r="N17373" s="193"/>
      <c r="O17373" s="193"/>
      <c r="P17373" s="193"/>
      <c r="Q17373" s="193"/>
      <c r="R17373" s="193"/>
      <c r="S17373" s="193"/>
      <c r="T17373" s="193"/>
      <c r="U17373" s="193"/>
      <c r="V17373" s="193"/>
      <c r="W17373" s="193"/>
      <c r="X17373" s="193"/>
      <c r="Y17373" s="193"/>
      <c r="Z17373" s="193"/>
      <c r="AA17373" s="193"/>
      <c r="AB17373" s="193"/>
      <c r="AC17373" s="193"/>
      <c r="AD17373" s="193"/>
      <c r="AE17373" s="193"/>
      <c r="AF17373" s="193"/>
      <c r="AG17373" s="193"/>
      <c r="AH17373" s="193"/>
      <c r="AI17373" s="193"/>
      <c r="AJ17373" s="193"/>
      <c r="AK17373" s="193"/>
      <c r="AL17373" s="193"/>
      <c r="AM17373" s="193"/>
    </row>
    <row r="17374" spans="3:39" ht="12.75">
      <c r="C17374" s="545"/>
      <c r="F17374" s="193"/>
      <c r="G17374" s="193"/>
      <c r="I17374" s="193"/>
      <c r="J17374" s="193"/>
      <c r="K17374" s="193"/>
      <c r="L17374" s="193"/>
      <c r="M17374" s="193"/>
      <c r="N17374" s="193"/>
      <c r="O17374" s="193"/>
      <c r="P17374" s="193"/>
      <c r="Q17374" s="193"/>
      <c r="R17374" s="193"/>
      <c r="S17374" s="193"/>
      <c r="T17374" s="193"/>
      <c r="U17374" s="193"/>
      <c r="V17374" s="193"/>
      <c r="W17374" s="193"/>
      <c r="X17374" s="193"/>
      <c r="Y17374" s="193"/>
      <c r="Z17374" s="193"/>
      <c r="AA17374" s="193"/>
      <c r="AB17374" s="193"/>
      <c r="AC17374" s="193"/>
      <c r="AD17374" s="193"/>
      <c r="AE17374" s="193"/>
      <c r="AF17374" s="193"/>
      <c r="AG17374" s="193"/>
      <c r="AH17374" s="193"/>
      <c r="AI17374" s="193"/>
      <c r="AJ17374" s="193"/>
      <c r="AK17374" s="193"/>
      <c r="AL17374" s="193"/>
      <c r="AM17374" s="193"/>
    </row>
    <row r="17375" spans="3:39" ht="12.75">
      <c r="C17375" s="545"/>
      <c r="F17375" s="193"/>
      <c r="G17375" s="193"/>
      <c r="I17375" s="193"/>
      <c r="J17375" s="193"/>
      <c r="K17375" s="193"/>
      <c r="L17375" s="193"/>
      <c r="M17375" s="193"/>
      <c r="N17375" s="193"/>
      <c r="O17375" s="193"/>
      <c r="P17375" s="193"/>
      <c r="Q17375" s="193"/>
      <c r="R17375" s="193"/>
      <c r="S17375" s="193"/>
      <c r="T17375" s="193"/>
      <c r="U17375" s="193"/>
      <c r="V17375" s="193"/>
      <c r="W17375" s="193"/>
      <c r="X17375" s="193"/>
      <c r="Y17375" s="193"/>
      <c r="Z17375" s="193"/>
      <c r="AA17375" s="193"/>
      <c r="AB17375" s="193"/>
      <c r="AC17375" s="193"/>
      <c r="AD17375" s="193"/>
      <c r="AE17375" s="193"/>
      <c r="AF17375" s="193"/>
      <c r="AG17375" s="193"/>
      <c r="AH17375" s="193"/>
      <c r="AI17375" s="193"/>
      <c r="AJ17375" s="193"/>
      <c r="AK17375" s="193"/>
      <c r="AL17375" s="193"/>
      <c r="AM17375" s="193"/>
    </row>
    <row r="17376" spans="3:39" ht="12.75">
      <c r="C17376" s="545"/>
      <c r="F17376" s="193"/>
      <c r="G17376" s="193"/>
      <c r="I17376" s="193"/>
      <c r="J17376" s="193"/>
      <c r="K17376" s="193"/>
      <c r="L17376" s="193"/>
      <c r="M17376" s="193"/>
      <c r="N17376" s="193"/>
      <c r="O17376" s="193"/>
      <c r="P17376" s="193"/>
      <c r="Q17376" s="193"/>
      <c r="R17376" s="193"/>
      <c r="S17376" s="193"/>
      <c r="T17376" s="193"/>
      <c r="U17376" s="193"/>
      <c r="V17376" s="193"/>
      <c r="W17376" s="193"/>
      <c r="X17376" s="193"/>
      <c r="Y17376" s="193"/>
      <c r="Z17376" s="193"/>
      <c r="AA17376" s="193"/>
      <c r="AB17376" s="193"/>
      <c r="AC17376" s="193"/>
      <c r="AD17376" s="193"/>
      <c r="AE17376" s="193"/>
      <c r="AF17376" s="193"/>
      <c r="AG17376" s="193"/>
      <c r="AH17376" s="193"/>
      <c r="AI17376" s="193"/>
      <c r="AJ17376" s="193"/>
      <c r="AK17376" s="193"/>
      <c r="AL17376" s="193"/>
      <c r="AM17376" s="193"/>
    </row>
    <row r="17377" spans="3:39" ht="12.75">
      <c r="C17377" s="545"/>
      <c r="F17377" s="193"/>
      <c r="G17377" s="193"/>
      <c r="I17377" s="193"/>
      <c r="J17377" s="193"/>
      <c r="K17377" s="193"/>
      <c r="L17377" s="193"/>
      <c r="M17377" s="193"/>
      <c r="N17377" s="193"/>
      <c r="O17377" s="193"/>
      <c r="P17377" s="193"/>
      <c r="Q17377" s="193"/>
      <c r="R17377" s="193"/>
      <c r="S17377" s="193"/>
      <c r="T17377" s="193"/>
      <c r="U17377" s="193"/>
      <c r="V17377" s="193"/>
      <c r="W17377" s="193"/>
      <c r="X17377" s="193"/>
      <c r="Y17377" s="193"/>
      <c r="Z17377" s="193"/>
      <c r="AA17377" s="193"/>
      <c r="AB17377" s="193"/>
      <c r="AC17377" s="193"/>
      <c r="AD17377" s="193"/>
      <c r="AE17377" s="193"/>
      <c r="AF17377" s="193"/>
      <c r="AG17377" s="193"/>
      <c r="AH17377" s="193"/>
      <c r="AI17377" s="193"/>
      <c r="AJ17377" s="193"/>
      <c r="AK17377" s="193"/>
      <c r="AL17377" s="193"/>
      <c r="AM17377" s="193"/>
    </row>
    <row r="17378" spans="3:39" ht="12.75">
      <c r="C17378" s="545"/>
      <c r="F17378" s="193"/>
      <c r="G17378" s="193"/>
      <c r="I17378" s="193"/>
      <c r="J17378" s="193"/>
      <c r="K17378" s="193"/>
      <c r="L17378" s="193"/>
      <c r="M17378" s="193"/>
      <c r="N17378" s="193"/>
      <c r="O17378" s="193"/>
      <c r="P17378" s="193"/>
      <c r="Q17378" s="193"/>
      <c r="R17378" s="193"/>
      <c r="S17378" s="193"/>
      <c r="T17378" s="193"/>
      <c r="U17378" s="193"/>
      <c r="V17378" s="193"/>
      <c r="W17378" s="193"/>
      <c r="X17378" s="193"/>
      <c r="Y17378" s="193"/>
      <c r="Z17378" s="193"/>
      <c r="AA17378" s="193"/>
      <c r="AB17378" s="193"/>
      <c r="AC17378" s="193"/>
      <c r="AD17378" s="193"/>
      <c r="AE17378" s="193"/>
      <c r="AF17378" s="193"/>
      <c r="AG17378" s="193"/>
      <c r="AH17378" s="193"/>
      <c r="AI17378" s="193"/>
      <c r="AJ17378" s="193"/>
      <c r="AK17378" s="193"/>
      <c r="AL17378" s="193"/>
      <c r="AM17378" s="193"/>
    </row>
    <row r="17379" spans="3:39" ht="12.75">
      <c r="C17379" s="545"/>
      <c r="F17379" s="193"/>
      <c r="G17379" s="193"/>
      <c r="I17379" s="193"/>
      <c r="J17379" s="193"/>
      <c r="K17379" s="193"/>
      <c r="L17379" s="193"/>
      <c r="M17379" s="193"/>
      <c r="N17379" s="193"/>
      <c r="O17379" s="193"/>
      <c r="P17379" s="193"/>
      <c r="Q17379" s="193"/>
      <c r="R17379" s="193"/>
      <c r="S17379" s="193"/>
      <c r="T17379" s="193"/>
      <c r="U17379" s="193"/>
      <c r="V17379" s="193"/>
      <c r="W17379" s="193"/>
      <c r="X17379" s="193"/>
      <c r="Y17379" s="193"/>
      <c r="Z17379" s="193"/>
      <c r="AA17379" s="193"/>
      <c r="AB17379" s="193"/>
      <c r="AC17379" s="193"/>
      <c r="AD17379" s="193"/>
      <c r="AE17379" s="193"/>
      <c r="AF17379" s="193"/>
      <c r="AG17379" s="193"/>
      <c r="AH17379" s="193"/>
      <c r="AI17379" s="193"/>
      <c r="AJ17379" s="193"/>
      <c r="AK17379" s="193"/>
      <c r="AL17379" s="193"/>
      <c r="AM17379" s="193"/>
    </row>
    <row r="17380" spans="3:39" ht="12.75">
      <c r="C17380" s="545"/>
      <c r="F17380" s="193"/>
      <c r="G17380" s="193"/>
      <c r="I17380" s="193"/>
      <c r="J17380" s="193"/>
      <c r="K17380" s="193"/>
      <c r="L17380" s="193"/>
      <c r="M17380" s="193"/>
      <c r="N17380" s="193"/>
      <c r="O17380" s="193"/>
      <c r="P17380" s="193"/>
      <c r="Q17380" s="193"/>
      <c r="R17380" s="193"/>
      <c r="S17380" s="193"/>
      <c r="T17380" s="193"/>
      <c r="U17380" s="193"/>
      <c r="V17380" s="193"/>
      <c r="W17380" s="193"/>
      <c r="X17380" s="193"/>
      <c r="Y17380" s="193"/>
      <c r="Z17380" s="193"/>
      <c r="AA17380" s="193"/>
      <c r="AB17380" s="193"/>
      <c r="AC17380" s="193"/>
      <c r="AD17380" s="193"/>
      <c r="AE17380" s="193"/>
      <c r="AF17380" s="193"/>
      <c r="AG17380" s="193"/>
      <c r="AH17380" s="193"/>
      <c r="AI17380" s="193"/>
      <c r="AJ17380" s="193"/>
      <c r="AK17380" s="193"/>
      <c r="AL17380" s="193"/>
      <c r="AM17380" s="193"/>
    </row>
    <row r="17381" spans="3:39" ht="12.75">
      <c r="C17381" s="545"/>
      <c r="F17381" s="193"/>
      <c r="G17381" s="193"/>
      <c r="I17381" s="193"/>
      <c r="J17381" s="193"/>
      <c r="K17381" s="193"/>
      <c r="L17381" s="193"/>
      <c r="M17381" s="193"/>
      <c r="N17381" s="193"/>
      <c r="O17381" s="193"/>
      <c r="P17381" s="193"/>
      <c r="Q17381" s="193"/>
      <c r="R17381" s="193"/>
      <c r="S17381" s="193"/>
      <c r="T17381" s="193"/>
      <c r="U17381" s="193"/>
      <c r="V17381" s="193"/>
      <c r="W17381" s="193"/>
      <c r="X17381" s="193"/>
      <c r="Y17381" s="193"/>
      <c r="Z17381" s="193"/>
      <c r="AA17381" s="193"/>
      <c r="AB17381" s="193"/>
      <c r="AC17381" s="193"/>
      <c r="AD17381" s="193"/>
      <c r="AE17381" s="193"/>
      <c r="AF17381" s="193"/>
      <c r="AG17381" s="193"/>
      <c r="AH17381" s="193"/>
      <c r="AI17381" s="193"/>
      <c r="AJ17381" s="193"/>
      <c r="AK17381" s="193"/>
      <c r="AL17381" s="193"/>
      <c r="AM17381" s="193"/>
    </row>
    <row r="17382" spans="3:39" ht="12.75">
      <c r="C17382" s="545"/>
      <c r="F17382" s="193"/>
      <c r="G17382" s="193"/>
      <c r="I17382" s="193"/>
      <c r="J17382" s="193"/>
      <c r="K17382" s="193"/>
      <c r="L17382" s="193"/>
      <c r="M17382" s="193"/>
      <c r="N17382" s="193"/>
      <c r="O17382" s="193"/>
      <c r="P17382" s="193"/>
      <c r="Q17382" s="193"/>
      <c r="R17382" s="193"/>
      <c r="S17382" s="193"/>
      <c r="T17382" s="193"/>
      <c r="U17382" s="193"/>
      <c r="V17382" s="193"/>
      <c r="W17382" s="193"/>
      <c r="X17382" s="193"/>
      <c r="Y17382" s="193"/>
      <c r="Z17382" s="193"/>
      <c r="AA17382" s="193"/>
      <c r="AB17382" s="193"/>
      <c r="AC17382" s="193"/>
      <c r="AD17382" s="193"/>
      <c r="AE17382" s="193"/>
      <c r="AF17382" s="193"/>
      <c r="AG17382" s="193"/>
      <c r="AH17382" s="193"/>
      <c r="AI17382" s="193"/>
      <c r="AJ17382" s="193"/>
      <c r="AK17382" s="193"/>
      <c r="AL17382" s="193"/>
      <c r="AM17382" s="193"/>
    </row>
    <row r="17383" spans="3:39" ht="12.75">
      <c r="C17383" s="545"/>
      <c r="F17383" s="193"/>
      <c r="G17383" s="193"/>
      <c r="I17383" s="193"/>
      <c r="J17383" s="193"/>
      <c r="K17383" s="193"/>
      <c r="L17383" s="193"/>
      <c r="M17383" s="193"/>
      <c r="N17383" s="193"/>
      <c r="O17383" s="193"/>
      <c r="P17383" s="193"/>
      <c r="Q17383" s="193"/>
      <c r="R17383" s="193"/>
      <c r="S17383" s="193"/>
      <c r="T17383" s="193"/>
      <c r="U17383" s="193"/>
      <c r="V17383" s="193"/>
      <c r="W17383" s="193"/>
      <c r="X17383" s="193"/>
      <c r="Y17383" s="193"/>
      <c r="Z17383" s="193"/>
      <c r="AA17383" s="193"/>
      <c r="AB17383" s="193"/>
      <c r="AC17383" s="193"/>
      <c r="AD17383" s="193"/>
      <c r="AE17383" s="193"/>
      <c r="AF17383" s="193"/>
      <c r="AG17383" s="193"/>
      <c r="AH17383" s="193"/>
      <c r="AI17383" s="193"/>
      <c r="AJ17383" s="193"/>
      <c r="AK17383" s="193"/>
      <c r="AL17383" s="193"/>
      <c r="AM17383" s="193"/>
    </row>
    <row r="17384" spans="3:39" ht="12.75">
      <c r="C17384" s="545"/>
      <c r="F17384" s="193"/>
      <c r="G17384" s="193"/>
      <c r="I17384" s="193"/>
      <c r="J17384" s="193"/>
      <c r="K17384" s="193"/>
      <c r="L17384" s="193"/>
      <c r="M17384" s="193"/>
      <c r="N17384" s="193"/>
      <c r="O17384" s="193"/>
      <c r="P17384" s="193"/>
      <c r="Q17384" s="193"/>
      <c r="R17384" s="193"/>
      <c r="S17384" s="193"/>
      <c r="T17384" s="193"/>
      <c r="U17384" s="193"/>
      <c r="V17384" s="193"/>
      <c r="W17384" s="193"/>
      <c r="X17384" s="193"/>
      <c r="Y17384" s="193"/>
      <c r="Z17384" s="193"/>
      <c r="AA17384" s="193"/>
      <c r="AB17384" s="193"/>
      <c r="AC17384" s="193"/>
      <c r="AD17384" s="193"/>
      <c r="AE17384" s="193"/>
      <c r="AF17384" s="193"/>
      <c r="AG17384" s="193"/>
      <c r="AH17384" s="193"/>
      <c r="AI17384" s="193"/>
      <c r="AJ17384" s="193"/>
      <c r="AK17384" s="193"/>
      <c r="AL17384" s="193"/>
      <c r="AM17384" s="193"/>
    </row>
    <row r="17385" spans="3:39" ht="12.75">
      <c r="C17385" s="545"/>
      <c r="F17385" s="193"/>
      <c r="G17385" s="193"/>
      <c r="I17385" s="193"/>
      <c r="J17385" s="193"/>
      <c r="K17385" s="193"/>
      <c r="L17385" s="193"/>
      <c r="M17385" s="193"/>
      <c r="N17385" s="193"/>
      <c r="O17385" s="193"/>
      <c r="P17385" s="193"/>
      <c r="Q17385" s="193"/>
      <c r="R17385" s="193"/>
      <c r="S17385" s="193"/>
      <c r="T17385" s="193"/>
      <c r="U17385" s="193"/>
      <c r="V17385" s="193"/>
      <c r="W17385" s="193"/>
      <c r="X17385" s="193"/>
      <c r="Y17385" s="193"/>
      <c r="Z17385" s="193"/>
      <c r="AA17385" s="193"/>
      <c r="AB17385" s="193"/>
      <c r="AC17385" s="193"/>
      <c r="AD17385" s="193"/>
      <c r="AE17385" s="193"/>
      <c r="AF17385" s="193"/>
      <c r="AG17385" s="193"/>
      <c r="AH17385" s="193"/>
      <c r="AI17385" s="193"/>
      <c r="AJ17385" s="193"/>
      <c r="AK17385" s="193"/>
      <c r="AL17385" s="193"/>
      <c r="AM17385" s="193"/>
    </row>
    <row r="17386" spans="3:39" ht="12.75">
      <c r="C17386" s="545"/>
      <c r="F17386" s="193"/>
      <c r="G17386" s="193"/>
      <c r="I17386" s="193"/>
      <c r="J17386" s="193"/>
      <c r="K17386" s="193"/>
      <c r="L17386" s="193"/>
      <c r="M17386" s="193"/>
      <c r="N17386" s="193"/>
      <c r="O17386" s="193"/>
      <c r="P17386" s="193"/>
      <c r="Q17386" s="193"/>
      <c r="R17386" s="193"/>
      <c r="S17386" s="193"/>
      <c r="T17386" s="193"/>
      <c r="U17386" s="193"/>
      <c r="V17386" s="193"/>
      <c r="W17386" s="193"/>
      <c r="X17386" s="193"/>
      <c r="Y17386" s="193"/>
      <c r="Z17386" s="193"/>
      <c r="AA17386" s="193"/>
      <c r="AB17386" s="193"/>
      <c r="AC17386" s="193"/>
      <c r="AD17386" s="193"/>
      <c r="AE17386" s="193"/>
      <c r="AF17386" s="193"/>
      <c r="AG17386" s="193"/>
      <c r="AH17386" s="193"/>
      <c r="AI17386" s="193"/>
      <c r="AJ17386" s="193"/>
      <c r="AK17386" s="193"/>
      <c r="AL17386" s="193"/>
      <c r="AM17386" s="193"/>
    </row>
    <row r="17387" spans="3:39" ht="12.75">
      <c r="C17387" s="545"/>
      <c r="F17387" s="193"/>
      <c r="G17387" s="193"/>
      <c r="I17387" s="193"/>
      <c r="J17387" s="193"/>
      <c r="K17387" s="193"/>
      <c r="L17387" s="193"/>
      <c r="M17387" s="193"/>
      <c r="N17387" s="193"/>
      <c r="O17387" s="193"/>
      <c r="P17387" s="193"/>
      <c r="Q17387" s="193"/>
      <c r="R17387" s="193"/>
      <c r="S17387" s="193"/>
      <c r="T17387" s="193"/>
      <c r="U17387" s="193"/>
      <c r="V17387" s="193"/>
      <c r="W17387" s="193"/>
      <c r="X17387" s="193"/>
      <c r="Y17387" s="193"/>
      <c r="Z17387" s="193"/>
      <c r="AA17387" s="193"/>
      <c r="AB17387" s="193"/>
      <c r="AC17387" s="193"/>
      <c r="AD17387" s="193"/>
      <c r="AE17387" s="193"/>
      <c r="AF17387" s="193"/>
      <c r="AG17387" s="193"/>
      <c r="AH17387" s="193"/>
      <c r="AI17387" s="193"/>
      <c r="AJ17387" s="193"/>
      <c r="AK17387" s="193"/>
      <c r="AL17387" s="193"/>
      <c r="AM17387" s="193"/>
    </row>
    <row r="17388" spans="3:39" ht="12.75">
      <c r="C17388" s="545"/>
      <c r="F17388" s="193"/>
      <c r="G17388" s="193"/>
      <c r="I17388" s="193"/>
      <c r="J17388" s="193"/>
      <c r="K17388" s="193"/>
      <c r="L17388" s="193"/>
      <c r="M17388" s="193"/>
      <c r="N17388" s="193"/>
      <c r="O17388" s="193"/>
      <c r="P17388" s="193"/>
      <c r="Q17388" s="193"/>
      <c r="R17388" s="193"/>
      <c r="S17388" s="193"/>
      <c r="T17388" s="193"/>
      <c r="U17388" s="193"/>
      <c r="V17388" s="193"/>
      <c r="W17388" s="193"/>
      <c r="X17388" s="193"/>
      <c r="Y17388" s="193"/>
      <c r="Z17388" s="193"/>
      <c r="AA17388" s="193"/>
      <c r="AB17388" s="193"/>
      <c r="AC17388" s="193"/>
      <c r="AD17388" s="193"/>
      <c r="AE17388" s="193"/>
      <c r="AF17388" s="193"/>
      <c r="AG17388" s="193"/>
      <c r="AH17388" s="193"/>
      <c r="AI17388" s="193"/>
      <c r="AJ17388" s="193"/>
      <c r="AK17388" s="193"/>
      <c r="AL17388" s="193"/>
      <c r="AM17388" s="193"/>
    </row>
    <row r="17389" spans="3:39" ht="12.75">
      <c r="C17389" s="545"/>
      <c r="F17389" s="193"/>
      <c r="G17389" s="193"/>
      <c r="I17389" s="193"/>
      <c r="J17389" s="193"/>
      <c r="K17389" s="193"/>
      <c r="L17389" s="193"/>
      <c r="M17389" s="193"/>
      <c r="N17389" s="193"/>
      <c r="O17389" s="193"/>
      <c r="P17389" s="193"/>
      <c r="Q17389" s="193"/>
      <c r="R17389" s="193"/>
      <c r="S17389" s="193"/>
      <c r="T17389" s="193"/>
      <c r="U17389" s="193"/>
      <c r="V17389" s="193"/>
      <c r="W17389" s="193"/>
      <c r="X17389" s="193"/>
      <c r="Y17389" s="193"/>
      <c r="Z17389" s="193"/>
      <c r="AA17389" s="193"/>
      <c r="AB17389" s="193"/>
      <c r="AC17389" s="193"/>
      <c r="AD17389" s="193"/>
      <c r="AE17389" s="193"/>
      <c r="AF17389" s="193"/>
      <c r="AG17389" s="193"/>
      <c r="AH17389" s="193"/>
      <c r="AI17389" s="193"/>
      <c r="AJ17389" s="193"/>
      <c r="AK17389" s="193"/>
      <c r="AL17389" s="193"/>
      <c r="AM17389" s="193"/>
    </row>
    <row r="17390" spans="3:39" ht="12.75">
      <c r="C17390" s="545"/>
      <c r="F17390" s="193"/>
      <c r="G17390" s="193"/>
      <c r="I17390" s="193"/>
      <c r="J17390" s="193"/>
      <c r="K17390" s="193"/>
      <c r="L17390" s="193"/>
      <c r="M17390" s="193"/>
      <c r="N17390" s="193"/>
      <c r="O17390" s="193"/>
      <c r="P17390" s="193"/>
      <c r="Q17390" s="193"/>
      <c r="R17390" s="193"/>
      <c r="S17390" s="193"/>
      <c r="T17390" s="193"/>
      <c r="U17390" s="193"/>
      <c r="V17390" s="193"/>
      <c r="W17390" s="193"/>
      <c r="X17390" s="193"/>
      <c r="Y17390" s="193"/>
      <c r="Z17390" s="193"/>
      <c r="AA17390" s="193"/>
      <c r="AB17390" s="193"/>
      <c r="AC17390" s="193"/>
      <c r="AD17390" s="193"/>
      <c r="AE17390" s="193"/>
      <c r="AF17390" s="193"/>
      <c r="AG17390" s="193"/>
      <c r="AH17390" s="193"/>
      <c r="AI17390" s="193"/>
      <c r="AJ17390" s="193"/>
      <c r="AK17390" s="193"/>
      <c r="AL17390" s="193"/>
      <c r="AM17390" s="193"/>
    </row>
    <row r="17391" spans="3:39" ht="12.75">
      <c r="C17391" s="545"/>
      <c r="F17391" s="193"/>
      <c r="G17391" s="193"/>
      <c r="I17391" s="193"/>
      <c r="J17391" s="193"/>
      <c r="K17391" s="193"/>
      <c r="L17391" s="193"/>
      <c r="M17391" s="193"/>
      <c r="N17391" s="193"/>
      <c r="O17391" s="193"/>
      <c r="P17391" s="193"/>
      <c r="Q17391" s="193"/>
      <c r="R17391" s="193"/>
      <c r="S17391" s="193"/>
      <c r="T17391" s="193"/>
      <c r="U17391" s="193"/>
      <c r="V17391" s="193"/>
      <c r="W17391" s="193"/>
      <c r="X17391" s="193"/>
      <c r="Y17391" s="193"/>
      <c r="Z17391" s="193"/>
      <c r="AA17391" s="193"/>
      <c r="AB17391" s="193"/>
      <c r="AC17391" s="193"/>
      <c r="AD17391" s="193"/>
      <c r="AE17391" s="193"/>
      <c r="AF17391" s="193"/>
      <c r="AG17391" s="193"/>
      <c r="AH17391" s="193"/>
      <c r="AI17391" s="193"/>
      <c r="AJ17391" s="193"/>
      <c r="AK17391" s="193"/>
      <c r="AL17391" s="193"/>
      <c r="AM17391" s="193"/>
    </row>
    <row r="17392" spans="3:39" ht="12.75">
      <c r="C17392" s="545"/>
      <c r="F17392" s="193"/>
      <c r="G17392" s="193"/>
      <c r="I17392" s="193"/>
      <c r="J17392" s="193"/>
      <c r="K17392" s="193"/>
      <c r="L17392" s="193"/>
      <c r="M17392" s="193"/>
      <c r="N17392" s="193"/>
      <c r="O17392" s="193"/>
      <c r="P17392" s="193"/>
      <c r="Q17392" s="193"/>
      <c r="R17392" s="193"/>
      <c r="S17392" s="193"/>
      <c r="T17392" s="193"/>
      <c r="U17392" s="193"/>
      <c r="V17392" s="193"/>
      <c r="W17392" s="193"/>
      <c r="X17392" s="193"/>
      <c r="Y17392" s="193"/>
      <c r="Z17392" s="193"/>
      <c r="AA17392" s="193"/>
      <c r="AB17392" s="193"/>
      <c r="AC17392" s="193"/>
      <c r="AD17392" s="193"/>
      <c r="AE17392" s="193"/>
      <c r="AF17392" s="193"/>
      <c r="AG17392" s="193"/>
      <c r="AH17392" s="193"/>
      <c r="AI17392" s="193"/>
      <c r="AJ17392" s="193"/>
      <c r="AK17392" s="193"/>
      <c r="AL17392" s="193"/>
      <c r="AM17392" s="193"/>
    </row>
    <row r="17393" spans="3:39" ht="12.75">
      <c r="C17393" s="545"/>
      <c r="F17393" s="193"/>
      <c r="G17393" s="193"/>
      <c r="I17393" s="193"/>
      <c r="J17393" s="193"/>
      <c r="K17393" s="193"/>
      <c r="L17393" s="193"/>
      <c r="M17393" s="193"/>
      <c r="N17393" s="193"/>
      <c r="O17393" s="193"/>
      <c r="P17393" s="193"/>
      <c r="Q17393" s="193"/>
      <c r="R17393" s="193"/>
      <c r="S17393" s="193"/>
      <c r="T17393" s="193"/>
      <c r="U17393" s="193"/>
      <c r="V17393" s="193"/>
      <c r="W17393" s="193"/>
      <c r="X17393" s="193"/>
      <c r="Y17393" s="193"/>
      <c r="Z17393" s="193"/>
      <c r="AA17393" s="193"/>
      <c r="AB17393" s="193"/>
      <c r="AC17393" s="193"/>
      <c r="AD17393" s="193"/>
      <c r="AE17393" s="193"/>
      <c r="AF17393" s="193"/>
      <c r="AG17393" s="193"/>
      <c r="AH17393" s="193"/>
      <c r="AI17393" s="193"/>
      <c r="AJ17393" s="193"/>
      <c r="AK17393" s="193"/>
      <c r="AL17393" s="193"/>
      <c r="AM17393" s="193"/>
    </row>
    <row r="17394" spans="3:39" ht="12.75">
      <c r="C17394" s="545"/>
      <c r="F17394" s="193"/>
      <c r="G17394" s="193"/>
      <c r="I17394" s="193"/>
      <c r="J17394" s="193"/>
      <c r="K17394" s="193"/>
      <c r="L17394" s="193"/>
      <c r="M17394" s="193"/>
      <c r="N17394" s="193"/>
      <c r="O17394" s="193"/>
      <c r="P17394" s="193"/>
      <c r="Q17394" s="193"/>
      <c r="R17394" s="193"/>
      <c r="S17394" s="193"/>
      <c r="T17394" s="193"/>
      <c r="U17394" s="193"/>
      <c r="V17394" s="193"/>
      <c r="W17394" s="193"/>
      <c r="X17394" s="193"/>
      <c r="Y17394" s="193"/>
      <c r="Z17394" s="193"/>
      <c r="AA17394" s="193"/>
      <c r="AB17394" s="193"/>
      <c r="AC17394" s="193"/>
      <c r="AD17394" s="193"/>
      <c r="AE17394" s="193"/>
      <c r="AF17394" s="193"/>
      <c r="AG17394" s="193"/>
      <c r="AH17394" s="193"/>
      <c r="AI17394" s="193"/>
      <c r="AJ17394" s="193"/>
      <c r="AK17394" s="193"/>
      <c r="AL17394" s="193"/>
      <c r="AM17394" s="193"/>
    </row>
    <row r="17395" spans="3:39" ht="12.75">
      <c r="C17395" s="545"/>
      <c r="F17395" s="193"/>
      <c r="G17395" s="193"/>
      <c r="I17395" s="193"/>
      <c r="J17395" s="193"/>
      <c r="K17395" s="193"/>
      <c r="L17395" s="193"/>
      <c r="M17395" s="193"/>
      <c r="N17395" s="193"/>
      <c r="O17395" s="193"/>
      <c r="P17395" s="193"/>
      <c r="Q17395" s="193"/>
      <c r="R17395" s="193"/>
      <c r="S17395" s="193"/>
      <c r="T17395" s="193"/>
      <c r="U17395" s="193"/>
      <c r="V17395" s="193"/>
      <c r="W17395" s="193"/>
      <c r="X17395" s="193"/>
      <c r="Y17395" s="193"/>
      <c r="Z17395" s="193"/>
      <c r="AA17395" s="193"/>
      <c r="AB17395" s="193"/>
      <c r="AC17395" s="193"/>
      <c r="AD17395" s="193"/>
      <c r="AE17395" s="193"/>
      <c r="AF17395" s="193"/>
      <c r="AG17395" s="193"/>
      <c r="AH17395" s="193"/>
      <c r="AI17395" s="193"/>
      <c r="AJ17395" s="193"/>
      <c r="AK17395" s="193"/>
      <c r="AL17395" s="193"/>
      <c r="AM17395" s="193"/>
    </row>
    <row r="17396" spans="3:39" ht="12.75">
      <c r="C17396" s="545"/>
      <c r="F17396" s="193"/>
      <c r="G17396" s="193"/>
      <c r="I17396" s="193"/>
      <c r="J17396" s="193"/>
      <c r="K17396" s="193"/>
      <c r="L17396" s="193"/>
      <c r="M17396" s="193"/>
      <c r="N17396" s="193"/>
      <c r="O17396" s="193"/>
      <c r="P17396" s="193"/>
      <c r="Q17396" s="193"/>
      <c r="R17396" s="193"/>
      <c r="S17396" s="193"/>
      <c r="T17396" s="193"/>
      <c r="U17396" s="193"/>
      <c r="V17396" s="193"/>
      <c r="W17396" s="193"/>
      <c r="X17396" s="193"/>
      <c r="Y17396" s="193"/>
      <c r="Z17396" s="193"/>
      <c r="AA17396" s="193"/>
      <c r="AB17396" s="193"/>
      <c r="AC17396" s="193"/>
      <c r="AD17396" s="193"/>
      <c r="AE17396" s="193"/>
      <c r="AF17396" s="193"/>
      <c r="AG17396" s="193"/>
      <c r="AH17396" s="193"/>
      <c r="AI17396" s="193"/>
      <c r="AJ17396" s="193"/>
      <c r="AK17396" s="193"/>
      <c r="AL17396" s="193"/>
      <c r="AM17396" s="193"/>
    </row>
    <row r="17397" spans="3:39" ht="12.75">
      <c r="C17397" s="545"/>
      <c r="F17397" s="193"/>
      <c r="G17397" s="193"/>
      <c r="I17397" s="193"/>
      <c r="J17397" s="193"/>
      <c r="K17397" s="193"/>
      <c r="L17397" s="193"/>
      <c r="M17397" s="193"/>
      <c r="N17397" s="193"/>
      <c r="O17397" s="193"/>
      <c r="P17397" s="193"/>
      <c r="Q17397" s="193"/>
      <c r="R17397" s="193"/>
      <c r="S17397" s="193"/>
      <c r="T17397" s="193"/>
      <c r="U17397" s="193"/>
      <c r="V17397" s="193"/>
      <c r="W17397" s="193"/>
      <c r="X17397" s="193"/>
      <c r="Y17397" s="193"/>
      <c r="Z17397" s="193"/>
      <c r="AA17397" s="193"/>
      <c r="AB17397" s="193"/>
      <c r="AC17397" s="193"/>
      <c r="AD17397" s="193"/>
      <c r="AE17397" s="193"/>
      <c r="AF17397" s="193"/>
      <c r="AG17397" s="193"/>
      <c r="AH17397" s="193"/>
      <c r="AI17397" s="193"/>
      <c r="AJ17397" s="193"/>
      <c r="AK17397" s="193"/>
      <c r="AL17397" s="193"/>
      <c r="AM17397" s="193"/>
    </row>
    <row r="17398" spans="3:39" ht="12.75">
      <c r="C17398" s="545"/>
      <c r="F17398" s="193"/>
      <c r="G17398" s="193"/>
      <c r="I17398" s="193"/>
      <c r="J17398" s="193"/>
      <c r="K17398" s="193"/>
      <c r="L17398" s="193"/>
      <c r="M17398" s="193"/>
      <c r="N17398" s="193"/>
      <c r="O17398" s="193"/>
      <c r="P17398" s="193"/>
      <c r="Q17398" s="193"/>
      <c r="R17398" s="193"/>
      <c r="S17398" s="193"/>
      <c r="T17398" s="193"/>
      <c r="U17398" s="193"/>
      <c r="V17398" s="193"/>
      <c r="W17398" s="193"/>
      <c r="X17398" s="193"/>
      <c r="Y17398" s="193"/>
      <c r="Z17398" s="193"/>
      <c r="AA17398" s="193"/>
      <c r="AB17398" s="193"/>
      <c r="AC17398" s="193"/>
      <c r="AD17398" s="193"/>
      <c r="AE17398" s="193"/>
      <c r="AF17398" s="193"/>
      <c r="AG17398" s="193"/>
      <c r="AH17398" s="193"/>
      <c r="AI17398" s="193"/>
      <c r="AJ17398" s="193"/>
      <c r="AK17398" s="193"/>
      <c r="AL17398" s="193"/>
      <c r="AM17398" s="193"/>
    </row>
    <row r="17399" spans="3:39" ht="12.75">
      <c r="C17399" s="545"/>
      <c r="F17399" s="193"/>
      <c r="G17399" s="193"/>
      <c r="I17399" s="193"/>
      <c r="J17399" s="193"/>
      <c r="K17399" s="193"/>
      <c r="L17399" s="193"/>
      <c r="M17399" s="193"/>
      <c r="N17399" s="193"/>
      <c r="O17399" s="193"/>
      <c r="P17399" s="193"/>
      <c r="Q17399" s="193"/>
      <c r="R17399" s="193"/>
      <c r="S17399" s="193"/>
      <c r="T17399" s="193"/>
      <c r="U17399" s="193"/>
      <c r="V17399" s="193"/>
      <c r="W17399" s="193"/>
      <c r="X17399" s="193"/>
      <c r="Y17399" s="193"/>
      <c r="Z17399" s="193"/>
      <c r="AA17399" s="193"/>
      <c r="AB17399" s="193"/>
      <c r="AC17399" s="193"/>
      <c r="AD17399" s="193"/>
      <c r="AE17399" s="193"/>
      <c r="AF17399" s="193"/>
      <c r="AG17399" s="193"/>
      <c r="AH17399" s="193"/>
      <c r="AI17399" s="193"/>
      <c r="AJ17399" s="193"/>
      <c r="AK17399" s="193"/>
      <c r="AL17399" s="193"/>
      <c r="AM17399" s="193"/>
    </row>
    <row r="17400" spans="3:39" ht="12.75">
      <c r="C17400" s="545"/>
      <c r="F17400" s="193"/>
      <c r="G17400" s="193"/>
      <c r="I17400" s="193"/>
      <c r="J17400" s="193"/>
      <c r="K17400" s="193"/>
      <c r="L17400" s="193"/>
      <c r="M17400" s="193"/>
      <c r="N17400" s="193"/>
      <c r="O17400" s="193"/>
      <c r="P17400" s="193"/>
      <c r="Q17400" s="193"/>
      <c r="R17400" s="193"/>
      <c r="S17400" s="193"/>
      <c r="T17400" s="193"/>
      <c r="U17400" s="193"/>
      <c r="V17400" s="193"/>
      <c r="W17400" s="193"/>
      <c r="X17400" s="193"/>
      <c r="Y17400" s="193"/>
      <c r="Z17400" s="193"/>
      <c r="AA17400" s="193"/>
      <c r="AB17400" s="193"/>
      <c r="AC17400" s="193"/>
      <c r="AD17400" s="193"/>
      <c r="AE17400" s="193"/>
      <c r="AF17400" s="193"/>
      <c r="AG17400" s="193"/>
      <c r="AH17400" s="193"/>
      <c r="AI17400" s="193"/>
      <c r="AJ17400" s="193"/>
      <c r="AK17400" s="193"/>
      <c r="AL17400" s="193"/>
      <c r="AM17400" s="193"/>
    </row>
    <row r="17401" spans="3:39" ht="12.75">
      <c r="C17401" s="545"/>
      <c r="F17401" s="193"/>
      <c r="G17401" s="193"/>
      <c r="I17401" s="193"/>
      <c r="J17401" s="193"/>
      <c r="K17401" s="193"/>
      <c r="L17401" s="193"/>
      <c r="M17401" s="193"/>
      <c r="N17401" s="193"/>
      <c r="O17401" s="193"/>
      <c r="P17401" s="193"/>
      <c r="Q17401" s="193"/>
      <c r="R17401" s="193"/>
      <c r="S17401" s="193"/>
      <c r="T17401" s="193"/>
      <c r="U17401" s="193"/>
      <c r="V17401" s="193"/>
      <c r="W17401" s="193"/>
      <c r="X17401" s="193"/>
      <c r="Y17401" s="193"/>
      <c r="Z17401" s="193"/>
      <c r="AA17401" s="193"/>
      <c r="AB17401" s="193"/>
      <c r="AC17401" s="193"/>
      <c r="AD17401" s="193"/>
      <c r="AE17401" s="193"/>
      <c r="AF17401" s="193"/>
      <c r="AG17401" s="193"/>
      <c r="AH17401" s="193"/>
      <c r="AI17401" s="193"/>
      <c r="AJ17401" s="193"/>
      <c r="AK17401" s="193"/>
      <c r="AL17401" s="193"/>
      <c r="AM17401" s="193"/>
    </row>
    <row r="17402" spans="3:39" ht="12.75">
      <c r="C17402" s="545"/>
      <c r="F17402" s="193"/>
      <c r="G17402" s="193"/>
      <c r="I17402" s="193"/>
      <c r="J17402" s="193"/>
      <c r="K17402" s="193"/>
      <c r="L17402" s="193"/>
      <c r="M17402" s="193"/>
      <c r="N17402" s="193"/>
      <c r="O17402" s="193"/>
      <c r="P17402" s="193"/>
      <c r="Q17402" s="193"/>
      <c r="R17402" s="193"/>
      <c r="S17402" s="193"/>
      <c r="T17402" s="193"/>
      <c r="U17402" s="193"/>
      <c r="V17402" s="193"/>
      <c r="W17402" s="193"/>
      <c r="X17402" s="193"/>
      <c r="Y17402" s="193"/>
      <c r="Z17402" s="193"/>
      <c r="AA17402" s="193"/>
      <c r="AB17402" s="193"/>
      <c r="AC17402" s="193"/>
      <c r="AD17402" s="193"/>
      <c r="AE17402" s="193"/>
      <c r="AF17402" s="193"/>
      <c r="AG17402" s="193"/>
      <c r="AH17402" s="193"/>
      <c r="AI17402" s="193"/>
      <c r="AJ17402" s="193"/>
      <c r="AK17402" s="193"/>
      <c r="AL17402" s="193"/>
      <c r="AM17402" s="193"/>
    </row>
    <row r="17403" spans="3:39" ht="12.75">
      <c r="C17403" s="545"/>
      <c r="F17403" s="193"/>
      <c r="G17403" s="193"/>
      <c r="I17403" s="193"/>
      <c r="J17403" s="193"/>
      <c r="K17403" s="193"/>
      <c r="L17403" s="193"/>
      <c r="M17403" s="193"/>
      <c r="N17403" s="193"/>
      <c r="O17403" s="193"/>
      <c r="P17403" s="193"/>
      <c r="Q17403" s="193"/>
      <c r="R17403" s="193"/>
      <c r="S17403" s="193"/>
      <c r="T17403" s="193"/>
      <c r="U17403" s="193"/>
      <c r="V17403" s="193"/>
      <c r="W17403" s="193"/>
      <c r="X17403" s="193"/>
      <c r="Y17403" s="193"/>
      <c r="Z17403" s="193"/>
      <c r="AA17403" s="193"/>
      <c r="AB17403" s="193"/>
      <c r="AC17403" s="193"/>
      <c r="AD17403" s="193"/>
      <c r="AE17403" s="193"/>
      <c r="AF17403" s="193"/>
      <c r="AG17403" s="193"/>
      <c r="AH17403" s="193"/>
      <c r="AI17403" s="193"/>
      <c r="AJ17403" s="193"/>
      <c r="AK17403" s="193"/>
      <c r="AL17403" s="193"/>
      <c r="AM17403" s="193"/>
    </row>
    <row r="17404" spans="3:39" ht="12.75">
      <c r="C17404" s="545"/>
      <c r="F17404" s="193"/>
      <c r="G17404" s="193"/>
      <c r="I17404" s="193"/>
      <c r="J17404" s="193"/>
      <c r="K17404" s="193"/>
      <c r="L17404" s="193"/>
      <c r="M17404" s="193"/>
      <c r="N17404" s="193"/>
      <c r="O17404" s="193"/>
      <c r="P17404" s="193"/>
      <c r="Q17404" s="193"/>
      <c r="R17404" s="193"/>
      <c r="S17404" s="193"/>
      <c r="T17404" s="193"/>
      <c r="U17404" s="193"/>
      <c r="V17404" s="193"/>
      <c r="W17404" s="193"/>
      <c r="X17404" s="193"/>
      <c r="Y17404" s="193"/>
      <c r="Z17404" s="193"/>
      <c r="AA17404" s="193"/>
      <c r="AB17404" s="193"/>
      <c r="AC17404" s="193"/>
      <c r="AD17404" s="193"/>
      <c r="AE17404" s="193"/>
      <c r="AF17404" s="193"/>
      <c r="AG17404" s="193"/>
      <c r="AH17404" s="193"/>
      <c r="AI17404" s="193"/>
      <c r="AJ17404" s="193"/>
      <c r="AK17404" s="193"/>
      <c r="AL17404" s="193"/>
      <c r="AM17404" s="193"/>
    </row>
    <row r="17405" spans="3:39" ht="12.75">
      <c r="C17405" s="545"/>
      <c r="F17405" s="193"/>
      <c r="G17405" s="193"/>
      <c r="I17405" s="193"/>
      <c r="J17405" s="193"/>
      <c r="K17405" s="193"/>
      <c r="L17405" s="193"/>
      <c r="M17405" s="193"/>
      <c r="N17405" s="193"/>
      <c r="O17405" s="193"/>
      <c r="P17405" s="193"/>
      <c r="Q17405" s="193"/>
      <c r="R17405" s="193"/>
      <c r="S17405" s="193"/>
      <c r="T17405" s="193"/>
      <c r="U17405" s="193"/>
      <c r="V17405" s="193"/>
      <c r="W17405" s="193"/>
      <c r="X17405" s="193"/>
      <c r="Y17405" s="193"/>
      <c r="Z17405" s="193"/>
      <c r="AA17405" s="193"/>
      <c r="AB17405" s="193"/>
      <c r="AC17405" s="193"/>
      <c r="AD17405" s="193"/>
      <c r="AE17405" s="193"/>
      <c r="AF17405" s="193"/>
      <c r="AG17405" s="193"/>
      <c r="AH17405" s="193"/>
      <c r="AI17405" s="193"/>
      <c r="AJ17405" s="193"/>
      <c r="AK17405" s="193"/>
      <c r="AL17405" s="193"/>
      <c r="AM17405" s="193"/>
    </row>
    <row r="17406" spans="3:39" ht="12.75">
      <c r="C17406" s="545"/>
      <c r="F17406" s="193"/>
      <c r="G17406" s="193"/>
      <c r="I17406" s="193"/>
      <c r="J17406" s="193"/>
      <c r="K17406" s="193"/>
      <c r="L17406" s="193"/>
      <c r="M17406" s="193"/>
      <c r="N17406" s="193"/>
      <c r="O17406" s="193"/>
      <c r="P17406" s="193"/>
      <c r="Q17406" s="193"/>
      <c r="R17406" s="193"/>
      <c r="S17406" s="193"/>
      <c r="T17406" s="193"/>
      <c r="U17406" s="193"/>
      <c r="V17406" s="193"/>
      <c r="W17406" s="193"/>
      <c r="X17406" s="193"/>
      <c r="Y17406" s="193"/>
      <c r="Z17406" s="193"/>
      <c r="AA17406" s="193"/>
      <c r="AB17406" s="193"/>
      <c r="AC17406" s="193"/>
      <c r="AD17406" s="193"/>
      <c r="AE17406" s="193"/>
      <c r="AF17406" s="193"/>
      <c r="AG17406" s="193"/>
      <c r="AH17406" s="193"/>
      <c r="AI17406" s="193"/>
      <c r="AJ17406" s="193"/>
      <c r="AK17406" s="193"/>
      <c r="AL17406" s="193"/>
      <c r="AM17406" s="193"/>
    </row>
    <row r="17407" spans="3:39" ht="12.75">
      <c r="C17407" s="545"/>
      <c r="F17407" s="193"/>
      <c r="G17407" s="193"/>
      <c r="I17407" s="193"/>
      <c r="J17407" s="193"/>
      <c r="K17407" s="193"/>
      <c r="L17407" s="193"/>
      <c r="M17407" s="193"/>
      <c r="N17407" s="193"/>
      <c r="O17407" s="193"/>
      <c r="P17407" s="193"/>
      <c r="Q17407" s="193"/>
      <c r="R17407" s="193"/>
      <c r="S17407" s="193"/>
      <c r="T17407" s="193"/>
      <c r="U17407" s="193"/>
      <c r="V17407" s="193"/>
      <c r="W17407" s="193"/>
      <c r="X17407" s="193"/>
      <c r="Y17407" s="193"/>
      <c r="Z17407" s="193"/>
      <c r="AA17407" s="193"/>
      <c r="AB17407" s="193"/>
      <c r="AC17407" s="193"/>
      <c r="AD17407" s="193"/>
      <c r="AE17407" s="193"/>
      <c r="AF17407" s="193"/>
      <c r="AG17407" s="193"/>
      <c r="AH17407" s="193"/>
      <c r="AI17407" s="193"/>
      <c r="AJ17407" s="193"/>
      <c r="AK17407" s="193"/>
      <c r="AL17407" s="193"/>
      <c r="AM17407" s="193"/>
    </row>
    <row r="17408" spans="3:39" ht="12.75">
      <c r="C17408" s="545"/>
      <c r="F17408" s="193"/>
      <c r="G17408" s="193"/>
      <c r="I17408" s="193"/>
      <c r="J17408" s="193"/>
      <c r="K17408" s="193"/>
      <c r="L17408" s="193"/>
      <c r="M17408" s="193"/>
      <c r="N17408" s="193"/>
      <c r="O17408" s="193"/>
      <c r="P17408" s="193"/>
      <c r="Q17408" s="193"/>
      <c r="R17408" s="193"/>
      <c r="S17408" s="193"/>
      <c r="T17408" s="193"/>
      <c r="U17408" s="193"/>
      <c r="V17408" s="193"/>
      <c r="W17408" s="193"/>
      <c r="X17408" s="193"/>
      <c r="Y17408" s="193"/>
      <c r="Z17408" s="193"/>
      <c r="AA17408" s="193"/>
      <c r="AB17408" s="193"/>
      <c r="AC17408" s="193"/>
      <c r="AD17408" s="193"/>
      <c r="AE17408" s="193"/>
      <c r="AF17408" s="193"/>
      <c r="AG17408" s="193"/>
      <c r="AH17408" s="193"/>
      <c r="AI17408" s="193"/>
      <c r="AJ17408" s="193"/>
      <c r="AK17408" s="193"/>
      <c r="AL17408" s="193"/>
      <c r="AM17408" s="193"/>
    </row>
    <row r="17409" spans="3:39" ht="12.75">
      <c r="C17409" s="545"/>
      <c r="F17409" s="193"/>
      <c r="G17409" s="193"/>
      <c r="I17409" s="193"/>
      <c r="J17409" s="193"/>
      <c r="K17409" s="193"/>
      <c r="L17409" s="193"/>
      <c r="M17409" s="193"/>
      <c r="N17409" s="193"/>
      <c r="O17409" s="193"/>
      <c r="P17409" s="193"/>
      <c r="Q17409" s="193"/>
      <c r="R17409" s="193"/>
      <c r="S17409" s="193"/>
      <c r="T17409" s="193"/>
      <c r="U17409" s="193"/>
      <c r="V17409" s="193"/>
      <c r="W17409" s="193"/>
      <c r="X17409" s="193"/>
      <c r="Y17409" s="193"/>
      <c r="Z17409" s="193"/>
      <c r="AA17409" s="193"/>
      <c r="AB17409" s="193"/>
      <c r="AC17409" s="193"/>
      <c r="AD17409" s="193"/>
      <c r="AE17409" s="193"/>
      <c r="AF17409" s="193"/>
      <c r="AG17409" s="193"/>
      <c r="AH17409" s="193"/>
      <c r="AI17409" s="193"/>
      <c r="AJ17409" s="193"/>
      <c r="AK17409" s="193"/>
      <c r="AL17409" s="193"/>
      <c r="AM17409" s="193"/>
    </row>
    <row r="17410" spans="3:39" ht="12.75">
      <c r="C17410" s="545"/>
      <c r="F17410" s="193"/>
      <c r="G17410" s="193"/>
      <c r="I17410" s="193"/>
      <c r="J17410" s="193"/>
      <c r="K17410" s="193"/>
      <c r="L17410" s="193"/>
      <c r="M17410" s="193"/>
      <c r="N17410" s="193"/>
      <c r="O17410" s="193"/>
      <c r="P17410" s="193"/>
      <c r="Q17410" s="193"/>
      <c r="R17410" s="193"/>
      <c r="S17410" s="193"/>
      <c r="T17410" s="193"/>
      <c r="U17410" s="193"/>
      <c r="V17410" s="193"/>
      <c r="W17410" s="193"/>
      <c r="X17410" s="193"/>
      <c r="Y17410" s="193"/>
      <c r="Z17410" s="193"/>
      <c r="AA17410" s="193"/>
      <c r="AB17410" s="193"/>
      <c r="AC17410" s="193"/>
      <c r="AD17410" s="193"/>
      <c r="AE17410" s="193"/>
      <c r="AF17410" s="193"/>
      <c r="AG17410" s="193"/>
      <c r="AH17410" s="193"/>
      <c r="AI17410" s="193"/>
      <c r="AJ17410" s="193"/>
      <c r="AK17410" s="193"/>
      <c r="AL17410" s="193"/>
      <c r="AM17410" s="193"/>
    </row>
    <row r="17411" spans="3:39" ht="12.75">
      <c r="C17411" s="545"/>
      <c r="F17411" s="193"/>
      <c r="G17411" s="193"/>
      <c r="I17411" s="193"/>
      <c r="J17411" s="193"/>
      <c r="K17411" s="193"/>
      <c r="L17411" s="193"/>
      <c r="M17411" s="193"/>
      <c r="N17411" s="193"/>
      <c r="O17411" s="193"/>
      <c r="P17411" s="193"/>
      <c r="Q17411" s="193"/>
      <c r="R17411" s="193"/>
      <c r="S17411" s="193"/>
      <c r="T17411" s="193"/>
      <c r="U17411" s="193"/>
      <c r="V17411" s="193"/>
      <c r="W17411" s="193"/>
      <c r="X17411" s="193"/>
      <c r="Y17411" s="193"/>
      <c r="Z17411" s="193"/>
      <c r="AA17411" s="193"/>
      <c r="AB17411" s="193"/>
      <c r="AC17411" s="193"/>
      <c r="AD17411" s="193"/>
      <c r="AE17411" s="193"/>
      <c r="AF17411" s="193"/>
      <c r="AG17411" s="193"/>
      <c r="AH17411" s="193"/>
      <c r="AI17411" s="193"/>
      <c r="AJ17411" s="193"/>
      <c r="AK17411" s="193"/>
      <c r="AL17411" s="193"/>
      <c r="AM17411" s="193"/>
    </row>
    <row r="17412" spans="3:39" ht="12.75">
      <c r="C17412" s="545"/>
      <c r="F17412" s="193"/>
      <c r="G17412" s="193"/>
      <c r="I17412" s="193"/>
      <c r="J17412" s="193"/>
      <c r="K17412" s="193"/>
      <c r="L17412" s="193"/>
      <c r="M17412" s="193"/>
      <c r="N17412" s="193"/>
      <c r="O17412" s="193"/>
      <c r="P17412" s="193"/>
      <c r="Q17412" s="193"/>
      <c r="R17412" s="193"/>
      <c r="S17412" s="193"/>
      <c r="T17412" s="193"/>
      <c r="U17412" s="193"/>
      <c r="V17412" s="193"/>
      <c r="W17412" s="193"/>
      <c r="X17412" s="193"/>
      <c r="Y17412" s="193"/>
      <c r="Z17412" s="193"/>
      <c r="AA17412" s="193"/>
      <c r="AB17412" s="193"/>
      <c r="AC17412" s="193"/>
      <c r="AD17412" s="193"/>
      <c r="AE17412" s="193"/>
      <c r="AF17412" s="193"/>
      <c r="AG17412" s="193"/>
      <c r="AH17412" s="193"/>
      <c r="AI17412" s="193"/>
      <c r="AJ17412" s="193"/>
      <c r="AK17412" s="193"/>
      <c r="AL17412" s="193"/>
      <c r="AM17412" s="193"/>
    </row>
    <row r="17413" spans="3:39" ht="12.75">
      <c r="C17413" s="545"/>
      <c r="F17413" s="193"/>
      <c r="G17413" s="193"/>
      <c r="I17413" s="193"/>
      <c r="J17413" s="193"/>
      <c r="K17413" s="193"/>
      <c r="L17413" s="193"/>
      <c r="M17413" s="193"/>
      <c r="N17413" s="193"/>
      <c r="O17413" s="193"/>
      <c r="P17413" s="193"/>
      <c r="Q17413" s="193"/>
      <c r="R17413" s="193"/>
      <c r="S17413" s="193"/>
      <c r="T17413" s="193"/>
      <c r="U17413" s="193"/>
      <c r="V17413" s="193"/>
      <c r="W17413" s="193"/>
      <c r="X17413" s="193"/>
      <c r="Y17413" s="193"/>
      <c r="Z17413" s="193"/>
      <c r="AA17413" s="193"/>
      <c r="AB17413" s="193"/>
      <c r="AC17413" s="193"/>
      <c r="AD17413" s="193"/>
      <c r="AE17413" s="193"/>
      <c r="AF17413" s="193"/>
      <c r="AG17413" s="193"/>
      <c r="AH17413" s="193"/>
      <c r="AI17413" s="193"/>
      <c r="AJ17413" s="193"/>
      <c r="AK17413" s="193"/>
      <c r="AL17413" s="193"/>
      <c r="AM17413" s="193"/>
    </row>
    <row r="17414" spans="3:39" ht="12.75">
      <c r="C17414" s="545"/>
      <c r="F17414" s="193"/>
      <c r="G17414" s="193"/>
      <c r="I17414" s="193"/>
      <c r="J17414" s="193"/>
      <c r="K17414" s="193"/>
      <c r="L17414" s="193"/>
      <c r="M17414" s="193"/>
      <c r="N17414" s="193"/>
      <c r="O17414" s="193"/>
      <c r="P17414" s="193"/>
      <c r="Q17414" s="193"/>
      <c r="R17414" s="193"/>
      <c r="S17414" s="193"/>
      <c r="T17414" s="193"/>
      <c r="U17414" s="193"/>
      <c r="V17414" s="193"/>
      <c r="W17414" s="193"/>
      <c r="X17414" s="193"/>
      <c r="Y17414" s="193"/>
      <c r="Z17414" s="193"/>
      <c r="AA17414" s="193"/>
      <c r="AB17414" s="193"/>
      <c r="AC17414" s="193"/>
      <c r="AD17414" s="193"/>
      <c r="AE17414" s="193"/>
      <c r="AF17414" s="193"/>
      <c r="AG17414" s="193"/>
      <c r="AH17414" s="193"/>
      <c r="AI17414" s="193"/>
      <c r="AJ17414" s="193"/>
      <c r="AK17414" s="193"/>
      <c r="AL17414" s="193"/>
      <c r="AM17414" s="193"/>
    </row>
    <row r="17415" spans="3:39" ht="12.75">
      <c r="C17415" s="545"/>
      <c r="F17415" s="193"/>
      <c r="G17415" s="193"/>
      <c r="I17415" s="193"/>
      <c r="J17415" s="193"/>
      <c r="K17415" s="193"/>
      <c r="L17415" s="193"/>
      <c r="M17415" s="193"/>
      <c r="N17415" s="193"/>
      <c r="O17415" s="193"/>
      <c r="P17415" s="193"/>
      <c r="Q17415" s="193"/>
      <c r="R17415" s="193"/>
      <c r="S17415" s="193"/>
      <c r="T17415" s="193"/>
      <c r="U17415" s="193"/>
      <c r="V17415" s="193"/>
      <c r="W17415" s="193"/>
      <c r="X17415" s="193"/>
      <c r="Y17415" s="193"/>
      <c r="Z17415" s="193"/>
      <c r="AA17415" s="193"/>
      <c r="AB17415" s="193"/>
      <c r="AC17415" s="193"/>
      <c r="AD17415" s="193"/>
      <c r="AE17415" s="193"/>
      <c r="AF17415" s="193"/>
      <c r="AG17415" s="193"/>
      <c r="AH17415" s="193"/>
      <c r="AI17415" s="193"/>
      <c r="AJ17415" s="193"/>
      <c r="AK17415" s="193"/>
      <c r="AL17415" s="193"/>
      <c r="AM17415" s="193"/>
    </row>
    <row r="17416" spans="3:39" ht="12.75">
      <c r="C17416" s="545"/>
      <c r="F17416" s="193"/>
      <c r="G17416" s="193"/>
      <c r="I17416" s="193"/>
      <c r="J17416" s="193"/>
      <c r="K17416" s="193"/>
      <c r="L17416" s="193"/>
      <c r="M17416" s="193"/>
      <c r="N17416" s="193"/>
      <c r="O17416" s="193"/>
      <c r="P17416" s="193"/>
      <c r="Q17416" s="193"/>
      <c r="R17416" s="193"/>
      <c r="S17416" s="193"/>
      <c r="T17416" s="193"/>
      <c r="U17416" s="193"/>
      <c r="V17416" s="193"/>
      <c r="W17416" s="193"/>
      <c r="X17416" s="193"/>
      <c r="Y17416" s="193"/>
      <c r="Z17416" s="193"/>
      <c r="AA17416" s="193"/>
      <c r="AB17416" s="193"/>
      <c r="AC17416" s="193"/>
      <c r="AD17416" s="193"/>
      <c r="AE17416" s="193"/>
      <c r="AF17416" s="193"/>
      <c r="AG17416" s="193"/>
      <c r="AH17416" s="193"/>
      <c r="AI17416" s="193"/>
      <c r="AJ17416" s="193"/>
      <c r="AK17416" s="193"/>
      <c r="AL17416" s="193"/>
      <c r="AM17416" s="193"/>
    </row>
    <row r="17417" spans="3:39" ht="12.75">
      <c r="C17417" s="545"/>
      <c r="F17417" s="193"/>
      <c r="G17417" s="193"/>
      <c r="I17417" s="193"/>
      <c r="J17417" s="193"/>
      <c r="K17417" s="193"/>
      <c r="L17417" s="193"/>
      <c r="M17417" s="193"/>
      <c r="N17417" s="193"/>
      <c r="O17417" s="193"/>
      <c r="P17417" s="193"/>
      <c r="Q17417" s="193"/>
      <c r="R17417" s="193"/>
      <c r="S17417" s="193"/>
      <c r="T17417" s="193"/>
      <c r="U17417" s="193"/>
      <c r="V17417" s="193"/>
      <c r="W17417" s="193"/>
      <c r="X17417" s="193"/>
      <c r="Y17417" s="193"/>
      <c r="Z17417" s="193"/>
      <c r="AA17417" s="193"/>
      <c r="AB17417" s="193"/>
      <c r="AC17417" s="193"/>
      <c r="AD17417" s="193"/>
      <c r="AE17417" s="193"/>
      <c r="AF17417" s="193"/>
      <c r="AG17417" s="193"/>
      <c r="AH17417" s="193"/>
      <c r="AI17417" s="193"/>
      <c r="AJ17417" s="193"/>
      <c r="AK17417" s="193"/>
      <c r="AL17417" s="193"/>
      <c r="AM17417" s="193"/>
    </row>
    <row r="17418" spans="3:39" ht="12.75">
      <c r="C17418" s="545"/>
      <c r="F17418" s="193"/>
      <c r="G17418" s="193"/>
      <c r="I17418" s="193"/>
      <c r="J17418" s="193"/>
      <c r="K17418" s="193"/>
      <c r="L17418" s="193"/>
      <c r="M17418" s="193"/>
      <c r="N17418" s="193"/>
      <c r="O17418" s="193"/>
      <c r="P17418" s="193"/>
      <c r="Q17418" s="193"/>
      <c r="R17418" s="193"/>
      <c r="S17418" s="193"/>
      <c r="T17418" s="193"/>
      <c r="U17418" s="193"/>
      <c r="V17418" s="193"/>
      <c r="W17418" s="193"/>
      <c r="X17418" s="193"/>
      <c r="Y17418" s="193"/>
      <c r="Z17418" s="193"/>
      <c r="AA17418" s="193"/>
      <c r="AB17418" s="193"/>
      <c r="AC17418" s="193"/>
      <c r="AD17418" s="193"/>
      <c r="AE17418" s="193"/>
      <c r="AF17418" s="193"/>
      <c r="AG17418" s="193"/>
      <c r="AH17418" s="193"/>
      <c r="AI17418" s="193"/>
      <c r="AJ17418" s="193"/>
      <c r="AK17418" s="193"/>
      <c r="AL17418" s="193"/>
      <c r="AM17418" s="193"/>
    </row>
    <row r="17419" spans="3:39" ht="12.75">
      <c r="C17419" s="545"/>
      <c r="F17419" s="193"/>
      <c r="G17419" s="193"/>
      <c r="I17419" s="193"/>
      <c r="J17419" s="193"/>
      <c r="K17419" s="193"/>
      <c r="L17419" s="193"/>
      <c r="M17419" s="193"/>
      <c r="N17419" s="193"/>
      <c r="O17419" s="193"/>
      <c r="P17419" s="193"/>
      <c r="Q17419" s="193"/>
      <c r="R17419" s="193"/>
      <c r="S17419" s="193"/>
      <c r="T17419" s="193"/>
      <c r="U17419" s="193"/>
      <c r="V17419" s="193"/>
      <c r="W17419" s="193"/>
      <c r="X17419" s="193"/>
      <c r="Y17419" s="193"/>
      <c r="Z17419" s="193"/>
      <c r="AA17419" s="193"/>
      <c r="AB17419" s="193"/>
      <c r="AC17419" s="193"/>
      <c r="AD17419" s="193"/>
      <c r="AE17419" s="193"/>
      <c r="AF17419" s="193"/>
      <c r="AG17419" s="193"/>
      <c r="AH17419" s="193"/>
      <c r="AI17419" s="193"/>
      <c r="AJ17419" s="193"/>
      <c r="AK17419" s="193"/>
      <c r="AL17419" s="193"/>
      <c r="AM17419" s="193"/>
    </row>
    <row r="17420" spans="3:39" ht="12.75">
      <c r="C17420" s="545"/>
      <c r="F17420" s="193"/>
      <c r="G17420" s="193"/>
      <c r="I17420" s="193"/>
      <c r="J17420" s="193"/>
      <c r="K17420" s="193"/>
      <c r="L17420" s="193"/>
      <c r="M17420" s="193"/>
      <c r="N17420" s="193"/>
      <c r="O17420" s="193"/>
      <c r="P17420" s="193"/>
      <c r="Q17420" s="193"/>
      <c r="R17420" s="193"/>
      <c r="S17420" s="193"/>
      <c r="T17420" s="193"/>
      <c r="U17420" s="193"/>
      <c r="V17420" s="193"/>
      <c r="W17420" s="193"/>
      <c r="X17420" s="193"/>
      <c r="Y17420" s="193"/>
      <c r="Z17420" s="193"/>
      <c r="AA17420" s="193"/>
      <c r="AB17420" s="193"/>
      <c r="AC17420" s="193"/>
      <c r="AD17420" s="193"/>
      <c r="AE17420" s="193"/>
      <c r="AF17420" s="193"/>
      <c r="AG17420" s="193"/>
      <c r="AH17420" s="193"/>
      <c r="AI17420" s="193"/>
      <c r="AJ17420" s="193"/>
      <c r="AK17420" s="193"/>
      <c r="AL17420" s="193"/>
      <c r="AM17420" s="193"/>
    </row>
    <row r="17421" spans="3:39" ht="12.75">
      <c r="C17421" s="545"/>
      <c r="F17421" s="193"/>
      <c r="G17421" s="193"/>
      <c r="I17421" s="193"/>
      <c r="J17421" s="193"/>
      <c r="K17421" s="193"/>
      <c r="L17421" s="193"/>
      <c r="M17421" s="193"/>
      <c r="N17421" s="193"/>
      <c r="O17421" s="193"/>
      <c r="P17421" s="193"/>
      <c r="Q17421" s="193"/>
      <c r="R17421" s="193"/>
      <c r="S17421" s="193"/>
      <c r="T17421" s="193"/>
      <c r="U17421" s="193"/>
      <c r="V17421" s="193"/>
      <c r="W17421" s="193"/>
      <c r="X17421" s="193"/>
      <c r="Y17421" s="193"/>
      <c r="Z17421" s="193"/>
      <c r="AA17421" s="193"/>
      <c r="AB17421" s="193"/>
      <c r="AC17421" s="193"/>
      <c r="AD17421" s="193"/>
      <c r="AE17421" s="193"/>
      <c r="AF17421" s="193"/>
      <c r="AG17421" s="193"/>
      <c r="AH17421" s="193"/>
      <c r="AI17421" s="193"/>
      <c r="AJ17421" s="193"/>
      <c r="AK17421" s="193"/>
      <c r="AL17421" s="193"/>
      <c r="AM17421" s="193"/>
    </row>
    <row r="17422" spans="3:39" ht="12.75">
      <c r="C17422" s="545"/>
      <c r="F17422" s="193"/>
      <c r="G17422" s="193"/>
      <c r="I17422" s="193"/>
      <c r="J17422" s="193"/>
      <c r="K17422" s="193"/>
      <c r="L17422" s="193"/>
      <c r="M17422" s="193"/>
      <c r="N17422" s="193"/>
      <c r="O17422" s="193"/>
      <c r="P17422" s="193"/>
      <c r="Q17422" s="193"/>
      <c r="R17422" s="193"/>
      <c r="S17422" s="193"/>
      <c r="T17422" s="193"/>
      <c r="U17422" s="193"/>
      <c r="V17422" s="193"/>
      <c r="W17422" s="193"/>
      <c r="X17422" s="193"/>
      <c r="Y17422" s="193"/>
      <c r="Z17422" s="193"/>
      <c r="AA17422" s="193"/>
      <c r="AB17422" s="193"/>
      <c r="AC17422" s="193"/>
      <c r="AD17422" s="193"/>
      <c r="AE17422" s="193"/>
      <c r="AF17422" s="193"/>
      <c r="AG17422" s="193"/>
      <c r="AH17422" s="193"/>
      <c r="AI17422" s="193"/>
      <c r="AJ17422" s="193"/>
      <c r="AK17422" s="193"/>
      <c r="AL17422" s="193"/>
      <c r="AM17422" s="193"/>
    </row>
    <row r="17423" spans="3:39" ht="12.75">
      <c r="C17423" s="545"/>
      <c r="F17423" s="193"/>
      <c r="G17423" s="193"/>
      <c r="I17423" s="193"/>
      <c r="J17423" s="193"/>
      <c r="K17423" s="193"/>
      <c r="L17423" s="193"/>
      <c r="M17423" s="193"/>
      <c r="N17423" s="193"/>
      <c r="O17423" s="193"/>
      <c r="P17423" s="193"/>
      <c r="Q17423" s="193"/>
      <c r="R17423" s="193"/>
      <c r="S17423" s="193"/>
      <c r="T17423" s="193"/>
      <c r="U17423" s="193"/>
      <c r="V17423" s="193"/>
      <c r="W17423" s="193"/>
      <c r="X17423" s="193"/>
      <c r="Y17423" s="193"/>
      <c r="Z17423" s="193"/>
      <c r="AA17423" s="193"/>
      <c r="AB17423" s="193"/>
      <c r="AC17423" s="193"/>
      <c r="AD17423" s="193"/>
      <c r="AE17423" s="193"/>
      <c r="AF17423" s="193"/>
      <c r="AG17423" s="193"/>
      <c r="AH17423" s="193"/>
      <c r="AI17423" s="193"/>
      <c r="AJ17423" s="193"/>
      <c r="AK17423" s="193"/>
      <c r="AL17423" s="193"/>
      <c r="AM17423" s="193"/>
    </row>
    <row r="17424" spans="3:39" ht="12.75">
      <c r="C17424" s="545"/>
      <c r="F17424" s="193"/>
      <c r="G17424" s="193"/>
      <c r="I17424" s="193"/>
      <c r="J17424" s="193"/>
      <c r="K17424" s="193"/>
      <c r="L17424" s="193"/>
      <c r="M17424" s="193"/>
      <c r="N17424" s="193"/>
      <c r="O17424" s="193"/>
      <c r="P17424" s="193"/>
      <c r="Q17424" s="193"/>
      <c r="R17424" s="193"/>
      <c r="S17424" s="193"/>
      <c r="T17424" s="193"/>
      <c r="U17424" s="193"/>
      <c r="V17424" s="193"/>
      <c r="W17424" s="193"/>
      <c r="X17424" s="193"/>
      <c r="Y17424" s="193"/>
      <c r="Z17424" s="193"/>
      <c r="AA17424" s="193"/>
      <c r="AB17424" s="193"/>
      <c r="AC17424" s="193"/>
      <c r="AD17424" s="193"/>
      <c r="AE17424" s="193"/>
      <c r="AF17424" s="193"/>
      <c r="AG17424" s="193"/>
      <c r="AH17424" s="193"/>
      <c r="AI17424" s="193"/>
      <c r="AJ17424" s="193"/>
      <c r="AK17424" s="193"/>
      <c r="AL17424" s="193"/>
      <c r="AM17424" s="193"/>
    </row>
    <row r="17425" spans="3:39" ht="12.75">
      <c r="C17425" s="545"/>
      <c r="F17425" s="193"/>
      <c r="G17425" s="193"/>
      <c r="I17425" s="193"/>
      <c r="J17425" s="193"/>
      <c r="K17425" s="193"/>
      <c r="L17425" s="193"/>
      <c r="M17425" s="193"/>
      <c r="N17425" s="193"/>
      <c r="O17425" s="193"/>
      <c r="P17425" s="193"/>
      <c r="Q17425" s="193"/>
      <c r="R17425" s="193"/>
      <c r="S17425" s="193"/>
      <c r="T17425" s="193"/>
      <c r="U17425" s="193"/>
      <c r="V17425" s="193"/>
      <c r="W17425" s="193"/>
      <c r="X17425" s="193"/>
      <c r="Y17425" s="193"/>
      <c r="Z17425" s="193"/>
      <c r="AA17425" s="193"/>
      <c r="AB17425" s="193"/>
      <c r="AC17425" s="193"/>
      <c r="AD17425" s="193"/>
      <c r="AE17425" s="193"/>
      <c r="AF17425" s="193"/>
      <c r="AG17425" s="193"/>
      <c r="AH17425" s="193"/>
      <c r="AI17425" s="193"/>
      <c r="AJ17425" s="193"/>
      <c r="AK17425" s="193"/>
      <c r="AL17425" s="193"/>
      <c r="AM17425" s="193"/>
    </row>
    <row r="17426" spans="3:39" ht="12.75">
      <c r="C17426" s="545"/>
      <c r="F17426" s="193"/>
      <c r="G17426" s="193"/>
      <c r="I17426" s="193"/>
      <c r="J17426" s="193"/>
      <c r="K17426" s="193"/>
      <c r="L17426" s="193"/>
      <c r="M17426" s="193"/>
      <c r="N17426" s="193"/>
      <c r="O17426" s="193"/>
      <c r="P17426" s="193"/>
      <c r="Q17426" s="193"/>
      <c r="R17426" s="193"/>
      <c r="S17426" s="193"/>
      <c r="T17426" s="193"/>
      <c r="U17426" s="193"/>
      <c r="V17426" s="193"/>
      <c r="W17426" s="193"/>
      <c r="X17426" s="193"/>
      <c r="Y17426" s="193"/>
      <c r="Z17426" s="193"/>
      <c r="AA17426" s="193"/>
      <c r="AB17426" s="193"/>
      <c r="AC17426" s="193"/>
      <c r="AD17426" s="193"/>
      <c r="AE17426" s="193"/>
      <c r="AF17426" s="193"/>
      <c r="AG17426" s="193"/>
      <c r="AH17426" s="193"/>
      <c r="AI17426" s="193"/>
      <c r="AJ17426" s="193"/>
      <c r="AK17426" s="193"/>
      <c r="AL17426" s="193"/>
      <c r="AM17426" s="193"/>
    </row>
    <row r="17427" spans="3:39" ht="12.75">
      <c r="C17427" s="545"/>
      <c r="F17427" s="193"/>
      <c r="G17427" s="193"/>
      <c r="I17427" s="193"/>
      <c r="J17427" s="193"/>
      <c r="K17427" s="193"/>
      <c r="L17427" s="193"/>
      <c r="M17427" s="193"/>
      <c r="N17427" s="193"/>
      <c r="O17427" s="193"/>
      <c r="P17427" s="193"/>
      <c r="Q17427" s="193"/>
      <c r="R17427" s="193"/>
      <c r="S17427" s="193"/>
      <c r="T17427" s="193"/>
      <c r="U17427" s="193"/>
      <c r="V17427" s="193"/>
      <c r="W17427" s="193"/>
      <c r="X17427" s="193"/>
      <c r="Y17427" s="193"/>
      <c r="Z17427" s="193"/>
      <c r="AA17427" s="193"/>
      <c r="AB17427" s="193"/>
      <c r="AC17427" s="193"/>
      <c r="AD17427" s="193"/>
      <c r="AE17427" s="193"/>
      <c r="AF17427" s="193"/>
      <c r="AG17427" s="193"/>
      <c r="AH17427" s="193"/>
      <c r="AI17427" s="193"/>
      <c r="AJ17427" s="193"/>
      <c r="AK17427" s="193"/>
      <c r="AL17427" s="193"/>
      <c r="AM17427" s="193"/>
    </row>
    <row r="17428" spans="3:39" ht="12.75">
      <c r="C17428" s="545"/>
      <c r="F17428" s="193"/>
      <c r="G17428" s="193"/>
      <c r="I17428" s="193"/>
      <c r="J17428" s="193"/>
      <c r="K17428" s="193"/>
      <c r="L17428" s="193"/>
      <c r="M17428" s="193"/>
      <c r="N17428" s="193"/>
      <c r="O17428" s="193"/>
      <c r="P17428" s="193"/>
      <c r="Q17428" s="193"/>
      <c r="R17428" s="193"/>
      <c r="S17428" s="193"/>
      <c r="T17428" s="193"/>
      <c r="U17428" s="193"/>
      <c r="V17428" s="193"/>
      <c r="W17428" s="193"/>
      <c r="X17428" s="193"/>
      <c r="Y17428" s="193"/>
      <c r="Z17428" s="193"/>
      <c r="AA17428" s="193"/>
      <c r="AB17428" s="193"/>
      <c r="AC17428" s="193"/>
      <c r="AD17428" s="193"/>
      <c r="AE17428" s="193"/>
      <c r="AF17428" s="193"/>
      <c r="AG17428" s="193"/>
      <c r="AH17428" s="193"/>
      <c r="AI17428" s="193"/>
      <c r="AJ17428" s="193"/>
      <c r="AK17428" s="193"/>
      <c r="AL17428" s="193"/>
      <c r="AM17428" s="193"/>
    </row>
    <row r="17429" spans="3:39" ht="12.75">
      <c r="C17429" s="545"/>
      <c r="F17429" s="193"/>
      <c r="G17429" s="193"/>
      <c r="I17429" s="193"/>
      <c r="J17429" s="193"/>
      <c r="K17429" s="193"/>
      <c r="L17429" s="193"/>
      <c r="M17429" s="193"/>
      <c r="N17429" s="193"/>
      <c r="O17429" s="193"/>
      <c r="P17429" s="193"/>
      <c r="Q17429" s="193"/>
      <c r="R17429" s="193"/>
      <c r="S17429" s="193"/>
      <c r="T17429" s="193"/>
      <c r="U17429" s="193"/>
      <c r="V17429" s="193"/>
      <c r="W17429" s="193"/>
      <c r="X17429" s="193"/>
      <c r="Y17429" s="193"/>
      <c r="Z17429" s="193"/>
      <c r="AA17429" s="193"/>
      <c r="AB17429" s="193"/>
      <c r="AC17429" s="193"/>
      <c r="AD17429" s="193"/>
      <c r="AE17429" s="193"/>
      <c r="AF17429" s="193"/>
      <c r="AG17429" s="193"/>
      <c r="AH17429" s="193"/>
      <c r="AI17429" s="193"/>
      <c r="AJ17429" s="193"/>
      <c r="AK17429" s="193"/>
      <c r="AL17429" s="193"/>
      <c r="AM17429" s="193"/>
    </row>
    <row r="17430" spans="3:39" ht="12.75">
      <c r="C17430" s="545"/>
      <c r="F17430" s="193"/>
      <c r="G17430" s="193"/>
      <c r="I17430" s="193"/>
      <c r="J17430" s="193"/>
      <c r="K17430" s="193"/>
      <c r="L17430" s="193"/>
      <c r="M17430" s="193"/>
      <c r="N17430" s="193"/>
      <c r="O17430" s="193"/>
      <c r="P17430" s="193"/>
      <c r="Q17430" s="193"/>
      <c r="R17430" s="193"/>
      <c r="S17430" s="193"/>
      <c r="T17430" s="193"/>
      <c r="U17430" s="193"/>
      <c r="V17430" s="193"/>
      <c r="W17430" s="193"/>
      <c r="X17430" s="193"/>
      <c r="Y17430" s="193"/>
      <c r="Z17430" s="193"/>
      <c r="AA17430" s="193"/>
      <c r="AB17430" s="193"/>
      <c r="AC17430" s="193"/>
      <c r="AD17430" s="193"/>
      <c r="AE17430" s="193"/>
      <c r="AF17430" s="193"/>
      <c r="AG17430" s="193"/>
      <c r="AH17430" s="193"/>
      <c r="AI17430" s="193"/>
      <c r="AJ17430" s="193"/>
      <c r="AK17430" s="193"/>
      <c r="AL17430" s="193"/>
      <c r="AM17430" s="193"/>
    </row>
    <row r="17431" spans="3:39" ht="12.75">
      <c r="C17431" s="545"/>
      <c r="F17431" s="193"/>
      <c r="G17431" s="193"/>
      <c r="I17431" s="193"/>
      <c r="J17431" s="193"/>
      <c r="K17431" s="193"/>
      <c r="L17431" s="193"/>
      <c r="M17431" s="193"/>
      <c r="N17431" s="193"/>
      <c r="O17431" s="193"/>
      <c r="P17431" s="193"/>
      <c r="Q17431" s="193"/>
      <c r="R17431" s="193"/>
      <c r="S17431" s="193"/>
      <c r="T17431" s="193"/>
      <c r="U17431" s="193"/>
      <c r="V17431" s="193"/>
      <c r="W17431" s="193"/>
      <c r="X17431" s="193"/>
      <c r="Y17431" s="193"/>
      <c r="Z17431" s="193"/>
      <c r="AA17431" s="193"/>
      <c r="AB17431" s="193"/>
      <c r="AC17431" s="193"/>
      <c r="AD17431" s="193"/>
      <c r="AE17431" s="193"/>
      <c r="AF17431" s="193"/>
      <c r="AG17431" s="193"/>
      <c r="AH17431" s="193"/>
      <c r="AI17431" s="193"/>
      <c r="AJ17431" s="193"/>
      <c r="AK17431" s="193"/>
      <c r="AL17431" s="193"/>
      <c r="AM17431" s="193"/>
    </row>
    <row r="17432" spans="3:39" ht="12.75">
      <c r="C17432" s="545"/>
      <c r="F17432" s="193"/>
      <c r="G17432" s="193"/>
      <c r="I17432" s="193"/>
      <c r="J17432" s="193"/>
      <c r="K17432" s="193"/>
      <c r="L17432" s="193"/>
      <c r="M17432" s="193"/>
      <c r="N17432" s="193"/>
      <c r="O17432" s="193"/>
      <c r="P17432" s="193"/>
      <c r="Q17432" s="193"/>
      <c r="R17432" s="193"/>
      <c r="S17432" s="193"/>
      <c r="T17432" s="193"/>
      <c r="U17432" s="193"/>
      <c r="V17432" s="193"/>
      <c r="W17432" s="193"/>
      <c r="X17432" s="193"/>
      <c r="Y17432" s="193"/>
      <c r="Z17432" s="193"/>
      <c r="AA17432" s="193"/>
      <c r="AB17432" s="193"/>
      <c r="AC17432" s="193"/>
      <c r="AD17432" s="193"/>
      <c r="AE17432" s="193"/>
      <c r="AF17432" s="193"/>
      <c r="AG17432" s="193"/>
      <c r="AH17432" s="193"/>
      <c r="AI17432" s="193"/>
      <c r="AJ17432" s="193"/>
      <c r="AK17432" s="193"/>
      <c r="AL17432" s="193"/>
      <c r="AM17432" s="193"/>
    </row>
    <row r="17433" spans="3:39" ht="12.75">
      <c r="C17433" s="545"/>
      <c r="F17433" s="193"/>
      <c r="G17433" s="193"/>
      <c r="I17433" s="193"/>
      <c r="J17433" s="193"/>
      <c r="K17433" s="193"/>
      <c r="L17433" s="193"/>
      <c r="M17433" s="193"/>
      <c r="N17433" s="193"/>
      <c r="O17433" s="193"/>
      <c r="P17433" s="193"/>
      <c r="Q17433" s="193"/>
      <c r="R17433" s="193"/>
      <c r="S17433" s="193"/>
      <c r="T17433" s="193"/>
      <c r="U17433" s="193"/>
      <c r="V17433" s="193"/>
      <c r="W17433" s="193"/>
      <c r="X17433" s="193"/>
      <c r="Y17433" s="193"/>
      <c r="Z17433" s="193"/>
      <c r="AA17433" s="193"/>
      <c r="AB17433" s="193"/>
      <c r="AC17433" s="193"/>
      <c r="AD17433" s="193"/>
      <c r="AE17433" s="193"/>
      <c r="AF17433" s="193"/>
      <c r="AG17433" s="193"/>
      <c r="AH17433" s="193"/>
      <c r="AI17433" s="193"/>
      <c r="AJ17433" s="193"/>
      <c r="AK17433" s="193"/>
      <c r="AL17433" s="193"/>
      <c r="AM17433" s="193"/>
    </row>
    <row r="17434" spans="3:39" ht="12.75">
      <c r="C17434" s="545"/>
      <c r="F17434" s="193"/>
      <c r="G17434" s="193"/>
      <c r="I17434" s="193"/>
      <c r="J17434" s="193"/>
      <c r="K17434" s="193"/>
      <c r="L17434" s="193"/>
      <c r="M17434" s="193"/>
      <c r="N17434" s="193"/>
      <c r="O17434" s="193"/>
      <c r="P17434" s="193"/>
      <c r="Q17434" s="193"/>
      <c r="R17434" s="193"/>
      <c r="S17434" s="193"/>
      <c r="T17434" s="193"/>
      <c r="U17434" s="193"/>
      <c r="V17434" s="193"/>
      <c r="W17434" s="193"/>
      <c r="X17434" s="193"/>
      <c r="Y17434" s="193"/>
      <c r="Z17434" s="193"/>
      <c r="AA17434" s="193"/>
      <c r="AB17434" s="193"/>
      <c r="AC17434" s="193"/>
      <c r="AD17434" s="193"/>
      <c r="AE17434" s="193"/>
      <c r="AF17434" s="193"/>
      <c r="AG17434" s="193"/>
      <c r="AH17434" s="193"/>
      <c r="AI17434" s="193"/>
      <c r="AJ17434" s="193"/>
      <c r="AK17434" s="193"/>
      <c r="AL17434" s="193"/>
      <c r="AM17434" s="193"/>
    </row>
    <row r="17435" spans="3:39" ht="12.75">
      <c r="C17435" s="545"/>
      <c r="F17435" s="193"/>
      <c r="G17435" s="193"/>
      <c r="I17435" s="193"/>
      <c r="J17435" s="193"/>
      <c r="K17435" s="193"/>
      <c r="L17435" s="193"/>
      <c r="M17435" s="193"/>
      <c r="N17435" s="193"/>
      <c r="O17435" s="193"/>
      <c r="P17435" s="193"/>
      <c r="Q17435" s="193"/>
      <c r="R17435" s="193"/>
      <c r="S17435" s="193"/>
      <c r="T17435" s="193"/>
      <c r="U17435" s="193"/>
      <c r="V17435" s="193"/>
      <c r="W17435" s="193"/>
      <c r="X17435" s="193"/>
      <c r="Y17435" s="193"/>
      <c r="Z17435" s="193"/>
      <c r="AA17435" s="193"/>
      <c r="AB17435" s="193"/>
      <c r="AC17435" s="193"/>
      <c r="AD17435" s="193"/>
      <c r="AE17435" s="193"/>
      <c r="AF17435" s="193"/>
      <c r="AG17435" s="193"/>
      <c r="AH17435" s="193"/>
      <c r="AI17435" s="193"/>
      <c r="AJ17435" s="193"/>
      <c r="AK17435" s="193"/>
      <c r="AL17435" s="193"/>
      <c r="AM17435" s="193"/>
    </row>
    <row r="17436" spans="3:39" ht="12.75">
      <c r="C17436" s="545"/>
      <c r="F17436" s="193"/>
      <c r="G17436" s="193"/>
      <c r="I17436" s="193"/>
      <c r="J17436" s="193"/>
      <c r="K17436" s="193"/>
      <c r="L17436" s="193"/>
      <c r="M17436" s="193"/>
      <c r="N17436" s="193"/>
      <c r="O17436" s="193"/>
      <c r="P17436" s="193"/>
      <c r="Q17436" s="193"/>
      <c r="R17436" s="193"/>
      <c r="S17436" s="193"/>
      <c r="T17436" s="193"/>
      <c r="U17436" s="193"/>
      <c r="V17436" s="193"/>
      <c r="W17436" s="193"/>
      <c r="X17436" s="193"/>
      <c r="Y17436" s="193"/>
      <c r="Z17436" s="193"/>
      <c r="AA17436" s="193"/>
      <c r="AB17436" s="193"/>
      <c r="AC17436" s="193"/>
      <c r="AD17436" s="193"/>
      <c r="AE17436" s="193"/>
      <c r="AF17436" s="193"/>
      <c r="AG17436" s="193"/>
      <c r="AH17436" s="193"/>
      <c r="AI17436" s="193"/>
      <c r="AJ17436" s="193"/>
      <c r="AK17436" s="193"/>
      <c r="AL17436" s="193"/>
      <c r="AM17436" s="193"/>
    </row>
    <row r="17437" spans="3:39" ht="12.75">
      <c r="C17437" s="545"/>
      <c r="F17437" s="193"/>
      <c r="G17437" s="193"/>
      <c r="I17437" s="193"/>
      <c r="J17437" s="193"/>
      <c r="K17437" s="193"/>
      <c r="L17437" s="193"/>
      <c r="M17437" s="193"/>
      <c r="N17437" s="193"/>
      <c r="O17437" s="193"/>
      <c r="P17437" s="193"/>
      <c r="Q17437" s="193"/>
      <c r="R17437" s="193"/>
      <c r="S17437" s="193"/>
      <c r="T17437" s="193"/>
      <c r="U17437" s="193"/>
      <c r="V17437" s="193"/>
      <c r="W17437" s="193"/>
      <c r="X17437" s="193"/>
      <c r="Y17437" s="193"/>
      <c r="Z17437" s="193"/>
      <c r="AA17437" s="193"/>
      <c r="AB17437" s="193"/>
      <c r="AC17437" s="193"/>
      <c r="AD17437" s="193"/>
      <c r="AE17437" s="193"/>
      <c r="AF17437" s="193"/>
      <c r="AG17437" s="193"/>
      <c r="AH17437" s="193"/>
      <c r="AI17437" s="193"/>
      <c r="AJ17437" s="193"/>
      <c r="AK17437" s="193"/>
      <c r="AL17437" s="193"/>
      <c r="AM17437" s="193"/>
    </row>
    <row r="17438" spans="3:39" ht="12.75">
      <c r="C17438" s="545"/>
      <c r="F17438" s="193"/>
      <c r="G17438" s="193"/>
      <c r="I17438" s="193"/>
      <c r="J17438" s="193"/>
      <c r="K17438" s="193"/>
      <c r="L17438" s="193"/>
      <c r="M17438" s="193"/>
      <c r="N17438" s="193"/>
      <c r="O17438" s="193"/>
      <c r="P17438" s="193"/>
      <c r="Q17438" s="193"/>
      <c r="R17438" s="193"/>
      <c r="S17438" s="193"/>
      <c r="T17438" s="193"/>
      <c r="U17438" s="193"/>
      <c r="V17438" s="193"/>
      <c r="W17438" s="193"/>
      <c r="X17438" s="193"/>
      <c r="Y17438" s="193"/>
      <c r="Z17438" s="193"/>
      <c r="AA17438" s="193"/>
      <c r="AB17438" s="193"/>
      <c r="AC17438" s="193"/>
      <c r="AD17438" s="193"/>
      <c r="AE17438" s="193"/>
      <c r="AF17438" s="193"/>
      <c r="AG17438" s="193"/>
      <c r="AH17438" s="193"/>
      <c r="AI17438" s="193"/>
      <c r="AJ17438" s="193"/>
      <c r="AK17438" s="193"/>
      <c r="AL17438" s="193"/>
      <c r="AM17438" s="193"/>
    </row>
    <row r="17439" spans="3:39" ht="12.75">
      <c r="C17439" s="545"/>
      <c r="F17439" s="193"/>
      <c r="G17439" s="193"/>
      <c r="I17439" s="193"/>
      <c r="J17439" s="193"/>
      <c r="K17439" s="193"/>
      <c r="L17439" s="193"/>
      <c r="M17439" s="193"/>
      <c r="N17439" s="193"/>
      <c r="O17439" s="193"/>
      <c r="P17439" s="193"/>
      <c r="Q17439" s="193"/>
      <c r="R17439" s="193"/>
      <c r="S17439" s="193"/>
      <c r="T17439" s="193"/>
      <c r="U17439" s="193"/>
      <c r="V17439" s="193"/>
      <c r="W17439" s="193"/>
      <c r="X17439" s="193"/>
      <c r="Y17439" s="193"/>
      <c r="Z17439" s="193"/>
      <c r="AA17439" s="193"/>
      <c r="AB17439" s="193"/>
      <c r="AC17439" s="193"/>
      <c r="AD17439" s="193"/>
      <c r="AE17439" s="193"/>
      <c r="AF17439" s="193"/>
      <c r="AG17439" s="193"/>
      <c r="AH17439" s="193"/>
      <c r="AI17439" s="193"/>
      <c r="AJ17439" s="193"/>
      <c r="AK17439" s="193"/>
      <c r="AL17439" s="193"/>
      <c r="AM17439" s="193"/>
    </row>
    <row r="17440" spans="3:39" ht="12.75">
      <c r="C17440" s="545"/>
      <c r="F17440" s="193"/>
      <c r="G17440" s="193"/>
      <c r="I17440" s="193"/>
      <c r="J17440" s="193"/>
      <c r="K17440" s="193"/>
      <c r="L17440" s="193"/>
      <c r="M17440" s="193"/>
      <c r="N17440" s="193"/>
      <c r="O17440" s="193"/>
      <c r="P17440" s="193"/>
      <c r="Q17440" s="193"/>
      <c r="R17440" s="193"/>
      <c r="S17440" s="193"/>
      <c r="T17440" s="193"/>
      <c r="U17440" s="193"/>
      <c r="V17440" s="193"/>
      <c r="W17440" s="193"/>
      <c r="X17440" s="193"/>
      <c r="Y17440" s="193"/>
      <c r="Z17440" s="193"/>
      <c r="AA17440" s="193"/>
      <c r="AB17440" s="193"/>
      <c r="AC17440" s="193"/>
      <c r="AD17440" s="193"/>
      <c r="AE17440" s="193"/>
      <c r="AF17440" s="193"/>
      <c r="AG17440" s="193"/>
      <c r="AH17440" s="193"/>
      <c r="AI17440" s="193"/>
      <c r="AJ17440" s="193"/>
      <c r="AK17440" s="193"/>
      <c r="AL17440" s="193"/>
      <c r="AM17440" s="193"/>
    </row>
    <row r="17441" spans="3:39" ht="12.75">
      <c r="C17441" s="545"/>
      <c r="F17441" s="193"/>
      <c r="G17441" s="193"/>
      <c r="I17441" s="193"/>
      <c r="J17441" s="193"/>
      <c r="K17441" s="193"/>
      <c r="L17441" s="193"/>
      <c r="M17441" s="193"/>
      <c r="N17441" s="193"/>
      <c r="O17441" s="193"/>
      <c r="P17441" s="193"/>
      <c r="Q17441" s="193"/>
      <c r="R17441" s="193"/>
      <c r="S17441" s="193"/>
      <c r="T17441" s="193"/>
      <c r="U17441" s="193"/>
      <c r="V17441" s="193"/>
      <c r="W17441" s="193"/>
      <c r="X17441" s="193"/>
      <c r="Y17441" s="193"/>
      <c r="Z17441" s="193"/>
      <c r="AA17441" s="193"/>
      <c r="AB17441" s="193"/>
      <c r="AC17441" s="193"/>
      <c r="AD17441" s="193"/>
      <c r="AE17441" s="193"/>
      <c r="AF17441" s="193"/>
      <c r="AG17441" s="193"/>
      <c r="AH17441" s="193"/>
      <c r="AI17441" s="193"/>
      <c r="AJ17441" s="193"/>
      <c r="AK17441" s="193"/>
      <c r="AL17441" s="193"/>
      <c r="AM17441" s="193"/>
    </row>
    <row r="17442" spans="3:39" ht="12.75">
      <c r="C17442" s="545"/>
      <c r="F17442" s="193"/>
      <c r="G17442" s="193"/>
      <c r="I17442" s="193"/>
      <c r="J17442" s="193"/>
      <c r="K17442" s="193"/>
      <c r="L17442" s="193"/>
      <c r="M17442" s="193"/>
      <c r="N17442" s="193"/>
      <c r="O17442" s="193"/>
      <c r="P17442" s="193"/>
      <c r="Q17442" s="193"/>
      <c r="R17442" s="193"/>
      <c r="S17442" s="193"/>
      <c r="T17442" s="193"/>
      <c r="U17442" s="193"/>
      <c r="V17442" s="193"/>
      <c r="W17442" s="193"/>
      <c r="X17442" s="193"/>
      <c r="Y17442" s="193"/>
      <c r="Z17442" s="193"/>
      <c r="AA17442" s="193"/>
      <c r="AB17442" s="193"/>
      <c r="AC17442" s="193"/>
      <c r="AD17442" s="193"/>
      <c r="AE17442" s="193"/>
      <c r="AF17442" s="193"/>
      <c r="AG17442" s="193"/>
      <c r="AH17442" s="193"/>
      <c r="AI17442" s="193"/>
      <c r="AJ17442" s="193"/>
      <c r="AK17442" s="193"/>
      <c r="AL17442" s="193"/>
      <c r="AM17442" s="193"/>
    </row>
    <row r="17443" spans="3:39" ht="12.75">
      <c r="C17443" s="545"/>
      <c r="F17443" s="193"/>
      <c r="G17443" s="193"/>
      <c r="I17443" s="193"/>
      <c r="J17443" s="193"/>
      <c r="K17443" s="193"/>
      <c r="L17443" s="193"/>
      <c r="M17443" s="193"/>
      <c r="N17443" s="193"/>
      <c r="O17443" s="193"/>
      <c r="P17443" s="193"/>
      <c r="Q17443" s="193"/>
      <c r="R17443" s="193"/>
      <c r="S17443" s="193"/>
      <c r="T17443" s="193"/>
      <c r="U17443" s="193"/>
      <c r="V17443" s="193"/>
      <c r="W17443" s="193"/>
      <c r="X17443" s="193"/>
      <c r="Y17443" s="193"/>
      <c r="Z17443" s="193"/>
      <c r="AA17443" s="193"/>
      <c r="AB17443" s="193"/>
      <c r="AC17443" s="193"/>
      <c r="AD17443" s="193"/>
      <c r="AE17443" s="193"/>
      <c r="AF17443" s="193"/>
      <c r="AG17443" s="193"/>
      <c r="AH17443" s="193"/>
      <c r="AI17443" s="193"/>
      <c r="AJ17443" s="193"/>
      <c r="AK17443" s="193"/>
      <c r="AL17443" s="193"/>
      <c r="AM17443" s="193"/>
    </row>
    <row r="17444" spans="3:39" ht="12.75">
      <c r="C17444" s="545"/>
      <c r="F17444" s="193"/>
      <c r="G17444" s="193"/>
      <c r="I17444" s="193"/>
      <c r="J17444" s="193"/>
      <c r="K17444" s="193"/>
      <c r="L17444" s="193"/>
      <c r="M17444" s="193"/>
      <c r="N17444" s="193"/>
      <c r="O17444" s="193"/>
      <c r="P17444" s="193"/>
      <c r="Q17444" s="193"/>
      <c r="R17444" s="193"/>
      <c r="S17444" s="193"/>
      <c r="T17444" s="193"/>
      <c r="U17444" s="193"/>
      <c r="V17444" s="193"/>
      <c r="W17444" s="193"/>
      <c r="X17444" s="193"/>
      <c r="Y17444" s="193"/>
      <c r="Z17444" s="193"/>
      <c r="AA17444" s="193"/>
      <c r="AB17444" s="193"/>
      <c r="AC17444" s="193"/>
      <c r="AD17444" s="193"/>
      <c r="AE17444" s="193"/>
      <c r="AF17444" s="193"/>
      <c r="AG17444" s="193"/>
      <c r="AH17444" s="193"/>
      <c r="AI17444" s="193"/>
      <c r="AJ17444" s="193"/>
      <c r="AK17444" s="193"/>
      <c r="AL17444" s="193"/>
      <c r="AM17444" s="193"/>
    </row>
    <row r="17445" spans="3:39" ht="12.75">
      <c r="C17445" s="545"/>
      <c r="F17445" s="193"/>
      <c r="G17445" s="193"/>
      <c r="I17445" s="193"/>
      <c r="J17445" s="193"/>
      <c r="K17445" s="193"/>
      <c r="L17445" s="193"/>
      <c r="M17445" s="193"/>
      <c r="N17445" s="193"/>
      <c r="O17445" s="193"/>
      <c r="P17445" s="193"/>
      <c r="Q17445" s="193"/>
      <c r="R17445" s="193"/>
      <c r="S17445" s="193"/>
      <c r="T17445" s="193"/>
      <c r="U17445" s="193"/>
      <c r="V17445" s="193"/>
      <c r="W17445" s="193"/>
      <c r="X17445" s="193"/>
      <c r="Y17445" s="193"/>
      <c r="Z17445" s="193"/>
      <c r="AA17445" s="193"/>
      <c r="AB17445" s="193"/>
      <c r="AC17445" s="193"/>
      <c r="AD17445" s="193"/>
      <c r="AE17445" s="193"/>
      <c r="AF17445" s="193"/>
      <c r="AG17445" s="193"/>
      <c r="AH17445" s="193"/>
      <c r="AI17445" s="193"/>
      <c r="AJ17445" s="193"/>
      <c r="AK17445" s="193"/>
      <c r="AL17445" s="193"/>
      <c r="AM17445" s="193"/>
    </row>
    <row r="17446" spans="3:39" ht="12.75">
      <c r="C17446" s="545"/>
      <c r="F17446" s="193"/>
      <c r="G17446" s="193"/>
      <c r="I17446" s="193"/>
      <c r="J17446" s="193"/>
      <c r="K17446" s="193"/>
      <c r="L17446" s="193"/>
      <c r="M17446" s="193"/>
      <c r="N17446" s="193"/>
      <c r="O17446" s="193"/>
      <c r="P17446" s="193"/>
      <c r="Q17446" s="193"/>
      <c r="R17446" s="193"/>
      <c r="S17446" s="193"/>
      <c r="T17446" s="193"/>
      <c r="U17446" s="193"/>
      <c r="V17446" s="193"/>
      <c r="W17446" s="193"/>
      <c r="X17446" s="193"/>
      <c r="Y17446" s="193"/>
      <c r="Z17446" s="193"/>
      <c r="AA17446" s="193"/>
      <c r="AB17446" s="193"/>
      <c r="AC17446" s="193"/>
      <c r="AD17446" s="193"/>
      <c r="AE17446" s="193"/>
      <c r="AF17446" s="193"/>
      <c r="AG17446" s="193"/>
      <c r="AH17446" s="193"/>
      <c r="AI17446" s="193"/>
      <c r="AJ17446" s="193"/>
      <c r="AK17446" s="193"/>
      <c r="AL17446" s="193"/>
      <c r="AM17446" s="193"/>
    </row>
    <row r="17447" spans="3:39" ht="12.75">
      <c r="C17447" s="545"/>
      <c r="F17447" s="193"/>
      <c r="G17447" s="193"/>
      <c r="I17447" s="193"/>
      <c r="J17447" s="193"/>
      <c r="K17447" s="193"/>
      <c r="L17447" s="193"/>
      <c r="M17447" s="193"/>
      <c r="N17447" s="193"/>
      <c r="O17447" s="193"/>
      <c r="P17447" s="193"/>
      <c r="Q17447" s="193"/>
      <c r="R17447" s="193"/>
      <c r="S17447" s="193"/>
      <c r="T17447" s="193"/>
      <c r="U17447" s="193"/>
      <c r="V17447" s="193"/>
      <c r="W17447" s="193"/>
      <c r="X17447" s="193"/>
      <c r="Y17447" s="193"/>
      <c r="Z17447" s="193"/>
      <c r="AA17447" s="193"/>
      <c r="AB17447" s="193"/>
      <c r="AC17447" s="193"/>
      <c r="AD17447" s="193"/>
      <c r="AE17447" s="193"/>
      <c r="AF17447" s="193"/>
      <c r="AG17447" s="193"/>
      <c r="AH17447" s="193"/>
      <c r="AI17447" s="193"/>
      <c r="AJ17447" s="193"/>
      <c r="AK17447" s="193"/>
      <c r="AL17447" s="193"/>
      <c r="AM17447" s="193"/>
    </row>
    <row r="17448" spans="3:39" ht="12.75">
      <c r="C17448" s="545"/>
      <c r="F17448" s="193"/>
      <c r="G17448" s="193"/>
      <c r="I17448" s="193"/>
      <c r="J17448" s="193"/>
      <c r="K17448" s="193"/>
      <c r="L17448" s="193"/>
      <c r="M17448" s="193"/>
      <c r="N17448" s="193"/>
      <c r="O17448" s="193"/>
      <c r="P17448" s="193"/>
      <c r="Q17448" s="193"/>
      <c r="R17448" s="193"/>
      <c r="S17448" s="193"/>
      <c r="T17448" s="193"/>
      <c r="U17448" s="193"/>
      <c r="V17448" s="193"/>
      <c r="W17448" s="193"/>
      <c r="X17448" s="193"/>
      <c r="Y17448" s="193"/>
      <c r="Z17448" s="193"/>
      <c r="AA17448" s="193"/>
      <c r="AB17448" s="193"/>
      <c r="AC17448" s="193"/>
      <c r="AD17448" s="193"/>
      <c r="AE17448" s="193"/>
      <c r="AF17448" s="193"/>
      <c r="AG17448" s="193"/>
      <c r="AH17448" s="193"/>
      <c r="AI17448" s="193"/>
      <c r="AJ17448" s="193"/>
      <c r="AK17448" s="193"/>
      <c r="AL17448" s="193"/>
      <c r="AM17448" s="193"/>
    </row>
    <row r="17449" spans="3:39" ht="12.75">
      <c r="C17449" s="545"/>
      <c r="F17449" s="193"/>
      <c r="G17449" s="193"/>
      <c r="I17449" s="193"/>
      <c r="J17449" s="193"/>
      <c r="K17449" s="193"/>
      <c r="L17449" s="193"/>
      <c r="M17449" s="193"/>
      <c r="N17449" s="193"/>
      <c r="O17449" s="193"/>
      <c r="P17449" s="193"/>
      <c r="Q17449" s="193"/>
      <c r="R17449" s="193"/>
      <c r="S17449" s="193"/>
      <c r="T17449" s="193"/>
      <c r="U17449" s="193"/>
      <c r="V17449" s="193"/>
      <c r="W17449" s="193"/>
      <c r="X17449" s="193"/>
      <c r="Y17449" s="193"/>
      <c r="Z17449" s="193"/>
      <c r="AA17449" s="193"/>
      <c r="AB17449" s="193"/>
      <c r="AC17449" s="193"/>
      <c r="AD17449" s="193"/>
      <c r="AE17449" s="193"/>
      <c r="AF17449" s="193"/>
      <c r="AG17449" s="193"/>
      <c r="AH17449" s="193"/>
      <c r="AI17449" s="193"/>
      <c r="AJ17449" s="193"/>
      <c r="AK17449" s="193"/>
      <c r="AL17449" s="193"/>
      <c r="AM17449" s="193"/>
    </row>
    <row r="17450" spans="3:39" ht="12.75">
      <c r="C17450" s="545"/>
      <c r="F17450" s="193"/>
      <c r="G17450" s="193"/>
      <c r="I17450" s="193"/>
      <c r="J17450" s="193"/>
      <c r="K17450" s="193"/>
      <c r="L17450" s="193"/>
      <c r="M17450" s="193"/>
      <c r="N17450" s="193"/>
      <c r="O17450" s="193"/>
      <c r="P17450" s="193"/>
      <c r="Q17450" s="193"/>
      <c r="R17450" s="193"/>
      <c r="S17450" s="193"/>
      <c r="T17450" s="193"/>
      <c r="U17450" s="193"/>
      <c r="V17450" s="193"/>
      <c r="W17450" s="193"/>
      <c r="X17450" s="193"/>
      <c r="Y17450" s="193"/>
      <c r="Z17450" s="193"/>
      <c r="AA17450" s="193"/>
      <c r="AB17450" s="193"/>
      <c r="AC17450" s="193"/>
      <c r="AD17450" s="193"/>
      <c r="AE17450" s="193"/>
      <c r="AF17450" s="193"/>
      <c r="AG17450" s="193"/>
      <c r="AH17450" s="193"/>
      <c r="AI17450" s="193"/>
      <c r="AJ17450" s="193"/>
      <c r="AK17450" s="193"/>
      <c r="AL17450" s="193"/>
      <c r="AM17450" s="193"/>
    </row>
    <row r="17451" spans="3:39" ht="12.75">
      <c r="C17451" s="545"/>
      <c r="F17451" s="193"/>
      <c r="G17451" s="193"/>
      <c r="I17451" s="193"/>
      <c r="J17451" s="193"/>
      <c r="K17451" s="193"/>
      <c r="L17451" s="193"/>
      <c r="M17451" s="193"/>
      <c r="N17451" s="193"/>
      <c r="O17451" s="193"/>
      <c r="P17451" s="193"/>
      <c r="Q17451" s="193"/>
      <c r="R17451" s="193"/>
      <c r="S17451" s="193"/>
      <c r="T17451" s="193"/>
      <c r="U17451" s="193"/>
      <c r="V17451" s="193"/>
      <c r="W17451" s="193"/>
      <c r="X17451" s="193"/>
      <c r="Y17451" s="193"/>
      <c r="Z17451" s="193"/>
      <c r="AA17451" s="193"/>
      <c r="AB17451" s="193"/>
      <c r="AC17451" s="193"/>
      <c r="AD17451" s="193"/>
      <c r="AE17451" s="193"/>
      <c r="AF17451" s="193"/>
      <c r="AG17451" s="193"/>
      <c r="AH17451" s="193"/>
      <c r="AI17451" s="193"/>
      <c r="AJ17451" s="193"/>
      <c r="AK17451" s="193"/>
      <c r="AL17451" s="193"/>
      <c r="AM17451" s="193"/>
    </row>
    <row r="17452" spans="3:39" ht="12.75">
      <c r="C17452" s="545"/>
      <c r="F17452" s="193"/>
      <c r="G17452" s="193"/>
      <c r="I17452" s="193"/>
      <c r="J17452" s="193"/>
      <c r="K17452" s="193"/>
      <c r="L17452" s="193"/>
      <c r="M17452" s="193"/>
      <c r="N17452" s="193"/>
      <c r="O17452" s="193"/>
      <c r="P17452" s="193"/>
      <c r="Q17452" s="193"/>
      <c r="R17452" s="193"/>
      <c r="S17452" s="193"/>
      <c r="T17452" s="193"/>
      <c r="U17452" s="193"/>
      <c r="V17452" s="193"/>
      <c r="W17452" s="193"/>
      <c r="X17452" s="193"/>
      <c r="Y17452" s="193"/>
      <c r="Z17452" s="193"/>
      <c r="AA17452" s="193"/>
      <c r="AB17452" s="193"/>
      <c r="AC17452" s="193"/>
      <c r="AD17452" s="193"/>
      <c r="AE17452" s="193"/>
      <c r="AF17452" s="193"/>
      <c r="AG17452" s="193"/>
      <c r="AH17452" s="193"/>
      <c r="AI17452" s="193"/>
      <c r="AJ17452" s="193"/>
      <c r="AK17452" s="193"/>
      <c r="AL17452" s="193"/>
      <c r="AM17452" s="193"/>
    </row>
    <row r="17453" spans="3:39" ht="12.75">
      <c r="C17453" s="545"/>
      <c r="F17453" s="193"/>
      <c r="G17453" s="193"/>
      <c r="I17453" s="193"/>
      <c r="J17453" s="193"/>
      <c r="K17453" s="193"/>
      <c r="L17453" s="193"/>
      <c r="M17453" s="193"/>
      <c r="N17453" s="193"/>
      <c r="O17453" s="193"/>
      <c r="P17453" s="193"/>
      <c r="Q17453" s="193"/>
      <c r="R17453" s="193"/>
      <c r="S17453" s="193"/>
      <c r="T17453" s="193"/>
      <c r="U17453" s="193"/>
      <c r="V17453" s="193"/>
      <c r="W17453" s="193"/>
      <c r="X17453" s="193"/>
      <c r="Y17453" s="193"/>
      <c r="Z17453" s="193"/>
      <c r="AA17453" s="193"/>
      <c r="AB17453" s="193"/>
      <c r="AC17453" s="193"/>
      <c r="AD17453" s="193"/>
      <c r="AE17453" s="193"/>
      <c r="AF17453" s="193"/>
      <c r="AG17453" s="193"/>
      <c r="AH17453" s="193"/>
      <c r="AI17453" s="193"/>
      <c r="AJ17453" s="193"/>
      <c r="AK17453" s="193"/>
      <c r="AL17453" s="193"/>
      <c r="AM17453" s="193"/>
    </row>
    <row r="17454" spans="3:39" ht="12.75">
      <c r="C17454" s="545"/>
      <c r="F17454" s="193"/>
      <c r="G17454" s="193"/>
      <c r="I17454" s="193"/>
      <c r="J17454" s="193"/>
      <c r="K17454" s="193"/>
      <c r="L17454" s="193"/>
      <c r="M17454" s="193"/>
      <c r="N17454" s="193"/>
      <c r="O17454" s="193"/>
      <c r="P17454" s="193"/>
      <c r="Q17454" s="193"/>
      <c r="R17454" s="193"/>
      <c r="S17454" s="193"/>
      <c r="T17454" s="193"/>
      <c r="U17454" s="193"/>
      <c r="V17454" s="193"/>
      <c r="W17454" s="193"/>
      <c r="X17454" s="193"/>
      <c r="Y17454" s="193"/>
      <c r="Z17454" s="193"/>
      <c r="AA17454" s="193"/>
      <c r="AB17454" s="193"/>
      <c r="AC17454" s="193"/>
      <c r="AD17454" s="193"/>
      <c r="AE17454" s="193"/>
      <c r="AF17454" s="193"/>
      <c r="AG17454" s="193"/>
      <c r="AH17454" s="193"/>
      <c r="AI17454" s="193"/>
      <c r="AJ17454" s="193"/>
      <c r="AK17454" s="193"/>
      <c r="AL17454" s="193"/>
      <c r="AM17454" s="193"/>
    </row>
    <row r="17455" spans="3:39" ht="12.75">
      <c r="C17455" s="545"/>
      <c r="F17455" s="193"/>
      <c r="G17455" s="193"/>
      <c r="I17455" s="193"/>
      <c r="J17455" s="193"/>
      <c r="K17455" s="193"/>
      <c r="L17455" s="193"/>
      <c r="M17455" s="193"/>
      <c r="N17455" s="193"/>
      <c r="O17455" s="193"/>
      <c r="P17455" s="193"/>
      <c r="Q17455" s="193"/>
      <c r="R17455" s="193"/>
      <c r="S17455" s="193"/>
      <c r="T17455" s="193"/>
      <c r="U17455" s="193"/>
      <c r="V17455" s="193"/>
      <c r="W17455" s="193"/>
      <c r="X17455" s="193"/>
      <c r="Y17455" s="193"/>
      <c r="Z17455" s="193"/>
      <c r="AA17455" s="193"/>
      <c r="AB17455" s="193"/>
      <c r="AC17455" s="193"/>
      <c r="AD17455" s="193"/>
      <c r="AE17455" s="193"/>
      <c r="AF17455" s="193"/>
      <c r="AG17455" s="193"/>
      <c r="AH17455" s="193"/>
      <c r="AI17455" s="193"/>
      <c r="AJ17455" s="193"/>
      <c r="AK17455" s="193"/>
      <c r="AL17455" s="193"/>
      <c r="AM17455" s="193"/>
    </row>
    <row r="17456" spans="3:39" ht="12.75">
      <c r="C17456" s="545"/>
      <c r="F17456" s="193"/>
      <c r="G17456" s="193"/>
      <c r="I17456" s="193"/>
      <c r="J17456" s="193"/>
      <c r="K17456" s="193"/>
      <c r="L17456" s="193"/>
      <c r="M17456" s="193"/>
      <c r="N17456" s="193"/>
      <c r="O17456" s="193"/>
      <c r="P17456" s="193"/>
      <c r="Q17456" s="193"/>
      <c r="R17456" s="193"/>
      <c r="S17456" s="193"/>
      <c r="T17456" s="193"/>
      <c r="U17456" s="193"/>
      <c r="V17456" s="193"/>
      <c r="W17456" s="193"/>
      <c r="X17456" s="193"/>
      <c r="Y17456" s="193"/>
      <c r="Z17456" s="193"/>
      <c r="AA17456" s="193"/>
      <c r="AB17456" s="193"/>
      <c r="AC17456" s="193"/>
      <c r="AD17456" s="193"/>
      <c r="AE17456" s="193"/>
      <c r="AF17456" s="193"/>
      <c r="AG17456" s="193"/>
      <c r="AH17456" s="193"/>
      <c r="AI17456" s="193"/>
      <c r="AJ17456" s="193"/>
      <c r="AK17456" s="193"/>
      <c r="AL17456" s="193"/>
      <c r="AM17456" s="193"/>
    </row>
    <row r="17457" spans="3:39" ht="12.75">
      <c r="C17457" s="545"/>
      <c r="F17457" s="193"/>
      <c r="G17457" s="193"/>
      <c r="I17457" s="193"/>
      <c r="J17457" s="193"/>
      <c r="K17457" s="193"/>
      <c r="L17457" s="193"/>
      <c r="M17457" s="193"/>
      <c r="N17457" s="193"/>
      <c r="O17457" s="193"/>
      <c r="P17457" s="193"/>
      <c r="Q17457" s="193"/>
      <c r="R17457" s="193"/>
      <c r="S17457" s="193"/>
      <c r="T17457" s="193"/>
      <c r="U17457" s="193"/>
      <c r="V17457" s="193"/>
      <c r="W17457" s="193"/>
      <c r="X17457" s="193"/>
      <c r="Y17457" s="193"/>
      <c r="Z17457" s="193"/>
      <c r="AA17457" s="193"/>
      <c r="AB17457" s="193"/>
      <c r="AC17457" s="193"/>
      <c r="AD17457" s="193"/>
      <c r="AE17457" s="193"/>
      <c r="AF17457" s="193"/>
      <c r="AG17457" s="193"/>
      <c r="AH17457" s="193"/>
      <c r="AI17457" s="193"/>
      <c r="AJ17457" s="193"/>
      <c r="AK17457" s="193"/>
      <c r="AL17457" s="193"/>
      <c r="AM17457" s="193"/>
    </row>
    <row r="17458" spans="3:39" ht="12.75">
      <c r="C17458" s="545"/>
      <c r="F17458" s="193"/>
      <c r="G17458" s="193"/>
      <c r="I17458" s="193"/>
      <c r="J17458" s="193"/>
      <c r="K17458" s="193"/>
      <c r="L17458" s="193"/>
      <c r="M17458" s="193"/>
      <c r="N17458" s="193"/>
      <c r="O17458" s="193"/>
      <c r="P17458" s="193"/>
      <c r="Q17458" s="193"/>
      <c r="R17458" s="193"/>
      <c r="S17458" s="193"/>
      <c r="T17458" s="193"/>
      <c r="U17458" s="193"/>
      <c r="V17458" s="193"/>
      <c r="W17458" s="193"/>
      <c r="X17458" s="193"/>
      <c r="Y17458" s="193"/>
      <c r="Z17458" s="193"/>
      <c r="AA17458" s="193"/>
      <c r="AB17458" s="193"/>
      <c r="AC17458" s="193"/>
      <c r="AD17458" s="193"/>
      <c r="AE17458" s="193"/>
      <c r="AF17458" s="193"/>
      <c r="AG17458" s="193"/>
      <c r="AH17458" s="193"/>
      <c r="AI17458" s="193"/>
      <c r="AJ17458" s="193"/>
      <c r="AK17458" s="193"/>
      <c r="AL17458" s="193"/>
      <c r="AM17458" s="193"/>
    </row>
    <row r="17459" spans="3:39" ht="12.75">
      <c r="C17459" s="545"/>
      <c r="F17459" s="193"/>
      <c r="G17459" s="193"/>
      <c r="I17459" s="193"/>
      <c r="J17459" s="193"/>
      <c r="K17459" s="193"/>
      <c r="L17459" s="193"/>
      <c r="M17459" s="193"/>
      <c r="N17459" s="193"/>
      <c r="O17459" s="193"/>
      <c r="P17459" s="193"/>
      <c r="Q17459" s="193"/>
      <c r="R17459" s="193"/>
      <c r="S17459" s="193"/>
      <c r="T17459" s="193"/>
      <c r="U17459" s="193"/>
      <c r="V17459" s="193"/>
      <c r="W17459" s="193"/>
      <c r="X17459" s="193"/>
      <c r="Y17459" s="193"/>
      <c r="Z17459" s="193"/>
      <c r="AA17459" s="193"/>
      <c r="AB17459" s="193"/>
      <c r="AC17459" s="193"/>
      <c r="AD17459" s="193"/>
      <c r="AE17459" s="193"/>
      <c r="AF17459" s="193"/>
      <c r="AG17459" s="193"/>
      <c r="AH17459" s="193"/>
      <c r="AI17459" s="193"/>
      <c r="AJ17459" s="193"/>
      <c r="AK17459" s="193"/>
      <c r="AL17459" s="193"/>
      <c r="AM17459" s="193"/>
    </row>
    <row r="17460" spans="3:39" ht="12.75">
      <c r="C17460" s="545"/>
      <c r="F17460" s="193"/>
      <c r="G17460" s="193"/>
      <c r="I17460" s="193"/>
      <c r="J17460" s="193"/>
      <c r="K17460" s="193"/>
      <c r="L17460" s="193"/>
      <c r="M17460" s="193"/>
      <c r="N17460" s="193"/>
      <c r="O17460" s="193"/>
      <c r="P17460" s="193"/>
      <c r="Q17460" s="193"/>
      <c r="R17460" s="193"/>
      <c r="S17460" s="193"/>
      <c r="T17460" s="193"/>
      <c r="U17460" s="193"/>
      <c r="V17460" s="193"/>
      <c r="W17460" s="193"/>
      <c r="X17460" s="193"/>
      <c r="Y17460" s="193"/>
      <c r="Z17460" s="193"/>
      <c r="AA17460" s="193"/>
      <c r="AB17460" s="193"/>
      <c r="AC17460" s="193"/>
      <c r="AD17460" s="193"/>
      <c r="AE17460" s="193"/>
      <c r="AF17460" s="193"/>
      <c r="AG17460" s="193"/>
      <c r="AH17460" s="193"/>
      <c r="AI17460" s="193"/>
      <c r="AJ17460" s="193"/>
      <c r="AK17460" s="193"/>
      <c r="AL17460" s="193"/>
      <c r="AM17460" s="193"/>
    </row>
    <row r="17461" spans="3:39" ht="12.75">
      <c r="C17461" s="545"/>
      <c r="F17461" s="193"/>
      <c r="G17461" s="193"/>
      <c r="I17461" s="193"/>
      <c r="J17461" s="193"/>
      <c r="K17461" s="193"/>
      <c r="L17461" s="193"/>
      <c r="M17461" s="193"/>
      <c r="N17461" s="193"/>
      <c r="O17461" s="193"/>
      <c r="P17461" s="193"/>
      <c r="Q17461" s="193"/>
      <c r="R17461" s="193"/>
      <c r="S17461" s="193"/>
      <c r="T17461" s="193"/>
      <c r="U17461" s="193"/>
      <c r="V17461" s="193"/>
      <c r="W17461" s="193"/>
      <c r="X17461" s="193"/>
      <c r="Y17461" s="193"/>
      <c r="Z17461" s="193"/>
      <c r="AA17461" s="193"/>
      <c r="AB17461" s="193"/>
      <c r="AC17461" s="193"/>
      <c r="AD17461" s="193"/>
      <c r="AE17461" s="193"/>
      <c r="AF17461" s="193"/>
      <c r="AG17461" s="193"/>
      <c r="AH17461" s="193"/>
      <c r="AI17461" s="193"/>
      <c r="AJ17461" s="193"/>
      <c r="AK17461" s="193"/>
      <c r="AL17461" s="193"/>
      <c r="AM17461" s="193"/>
    </row>
    <row r="17462" spans="3:39" ht="12.75">
      <c r="C17462" s="545"/>
      <c r="F17462" s="193"/>
      <c r="G17462" s="193"/>
      <c r="I17462" s="193"/>
      <c r="J17462" s="193"/>
      <c r="K17462" s="193"/>
      <c r="L17462" s="193"/>
      <c r="M17462" s="193"/>
      <c r="N17462" s="193"/>
      <c r="O17462" s="193"/>
      <c r="P17462" s="193"/>
      <c r="Q17462" s="193"/>
      <c r="R17462" s="193"/>
      <c r="S17462" s="193"/>
      <c r="T17462" s="193"/>
      <c r="U17462" s="193"/>
      <c r="V17462" s="193"/>
      <c r="W17462" s="193"/>
      <c r="X17462" s="193"/>
      <c r="Y17462" s="193"/>
      <c r="Z17462" s="193"/>
      <c r="AA17462" s="193"/>
      <c r="AB17462" s="193"/>
      <c r="AC17462" s="193"/>
      <c r="AD17462" s="193"/>
      <c r="AE17462" s="193"/>
      <c r="AF17462" s="193"/>
      <c r="AG17462" s="193"/>
      <c r="AH17462" s="193"/>
      <c r="AI17462" s="193"/>
      <c r="AJ17462" s="193"/>
      <c r="AK17462" s="193"/>
      <c r="AL17462" s="193"/>
      <c r="AM17462" s="193"/>
    </row>
    <row r="17463" spans="3:39" ht="12.75">
      <c r="C17463" s="545"/>
      <c r="F17463" s="193"/>
      <c r="G17463" s="193"/>
      <c r="I17463" s="193"/>
      <c r="J17463" s="193"/>
      <c r="K17463" s="193"/>
      <c r="L17463" s="193"/>
      <c r="M17463" s="193"/>
      <c r="N17463" s="193"/>
      <c r="O17463" s="193"/>
      <c r="P17463" s="193"/>
      <c r="Q17463" s="193"/>
      <c r="R17463" s="193"/>
      <c r="S17463" s="193"/>
      <c r="T17463" s="193"/>
      <c r="U17463" s="193"/>
      <c r="V17463" s="193"/>
      <c r="W17463" s="193"/>
      <c r="X17463" s="193"/>
      <c r="Y17463" s="193"/>
      <c r="Z17463" s="193"/>
      <c r="AA17463" s="193"/>
      <c r="AB17463" s="193"/>
      <c r="AC17463" s="193"/>
      <c r="AD17463" s="193"/>
      <c r="AE17463" s="193"/>
      <c r="AF17463" s="193"/>
      <c r="AG17463" s="193"/>
      <c r="AH17463" s="193"/>
      <c r="AI17463" s="193"/>
      <c r="AJ17463" s="193"/>
      <c r="AK17463" s="193"/>
      <c r="AL17463" s="193"/>
      <c r="AM17463" s="193"/>
    </row>
    <row r="17464" spans="3:39" ht="12.75">
      <c r="C17464" s="545"/>
      <c r="F17464" s="193"/>
      <c r="G17464" s="193"/>
      <c r="I17464" s="193"/>
      <c r="J17464" s="193"/>
      <c r="K17464" s="193"/>
      <c r="L17464" s="193"/>
      <c r="M17464" s="193"/>
      <c r="N17464" s="193"/>
      <c r="O17464" s="193"/>
      <c r="P17464" s="193"/>
      <c r="Q17464" s="193"/>
      <c r="R17464" s="193"/>
      <c r="S17464" s="193"/>
      <c r="T17464" s="193"/>
      <c r="U17464" s="193"/>
      <c r="V17464" s="193"/>
      <c r="W17464" s="193"/>
      <c r="X17464" s="193"/>
      <c r="Y17464" s="193"/>
      <c r="Z17464" s="193"/>
      <c r="AA17464" s="193"/>
      <c r="AB17464" s="193"/>
      <c r="AC17464" s="193"/>
      <c r="AD17464" s="193"/>
      <c r="AE17464" s="193"/>
      <c r="AF17464" s="193"/>
      <c r="AG17464" s="193"/>
      <c r="AH17464" s="193"/>
      <c r="AI17464" s="193"/>
      <c r="AJ17464" s="193"/>
      <c r="AK17464" s="193"/>
      <c r="AL17464" s="193"/>
      <c r="AM17464" s="193"/>
    </row>
    <row r="17465" spans="3:39" ht="12.75">
      <c r="C17465" s="545"/>
      <c r="F17465" s="193"/>
      <c r="G17465" s="193"/>
      <c r="I17465" s="193"/>
      <c r="J17465" s="193"/>
      <c r="K17465" s="193"/>
      <c r="L17465" s="193"/>
      <c r="M17465" s="193"/>
      <c r="N17465" s="193"/>
      <c r="O17465" s="193"/>
      <c r="P17465" s="193"/>
      <c r="Q17465" s="193"/>
      <c r="R17465" s="193"/>
      <c r="S17465" s="193"/>
      <c r="T17465" s="193"/>
      <c r="U17465" s="193"/>
      <c r="V17465" s="193"/>
      <c r="W17465" s="193"/>
      <c r="X17465" s="193"/>
      <c r="Y17465" s="193"/>
      <c r="Z17465" s="193"/>
      <c r="AA17465" s="193"/>
      <c r="AB17465" s="193"/>
      <c r="AC17465" s="193"/>
      <c r="AD17465" s="193"/>
      <c r="AE17465" s="193"/>
      <c r="AF17465" s="193"/>
      <c r="AG17465" s="193"/>
      <c r="AH17465" s="193"/>
      <c r="AI17465" s="193"/>
      <c r="AJ17465" s="193"/>
      <c r="AK17465" s="193"/>
      <c r="AL17465" s="193"/>
      <c r="AM17465" s="193"/>
    </row>
    <row r="17466" spans="3:39" ht="12.75">
      <c r="C17466" s="545"/>
      <c r="F17466" s="193"/>
      <c r="G17466" s="193"/>
      <c r="I17466" s="193"/>
      <c r="J17466" s="193"/>
      <c r="K17466" s="193"/>
      <c r="L17466" s="193"/>
      <c r="M17466" s="193"/>
      <c r="N17466" s="193"/>
      <c r="O17466" s="193"/>
      <c r="P17466" s="193"/>
      <c r="Q17466" s="193"/>
      <c r="R17466" s="193"/>
      <c r="S17466" s="193"/>
      <c r="T17466" s="193"/>
      <c r="U17466" s="193"/>
      <c r="V17466" s="193"/>
      <c r="W17466" s="193"/>
      <c r="X17466" s="193"/>
      <c r="Y17466" s="193"/>
      <c r="Z17466" s="193"/>
      <c r="AA17466" s="193"/>
      <c r="AB17466" s="193"/>
      <c r="AC17466" s="193"/>
      <c r="AD17466" s="193"/>
      <c r="AE17466" s="193"/>
      <c r="AF17466" s="193"/>
      <c r="AG17466" s="193"/>
      <c r="AH17466" s="193"/>
      <c r="AI17466" s="193"/>
      <c r="AJ17466" s="193"/>
      <c r="AK17466" s="193"/>
      <c r="AL17466" s="193"/>
      <c r="AM17466" s="193"/>
    </row>
    <row r="17467" spans="3:39" ht="12.75">
      <c r="C17467" s="545"/>
      <c r="F17467" s="193"/>
      <c r="G17467" s="193"/>
      <c r="I17467" s="193"/>
      <c r="J17467" s="193"/>
      <c r="K17467" s="193"/>
      <c r="L17467" s="193"/>
      <c r="M17467" s="193"/>
      <c r="N17467" s="193"/>
      <c r="O17467" s="193"/>
      <c r="P17467" s="193"/>
      <c r="Q17467" s="193"/>
      <c r="R17467" s="193"/>
      <c r="S17467" s="193"/>
      <c r="T17467" s="193"/>
      <c r="U17467" s="193"/>
      <c r="V17467" s="193"/>
      <c r="W17467" s="193"/>
      <c r="X17467" s="193"/>
      <c r="Y17467" s="193"/>
      <c r="Z17467" s="193"/>
      <c r="AA17467" s="193"/>
      <c r="AB17467" s="193"/>
      <c r="AC17467" s="193"/>
      <c r="AD17467" s="193"/>
      <c r="AE17467" s="193"/>
      <c r="AF17467" s="193"/>
      <c r="AG17467" s="193"/>
      <c r="AH17467" s="193"/>
      <c r="AI17467" s="193"/>
      <c r="AJ17467" s="193"/>
      <c r="AK17467" s="193"/>
      <c r="AL17467" s="193"/>
      <c r="AM17467" s="193"/>
    </row>
    <row r="17468" spans="3:39" ht="12.75">
      <c r="C17468" s="545"/>
      <c r="F17468" s="193"/>
      <c r="G17468" s="193"/>
      <c r="I17468" s="193"/>
      <c r="J17468" s="193"/>
      <c r="K17468" s="193"/>
      <c r="L17468" s="193"/>
      <c r="M17468" s="193"/>
      <c r="N17468" s="193"/>
      <c r="O17468" s="193"/>
      <c r="P17468" s="193"/>
      <c r="Q17468" s="193"/>
      <c r="R17468" s="193"/>
      <c r="S17468" s="193"/>
      <c r="T17468" s="193"/>
      <c r="U17468" s="193"/>
      <c r="V17468" s="193"/>
      <c r="W17468" s="193"/>
      <c r="X17468" s="193"/>
      <c r="Y17468" s="193"/>
      <c r="Z17468" s="193"/>
      <c r="AA17468" s="193"/>
      <c r="AB17468" s="193"/>
      <c r="AC17468" s="193"/>
      <c r="AD17468" s="193"/>
      <c r="AE17468" s="193"/>
      <c r="AF17468" s="193"/>
      <c r="AG17468" s="193"/>
      <c r="AH17468" s="193"/>
      <c r="AI17468" s="193"/>
      <c r="AJ17468" s="193"/>
      <c r="AK17468" s="193"/>
      <c r="AL17468" s="193"/>
      <c r="AM17468" s="193"/>
    </row>
    <row r="17469" spans="3:39" ht="12.75">
      <c r="C17469" s="545"/>
      <c r="F17469" s="193"/>
      <c r="G17469" s="193"/>
      <c r="I17469" s="193"/>
      <c r="J17469" s="193"/>
      <c r="K17469" s="193"/>
      <c r="L17469" s="193"/>
      <c r="M17469" s="193"/>
      <c r="N17469" s="193"/>
      <c r="O17469" s="193"/>
      <c r="P17469" s="193"/>
      <c r="Q17469" s="193"/>
      <c r="R17469" s="193"/>
      <c r="S17469" s="193"/>
      <c r="T17469" s="193"/>
      <c r="U17469" s="193"/>
      <c r="V17469" s="193"/>
      <c r="W17469" s="193"/>
      <c r="X17469" s="193"/>
      <c r="Y17469" s="193"/>
      <c r="Z17469" s="193"/>
      <c r="AA17469" s="193"/>
      <c r="AB17469" s="193"/>
      <c r="AC17469" s="193"/>
      <c r="AD17469" s="193"/>
      <c r="AE17469" s="193"/>
      <c r="AF17469" s="193"/>
      <c r="AG17469" s="193"/>
      <c r="AH17469" s="193"/>
      <c r="AI17469" s="193"/>
      <c r="AJ17469" s="193"/>
      <c r="AK17469" s="193"/>
      <c r="AL17469" s="193"/>
      <c r="AM17469" s="193"/>
    </row>
    <row r="17470" spans="3:39" ht="12.75">
      <c r="C17470" s="545"/>
      <c r="F17470" s="193"/>
      <c r="G17470" s="193"/>
      <c r="I17470" s="193"/>
      <c r="J17470" s="193"/>
      <c r="K17470" s="193"/>
      <c r="L17470" s="193"/>
      <c r="M17470" s="193"/>
      <c r="N17470" s="193"/>
      <c r="O17470" s="193"/>
      <c r="P17470" s="193"/>
      <c r="Q17470" s="193"/>
      <c r="R17470" s="193"/>
      <c r="S17470" s="193"/>
      <c r="T17470" s="193"/>
      <c r="U17470" s="193"/>
      <c r="V17470" s="193"/>
      <c r="W17470" s="193"/>
      <c r="X17470" s="193"/>
      <c r="Y17470" s="193"/>
      <c r="Z17470" s="193"/>
      <c r="AA17470" s="193"/>
      <c r="AB17470" s="193"/>
      <c r="AC17470" s="193"/>
      <c r="AD17470" s="193"/>
      <c r="AE17470" s="193"/>
      <c r="AF17470" s="193"/>
      <c r="AG17470" s="193"/>
      <c r="AH17470" s="193"/>
      <c r="AI17470" s="193"/>
      <c r="AJ17470" s="193"/>
      <c r="AK17470" s="193"/>
      <c r="AL17470" s="193"/>
      <c r="AM17470" s="193"/>
    </row>
    <row r="17471" spans="3:39" ht="12.75">
      <c r="C17471" s="545"/>
      <c r="F17471" s="193"/>
      <c r="G17471" s="193"/>
      <c r="I17471" s="193"/>
      <c r="J17471" s="193"/>
      <c r="K17471" s="193"/>
      <c r="L17471" s="193"/>
      <c r="M17471" s="193"/>
      <c r="N17471" s="193"/>
      <c r="O17471" s="193"/>
      <c r="P17471" s="193"/>
      <c r="Q17471" s="193"/>
      <c r="R17471" s="193"/>
      <c r="S17471" s="193"/>
      <c r="T17471" s="193"/>
      <c r="U17471" s="193"/>
      <c r="V17471" s="193"/>
      <c r="W17471" s="193"/>
      <c r="X17471" s="193"/>
      <c r="Y17471" s="193"/>
      <c r="Z17471" s="193"/>
      <c r="AA17471" s="193"/>
      <c r="AB17471" s="193"/>
      <c r="AC17471" s="193"/>
      <c r="AD17471" s="193"/>
      <c r="AE17471" s="193"/>
      <c r="AF17471" s="193"/>
      <c r="AG17471" s="193"/>
      <c r="AH17471" s="193"/>
      <c r="AI17471" s="193"/>
      <c r="AJ17471" s="193"/>
      <c r="AK17471" s="193"/>
      <c r="AL17471" s="193"/>
      <c r="AM17471" s="193"/>
    </row>
    <row r="17472" spans="3:39" ht="12.75">
      <c r="C17472" s="545"/>
      <c r="F17472" s="193"/>
      <c r="G17472" s="193"/>
      <c r="I17472" s="193"/>
      <c r="J17472" s="193"/>
      <c r="K17472" s="193"/>
      <c r="L17472" s="193"/>
      <c r="M17472" s="193"/>
      <c r="N17472" s="193"/>
      <c r="O17472" s="193"/>
      <c r="P17472" s="193"/>
      <c r="Q17472" s="193"/>
      <c r="R17472" s="193"/>
      <c r="S17472" s="193"/>
      <c r="T17472" s="193"/>
      <c r="U17472" s="193"/>
      <c r="V17472" s="193"/>
      <c r="W17472" s="193"/>
      <c r="X17472" s="193"/>
      <c r="Y17472" s="193"/>
      <c r="Z17472" s="193"/>
      <c r="AA17472" s="193"/>
      <c r="AB17472" s="193"/>
      <c r="AC17472" s="193"/>
      <c r="AD17472" s="193"/>
      <c r="AE17472" s="193"/>
      <c r="AF17472" s="193"/>
      <c r="AG17472" s="193"/>
      <c r="AH17472" s="193"/>
      <c r="AI17472" s="193"/>
      <c r="AJ17472" s="193"/>
      <c r="AK17472" s="193"/>
      <c r="AL17472" s="193"/>
      <c r="AM17472" s="193"/>
    </row>
    <row r="17473" spans="3:39" ht="12.75">
      <c r="C17473" s="545"/>
      <c r="F17473" s="193"/>
      <c r="G17473" s="193"/>
      <c r="I17473" s="193"/>
      <c r="J17473" s="193"/>
      <c r="K17473" s="193"/>
      <c r="L17473" s="193"/>
      <c r="M17473" s="193"/>
      <c r="N17473" s="193"/>
      <c r="O17473" s="193"/>
      <c r="P17473" s="193"/>
      <c r="Q17473" s="193"/>
      <c r="R17473" s="193"/>
      <c r="S17473" s="193"/>
      <c r="T17473" s="193"/>
      <c r="U17473" s="193"/>
      <c r="V17473" s="193"/>
      <c r="W17473" s="193"/>
      <c r="X17473" s="193"/>
      <c r="Y17473" s="193"/>
      <c r="Z17473" s="193"/>
      <c r="AA17473" s="193"/>
      <c r="AB17473" s="193"/>
      <c r="AC17473" s="193"/>
      <c r="AD17473" s="193"/>
      <c r="AE17473" s="193"/>
      <c r="AF17473" s="193"/>
      <c r="AG17473" s="193"/>
      <c r="AH17473" s="193"/>
      <c r="AI17473" s="193"/>
      <c r="AJ17473" s="193"/>
      <c r="AK17473" s="193"/>
      <c r="AL17473" s="193"/>
      <c r="AM17473" s="193"/>
    </row>
    <row r="17474" spans="3:39" ht="12.75">
      <c r="C17474" s="545"/>
      <c r="F17474" s="193"/>
      <c r="G17474" s="193"/>
      <c r="I17474" s="193"/>
      <c r="J17474" s="193"/>
      <c r="K17474" s="193"/>
      <c r="L17474" s="193"/>
      <c r="M17474" s="193"/>
      <c r="N17474" s="193"/>
      <c r="O17474" s="193"/>
      <c r="P17474" s="193"/>
      <c r="Q17474" s="193"/>
      <c r="R17474" s="193"/>
      <c r="S17474" s="193"/>
      <c r="T17474" s="193"/>
      <c r="U17474" s="193"/>
      <c r="V17474" s="193"/>
      <c r="W17474" s="193"/>
      <c r="X17474" s="193"/>
      <c r="Y17474" s="193"/>
      <c r="Z17474" s="193"/>
      <c r="AA17474" s="193"/>
      <c r="AB17474" s="193"/>
      <c r="AC17474" s="193"/>
      <c r="AD17474" s="193"/>
      <c r="AE17474" s="193"/>
      <c r="AF17474" s="193"/>
      <c r="AG17474" s="193"/>
      <c r="AH17474" s="193"/>
      <c r="AI17474" s="193"/>
      <c r="AJ17474" s="193"/>
      <c r="AK17474" s="193"/>
      <c r="AL17474" s="193"/>
      <c r="AM17474" s="193"/>
    </row>
    <row r="17475" spans="3:39" ht="12.75">
      <c r="C17475" s="545"/>
      <c r="F17475" s="193"/>
      <c r="G17475" s="193"/>
      <c r="I17475" s="193"/>
      <c r="J17475" s="193"/>
      <c r="K17475" s="193"/>
      <c r="L17475" s="193"/>
      <c r="M17475" s="193"/>
      <c r="N17475" s="193"/>
      <c r="O17475" s="193"/>
      <c r="P17475" s="193"/>
      <c r="Q17475" s="193"/>
      <c r="R17475" s="193"/>
      <c r="S17475" s="193"/>
      <c r="T17475" s="193"/>
      <c r="U17475" s="193"/>
      <c r="V17475" s="193"/>
      <c r="W17475" s="193"/>
      <c r="X17475" s="193"/>
      <c r="Y17475" s="193"/>
      <c r="Z17475" s="193"/>
      <c r="AA17475" s="193"/>
      <c r="AB17475" s="193"/>
      <c r="AC17475" s="193"/>
      <c r="AD17475" s="193"/>
      <c r="AE17475" s="193"/>
      <c r="AF17475" s="193"/>
      <c r="AG17475" s="193"/>
      <c r="AH17475" s="193"/>
      <c r="AI17475" s="193"/>
      <c r="AJ17475" s="193"/>
      <c r="AK17475" s="193"/>
      <c r="AL17475" s="193"/>
      <c r="AM17475" s="193"/>
    </row>
    <row r="17476" spans="3:39" ht="12.75">
      <c r="C17476" s="545"/>
      <c r="F17476" s="193"/>
      <c r="G17476" s="193"/>
      <c r="I17476" s="193"/>
      <c r="J17476" s="193"/>
      <c r="K17476" s="193"/>
      <c r="L17476" s="193"/>
      <c r="M17476" s="193"/>
      <c r="N17476" s="193"/>
      <c r="O17476" s="193"/>
      <c r="P17476" s="193"/>
      <c r="Q17476" s="193"/>
      <c r="R17476" s="193"/>
      <c r="S17476" s="193"/>
      <c r="T17476" s="193"/>
      <c r="U17476" s="193"/>
      <c r="V17476" s="193"/>
      <c r="W17476" s="193"/>
      <c r="X17476" s="193"/>
      <c r="Y17476" s="193"/>
      <c r="Z17476" s="193"/>
      <c r="AA17476" s="193"/>
      <c r="AB17476" s="193"/>
      <c r="AC17476" s="193"/>
      <c r="AD17476" s="193"/>
      <c r="AE17476" s="193"/>
      <c r="AF17476" s="193"/>
      <c r="AG17476" s="193"/>
      <c r="AH17476" s="193"/>
      <c r="AI17476" s="193"/>
      <c r="AJ17476" s="193"/>
      <c r="AK17476" s="193"/>
      <c r="AL17476" s="193"/>
      <c r="AM17476" s="193"/>
    </row>
    <row r="17477" spans="3:39" ht="12.75">
      <c r="C17477" s="545"/>
      <c r="F17477" s="193"/>
      <c r="G17477" s="193"/>
      <c r="I17477" s="193"/>
      <c r="J17477" s="193"/>
      <c r="K17477" s="193"/>
      <c r="L17477" s="193"/>
      <c r="M17477" s="193"/>
      <c r="N17477" s="193"/>
      <c r="O17477" s="193"/>
      <c r="P17477" s="193"/>
      <c r="Q17477" s="193"/>
      <c r="R17477" s="193"/>
      <c r="S17477" s="193"/>
      <c r="T17477" s="193"/>
      <c r="U17477" s="193"/>
      <c r="V17477" s="193"/>
      <c r="W17477" s="193"/>
      <c r="X17477" s="193"/>
      <c r="Y17477" s="193"/>
      <c r="Z17477" s="193"/>
      <c r="AA17477" s="193"/>
      <c r="AB17477" s="193"/>
      <c r="AC17477" s="193"/>
      <c r="AD17477" s="193"/>
      <c r="AE17477" s="193"/>
      <c r="AF17477" s="193"/>
      <c r="AG17477" s="193"/>
      <c r="AH17477" s="193"/>
      <c r="AI17477" s="193"/>
      <c r="AJ17477" s="193"/>
      <c r="AK17477" s="193"/>
      <c r="AL17477" s="193"/>
      <c r="AM17477" s="193"/>
    </row>
    <row r="17478" spans="3:39" ht="12.75">
      <c r="C17478" s="545"/>
      <c r="F17478" s="193"/>
      <c r="G17478" s="193"/>
      <c r="I17478" s="193"/>
      <c r="J17478" s="193"/>
      <c r="K17478" s="193"/>
      <c r="L17478" s="193"/>
      <c r="M17478" s="193"/>
      <c r="N17478" s="193"/>
      <c r="O17478" s="193"/>
      <c r="P17478" s="193"/>
      <c r="Q17478" s="193"/>
      <c r="R17478" s="193"/>
      <c r="S17478" s="193"/>
      <c r="T17478" s="193"/>
      <c r="U17478" s="193"/>
      <c r="V17478" s="193"/>
      <c r="W17478" s="193"/>
      <c r="X17478" s="193"/>
      <c r="Y17478" s="193"/>
      <c r="Z17478" s="193"/>
      <c r="AA17478" s="193"/>
      <c r="AB17478" s="193"/>
      <c r="AC17478" s="193"/>
      <c r="AD17478" s="193"/>
      <c r="AE17478" s="193"/>
      <c r="AF17478" s="193"/>
      <c r="AG17478" s="193"/>
      <c r="AH17478" s="193"/>
      <c r="AI17478" s="193"/>
      <c r="AJ17478" s="193"/>
      <c r="AK17478" s="193"/>
      <c r="AL17478" s="193"/>
      <c r="AM17478" s="193"/>
    </row>
    <row r="17479" spans="3:39" ht="12.75">
      <c r="C17479" s="545"/>
      <c r="F17479" s="193"/>
      <c r="G17479" s="193"/>
      <c r="I17479" s="193"/>
      <c r="J17479" s="193"/>
      <c r="K17479" s="193"/>
      <c r="L17479" s="193"/>
      <c r="M17479" s="193"/>
      <c r="N17479" s="193"/>
      <c r="O17479" s="193"/>
      <c r="P17479" s="193"/>
      <c r="Q17479" s="193"/>
      <c r="R17479" s="193"/>
      <c r="S17479" s="193"/>
      <c r="T17479" s="193"/>
      <c r="U17479" s="193"/>
      <c r="V17479" s="193"/>
      <c r="W17479" s="193"/>
      <c r="X17479" s="193"/>
      <c r="Y17479" s="193"/>
      <c r="Z17479" s="193"/>
      <c r="AA17479" s="193"/>
      <c r="AB17479" s="193"/>
      <c r="AC17479" s="193"/>
      <c r="AD17479" s="193"/>
      <c r="AE17479" s="193"/>
      <c r="AF17479" s="193"/>
      <c r="AG17479" s="193"/>
      <c r="AH17479" s="193"/>
      <c r="AI17479" s="193"/>
      <c r="AJ17479" s="193"/>
      <c r="AK17479" s="193"/>
      <c r="AL17479" s="193"/>
      <c r="AM17479" s="193"/>
    </row>
    <row r="17480" spans="3:39" ht="12.75">
      <c r="C17480" s="545"/>
      <c r="F17480" s="193"/>
      <c r="G17480" s="193"/>
      <c r="I17480" s="193"/>
      <c r="J17480" s="193"/>
      <c r="K17480" s="193"/>
      <c r="L17480" s="193"/>
      <c r="M17480" s="193"/>
      <c r="N17480" s="193"/>
      <c r="O17480" s="193"/>
      <c r="P17480" s="193"/>
      <c r="Q17480" s="193"/>
      <c r="R17480" s="193"/>
      <c r="S17480" s="193"/>
      <c r="T17480" s="193"/>
      <c r="U17480" s="193"/>
      <c r="V17480" s="193"/>
      <c r="W17480" s="193"/>
      <c r="X17480" s="193"/>
      <c r="Y17480" s="193"/>
      <c r="Z17480" s="193"/>
      <c r="AA17480" s="193"/>
      <c r="AB17480" s="193"/>
      <c r="AC17480" s="193"/>
      <c r="AD17480" s="193"/>
      <c r="AE17480" s="193"/>
      <c r="AF17480" s="193"/>
      <c r="AG17480" s="193"/>
      <c r="AH17480" s="193"/>
      <c r="AI17480" s="193"/>
      <c r="AJ17480" s="193"/>
      <c r="AK17480" s="193"/>
      <c r="AL17480" s="193"/>
      <c r="AM17480" s="193"/>
    </row>
    <row r="17481" spans="3:39" ht="12.75">
      <c r="C17481" s="545"/>
      <c r="F17481" s="193"/>
      <c r="G17481" s="193"/>
      <c r="I17481" s="193"/>
      <c r="J17481" s="193"/>
      <c r="K17481" s="193"/>
      <c r="L17481" s="193"/>
      <c r="M17481" s="193"/>
      <c r="N17481" s="193"/>
      <c r="O17481" s="193"/>
      <c r="P17481" s="193"/>
      <c r="Q17481" s="193"/>
      <c r="R17481" s="193"/>
      <c r="S17481" s="193"/>
      <c r="T17481" s="193"/>
      <c r="U17481" s="193"/>
      <c r="V17481" s="193"/>
      <c r="W17481" s="193"/>
      <c r="X17481" s="193"/>
      <c r="Y17481" s="193"/>
      <c r="Z17481" s="193"/>
      <c r="AA17481" s="193"/>
      <c r="AB17481" s="193"/>
      <c r="AC17481" s="193"/>
      <c r="AD17481" s="193"/>
      <c r="AE17481" s="193"/>
      <c r="AF17481" s="193"/>
      <c r="AG17481" s="193"/>
      <c r="AH17481" s="193"/>
      <c r="AI17481" s="193"/>
      <c r="AJ17481" s="193"/>
      <c r="AK17481" s="193"/>
      <c r="AL17481" s="193"/>
      <c r="AM17481" s="193"/>
    </row>
    <row r="17482" spans="3:39" ht="12.75">
      <c r="C17482" s="545"/>
      <c r="F17482" s="193"/>
      <c r="G17482" s="193"/>
      <c r="I17482" s="193"/>
      <c r="J17482" s="193"/>
      <c r="K17482" s="193"/>
      <c r="L17482" s="193"/>
      <c r="M17482" s="193"/>
      <c r="N17482" s="193"/>
      <c r="O17482" s="193"/>
      <c r="P17482" s="193"/>
      <c r="Q17482" s="193"/>
      <c r="R17482" s="193"/>
      <c r="S17482" s="193"/>
      <c r="T17482" s="193"/>
      <c r="U17482" s="193"/>
      <c r="V17482" s="193"/>
      <c r="W17482" s="193"/>
      <c r="X17482" s="193"/>
      <c r="Y17482" s="193"/>
      <c r="Z17482" s="193"/>
      <c r="AA17482" s="193"/>
      <c r="AB17482" s="193"/>
      <c r="AC17482" s="193"/>
      <c r="AD17482" s="193"/>
      <c r="AE17482" s="193"/>
      <c r="AF17482" s="193"/>
      <c r="AG17482" s="193"/>
      <c r="AH17482" s="193"/>
      <c r="AI17482" s="193"/>
      <c r="AJ17482" s="193"/>
      <c r="AK17482" s="193"/>
      <c r="AL17482" s="193"/>
      <c r="AM17482" s="193"/>
    </row>
    <row r="17483" spans="3:39" ht="12.75">
      <c r="C17483" s="545"/>
      <c r="F17483" s="193"/>
      <c r="G17483" s="193"/>
      <c r="I17483" s="193"/>
      <c r="J17483" s="193"/>
      <c r="K17483" s="193"/>
      <c r="L17483" s="193"/>
      <c r="M17483" s="193"/>
      <c r="N17483" s="193"/>
      <c r="O17483" s="193"/>
      <c r="P17483" s="193"/>
      <c r="Q17483" s="193"/>
      <c r="R17483" s="193"/>
      <c r="S17483" s="193"/>
      <c r="T17483" s="193"/>
      <c r="U17483" s="193"/>
      <c r="V17483" s="193"/>
      <c r="W17483" s="193"/>
      <c r="X17483" s="193"/>
      <c r="Y17483" s="193"/>
      <c r="Z17483" s="193"/>
      <c r="AA17483" s="193"/>
      <c r="AB17483" s="193"/>
      <c r="AC17483" s="193"/>
      <c r="AD17483" s="193"/>
      <c r="AE17483" s="193"/>
      <c r="AF17483" s="193"/>
      <c r="AG17483" s="193"/>
      <c r="AH17483" s="193"/>
      <c r="AI17483" s="193"/>
      <c r="AJ17483" s="193"/>
      <c r="AK17483" s="193"/>
      <c r="AL17483" s="193"/>
      <c r="AM17483" s="193"/>
    </row>
    <row r="17484" spans="3:39" ht="12.75">
      <c r="C17484" s="545"/>
      <c r="F17484" s="193"/>
      <c r="G17484" s="193"/>
      <c r="I17484" s="193"/>
      <c r="J17484" s="193"/>
      <c r="K17484" s="193"/>
      <c r="L17484" s="193"/>
      <c r="M17484" s="193"/>
      <c r="N17484" s="193"/>
      <c r="O17484" s="193"/>
      <c r="P17484" s="193"/>
      <c r="Q17484" s="193"/>
      <c r="R17484" s="193"/>
      <c r="S17484" s="193"/>
      <c r="T17484" s="193"/>
      <c r="U17484" s="193"/>
      <c r="V17484" s="193"/>
      <c r="W17484" s="193"/>
      <c r="X17484" s="193"/>
      <c r="Y17484" s="193"/>
      <c r="Z17484" s="193"/>
      <c r="AA17484" s="193"/>
      <c r="AB17484" s="193"/>
      <c r="AC17484" s="193"/>
      <c r="AD17484" s="193"/>
      <c r="AE17484" s="193"/>
      <c r="AF17484" s="193"/>
      <c r="AG17484" s="193"/>
      <c r="AH17484" s="193"/>
      <c r="AI17484" s="193"/>
      <c r="AJ17484" s="193"/>
      <c r="AK17484" s="193"/>
      <c r="AL17484" s="193"/>
      <c r="AM17484" s="193"/>
    </row>
    <row r="17485" spans="3:39" ht="12.75">
      <c r="C17485" s="545"/>
      <c r="F17485" s="193"/>
      <c r="G17485" s="193"/>
      <c r="I17485" s="193"/>
      <c r="J17485" s="193"/>
      <c r="K17485" s="193"/>
      <c r="L17485" s="193"/>
      <c r="M17485" s="193"/>
      <c r="N17485" s="193"/>
      <c r="O17485" s="193"/>
      <c r="P17485" s="193"/>
      <c r="Q17485" s="193"/>
      <c r="R17485" s="193"/>
      <c r="S17485" s="193"/>
      <c r="T17485" s="193"/>
      <c r="U17485" s="193"/>
      <c r="V17485" s="193"/>
      <c r="W17485" s="193"/>
      <c r="X17485" s="193"/>
      <c r="Y17485" s="193"/>
      <c r="Z17485" s="193"/>
      <c r="AA17485" s="193"/>
      <c r="AB17485" s="193"/>
      <c r="AC17485" s="193"/>
      <c r="AD17485" s="193"/>
      <c r="AE17485" s="193"/>
      <c r="AF17485" s="193"/>
      <c r="AG17485" s="193"/>
      <c r="AH17485" s="193"/>
      <c r="AI17485" s="193"/>
      <c r="AJ17485" s="193"/>
      <c r="AK17485" s="193"/>
      <c r="AL17485" s="193"/>
      <c r="AM17485" s="193"/>
    </row>
    <row r="17486" spans="3:39" ht="12.75">
      <c r="C17486" s="545"/>
      <c r="F17486" s="193"/>
      <c r="G17486" s="193"/>
      <c r="I17486" s="193"/>
      <c r="J17486" s="193"/>
      <c r="K17486" s="193"/>
      <c r="L17486" s="193"/>
      <c r="M17486" s="193"/>
      <c r="N17486" s="193"/>
      <c r="O17486" s="193"/>
      <c r="P17486" s="193"/>
      <c r="Q17486" s="193"/>
      <c r="R17486" s="193"/>
      <c r="S17486" s="193"/>
      <c r="T17486" s="193"/>
      <c r="U17486" s="193"/>
      <c r="V17486" s="193"/>
      <c r="W17486" s="193"/>
      <c r="X17486" s="193"/>
      <c r="Y17486" s="193"/>
      <c r="Z17486" s="193"/>
      <c r="AA17486" s="193"/>
      <c r="AB17486" s="193"/>
      <c r="AC17486" s="193"/>
      <c r="AD17486" s="193"/>
      <c r="AE17486" s="193"/>
      <c r="AF17486" s="193"/>
      <c r="AG17486" s="193"/>
      <c r="AH17486" s="193"/>
      <c r="AI17486" s="193"/>
      <c r="AJ17486" s="193"/>
      <c r="AK17486" s="193"/>
      <c r="AL17486" s="193"/>
      <c r="AM17486" s="193"/>
    </row>
    <row r="17487" spans="3:39" ht="12.75">
      <c r="C17487" s="545"/>
      <c r="F17487" s="193"/>
      <c r="G17487" s="193"/>
      <c r="I17487" s="193"/>
      <c r="J17487" s="193"/>
      <c r="K17487" s="193"/>
      <c r="L17487" s="193"/>
      <c r="M17487" s="193"/>
      <c r="N17487" s="193"/>
      <c r="O17487" s="193"/>
      <c r="P17487" s="193"/>
      <c r="Q17487" s="193"/>
      <c r="R17487" s="193"/>
      <c r="S17487" s="193"/>
      <c r="T17487" s="193"/>
      <c r="U17487" s="193"/>
      <c r="V17487" s="193"/>
      <c r="W17487" s="193"/>
      <c r="X17487" s="193"/>
      <c r="Y17487" s="193"/>
      <c r="Z17487" s="193"/>
      <c r="AA17487" s="193"/>
      <c r="AB17487" s="193"/>
      <c r="AC17487" s="193"/>
      <c r="AD17487" s="193"/>
      <c r="AE17487" s="193"/>
      <c r="AF17487" s="193"/>
      <c r="AG17487" s="193"/>
      <c r="AH17487" s="193"/>
      <c r="AI17487" s="193"/>
      <c r="AJ17487" s="193"/>
      <c r="AK17487" s="193"/>
      <c r="AL17487" s="193"/>
      <c r="AM17487" s="193"/>
    </row>
    <row r="17488" spans="3:39" ht="12.75">
      <c r="C17488" s="545"/>
      <c r="F17488" s="193"/>
      <c r="G17488" s="193"/>
      <c r="I17488" s="193"/>
      <c r="J17488" s="193"/>
      <c r="K17488" s="193"/>
      <c r="L17488" s="193"/>
      <c r="M17488" s="193"/>
      <c r="N17488" s="193"/>
      <c r="O17488" s="193"/>
      <c r="P17488" s="193"/>
      <c r="Q17488" s="193"/>
      <c r="R17488" s="193"/>
      <c r="S17488" s="193"/>
      <c r="T17488" s="193"/>
      <c r="U17488" s="193"/>
      <c r="V17488" s="193"/>
      <c r="W17488" s="193"/>
      <c r="X17488" s="193"/>
      <c r="Y17488" s="193"/>
      <c r="Z17488" s="193"/>
      <c r="AA17488" s="193"/>
      <c r="AB17488" s="193"/>
      <c r="AC17488" s="193"/>
      <c r="AD17488" s="193"/>
      <c r="AE17488" s="193"/>
      <c r="AF17488" s="193"/>
      <c r="AG17488" s="193"/>
      <c r="AH17488" s="193"/>
      <c r="AI17488" s="193"/>
      <c r="AJ17488" s="193"/>
      <c r="AK17488" s="193"/>
      <c r="AL17488" s="193"/>
      <c r="AM17488" s="193"/>
    </row>
    <row r="17489" spans="3:39" ht="12.75">
      <c r="C17489" s="545"/>
      <c r="F17489" s="193"/>
      <c r="G17489" s="193"/>
      <c r="I17489" s="193"/>
      <c r="J17489" s="193"/>
      <c r="K17489" s="193"/>
      <c r="L17489" s="193"/>
      <c r="M17489" s="193"/>
      <c r="N17489" s="193"/>
      <c r="O17489" s="193"/>
      <c r="P17489" s="193"/>
      <c r="Q17489" s="193"/>
      <c r="R17489" s="193"/>
      <c r="S17489" s="193"/>
      <c r="T17489" s="193"/>
      <c r="U17489" s="193"/>
      <c r="V17489" s="193"/>
      <c r="W17489" s="193"/>
      <c r="X17489" s="193"/>
      <c r="Y17489" s="193"/>
      <c r="Z17489" s="193"/>
      <c r="AA17489" s="193"/>
      <c r="AB17489" s="193"/>
      <c r="AC17489" s="193"/>
      <c r="AD17489" s="193"/>
      <c r="AE17489" s="193"/>
      <c r="AF17489" s="193"/>
      <c r="AG17489" s="193"/>
      <c r="AH17489" s="193"/>
      <c r="AI17489" s="193"/>
      <c r="AJ17489" s="193"/>
      <c r="AK17489" s="193"/>
      <c r="AL17489" s="193"/>
      <c r="AM17489" s="193"/>
    </row>
    <row r="17490" spans="3:39" ht="12.75">
      <c r="C17490" s="545"/>
      <c r="F17490" s="193"/>
      <c r="G17490" s="193"/>
      <c r="I17490" s="193"/>
      <c r="J17490" s="193"/>
      <c r="K17490" s="193"/>
      <c r="L17490" s="193"/>
      <c r="M17490" s="193"/>
      <c r="N17490" s="193"/>
      <c r="O17490" s="193"/>
      <c r="P17490" s="193"/>
      <c r="Q17490" s="193"/>
      <c r="R17490" s="193"/>
      <c r="S17490" s="193"/>
      <c r="T17490" s="193"/>
      <c r="U17490" s="193"/>
      <c r="V17490" s="193"/>
      <c r="W17490" s="193"/>
      <c r="X17490" s="193"/>
      <c r="Y17490" s="193"/>
      <c r="Z17490" s="193"/>
      <c r="AA17490" s="193"/>
      <c r="AB17490" s="193"/>
      <c r="AC17490" s="193"/>
      <c r="AD17490" s="193"/>
      <c r="AE17490" s="193"/>
      <c r="AF17490" s="193"/>
      <c r="AG17490" s="193"/>
      <c r="AH17490" s="193"/>
      <c r="AI17490" s="193"/>
      <c r="AJ17490" s="193"/>
      <c r="AK17490" s="193"/>
      <c r="AL17490" s="193"/>
      <c r="AM17490" s="193"/>
    </row>
    <row r="17491" spans="3:39" ht="12.75">
      <c r="C17491" s="545"/>
      <c r="F17491" s="193"/>
      <c r="G17491" s="193"/>
      <c r="I17491" s="193"/>
      <c r="J17491" s="193"/>
      <c r="K17491" s="193"/>
      <c r="L17491" s="193"/>
      <c r="M17491" s="193"/>
      <c r="N17491" s="193"/>
      <c r="O17491" s="193"/>
      <c r="P17491" s="193"/>
      <c r="Q17491" s="193"/>
      <c r="R17491" s="193"/>
      <c r="S17491" s="193"/>
      <c r="T17491" s="193"/>
      <c r="U17491" s="193"/>
      <c r="V17491" s="193"/>
      <c r="W17491" s="193"/>
      <c r="X17491" s="193"/>
      <c r="Y17491" s="193"/>
      <c r="Z17491" s="193"/>
      <c r="AA17491" s="193"/>
      <c r="AB17491" s="193"/>
      <c r="AC17491" s="193"/>
      <c r="AD17491" s="193"/>
      <c r="AE17491" s="193"/>
      <c r="AF17491" s="193"/>
      <c r="AG17491" s="193"/>
      <c r="AH17491" s="193"/>
      <c r="AI17491" s="193"/>
      <c r="AJ17491" s="193"/>
      <c r="AK17491" s="193"/>
      <c r="AL17491" s="193"/>
      <c r="AM17491" s="193"/>
    </row>
    <row r="17492" spans="3:39" ht="12.75">
      <c r="C17492" s="545"/>
      <c r="F17492" s="193"/>
      <c r="G17492" s="193"/>
      <c r="I17492" s="193"/>
      <c r="J17492" s="193"/>
      <c r="K17492" s="193"/>
      <c r="L17492" s="193"/>
      <c r="M17492" s="193"/>
      <c r="N17492" s="193"/>
      <c r="O17492" s="193"/>
      <c r="P17492" s="193"/>
      <c r="Q17492" s="193"/>
      <c r="R17492" s="193"/>
      <c r="S17492" s="193"/>
      <c r="T17492" s="193"/>
      <c r="U17492" s="193"/>
      <c r="V17492" s="193"/>
      <c r="W17492" s="193"/>
      <c r="X17492" s="193"/>
      <c r="Y17492" s="193"/>
      <c r="Z17492" s="193"/>
      <c r="AA17492" s="193"/>
      <c r="AB17492" s="193"/>
      <c r="AC17492" s="193"/>
      <c r="AD17492" s="193"/>
      <c r="AE17492" s="193"/>
      <c r="AF17492" s="193"/>
      <c r="AG17492" s="193"/>
      <c r="AH17492" s="193"/>
      <c r="AI17492" s="193"/>
      <c r="AJ17492" s="193"/>
      <c r="AK17492" s="193"/>
      <c r="AL17492" s="193"/>
      <c r="AM17492" s="193"/>
    </row>
    <row r="17493" spans="3:39" ht="12.75">
      <c r="C17493" s="545"/>
      <c r="F17493" s="193"/>
      <c r="G17493" s="193"/>
      <c r="I17493" s="193"/>
      <c r="J17493" s="193"/>
      <c r="K17493" s="193"/>
      <c r="L17493" s="193"/>
      <c r="M17493" s="193"/>
      <c r="N17493" s="193"/>
      <c r="O17493" s="193"/>
      <c r="P17493" s="193"/>
      <c r="Q17493" s="193"/>
      <c r="R17493" s="193"/>
      <c r="S17493" s="193"/>
      <c r="T17493" s="193"/>
      <c r="U17493" s="193"/>
      <c r="V17493" s="193"/>
      <c r="W17493" s="193"/>
      <c r="X17493" s="193"/>
      <c r="Y17493" s="193"/>
      <c r="Z17493" s="193"/>
      <c r="AA17493" s="193"/>
      <c r="AB17493" s="193"/>
      <c r="AC17493" s="193"/>
      <c r="AD17493" s="193"/>
      <c r="AE17493" s="193"/>
      <c r="AF17493" s="193"/>
      <c r="AG17493" s="193"/>
      <c r="AH17493" s="193"/>
      <c r="AI17493" s="193"/>
      <c r="AJ17493" s="193"/>
      <c r="AK17493" s="193"/>
      <c r="AL17493" s="193"/>
      <c r="AM17493" s="193"/>
    </row>
    <row r="17494" spans="3:39" ht="12.75">
      <c r="C17494" s="545"/>
      <c r="F17494" s="193"/>
      <c r="G17494" s="193"/>
      <c r="I17494" s="193"/>
      <c r="J17494" s="193"/>
      <c r="K17494" s="193"/>
      <c r="L17494" s="193"/>
      <c r="M17494" s="193"/>
      <c r="N17494" s="193"/>
      <c r="O17494" s="193"/>
      <c r="P17494" s="193"/>
      <c r="Q17494" s="193"/>
      <c r="R17494" s="193"/>
      <c r="S17494" s="193"/>
      <c r="T17494" s="193"/>
      <c r="U17494" s="193"/>
      <c r="V17494" s="193"/>
      <c r="W17494" s="193"/>
      <c r="X17494" s="193"/>
      <c r="Y17494" s="193"/>
      <c r="Z17494" s="193"/>
      <c r="AA17494" s="193"/>
      <c r="AB17494" s="193"/>
      <c r="AC17494" s="193"/>
      <c r="AD17494" s="193"/>
      <c r="AE17494" s="193"/>
      <c r="AF17494" s="193"/>
      <c r="AG17494" s="193"/>
      <c r="AH17494" s="193"/>
      <c r="AI17494" s="193"/>
      <c r="AJ17494" s="193"/>
      <c r="AK17494" s="193"/>
      <c r="AL17494" s="193"/>
      <c r="AM17494" s="193"/>
    </row>
    <row r="17495" spans="3:39" ht="12.75">
      <c r="C17495" s="545"/>
      <c r="F17495" s="193"/>
      <c r="G17495" s="193"/>
      <c r="I17495" s="193"/>
      <c r="J17495" s="193"/>
      <c r="K17495" s="193"/>
      <c r="L17495" s="193"/>
      <c r="M17495" s="193"/>
      <c r="N17495" s="193"/>
      <c r="O17495" s="193"/>
      <c r="P17495" s="193"/>
      <c r="Q17495" s="193"/>
      <c r="R17495" s="193"/>
      <c r="S17495" s="193"/>
      <c r="T17495" s="193"/>
      <c r="U17495" s="193"/>
      <c r="V17495" s="193"/>
      <c r="W17495" s="193"/>
      <c r="X17495" s="193"/>
      <c r="Y17495" s="193"/>
      <c r="Z17495" s="193"/>
      <c r="AA17495" s="193"/>
      <c r="AB17495" s="193"/>
      <c r="AC17495" s="193"/>
      <c r="AD17495" s="193"/>
      <c r="AE17495" s="193"/>
      <c r="AF17495" s="193"/>
      <c r="AG17495" s="193"/>
      <c r="AH17495" s="193"/>
      <c r="AI17495" s="193"/>
      <c r="AJ17495" s="193"/>
      <c r="AK17495" s="193"/>
      <c r="AL17495" s="193"/>
      <c r="AM17495" s="193"/>
    </row>
    <row r="17496" spans="3:39" ht="12.75">
      <c r="C17496" s="545"/>
      <c r="F17496" s="193"/>
      <c r="G17496" s="193"/>
      <c r="I17496" s="193"/>
      <c r="J17496" s="193"/>
      <c r="K17496" s="193"/>
      <c r="L17496" s="193"/>
      <c r="M17496" s="193"/>
      <c r="N17496" s="193"/>
      <c r="O17496" s="193"/>
      <c r="P17496" s="193"/>
      <c r="Q17496" s="193"/>
      <c r="R17496" s="193"/>
      <c r="S17496" s="193"/>
      <c r="T17496" s="193"/>
      <c r="U17496" s="193"/>
      <c r="V17496" s="193"/>
      <c r="W17496" s="193"/>
      <c r="X17496" s="193"/>
      <c r="Y17496" s="193"/>
      <c r="Z17496" s="193"/>
      <c r="AA17496" s="193"/>
      <c r="AB17496" s="193"/>
      <c r="AC17496" s="193"/>
      <c r="AD17496" s="193"/>
      <c r="AE17496" s="193"/>
      <c r="AF17496" s="193"/>
      <c r="AG17496" s="193"/>
      <c r="AH17496" s="193"/>
      <c r="AI17496" s="193"/>
      <c r="AJ17496" s="193"/>
      <c r="AK17496" s="193"/>
      <c r="AL17496" s="193"/>
      <c r="AM17496" s="193"/>
    </row>
    <row r="17497" spans="3:39" ht="12.75">
      <c r="C17497" s="545"/>
      <c r="F17497" s="193"/>
      <c r="G17497" s="193"/>
      <c r="I17497" s="193"/>
      <c r="J17497" s="193"/>
      <c r="K17497" s="193"/>
      <c r="L17497" s="193"/>
      <c r="M17497" s="193"/>
      <c r="N17497" s="193"/>
      <c r="O17497" s="193"/>
      <c r="P17497" s="193"/>
      <c r="Q17497" s="193"/>
      <c r="R17497" s="193"/>
      <c r="S17497" s="193"/>
      <c r="T17497" s="193"/>
      <c r="U17497" s="193"/>
      <c r="V17497" s="193"/>
      <c r="W17497" s="193"/>
      <c r="X17497" s="193"/>
      <c r="Y17497" s="193"/>
      <c r="Z17497" s="193"/>
      <c r="AA17497" s="193"/>
      <c r="AB17497" s="193"/>
      <c r="AC17497" s="193"/>
      <c r="AD17497" s="193"/>
      <c r="AE17497" s="193"/>
      <c r="AF17497" s="193"/>
      <c r="AG17497" s="193"/>
      <c r="AH17497" s="193"/>
      <c r="AI17497" s="193"/>
      <c r="AJ17497" s="193"/>
      <c r="AK17497" s="193"/>
      <c r="AL17497" s="193"/>
      <c r="AM17497" s="193"/>
    </row>
    <row r="17498" spans="3:39" ht="12.75">
      <c r="C17498" s="545"/>
      <c r="F17498" s="193"/>
      <c r="G17498" s="193"/>
      <c r="I17498" s="193"/>
      <c r="J17498" s="193"/>
      <c r="K17498" s="193"/>
      <c r="L17498" s="193"/>
      <c r="M17498" s="193"/>
      <c r="N17498" s="193"/>
      <c r="O17498" s="193"/>
      <c r="P17498" s="193"/>
      <c r="Q17498" s="193"/>
      <c r="R17498" s="193"/>
      <c r="S17498" s="193"/>
      <c r="T17498" s="193"/>
      <c r="U17498" s="193"/>
      <c r="V17498" s="193"/>
      <c r="W17498" s="193"/>
      <c r="X17498" s="193"/>
      <c r="Y17498" s="193"/>
      <c r="Z17498" s="193"/>
      <c r="AA17498" s="193"/>
      <c r="AB17498" s="193"/>
      <c r="AC17498" s="193"/>
      <c r="AD17498" s="193"/>
      <c r="AE17498" s="193"/>
      <c r="AF17498" s="193"/>
      <c r="AG17498" s="193"/>
      <c r="AH17498" s="193"/>
      <c r="AI17498" s="193"/>
      <c r="AJ17498" s="193"/>
      <c r="AK17498" s="193"/>
      <c r="AL17498" s="193"/>
      <c r="AM17498" s="193"/>
    </row>
    <row r="17499" spans="3:39" ht="12.75">
      <c r="C17499" s="545"/>
      <c r="F17499" s="193"/>
      <c r="G17499" s="193"/>
      <c r="I17499" s="193"/>
      <c r="J17499" s="193"/>
      <c r="K17499" s="193"/>
      <c r="L17499" s="193"/>
      <c r="M17499" s="193"/>
      <c r="N17499" s="193"/>
      <c r="O17499" s="193"/>
      <c r="P17499" s="193"/>
      <c r="Q17499" s="193"/>
      <c r="R17499" s="193"/>
      <c r="S17499" s="193"/>
      <c r="T17499" s="193"/>
      <c r="U17499" s="193"/>
      <c r="V17499" s="193"/>
      <c r="W17499" s="193"/>
      <c r="X17499" s="193"/>
      <c r="Y17499" s="193"/>
      <c r="Z17499" s="193"/>
      <c r="AA17499" s="193"/>
      <c r="AB17499" s="193"/>
      <c r="AC17499" s="193"/>
      <c r="AD17499" s="193"/>
      <c r="AE17499" s="193"/>
      <c r="AF17499" s="193"/>
      <c r="AG17499" s="193"/>
      <c r="AH17499" s="193"/>
      <c r="AI17499" s="193"/>
      <c r="AJ17499" s="193"/>
      <c r="AK17499" s="193"/>
      <c r="AL17499" s="193"/>
      <c r="AM17499" s="193"/>
    </row>
    <row r="17500" spans="3:39" ht="12.75">
      <c r="C17500" s="545"/>
      <c r="F17500" s="193"/>
      <c r="G17500" s="193"/>
      <c r="I17500" s="193"/>
      <c r="J17500" s="193"/>
      <c r="K17500" s="193"/>
      <c r="L17500" s="193"/>
      <c r="M17500" s="193"/>
      <c r="N17500" s="193"/>
      <c r="O17500" s="193"/>
      <c r="P17500" s="193"/>
      <c r="Q17500" s="193"/>
      <c r="R17500" s="193"/>
      <c r="S17500" s="193"/>
      <c r="T17500" s="193"/>
      <c r="U17500" s="193"/>
      <c r="V17500" s="193"/>
      <c r="W17500" s="193"/>
      <c r="X17500" s="193"/>
      <c r="Y17500" s="193"/>
      <c r="Z17500" s="193"/>
      <c r="AA17500" s="193"/>
      <c r="AB17500" s="193"/>
      <c r="AC17500" s="193"/>
      <c r="AD17500" s="193"/>
      <c r="AE17500" s="193"/>
      <c r="AF17500" s="193"/>
      <c r="AG17500" s="193"/>
      <c r="AH17500" s="193"/>
      <c r="AI17500" s="193"/>
      <c r="AJ17500" s="193"/>
      <c r="AK17500" s="193"/>
      <c r="AL17500" s="193"/>
      <c r="AM17500" s="193"/>
    </row>
    <row r="17501" spans="3:39" ht="12.75">
      <c r="C17501" s="545"/>
      <c r="F17501" s="193"/>
      <c r="G17501" s="193"/>
      <c r="I17501" s="193"/>
      <c r="J17501" s="193"/>
      <c r="K17501" s="193"/>
      <c r="L17501" s="193"/>
      <c r="M17501" s="193"/>
      <c r="N17501" s="193"/>
      <c r="O17501" s="193"/>
      <c r="P17501" s="193"/>
      <c r="Q17501" s="193"/>
      <c r="R17501" s="193"/>
      <c r="S17501" s="193"/>
      <c r="T17501" s="193"/>
      <c r="U17501" s="193"/>
      <c r="V17501" s="193"/>
      <c r="W17501" s="193"/>
      <c r="X17501" s="193"/>
      <c r="Y17501" s="193"/>
      <c r="Z17501" s="193"/>
      <c r="AA17501" s="193"/>
      <c r="AB17501" s="193"/>
      <c r="AC17501" s="193"/>
      <c r="AD17501" s="193"/>
      <c r="AE17501" s="193"/>
      <c r="AF17501" s="193"/>
      <c r="AG17501" s="193"/>
      <c r="AH17501" s="193"/>
      <c r="AI17501" s="193"/>
      <c r="AJ17501" s="193"/>
      <c r="AK17501" s="193"/>
      <c r="AL17501" s="193"/>
      <c r="AM17501" s="193"/>
    </row>
    <row r="17502" spans="3:39" ht="12.75">
      <c r="C17502" s="545"/>
      <c r="F17502" s="193"/>
      <c r="G17502" s="193"/>
      <c r="I17502" s="193"/>
      <c r="J17502" s="193"/>
      <c r="K17502" s="193"/>
      <c r="L17502" s="193"/>
      <c r="M17502" s="193"/>
      <c r="N17502" s="193"/>
      <c r="O17502" s="193"/>
      <c r="P17502" s="193"/>
      <c r="Q17502" s="193"/>
      <c r="R17502" s="193"/>
      <c r="S17502" s="193"/>
      <c r="T17502" s="193"/>
      <c r="U17502" s="193"/>
      <c r="V17502" s="193"/>
      <c r="W17502" s="193"/>
      <c r="X17502" s="193"/>
      <c r="Y17502" s="193"/>
      <c r="Z17502" s="193"/>
      <c r="AA17502" s="193"/>
      <c r="AB17502" s="193"/>
      <c r="AC17502" s="193"/>
      <c r="AD17502" s="193"/>
      <c r="AE17502" s="193"/>
      <c r="AF17502" s="193"/>
      <c r="AG17502" s="193"/>
      <c r="AH17502" s="193"/>
      <c r="AI17502" s="193"/>
      <c r="AJ17502" s="193"/>
      <c r="AK17502" s="193"/>
      <c r="AL17502" s="193"/>
      <c r="AM17502" s="193"/>
    </row>
    <row r="17503" spans="3:39" ht="12.75">
      <c r="C17503" s="545"/>
      <c r="F17503" s="193"/>
      <c r="G17503" s="193"/>
      <c r="I17503" s="193"/>
      <c r="J17503" s="193"/>
      <c r="K17503" s="193"/>
      <c r="L17503" s="193"/>
      <c r="M17503" s="193"/>
      <c r="N17503" s="193"/>
      <c r="O17503" s="193"/>
      <c r="P17503" s="193"/>
      <c r="Q17503" s="193"/>
      <c r="R17503" s="193"/>
      <c r="S17503" s="193"/>
      <c r="T17503" s="193"/>
      <c r="U17503" s="193"/>
      <c r="V17503" s="193"/>
      <c r="W17503" s="193"/>
      <c r="X17503" s="193"/>
      <c r="Y17503" s="193"/>
      <c r="Z17503" s="193"/>
      <c r="AA17503" s="193"/>
      <c r="AB17503" s="193"/>
      <c r="AC17503" s="193"/>
      <c r="AD17503" s="193"/>
      <c r="AE17503" s="193"/>
      <c r="AF17503" s="193"/>
      <c r="AG17503" s="193"/>
      <c r="AH17503" s="193"/>
      <c r="AI17503" s="193"/>
      <c r="AJ17503" s="193"/>
      <c r="AK17503" s="193"/>
      <c r="AL17503" s="193"/>
      <c r="AM17503" s="193"/>
    </row>
    <row r="17504" spans="3:39" ht="12.75">
      <c r="C17504" s="545"/>
      <c r="F17504" s="193"/>
      <c r="G17504" s="193"/>
      <c r="I17504" s="193"/>
      <c r="J17504" s="193"/>
      <c r="K17504" s="193"/>
      <c r="L17504" s="193"/>
      <c r="M17504" s="193"/>
      <c r="N17504" s="193"/>
      <c r="O17504" s="193"/>
      <c r="P17504" s="193"/>
      <c r="Q17504" s="193"/>
      <c r="R17504" s="193"/>
      <c r="S17504" s="193"/>
      <c r="T17504" s="193"/>
      <c r="U17504" s="193"/>
      <c r="V17504" s="193"/>
      <c r="W17504" s="193"/>
      <c r="X17504" s="193"/>
      <c r="Y17504" s="193"/>
      <c r="Z17504" s="193"/>
      <c r="AA17504" s="193"/>
      <c r="AB17504" s="193"/>
      <c r="AC17504" s="193"/>
      <c r="AD17504" s="193"/>
      <c r="AE17504" s="193"/>
      <c r="AF17504" s="193"/>
      <c r="AG17504" s="193"/>
      <c r="AH17504" s="193"/>
      <c r="AI17504" s="193"/>
      <c r="AJ17504" s="193"/>
      <c r="AK17504" s="193"/>
      <c r="AL17504" s="193"/>
      <c r="AM17504" s="193"/>
    </row>
    <row r="17505" spans="3:39" ht="12.75">
      <c r="C17505" s="545"/>
      <c r="F17505" s="193"/>
      <c r="G17505" s="193"/>
      <c r="I17505" s="193"/>
      <c r="J17505" s="193"/>
      <c r="K17505" s="193"/>
      <c r="L17505" s="193"/>
      <c r="M17505" s="193"/>
      <c r="N17505" s="193"/>
      <c r="O17505" s="193"/>
      <c r="P17505" s="193"/>
      <c r="Q17505" s="193"/>
      <c r="R17505" s="193"/>
      <c r="S17505" s="193"/>
      <c r="T17505" s="193"/>
      <c r="U17505" s="193"/>
      <c r="V17505" s="193"/>
      <c r="W17505" s="193"/>
      <c r="X17505" s="193"/>
      <c r="Y17505" s="193"/>
      <c r="Z17505" s="193"/>
      <c r="AA17505" s="193"/>
      <c r="AB17505" s="193"/>
      <c r="AC17505" s="193"/>
      <c r="AD17505" s="193"/>
      <c r="AE17505" s="193"/>
      <c r="AF17505" s="193"/>
      <c r="AG17505" s="193"/>
      <c r="AH17505" s="193"/>
      <c r="AI17505" s="193"/>
      <c r="AJ17505" s="193"/>
      <c r="AK17505" s="193"/>
      <c r="AL17505" s="193"/>
      <c r="AM17505" s="193"/>
    </row>
    <row r="17506" spans="3:39" ht="12.75">
      <c r="C17506" s="545"/>
      <c r="F17506" s="193"/>
      <c r="G17506" s="193"/>
      <c r="I17506" s="193"/>
      <c r="J17506" s="193"/>
      <c r="K17506" s="193"/>
      <c r="L17506" s="193"/>
      <c r="M17506" s="193"/>
      <c r="N17506" s="193"/>
      <c r="O17506" s="193"/>
      <c r="P17506" s="193"/>
      <c r="Q17506" s="193"/>
      <c r="R17506" s="193"/>
      <c r="S17506" s="193"/>
      <c r="T17506" s="193"/>
      <c r="U17506" s="193"/>
      <c r="V17506" s="193"/>
      <c r="W17506" s="193"/>
      <c r="X17506" s="193"/>
      <c r="Y17506" s="193"/>
      <c r="Z17506" s="193"/>
      <c r="AA17506" s="193"/>
      <c r="AB17506" s="193"/>
      <c r="AC17506" s="193"/>
      <c r="AD17506" s="193"/>
      <c r="AE17506" s="193"/>
      <c r="AF17506" s="193"/>
      <c r="AG17506" s="193"/>
      <c r="AH17506" s="193"/>
      <c r="AI17506" s="193"/>
      <c r="AJ17506" s="193"/>
      <c r="AK17506" s="193"/>
      <c r="AL17506" s="193"/>
      <c r="AM17506" s="193"/>
    </row>
    <row r="17507" spans="3:39" ht="12.75">
      <c r="C17507" s="545"/>
      <c r="F17507" s="193"/>
      <c r="G17507" s="193"/>
      <c r="I17507" s="193"/>
      <c r="J17507" s="193"/>
      <c r="K17507" s="193"/>
      <c r="L17507" s="193"/>
      <c r="M17507" s="193"/>
      <c r="N17507" s="193"/>
      <c r="O17507" s="193"/>
      <c r="P17507" s="193"/>
      <c r="Q17507" s="193"/>
      <c r="R17507" s="193"/>
      <c r="S17507" s="193"/>
      <c r="T17507" s="193"/>
      <c r="U17507" s="193"/>
      <c r="V17507" s="193"/>
      <c r="W17507" s="193"/>
      <c r="X17507" s="193"/>
      <c r="Y17507" s="193"/>
      <c r="Z17507" s="193"/>
      <c r="AA17507" s="193"/>
      <c r="AB17507" s="193"/>
      <c r="AC17507" s="193"/>
      <c r="AD17507" s="193"/>
      <c r="AE17507" s="193"/>
      <c r="AF17507" s="193"/>
      <c r="AG17507" s="193"/>
      <c r="AH17507" s="193"/>
      <c r="AI17507" s="193"/>
      <c r="AJ17507" s="193"/>
      <c r="AK17507" s="193"/>
      <c r="AL17507" s="193"/>
      <c r="AM17507" s="193"/>
    </row>
    <row r="17508" spans="3:39" ht="12.75">
      <c r="C17508" s="545"/>
      <c r="F17508" s="193"/>
      <c r="G17508" s="193"/>
      <c r="I17508" s="193"/>
      <c r="J17508" s="193"/>
      <c r="K17508" s="193"/>
      <c r="L17508" s="193"/>
      <c r="M17508" s="193"/>
      <c r="N17508" s="193"/>
      <c r="O17508" s="193"/>
      <c r="P17508" s="193"/>
      <c r="Q17508" s="193"/>
      <c r="R17508" s="193"/>
      <c r="S17508" s="193"/>
      <c r="T17508" s="193"/>
      <c r="U17508" s="193"/>
      <c r="V17508" s="193"/>
      <c r="W17508" s="193"/>
      <c r="X17508" s="193"/>
      <c r="Y17508" s="193"/>
      <c r="Z17508" s="193"/>
      <c r="AA17508" s="193"/>
      <c r="AB17508" s="193"/>
      <c r="AC17508" s="193"/>
      <c r="AD17508" s="193"/>
      <c r="AE17508" s="193"/>
      <c r="AF17508" s="193"/>
      <c r="AG17508" s="193"/>
      <c r="AH17508" s="193"/>
      <c r="AI17508" s="193"/>
      <c r="AJ17508" s="193"/>
      <c r="AK17508" s="193"/>
      <c r="AL17508" s="193"/>
      <c r="AM17508" s="193"/>
    </row>
    <row r="17509" spans="3:39" ht="12.75">
      <c r="C17509" s="545"/>
      <c r="F17509" s="193"/>
      <c r="G17509" s="193"/>
      <c r="I17509" s="193"/>
      <c r="J17509" s="193"/>
      <c r="K17509" s="193"/>
      <c r="L17509" s="193"/>
      <c r="M17509" s="193"/>
      <c r="N17509" s="193"/>
      <c r="O17509" s="193"/>
      <c r="P17509" s="193"/>
      <c r="Q17509" s="193"/>
      <c r="R17509" s="193"/>
      <c r="S17509" s="193"/>
      <c r="T17509" s="193"/>
      <c r="U17509" s="193"/>
      <c r="V17509" s="193"/>
      <c r="W17509" s="193"/>
      <c r="X17509" s="193"/>
      <c r="Y17509" s="193"/>
      <c r="Z17509" s="193"/>
      <c r="AA17509" s="193"/>
      <c r="AB17509" s="193"/>
      <c r="AC17509" s="193"/>
      <c r="AD17509" s="193"/>
      <c r="AE17509" s="193"/>
      <c r="AF17509" s="193"/>
      <c r="AG17509" s="193"/>
      <c r="AH17509" s="193"/>
      <c r="AI17509" s="193"/>
      <c r="AJ17509" s="193"/>
      <c r="AK17509" s="193"/>
      <c r="AL17509" s="193"/>
      <c r="AM17509" s="193"/>
    </row>
    <row r="17510" spans="3:39" ht="12.75">
      <c r="C17510" s="545"/>
      <c r="F17510" s="193"/>
      <c r="G17510" s="193"/>
      <c r="I17510" s="193"/>
      <c r="J17510" s="193"/>
      <c r="K17510" s="193"/>
      <c r="L17510" s="193"/>
      <c r="M17510" s="193"/>
      <c r="N17510" s="193"/>
      <c r="O17510" s="193"/>
      <c r="P17510" s="193"/>
      <c r="Q17510" s="193"/>
      <c r="R17510" s="193"/>
      <c r="S17510" s="193"/>
      <c r="T17510" s="193"/>
      <c r="U17510" s="193"/>
      <c r="V17510" s="193"/>
      <c r="W17510" s="193"/>
      <c r="X17510" s="193"/>
      <c r="Y17510" s="193"/>
      <c r="Z17510" s="193"/>
      <c r="AA17510" s="193"/>
      <c r="AB17510" s="193"/>
      <c r="AC17510" s="193"/>
      <c r="AD17510" s="193"/>
      <c r="AE17510" s="193"/>
      <c r="AF17510" s="193"/>
      <c r="AG17510" s="193"/>
      <c r="AH17510" s="193"/>
      <c r="AI17510" s="193"/>
      <c r="AJ17510" s="193"/>
      <c r="AK17510" s="193"/>
      <c r="AL17510" s="193"/>
      <c r="AM17510" s="193"/>
    </row>
    <row r="17511" spans="3:39" ht="12.75">
      <c r="C17511" s="545"/>
      <c r="F17511" s="193"/>
      <c r="G17511" s="193"/>
      <c r="I17511" s="193"/>
      <c r="J17511" s="193"/>
      <c r="K17511" s="193"/>
      <c r="L17511" s="193"/>
      <c r="M17511" s="193"/>
      <c r="N17511" s="193"/>
      <c r="O17511" s="193"/>
      <c r="P17511" s="193"/>
      <c r="Q17511" s="193"/>
      <c r="R17511" s="193"/>
      <c r="S17511" s="193"/>
      <c r="T17511" s="193"/>
      <c r="U17511" s="193"/>
      <c r="V17511" s="193"/>
      <c r="W17511" s="193"/>
      <c r="X17511" s="193"/>
      <c r="Y17511" s="193"/>
      <c r="Z17511" s="193"/>
      <c r="AA17511" s="193"/>
      <c r="AB17511" s="193"/>
      <c r="AC17511" s="193"/>
      <c r="AD17511" s="193"/>
      <c r="AE17511" s="193"/>
      <c r="AF17511" s="193"/>
      <c r="AG17511" s="193"/>
      <c r="AH17511" s="193"/>
      <c r="AI17511" s="193"/>
      <c r="AJ17511" s="193"/>
      <c r="AK17511" s="193"/>
      <c r="AL17511" s="193"/>
      <c r="AM17511" s="193"/>
    </row>
    <row r="17512" spans="3:39" ht="12.75">
      <c r="C17512" s="545"/>
      <c r="F17512" s="193"/>
      <c r="G17512" s="193"/>
      <c r="I17512" s="193"/>
      <c r="J17512" s="193"/>
      <c r="K17512" s="193"/>
      <c r="L17512" s="193"/>
      <c r="M17512" s="193"/>
      <c r="N17512" s="193"/>
      <c r="O17512" s="193"/>
      <c r="P17512" s="193"/>
      <c r="Q17512" s="193"/>
      <c r="R17512" s="193"/>
      <c r="S17512" s="193"/>
      <c r="T17512" s="193"/>
      <c r="U17512" s="193"/>
      <c r="V17512" s="193"/>
      <c r="W17512" s="193"/>
      <c r="X17512" s="193"/>
      <c r="Y17512" s="193"/>
      <c r="Z17512" s="193"/>
      <c r="AA17512" s="193"/>
      <c r="AB17512" s="193"/>
      <c r="AC17512" s="193"/>
      <c r="AD17512" s="193"/>
      <c r="AE17512" s="193"/>
      <c r="AF17512" s="193"/>
      <c r="AG17512" s="193"/>
      <c r="AH17512" s="193"/>
      <c r="AI17512" s="193"/>
      <c r="AJ17512" s="193"/>
      <c r="AK17512" s="193"/>
      <c r="AL17512" s="193"/>
      <c r="AM17512" s="193"/>
    </row>
    <row r="17513" spans="3:39" ht="12.75">
      <c r="C17513" s="545"/>
      <c r="F17513" s="193"/>
      <c r="G17513" s="193"/>
      <c r="I17513" s="193"/>
      <c r="J17513" s="193"/>
      <c r="K17513" s="193"/>
      <c r="L17513" s="193"/>
      <c r="M17513" s="193"/>
      <c r="N17513" s="193"/>
      <c r="O17513" s="193"/>
      <c r="P17513" s="193"/>
      <c r="Q17513" s="193"/>
      <c r="R17513" s="193"/>
      <c r="S17513" s="193"/>
      <c r="T17513" s="193"/>
      <c r="U17513" s="193"/>
      <c r="V17513" s="193"/>
      <c r="W17513" s="193"/>
      <c r="X17513" s="193"/>
      <c r="Y17513" s="193"/>
      <c r="Z17513" s="193"/>
      <c r="AA17513" s="193"/>
      <c r="AB17513" s="193"/>
      <c r="AC17513" s="193"/>
      <c r="AD17513" s="193"/>
      <c r="AE17513" s="193"/>
      <c r="AF17513" s="193"/>
      <c r="AG17513" s="193"/>
      <c r="AH17513" s="193"/>
      <c r="AI17513" s="193"/>
      <c r="AJ17513" s="193"/>
      <c r="AK17513" s="193"/>
      <c r="AL17513" s="193"/>
      <c r="AM17513" s="193"/>
    </row>
    <row r="17514" spans="3:39" ht="12.75">
      <c r="C17514" s="545"/>
      <c r="F17514" s="193"/>
      <c r="G17514" s="193"/>
      <c r="I17514" s="193"/>
      <c r="J17514" s="193"/>
      <c r="K17514" s="193"/>
      <c r="L17514" s="193"/>
      <c r="M17514" s="193"/>
      <c r="N17514" s="193"/>
      <c r="O17514" s="193"/>
      <c r="P17514" s="193"/>
      <c r="Q17514" s="193"/>
      <c r="R17514" s="193"/>
      <c r="S17514" s="193"/>
      <c r="T17514" s="193"/>
      <c r="U17514" s="193"/>
      <c r="V17514" s="193"/>
      <c r="W17514" s="193"/>
      <c r="X17514" s="193"/>
      <c r="Y17514" s="193"/>
      <c r="Z17514" s="193"/>
      <c r="AA17514" s="193"/>
      <c r="AB17514" s="193"/>
      <c r="AC17514" s="193"/>
      <c r="AD17514" s="193"/>
      <c r="AE17514" s="193"/>
      <c r="AF17514" s="193"/>
      <c r="AG17514" s="193"/>
      <c r="AH17514" s="193"/>
      <c r="AI17514" s="193"/>
      <c r="AJ17514" s="193"/>
      <c r="AK17514" s="193"/>
      <c r="AL17514" s="193"/>
      <c r="AM17514" s="193"/>
    </row>
    <row r="17515" spans="3:39" ht="12.75">
      <c r="C17515" s="545"/>
      <c r="F17515" s="193"/>
      <c r="G17515" s="193"/>
      <c r="I17515" s="193"/>
      <c r="J17515" s="193"/>
      <c r="K17515" s="193"/>
      <c r="L17515" s="193"/>
      <c r="M17515" s="193"/>
      <c r="N17515" s="193"/>
      <c r="O17515" s="193"/>
      <c r="P17515" s="193"/>
      <c r="Q17515" s="193"/>
      <c r="R17515" s="193"/>
      <c r="S17515" s="193"/>
      <c r="T17515" s="193"/>
      <c r="U17515" s="193"/>
      <c r="V17515" s="193"/>
      <c r="W17515" s="193"/>
      <c r="X17515" s="193"/>
      <c r="Y17515" s="193"/>
      <c r="Z17515" s="193"/>
      <c r="AA17515" s="193"/>
      <c r="AB17515" s="193"/>
      <c r="AC17515" s="193"/>
      <c r="AD17515" s="193"/>
      <c r="AE17515" s="193"/>
      <c r="AF17515" s="193"/>
      <c r="AG17515" s="193"/>
      <c r="AH17515" s="193"/>
      <c r="AI17515" s="193"/>
      <c r="AJ17515" s="193"/>
      <c r="AK17515" s="193"/>
      <c r="AL17515" s="193"/>
      <c r="AM17515" s="193"/>
    </row>
    <row r="17516" spans="3:39" ht="12.75">
      <c r="C17516" s="545"/>
      <c r="F17516" s="193"/>
      <c r="G17516" s="193"/>
      <c r="I17516" s="193"/>
      <c r="J17516" s="193"/>
      <c r="K17516" s="193"/>
      <c r="L17516" s="193"/>
      <c r="M17516" s="193"/>
      <c r="N17516" s="193"/>
      <c r="O17516" s="193"/>
      <c r="P17516" s="193"/>
      <c r="Q17516" s="193"/>
      <c r="R17516" s="193"/>
      <c r="S17516" s="193"/>
      <c r="T17516" s="193"/>
      <c r="U17516" s="193"/>
      <c r="V17516" s="193"/>
      <c r="W17516" s="193"/>
      <c r="X17516" s="193"/>
      <c r="Y17516" s="193"/>
      <c r="Z17516" s="193"/>
      <c r="AA17516" s="193"/>
      <c r="AB17516" s="193"/>
      <c r="AC17516" s="193"/>
      <c r="AD17516" s="193"/>
      <c r="AE17516" s="193"/>
      <c r="AF17516" s="193"/>
      <c r="AG17516" s="193"/>
      <c r="AH17516" s="193"/>
      <c r="AI17516" s="193"/>
      <c r="AJ17516" s="193"/>
      <c r="AK17516" s="193"/>
      <c r="AL17516" s="193"/>
      <c r="AM17516" s="193"/>
    </row>
    <row r="17517" spans="3:39" ht="12.75">
      <c r="C17517" s="545"/>
      <c r="F17517" s="193"/>
      <c r="G17517" s="193"/>
      <c r="I17517" s="193"/>
      <c r="J17517" s="193"/>
      <c r="K17517" s="193"/>
      <c r="L17517" s="193"/>
      <c r="M17517" s="193"/>
      <c r="N17517" s="193"/>
      <c r="O17517" s="193"/>
      <c r="P17517" s="193"/>
      <c r="Q17517" s="193"/>
      <c r="R17517" s="193"/>
      <c r="S17517" s="193"/>
      <c r="T17517" s="193"/>
      <c r="U17517" s="193"/>
      <c r="V17517" s="193"/>
      <c r="W17517" s="193"/>
      <c r="X17517" s="193"/>
      <c r="Y17517" s="193"/>
      <c r="Z17517" s="193"/>
      <c r="AA17517" s="193"/>
      <c r="AB17517" s="193"/>
      <c r="AC17517" s="193"/>
      <c r="AD17517" s="193"/>
      <c r="AE17517" s="193"/>
      <c r="AF17517" s="193"/>
      <c r="AG17517" s="193"/>
      <c r="AH17517" s="193"/>
      <c r="AI17517" s="193"/>
      <c r="AJ17517" s="193"/>
      <c r="AK17517" s="193"/>
      <c r="AL17517" s="193"/>
      <c r="AM17517" s="193"/>
    </row>
    <row r="17518" spans="3:39" ht="12.75">
      <c r="C17518" s="545"/>
      <c r="F17518" s="193"/>
      <c r="G17518" s="193"/>
      <c r="I17518" s="193"/>
      <c r="J17518" s="193"/>
      <c r="K17518" s="193"/>
      <c r="L17518" s="193"/>
      <c r="M17518" s="193"/>
      <c r="N17518" s="193"/>
      <c r="O17518" s="193"/>
      <c r="P17518" s="193"/>
      <c r="Q17518" s="193"/>
      <c r="R17518" s="193"/>
      <c r="S17518" s="193"/>
      <c r="T17518" s="193"/>
      <c r="U17518" s="193"/>
      <c r="V17518" s="193"/>
      <c r="W17518" s="193"/>
      <c r="X17518" s="193"/>
      <c r="Y17518" s="193"/>
      <c r="Z17518" s="193"/>
      <c r="AA17518" s="193"/>
      <c r="AB17518" s="193"/>
      <c r="AC17518" s="193"/>
      <c r="AD17518" s="193"/>
      <c r="AE17518" s="193"/>
      <c r="AF17518" s="193"/>
      <c r="AG17518" s="193"/>
      <c r="AH17518" s="193"/>
      <c r="AI17518" s="193"/>
      <c r="AJ17518" s="193"/>
      <c r="AK17518" s="193"/>
      <c r="AL17518" s="193"/>
      <c r="AM17518" s="193"/>
    </row>
    <row r="17519" spans="3:39" ht="12.75">
      <c r="C17519" s="545"/>
      <c r="F17519" s="193"/>
      <c r="G17519" s="193"/>
      <c r="I17519" s="193"/>
      <c r="J17519" s="193"/>
      <c r="K17519" s="193"/>
      <c r="L17519" s="193"/>
      <c r="M17519" s="193"/>
      <c r="N17519" s="193"/>
      <c r="O17519" s="193"/>
      <c r="P17519" s="193"/>
      <c r="Q17519" s="193"/>
      <c r="R17519" s="193"/>
      <c r="S17519" s="193"/>
      <c r="T17519" s="193"/>
      <c r="U17519" s="193"/>
      <c r="V17519" s="193"/>
      <c r="W17519" s="193"/>
      <c r="X17519" s="193"/>
      <c r="Y17519" s="193"/>
      <c r="Z17519" s="193"/>
      <c r="AA17519" s="193"/>
      <c r="AB17519" s="193"/>
      <c r="AC17519" s="193"/>
      <c r="AD17519" s="193"/>
      <c r="AE17519" s="193"/>
      <c r="AF17519" s="193"/>
      <c r="AG17519" s="193"/>
      <c r="AH17519" s="193"/>
      <c r="AI17519" s="193"/>
      <c r="AJ17519" s="193"/>
      <c r="AK17519" s="193"/>
      <c r="AL17519" s="193"/>
      <c r="AM17519" s="193"/>
    </row>
    <row r="17520" spans="3:39" ht="12.75">
      <c r="C17520" s="545"/>
      <c r="F17520" s="193"/>
      <c r="G17520" s="193"/>
      <c r="I17520" s="193"/>
      <c r="J17520" s="193"/>
      <c r="K17520" s="193"/>
      <c r="L17520" s="193"/>
      <c r="M17520" s="193"/>
      <c r="N17520" s="193"/>
      <c r="O17520" s="193"/>
      <c r="P17520" s="193"/>
      <c r="Q17520" s="193"/>
      <c r="R17520" s="193"/>
      <c r="S17520" s="193"/>
      <c r="T17520" s="193"/>
      <c r="U17520" s="193"/>
      <c r="V17520" s="193"/>
      <c r="W17520" s="193"/>
      <c r="X17520" s="193"/>
      <c r="Y17520" s="193"/>
      <c r="Z17520" s="193"/>
      <c r="AA17520" s="193"/>
      <c r="AB17520" s="193"/>
      <c r="AC17520" s="193"/>
      <c r="AD17520" s="193"/>
      <c r="AE17520" s="193"/>
      <c r="AF17520" s="193"/>
      <c r="AG17520" s="193"/>
      <c r="AH17520" s="193"/>
      <c r="AI17520" s="193"/>
      <c r="AJ17520" s="193"/>
      <c r="AK17520" s="193"/>
      <c r="AL17520" s="193"/>
      <c r="AM17520" s="193"/>
    </row>
    <row r="17521" spans="3:39" ht="12.75">
      <c r="C17521" s="545"/>
      <c r="F17521" s="193"/>
      <c r="G17521" s="193"/>
      <c r="I17521" s="193"/>
      <c r="J17521" s="193"/>
      <c r="K17521" s="193"/>
      <c r="L17521" s="193"/>
      <c r="M17521" s="193"/>
      <c r="N17521" s="193"/>
      <c r="O17521" s="193"/>
      <c r="P17521" s="193"/>
      <c r="Q17521" s="193"/>
      <c r="R17521" s="193"/>
      <c r="S17521" s="193"/>
      <c r="T17521" s="193"/>
      <c r="U17521" s="193"/>
      <c r="V17521" s="193"/>
      <c r="W17521" s="193"/>
      <c r="X17521" s="193"/>
      <c r="Y17521" s="193"/>
      <c r="Z17521" s="193"/>
      <c r="AA17521" s="193"/>
      <c r="AB17521" s="193"/>
      <c r="AC17521" s="193"/>
      <c r="AD17521" s="193"/>
      <c r="AE17521" s="193"/>
      <c r="AF17521" s="193"/>
      <c r="AG17521" s="193"/>
      <c r="AH17521" s="193"/>
      <c r="AI17521" s="193"/>
      <c r="AJ17521" s="193"/>
      <c r="AK17521" s="193"/>
      <c r="AL17521" s="193"/>
      <c r="AM17521" s="193"/>
    </row>
    <row r="17522" spans="3:39" ht="12.75">
      <c r="C17522" s="545"/>
      <c r="F17522" s="193"/>
      <c r="G17522" s="193"/>
      <c r="I17522" s="193"/>
      <c r="J17522" s="193"/>
      <c r="K17522" s="193"/>
      <c r="L17522" s="193"/>
      <c r="M17522" s="193"/>
      <c r="N17522" s="193"/>
      <c r="O17522" s="193"/>
      <c r="P17522" s="193"/>
      <c r="Q17522" s="193"/>
      <c r="R17522" s="193"/>
      <c r="S17522" s="193"/>
      <c r="T17522" s="193"/>
      <c r="U17522" s="193"/>
      <c r="V17522" s="193"/>
      <c r="W17522" s="193"/>
      <c r="X17522" s="193"/>
      <c r="Y17522" s="193"/>
      <c r="Z17522" s="193"/>
      <c r="AA17522" s="193"/>
      <c r="AB17522" s="193"/>
      <c r="AC17522" s="193"/>
      <c r="AD17522" s="193"/>
      <c r="AE17522" s="193"/>
      <c r="AF17522" s="193"/>
      <c r="AG17522" s="193"/>
      <c r="AH17522" s="193"/>
      <c r="AI17522" s="193"/>
      <c r="AJ17522" s="193"/>
      <c r="AK17522" s="193"/>
      <c r="AL17522" s="193"/>
      <c r="AM17522" s="193"/>
    </row>
    <row r="17523" spans="3:39" ht="12.75">
      <c r="C17523" s="545"/>
      <c r="F17523" s="193"/>
      <c r="G17523" s="193"/>
      <c r="I17523" s="193"/>
      <c r="J17523" s="193"/>
      <c r="K17523" s="193"/>
      <c r="L17523" s="193"/>
      <c r="M17523" s="193"/>
      <c r="N17523" s="193"/>
      <c r="O17523" s="193"/>
      <c r="P17523" s="193"/>
      <c r="Q17523" s="193"/>
      <c r="R17523" s="193"/>
      <c r="S17523" s="193"/>
      <c r="T17523" s="193"/>
      <c r="U17523" s="193"/>
      <c r="V17523" s="193"/>
      <c r="W17523" s="193"/>
      <c r="X17523" s="193"/>
      <c r="Y17523" s="193"/>
      <c r="Z17523" s="193"/>
      <c r="AA17523" s="193"/>
      <c r="AB17523" s="193"/>
      <c r="AC17523" s="193"/>
      <c r="AD17523" s="193"/>
      <c r="AE17523" s="193"/>
      <c r="AF17523" s="193"/>
      <c r="AG17523" s="193"/>
      <c r="AH17523" s="193"/>
      <c r="AI17523" s="193"/>
      <c r="AJ17523" s="193"/>
      <c r="AK17523" s="193"/>
      <c r="AL17523" s="193"/>
      <c r="AM17523" s="193"/>
    </row>
    <row r="17524" spans="3:39" ht="12.75">
      <c r="C17524" s="545"/>
      <c r="F17524" s="193"/>
      <c r="G17524" s="193"/>
      <c r="I17524" s="193"/>
      <c r="J17524" s="193"/>
      <c r="K17524" s="193"/>
      <c r="L17524" s="193"/>
      <c r="M17524" s="193"/>
      <c r="N17524" s="193"/>
      <c r="O17524" s="193"/>
      <c r="P17524" s="193"/>
      <c r="Q17524" s="193"/>
      <c r="R17524" s="193"/>
      <c r="S17524" s="193"/>
      <c r="T17524" s="193"/>
      <c r="U17524" s="193"/>
      <c r="V17524" s="193"/>
      <c r="W17524" s="193"/>
      <c r="X17524" s="193"/>
      <c r="Y17524" s="193"/>
      <c r="Z17524" s="193"/>
      <c r="AA17524" s="193"/>
      <c r="AB17524" s="193"/>
      <c r="AC17524" s="193"/>
      <c r="AD17524" s="193"/>
      <c r="AE17524" s="193"/>
      <c r="AF17524" s="193"/>
      <c r="AG17524" s="193"/>
      <c r="AH17524" s="193"/>
      <c r="AI17524" s="193"/>
      <c r="AJ17524" s="193"/>
      <c r="AK17524" s="193"/>
      <c r="AL17524" s="193"/>
      <c r="AM17524" s="193"/>
    </row>
    <row r="17525" spans="3:39" ht="12.75">
      <c r="C17525" s="545"/>
      <c r="F17525" s="193"/>
      <c r="G17525" s="193"/>
      <c r="I17525" s="193"/>
      <c r="J17525" s="193"/>
      <c r="K17525" s="193"/>
      <c r="L17525" s="193"/>
      <c r="M17525" s="193"/>
      <c r="N17525" s="193"/>
      <c r="O17525" s="193"/>
      <c r="P17525" s="193"/>
      <c r="Q17525" s="193"/>
      <c r="R17525" s="193"/>
      <c r="S17525" s="193"/>
      <c r="T17525" s="193"/>
      <c r="U17525" s="193"/>
      <c r="V17525" s="193"/>
      <c r="W17525" s="193"/>
      <c r="X17525" s="193"/>
      <c r="Y17525" s="193"/>
      <c r="Z17525" s="193"/>
      <c r="AA17525" s="193"/>
      <c r="AB17525" s="193"/>
      <c r="AC17525" s="193"/>
      <c r="AD17525" s="193"/>
      <c r="AE17525" s="193"/>
      <c r="AF17525" s="193"/>
      <c r="AG17525" s="193"/>
      <c r="AH17525" s="193"/>
      <c r="AI17525" s="193"/>
      <c r="AJ17525" s="193"/>
      <c r="AK17525" s="193"/>
      <c r="AL17525" s="193"/>
      <c r="AM17525" s="193"/>
    </row>
    <row r="17526" spans="3:39" ht="12.75">
      <c r="C17526" s="545"/>
      <c r="F17526" s="193"/>
      <c r="G17526" s="193"/>
      <c r="I17526" s="193"/>
      <c r="J17526" s="193"/>
      <c r="K17526" s="193"/>
      <c r="L17526" s="193"/>
      <c r="M17526" s="193"/>
      <c r="N17526" s="193"/>
      <c r="O17526" s="193"/>
      <c r="P17526" s="193"/>
      <c r="Q17526" s="193"/>
      <c r="R17526" s="193"/>
      <c r="S17526" s="193"/>
      <c r="T17526" s="193"/>
      <c r="U17526" s="193"/>
      <c r="V17526" s="193"/>
      <c r="W17526" s="193"/>
      <c r="X17526" s="193"/>
      <c r="Y17526" s="193"/>
      <c r="Z17526" s="193"/>
      <c r="AA17526" s="193"/>
      <c r="AB17526" s="193"/>
      <c r="AC17526" s="193"/>
      <c r="AD17526" s="193"/>
      <c r="AE17526" s="193"/>
      <c r="AF17526" s="193"/>
      <c r="AG17526" s="193"/>
      <c r="AH17526" s="193"/>
      <c r="AI17526" s="193"/>
      <c r="AJ17526" s="193"/>
      <c r="AK17526" s="193"/>
      <c r="AL17526" s="193"/>
      <c r="AM17526" s="193"/>
    </row>
    <row r="17527" spans="3:39" ht="12.75">
      <c r="C17527" s="545"/>
      <c r="F17527" s="193"/>
      <c r="G17527" s="193"/>
      <c r="I17527" s="193"/>
      <c r="J17527" s="193"/>
      <c r="K17527" s="193"/>
      <c r="L17527" s="193"/>
      <c r="M17527" s="193"/>
      <c r="N17527" s="193"/>
      <c r="O17527" s="193"/>
      <c r="P17527" s="193"/>
      <c r="Q17527" s="193"/>
      <c r="R17527" s="193"/>
      <c r="S17527" s="193"/>
      <c r="T17527" s="193"/>
      <c r="U17527" s="193"/>
      <c r="V17527" s="193"/>
      <c r="W17527" s="193"/>
      <c r="X17527" s="193"/>
      <c r="Y17527" s="193"/>
      <c r="Z17527" s="193"/>
      <c r="AA17527" s="193"/>
      <c r="AB17527" s="193"/>
      <c r="AC17527" s="193"/>
      <c r="AD17527" s="193"/>
      <c r="AE17527" s="193"/>
      <c r="AF17527" s="193"/>
      <c r="AG17527" s="193"/>
      <c r="AH17527" s="193"/>
      <c r="AI17527" s="193"/>
      <c r="AJ17527" s="193"/>
      <c r="AK17527" s="193"/>
      <c r="AL17527" s="193"/>
      <c r="AM17527" s="193"/>
    </row>
    <row r="17528" spans="3:39" ht="12.75">
      <c r="C17528" s="545"/>
      <c r="F17528" s="193"/>
      <c r="G17528" s="193"/>
      <c r="I17528" s="193"/>
      <c r="J17528" s="193"/>
      <c r="K17528" s="193"/>
      <c r="L17528" s="193"/>
      <c r="M17528" s="193"/>
      <c r="N17528" s="193"/>
      <c r="O17528" s="193"/>
      <c r="P17528" s="193"/>
      <c r="Q17528" s="193"/>
      <c r="R17528" s="193"/>
      <c r="S17528" s="193"/>
      <c r="T17528" s="193"/>
      <c r="U17528" s="193"/>
      <c r="V17528" s="193"/>
      <c r="W17528" s="193"/>
      <c r="X17528" s="193"/>
      <c r="Y17528" s="193"/>
      <c r="Z17528" s="193"/>
      <c r="AA17528" s="193"/>
      <c r="AB17528" s="193"/>
      <c r="AC17528" s="193"/>
      <c r="AD17528" s="193"/>
      <c r="AE17528" s="193"/>
      <c r="AF17528" s="193"/>
      <c r="AG17528" s="193"/>
      <c r="AH17528" s="193"/>
      <c r="AI17528" s="193"/>
      <c r="AJ17528" s="193"/>
      <c r="AK17528" s="193"/>
      <c r="AL17528" s="193"/>
      <c r="AM17528" s="193"/>
    </row>
    <row r="17529" spans="3:39" ht="12.75">
      <c r="C17529" s="545"/>
      <c r="F17529" s="193"/>
      <c r="G17529" s="193"/>
      <c r="I17529" s="193"/>
      <c r="J17529" s="193"/>
      <c r="K17529" s="193"/>
      <c r="L17529" s="193"/>
      <c r="M17529" s="193"/>
      <c r="N17529" s="193"/>
      <c r="O17529" s="193"/>
      <c r="P17529" s="193"/>
      <c r="Q17529" s="193"/>
      <c r="R17529" s="193"/>
      <c r="S17529" s="193"/>
      <c r="T17529" s="193"/>
      <c r="U17529" s="193"/>
      <c r="V17529" s="193"/>
      <c r="W17529" s="193"/>
      <c r="X17529" s="193"/>
      <c r="Y17529" s="193"/>
      <c r="Z17529" s="193"/>
      <c r="AA17529" s="193"/>
      <c r="AB17529" s="193"/>
      <c r="AC17529" s="193"/>
      <c r="AD17529" s="193"/>
      <c r="AE17529" s="193"/>
      <c r="AF17529" s="193"/>
      <c r="AG17529" s="193"/>
      <c r="AH17529" s="193"/>
      <c r="AI17529" s="193"/>
      <c r="AJ17529" s="193"/>
      <c r="AK17529" s="193"/>
      <c r="AL17529" s="193"/>
      <c r="AM17529" s="193"/>
    </row>
    <row r="17530" spans="3:39" ht="12.75">
      <c r="C17530" s="545"/>
      <c r="F17530" s="193"/>
      <c r="G17530" s="193"/>
      <c r="I17530" s="193"/>
      <c r="J17530" s="193"/>
      <c r="K17530" s="193"/>
      <c r="L17530" s="193"/>
      <c r="M17530" s="193"/>
      <c r="N17530" s="193"/>
      <c r="O17530" s="193"/>
      <c r="P17530" s="193"/>
      <c r="Q17530" s="193"/>
      <c r="R17530" s="193"/>
      <c r="S17530" s="193"/>
      <c r="T17530" s="193"/>
      <c r="U17530" s="193"/>
      <c r="V17530" s="193"/>
      <c r="W17530" s="193"/>
      <c r="X17530" s="193"/>
      <c r="Y17530" s="193"/>
      <c r="Z17530" s="193"/>
      <c r="AA17530" s="193"/>
      <c r="AB17530" s="193"/>
      <c r="AC17530" s="193"/>
      <c r="AD17530" s="193"/>
      <c r="AE17530" s="193"/>
      <c r="AF17530" s="193"/>
      <c r="AG17530" s="193"/>
      <c r="AH17530" s="193"/>
      <c r="AI17530" s="193"/>
      <c r="AJ17530" s="193"/>
      <c r="AK17530" s="193"/>
      <c r="AL17530" s="193"/>
      <c r="AM17530" s="193"/>
    </row>
    <row r="17531" spans="3:39" ht="12.75">
      <c r="C17531" s="545"/>
      <c r="F17531" s="193"/>
      <c r="G17531" s="193"/>
      <c r="I17531" s="193"/>
      <c r="J17531" s="193"/>
      <c r="K17531" s="193"/>
      <c r="L17531" s="193"/>
      <c r="M17531" s="193"/>
      <c r="N17531" s="193"/>
      <c r="O17531" s="193"/>
      <c r="P17531" s="193"/>
      <c r="Q17531" s="193"/>
      <c r="R17531" s="193"/>
      <c r="S17531" s="193"/>
      <c r="T17531" s="193"/>
      <c r="U17531" s="193"/>
      <c r="V17531" s="193"/>
      <c r="W17531" s="193"/>
      <c r="X17531" s="193"/>
      <c r="Y17531" s="193"/>
      <c r="Z17531" s="193"/>
      <c r="AA17531" s="193"/>
      <c r="AB17531" s="193"/>
      <c r="AC17531" s="193"/>
      <c r="AD17531" s="193"/>
      <c r="AE17531" s="193"/>
      <c r="AF17531" s="193"/>
      <c r="AG17531" s="193"/>
      <c r="AH17531" s="193"/>
      <c r="AI17531" s="193"/>
      <c r="AJ17531" s="193"/>
      <c r="AK17531" s="193"/>
      <c r="AL17531" s="193"/>
      <c r="AM17531" s="193"/>
    </row>
    <row r="17532" spans="3:39" ht="12.75">
      <c r="C17532" s="545"/>
      <c r="F17532" s="193"/>
      <c r="G17532" s="193"/>
      <c r="I17532" s="193"/>
      <c r="J17532" s="193"/>
      <c r="K17532" s="193"/>
      <c r="L17532" s="193"/>
      <c r="M17532" s="193"/>
      <c r="N17532" s="193"/>
      <c r="O17532" s="193"/>
      <c r="P17532" s="193"/>
      <c r="Q17532" s="193"/>
      <c r="R17532" s="193"/>
      <c r="S17532" s="193"/>
      <c r="T17532" s="193"/>
      <c r="U17532" s="193"/>
      <c r="V17532" s="193"/>
      <c r="W17532" s="193"/>
      <c r="X17532" s="193"/>
      <c r="Y17532" s="193"/>
      <c r="Z17532" s="193"/>
      <c r="AA17532" s="193"/>
      <c r="AB17532" s="193"/>
      <c r="AC17532" s="193"/>
      <c r="AD17532" s="193"/>
      <c r="AE17532" s="193"/>
      <c r="AF17532" s="193"/>
      <c r="AG17532" s="193"/>
      <c r="AH17532" s="193"/>
      <c r="AI17532" s="193"/>
      <c r="AJ17532" s="193"/>
      <c r="AK17532" s="193"/>
      <c r="AL17532" s="193"/>
      <c r="AM17532" s="193"/>
    </row>
    <row r="17533" spans="3:39" ht="12.75">
      <c r="C17533" s="545"/>
      <c r="F17533" s="193"/>
      <c r="G17533" s="193"/>
      <c r="I17533" s="193"/>
      <c r="J17533" s="193"/>
      <c r="K17533" s="193"/>
      <c r="L17533" s="193"/>
      <c r="M17533" s="193"/>
      <c r="N17533" s="193"/>
      <c r="O17533" s="193"/>
      <c r="P17533" s="193"/>
      <c r="Q17533" s="193"/>
      <c r="R17533" s="193"/>
      <c r="S17533" s="193"/>
      <c r="T17533" s="193"/>
      <c r="U17533" s="193"/>
      <c r="V17533" s="193"/>
      <c r="W17533" s="193"/>
      <c r="X17533" s="193"/>
      <c r="Y17533" s="193"/>
      <c r="Z17533" s="193"/>
      <c r="AA17533" s="193"/>
      <c r="AB17533" s="193"/>
      <c r="AC17533" s="193"/>
      <c r="AD17533" s="193"/>
      <c r="AE17533" s="193"/>
      <c r="AF17533" s="193"/>
      <c r="AG17533" s="193"/>
      <c r="AH17533" s="193"/>
      <c r="AI17533" s="193"/>
      <c r="AJ17533" s="193"/>
      <c r="AK17533" s="193"/>
      <c r="AL17533" s="193"/>
      <c r="AM17533" s="193"/>
    </row>
    <row r="17534" spans="3:39" ht="12.75">
      <c r="C17534" s="545"/>
      <c r="F17534" s="193"/>
      <c r="G17534" s="193"/>
      <c r="I17534" s="193"/>
      <c r="J17534" s="193"/>
      <c r="K17534" s="193"/>
      <c r="L17534" s="193"/>
      <c r="M17534" s="193"/>
      <c r="N17534" s="193"/>
      <c r="O17534" s="193"/>
      <c r="P17534" s="193"/>
      <c r="Q17534" s="193"/>
      <c r="R17534" s="193"/>
      <c r="S17534" s="193"/>
      <c r="T17534" s="193"/>
      <c r="U17534" s="193"/>
      <c r="V17534" s="193"/>
      <c r="W17534" s="193"/>
      <c r="X17534" s="193"/>
      <c r="Y17534" s="193"/>
      <c r="Z17534" s="193"/>
      <c r="AA17534" s="193"/>
      <c r="AB17534" s="193"/>
      <c r="AC17534" s="193"/>
      <c r="AD17534" s="193"/>
      <c r="AE17534" s="193"/>
      <c r="AF17534" s="193"/>
      <c r="AG17534" s="193"/>
      <c r="AH17534" s="193"/>
      <c r="AI17534" s="193"/>
      <c r="AJ17534" s="193"/>
      <c r="AK17534" s="193"/>
      <c r="AL17534" s="193"/>
      <c r="AM17534" s="193"/>
    </row>
    <row r="17535" spans="3:39" ht="12.75">
      <c r="C17535" s="545"/>
      <c r="F17535" s="193"/>
      <c r="G17535" s="193"/>
      <c r="I17535" s="193"/>
      <c r="J17535" s="193"/>
      <c r="K17535" s="193"/>
      <c r="L17535" s="193"/>
      <c r="M17535" s="193"/>
      <c r="N17535" s="193"/>
      <c r="O17535" s="193"/>
      <c r="P17535" s="193"/>
      <c r="Q17535" s="193"/>
      <c r="R17535" s="193"/>
      <c r="S17535" s="193"/>
      <c r="T17535" s="193"/>
      <c r="U17535" s="193"/>
      <c r="V17535" s="193"/>
      <c r="W17535" s="193"/>
      <c r="X17535" s="193"/>
      <c r="Y17535" s="193"/>
      <c r="Z17535" s="193"/>
      <c r="AA17535" s="193"/>
      <c r="AB17535" s="193"/>
      <c r="AC17535" s="193"/>
      <c r="AD17535" s="193"/>
      <c r="AE17535" s="193"/>
      <c r="AF17535" s="193"/>
      <c r="AG17535" s="193"/>
      <c r="AH17535" s="193"/>
      <c r="AI17535" s="193"/>
      <c r="AJ17535" s="193"/>
      <c r="AK17535" s="193"/>
      <c r="AL17535" s="193"/>
      <c r="AM17535" s="193"/>
    </row>
    <row r="17536" spans="3:39" ht="12.75">
      <c r="C17536" s="545"/>
      <c r="F17536" s="193"/>
      <c r="G17536" s="193"/>
      <c r="I17536" s="193"/>
      <c r="J17536" s="193"/>
      <c r="K17536" s="193"/>
      <c r="L17536" s="193"/>
      <c r="M17536" s="193"/>
      <c r="N17536" s="193"/>
      <c r="O17536" s="193"/>
      <c r="P17536" s="193"/>
      <c r="Q17536" s="193"/>
      <c r="R17536" s="193"/>
      <c r="S17536" s="193"/>
      <c r="T17536" s="193"/>
      <c r="U17536" s="193"/>
      <c r="V17536" s="193"/>
      <c r="W17536" s="193"/>
      <c r="X17536" s="193"/>
      <c r="Y17536" s="193"/>
      <c r="Z17536" s="193"/>
      <c r="AA17536" s="193"/>
      <c r="AB17536" s="193"/>
      <c r="AC17536" s="193"/>
      <c r="AD17536" s="193"/>
      <c r="AE17536" s="193"/>
      <c r="AF17536" s="193"/>
      <c r="AG17536" s="193"/>
      <c r="AH17536" s="193"/>
      <c r="AI17536" s="193"/>
      <c r="AJ17536" s="193"/>
      <c r="AK17536" s="193"/>
      <c r="AL17536" s="193"/>
      <c r="AM17536" s="193"/>
    </row>
    <row r="17537" spans="3:39" ht="12.75">
      <c r="C17537" s="545"/>
      <c r="F17537" s="193"/>
      <c r="G17537" s="193"/>
      <c r="I17537" s="193"/>
      <c r="J17537" s="193"/>
      <c r="K17537" s="193"/>
      <c r="L17537" s="193"/>
      <c r="M17537" s="193"/>
      <c r="N17537" s="193"/>
      <c r="O17537" s="193"/>
      <c r="P17537" s="193"/>
      <c r="Q17537" s="193"/>
      <c r="R17537" s="193"/>
      <c r="S17537" s="193"/>
      <c r="T17537" s="193"/>
      <c r="U17537" s="193"/>
      <c r="V17537" s="193"/>
      <c r="W17537" s="193"/>
      <c r="X17537" s="193"/>
      <c r="Y17537" s="193"/>
      <c r="Z17537" s="193"/>
      <c r="AA17537" s="193"/>
      <c r="AB17537" s="193"/>
      <c r="AC17537" s="193"/>
      <c r="AD17537" s="193"/>
      <c r="AE17537" s="193"/>
      <c r="AF17537" s="193"/>
      <c r="AG17537" s="193"/>
      <c r="AH17537" s="193"/>
      <c r="AI17537" s="193"/>
      <c r="AJ17537" s="193"/>
      <c r="AK17537" s="193"/>
      <c r="AL17537" s="193"/>
      <c r="AM17537" s="193"/>
    </row>
    <row r="17538" spans="3:39" ht="12.75">
      <c r="C17538" s="545"/>
      <c r="F17538" s="193"/>
      <c r="G17538" s="193"/>
      <c r="I17538" s="193"/>
      <c r="J17538" s="193"/>
      <c r="K17538" s="193"/>
      <c r="L17538" s="193"/>
      <c r="M17538" s="193"/>
      <c r="N17538" s="193"/>
      <c r="O17538" s="193"/>
      <c r="P17538" s="193"/>
      <c r="Q17538" s="193"/>
      <c r="R17538" s="193"/>
      <c r="S17538" s="193"/>
      <c r="T17538" s="193"/>
      <c r="U17538" s="193"/>
      <c r="V17538" s="193"/>
      <c r="W17538" s="193"/>
      <c r="X17538" s="193"/>
      <c r="Y17538" s="193"/>
      <c r="Z17538" s="193"/>
      <c r="AA17538" s="193"/>
      <c r="AB17538" s="193"/>
      <c r="AC17538" s="193"/>
      <c r="AD17538" s="193"/>
      <c r="AE17538" s="193"/>
      <c r="AF17538" s="193"/>
      <c r="AG17538" s="193"/>
      <c r="AH17538" s="193"/>
      <c r="AI17538" s="193"/>
      <c r="AJ17538" s="193"/>
      <c r="AK17538" s="193"/>
      <c r="AL17538" s="193"/>
      <c r="AM17538" s="193"/>
    </row>
    <row r="17539" spans="3:39" ht="12.75">
      <c r="C17539" s="545"/>
      <c r="F17539" s="193"/>
      <c r="G17539" s="193"/>
      <c r="I17539" s="193"/>
      <c r="J17539" s="193"/>
      <c r="K17539" s="193"/>
      <c r="L17539" s="193"/>
      <c r="M17539" s="193"/>
      <c r="N17539" s="193"/>
      <c r="O17539" s="193"/>
      <c r="P17539" s="193"/>
      <c r="Q17539" s="193"/>
      <c r="R17539" s="193"/>
      <c r="S17539" s="193"/>
      <c r="T17539" s="193"/>
      <c r="U17539" s="193"/>
      <c r="V17539" s="193"/>
      <c r="W17539" s="193"/>
      <c r="X17539" s="193"/>
      <c r="Y17539" s="193"/>
      <c r="Z17539" s="193"/>
      <c r="AA17539" s="193"/>
      <c r="AB17539" s="193"/>
      <c r="AC17539" s="193"/>
      <c r="AD17539" s="193"/>
      <c r="AE17539" s="193"/>
      <c r="AF17539" s="193"/>
      <c r="AG17539" s="193"/>
      <c r="AH17539" s="193"/>
      <c r="AI17539" s="193"/>
      <c r="AJ17539" s="193"/>
      <c r="AK17539" s="193"/>
      <c r="AL17539" s="193"/>
      <c r="AM17539" s="193"/>
    </row>
    <row r="17540" spans="3:39" ht="12.75">
      <c r="C17540" s="545"/>
      <c r="F17540" s="193"/>
      <c r="G17540" s="193"/>
      <c r="I17540" s="193"/>
      <c r="J17540" s="193"/>
      <c r="K17540" s="193"/>
      <c r="L17540" s="193"/>
      <c r="M17540" s="193"/>
      <c r="N17540" s="193"/>
      <c r="O17540" s="193"/>
      <c r="P17540" s="193"/>
      <c r="Q17540" s="193"/>
      <c r="R17540" s="193"/>
      <c r="S17540" s="193"/>
      <c r="T17540" s="193"/>
      <c r="U17540" s="193"/>
      <c r="V17540" s="193"/>
      <c r="W17540" s="193"/>
      <c r="X17540" s="193"/>
      <c r="Y17540" s="193"/>
      <c r="Z17540" s="193"/>
      <c r="AA17540" s="193"/>
      <c r="AB17540" s="193"/>
      <c r="AC17540" s="193"/>
      <c r="AD17540" s="193"/>
      <c r="AE17540" s="193"/>
      <c r="AF17540" s="193"/>
      <c r="AG17540" s="193"/>
      <c r="AH17540" s="193"/>
      <c r="AI17540" s="193"/>
      <c r="AJ17540" s="193"/>
      <c r="AK17540" s="193"/>
      <c r="AL17540" s="193"/>
      <c r="AM17540" s="193"/>
    </row>
    <row r="17541" spans="3:39" ht="12.75">
      <c r="C17541" s="545"/>
      <c r="F17541" s="193"/>
      <c r="G17541" s="193"/>
      <c r="I17541" s="193"/>
      <c r="J17541" s="193"/>
      <c r="K17541" s="193"/>
      <c r="L17541" s="193"/>
      <c r="M17541" s="193"/>
      <c r="N17541" s="193"/>
      <c r="O17541" s="193"/>
      <c r="P17541" s="193"/>
      <c r="Q17541" s="193"/>
      <c r="R17541" s="193"/>
      <c r="S17541" s="193"/>
      <c r="T17541" s="193"/>
      <c r="U17541" s="193"/>
      <c r="V17541" s="193"/>
      <c r="W17541" s="193"/>
      <c r="X17541" s="193"/>
      <c r="Y17541" s="193"/>
      <c r="Z17541" s="193"/>
      <c r="AA17541" s="193"/>
      <c r="AB17541" s="193"/>
      <c r="AC17541" s="193"/>
      <c r="AD17541" s="193"/>
      <c r="AE17541" s="193"/>
      <c r="AF17541" s="193"/>
      <c r="AG17541" s="193"/>
      <c r="AH17541" s="193"/>
      <c r="AI17541" s="193"/>
      <c r="AJ17541" s="193"/>
      <c r="AK17541" s="193"/>
      <c r="AL17541" s="193"/>
      <c r="AM17541" s="193"/>
    </row>
    <row r="17542" spans="3:39" ht="12.75">
      <c r="C17542" s="545"/>
      <c r="F17542" s="193"/>
      <c r="G17542" s="193"/>
      <c r="I17542" s="193"/>
      <c r="J17542" s="193"/>
      <c r="K17542" s="193"/>
      <c r="L17542" s="193"/>
      <c r="M17542" s="193"/>
      <c r="N17542" s="193"/>
      <c r="O17542" s="193"/>
      <c r="P17542" s="193"/>
      <c r="Q17542" s="193"/>
      <c r="R17542" s="193"/>
      <c r="S17542" s="193"/>
      <c r="T17542" s="193"/>
      <c r="U17542" s="193"/>
      <c r="V17542" s="193"/>
      <c r="W17542" s="193"/>
      <c r="X17542" s="193"/>
      <c r="Y17542" s="193"/>
      <c r="Z17542" s="193"/>
      <c r="AA17542" s="193"/>
      <c r="AB17542" s="193"/>
      <c r="AC17542" s="193"/>
      <c r="AD17542" s="193"/>
      <c r="AE17542" s="193"/>
      <c r="AF17542" s="193"/>
      <c r="AG17542" s="193"/>
      <c r="AH17542" s="193"/>
      <c r="AI17542" s="193"/>
      <c r="AJ17542" s="193"/>
      <c r="AK17542" s="193"/>
      <c r="AL17542" s="193"/>
      <c r="AM17542" s="193"/>
    </row>
    <row r="17543" spans="3:39" ht="12.75">
      <c r="C17543" s="545"/>
      <c r="F17543" s="193"/>
      <c r="G17543" s="193"/>
      <c r="I17543" s="193"/>
      <c r="J17543" s="193"/>
      <c r="K17543" s="193"/>
      <c r="L17543" s="193"/>
      <c r="M17543" s="193"/>
      <c r="N17543" s="193"/>
      <c r="O17543" s="193"/>
      <c r="P17543" s="193"/>
      <c r="Q17543" s="193"/>
      <c r="R17543" s="193"/>
      <c r="S17543" s="193"/>
      <c r="T17543" s="193"/>
      <c r="U17543" s="193"/>
      <c r="V17543" s="193"/>
      <c r="W17543" s="193"/>
      <c r="X17543" s="193"/>
      <c r="Y17543" s="193"/>
      <c r="Z17543" s="193"/>
      <c r="AA17543" s="193"/>
      <c r="AB17543" s="193"/>
      <c r="AC17543" s="193"/>
      <c r="AD17543" s="193"/>
      <c r="AE17543" s="193"/>
      <c r="AF17543" s="193"/>
      <c r="AG17543" s="193"/>
      <c r="AH17543" s="193"/>
      <c r="AI17543" s="193"/>
      <c r="AJ17543" s="193"/>
      <c r="AK17543" s="193"/>
      <c r="AL17543" s="193"/>
      <c r="AM17543" s="193"/>
    </row>
    <row r="17544" spans="3:39" ht="12.75">
      <c r="C17544" s="545"/>
      <c r="F17544" s="193"/>
      <c r="G17544" s="193"/>
      <c r="I17544" s="193"/>
      <c r="J17544" s="193"/>
      <c r="K17544" s="193"/>
      <c r="L17544" s="193"/>
      <c r="M17544" s="193"/>
      <c r="N17544" s="193"/>
      <c r="O17544" s="193"/>
      <c r="P17544" s="193"/>
      <c r="Q17544" s="193"/>
      <c r="R17544" s="193"/>
      <c r="S17544" s="193"/>
      <c r="T17544" s="193"/>
      <c r="U17544" s="193"/>
      <c r="V17544" s="193"/>
      <c r="W17544" s="193"/>
      <c r="X17544" s="193"/>
      <c r="Y17544" s="193"/>
      <c r="Z17544" s="193"/>
      <c r="AA17544" s="193"/>
      <c r="AB17544" s="193"/>
      <c r="AC17544" s="193"/>
      <c r="AD17544" s="193"/>
      <c r="AE17544" s="193"/>
      <c r="AF17544" s="193"/>
      <c r="AG17544" s="193"/>
      <c r="AH17544" s="193"/>
      <c r="AI17544" s="193"/>
      <c r="AJ17544" s="193"/>
      <c r="AK17544" s="193"/>
      <c r="AL17544" s="193"/>
      <c r="AM17544" s="193"/>
    </row>
    <row r="17545" spans="3:39" ht="12.75">
      <c r="C17545" s="545"/>
      <c r="F17545" s="193"/>
      <c r="G17545" s="193"/>
      <c r="I17545" s="193"/>
      <c r="J17545" s="193"/>
      <c r="K17545" s="193"/>
      <c r="L17545" s="193"/>
      <c r="M17545" s="193"/>
      <c r="N17545" s="193"/>
      <c r="O17545" s="193"/>
      <c r="P17545" s="193"/>
      <c r="Q17545" s="193"/>
      <c r="R17545" s="193"/>
      <c r="S17545" s="193"/>
      <c r="T17545" s="193"/>
      <c r="U17545" s="193"/>
      <c r="V17545" s="193"/>
      <c r="W17545" s="193"/>
      <c r="X17545" s="193"/>
      <c r="Y17545" s="193"/>
      <c r="Z17545" s="193"/>
      <c r="AA17545" s="193"/>
      <c r="AB17545" s="193"/>
      <c r="AC17545" s="193"/>
      <c r="AD17545" s="193"/>
      <c r="AE17545" s="193"/>
      <c r="AF17545" s="193"/>
      <c r="AG17545" s="193"/>
      <c r="AH17545" s="193"/>
      <c r="AI17545" s="193"/>
      <c r="AJ17545" s="193"/>
      <c r="AK17545" s="193"/>
      <c r="AL17545" s="193"/>
      <c r="AM17545" s="193"/>
    </row>
    <row r="17546" spans="3:39" ht="12.75">
      <c r="C17546" s="545"/>
      <c r="F17546" s="193"/>
      <c r="G17546" s="193"/>
      <c r="I17546" s="193"/>
      <c r="J17546" s="193"/>
      <c r="K17546" s="193"/>
      <c r="L17546" s="193"/>
      <c r="M17546" s="193"/>
      <c r="N17546" s="193"/>
      <c r="O17546" s="193"/>
      <c r="P17546" s="193"/>
      <c r="Q17546" s="193"/>
      <c r="R17546" s="193"/>
      <c r="S17546" s="193"/>
      <c r="T17546" s="193"/>
      <c r="U17546" s="193"/>
      <c r="V17546" s="193"/>
      <c r="W17546" s="193"/>
      <c r="X17546" s="193"/>
      <c r="Y17546" s="193"/>
      <c r="Z17546" s="193"/>
      <c r="AA17546" s="193"/>
      <c r="AB17546" s="193"/>
      <c r="AC17546" s="193"/>
      <c r="AD17546" s="193"/>
      <c r="AE17546" s="193"/>
      <c r="AF17546" s="193"/>
      <c r="AG17546" s="193"/>
      <c r="AH17546" s="193"/>
      <c r="AI17546" s="193"/>
      <c r="AJ17546" s="193"/>
      <c r="AK17546" s="193"/>
      <c r="AL17546" s="193"/>
      <c r="AM17546" s="193"/>
    </row>
    <row r="17547" spans="3:39" ht="12.75">
      <c r="C17547" s="545"/>
      <c r="F17547" s="193"/>
      <c r="G17547" s="193"/>
      <c r="I17547" s="193"/>
      <c r="J17547" s="193"/>
      <c r="K17547" s="193"/>
      <c r="L17547" s="193"/>
      <c r="M17547" s="193"/>
      <c r="N17547" s="193"/>
      <c r="O17547" s="193"/>
      <c r="P17547" s="193"/>
      <c r="Q17547" s="193"/>
      <c r="R17547" s="193"/>
      <c r="S17547" s="193"/>
      <c r="T17547" s="193"/>
      <c r="U17547" s="193"/>
      <c r="V17547" s="193"/>
      <c r="W17547" s="193"/>
      <c r="X17547" s="193"/>
      <c r="Y17547" s="193"/>
      <c r="Z17547" s="193"/>
      <c r="AA17547" s="193"/>
      <c r="AB17547" s="193"/>
      <c r="AC17547" s="193"/>
      <c r="AD17547" s="193"/>
      <c r="AE17547" s="193"/>
      <c r="AF17547" s="193"/>
      <c r="AG17547" s="193"/>
      <c r="AH17547" s="193"/>
      <c r="AI17547" s="193"/>
      <c r="AJ17547" s="193"/>
      <c r="AK17547" s="193"/>
      <c r="AL17547" s="193"/>
      <c r="AM17547" s="193"/>
    </row>
    <row r="17548" spans="3:39" ht="12.75">
      <c r="C17548" s="545"/>
      <c r="F17548" s="193"/>
      <c r="G17548" s="193"/>
      <c r="I17548" s="193"/>
      <c r="J17548" s="193"/>
      <c r="K17548" s="193"/>
      <c r="L17548" s="193"/>
      <c r="M17548" s="193"/>
      <c r="N17548" s="193"/>
      <c r="O17548" s="193"/>
      <c r="P17548" s="193"/>
      <c r="Q17548" s="193"/>
      <c r="R17548" s="193"/>
      <c r="S17548" s="193"/>
      <c r="T17548" s="193"/>
      <c r="U17548" s="193"/>
      <c r="V17548" s="193"/>
      <c r="W17548" s="193"/>
      <c r="X17548" s="193"/>
      <c r="Y17548" s="193"/>
      <c r="Z17548" s="193"/>
      <c r="AA17548" s="193"/>
      <c r="AB17548" s="193"/>
      <c r="AC17548" s="193"/>
      <c r="AD17548" s="193"/>
      <c r="AE17548" s="193"/>
      <c r="AF17548" s="193"/>
      <c r="AG17548" s="193"/>
      <c r="AH17548" s="193"/>
      <c r="AI17548" s="193"/>
      <c r="AJ17548" s="193"/>
      <c r="AK17548" s="193"/>
      <c r="AL17548" s="193"/>
      <c r="AM17548" s="193"/>
    </row>
    <row r="17549" spans="3:39" ht="12.75">
      <c r="C17549" s="545"/>
      <c r="F17549" s="193"/>
      <c r="G17549" s="193"/>
      <c r="I17549" s="193"/>
      <c r="J17549" s="193"/>
      <c r="K17549" s="193"/>
      <c r="L17549" s="193"/>
      <c r="M17549" s="193"/>
      <c r="N17549" s="193"/>
      <c r="O17549" s="193"/>
      <c r="P17549" s="193"/>
      <c r="Q17549" s="193"/>
      <c r="R17549" s="193"/>
      <c r="S17549" s="193"/>
      <c r="T17549" s="193"/>
      <c r="U17549" s="193"/>
      <c r="V17549" s="193"/>
      <c r="W17549" s="193"/>
      <c r="X17549" s="193"/>
      <c r="Y17549" s="193"/>
      <c r="Z17549" s="193"/>
      <c r="AA17549" s="193"/>
      <c r="AB17549" s="193"/>
      <c r="AC17549" s="193"/>
      <c r="AD17549" s="193"/>
      <c r="AE17549" s="193"/>
      <c r="AF17549" s="193"/>
      <c r="AG17549" s="193"/>
      <c r="AH17549" s="193"/>
      <c r="AI17549" s="193"/>
      <c r="AJ17549" s="193"/>
      <c r="AK17549" s="193"/>
      <c r="AL17549" s="193"/>
      <c r="AM17549" s="193"/>
    </row>
    <row r="17550" spans="3:39" ht="12.75">
      <c r="C17550" s="545"/>
      <c r="F17550" s="193"/>
      <c r="G17550" s="193"/>
      <c r="I17550" s="193"/>
      <c r="J17550" s="193"/>
      <c r="K17550" s="193"/>
      <c r="L17550" s="193"/>
      <c r="M17550" s="193"/>
      <c r="N17550" s="193"/>
      <c r="O17550" s="193"/>
      <c r="P17550" s="193"/>
      <c r="Q17550" s="193"/>
      <c r="R17550" s="193"/>
      <c r="S17550" s="193"/>
      <c r="T17550" s="193"/>
      <c r="U17550" s="193"/>
      <c r="V17550" s="193"/>
      <c r="W17550" s="193"/>
      <c r="X17550" s="193"/>
      <c r="Y17550" s="193"/>
      <c r="Z17550" s="193"/>
      <c r="AA17550" s="193"/>
      <c r="AB17550" s="193"/>
      <c r="AC17550" s="193"/>
      <c r="AD17550" s="193"/>
      <c r="AE17550" s="193"/>
      <c r="AF17550" s="193"/>
      <c r="AG17550" s="193"/>
      <c r="AH17550" s="193"/>
      <c r="AI17550" s="193"/>
      <c r="AJ17550" s="193"/>
      <c r="AK17550" s="193"/>
      <c r="AL17550" s="193"/>
      <c r="AM17550" s="193"/>
    </row>
    <row r="17551" spans="3:39" ht="12.75">
      <c r="C17551" s="545"/>
      <c r="F17551" s="193"/>
      <c r="G17551" s="193"/>
      <c r="I17551" s="193"/>
      <c r="J17551" s="193"/>
      <c r="K17551" s="193"/>
      <c r="L17551" s="193"/>
      <c r="M17551" s="193"/>
      <c r="N17551" s="193"/>
      <c r="O17551" s="193"/>
      <c r="P17551" s="193"/>
      <c r="Q17551" s="193"/>
      <c r="R17551" s="193"/>
      <c r="S17551" s="193"/>
      <c r="T17551" s="193"/>
      <c r="U17551" s="193"/>
      <c r="V17551" s="193"/>
      <c r="W17551" s="193"/>
      <c r="X17551" s="193"/>
      <c r="Y17551" s="193"/>
      <c r="Z17551" s="193"/>
      <c r="AA17551" s="193"/>
      <c r="AB17551" s="193"/>
      <c r="AC17551" s="193"/>
      <c r="AD17551" s="193"/>
      <c r="AE17551" s="193"/>
      <c r="AF17551" s="193"/>
      <c r="AG17551" s="193"/>
      <c r="AH17551" s="193"/>
      <c r="AI17551" s="193"/>
      <c r="AJ17551" s="193"/>
      <c r="AK17551" s="193"/>
      <c r="AL17551" s="193"/>
      <c r="AM17551" s="193"/>
    </row>
    <row r="17552" spans="3:39" ht="12.75">
      <c r="C17552" s="545"/>
      <c r="F17552" s="193"/>
      <c r="G17552" s="193"/>
      <c r="I17552" s="193"/>
      <c r="J17552" s="193"/>
      <c r="K17552" s="193"/>
      <c r="L17552" s="193"/>
      <c r="M17552" s="193"/>
      <c r="N17552" s="193"/>
      <c r="O17552" s="193"/>
      <c r="P17552" s="193"/>
      <c r="Q17552" s="193"/>
      <c r="R17552" s="193"/>
      <c r="S17552" s="193"/>
      <c r="T17552" s="193"/>
      <c r="U17552" s="193"/>
      <c r="V17552" s="193"/>
      <c r="W17552" s="193"/>
      <c r="X17552" s="193"/>
      <c r="Y17552" s="193"/>
      <c r="Z17552" s="193"/>
      <c r="AA17552" s="193"/>
      <c r="AB17552" s="193"/>
      <c r="AC17552" s="193"/>
      <c r="AD17552" s="193"/>
      <c r="AE17552" s="193"/>
      <c r="AF17552" s="193"/>
      <c r="AG17552" s="193"/>
      <c r="AH17552" s="193"/>
      <c r="AI17552" s="193"/>
      <c r="AJ17552" s="193"/>
      <c r="AK17552" s="193"/>
      <c r="AL17552" s="193"/>
      <c r="AM17552" s="193"/>
    </row>
    <row r="17553" spans="3:39" ht="12.75">
      <c r="C17553" s="545"/>
      <c r="F17553" s="193"/>
      <c r="G17553" s="193"/>
      <c r="I17553" s="193"/>
      <c r="J17553" s="193"/>
      <c r="K17553" s="193"/>
      <c r="L17553" s="193"/>
      <c r="M17553" s="193"/>
      <c r="N17553" s="193"/>
      <c r="O17553" s="193"/>
      <c r="P17553" s="193"/>
      <c r="Q17553" s="193"/>
      <c r="R17553" s="193"/>
      <c r="S17553" s="193"/>
      <c r="T17553" s="193"/>
      <c r="U17553" s="193"/>
      <c r="V17553" s="193"/>
      <c r="W17553" s="193"/>
      <c r="X17553" s="193"/>
      <c r="Y17553" s="193"/>
      <c r="Z17553" s="193"/>
      <c r="AA17553" s="193"/>
      <c r="AB17553" s="193"/>
      <c r="AC17553" s="193"/>
      <c r="AD17553" s="193"/>
      <c r="AE17553" s="193"/>
      <c r="AF17553" s="193"/>
      <c r="AG17553" s="193"/>
      <c r="AH17553" s="193"/>
      <c r="AI17553" s="193"/>
      <c r="AJ17553" s="193"/>
      <c r="AK17553" s="193"/>
      <c r="AL17553" s="193"/>
      <c r="AM17553" s="193"/>
    </row>
    <row r="17554" spans="3:39" ht="12.75">
      <c r="C17554" s="545"/>
      <c r="F17554" s="193"/>
      <c r="G17554" s="193"/>
      <c r="I17554" s="193"/>
      <c r="J17554" s="193"/>
      <c r="K17554" s="193"/>
      <c r="L17554" s="193"/>
      <c r="M17554" s="193"/>
      <c r="N17554" s="193"/>
      <c r="O17554" s="193"/>
      <c r="P17554" s="193"/>
      <c r="Q17554" s="193"/>
      <c r="R17554" s="193"/>
      <c r="S17554" s="193"/>
      <c r="T17554" s="193"/>
      <c r="U17554" s="193"/>
      <c r="V17554" s="193"/>
      <c r="W17554" s="193"/>
      <c r="X17554" s="193"/>
      <c r="Y17554" s="193"/>
      <c r="Z17554" s="193"/>
      <c r="AA17554" s="193"/>
      <c r="AB17554" s="193"/>
      <c r="AC17554" s="193"/>
      <c r="AD17554" s="193"/>
      <c r="AE17554" s="193"/>
      <c r="AF17554" s="193"/>
      <c r="AG17554" s="193"/>
      <c r="AH17554" s="193"/>
      <c r="AI17554" s="193"/>
      <c r="AJ17554" s="193"/>
      <c r="AK17554" s="193"/>
      <c r="AL17554" s="193"/>
      <c r="AM17554" s="193"/>
    </row>
    <row r="17555" spans="3:39" ht="12.75">
      <c r="C17555" s="545"/>
      <c r="F17555" s="193"/>
      <c r="G17555" s="193"/>
      <c r="I17555" s="193"/>
      <c r="J17555" s="193"/>
      <c r="K17555" s="193"/>
      <c r="L17555" s="193"/>
      <c r="M17555" s="193"/>
      <c r="N17555" s="193"/>
      <c r="O17555" s="193"/>
      <c r="P17555" s="193"/>
      <c r="Q17555" s="193"/>
      <c r="R17555" s="193"/>
      <c r="S17555" s="193"/>
      <c r="T17555" s="193"/>
      <c r="U17555" s="193"/>
      <c r="V17555" s="193"/>
      <c r="W17555" s="193"/>
      <c r="X17555" s="193"/>
      <c r="Y17555" s="193"/>
      <c r="Z17555" s="193"/>
      <c r="AA17555" s="193"/>
      <c r="AB17555" s="193"/>
      <c r="AC17555" s="193"/>
      <c r="AD17555" s="193"/>
      <c r="AE17555" s="193"/>
      <c r="AF17555" s="193"/>
      <c r="AG17555" s="193"/>
      <c r="AH17555" s="193"/>
      <c r="AI17555" s="193"/>
      <c r="AJ17555" s="193"/>
      <c r="AK17555" s="193"/>
      <c r="AL17555" s="193"/>
      <c r="AM17555" s="193"/>
    </row>
    <row r="17556" spans="3:39" ht="12.75">
      <c r="C17556" s="545"/>
      <c r="F17556" s="193"/>
      <c r="G17556" s="193"/>
      <c r="I17556" s="193"/>
      <c r="J17556" s="193"/>
      <c r="K17556" s="193"/>
      <c r="L17556" s="193"/>
      <c r="M17556" s="193"/>
      <c r="N17556" s="193"/>
      <c r="O17556" s="193"/>
      <c r="P17556" s="193"/>
      <c r="Q17556" s="193"/>
      <c r="R17556" s="193"/>
      <c r="S17556" s="193"/>
      <c r="T17556" s="193"/>
      <c r="U17556" s="193"/>
      <c r="V17556" s="193"/>
      <c r="W17556" s="193"/>
      <c r="X17556" s="193"/>
      <c r="Y17556" s="193"/>
      <c r="Z17556" s="193"/>
      <c r="AA17556" s="193"/>
      <c r="AB17556" s="193"/>
      <c r="AC17556" s="193"/>
      <c r="AD17556" s="193"/>
      <c r="AE17556" s="193"/>
      <c r="AF17556" s="193"/>
      <c r="AG17556" s="193"/>
      <c r="AH17556" s="193"/>
      <c r="AI17556" s="193"/>
      <c r="AJ17556" s="193"/>
      <c r="AK17556" s="193"/>
      <c r="AL17556" s="193"/>
      <c r="AM17556" s="193"/>
    </row>
    <row r="17557" spans="3:39" ht="12.75">
      <c r="C17557" s="545"/>
      <c r="F17557" s="193"/>
      <c r="G17557" s="193"/>
      <c r="I17557" s="193"/>
      <c r="J17557" s="193"/>
      <c r="K17557" s="193"/>
      <c r="L17557" s="193"/>
      <c r="M17557" s="193"/>
      <c r="N17557" s="193"/>
      <c r="O17557" s="193"/>
      <c r="P17557" s="193"/>
      <c r="Q17557" s="193"/>
      <c r="R17557" s="193"/>
      <c r="S17557" s="193"/>
      <c r="T17557" s="193"/>
      <c r="U17557" s="193"/>
      <c r="V17557" s="193"/>
      <c r="W17557" s="193"/>
      <c r="X17557" s="193"/>
      <c r="Y17557" s="193"/>
      <c r="Z17557" s="193"/>
      <c r="AA17557" s="193"/>
      <c r="AB17557" s="193"/>
      <c r="AC17557" s="193"/>
      <c r="AD17557" s="193"/>
      <c r="AE17557" s="193"/>
      <c r="AF17557" s="193"/>
      <c r="AG17557" s="193"/>
      <c r="AH17557" s="193"/>
      <c r="AI17557" s="193"/>
      <c r="AJ17557" s="193"/>
      <c r="AK17557" s="193"/>
      <c r="AL17557" s="193"/>
      <c r="AM17557" s="193"/>
    </row>
    <row r="17558" spans="3:39" ht="12.75">
      <c r="C17558" s="545"/>
      <c r="F17558" s="193"/>
      <c r="G17558" s="193"/>
      <c r="I17558" s="193"/>
      <c r="J17558" s="193"/>
      <c r="K17558" s="193"/>
      <c r="L17558" s="193"/>
      <c r="M17558" s="193"/>
      <c r="N17558" s="193"/>
      <c r="O17558" s="193"/>
      <c r="P17558" s="193"/>
      <c r="Q17558" s="193"/>
      <c r="R17558" s="193"/>
      <c r="S17558" s="193"/>
      <c r="T17558" s="193"/>
      <c r="U17558" s="193"/>
      <c r="V17558" s="193"/>
      <c r="W17558" s="193"/>
      <c r="X17558" s="193"/>
      <c r="Y17558" s="193"/>
      <c r="Z17558" s="193"/>
      <c r="AA17558" s="193"/>
      <c r="AB17558" s="193"/>
      <c r="AC17558" s="193"/>
      <c r="AD17558" s="193"/>
      <c r="AE17558" s="193"/>
      <c r="AF17558" s="193"/>
      <c r="AG17558" s="193"/>
      <c r="AH17558" s="193"/>
      <c r="AI17558" s="193"/>
      <c r="AJ17558" s="193"/>
      <c r="AK17558" s="193"/>
      <c r="AL17558" s="193"/>
      <c r="AM17558" s="193"/>
    </row>
    <row r="17559" spans="3:39" ht="12.75">
      <c r="C17559" s="545"/>
      <c r="F17559" s="193"/>
      <c r="G17559" s="193"/>
      <c r="I17559" s="193"/>
      <c r="J17559" s="193"/>
      <c r="K17559" s="193"/>
      <c r="L17559" s="193"/>
      <c r="M17559" s="193"/>
      <c r="N17559" s="193"/>
      <c r="O17559" s="193"/>
      <c r="P17559" s="193"/>
      <c r="Q17559" s="193"/>
      <c r="R17559" s="193"/>
      <c r="S17559" s="193"/>
      <c r="T17559" s="193"/>
      <c r="U17559" s="193"/>
      <c r="V17559" s="193"/>
      <c r="W17559" s="193"/>
      <c r="X17559" s="193"/>
      <c r="Y17559" s="193"/>
      <c r="Z17559" s="193"/>
      <c r="AA17559" s="193"/>
      <c r="AB17559" s="193"/>
      <c r="AC17559" s="193"/>
      <c r="AD17559" s="193"/>
      <c r="AE17559" s="193"/>
      <c r="AF17559" s="193"/>
      <c r="AG17559" s="193"/>
      <c r="AH17559" s="193"/>
      <c r="AI17559" s="193"/>
      <c r="AJ17559" s="193"/>
      <c r="AK17559" s="193"/>
      <c r="AL17559" s="193"/>
      <c r="AM17559" s="193"/>
    </row>
    <row r="17560" spans="3:39" ht="12.75">
      <c r="C17560" s="545"/>
      <c r="F17560" s="193"/>
      <c r="G17560" s="193"/>
      <c r="I17560" s="193"/>
      <c r="J17560" s="193"/>
      <c r="K17560" s="193"/>
      <c r="L17560" s="193"/>
      <c r="M17560" s="193"/>
      <c r="N17560" s="193"/>
      <c r="O17560" s="193"/>
      <c r="P17560" s="193"/>
      <c r="Q17560" s="193"/>
      <c r="R17560" s="193"/>
      <c r="S17560" s="193"/>
      <c r="T17560" s="193"/>
      <c r="U17560" s="193"/>
      <c r="V17560" s="193"/>
      <c r="W17560" s="193"/>
      <c r="X17560" s="193"/>
      <c r="Y17560" s="193"/>
      <c r="Z17560" s="193"/>
      <c r="AA17560" s="193"/>
      <c r="AB17560" s="193"/>
      <c r="AC17560" s="193"/>
      <c r="AD17560" s="193"/>
      <c r="AE17560" s="193"/>
      <c r="AF17560" s="193"/>
      <c r="AG17560" s="193"/>
      <c r="AH17560" s="193"/>
      <c r="AI17560" s="193"/>
      <c r="AJ17560" s="193"/>
      <c r="AK17560" s="193"/>
      <c r="AL17560" s="193"/>
      <c r="AM17560" s="193"/>
    </row>
    <row r="17561" spans="3:39" ht="12.75">
      <c r="C17561" s="545"/>
      <c r="F17561" s="193"/>
      <c r="G17561" s="193"/>
      <c r="I17561" s="193"/>
      <c r="J17561" s="193"/>
      <c r="K17561" s="193"/>
      <c r="L17561" s="193"/>
      <c r="M17561" s="193"/>
      <c r="N17561" s="193"/>
      <c r="O17561" s="193"/>
      <c r="P17561" s="193"/>
      <c r="Q17561" s="193"/>
      <c r="R17561" s="193"/>
      <c r="S17561" s="193"/>
      <c r="T17561" s="193"/>
      <c r="U17561" s="193"/>
      <c r="V17561" s="193"/>
      <c r="W17561" s="193"/>
      <c r="X17561" s="193"/>
      <c r="Y17561" s="193"/>
      <c r="Z17561" s="193"/>
      <c r="AA17561" s="193"/>
      <c r="AB17561" s="193"/>
      <c r="AC17561" s="193"/>
      <c r="AD17561" s="193"/>
      <c r="AE17561" s="193"/>
      <c r="AF17561" s="193"/>
      <c r="AG17561" s="193"/>
      <c r="AH17561" s="193"/>
      <c r="AI17561" s="193"/>
      <c r="AJ17561" s="193"/>
      <c r="AK17561" s="193"/>
      <c r="AL17561" s="193"/>
      <c r="AM17561" s="193"/>
    </row>
    <row r="17562" spans="3:39" ht="12.75">
      <c r="C17562" s="545"/>
      <c r="F17562" s="193"/>
      <c r="G17562" s="193"/>
      <c r="I17562" s="193"/>
      <c r="J17562" s="193"/>
      <c r="K17562" s="193"/>
      <c r="L17562" s="193"/>
      <c r="M17562" s="193"/>
      <c r="N17562" s="193"/>
      <c r="O17562" s="193"/>
      <c r="P17562" s="193"/>
      <c r="Q17562" s="193"/>
      <c r="R17562" s="193"/>
      <c r="S17562" s="193"/>
      <c r="T17562" s="193"/>
      <c r="U17562" s="193"/>
      <c r="V17562" s="193"/>
      <c r="W17562" s="193"/>
      <c r="X17562" s="193"/>
      <c r="Y17562" s="193"/>
      <c r="Z17562" s="193"/>
      <c r="AA17562" s="193"/>
      <c r="AB17562" s="193"/>
      <c r="AC17562" s="193"/>
      <c r="AD17562" s="193"/>
      <c r="AE17562" s="193"/>
      <c r="AF17562" s="193"/>
      <c r="AG17562" s="193"/>
      <c r="AH17562" s="193"/>
      <c r="AI17562" s="193"/>
      <c r="AJ17562" s="193"/>
      <c r="AK17562" s="193"/>
      <c r="AL17562" s="193"/>
      <c r="AM17562" s="193"/>
    </row>
    <row r="17563" spans="3:39" ht="12.75">
      <c r="C17563" s="545"/>
      <c r="F17563" s="193"/>
      <c r="G17563" s="193"/>
      <c r="I17563" s="193"/>
      <c r="J17563" s="193"/>
      <c r="K17563" s="193"/>
      <c r="L17563" s="193"/>
      <c r="M17563" s="193"/>
      <c r="N17563" s="193"/>
      <c r="O17563" s="193"/>
      <c r="P17563" s="193"/>
      <c r="Q17563" s="193"/>
      <c r="R17563" s="193"/>
      <c r="S17563" s="193"/>
      <c r="T17563" s="193"/>
      <c r="U17563" s="193"/>
      <c r="V17563" s="193"/>
      <c r="W17563" s="193"/>
      <c r="X17563" s="193"/>
      <c r="Y17563" s="193"/>
      <c r="Z17563" s="193"/>
      <c r="AA17563" s="193"/>
      <c r="AB17563" s="193"/>
      <c r="AC17563" s="193"/>
      <c r="AD17563" s="193"/>
      <c r="AE17563" s="193"/>
      <c r="AF17563" s="193"/>
      <c r="AG17563" s="193"/>
      <c r="AH17563" s="193"/>
      <c r="AI17563" s="193"/>
      <c r="AJ17563" s="193"/>
      <c r="AK17563" s="193"/>
      <c r="AL17563" s="193"/>
      <c r="AM17563" s="193"/>
    </row>
    <row r="17564" spans="3:39" ht="12.75">
      <c r="C17564" s="545"/>
      <c r="F17564" s="193"/>
      <c r="G17564" s="193"/>
      <c r="I17564" s="193"/>
      <c r="J17564" s="193"/>
      <c r="K17564" s="193"/>
      <c r="L17564" s="193"/>
      <c r="M17564" s="193"/>
      <c r="N17564" s="193"/>
      <c r="O17564" s="193"/>
      <c r="P17564" s="193"/>
      <c r="Q17564" s="193"/>
      <c r="R17564" s="193"/>
      <c r="S17564" s="193"/>
      <c r="T17564" s="193"/>
      <c r="U17564" s="193"/>
      <c r="V17564" s="193"/>
      <c r="W17564" s="193"/>
      <c r="X17564" s="193"/>
      <c r="Y17564" s="193"/>
      <c r="Z17564" s="193"/>
      <c r="AA17564" s="193"/>
      <c r="AB17564" s="193"/>
      <c r="AC17564" s="193"/>
      <c r="AD17564" s="193"/>
      <c r="AE17564" s="193"/>
      <c r="AF17564" s="193"/>
      <c r="AG17564" s="193"/>
      <c r="AH17564" s="193"/>
      <c r="AI17564" s="193"/>
      <c r="AJ17564" s="193"/>
      <c r="AK17564" s="193"/>
      <c r="AL17564" s="193"/>
      <c r="AM17564" s="193"/>
    </row>
    <row r="17565" spans="3:39" ht="12.75">
      <c r="C17565" s="545"/>
      <c r="F17565" s="193"/>
      <c r="G17565" s="193"/>
      <c r="I17565" s="193"/>
      <c r="J17565" s="193"/>
      <c r="K17565" s="193"/>
      <c r="L17565" s="193"/>
      <c r="M17565" s="193"/>
      <c r="N17565" s="193"/>
      <c r="O17565" s="193"/>
      <c r="P17565" s="193"/>
      <c r="Q17565" s="193"/>
      <c r="R17565" s="193"/>
      <c r="S17565" s="193"/>
      <c r="T17565" s="193"/>
      <c r="U17565" s="193"/>
      <c r="V17565" s="193"/>
      <c r="W17565" s="193"/>
      <c r="X17565" s="193"/>
      <c r="Y17565" s="193"/>
      <c r="Z17565" s="193"/>
      <c r="AA17565" s="193"/>
      <c r="AB17565" s="193"/>
      <c r="AC17565" s="193"/>
      <c r="AD17565" s="193"/>
      <c r="AE17565" s="193"/>
      <c r="AF17565" s="193"/>
      <c r="AG17565" s="193"/>
      <c r="AH17565" s="193"/>
      <c r="AI17565" s="193"/>
      <c r="AJ17565" s="193"/>
      <c r="AK17565" s="193"/>
      <c r="AL17565" s="193"/>
      <c r="AM17565" s="193"/>
    </row>
    <row r="17566" spans="3:39" ht="12.75">
      <c r="C17566" s="545"/>
      <c r="F17566" s="193"/>
      <c r="G17566" s="193"/>
      <c r="I17566" s="193"/>
      <c r="J17566" s="193"/>
      <c r="K17566" s="193"/>
      <c r="L17566" s="193"/>
      <c r="M17566" s="193"/>
      <c r="N17566" s="193"/>
      <c r="O17566" s="193"/>
      <c r="P17566" s="193"/>
      <c r="Q17566" s="193"/>
      <c r="R17566" s="193"/>
      <c r="S17566" s="193"/>
      <c r="T17566" s="193"/>
      <c r="U17566" s="193"/>
      <c r="V17566" s="193"/>
      <c r="W17566" s="193"/>
      <c r="X17566" s="193"/>
      <c r="Y17566" s="193"/>
      <c r="Z17566" s="193"/>
      <c r="AA17566" s="193"/>
      <c r="AB17566" s="193"/>
      <c r="AC17566" s="193"/>
      <c r="AD17566" s="193"/>
      <c r="AE17566" s="193"/>
      <c r="AF17566" s="193"/>
      <c r="AG17566" s="193"/>
      <c r="AH17566" s="193"/>
      <c r="AI17566" s="193"/>
      <c r="AJ17566" s="193"/>
      <c r="AK17566" s="193"/>
      <c r="AL17566" s="193"/>
      <c r="AM17566" s="193"/>
    </row>
    <row r="17567" spans="3:39" ht="12.75">
      <c r="C17567" s="545"/>
      <c r="F17567" s="193"/>
      <c r="G17567" s="193"/>
      <c r="I17567" s="193"/>
      <c r="J17567" s="193"/>
      <c r="K17567" s="193"/>
      <c r="L17567" s="193"/>
      <c r="M17567" s="193"/>
      <c r="N17567" s="193"/>
      <c r="O17567" s="193"/>
      <c r="P17567" s="193"/>
      <c r="Q17567" s="193"/>
      <c r="R17567" s="193"/>
      <c r="S17567" s="193"/>
      <c r="T17567" s="193"/>
      <c r="U17567" s="193"/>
      <c r="V17567" s="193"/>
      <c r="W17567" s="193"/>
      <c r="X17567" s="193"/>
      <c r="Y17567" s="193"/>
      <c r="Z17567" s="193"/>
      <c r="AA17567" s="193"/>
      <c r="AB17567" s="193"/>
      <c r="AC17567" s="193"/>
      <c r="AD17567" s="193"/>
      <c r="AE17567" s="193"/>
      <c r="AF17567" s="193"/>
      <c r="AG17567" s="193"/>
      <c r="AH17567" s="193"/>
      <c r="AI17567" s="193"/>
      <c r="AJ17567" s="193"/>
      <c r="AK17567" s="193"/>
      <c r="AL17567" s="193"/>
      <c r="AM17567" s="193"/>
    </row>
    <row r="17568" spans="3:39" ht="12.75">
      <c r="C17568" s="545"/>
      <c r="F17568" s="193"/>
      <c r="G17568" s="193"/>
      <c r="I17568" s="193"/>
      <c r="J17568" s="193"/>
      <c r="K17568" s="193"/>
      <c r="L17568" s="193"/>
      <c r="M17568" s="193"/>
      <c r="N17568" s="193"/>
      <c r="O17568" s="193"/>
      <c r="P17568" s="193"/>
      <c r="Q17568" s="193"/>
      <c r="R17568" s="193"/>
      <c r="S17568" s="193"/>
      <c r="T17568" s="193"/>
      <c r="U17568" s="193"/>
      <c r="V17568" s="193"/>
      <c r="W17568" s="193"/>
      <c r="X17568" s="193"/>
      <c r="Y17568" s="193"/>
      <c r="Z17568" s="193"/>
      <c r="AA17568" s="193"/>
      <c r="AB17568" s="193"/>
      <c r="AC17568" s="193"/>
      <c r="AD17568" s="193"/>
      <c r="AE17568" s="193"/>
      <c r="AF17568" s="193"/>
      <c r="AG17568" s="193"/>
      <c r="AH17568" s="193"/>
      <c r="AI17568" s="193"/>
      <c r="AJ17568" s="193"/>
      <c r="AK17568" s="193"/>
      <c r="AL17568" s="193"/>
      <c r="AM17568" s="193"/>
    </row>
    <row r="17569" spans="3:39" ht="12.75">
      <c r="C17569" s="545"/>
      <c r="F17569" s="193"/>
      <c r="G17569" s="193"/>
      <c r="I17569" s="193"/>
      <c r="J17569" s="193"/>
      <c r="K17569" s="193"/>
      <c r="L17569" s="193"/>
      <c r="M17569" s="193"/>
      <c r="N17569" s="193"/>
      <c r="O17569" s="193"/>
      <c r="P17569" s="193"/>
      <c r="Q17569" s="193"/>
      <c r="R17569" s="193"/>
      <c r="S17569" s="193"/>
      <c r="T17569" s="193"/>
      <c r="U17569" s="193"/>
      <c r="V17569" s="193"/>
      <c r="W17569" s="193"/>
      <c r="X17569" s="193"/>
      <c r="Y17569" s="193"/>
      <c r="Z17569" s="193"/>
      <c r="AA17569" s="193"/>
      <c r="AB17569" s="193"/>
      <c r="AC17569" s="193"/>
      <c r="AD17569" s="193"/>
      <c r="AE17569" s="193"/>
      <c r="AF17569" s="193"/>
      <c r="AG17569" s="193"/>
      <c r="AH17569" s="193"/>
      <c r="AI17569" s="193"/>
      <c r="AJ17569" s="193"/>
      <c r="AK17569" s="193"/>
      <c r="AL17569" s="193"/>
      <c r="AM17569" s="193"/>
    </row>
    <row r="17570" spans="3:39" ht="12.75">
      <c r="C17570" s="545"/>
      <c r="F17570" s="193"/>
      <c r="G17570" s="193"/>
      <c r="I17570" s="193"/>
      <c r="J17570" s="193"/>
      <c r="K17570" s="193"/>
      <c r="L17570" s="193"/>
      <c r="M17570" s="193"/>
      <c r="N17570" s="193"/>
      <c r="O17570" s="193"/>
      <c r="P17570" s="193"/>
      <c r="Q17570" s="193"/>
      <c r="R17570" s="193"/>
      <c r="S17570" s="193"/>
      <c r="T17570" s="193"/>
      <c r="U17570" s="193"/>
      <c r="V17570" s="193"/>
      <c r="W17570" s="193"/>
      <c r="X17570" s="193"/>
      <c r="Y17570" s="193"/>
      <c r="Z17570" s="193"/>
      <c r="AA17570" s="193"/>
      <c r="AB17570" s="193"/>
      <c r="AC17570" s="193"/>
      <c r="AD17570" s="193"/>
      <c r="AE17570" s="193"/>
      <c r="AF17570" s="193"/>
      <c r="AG17570" s="193"/>
      <c r="AH17570" s="193"/>
      <c r="AI17570" s="193"/>
      <c r="AJ17570" s="193"/>
      <c r="AK17570" s="193"/>
      <c r="AL17570" s="193"/>
      <c r="AM17570" s="193"/>
    </row>
    <row r="17571" spans="3:39" ht="12.75">
      <c r="C17571" s="545"/>
      <c r="F17571" s="193"/>
      <c r="G17571" s="193"/>
      <c r="I17571" s="193"/>
      <c r="J17571" s="193"/>
      <c r="K17571" s="193"/>
      <c r="L17571" s="193"/>
      <c r="M17571" s="193"/>
      <c r="N17571" s="193"/>
      <c r="O17571" s="193"/>
      <c r="P17571" s="193"/>
      <c r="Q17571" s="193"/>
      <c r="R17571" s="193"/>
      <c r="S17571" s="193"/>
      <c r="T17571" s="193"/>
      <c r="U17571" s="193"/>
      <c r="V17571" s="193"/>
      <c r="W17571" s="193"/>
      <c r="X17571" s="193"/>
      <c r="Y17571" s="193"/>
      <c r="Z17571" s="193"/>
      <c r="AA17571" s="193"/>
      <c r="AB17571" s="193"/>
      <c r="AC17571" s="193"/>
      <c r="AD17571" s="193"/>
      <c r="AE17571" s="193"/>
      <c r="AF17571" s="193"/>
      <c r="AG17571" s="193"/>
      <c r="AH17571" s="193"/>
      <c r="AI17571" s="193"/>
      <c r="AJ17571" s="193"/>
      <c r="AK17571" s="193"/>
      <c r="AL17571" s="193"/>
      <c r="AM17571" s="193"/>
    </row>
    <row r="17572" spans="3:39" ht="12.75">
      <c r="C17572" s="545"/>
      <c r="F17572" s="193"/>
      <c r="G17572" s="193"/>
      <c r="I17572" s="193"/>
      <c r="J17572" s="193"/>
      <c r="K17572" s="193"/>
      <c r="L17572" s="193"/>
      <c r="M17572" s="193"/>
      <c r="N17572" s="193"/>
      <c r="O17572" s="193"/>
      <c r="P17572" s="193"/>
      <c r="Q17572" s="193"/>
      <c r="R17572" s="193"/>
      <c r="S17572" s="193"/>
      <c r="T17572" s="193"/>
      <c r="U17572" s="193"/>
      <c r="V17572" s="193"/>
      <c r="W17572" s="193"/>
      <c r="X17572" s="193"/>
      <c r="Y17572" s="193"/>
      <c r="Z17572" s="193"/>
      <c r="AA17572" s="193"/>
      <c r="AB17572" s="193"/>
      <c r="AC17572" s="193"/>
      <c r="AD17572" s="193"/>
      <c r="AE17572" s="193"/>
      <c r="AF17572" s="193"/>
      <c r="AG17572" s="193"/>
      <c r="AH17572" s="193"/>
      <c r="AI17572" s="193"/>
      <c r="AJ17572" s="193"/>
      <c r="AK17572" s="193"/>
      <c r="AL17572" s="193"/>
      <c r="AM17572" s="193"/>
    </row>
    <row r="17573" spans="3:39" ht="12.75">
      <c r="C17573" s="545"/>
      <c r="F17573" s="193"/>
      <c r="G17573" s="193"/>
      <c r="I17573" s="193"/>
      <c r="J17573" s="193"/>
      <c r="K17573" s="193"/>
      <c r="L17573" s="193"/>
      <c r="M17573" s="193"/>
      <c r="N17573" s="193"/>
      <c r="O17573" s="193"/>
      <c r="P17573" s="193"/>
      <c r="Q17573" s="193"/>
      <c r="R17573" s="193"/>
      <c r="S17573" s="193"/>
      <c r="T17573" s="193"/>
      <c r="U17573" s="193"/>
      <c r="V17573" s="193"/>
      <c r="W17573" s="193"/>
      <c r="X17573" s="193"/>
      <c r="Y17573" s="193"/>
      <c r="Z17573" s="193"/>
      <c r="AA17573" s="193"/>
      <c r="AB17573" s="193"/>
      <c r="AC17573" s="193"/>
      <c r="AD17573" s="193"/>
      <c r="AE17573" s="193"/>
      <c r="AF17573" s="193"/>
      <c r="AG17573" s="193"/>
      <c r="AH17573" s="193"/>
      <c r="AI17573" s="193"/>
      <c r="AJ17573" s="193"/>
      <c r="AK17573" s="193"/>
      <c r="AL17573" s="193"/>
      <c r="AM17573" s="193"/>
    </row>
    <row r="17574" spans="3:39" ht="12.75">
      <c r="C17574" s="545"/>
      <c r="F17574" s="193"/>
      <c r="G17574" s="193"/>
      <c r="I17574" s="193"/>
      <c r="J17574" s="193"/>
      <c r="K17574" s="193"/>
      <c r="L17574" s="193"/>
      <c r="M17574" s="193"/>
      <c r="N17574" s="193"/>
      <c r="O17574" s="193"/>
      <c r="P17574" s="193"/>
      <c r="Q17574" s="193"/>
      <c r="R17574" s="193"/>
      <c r="S17574" s="193"/>
      <c r="T17574" s="193"/>
      <c r="U17574" s="193"/>
      <c r="V17574" s="193"/>
      <c r="W17574" s="193"/>
      <c r="X17574" s="193"/>
      <c r="Y17574" s="193"/>
      <c r="Z17574" s="193"/>
      <c r="AA17574" s="193"/>
      <c r="AB17574" s="193"/>
      <c r="AC17574" s="193"/>
      <c r="AD17574" s="193"/>
      <c r="AE17574" s="193"/>
      <c r="AF17574" s="193"/>
      <c r="AG17574" s="193"/>
      <c r="AH17574" s="193"/>
      <c r="AI17574" s="193"/>
      <c r="AJ17574" s="193"/>
      <c r="AK17574" s="193"/>
      <c r="AL17574" s="193"/>
      <c r="AM17574" s="193"/>
    </row>
    <row r="17575" spans="3:39" ht="12.75">
      <c r="C17575" s="545"/>
      <c r="F17575" s="193"/>
      <c r="G17575" s="193"/>
      <c r="I17575" s="193"/>
      <c r="J17575" s="193"/>
      <c r="K17575" s="193"/>
      <c r="L17575" s="193"/>
      <c r="M17575" s="193"/>
      <c r="N17575" s="193"/>
      <c r="O17575" s="193"/>
      <c r="P17575" s="193"/>
      <c r="Q17575" s="193"/>
      <c r="R17575" s="193"/>
      <c r="S17575" s="193"/>
      <c r="T17575" s="193"/>
      <c r="U17575" s="193"/>
      <c r="V17575" s="193"/>
      <c r="W17575" s="193"/>
      <c r="X17575" s="193"/>
      <c r="Y17575" s="193"/>
      <c r="Z17575" s="193"/>
      <c r="AA17575" s="193"/>
      <c r="AB17575" s="193"/>
      <c r="AC17575" s="193"/>
      <c r="AD17575" s="193"/>
      <c r="AE17575" s="193"/>
      <c r="AF17575" s="193"/>
      <c r="AG17575" s="193"/>
      <c r="AH17575" s="193"/>
      <c r="AI17575" s="193"/>
      <c r="AJ17575" s="193"/>
      <c r="AK17575" s="193"/>
      <c r="AL17575" s="193"/>
      <c r="AM17575" s="193"/>
    </row>
    <row r="17576" spans="3:39" ht="12.75">
      <c r="C17576" s="545"/>
      <c r="F17576" s="193"/>
      <c r="G17576" s="193"/>
      <c r="I17576" s="193"/>
      <c r="J17576" s="193"/>
      <c r="K17576" s="193"/>
      <c r="L17576" s="193"/>
      <c r="M17576" s="193"/>
      <c r="N17576" s="193"/>
      <c r="O17576" s="193"/>
      <c r="P17576" s="193"/>
      <c r="Q17576" s="193"/>
      <c r="R17576" s="193"/>
      <c r="S17576" s="193"/>
      <c r="T17576" s="193"/>
      <c r="U17576" s="193"/>
      <c r="V17576" s="193"/>
      <c r="W17576" s="193"/>
      <c r="X17576" s="193"/>
      <c r="Y17576" s="193"/>
      <c r="Z17576" s="193"/>
      <c r="AA17576" s="193"/>
      <c r="AB17576" s="193"/>
      <c r="AC17576" s="193"/>
      <c r="AD17576" s="193"/>
      <c r="AE17576" s="193"/>
      <c r="AF17576" s="193"/>
      <c r="AG17576" s="193"/>
      <c r="AH17576" s="193"/>
      <c r="AI17576" s="193"/>
      <c r="AJ17576" s="193"/>
      <c r="AK17576" s="193"/>
      <c r="AL17576" s="193"/>
      <c r="AM17576" s="193"/>
    </row>
    <row r="17577" spans="3:39" ht="12.75">
      <c r="C17577" s="545"/>
      <c r="F17577" s="193"/>
      <c r="G17577" s="193"/>
      <c r="I17577" s="193"/>
      <c r="J17577" s="193"/>
      <c r="K17577" s="193"/>
      <c r="L17577" s="193"/>
      <c r="M17577" s="193"/>
      <c r="N17577" s="193"/>
      <c r="O17577" s="193"/>
      <c r="P17577" s="193"/>
      <c r="Q17577" s="193"/>
      <c r="R17577" s="193"/>
      <c r="S17577" s="193"/>
      <c r="T17577" s="193"/>
      <c r="U17577" s="193"/>
      <c r="V17577" s="193"/>
      <c r="W17577" s="193"/>
      <c r="X17577" s="193"/>
      <c r="Y17577" s="193"/>
      <c r="Z17577" s="193"/>
      <c r="AA17577" s="193"/>
      <c r="AB17577" s="193"/>
      <c r="AC17577" s="193"/>
      <c r="AD17577" s="193"/>
      <c r="AE17577" s="193"/>
      <c r="AF17577" s="193"/>
      <c r="AG17577" s="193"/>
      <c r="AH17577" s="193"/>
      <c r="AI17577" s="193"/>
      <c r="AJ17577" s="193"/>
      <c r="AK17577" s="193"/>
      <c r="AL17577" s="193"/>
      <c r="AM17577" s="193"/>
    </row>
    <row r="17578" spans="3:39" ht="12.75">
      <c r="C17578" s="545"/>
      <c r="F17578" s="193"/>
      <c r="G17578" s="193"/>
      <c r="I17578" s="193"/>
      <c r="J17578" s="193"/>
      <c r="K17578" s="193"/>
      <c r="L17578" s="193"/>
      <c r="M17578" s="193"/>
      <c r="N17578" s="193"/>
      <c r="O17578" s="193"/>
      <c r="P17578" s="193"/>
      <c r="Q17578" s="193"/>
      <c r="R17578" s="193"/>
      <c r="S17578" s="193"/>
      <c r="T17578" s="193"/>
      <c r="U17578" s="193"/>
      <c r="V17578" s="193"/>
      <c r="W17578" s="193"/>
      <c r="X17578" s="193"/>
      <c r="Y17578" s="193"/>
      <c r="Z17578" s="193"/>
      <c r="AA17578" s="193"/>
      <c r="AB17578" s="193"/>
      <c r="AC17578" s="193"/>
      <c r="AD17578" s="193"/>
      <c r="AE17578" s="193"/>
      <c r="AF17578" s="193"/>
      <c r="AG17578" s="193"/>
      <c r="AH17578" s="193"/>
      <c r="AI17578" s="193"/>
      <c r="AJ17578" s="193"/>
      <c r="AK17578" s="193"/>
      <c r="AL17578" s="193"/>
      <c r="AM17578" s="193"/>
    </row>
    <row r="17579" spans="3:39" ht="12.75">
      <c r="C17579" s="545"/>
      <c r="F17579" s="193"/>
      <c r="G17579" s="193"/>
      <c r="I17579" s="193"/>
      <c r="J17579" s="193"/>
      <c r="K17579" s="193"/>
      <c r="L17579" s="193"/>
      <c r="M17579" s="193"/>
      <c r="N17579" s="193"/>
      <c r="O17579" s="193"/>
      <c r="P17579" s="193"/>
      <c r="Q17579" s="193"/>
      <c r="R17579" s="193"/>
      <c r="S17579" s="193"/>
      <c r="T17579" s="193"/>
      <c r="U17579" s="193"/>
      <c r="V17579" s="193"/>
      <c r="W17579" s="193"/>
      <c r="X17579" s="193"/>
      <c r="Y17579" s="193"/>
      <c r="Z17579" s="193"/>
      <c r="AA17579" s="193"/>
      <c r="AB17579" s="193"/>
      <c r="AC17579" s="193"/>
      <c r="AD17579" s="193"/>
      <c r="AE17579" s="193"/>
      <c r="AF17579" s="193"/>
      <c r="AG17579" s="193"/>
      <c r="AH17579" s="193"/>
      <c r="AI17579" s="193"/>
      <c r="AJ17579" s="193"/>
      <c r="AK17579" s="193"/>
      <c r="AL17579" s="193"/>
      <c r="AM17579" s="193"/>
    </row>
    <row r="17580" spans="3:39" ht="12.75">
      <c r="C17580" s="545"/>
      <c r="F17580" s="193"/>
      <c r="G17580" s="193"/>
      <c r="I17580" s="193"/>
      <c r="J17580" s="193"/>
      <c r="K17580" s="193"/>
      <c r="L17580" s="193"/>
      <c r="M17580" s="193"/>
      <c r="N17580" s="193"/>
      <c r="O17580" s="193"/>
      <c r="P17580" s="193"/>
      <c r="Q17580" s="193"/>
      <c r="R17580" s="193"/>
      <c r="S17580" s="193"/>
      <c r="T17580" s="193"/>
      <c r="U17580" s="193"/>
      <c r="V17580" s="193"/>
      <c r="W17580" s="193"/>
      <c r="X17580" s="193"/>
      <c r="Y17580" s="193"/>
      <c r="Z17580" s="193"/>
      <c r="AA17580" s="193"/>
      <c r="AB17580" s="193"/>
      <c r="AC17580" s="193"/>
      <c r="AD17580" s="193"/>
      <c r="AE17580" s="193"/>
      <c r="AF17580" s="193"/>
      <c r="AG17580" s="193"/>
      <c r="AH17580" s="193"/>
      <c r="AI17580" s="193"/>
      <c r="AJ17580" s="193"/>
      <c r="AK17580" s="193"/>
      <c r="AL17580" s="193"/>
      <c r="AM17580" s="193"/>
    </row>
    <row r="17581" spans="3:39" ht="12.75">
      <c r="C17581" s="545"/>
      <c r="F17581" s="193"/>
      <c r="G17581" s="193"/>
      <c r="I17581" s="193"/>
      <c r="J17581" s="193"/>
      <c r="K17581" s="193"/>
      <c r="L17581" s="193"/>
      <c r="M17581" s="193"/>
      <c r="N17581" s="193"/>
      <c r="O17581" s="193"/>
      <c r="P17581" s="193"/>
      <c r="Q17581" s="193"/>
      <c r="R17581" s="193"/>
      <c r="S17581" s="193"/>
      <c r="T17581" s="193"/>
      <c r="U17581" s="193"/>
      <c r="V17581" s="193"/>
      <c r="W17581" s="193"/>
      <c r="X17581" s="193"/>
      <c r="Y17581" s="193"/>
      <c r="Z17581" s="193"/>
      <c r="AA17581" s="193"/>
      <c r="AB17581" s="193"/>
      <c r="AC17581" s="193"/>
      <c r="AD17581" s="193"/>
      <c r="AE17581" s="193"/>
      <c r="AF17581" s="193"/>
      <c r="AG17581" s="193"/>
      <c r="AH17581" s="193"/>
      <c r="AI17581" s="193"/>
      <c r="AJ17581" s="193"/>
      <c r="AK17581" s="193"/>
      <c r="AL17581" s="193"/>
      <c r="AM17581" s="193"/>
    </row>
    <row r="17582" spans="3:39" ht="12.75">
      <c r="C17582" s="545"/>
      <c r="F17582" s="193"/>
      <c r="G17582" s="193"/>
      <c r="I17582" s="193"/>
      <c r="J17582" s="193"/>
      <c r="K17582" s="193"/>
      <c r="L17582" s="193"/>
      <c r="M17582" s="193"/>
      <c r="N17582" s="193"/>
      <c r="O17582" s="193"/>
      <c r="P17582" s="193"/>
      <c r="Q17582" s="193"/>
      <c r="R17582" s="193"/>
      <c r="S17582" s="193"/>
      <c r="T17582" s="193"/>
      <c r="U17582" s="193"/>
      <c r="V17582" s="193"/>
      <c r="W17582" s="193"/>
      <c r="X17582" s="193"/>
      <c r="Y17582" s="193"/>
      <c r="Z17582" s="193"/>
      <c r="AA17582" s="193"/>
      <c r="AB17582" s="193"/>
      <c r="AC17582" s="193"/>
      <c r="AD17582" s="193"/>
      <c r="AE17582" s="193"/>
      <c r="AF17582" s="193"/>
      <c r="AG17582" s="193"/>
      <c r="AH17582" s="193"/>
      <c r="AI17582" s="193"/>
      <c r="AJ17582" s="193"/>
      <c r="AK17582" s="193"/>
      <c r="AL17582" s="193"/>
      <c r="AM17582" s="193"/>
    </row>
    <row r="17583" spans="3:39" ht="12.75">
      <c r="C17583" s="545"/>
      <c r="F17583" s="193"/>
      <c r="G17583" s="193"/>
      <c r="I17583" s="193"/>
      <c r="J17583" s="193"/>
      <c r="K17583" s="193"/>
      <c r="L17583" s="193"/>
      <c r="M17583" s="193"/>
      <c r="N17583" s="193"/>
      <c r="O17583" s="193"/>
      <c r="P17583" s="193"/>
      <c r="Q17583" s="193"/>
      <c r="R17583" s="193"/>
      <c r="S17583" s="193"/>
      <c r="T17583" s="193"/>
      <c r="U17583" s="193"/>
      <c r="V17583" s="193"/>
      <c r="W17583" s="193"/>
      <c r="X17583" s="193"/>
      <c r="Y17583" s="193"/>
      <c r="Z17583" s="193"/>
      <c r="AA17583" s="193"/>
      <c r="AB17583" s="193"/>
      <c r="AC17583" s="193"/>
      <c r="AD17583" s="193"/>
      <c r="AE17583" s="193"/>
      <c r="AF17583" s="193"/>
      <c r="AG17583" s="193"/>
      <c r="AH17583" s="193"/>
      <c r="AI17583" s="193"/>
      <c r="AJ17583" s="193"/>
      <c r="AK17583" s="193"/>
      <c r="AL17583" s="193"/>
      <c r="AM17583" s="193"/>
    </row>
    <row r="17584" spans="3:39" ht="12.75">
      <c r="C17584" s="545"/>
      <c r="F17584" s="193"/>
      <c r="G17584" s="193"/>
      <c r="I17584" s="193"/>
      <c r="J17584" s="193"/>
      <c r="K17584" s="193"/>
      <c r="L17584" s="193"/>
      <c r="M17584" s="193"/>
      <c r="N17584" s="193"/>
      <c r="O17584" s="193"/>
      <c r="P17584" s="193"/>
      <c r="Q17584" s="193"/>
      <c r="R17584" s="193"/>
      <c r="S17584" s="193"/>
      <c r="T17584" s="193"/>
      <c r="U17584" s="193"/>
      <c r="V17584" s="193"/>
      <c r="W17584" s="193"/>
      <c r="X17584" s="193"/>
      <c r="Y17584" s="193"/>
      <c r="Z17584" s="193"/>
      <c r="AA17584" s="193"/>
      <c r="AB17584" s="193"/>
      <c r="AC17584" s="193"/>
      <c r="AD17584" s="193"/>
      <c r="AE17584" s="193"/>
      <c r="AF17584" s="193"/>
      <c r="AG17584" s="193"/>
      <c r="AH17584" s="193"/>
      <c r="AI17584" s="193"/>
      <c r="AJ17584" s="193"/>
      <c r="AK17584" s="193"/>
      <c r="AL17584" s="193"/>
      <c r="AM17584" s="193"/>
    </row>
    <row r="17585" spans="3:39" ht="12.75">
      <c r="C17585" s="545"/>
      <c r="F17585" s="193"/>
      <c r="G17585" s="193"/>
      <c r="I17585" s="193"/>
      <c r="J17585" s="193"/>
      <c r="K17585" s="193"/>
      <c r="L17585" s="193"/>
      <c r="M17585" s="193"/>
      <c r="N17585" s="193"/>
      <c r="O17585" s="193"/>
      <c r="P17585" s="193"/>
      <c r="Q17585" s="193"/>
      <c r="R17585" s="193"/>
      <c r="S17585" s="193"/>
      <c r="T17585" s="193"/>
      <c r="U17585" s="193"/>
      <c r="V17585" s="193"/>
      <c r="W17585" s="193"/>
      <c r="X17585" s="193"/>
      <c r="Y17585" s="193"/>
      <c r="Z17585" s="193"/>
      <c r="AA17585" s="193"/>
      <c r="AB17585" s="193"/>
      <c r="AC17585" s="193"/>
      <c r="AD17585" s="193"/>
      <c r="AE17585" s="193"/>
      <c r="AF17585" s="193"/>
      <c r="AG17585" s="193"/>
      <c r="AH17585" s="193"/>
      <c r="AI17585" s="193"/>
      <c r="AJ17585" s="193"/>
      <c r="AK17585" s="193"/>
      <c r="AL17585" s="193"/>
      <c r="AM17585" s="193"/>
    </row>
    <row r="17586" spans="3:39" ht="12.75">
      <c r="C17586" s="545"/>
      <c r="F17586" s="193"/>
      <c r="G17586" s="193"/>
      <c r="I17586" s="193"/>
      <c r="J17586" s="193"/>
      <c r="K17586" s="193"/>
      <c r="L17586" s="193"/>
      <c r="M17586" s="193"/>
      <c r="N17586" s="193"/>
      <c r="O17586" s="193"/>
      <c r="P17586" s="193"/>
      <c r="Q17586" s="193"/>
      <c r="R17586" s="193"/>
      <c r="S17586" s="193"/>
      <c r="T17586" s="193"/>
      <c r="U17586" s="193"/>
      <c r="V17586" s="193"/>
      <c r="W17586" s="193"/>
      <c r="X17586" s="193"/>
      <c r="Y17586" s="193"/>
      <c r="Z17586" s="193"/>
      <c r="AA17586" s="193"/>
      <c r="AB17586" s="193"/>
      <c r="AC17586" s="193"/>
      <c r="AD17586" s="193"/>
      <c r="AE17586" s="193"/>
      <c r="AF17586" s="193"/>
      <c r="AG17586" s="193"/>
      <c r="AH17586" s="193"/>
      <c r="AI17586" s="193"/>
      <c r="AJ17586" s="193"/>
      <c r="AK17586" s="193"/>
      <c r="AL17586" s="193"/>
      <c r="AM17586" s="193"/>
    </row>
    <row r="17587" spans="3:39" ht="12.75">
      <c r="C17587" s="545"/>
      <c r="F17587" s="193"/>
      <c r="G17587" s="193"/>
      <c r="I17587" s="193"/>
      <c r="J17587" s="193"/>
      <c r="K17587" s="193"/>
      <c r="L17587" s="193"/>
      <c r="M17587" s="193"/>
      <c r="N17587" s="193"/>
      <c r="O17587" s="193"/>
      <c r="P17587" s="193"/>
      <c r="Q17587" s="193"/>
      <c r="R17587" s="193"/>
      <c r="S17587" s="193"/>
      <c r="T17587" s="193"/>
      <c r="U17587" s="193"/>
      <c r="V17587" s="193"/>
      <c r="W17587" s="193"/>
      <c r="X17587" s="193"/>
      <c r="Y17587" s="193"/>
      <c r="Z17587" s="193"/>
      <c r="AA17587" s="193"/>
      <c r="AB17587" s="193"/>
      <c r="AC17587" s="193"/>
      <c r="AD17587" s="193"/>
      <c r="AE17587" s="193"/>
      <c r="AF17587" s="193"/>
      <c r="AG17587" s="193"/>
      <c r="AH17587" s="193"/>
      <c r="AI17587" s="193"/>
      <c r="AJ17587" s="193"/>
      <c r="AK17587" s="193"/>
      <c r="AL17587" s="193"/>
      <c r="AM17587" s="193"/>
    </row>
    <row r="17588" spans="3:39" ht="12.75">
      <c r="C17588" s="545"/>
      <c r="F17588" s="193"/>
      <c r="G17588" s="193"/>
      <c r="I17588" s="193"/>
      <c r="J17588" s="193"/>
      <c r="K17588" s="193"/>
      <c r="L17588" s="193"/>
      <c r="M17588" s="193"/>
      <c r="N17588" s="193"/>
      <c r="O17588" s="193"/>
      <c r="P17588" s="193"/>
      <c r="Q17588" s="193"/>
      <c r="R17588" s="193"/>
      <c r="S17588" s="193"/>
      <c r="T17588" s="193"/>
      <c r="U17588" s="193"/>
      <c r="V17588" s="193"/>
      <c r="W17588" s="193"/>
      <c r="X17588" s="193"/>
      <c r="Y17588" s="193"/>
      <c r="Z17588" s="193"/>
      <c r="AA17588" s="193"/>
      <c r="AB17588" s="193"/>
      <c r="AC17588" s="193"/>
      <c r="AD17588" s="193"/>
      <c r="AE17588" s="193"/>
      <c r="AF17588" s="193"/>
      <c r="AG17588" s="193"/>
      <c r="AH17588" s="193"/>
      <c r="AI17588" s="193"/>
      <c r="AJ17588" s="193"/>
      <c r="AK17588" s="193"/>
      <c r="AL17588" s="193"/>
      <c r="AM17588" s="193"/>
    </row>
    <row r="17589" spans="3:39" ht="12.75">
      <c r="C17589" s="545"/>
      <c r="F17589" s="193"/>
      <c r="G17589" s="193"/>
      <c r="I17589" s="193"/>
      <c r="J17589" s="193"/>
      <c r="K17589" s="193"/>
      <c r="L17589" s="193"/>
      <c r="M17589" s="193"/>
      <c r="N17589" s="193"/>
      <c r="O17589" s="193"/>
      <c r="P17589" s="193"/>
      <c r="Q17589" s="193"/>
      <c r="R17589" s="193"/>
      <c r="S17589" s="193"/>
      <c r="T17589" s="193"/>
      <c r="U17589" s="193"/>
      <c r="V17589" s="193"/>
      <c r="W17589" s="193"/>
      <c r="X17589" s="193"/>
      <c r="Y17589" s="193"/>
      <c r="Z17589" s="193"/>
      <c r="AA17589" s="193"/>
      <c r="AB17589" s="193"/>
      <c r="AC17589" s="193"/>
      <c r="AD17589" s="193"/>
      <c r="AE17589" s="193"/>
      <c r="AF17589" s="193"/>
      <c r="AG17589" s="193"/>
      <c r="AH17589" s="193"/>
      <c r="AI17589" s="193"/>
      <c r="AJ17589" s="193"/>
      <c r="AK17589" s="193"/>
      <c r="AL17589" s="193"/>
      <c r="AM17589" s="193"/>
    </row>
    <row r="17590" spans="3:39" ht="12.75">
      <c r="C17590" s="545"/>
      <c r="F17590" s="193"/>
      <c r="G17590" s="193"/>
      <c r="I17590" s="193"/>
      <c r="J17590" s="193"/>
      <c r="K17590" s="193"/>
      <c r="L17590" s="193"/>
      <c r="M17590" s="193"/>
      <c r="N17590" s="193"/>
      <c r="O17590" s="193"/>
      <c r="P17590" s="193"/>
      <c r="Q17590" s="193"/>
      <c r="R17590" s="193"/>
      <c r="S17590" s="193"/>
      <c r="T17590" s="193"/>
      <c r="U17590" s="193"/>
      <c r="V17590" s="193"/>
      <c r="W17590" s="193"/>
      <c r="X17590" s="193"/>
      <c r="Y17590" s="193"/>
      <c r="Z17590" s="193"/>
      <c r="AA17590" s="193"/>
      <c r="AB17590" s="193"/>
      <c r="AC17590" s="193"/>
      <c r="AD17590" s="193"/>
      <c r="AE17590" s="193"/>
      <c r="AF17590" s="193"/>
      <c r="AG17590" s="193"/>
      <c r="AH17590" s="193"/>
      <c r="AI17590" s="193"/>
      <c r="AJ17590" s="193"/>
      <c r="AK17590" s="193"/>
      <c r="AL17590" s="193"/>
      <c r="AM17590" s="193"/>
    </row>
    <row r="17591" spans="3:39" ht="12.75">
      <c r="C17591" s="545"/>
      <c r="F17591" s="193"/>
      <c r="G17591" s="193"/>
      <c r="I17591" s="193"/>
      <c r="J17591" s="193"/>
      <c r="K17591" s="193"/>
      <c r="L17591" s="193"/>
      <c r="M17591" s="193"/>
      <c r="N17591" s="193"/>
      <c r="O17591" s="193"/>
      <c r="P17591" s="193"/>
      <c r="Q17591" s="193"/>
      <c r="R17591" s="193"/>
      <c r="S17591" s="193"/>
      <c r="T17591" s="193"/>
      <c r="U17591" s="193"/>
      <c r="V17591" s="193"/>
      <c r="W17591" s="193"/>
      <c r="X17591" s="193"/>
      <c r="Y17591" s="193"/>
      <c r="Z17591" s="193"/>
      <c r="AA17591" s="193"/>
      <c r="AB17591" s="193"/>
      <c r="AC17591" s="193"/>
      <c r="AD17591" s="193"/>
      <c r="AE17591" s="193"/>
      <c r="AF17591" s="193"/>
      <c r="AG17591" s="193"/>
      <c r="AH17591" s="193"/>
      <c r="AI17591" s="193"/>
      <c r="AJ17591" s="193"/>
      <c r="AK17591" s="193"/>
      <c r="AL17591" s="193"/>
      <c r="AM17591" s="193"/>
    </row>
    <row r="17592" spans="3:39" ht="12.75">
      <c r="C17592" s="545"/>
      <c r="F17592" s="193"/>
      <c r="G17592" s="193"/>
      <c r="I17592" s="193"/>
      <c r="J17592" s="193"/>
      <c r="K17592" s="193"/>
      <c r="L17592" s="193"/>
      <c r="M17592" s="193"/>
      <c r="N17592" s="193"/>
      <c r="O17592" s="193"/>
      <c r="P17592" s="193"/>
      <c r="Q17592" s="193"/>
      <c r="R17592" s="193"/>
      <c r="S17592" s="193"/>
      <c r="T17592" s="193"/>
      <c r="U17592" s="193"/>
      <c r="V17592" s="193"/>
      <c r="W17592" s="193"/>
      <c r="X17592" s="193"/>
      <c r="Y17592" s="193"/>
      <c r="Z17592" s="193"/>
      <c r="AA17592" s="193"/>
      <c r="AB17592" s="193"/>
      <c r="AC17592" s="193"/>
      <c r="AD17592" s="193"/>
      <c r="AE17592" s="193"/>
      <c r="AF17592" s="193"/>
      <c r="AG17592" s="193"/>
      <c r="AH17592" s="193"/>
      <c r="AI17592" s="193"/>
      <c r="AJ17592" s="193"/>
      <c r="AK17592" s="193"/>
      <c r="AL17592" s="193"/>
      <c r="AM17592" s="193"/>
    </row>
    <row r="17593" spans="3:39" ht="12.75">
      <c r="C17593" s="545"/>
      <c r="F17593" s="193"/>
      <c r="G17593" s="193"/>
      <c r="I17593" s="193"/>
      <c r="J17593" s="193"/>
      <c r="K17593" s="193"/>
      <c r="L17593" s="193"/>
      <c r="M17593" s="193"/>
      <c r="N17593" s="193"/>
      <c r="O17593" s="193"/>
      <c r="P17593" s="193"/>
      <c r="Q17593" s="193"/>
      <c r="R17593" s="193"/>
      <c r="S17593" s="193"/>
      <c r="T17593" s="193"/>
      <c r="U17593" s="193"/>
      <c r="V17593" s="193"/>
      <c r="W17593" s="193"/>
      <c r="X17593" s="193"/>
      <c r="Y17593" s="193"/>
      <c r="Z17593" s="193"/>
      <c r="AA17593" s="193"/>
      <c r="AB17593" s="193"/>
      <c r="AC17593" s="193"/>
      <c r="AD17593" s="193"/>
      <c r="AE17593" s="193"/>
      <c r="AF17593" s="193"/>
      <c r="AG17593" s="193"/>
      <c r="AH17593" s="193"/>
      <c r="AI17593" s="193"/>
      <c r="AJ17593" s="193"/>
      <c r="AK17593" s="193"/>
      <c r="AL17593" s="193"/>
      <c r="AM17593" s="193"/>
    </row>
    <row r="17594" spans="3:39" ht="12.75">
      <c r="C17594" s="545"/>
      <c r="F17594" s="193"/>
      <c r="G17594" s="193"/>
      <c r="I17594" s="193"/>
      <c r="J17594" s="193"/>
      <c r="K17594" s="193"/>
      <c r="L17594" s="193"/>
      <c r="M17594" s="193"/>
      <c r="N17594" s="193"/>
      <c r="O17594" s="193"/>
      <c r="P17594" s="193"/>
      <c r="Q17594" s="193"/>
      <c r="R17594" s="193"/>
      <c r="S17594" s="193"/>
      <c r="T17594" s="193"/>
      <c r="U17594" s="193"/>
      <c r="V17594" s="193"/>
      <c r="W17594" s="193"/>
      <c r="X17594" s="193"/>
      <c r="Y17594" s="193"/>
      <c r="Z17594" s="193"/>
      <c r="AA17594" s="193"/>
      <c r="AB17594" s="193"/>
      <c r="AC17594" s="193"/>
      <c r="AD17594" s="193"/>
      <c r="AE17594" s="193"/>
      <c r="AF17594" s="193"/>
      <c r="AG17594" s="193"/>
      <c r="AH17594" s="193"/>
      <c r="AI17594" s="193"/>
      <c r="AJ17594" s="193"/>
      <c r="AK17594" s="193"/>
      <c r="AL17594" s="193"/>
      <c r="AM17594" s="193"/>
    </row>
    <row r="17595" spans="3:39" ht="12.75">
      <c r="C17595" s="545"/>
      <c r="F17595" s="193"/>
      <c r="G17595" s="193"/>
      <c r="I17595" s="193"/>
      <c r="J17595" s="193"/>
      <c r="K17595" s="193"/>
      <c r="L17595" s="193"/>
      <c r="M17595" s="193"/>
      <c r="N17595" s="193"/>
      <c r="O17595" s="193"/>
      <c r="P17595" s="193"/>
      <c r="Q17595" s="193"/>
      <c r="R17595" s="193"/>
      <c r="S17595" s="193"/>
      <c r="T17595" s="193"/>
      <c r="U17595" s="193"/>
      <c r="V17595" s="193"/>
      <c r="W17595" s="193"/>
      <c r="X17595" s="193"/>
      <c r="Y17595" s="193"/>
      <c r="Z17595" s="193"/>
      <c r="AA17595" s="193"/>
      <c r="AB17595" s="193"/>
      <c r="AC17595" s="193"/>
      <c r="AD17595" s="193"/>
      <c r="AE17595" s="193"/>
      <c r="AF17595" s="193"/>
      <c r="AG17595" s="193"/>
      <c r="AH17595" s="193"/>
      <c r="AI17595" s="193"/>
      <c r="AJ17595" s="193"/>
      <c r="AK17595" s="193"/>
      <c r="AL17595" s="193"/>
      <c r="AM17595" s="193"/>
    </row>
    <row r="17596" spans="3:39" ht="12.75">
      <c r="C17596" s="545"/>
      <c r="F17596" s="193"/>
      <c r="G17596" s="193"/>
      <c r="I17596" s="193"/>
      <c r="J17596" s="193"/>
      <c r="K17596" s="193"/>
      <c r="L17596" s="193"/>
      <c r="M17596" s="193"/>
      <c r="N17596" s="193"/>
      <c r="O17596" s="193"/>
      <c r="P17596" s="193"/>
      <c r="Q17596" s="193"/>
      <c r="R17596" s="193"/>
      <c r="S17596" s="193"/>
      <c r="T17596" s="193"/>
      <c r="U17596" s="193"/>
      <c r="V17596" s="193"/>
      <c r="W17596" s="193"/>
      <c r="X17596" s="193"/>
      <c r="Y17596" s="193"/>
      <c r="Z17596" s="193"/>
      <c r="AA17596" s="193"/>
      <c r="AB17596" s="193"/>
      <c r="AC17596" s="193"/>
      <c r="AD17596" s="193"/>
      <c r="AE17596" s="193"/>
      <c r="AF17596" s="193"/>
      <c r="AG17596" s="193"/>
      <c r="AH17596" s="193"/>
      <c r="AI17596" s="193"/>
      <c r="AJ17596" s="193"/>
      <c r="AK17596" s="193"/>
      <c r="AL17596" s="193"/>
      <c r="AM17596" s="193"/>
    </row>
    <row r="17597" spans="3:39" ht="12.75">
      <c r="C17597" s="545"/>
      <c r="F17597" s="193"/>
      <c r="G17597" s="193"/>
      <c r="I17597" s="193"/>
      <c r="J17597" s="193"/>
      <c r="K17597" s="193"/>
      <c r="L17597" s="193"/>
      <c r="M17597" s="193"/>
      <c r="N17597" s="193"/>
      <c r="O17597" s="193"/>
      <c r="P17597" s="193"/>
      <c r="Q17597" s="193"/>
      <c r="R17597" s="193"/>
      <c r="S17597" s="193"/>
      <c r="T17597" s="193"/>
      <c r="U17597" s="193"/>
      <c r="V17597" s="193"/>
      <c r="W17597" s="193"/>
      <c r="X17597" s="193"/>
      <c r="Y17597" s="193"/>
      <c r="Z17597" s="193"/>
      <c r="AA17597" s="193"/>
      <c r="AB17597" s="193"/>
      <c r="AC17597" s="193"/>
      <c r="AD17597" s="193"/>
      <c r="AE17597" s="193"/>
      <c r="AF17597" s="193"/>
      <c r="AG17597" s="193"/>
      <c r="AH17597" s="193"/>
      <c r="AI17597" s="193"/>
      <c r="AJ17597" s="193"/>
      <c r="AK17597" s="193"/>
      <c r="AL17597" s="193"/>
      <c r="AM17597" s="193"/>
    </row>
    <row r="17598" spans="3:39" ht="12.75">
      <c r="C17598" s="545"/>
      <c r="F17598" s="193"/>
      <c r="G17598" s="193"/>
      <c r="I17598" s="193"/>
      <c r="J17598" s="193"/>
      <c r="K17598" s="193"/>
      <c r="L17598" s="193"/>
      <c r="M17598" s="193"/>
      <c r="N17598" s="193"/>
      <c r="O17598" s="193"/>
      <c r="P17598" s="193"/>
      <c r="Q17598" s="193"/>
      <c r="R17598" s="193"/>
      <c r="S17598" s="193"/>
      <c r="T17598" s="193"/>
      <c r="U17598" s="193"/>
      <c r="V17598" s="193"/>
      <c r="W17598" s="193"/>
      <c r="X17598" s="193"/>
      <c r="Y17598" s="193"/>
      <c r="Z17598" s="193"/>
      <c r="AA17598" s="193"/>
      <c r="AB17598" s="193"/>
      <c r="AC17598" s="193"/>
      <c r="AD17598" s="193"/>
      <c r="AE17598" s="193"/>
      <c r="AF17598" s="193"/>
      <c r="AG17598" s="193"/>
      <c r="AH17598" s="193"/>
      <c r="AI17598" s="193"/>
      <c r="AJ17598" s="193"/>
      <c r="AK17598" s="193"/>
      <c r="AL17598" s="193"/>
      <c r="AM17598" s="193"/>
    </row>
    <row r="17599" spans="3:39" ht="12.75">
      <c r="C17599" s="545"/>
      <c r="F17599" s="193"/>
      <c r="G17599" s="193"/>
      <c r="I17599" s="193"/>
      <c r="J17599" s="193"/>
      <c r="K17599" s="193"/>
      <c r="L17599" s="193"/>
      <c r="M17599" s="193"/>
      <c r="N17599" s="193"/>
      <c r="O17599" s="193"/>
      <c r="P17599" s="193"/>
      <c r="Q17599" s="193"/>
      <c r="R17599" s="193"/>
      <c r="S17599" s="193"/>
      <c r="T17599" s="193"/>
      <c r="U17599" s="193"/>
      <c r="V17599" s="193"/>
      <c r="W17599" s="193"/>
      <c r="X17599" s="193"/>
      <c r="Y17599" s="193"/>
      <c r="Z17599" s="193"/>
      <c r="AA17599" s="193"/>
      <c r="AB17599" s="193"/>
      <c r="AC17599" s="193"/>
      <c r="AD17599" s="193"/>
      <c r="AE17599" s="193"/>
      <c r="AF17599" s="193"/>
      <c r="AG17599" s="193"/>
      <c r="AH17599" s="193"/>
      <c r="AI17599" s="193"/>
      <c r="AJ17599" s="193"/>
      <c r="AK17599" s="193"/>
      <c r="AL17599" s="193"/>
      <c r="AM17599" s="193"/>
    </row>
    <row r="17600" spans="3:39" ht="12.75">
      <c r="C17600" s="545"/>
      <c r="F17600" s="193"/>
      <c r="G17600" s="193"/>
      <c r="I17600" s="193"/>
      <c r="J17600" s="193"/>
      <c r="K17600" s="193"/>
      <c r="L17600" s="193"/>
      <c r="M17600" s="193"/>
      <c r="N17600" s="193"/>
      <c r="O17600" s="193"/>
      <c r="P17600" s="193"/>
      <c r="Q17600" s="193"/>
      <c r="R17600" s="193"/>
      <c r="S17600" s="193"/>
      <c r="T17600" s="193"/>
      <c r="U17600" s="193"/>
      <c r="V17600" s="193"/>
      <c r="W17600" s="193"/>
      <c r="X17600" s="193"/>
      <c r="Y17600" s="193"/>
      <c r="Z17600" s="193"/>
      <c r="AA17600" s="193"/>
      <c r="AB17600" s="193"/>
      <c r="AC17600" s="193"/>
      <c r="AD17600" s="193"/>
      <c r="AE17600" s="193"/>
      <c r="AF17600" s="193"/>
      <c r="AG17600" s="193"/>
      <c r="AH17600" s="193"/>
      <c r="AI17600" s="193"/>
      <c r="AJ17600" s="193"/>
      <c r="AK17600" s="193"/>
      <c r="AL17600" s="193"/>
      <c r="AM17600" s="193"/>
    </row>
    <row r="17601" spans="3:39" ht="12.75">
      <c r="C17601" s="545"/>
      <c r="F17601" s="193"/>
      <c r="G17601" s="193"/>
      <c r="I17601" s="193"/>
      <c r="J17601" s="193"/>
      <c r="K17601" s="193"/>
      <c r="L17601" s="193"/>
      <c r="M17601" s="193"/>
      <c r="N17601" s="193"/>
      <c r="O17601" s="193"/>
      <c r="P17601" s="193"/>
      <c r="Q17601" s="193"/>
      <c r="R17601" s="193"/>
      <c r="S17601" s="193"/>
      <c r="T17601" s="193"/>
      <c r="U17601" s="193"/>
      <c r="V17601" s="193"/>
      <c r="W17601" s="193"/>
      <c r="X17601" s="193"/>
      <c r="Y17601" s="193"/>
      <c r="Z17601" s="193"/>
      <c r="AA17601" s="193"/>
      <c r="AB17601" s="193"/>
      <c r="AC17601" s="193"/>
      <c r="AD17601" s="193"/>
      <c r="AE17601" s="193"/>
      <c r="AF17601" s="193"/>
      <c r="AG17601" s="193"/>
      <c r="AH17601" s="193"/>
      <c r="AI17601" s="193"/>
      <c r="AJ17601" s="193"/>
      <c r="AK17601" s="193"/>
      <c r="AL17601" s="193"/>
      <c r="AM17601" s="193"/>
    </row>
    <row r="17602" spans="3:39" ht="12.75">
      <c r="C17602" s="545"/>
      <c r="F17602" s="193"/>
      <c r="G17602" s="193"/>
      <c r="I17602" s="193"/>
      <c r="J17602" s="193"/>
      <c r="K17602" s="193"/>
      <c r="L17602" s="193"/>
      <c r="M17602" s="193"/>
      <c r="N17602" s="193"/>
      <c r="O17602" s="193"/>
      <c r="P17602" s="193"/>
      <c r="Q17602" s="193"/>
      <c r="R17602" s="193"/>
      <c r="S17602" s="193"/>
      <c r="T17602" s="193"/>
      <c r="U17602" s="193"/>
      <c r="V17602" s="193"/>
      <c r="W17602" s="193"/>
      <c r="X17602" s="193"/>
      <c r="Y17602" s="193"/>
      <c r="Z17602" s="193"/>
      <c r="AA17602" s="193"/>
      <c r="AB17602" s="193"/>
      <c r="AC17602" s="193"/>
      <c r="AD17602" s="193"/>
      <c r="AE17602" s="193"/>
      <c r="AF17602" s="193"/>
      <c r="AG17602" s="193"/>
      <c r="AH17602" s="193"/>
      <c r="AI17602" s="193"/>
      <c r="AJ17602" s="193"/>
      <c r="AK17602" s="193"/>
      <c r="AL17602" s="193"/>
      <c r="AM17602" s="193"/>
    </row>
    <row r="17603" spans="3:39" ht="12.75">
      <c r="C17603" s="545"/>
      <c r="F17603" s="193"/>
      <c r="G17603" s="193"/>
      <c r="I17603" s="193"/>
      <c r="J17603" s="193"/>
      <c r="K17603" s="193"/>
      <c r="L17603" s="193"/>
      <c r="M17603" s="193"/>
      <c r="N17603" s="193"/>
      <c r="O17603" s="193"/>
      <c r="P17603" s="193"/>
      <c r="Q17603" s="193"/>
      <c r="R17603" s="193"/>
      <c r="S17603" s="193"/>
      <c r="T17603" s="193"/>
      <c r="U17603" s="193"/>
      <c r="V17603" s="193"/>
      <c r="W17603" s="193"/>
      <c r="X17603" s="193"/>
      <c r="Y17603" s="193"/>
      <c r="Z17603" s="193"/>
      <c r="AA17603" s="193"/>
      <c r="AB17603" s="193"/>
      <c r="AC17603" s="193"/>
      <c r="AD17603" s="193"/>
      <c r="AE17603" s="193"/>
      <c r="AF17603" s="193"/>
      <c r="AG17603" s="193"/>
      <c r="AH17603" s="193"/>
      <c r="AI17603" s="193"/>
      <c r="AJ17603" s="193"/>
      <c r="AK17603" s="193"/>
      <c r="AL17603" s="193"/>
      <c r="AM17603" s="193"/>
    </row>
    <row r="17604" spans="3:39" ht="12.75">
      <c r="C17604" s="545"/>
      <c r="F17604" s="193"/>
      <c r="G17604" s="193"/>
      <c r="I17604" s="193"/>
      <c r="J17604" s="193"/>
      <c r="K17604" s="193"/>
      <c r="L17604" s="193"/>
      <c r="M17604" s="193"/>
      <c r="N17604" s="193"/>
      <c r="O17604" s="193"/>
      <c r="P17604" s="193"/>
      <c r="Q17604" s="193"/>
      <c r="R17604" s="193"/>
      <c r="S17604" s="193"/>
      <c r="T17604" s="193"/>
      <c r="U17604" s="193"/>
      <c r="V17604" s="193"/>
      <c r="W17604" s="193"/>
      <c r="X17604" s="193"/>
      <c r="Y17604" s="193"/>
      <c r="Z17604" s="193"/>
      <c r="AA17604" s="193"/>
      <c r="AB17604" s="193"/>
      <c r="AC17604" s="193"/>
      <c r="AD17604" s="193"/>
      <c r="AE17604" s="193"/>
      <c r="AF17604" s="193"/>
      <c r="AG17604" s="193"/>
      <c r="AH17604" s="193"/>
      <c r="AI17604" s="193"/>
      <c r="AJ17604" s="193"/>
      <c r="AK17604" s="193"/>
      <c r="AL17604" s="193"/>
      <c r="AM17604" s="193"/>
    </row>
    <row r="17605" spans="3:39" ht="12.75">
      <c r="C17605" s="545"/>
      <c r="F17605" s="193"/>
      <c r="G17605" s="193"/>
      <c r="I17605" s="193"/>
      <c r="J17605" s="193"/>
      <c r="K17605" s="193"/>
      <c r="L17605" s="193"/>
      <c r="M17605" s="193"/>
      <c r="N17605" s="193"/>
      <c r="O17605" s="193"/>
      <c r="P17605" s="193"/>
      <c r="Q17605" s="193"/>
      <c r="R17605" s="193"/>
      <c r="S17605" s="193"/>
      <c r="T17605" s="193"/>
      <c r="U17605" s="193"/>
      <c r="V17605" s="193"/>
      <c r="W17605" s="193"/>
      <c r="X17605" s="193"/>
      <c r="Y17605" s="193"/>
      <c r="Z17605" s="193"/>
      <c r="AA17605" s="193"/>
      <c r="AB17605" s="193"/>
      <c r="AC17605" s="193"/>
      <c r="AD17605" s="193"/>
      <c r="AE17605" s="193"/>
      <c r="AF17605" s="193"/>
      <c r="AG17605" s="193"/>
      <c r="AH17605" s="193"/>
      <c r="AI17605" s="193"/>
      <c r="AJ17605" s="193"/>
      <c r="AK17605" s="193"/>
      <c r="AL17605" s="193"/>
      <c r="AM17605" s="193"/>
    </row>
    <row r="17606" spans="3:39" ht="12.75">
      <c r="C17606" s="545"/>
      <c r="F17606" s="193"/>
      <c r="G17606" s="193"/>
      <c r="I17606" s="193"/>
      <c r="J17606" s="193"/>
      <c r="K17606" s="193"/>
      <c r="L17606" s="193"/>
      <c r="M17606" s="193"/>
      <c r="N17606" s="193"/>
      <c r="O17606" s="193"/>
      <c r="P17606" s="193"/>
      <c r="Q17606" s="193"/>
      <c r="R17606" s="193"/>
      <c r="S17606" s="193"/>
      <c r="T17606" s="193"/>
      <c r="U17606" s="193"/>
      <c r="V17606" s="193"/>
      <c r="W17606" s="193"/>
      <c r="X17606" s="193"/>
      <c r="Y17606" s="193"/>
      <c r="Z17606" s="193"/>
      <c r="AA17606" s="193"/>
      <c r="AB17606" s="193"/>
      <c r="AC17606" s="193"/>
      <c r="AD17606" s="193"/>
      <c r="AE17606" s="193"/>
      <c r="AF17606" s="193"/>
      <c r="AG17606" s="193"/>
      <c r="AH17606" s="193"/>
      <c r="AI17606" s="193"/>
      <c r="AJ17606" s="193"/>
      <c r="AK17606" s="193"/>
      <c r="AL17606" s="193"/>
      <c r="AM17606" s="193"/>
    </row>
    <row r="17607" spans="3:39" ht="12.75">
      <c r="C17607" s="545"/>
      <c r="F17607" s="193"/>
      <c r="G17607" s="193"/>
      <c r="I17607" s="193"/>
      <c r="J17607" s="193"/>
      <c r="K17607" s="193"/>
      <c r="L17607" s="193"/>
      <c r="M17607" s="193"/>
      <c r="N17607" s="193"/>
      <c r="O17607" s="193"/>
      <c r="P17607" s="193"/>
      <c r="Q17607" s="193"/>
      <c r="R17607" s="193"/>
      <c r="S17607" s="193"/>
      <c r="T17607" s="193"/>
      <c r="U17607" s="193"/>
      <c r="V17607" s="193"/>
      <c r="W17607" s="193"/>
      <c r="X17607" s="193"/>
      <c r="Y17607" s="193"/>
      <c r="Z17607" s="193"/>
      <c r="AA17607" s="193"/>
      <c r="AB17607" s="193"/>
      <c r="AC17607" s="193"/>
      <c r="AD17607" s="193"/>
      <c r="AE17607" s="193"/>
      <c r="AF17607" s="193"/>
      <c r="AG17607" s="193"/>
      <c r="AH17607" s="193"/>
      <c r="AI17607" s="193"/>
      <c r="AJ17607" s="193"/>
      <c r="AK17607" s="193"/>
      <c r="AL17607" s="193"/>
      <c r="AM17607" s="193"/>
    </row>
    <row r="17608" spans="3:39" ht="12.75">
      <c r="C17608" s="545"/>
      <c r="F17608" s="193"/>
      <c r="G17608" s="193"/>
      <c r="I17608" s="193"/>
      <c r="J17608" s="193"/>
      <c r="K17608" s="193"/>
      <c r="L17608" s="193"/>
      <c r="M17608" s="193"/>
      <c r="N17608" s="193"/>
      <c r="O17608" s="193"/>
      <c r="P17608" s="193"/>
      <c r="Q17608" s="193"/>
      <c r="R17608" s="193"/>
      <c r="S17608" s="193"/>
      <c r="T17608" s="193"/>
      <c r="U17608" s="193"/>
      <c r="V17608" s="193"/>
      <c r="W17608" s="193"/>
      <c r="X17608" s="193"/>
      <c r="Y17608" s="193"/>
      <c r="Z17608" s="193"/>
      <c r="AA17608" s="193"/>
      <c r="AB17608" s="193"/>
      <c r="AC17608" s="193"/>
      <c r="AD17608" s="193"/>
      <c r="AE17608" s="193"/>
      <c r="AF17608" s="193"/>
      <c r="AG17608" s="193"/>
      <c r="AH17608" s="193"/>
      <c r="AI17608" s="193"/>
      <c r="AJ17608" s="193"/>
      <c r="AK17608" s="193"/>
      <c r="AL17608" s="193"/>
      <c r="AM17608" s="193"/>
    </row>
    <row r="17609" spans="3:39" ht="12.75">
      <c r="C17609" s="545"/>
      <c r="F17609" s="193"/>
      <c r="G17609" s="193"/>
      <c r="I17609" s="193"/>
      <c r="J17609" s="193"/>
      <c r="K17609" s="193"/>
      <c r="L17609" s="193"/>
      <c r="M17609" s="193"/>
      <c r="N17609" s="193"/>
      <c r="O17609" s="193"/>
      <c r="P17609" s="193"/>
      <c r="Q17609" s="193"/>
      <c r="R17609" s="193"/>
      <c r="S17609" s="193"/>
      <c r="T17609" s="193"/>
      <c r="U17609" s="193"/>
      <c r="V17609" s="193"/>
      <c r="W17609" s="193"/>
      <c r="X17609" s="193"/>
      <c r="Y17609" s="193"/>
      <c r="Z17609" s="193"/>
      <c r="AA17609" s="193"/>
      <c r="AB17609" s="193"/>
      <c r="AC17609" s="193"/>
      <c r="AD17609" s="193"/>
      <c r="AE17609" s="193"/>
      <c r="AF17609" s="193"/>
      <c r="AG17609" s="193"/>
      <c r="AH17609" s="193"/>
      <c r="AI17609" s="193"/>
      <c r="AJ17609" s="193"/>
      <c r="AK17609" s="193"/>
      <c r="AL17609" s="193"/>
      <c r="AM17609" s="193"/>
    </row>
    <row r="17610" spans="3:39" ht="12.75">
      <c r="C17610" s="545"/>
      <c r="F17610" s="193"/>
      <c r="G17610" s="193"/>
      <c r="I17610" s="193"/>
      <c r="J17610" s="193"/>
      <c r="K17610" s="193"/>
      <c r="L17610" s="193"/>
      <c r="M17610" s="193"/>
      <c r="N17610" s="193"/>
      <c r="O17610" s="193"/>
      <c r="P17610" s="193"/>
      <c r="Q17610" s="193"/>
      <c r="R17610" s="193"/>
      <c r="S17610" s="193"/>
      <c r="T17610" s="193"/>
      <c r="U17610" s="193"/>
      <c r="V17610" s="193"/>
      <c r="W17610" s="193"/>
      <c r="X17610" s="193"/>
      <c r="Y17610" s="193"/>
      <c r="Z17610" s="193"/>
      <c r="AA17610" s="193"/>
      <c r="AB17610" s="193"/>
      <c r="AC17610" s="193"/>
      <c r="AD17610" s="193"/>
      <c r="AE17610" s="193"/>
      <c r="AF17610" s="193"/>
      <c r="AG17610" s="193"/>
      <c r="AH17610" s="193"/>
      <c r="AI17610" s="193"/>
      <c r="AJ17610" s="193"/>
      <c r="AK17610" s="193"/>
      <c r="AL17610" s="193"/>
      <c r="AM17610" s="193"/>
    </row>
    <row r="17611" spans="3:39" ht="12.75">
      <c r="C17611" s="545"/>
      <c r="F17611" s="193"/>
      <c r="G17611" s="193"/>
      <c r="I17611" s="193"/>
      <c r="J17611" s="193"/>
      <c r="K17611" s="193"/>
      <c r="L17611" s="193"/>
      <c r="M17611" s="193"/>
      <c r="N17611" s="193"/>
      <c r="O17611" s="193"/>
      <c r="P17611" s="193"/>
      <c r="Q17611" s="193"/>
      <c r="R17611" s="193"/>
      <c r="S17611" s="193"/>
      <c r="T17611" s="193"/>
      <c r="U17611" s="193"/>
      <c r="V17611" s="193"/>
      <c r="W17611" s="193"/>
      <c r="X17611" s="193"/>
      <c r="Y17611" s="193"/>
      <c r="Z17611" s="193"/>
      <c r="AA17611" s="193"/>
      <c r="AB17611" s="193"/>
      <c r="AC17611" s="193"/>
      <c r="AD17611" s="193"/>
      <c r="AE17611" s="193"/>
      <c r="AF17611" s="193"/>
      <c r="AG17611" s="193"/>
      <c r="AH17611" s="193"/>
      <c r="AI17611" s="193"/>
      <c r="AJ17611" s="193"/>
      <c r="AK17611" s="193"/>
      <c r="AL17611" s="193"/>
      <c r="AM17611" s="193"/>
    </row>
    <row r="17612" spans="3:39" ht="12.75">
      <c r="C17612" s="545"/>
      <c r="F17612" s="193"/>
      <c r="G17612" s="193"/>
      <c r="I17612" s="193"/>
      <c r="J17612" s="193"/>
      <c r="K17612" s="193"/>
      <c r="L17612" s="193"/>
      <c r="M17612" s="193"/>
      <c r="N17612" s="193"/>
      <c r="O17612" s="193"/>
      <c r="P17612" s="193"/>
      <c r="Q17612" s="193"/>
      <c r="R17612" s="193"/>
      <c r="S17612" s="193"/>
      <c r="T17612" s="193"/>
      <c r="U17612" s="193"/>
      <c r="V17612" s="193"/>
      <c r="W17612" s="193"/>
      <c r="X17612" s="193"/>
      <c r="Y17612" s="193"/>
      <c r="Z17612" s="193"/>
      <c r="AA17612" s="193"/>
      <c r="AB17612" s="193"/>
      <c r="AC17612" s="193"/>
      <c r="AD17612" s="193"/>
      <c r="AE17612" s="193"/>
      <c r="AF17612" s="193"/>
      <c r="AG17612" s="193"/>
      <c r="AH17612" s="193"/>
      <c r="AI17612" s="193"/>
      <c r="AJ17612" s="193"/>
      <c r="AK17612" s="193"/>
      <c r="AL17612" s="193"/>
      <c r="AM17612" s="193"/>
    </row>
    <row r="17613" spans="3:39" ht="12.75">
      <c r="C17613" s="545"/>
      <c r="F17613" s="193"/>
      <c r="G17613" s="193"/>
      <c r="I17613" s="193"/>
      <c r="J17613" s="193"/>
      <c r="K17613" s="193"/>
      <c r="L17613" s="193"/>
      <c r="M17613" s="193"/>
      <c r="N17613" s="193"/>
      <c r="O17613" s="193"/>
      <c r="P17613" s="193"/>
      <c r="Q17613" s="193"/>
      <c r="R17613" s="193"/>
      <c r="S17613" s="193"/>
      <c r="T17613" s="193"/>
      <c r="U17613" s="193"/>
      <c r="V17613" s="193"/>
      <c r="W17613" s="193"/>
      <c r="X17613" s="193"/>
      <c r="Y17613" s="193"/>
      <c r="Z17613" s="193"/>
      <c r="AA17613" s="193"/>
      <c r="AB17613" s="193"/>
      <c r="AC17613" s="193"/>
      <c r="AD17613" s="193"/>
      <c r="AE17613" s="193"/>
      <c r="AF17613" s="193"/>
      <c r="AG17613" s="193"/>
      <c r="AH17613" s="193"/>
      <c r="AI17613" s="193"/>
      <c r="AJ17613" s="193"/>
      <c r="AK17613" s="193"/>
      <c r="AL17613" s="193"/>
      <c r="AM17613" s="193"/>
    </row>
    <row r="17614" spans="3:39" ht="12.75">
      <c r="C17614" s="545"/>
      <c r="F17614" s="193"/>
      <c r="G17614" s="193"/>
      <c r="I17614" s="193"/>
      <c r="J17614" s="193"/>
      <c r="K17614" s="193"/>
      <c r="L17614" s="193"/>
      <c r="M17614" s="193"/>
      <c r="N17614" s="193"/>
      <c r="O17614" s="193"/>
      <c r="P17614" s="193"/>
      <c r="Q17614" s="193"/>
      <c r="R17614" s="193"/>
      <c r="S17614" s="193"/>
      <c r="T17614" s="193"/>
      <c r="U17614" s="193"/>
      <c r="V17614" s="193"/>
      <c r="W17614" s="193"/>
      <c r="X17614" s="193"/>
      <c r="Y17614" s="193"/>
      <c r="Z17614" s="193"/>
      <c r="AA17614" s="193"/>
      <c r="AB17614" s="193"/>
      <c r="AC17614" s="193"/>
      <c r="AD17614" s="193"/>
      <c r="AE17614" s="193"/>
      <c r="AF17614" s="193"/>
      <c r="AG17614" s="193"/>
      <c r="AH17614" s="193"/>
      <c r="AI17614" s="193"/>
      <c r="AJ17614" s="193"/>
      <c r="AK17614" s="193"/>
      <c r="AL17614" s="193"/>
      <c r="AM17614" s="193"/>
    </row>
    <row r="17615" spans="3:39" ht="12.75">
      <c r="C17615" s="545"/>
      <c r="F17615" s="193"/>
      <c r="G17615" s="193"/>
      <c r="I17615" s="193"/>
      <c r="J17615" s="193"/>
      <c r="K17615" s="193"/>
      <c r="L17615" s="193"/>
      <c r="M17615" s="193"/>
      <c r="N17615" s="193"/>
      <c r="O17615" s="193"/>
      <c r="P17615" s="193"/>
      <c r="Q17615" s="193"/>
      <c r="R17615" s="193"/>
      <c r="S17615" s="193"/>
      <c r="T17615" s="193"/>
      <c r="U17615" s="193"/>
      <c r="V17615" s="193"/>
      <c r="W17615" s="193"/>
      <c r="X17615" s="193"/>
      <c r="Y17615" s="193"/>
      <c r="Z17615" s="193"/>
      <c r="AA17615" s="193"/>
      <c r="AB17615" s="193"/>
      <c r="AC17615" s="193"/>
      <c r="AD17615" s="193"/>
      <c r="AE17615" s="193"/>
      <c r="AF17615" s="193"/>
      <c r="AG17615" s="193"/>
      <c r="AH17615" s="193"/>
      <c r="AI17615" s="193"/>
      <c r="AJ17615" s="193"/>
      <c r="AK17615" s="193"/>
      <c r="AL17615" s="193"/>
      <c r="AM17615" s="193"/>
    </row>
    <row r="17616" spans="3:39" ht="12.75">
      <c r="C17616" s="545"/>
      <c r="F17616" s="193"/>
      <c r="G17616" s="193"/>
      <c r="I17616" s="193"/>
      <c r="J17616" s="193"/>
      <c r="K17616" s="193"/>
      <c r="L17616" s="193"/>
      <c r="M17616" s="193"/>
      <c r="N17616" s="193"/>
      <c r="O17616" s="193"/>
      <c r="P17616" s="193"/>
      <c r="Q17616" s="193"/>
      <c r="R17616" s="193"/>
      <c r="S17616" s="193"/>
      <c r="T17616" s="193"/>
      <c r="U17616" s="193"/>
      <c r="V17616" s="193"/>
      <c r="W17616" s="193"/>
      <c r="X17616" s="193"/>
      <c r="Y17616" s="193"/>
      <c r="Z17616" s="193"/>
      <c r="AA17616" s="193"/>
      <c r="AB17616" s="193"/>
      <c r="AC17616" s="193"/>
      <c r="AD17616" s="193"/>
      <c r="AE17616" s="193"/>
      <c r="AF17616" s="193"/>
      <c r="AG17616" s="193"/>
      <c r="AH17616" s="193"/>
      <c r="AI17616" s="193"/>
      <c r="AJ17616" s="193"/>
      <c r="AK17616" s="193"/>
      <c r="AL17616" s="193"/>
      <c r="AM17616" s="193"/>
    </row>
    <row r="17617" spans="3:39" ht="12.75">
      <c r="C17617" s="545"/>
      <c r="F17617" s="193"/>
      <c r="G17617" s="193"/>
      <c r="I17617" s="193"/>
      <c r="J17617" s="193"/>
      <c r="K17617" s="193"/>
      <c r="L17617" s="193"/>
      <c r="M17617" s="193"/>
      <c r="N17617" s="193"/>
      <c r="O17617" s="193"/>
      <c r="P17617" s="193"/>
      <c r="Q17617" s="193"/>
      <c r="R17617" s="193"/>
      <c r="S17617" s="193"/>
      <c r="T17617" s="193"/>
      <c r="U17617" s="193"/>
      <c r="V17617" s="193"/>
      <c r="W17617" s="193"/>
      <c r="X17617" s="193"/>
      <c r="Y17617" s="193"/>
      <c r="Z17617" s="193"/>
      <c r="AA17617" s="193"/>
      <c r="AB17617" s="193"/>
      <c r="AC17617" s="193"/>
      <c r="AD17617" s="193"/>
      <c r="AE17617" s="193"/>
      <c r="AF17617" s="193"/>
      <c r="AG17617" s="193"/>
      <c r="AH17617" s="193"/>
      <c r="AI17617" s="193"/>
      <c r="AJ17617" s="193"/>
      <c r="AK17617" s="193"/>
      <c r="AL17617" s="193"/>
      <c r="AM17617" s="193"/>
    </row>
    <row r="17618" spans="3:39" ht="12.75">
      <c r="C17618" s="545"/>
      <c r="F17618" s="193"/>
      <c r="G17618" s="193"/>
      <c r="I17618" s="193"/>
      <c r="J17618" s="193"/>
      <c r="K17618" s="193"/>
      <c r="L17618" s="193"/>
      <c r="M17618" s="193"/>
      <c r="N17618" s="193"/>
      <c r="O17618" s="193"/>
      <c r="P17618" s="193"/>
      <c r="Q17618" s="193"/>
      <c r="R17618" s="193"/>
      <c r="S17618" s="193"/>
      <c r="T17618" s="193"/>
      <c r="U17618" s="193"/>
      <c r="V17618" s="193"/>
      <c r="W17618" s="193"/>
      <c r="X17618" s="193"/>
      <c r="Y17618" s="193"/>
      <c r="Z17618" s="193"/>
      <c r="AA17618" s="193"/>
      <c r="AB17618" s="193"/>
      <c r="AC17618" s="193"/>
      <c r="AD17618" s="193"/>
      <c r="AE17618" s="193"/>
      <c r="AF17618" s="193"/>
      <c r="AG17618" s="193"/>
      <c r="AH17618" s="193"/>
      <c r="AI17618" s="193"/>
      <c r="AJ17618" s="193"/>
      <c r="AK17618" s="193"/>
      <c r="AL17618" s="193"/>
      <c r="AM17618" s="193"/>
    </row>
    <row r="17619" spans="3:39" ht="12.75">
      <c r="C17619" s="545"/>
      <c r="F17619" s="193"/>
      <c r="G17619" s="193"/>
      <c r="I17619" s="193"/>
      <c r="J17619" s="193"/>
      <c r="K17619" s="193"/>
      <c r="L17619" s="193"/>
      <c r="M17619" s="193"/>
      <c r="N17619" s="193"/>
      <c r="O17619" s="193"/>
      <c r="P17619" s="193"/>
      <c r="Q17619" s="193"/>
      <c r="R17619" s="193"/>
      <c r="S17619" s="193"/>
      <c r="T17619" s="193"/>
      <c r="U17619" s="193"/>
      <c r="V17619" s="193"/>
      <c r="W17619" s="193"/>
      <c r="X17619" s="193"/>
      <c r="Y17619" s="193"/>
      <c r="Z17619" s="193"/>
      <c r="AA17619" s="193"/>
      <c r="AB17619" s="193"/>
      <c r="AC17619" s="193"/>
      <c r="AD17619" s="193"/>
      <c r="AE17619" s="193"/>
      <c r="AF17619" s="193"/>
      <c r="AG17619" s="193"/>
      <c r="AH17619" s="193"/>
      <c r="AI17619" s="193"/>
      <c r="AJ17619" s="193"/>
      <c r="AK17619" s="193"/>
      <c r="AL17619" s="193"/>
      <c r="AM17619" s="193"/>
    </row>
    <row r="17620" spans="3:39" ht="12.75">
      <c r="C17620" s="545"/>
      <c r="F17620" s="193"/>
      <c r="G17620" s="193"/>
      <c r="I17620" s="193"/>
      <c r="J17620" s="193"/>
      <c r="K17620" s="193"/>
      <c r="L17620" s="193"/>
      <c r="M17620" s="193"/>
      <c r="N17620" s="193"/>
      <c r="O17620" s="193"/>
      <c r="P17620" s="193"/>
      <c r="Q17620" s="193"/>
      <c r="R17620" s="193"/>
      <c r="S17620" s="193"/>
      <c r="T17620" s="193"/>
      <c r="U17620" s="193"/>
      <c r="V17620" s="193"/>
      <c r="W17620" s="193"/>
      <c r="X17620" s="193"/>
      <c r="Y17620" s="193"/>
      <c r="Z17620" s="193"/>
      <c r="AA17620" s="193"/>
      <c r="AB17620" s="193"/>
      <c r="AC17620" s="193"/>
      <c r="AD17620" s="193"/>
      <c r="AE17620" s="193"/>
      <c r="AF17620" s="193"/>
      <c r="AG17620" s="193"/>
      <c r="AH17620" s="193"/>
      <c r="AI17620" s="193"/>
      <c r="AJ17620" s="193"/>
      <c r="AK17620" s="193"/>
      <c r="AL17620" s="193"/>
      <c r="AM17620" s="193"/>
    </row>
    <row r="17621" spans="3:39" ht="12.75">
      <c r="C17621" s="545"/>
      <c r="F17621" s="193"/>
      <c r="G17621" s="193"/>
      <c r="I17621" s="193"/>
      <c r="J17621" s="193"/>
      <c r="K17621" s="193"/>
      <c r="L17621" s="193"/>
      <c r="M17621" s="193"/>
      <c r="N17621" s="193"/>
      <c r="O17621" s="193"/>
      <c r="P17621" s="193"/>
      <c r="Q17621" s="193"/>
      <c r="R17621" s="193"/>
      <c r="S17621" s="193"/>
      <c r="T17621" s="193"/>
      <c r="U17621" s="193"/>
      <c r="V17621" s="193"/>
      <c r="W17621" s="193"/>
      <c r="X17621" s="193"/>
      <c r="Y17621" s="193"/>
      <c r="Z17621" s="193"/>
      <c r="AA17621" s="193"/>
      <c r="AB17621" s="193"/>
      <c r="AC17621" s="193"/>
      <c r="AD17621" s="193"/>
      <c r="AE17621" s="193"/>
      <c r="AF17621" s="193"/>
      <c r="AG17621" s="193"/>
      <c r="AH17621" s="193"/>
      <c r="AI17621" s="193"/>
      <c r="AJ17621" s="193"/>
      <c r="AK17621" s="193"/>
      <c r="AL17621" s="193"/>
      <c r="AM17621" s="193"/>
    </row>
    <row r="17622" spans="3:39" ht="12.75">
      <c r="C17622" s="545"/>
      <c r="F17622" s="193"/>
      <c r="G17622" s="193"/>
      <c r="I17622" s="193"/>
      <c r="J17622" s="193"/>
      <c r="K17622" s="193"/>
      <c r="L17622" s="193"/>
      <c r="M17622" s="193"/>
      <c r="N17622" s="193"/>
      <c r="O17622" s="193"/>
      <c r="P17622" s="193"/>
      <c r="Q17622" s="193"/>
      <c r="R17622" s="193"/>
      <c r="S17622" s="193"/>
      <c r="T17622" s="193"/>
      <c r="U17622" s="193"/>
      <c r="V17622" s="193"/>
      <c r="W17622" s="193"/>
      <c r="X17622" s="193"/>
      <c r="Y17622" s="193"/>
      <c r="Z17622" s="193"/>
      <c r="AA17622" s="193"/>
      <c r="AB17622" s="193"/>
      <c r="AC17622" s="193"/>
      <c r="AD17622" s="193"/>
      <c r="AE17622" s="193"/>
      <c r="AF17622" s="193"/>
      <c r="AG17622" s="193"/>
      <c r="AH17622" s="193"/>
      <c r="AI17622" s="193"/>
      <c r="AJ17622" s="193"/>
      <c r="AK17622" s="193"/>
      <c r="AL17622" s="193"/>
      <c r="AM17622" s="193"/>
    </row>
    <row r="17623" spans="3:39" ht="12.75">
      <c r="C17623" s="545"/>
      <c r="F17623" s="193"/>
      <c r="G17623" s="193"/>
      <c r="I17623" s="193"/>
      <c r="J17623" s="193"/>
      <c r="K17623" s="193"/>
      <c r="L17623" s="193"/>
      <c r="M17623" s="193"/>
      <c r="N17623" s="193"/>
      <c r="O17623" s="193"/>
      <c r="P17623" s="193"/>
      <c r="Q17623" s="193"/>
      <c r="R17623" s="193"/>
      <c r="S17623" s="193"/>
      <c r="T17623" s="193"/>
      <c r="U17623" s="193"/>
      <c r="V17623" s="193"/>
      <c r="W17623" s="193"/>
      <c r="X17623" s="193"/>
      <c r="Y17623" s="193"/>
      <c r="Z17623" s="193"/>
      <c r="AA17623" s="193"/>
      <c r="AB17623" s="193"/>
      <c r="AC17623" s="193"/>
      <c r="AD17623" s="193"/>
      <c r="AE17623" s="193"/>
      <c r="AF17623" s="193"/>
      <c r="AG17623" s="193"/>
      <c r="AH17623" s="193"/>
      <c r="AI17623" s="193"/>
      <c r="AJ17623" s="193"/>
      <c r="AK17623" s="193"/>
      <c r="AL17623" s="193"/>
      <c r="AM17623" s="193"/>
    </row>
    <row r="17624" spans="3:39" ht="12.75">
      <c r="C17624" s="545"/>
      <c r="F17624" s="193"/>
      <c r="G17624" s="193"/>
      <c r="I17624" s="193"/>
      <c r="J17624" s="193"/>
      <c r="K17624" s="193"/>
      <c r="L17624" s="193"/>
      <c r="M17624" s="193"/>
      <c r="N17624" s="193"/>
      <c r="O17624" s="193"/>
      <c r="P17624" s="193"/>
      <c r="Q17624" s="193"/>
      <c r="R17624" s="193"/>
      <c r="S17624" s="193"/>
      <c r="T17624" s="193"/>
      <c r="U17624" s="193"/>
      <c r="V17624" s="193"/>
      <c r="W17624" s="193"/>
      <c r="X17624" s="193"/>
      <c r="Y17624" s="193"/>
      <c r="Z17624" s="193"/>
      <c r="AA17624" s="193"/>
      <c r="AB17624" s="193"/>
      <c r="AC17624" s="193"/>
      <c r="AD17624" s="193"/>
      <c r="AE17624" s="193"/>
      <c r="AF17624" s="193"/>
      <c r="AG17624" s="193"/>
      <c r="AH17624" s="193"/>
      <c r="AI17624" s="193"/>
      <c r="AJ17624" s="193"/>
      <c r="AK17624" s="193"/>
      <c r="AL17624" s="193"/>
      <c r="AM17624" s="193"/>
    </row>
    <row r="17625" spans="3:39" ht="12.75">
      <c r="C17625" s="545"/>
      <c r="F17625" s="193"/>
      <c r="G17625" s="193"/>
      <c r="I17625" s="193"/>
      <c r="J17625" s="193"/>
      <c r="K17625" s="193"/>
      <c r="L17625" s="193"/>
      <c r="M17625" s="193"/>
      <c r="N17625" s="193"/>
      <c r="O17625" s="193"/>
      <c r="P17625" s="193"/>
      <c r="Q17625" s="193"/>
      <c r="R17625" s="193"/>
      <c r="S17625" s="193"/>
      <c r="T17625" s="193"/>
      <c r="U17625" s="193"/>
      <c r="V17625" s="193"/>
      <c r="W17625" s="193"/>
      <c r="X17625" s="193"/>
      <c r="Y17625" s="193"/>
      <c r="Z17625" s="193"/>
      <c r="AA17625" s="193"/>
      <c r="AB17625" s="193"/>
      <c r="AC17625" s="193"/>
      <c r="AD17625" s="193"/>
      <c r="AE17625" s="193"/>
      <c r="AF17625" s="193"/>
      <c r="AG17625" s="193"/>
      <c r="AH17625" s="193"/>
      <c r="AI17625" s="193"/>
      <c r="AJ17625" s="193"/>
      <c r="AK17625" s="193"/>
      <c r="AL17625" s="193"/>
      <c r="AM17625" s="193"/>
    </row>
    <row r="17626" spans="3:39" ht="12.75">
      <c r="C17626" s="545"/>
      <c r="F17626" s="193"/>
      <c r="G17626" s="193"/>
      <c r="I17626" s="193"/>
      <c r="J17626" s="193"/>
      <c r="K17626" s="193"/>
      <c r="L17626" s="193"/>
      <c r="M17626" s="193"/>
      <c r="N17626" s="193"/>
      <c r="O17626" s="193"/>
      <c r="P17626" s="193"/>
      <c r="Q17626" s="193"/>
      <c r="R17626" s="193"/>
      <c r="S17626" s="193"/>
      <c r="T17626" s="193"/>
      <c r="U17626" s="193"/>
      <c r="V17626" s="193"/>
      <c r="W17626" s="193"/>
      <c r="X17626" s="193"/>
      <c r="Y17626" s="193"/>
      <c r="Z17626" s="193"/>
      <c r="AA17626" s="193"/>
      <c r="AB17626" s="193"/>
      <c r="AC17626" s="193"/>
      <c r="AD17626" s="193"/>
      <c r="AE17626" s="193"/>
      <c r="AF17626" s="193"/>
      <c r="AG17626" s="193"/>
      <c r="AH17626" s="193"/>
      <c r="AI17626" s="193"/>
      <c r="AJ17626" s="193"/>
      <c r="AK17626" s="193"/>
      <c r="AL17626" s="193"/>
      <c r="AM17626" s="193"/>
    </row>
    <row r="17627" spans="3:39" ht="12.75">
      <c r="C17627" s="545"/>
      <c r="F17627" s="193"/>
      <c r="G17627" s="193"/>
      <c r="I17627" s="193"/>
      <c r="J17627" s="193"/>
      <c r="K17627" s="193"/>
      <c r="L17627" s="193"/>
      <c r="M17627" s="193"/>
      <c r="N17627" s="193"/>
      <c r="O17627" s="193"/>
      <c r="P17627" s="193"/>
      <c r="Q17627" s="193"/>
      <c r="R17627" s="193"/>
      <c r="S17627" s="193"/>
      <c r="T17627" s="193"/>
      <c r="U17627" s="193"/>
      <c r="V17627" s="193"/>
      <c r="W17627" s="193"/>
      <c r="X17627" s="193"/>
      <c r="Y17627" s="193"/>
      <c r="Z17627" s="193"/>
      <c r="AA17627" s="193"/>
      <c r="AB17627" s="193"/>
      <c r="AC17627" s="193"/>
      <c r="AD17627" s="193"/>
      <c r="AE17627" s="193"/>
      <c r="AF17627" s="193"/>
      <c r="AG17627" s="193"/>
      <c r="AH17627" s="193"/>
      <c r="AI17627" s="193"/>
      <c r="AJ17627" s="193"/>
      <c r="AK17627" s="193"/>
      <c r="AL17627" s="193"/>
      <c r="AM17627" s="193"/>
    </row>
    <row r="17628" spans="3:39" ht="12.75">
      <c r="C17628" s="545"/>
      <c r="F17628" s="193"/>
      <c r="G17628" s="193"/>
      <c r="I17628" s="193"/>
      <c r="J17628" s="193"/>
      <c r="K17628" s="193"/>
      <c r="L17628" s="193"/>
      <c r="M17628" s="193"/>
      <c r="N17628" s="193"/>
      <c r="O17628" s="193"/>
      <c r="P17628" s="193"/>
      <c r="Q17628" s="193"/>
      <c r="R17628" s="193"/>
      <c r="S17628" s="193"/>
      <c r="T17628" s="193"/>
      <c r="U17628" s="193"/>
      <c r="V17628" s="193"/>
      <c r="W17628" s="193"/>
      <c r="X17628" s="193"/>
      <c r="Y17628" s="193"/>
      <c r="Z17628" s="193"/>
      <c r="AA17628" s="193"/>
      <c r="AB17628" s="193"/>
      <c r="AC17628" s="193"/>
      <c r="AD17628" s="193"/>
      <c r="AE17628" s="193"/>
      <c r="AF17628" s="193"/>
      <c r="AG17628" s="193"/>
      <c r="AH17628" s="193"/>
      <c r="AI17628" s="193"/>
      <c r="AJ17628" s="193"/>
      <c r="AK17628" s="193"/>
      <c r="AL17628" s="193"/>
      <c r="AM17628" s="193"/>
    </row>
    <row r="17629" spans="3:39" ht="12.75">
      <c r="C17629" s="545"/>
      <c r="F17629" s="193"/>
      <c r="G17629" s="193"/>
      <c r="I17629" s="193"/>
      <c r="J17629" s="193"/>
      <c r="K17629" s="193"/>
      <c r="L17629" s="193"/>
      <c r="M17629" s="193"/>
      <c r="N17629" s="193"/>
      <c r="O17629" s="193"/>
      <c r="P17629" s="193"/>
      <c r="Q17629" s="193"/>
      <c r="R17629" s="193"/>
      <c r="S17629" s="193"/>
      <c r="T17629" s="193"/>
      <c r="U17629" s="193"/>
      <c r="V17629" s="193"/>
      <c r="W17629" s="193"/>
      <c r="X17629" s="193"/>
      <c r="Y17629" s="193"/>
      <c r="Z17629" s="193"/>
      <c r="AA17629" s="193"/>
      <c r="AB17629" s="193"/>
      <c r="AC17629" s="193"/>
      <c r="AD17629" s="193"/>
      <c r="AE17629" s="193"/>
      <c r="AF17629" s="193"/>
      <c r="AG17629" s="193"/>
      <c r="AH17629" s="193"/>
      <c r="AI17629" s="193"/>
      <c r="AJ17629" s="193"/>
      <c r="AK17629" s="193"/>
      <c r="AL17629" s="193"/>
      <c r="AM17629" s="193"/>
    </row>
    <row r="17630" spans="3:39" ht="12.75">
      <c r="C17630" s="545"/>
      <c r="F17630" s="193"/>
      <c r="G17630" s="193"/>
      <c r="I17630" s="193"/>
      <c r="J17630" s="193"/>
      <c r="K17630" s="193"/>
      <c r="L17630" s="193"/>
      <c r="M17630" s="193"/>
      <c r="N17630" s="193"/>
      <c r="O17630" s="193"/>
      <c r="P17630" s="193"/>
      <c r="Q17630" s="193"/>
      <c r="R17630" s="193"/>
      <c r="S17630" s="193"/>
      <c r="T17630" s="193"/>
      <c r="U17630" s="193"/>
      <c r="V17630" s="193"/>
      <c r="W17630" s="193"/>
      <c r="X17630" s="193"/>
      <c r="Y17630" s="193"/>
      <c r="Z17630" s="193"/>
      <c r="AA17630" s="193"/>
      <c r="AB17630" s="193"/>
      <c r="AC17630" s="193"/>
      <c r="AD17630" s="193"/>
      <c r="AE17630" s="193"/>
      <c r="AF17630" s="193"/>
      <c r="AG17630" s="193"/>
      <c r="AH17630" s="193"/>
      <c r="AI17630" s="193"/>
      <c r="AJ17630" s="193"/>
      <c r="AK17630" s="193"/>
      <c r="AL17630" s="193"/>
      <c r="AM17630" s="193"/>
    </row>
    <row r="17631" spans="3:39" ht="12.75">
      <c r="C17631" s="545"/>
      <c r="F17631" s="193"/>
      <c r="G17631" s="193"/>
      <c r="I17631" s="193"/>
      <c r="J17631" s="193"/>
      <c r="K17631" s="193"/>
      <c r="L17631" s="193"/>
      <c r="M17631" s="193"/>
      <c r="N17631" s="193"/>
      <c r="O17631" s="193"/>
      <c r="P17631" s="193"/>
      <c r="Q17631" s="193"/>
      <c r="R17631" s="193"/>
      <c r="S17631" s="193"/>
      <c r="T17631" s="193"/>
      <c r="U17631" s="193"/>
      <c r="V17631" s="193"/>
      <c r="W17631" s="193"/>
      <c r="X17631" s="193"/>
      <c r="Y17631" s="193"/>
      <c r="Z17631" s="193"/>
      <c r="AA17631" s="193"/>
      <c r="AB17631" s="193"/>
      <c r="AC17631" s="193"/>
      <c r="AD17631" s="193"/>
      <c r="AE17631" s="193"/>
      <c r="AF17631" s="193"/>
      <c r="AG17631" s="193"/>
      <c r="AH17631" s="193"/>
      <c r="AI17631" s="193"/>
      <c r="AJ17631" s="193"/>
      <c r="AK17631" s="193"/>
      <c r="AL17631" s="193"/>
      <c r="AM17631" s="193"/>
    </row>
    <row r="17632" spans="3:39" ht="12.75">
      <c r="C17632" s="545"/>
      <c r="F17632" s="193"/>
      <c r="G17632" s="193"/>
      <c r="I17632" s="193"/>
      <c r="J17632" s="193"/>
      <c r="K17632" s="193"/>
      <c r="L17632" s="193"/>
      <c r="M17632" s="193"/>
      <c r="N17632" s="193"/>
      <c r="O17632" s="193"/>
      <c r="P17632" s="193"/>
      <c r="Q17632" s="193"/>
      <c r="R17632" s="193"/>
      <c r="S17632" s="193"/>
      <c r="T17632" s="193"/>
      <c r="U17632" s="193"/>
      <c r="V17632" s="193"/>
      <c r="W17632" s="193"/>
      <c r="X17632" s="193"/>
      <c r="Y17632" s="193"/>
      <c r="Z17632" s="193"/>
      <c r="AA17632" s="193"/>
      <c r="AB17632" s="193"/>
      <c r="AC17632" s="193"/>
      <c r="AD17632" s="193"/>
      <c r="AE17632" s="193"/>
      <c r="AF17632" s="193"/>
      <c r="AG17632" s="193"/>
      <c r="AH17632" s="193"/>
      <c r="AI17632" s="193"/>
      <c r="AJ17632" s="193"/>
      <c r="AK17632" s="193"/>
      <c r="AL17632" s="193"/>
      <c r="AM17632" s="193"/>
    </row>
    <row r="17633" spans="3:39" ht="12.75">
      <c r="C17633" s="545"/>
      <c r="F17633" s="193"/>
      <c r="G17633" s="193"/>
      <c r="I17633" s="193"/>
      <c r="J17633" s="193"/>
      <c r="K17633" s="193"/>
      <c r="L17633" s="193"/>
      <c r="M17633" s="193"/>
      <c r="N17633" s="193"/>
      <c r="O17633" s="193"/>
      <c r="P17633" s="193"/>
      <c r="Q17633" s="193"/>
      <c r="R17633" s="193"/>
      <c r="S17633" s="193"/>
      <c r="T17633" s="193"/>
      <c r="U17633" s="193"/>
      <c r="V17633" s="193"/>
      <c r="W17633" s="193"/>
      <c r="X17633" s="193"/>
      <c r="Y17633" s="193"/>
      <c r="Z17633" s="193"/>
      <c r="AA17633" s="193"/>
      <c r="AB17633" s="193"/>
      <c r="AC17633" s="193"/>
      <c r="AD17633" s="193"/>
      <c r="AE17633" s="193"/>
      <c r="AF17633" s="193"/>
      <c r="AG17633" s="193"/>
      <c r="AH17633" s="193"/>
      <c r="AI17633" s="193"/>
      <c r="AJ17633" s="193"/>
      <c r="AK17633" s="193"/>
      <c r="AL17633" s="193"/>
      <c r="AM17633" s="193"/>
    </row>
    <row r="17634" spans="3:39" ht="12.75">
      <c r="C17634" s="545"/>
      <c r="F17634" s="193"/>
      <c r="G17634" s="193"/>
      <c r="I17634" s="193"/>
      <c r="J17634" s="193"/>
      <c r="K17634" s="193"/>
      <c r="L17634" s="193"/>
      <c r="M17634" s="193"/>
      <c r="N17634" s="193"/>
      <c r="O17634" s="193"/>
      <c r="P17634" s="193"/>
      <c r="Q17634" s="193"/>
      <c r="R17634" s="193"/>
      <c r="S17634" s="193"/>
      <c r="T17634" s="193"/>
      <c r="U17634" s="193"/>
      <c r="V17634" s="193"/>
      <c r="W17634" s="193"/>
      <c r="X17634" s="193"/>
      <c r="Y17634" s="193"/>
      <c r="Z17634" s="193"/>
      <c r="AA17634" s="193"/>
      <c r="AB17634" s="193"/>
      <c r="AC17634" s="193"/>
      <c r="AD17634" s="193"/>
      <c r="AE17634" s="193"/>
      <c r="AF17634" s="193"/>
      <c r="AG17634" s="193"/>
      <c r="AH17634" s="193"/>
      <c r="AI17634" s="193"/>
      <c r="AJ17634" s="193"/>
      <c r="AK17634" s="193"/>
      <c r="AL17634" s="193"/>
      <c r="AM17634" s="193"/>
    </row>
    <row r="17635" spans="3:39" ht="12.75">
      <c r="C17635" s="545"/>
      <c r="F17635" s="193"/>
      <c r="G17635" s="193"/>
      <c r="I17635" s="193"/>
      <c r="J17635" s="193"/>
      <c r="K17635" s="193"/>
      <c r="L17635" s="193"/>
      <c r="M17635" s="193"/>
      <c r="N17635" s="193"/>
      <c r="O17635" s="193"/>
      <c r="P17635" s="193"/>
      <c r="Q17635" s="193"/>
      <c r="R17635" s="193"/>
      <c r="S17635" s="193"/>
      <c r="T17635" s="193"/>
      <c r="U17635" s="193"/>
      <c r="V17635" s="193"/>
      <c r="W17635" s="193"/>
      <c r="X17635" s="193"/>
      <c r="Y17635" s="193"/>
      <c r="Z17635" s="193"/>
      <c r="AA17635" s="193"/>
      <c r="AB17635" s="193"/>
      <c r="AC17635" s="193"/>
      <c r="AD17635" s="193"/>
      <c r="AE17635" s="193"/>
      <c r="AF17635" s="193"/>
      <c r="AG17635" s="193"/>
      <c r="AH17635" s="193"/>
      <c r="AI17635" s="193"/>
      <c r="AJ17635" s="193"/>
      <c r="AK17635" s="193"/>
      <c r="AL17635" s="193"/>
      <c r="AM17635" s="193"/>
    </row>
    <row r="17636" spans="3:39" ht="12.75">
      <c r="C17636" s="545"/>
      <c r="F17636" s="193"/>
      <c r="G17636" s="193"/>
      <c r="I17636" s="193"/>
      <c r="J17636" s="193"/>
      <c r="K17636" s="193"/>
      <c r="L17636" s="193"/>
      <c r="M17636" s="193"/>
      <c r="N17636" s="193"/>
      <c r="O17636" s="193"/>
      <c r="P17636" s="193"/>
      <c r="Q17636" s="193"/>
      <c r="R17636" s="193"/>
      <c r="S17636" s="193"/>
      <c r="T17636" s="193"/>
      <c r="U17636" s="193"/>
      <c r="V17636" s="193"/>
      <c r="W17636" s="193"/>
      <c r="X17636" s="193"/>
      <c r="Y17636" s="193"/>
      <c r="Z17636" s="193"/>
      <c r="AA17636" s="193"/>
      <c r="AB17636" s="193"/>
      <c r="AC17636" s="193"/>
      <c r="AD17636" s="193"/>
      <c r="AE17636" s="193"/>
      <c r="AF17636" s="193"/>
      <c r="AG17636" s="193"/>
      <c r="AH17636" s="193"/>
      <c r="AI17636" s="193"/>
      <c r="AJ17636" s="193"/>
      <c r="AK17636" s="193"/>
      <c r="AL17636" s="193"/>
      <c r="AM17636" s="193"/>
    </row>
    <row r="17637" spans="3:39" ht="12.75">
      <c r="C17637" s="545"/>
      <c r="F17637" s="193"/>
      <c r="G17637" s="193"/>
      <c r="I17637" s="193"/>
      <c r="J17637" s="193"/>
      <c r="K17637" s="193"/>
      <c r="L17637" s="193"/>
      <c r="M17637" s="193"/>
      <c r="N17637" s="193"/>
      <c r="O17637" s="193"/>
      <c r="P17637" s="193"/>
      <c r="Q17637" s="193"/>
      <c r="R17637" s="193"/>
      <c r="S17637" s="193"/>
      <c r="T17637" s="193"/>
      <c r="U17637" s="193"/>
      <c r="V17637" s="193"/>
      <c r="W17637" s="193"/>
      <c r="X17637" s="193"/>
      <c r="Y17637" s="193"/>
      <c r="Z17637" s="193"/>
      <c r="AA17637" s="193"/>
      <c r="AB17637" s="193"/>
      <c r="AC17637" s="193"/>
      <c r="AD17637" s="193"/>
      <c r="AE17637" s="193"/>
      <c r="AF17637" s="193"/>
      <c r="AG17637" s="193"/>
      <c r="AH17637" s="193"/>
      <c r="AI17637" s="193"/>
      <c r="AJ17637" s="193"/>
      <c r="AK17637" s="193"/>
      <c r="AL17637" s="193"/>
      <c r="AM17637" s="193"/>
    </row>
    <row r="17638" spans="3:39" ht="12.75">
      <c r="C17638" s="545"/>
      <c r="F17638" s="193"/>
      <c r="G17638" s="193"/>
      <c r="I17638" s="193"/>
      <c r="J17638" s="193"/>
      <c r="K17638" s="193"/>
      <c r="L17638" s="193"/>
      <c r="M17638" s="193"/>
      <c r="N17638" s="193"/>
      <c r="O17638" s="193"/>
      <c r="P17638" s="193"/>
      <c r="Q17638" s="193"/>
      <c r="R17638" s="193"/>
      <c r="S17638" s="193"/>
      <c r="T17638" s="193"/>
      <c r="U17638" s="193"/>
      <c r="V17638" s="193"/>
      <c r="W17638" s="193"/>
      <c r="X17638" s="193"/>
      <c r="Y17638" s="193"/>
      <c r="Z17638" s="193"/>
      <c r="AA17638" s="193"/>
      <c r="AB17638" s="193"/>
      <c r="AC17638" s="193"/>
      <c r="AD17638" s="193"/>
      <c r="AE17638" s="193"/>
      <c r="AF17638" s="193"/>
      <c r="AG17638" s="193"/>
      <c r="AH17638" s="193"/>
      <c r="AI17638" s="193"/>
      <c r="AJ17638" s="193"/>
      <c r="AK17638" s="193"/>
      <c r="AL17638" s="193"/>
      <c r="AM17638" s="193"/>
    </row>
    <row r="17639" spans="3:39" ht="12.75">
      <c r="C17639" s="545"/>
      <c r="F17639" s="193"/>
      <c r="G17639" s="193"/>
      <c r="I17639" s="193"/>
      <c r="J17639" s="193"/>
      <c r="K17639" s="193"/>
      <c r="L17639" s="193"/>
      <c r="M17639" s="193"/>
      <c r="N17639" s="193"/>
      <c r="O17639" s="193"/>
      <c r="P17639" s="193"/>
      <c r="Q17639" s="193"/>
      <c r="R17639" s="193"/>
      <c r="S17639" s="193"/>
      <c r="T17639" s="193"/>
      <c r="U17639" s="193"/>
      <c r="V17639" s="193"/>
      <c r="W17639" s="193"/>
      <c r="X17639" s="193"/>
      <c r="Y17639" s="193"/>
      <c r="Z17639" s="193"/>
      <c r="AA17639" s="193"/>
      <c r="AB17639" s="193"/>
      <c r="AC17639" s="193"/>
      <c r="AD17639" s="193"/>
      <c r="AE17639" s="193"/>
      <c r="AF17639" s="193"/>
      <c r="AG17639" s="193"/>
      <c r="AH17639" s="193"/>
      <c r="AI17639" s="193"/>
      <c r="AJ17639" s="193"/>
      <c r="AK17639" s="193"/>
      <c r="AL17639" s="193"/>
      <c r="AM17639" s="193"/>
    </row>
    <row r="17640" spans="3:39" ht="12.75">
      <c r="C17640" s="545"/>
      <c r="F17640" s="193"/>
      <c r="G17640" s="193"/>
      <c r="I17640" s="193"/>
      <c r="J17640" s="193"/>
      <c r="K17640" s="193"/>
      <c r="L17640" s="193"/>
      <c r="M17640" s="193"/>
      <c r="N17640" s="193"/>
      <c r="O17640" s="193"/>
      <c r="P17640" s="193"/>
      <c r="Q17640" s="193"/>
      <c r="R17640" s="193"/>
      <c r="S17640" s="193"/>
      <c r="T17640" s="193"/>
      <c r="U17640" s="193"/>
      <c r="V17640" s="193"/>
      <c r="W17640" s="193"/>
      <c r="X17640" s="193"/>
      <c r="Y17640" s="193"/>
      <c r="Z17640" s="193"/>
      <c r="AA17640" s="193"/>
      <c r="AB17640" s="193"/>
      <c r="AC17640" s="193"/>
      <c r="AD17640" s="193"/>
      <c r="AE17640" s="193"/>
      <c r="AF17640" s="193"/>
      <c r="AG17640" s="193"/>
      <c r="AH17640" s="193"/>
      <c r="AI17640" s="193"/>
      <c r="AJ17640" s="193"/>
      <c r="AK17640" s="193"/>
      <c r="AL17640" s="193"/>
      <c r="AM17640" s="193"/>
    </row>
    <row r="17641" spans="3:39" ht="12.75">
      <c r="C17641" s="545"/>
      <c r="F17641" s="193"/>
      <c r="G17641" s="193"/>
      <c r="I17641" s="193"/>
      <c r="J17641" s="193"/>
      <c r="K17641" s="193"/>
      <c r="L17641" s="193"/>
      <c r="M17641" s="193"/>
      <c r="N17641" s="193"/>
      <c r="O17641" s="193"/>
      <c r="P17641" s="193"/>
      <c r="Q17641" s="193"/>
      <c r="R17641" s="193"/>
      <c r="S17641" s="193"/>
      <c r="T17641" s="193"/>
      <c r="U17641" s="193"/>
      <c r="V17641" s="193"/>
      <c r="W17641" s="193"/>
      <c r="X17641" s="193"/>
      <c r="Y17641" s="193"/>
      <c r="Z17641" s="193"/>
      <c r="AA17641" s="193"/>
      <c r="AB17641" s="193"/>
      <c r="AC17641" s="193"/>
      <c r="AD17641" s="193"/>
      <c r="AE17641" s="193"/>
      <c r="AF17641" s="193"/>
      <c r="AG17641" s="193"/>
      <c r="AH17641" s="193"/>
      <c r="AI17641" s="193"/>
      <c r="AJ17641" s="193"/>
      <c r="AK17641" s="193"/>
      <c r="AL17641" s="193"/>
      <c r="AM17641" s="193"/>
    </row>
    <row r="17642" spans="3:39" ht="12.75">
      <c r="C17642" s="545"/>
      <c r="F17642" s="193"/>
      <c r="G17642" s="193"/>
      <c r="I17642" s="193"/>
      <c r="J17642" s="193"/>
      <c r="K17642" s="193"/>
      <c r="L17642" s="193"/>
      <c r="M17642" s="193"/>
      <c r="N17642" s="193"/>
      <c r="O17642" s="193"/>
      <c r="P17642" s="193"/>
      <c r="Q17642" s="193"/>
      <c r="R17642" s="193"/>
      <c r="S17642" s="193"/>
      <c r="T17642" s="193"/>
      <c r="U17642" s="193"/>
      <c r="V17642" s="193"/>
      <c r="W17642" s="193"/>
      <c r="X17642" s="193"/>
      <c r="Y17642" s="193"/>
      <c r="Z17642" s="193"/>
      <c r="AA17642" s="193"/>
      <c r="AB17642" s="193"/>
      <c r="AC17642" s="193"/>
      <c r="AD17642" s="193"/>
      <c r="AE17642" s="193"/>
      <c r="AF17642" s="193"/>
      <c r="AG17642" s="193"/>
      <c r="AH17642" s="193"/>
      <c r="AI17642" s="193"/>
      <c r="AJ17642" s="193"/>
      <c r="AK17642" s="193"/>
      <c r="AL17642" s="193"/>
      <c r="AM17642" s="193"/>
    </row>
    <row r="17643" spans="3:39" ht="12.75">
      <c r="C17643" s="545"/>
      <c r="F17643" s="193"/>
      <c r="G17643" s="193"/>
      <c r="I17643" s="193"/>
      <c r="J17643" s="193"/>
      <c r="K17643" s="193"/>
      <c r="L17643" s="193"/>
      <c r="M17643" s="193"/>
      <c r="N17643" s="193"/>
      <c r="O17643" s="193"/>
      <c r="P17643" s="193"/>
      <c r="Q17643" s="193"/>
      <c r="R17643" s="193"/>
      <c r="S17643" s="193"/>
      <c r="T17643" s="193"/>
      <c r="U17643" s="193"/>
      <c r="V17643" s="193"/>
      <c r="W17643" s="193"/>
      <c r="X17643" s="193"/>
      <c r="Y17643" s="193"/>
      <c r="Z17643" s="193"/>
      <c r="AA17643" s="193"/>
      <c r="AB17643" s="193"/>
      <c r="AC17643" s="193"/>
      <c r="AD17643" s="193"/>
      <c r="AE17643" s="193"/>
      <c r="AF17643" s="193"/>
      <c r="AG17643" s="193"/>
      <c r="AH17643" s="193"/>
      <c r="AI17643" s="193"/>
      <c r="AJ17643" s="193"/>
      <c r="AK17643" s="193"/>
      <c r="AL17643" s="193"/>
      <c r="AM17643" s="193"/>
    </row>
    <row r="17644" spans="3:39" ht="12.75">
      <c r="C17644" s="545"/>
      <c r="F17644" s="193"/>
      <c r="G17644" s="193"/>
      <c r="I17644" s="193"/>
      <c r="J17644" s="193"/>
      <c r="K17644" s="193"/>
      <c r="L17644" s="193"/>
      <c r="M17644" s="193"/>
      <c r="N17644" s="193"/>
      <c r="O17644" s="193"/>
      <c r="P17644" s="193"/>
      <c r="Q17644" s="193"/>
      <c r="R17644" s="193"/>
      <c r="S17644" s="193"/>
      <c r="T17644" s="193"/>
      <c r="U17644" s="193"/>
      <c r="V17644" s="193"/>
      <c r="W17644" s="193"/>
      <c r="X17644" s="193"/>
      <c r="Y17644" s="193"/>
      <c r="Z17644" s="193"/>
      <c r="AA17644" s="193"/>
      <c r="AB17644" s="193"/>
      <c r="AC17644" s="193"/>
      <c r="AD17644" s="193"/>
      <c r="AE17644" s="193"/>
      <c r="AF17644" s="193"/>
      <c r="AG17644" s="193"/>
      <c r="AH17644" s="193"/>
      <c r="AI17644" s="193"/>
      <c r="AJ17644" s="193"/>
      <c r="AK17644" s="193"/>
      <c r="AL17644" s="193"/>
      <c r="AM17644" s="193"/>
    </row>
    <row r="17645" spans="3:39" ht="12.75">
      <c r="C17645" s="545"/>
      <c r="F17645" s="193"/>
      <c r="G17645" s="193"/>
      <c r="I17645" s="193"/>
      <c r="J17645" s="193"/>
      <c r="K17645" s="193"/>
      <c r="L17645" s="193"/>
      <c r="M17645" s="193"/>
      <c r="N17645" s="193"/>
      <c r="O17645" s="193"/>
      <c r="P17645" s="193"/>
      <c r="Q17645" s="193"/>
      <c r="R17645" s="193"/>
      <c r="S17645" s="193"/>
      <c r="T17645" s="193"/>
      <c r="U17645" s="193"/>
      <c r="V17645" s="193"/>
      <c r="W17645" s="193"/>
      <c r="X17645" s="193"/>
      <c r="Y17645" s="193"/>
      <c r="Z17645" s="193"/>
      <c r="AA17645" s="193"/>
      <c r="AB17645" s="193"/>
      <c r="AC17645" s="193"/>
      <c r="AD17645" s="193"/>
      <c r="AE17645" s="193"/>
      <c r="AF17645" s="193"/>
      <c r="AG17645" s="193"/>
      <c r="AH17645" s="193"/>
      <c r="AI17645" s="193"/>
      <c r="AJ17645" s="193"/>
      <c r="AK17645" s="193"/>
      <c r="AL17645" s="193"/>
      <c r="AM17645" s="193"/>
    </row>
    <row r="17646" spans="3:39" ht="12.75">
      <c r="C17646" s="545"/>
      <c r="F17646" s="193"/>
      <c r="G17646" s="193"/>
      <c r="I17646" s="193"/>
      <c r="J17646" s="193"/>
      <c r="K17646" s="193"/>
      <c r="L17646" s="193"/>
      <c r="M17646" s="193"/>
      <c r="N17646" s="193"/>
      <c r="O17646" s="193"/>
      <c r="P17646" s="193"/>
      <c r="Q17646" s="193"/>
      <c r="R17646" s="193"/>
      <c r="S17646" s="193"/>
      <c r="T17646" s="193"/>
      <c r="U17646" s="193"/>
      <c r="V17646" s="193"/>
      <c r="W17646" s="193"/>
      <c r="X17646" s="193"/>
      <c r="Y17646" s="193"/>
      <c r="Z17646" s="193"/>
      <c r="AA17646" s="193"/>
      <c r="AB17646" s="193"/>
      <c r="AC17646" s="193"/>
      <c r="AD17646" s="193"/>
      <c r="AE17646" s="193"/>
      <c r="AF17646" s="193"/>
      <c r="AG17646" s="193"/>
      <c r="AH17646" s="193"/>
      <c r="AI17646" s="193"/>
      <c r="AJ17646" s="193"/>
      <c r="AK17646" s="193"/>
      <c r="AL17646" s="193"/>
      <c r="AM17646" s="193"/>
    </row>
    <row r="17647" spans="3:39" ht="12.75">
      <c r="C17647" s="545"/>
      <c r="F17647" s="193"/>
      <c r="G17647" s="193"/>
      <c r="I17647" s="193"/>
      <c r="J17647" s="193"/>
      <c r="K17647" s="193"/>
      <c r="L17647" s="193"/>
      <c r="M17647" s="193"/>
      <c r="N17647" s="193"/>
      <c r="O17647" s="193"/>
      <c r="P17647" s="193"/>
      <c r="Q17647" s="193"/>
      <c r="R17647" s="193"/>
      <c r="S17647" s="193"/>
      <c r="T17647" s="193"/>
      <c r="U17647" s="193"/>
      <c r="V17647" s="193"/>
      <c r="W17647" s="193"/>
      <c r="X17647" s="193"/>
      <c r="Y17647" s="193"/>
      <c r="Z17647" s="193"/>
      <c r="AA17647" s="193"/>
      <c r="AB17647" s="193"/>
      <c r="AC17647" s="193"/>
      <c r="AD17647" s="193"/>
      <c r="AE17647" s="193"/>
      <c r="AF17647" s="193"/>
      <c r="AG17647" s="193"/>
      <c r="AH17647" s="193"/>
      <c r="AI17647" s="193"/>
      <c r="AJ17647" s="193"/>
      <c r="AK17647" s="193"/>
      <c r="AL17647" s="193"/>
      <c r="AM17647" s="193"/>
    </row>
    <row r="17648" spans="3:39" ht="12.75">
      <c r="C17648" s="545"/>
      <c r="F17648" s="193"/>
      <c r="G17648" s="193"/>
      <c r="I17648" s="193"/>
      <c r="J17648" s="193"/>
      <c r="K17648" s="193"/>
      <c r="L17648" s="193"/>
      <c r="M17648" s="193"/>
      <c r="N17648" s="193"/>
      <c r="O17648" s="193"/>
      <c r="P17648" s="193"/>
      <c r="Q17648" s="193"/>
      <c r="R17648" s="193"/>
      <c r="S17648" s="193"/>
      <c r="T17648" s="193"/>
      <c r="U17648" s="193"/>
      <c r="V17648" s="193"/>
      <c r="W17648" s="193"/>
      <c r="X17648" s="193"/>
      <c r="Y17648" s="193"/>
      <c r="Z17648" s="193"/>
      <c r="AA17648" s="193"/>
      <c r="AB17648" s="193"/>
      <c r="AC17648" s="193"/>
      <c r="AD17648" s="193"/>
      <c r="AE17648" s="193"/>
      <c r="AF17648" s="193"/>
      <c r="AG17648" s="193"/>
      <c r="AH17648" s="193"/>
      <c r="AI17648" s="193"/>
      <c r="AJ17648" s="193"/>
      <c r="AK17648" s="193"/>
      <c r="AL17648" s="193"/>
      <c r="AM17648" s="193"/>
    </row>
    <row r="17649" spans="3:39" ht="12.75">
      <c r="C17649" s="545"/>
      <c r="F17649" s="193"/>
      <c r="G17649" s="193"/>
      <c r="I17649" s="193"/>
      <c r="J17649" s="193"/>
      <c r="K17649" s="193"/>
      <c r="L17649" s="193"/>
      <c r="M17649" s="193"/>
      <c r="N17649" s="193"/>
      <c r="O17649" s="193"/>
      <c r="P17649" s="193"/>
      <c r="Q17649" s="193"/>
      <c r="R17649" s="193"/>
      <c r="S17649" s="193"/>
      <c r="T17649" s="193"/>
      <c r="U17649" s="193"/>
      <c r="V17649" s="193"/>
      <c r="W17649" s="193"/>
      <c r="X17649" s="193"/>
      <c r="Y17649" s="193"/>
      <c r="Z17649" s="193"/>
      <c r="AA17649" s="193"/>
      <c r="AB17649" s="193"/>
      <c r="AC17649" s="193"/>
      <c r="AD17649" s="193"/>
      <c r="AE17649" s="193"/>
      <c r="AF17649" s="193"/>
      <c r="AG17649" s="193"/>
      <c r="AH17649" s="193"/>
      <c r="AI17649" s="193"/>
      <c r="AJ17649" s="193"/>
      <c r="AK17649" s="193"/>
      <c r="AL17649" s="193"/>
      <c r="AM17649" s="193"/>
    </row>
    <row r="17650" spans="3:39" ht="12.75">
      <c r="C17650" s="545"/>
      <c r="F17650" s="193"/>
      <c r="G17650" s="193"/>
      <c r="I17650" s="193"/>
      <c r="J17650" s="193"/>
      <c r="K17650" s="193"/>
      <c r="L17650" s="193"/>
      <c r="M17650" s="193"/>
      <c r="N17650" s="193"/>
      <c r="O17650" s="193"/>
      <c r="P17650" s="193"/>
      <c r="Q17650" s="193"/>
      <c r="R17650" s="193"/>
      <c r="S17650" s="193"/>
      <c r="T17650" s="193"/>
      <c r="U17650" s="193"/>
      <c r="V17650" s="193"/>
      <c r="W17650" s="193"/>
      <c r="X17650" s="193"/>
      <c r="Y17650" s="193"/>
      <c r="Z17650" s="193"/>
      <c r="AA17650" s="193"/>
      <c r="AB17650" s="193"/>
      <c r="AC17650" s="193"/>
      <c r="AD17650" s="193"/>
      <c r="AE17650" s="193"/>
      <c r="AF17650" s="193"/>
      <c r="AG17650" s="193"/>
      <c r="AH17650" s="193"/>
      <c r="AI17650" s="193"/>
      <c r="AJ17650" s="193"/>
      <c r="AK17650" s="193"/>
      <c r="AL17650" s="193"/>
      <c r="AM17650" s="193"/>
    </row>
    <row r="17651" spans="3:39" ht="12.75">
      <c r="C17651" s="545"/>
      <c r="F17651" s="193"/>
      <c r="G17651" s="193"/>
      <c r="I17651" s="193"/>
      <c r="J17651" s="193"/>
      <c r="K17651" s="193"/>
      <c r="L17651" s="193"/>
      <c r="M17651" s="193"/>
      <c r="N17651" s="193"/>
      <c r="O17651" s="193"/>
      <c r="P17651" s="193"/>
      <c r="Q17651" s="193"/>
      <c r="R17651" s="193"/>
      <c r="S17651" s="193"/>
      <c r="T17651" s="193"/>
      <c r="U17651" s="193"/>
      <c r="V17651" s="193"/>
      <c r="W17651" s="193"/>
      <c r="X17651" s="193"/>
      <c r="Y17651" s="193"/>
      <c r="Z17651" s="193"/>
      <c r="AA17651" s="193"/>
      <c r="AB17651" s="193"/>
      <c r="AC17651" s="193"/>
      <c r="AD17651" s="193"/>
      <c r="AE17651" s="193"/>
      <c r="AF17651" s="193"/>
      <c r="AG17651" s="193"/>
      <c r="AH17651" s="193"/>
      <c r="AI17651" s="193"/>
      <c r="AJ17651" s="193"/>
      <c r="AK17651" s="193"/>
      <c r="AL17651" s="193"/>
      <c r="AM17651" s="193"/>
    </row>
    <row r="17652" spans="3:39" ht="12.75">
      <c r="C17652" s="545"/>
      <c r="F17652" s="193"/>
      <c r="G17652" s="193"/>
      <c r="I17652" s="193"/>
      <c r="J17652" s="193"/>
      <c r="K17652" s="193"/>
      <c r="L17652" s="193"/>
      <c r="M17652" s="193"/>
      <c r="N17652" s="193"/>
      <c r="O17652" s="193"/>
      <c r="P17652" s="193"/>
      <c r="Q17652" s="193"/>
      <c r="R17652" s="193"/>
      <c r="S17652" s="193"/>
      <c r="T17652" s="193"/>
      <c r="U17652" s="193"/>
      <c r="V17652" s="193"/>
      <c r="W17652" s="193"/>
      <c r="X17652" s="193"/>
      <c r="Y17652" s="193"/>
      <c r="Z17652" s="193"/>
      <c r="AA17652" s="193"/>
      <c r="AB17652" s="193"/>
      <c r="AC17652" s="193"/>
      <c r="AD17652" s="193"/>
      <c r="AE17652" s="193"/>
      <c r="AF17652" s="193"/>
      <c r="AG17652" s="193"/>
      <c r="AH17652" s="193"/>
      <c r="AI17652" s="193"/>
      <c r="AJ17652" s="193"/>
      <c r="AK17652" s="193"/>
      <c r="AL17652" s="193"/>
      <c r="AM17652" s="193"/>
    </row>
    <row r="17653" spans="3:39" ht="12.75">
      <c r="C17653" s="545"/>
      <c r="F17653" s="193"/>
      <c r="G17653" s="193"/>
      <c r="I17653" s="193"/>
      <c r="J17653" s="193"/>
      <c r="K17653" s="193"/>
      <c r="L17653" s="193"/>
      <c r="M17653" s="193"/>
      <c r="N17653" s="193"/>
      <c r="O17653" s="193"/>
      <c r="P17653" s="193"/>
      <c r="Q17653" s="193"/>
      <c r="R17653" s="193"/>
      <c r="S17653" s="193"/>
      <c r="T17653" s="193"/>
      <c r="U17653" s="193"/>
      <c r="V17653" s="193"/>
      <c r="W17653" s="193"/>
      <c r="X17653" s="193"/>
      <c r="Y17653" s="193"/>
      <c r="Z17653" s="193"/>
      <c r="AA17653" s="193"/>
      <c r="AB17653" s="193"/>
      <c r="AC17653" s="193"/>
      <c r="AD17653" s="193"/>
      <c r="AE17653" s="193"/>
      <c r="AF17653" s="193"/>
      <c r="AG17653" s="193"/>
      <c r="AH17653" s="193"/>
      <c r="AI17653" s="193"/>
      <c r="AJ17653" s="193"/>
      <c r="AK17653" s="193"/>
      <c r="AL17653" s="193"/>
      <c r="AM17653" s="193"/>
    </row>
    <row r="17654" spans="3:39" ht="12.75">
      <c r="C17654" s="545"/>
      <c r="F17654" s="193"/>
      <c r="G17654" s="193"/>
      <c r="I17654" s="193"/>
      <c r="J17654" s="193"/>
      <c r="K17654" s="193"/>
      <c r="L17654" s="193"/>
      <c r="M17654" s="193"/>
      <c r="N17654" s="193"/>
      <c r="O17654" s="193"/>
      <c r="P17654" s="193"/>
      <c r="Q17654" s="193"/>
      <c r="R17654" s="193"/>
      <c r="S17654" s="193"/>
      <c r="T17654" s="193"/>
      <c r="U17654" s="193"/>
      <c r="V17654" s="193"/>
      <c r="W17654" s="193"/>
      <c r="X17654" s="193"/>
      <c r="Y17654" s="193"/>
      <c r="Z17654" s="193"/>
      <c r="AA17654" s="193"/>
      <c r="AB17654" s="193"/>
      <c r="AC17654" s="193"/>
      <c r="AD17654" s="193"/>
      <c r="AE17654" s="193"/>
      <c r="AF17654" s="193"/>
      <c r="AG17654" s="193"/>
      <c r="AH17654" s="193"/>
      <c r="AI17654" s="193"/>
      <c r="AJ17654" s="193"/>
      <c r="AK17654" s="193"/>
      <c r="AL17654" s="193"/>
      <c r="AM17654" s="193"/>
    </row>
    <row r="17655" spans="3:39" ht="12.75">
      <c r="C17655" s="545"/>
      <c r="F17655" s="193"/>
      <c r="G17655" s="193"/>
      <c r="I17655" s="193"/>
      <c r="J17655" s="193"/>
      <c r="K17655" s="193"/>
      <c r="L17655" s="193"/>
      <c r="M17655" s="193"/>
      <c r="N17655" s="193"/>
      <c r="O17655" s="193"/>
      <c r="P17655" s="193"/>
      <c r="Q17655" s="193"/>
      <c r="R17655" s="193"/>
      <c r="S17655" s="193"/>
      <c r="T17655" s="193"/>
      <c r="U17655" s="193"/>
      <c r="V17655" s="193"/>
      <c r="W17655" s="193"/>
      <c r="X17655" s="193"/>
      <c r="Y17655" s="193"/>
      <c r="Z17655" s="193"/>
      <c r="AA17655" s="193"/>
      <c r="AB17655" s="193"/>
      <c r="AC17655" s="193"/>
      <c r="AD17655" s="193"/>
      <c r="AE17655" s="193"/>
      <c r="AF17655" s="193"/>
      <c r="AG17655" s="193"/>
      <c r="AH17655" s="193"/>
      <c r="AI17655" s="193"/>
      <c r="AJ17655" s="193"/>
      <c r="AK17655" s="193"/>
      <c r="AL17655" s="193"/>
      <c r="AM17655" s="193"/>
    </row>
    <row r="17656" spans="3:39" ht="12.75">
      <c r="C17656" s="545"/>
      <c r="F17656" s="193"/>
      <c r="G17656" s="193"/>
      <c r="I17656" s="193"/>
      <c r="J17656" s="193"/>
      <c r="K17656" s="193"/>
      <c r="L17656" s="193"/>
      <c r="M17656" s="193"/>
      <c r="N17656" s="193"/>
      <c r="O17656" s="193"/>
      <c r="P17656" s="193"/>
      <c r="Q17656" s="193"/>
      <c r="R17656" s="193"/>
      <c r="S17656" s="193"/>
      <c r="T17656" s="193"/>
      <c r="U17656" s="193"/>
      <c r="V17656" s="193"/>
      <c r="W17656" s="193"/>
      <c r="X17656" s="193"/>
      <c r="Y17656" s="193"/>
      <c r="Z17656" s="193"/>
      <c r="AA17656" s="193"/>
      <c r="AB17656" s="193"/>
      <c r="AC17656" s="193"/>
      <c r="AD17656" s="193"/>
      <c r="AE17656" s="193"/>
      <c r="AF17656" s="193"/>
      <c r="AG17656" s="193"/>
      <c r="AH17656" s="193"/>
      <c r="AI17656" s="193"/>
      <c r="AJ17656" s="193"/>
      <c r="AK17656" s="193"/>
      <c r="AL17656" s="193"/>
      <c r="AM17656" s="193"/>
    </row>
    <row r="17657" spans="3:39" ht="12.75">
      <c r="C17657" s="545"/>
      <c r="F17657" s="193"/>
      <c r="G17657" s="193"/>
      <c r="I17657" s="193"/>
      <c r="J17657" s="193"/>
      <c r="K17657" s="193"/>
      <c r="L17657" s="193"/>
      <c r="M17657" s="193"/>
      <c r="N17657" s="193"/>
      <c r="O17657" s="193"/>
      <c r="P17657" s="193"/>
      <c r="Q17657" s="193"/>
      <c r="R17657" s="193"/>
      <c r="S17657" s="193"/>
      <c r="T17657" s="193"/>
      <c r="U17657" s="193"/>
      <c r="V17657" s="193"/>
      <c r="W17657" s="193"/>
      <c r="X17657" s="193"/>
      <c r="Y17657" s="193"/>
      <c r="Z17657" s="193"/>
      <c r="AA17657" s="193"/>
      <c r="AB17657" s="193"/>
      <c r="AC17657" s="193"/>
      <c r="AD17657" s="193"/>
      <c r="AE17657" s="193"/>
      <c r="AF17657" s="193"/>
      <c r="AG17657" s="193"/>
      <c r="AH17657" s="193"/>
      <c r="AI17657" s="193"/>
      <c r="AJ17657" s="193"/>
      <c r="AK17657" s="193"/>
      <c r="AL17657" s="193"/>
      <c r="AM17657" s="193"/>
    </row>
    <row r="17658" spans="3:39" ht="12.75">
      <c r="C17658" s="545"/>
      <c r="F17658" s="193"/>
      <c r="G17658" s="193"/>
      <c r="I17658" s="193"/>
      <c r="J17658" s="193"/>
      <c r="K17658" s="193"/>
      <c r="L17658" s="193"/>
      <c r="M17658" s="193"/>
      <c r="N17658" s="193"/>
      <c r="O17658" s="193"/>
      <c r="P17658" s="193"/>
      <c r="Q17658" s="193"/>
      <c r="R17658" s="193"/>
      <c r="S17658" s="193"/>
      <c r="T17658" s="193"/>
      <c r="U17658" s="193"/>
      <c r="V17658" s="193"/>
      <c r="W17658" s="193"/>
      <c r="X17658" s="193"/>
      <c r="Y17658" s="193"/>
      <c r="Z17658" s="193"/>
      <c r="AA17658" s="193"/>
      <c r="AB17658" s="193"/>
      <c r="AC17658" s="193"/>
      <c r="AD17658" s="193"/>
      <c r="AE17658" s="193"/>
      <c r="AF17658" s="193"/>
      <c r="AG17658" s="193"/>
      <c r="AH17658" s="193"/>
      <c r="AI17658" s="193"/>
      <c r="AJ17658" s="193"/>
      <c r="AK17658" s="193"/>
      <c r="AL17658" s="193"/>
      <c r="AM17658" s="193"/>
    </row>
    <row r="17659" spans="3:39" ht="12.75">
      <c r="C17659" s="545"/>
      <c r="F17659" s="193"/>
      <c r="G17659" s="193"/>
      <c r="I17659" s="193"/>
      <c r="J17659" s="193"/>
      <c r="K17659" s="193"/>
      <c r="L17659" s="193"/>
      <c r="M17659" s="193"/>
      <c r="N17659" s="193"/>
      <c r="O17659" s="193"/>
      <c r="P17659" s="193"/>
      <c r="Q17659" s="193"/>
      <c r="R17659" s="193"/>
      <c r="S17659" s="193"/>
      <c r="T17659" s="193"/>
      <c r="U17659" s="193"/>
      <c r="V17659" s="193"/>
      <c r="W17659" s="193"/>
      <c r="X17659" s="193"/>
      <c r="Y17659" s="193"/>
      <c r="Z17659" s="193"/>
      <c r="AA17659" s="193"/>
      <c r="AB17659" s="193"/>
      <c r="AC17659" s="193"/>
      <c r="AD17659" s="193"/>
      <c r="AE17659" s="193"/>
      <c r="AF17659" s="193"/>
      <c r="AG17659" s="193"/>
      <c r="AH17659" s="193"/>
      <c r="AI17659" s="193"/>
      <c r="AJ17659" s="193"/>
      <c r="AK17659" s="193"/>
      <c r="AL17659" s="193"/>
      <c r="AM17659" s="193"/>
    </row>
    <row r="17660" spans="3:39" ht="12.75">
      <c r="C17660" s="545"/>
      <c r="F17660" s="193"/>
      <c r="G17660" s="193"/>
      <c r="I17660" s="193"/>
      <c r="J17660" s="193"/>
      <c r="K17660" s="193"/>
      <c r="L17660" s="193"/>
      <c r="M17660" s="193"/>
      <c r="N17660" s="193"/>
      <c r="O17660" s="193"/>
      <c r="P17660" s="193"/>
      <c r="Q17660" s="193"/>
      <c r="R17660" s="193"/>
      <c r="S17660" s="193"/>
      <c r="T17660" s="193"/>
      <c r="U17660" s="193"/>
      <c r="V17660" s="193"/>
      <c r="W17660" s="193"/>
      <c r="X17660" s="193"/>
      <c r="Y17660" s="193"/>
      <c r="Z17660" s="193"/>
      <c r="AA17660" s="193"/>
      <c r="AB17660" s="193"/>
      <c r="AC17660" s="193"/>
      <c r="AD17660" s="193"/>
      <c r="AE17660" s="193"/>
      <c r="AF17660" s="193"/>
      <c r="AG17660" s="193"/>
      <c r="AH17660" s="193"/>
      <c r="AI17660" s="193"/>
      <c r="AJ17660" s="193"/>
      <c r="AK17660" s="193"/>
      <c r="AL17660" s="193"/>
      <c r="AM17660" s="193"/>
    </row>
    <row r="17661" spans="3:39" ht="12.75">
      <c r="C17661" s="545"/>
      <c r="F17661" s="193"/>
      <c r="G17661" s="193"/>
      <c r="I17661" s="193"/>
      <c r="J17661" s="193"/>
      <c r="K17661" s="193"/>
      <c r="L17661" s="193"/>
      <c r="M17661" s="193"/>
      <c r="N17661" s="193"/>
      <c r="O17661" s="193"/>
      <c r="P17661" s="193"/>
      <c r="Q17661" s="193"/>
      <c r="R17661" s="193"/>
      <c r="S17661" s="193"/>
      <c r="T17661" s="193"/>
      <c r="U17661" s="193"/>
      <c r="V17661" s="193"/>
      <c r="W17661" s="193"/>
      <c r="X17661" s="193"/>
      <c r="Y17661" s="193"/>
      <c r="Z17661" s="193"/>
      <c r="AA17661" s="193"/>
      <c r="AB17661" s="193"/>
      <c r="AC17661" s="193"/>
      <c r="AD17661" s="193"/>
      <c r="AE17661" s="193"/>
      <c r="AF17661" s="193"/>
      <c r="AG17661" s="193"/>
      <c r="AH17661" s="193"/>
      <c r="AI17661" s="193"/>
      <c r="AJ17661" s="193"/>
      <c r="AK17661" s="193"/>
      <c r="AL17661" s="193"/>
      <c r="AM17661" s="193"/>
    </row>
    <row r="17662" spans="3:39" ht="12.75">
      <c r="C17662" s="545"/>
      <c r="F17662" s="193"/>
      <c r="G17662" s="193"/>
      <c r="I17662" s="193"/>
      <c r="J17662" s="193"/>
      <c r="K17662" s="193"/>
      <c r="L17662" s="193"/>
      <c r="M17662" s="193"/>
      <c r="N17662" s="193"/>
      <c r="O17662" s="193"/>
      <c r="P17662" s="193"/>
      <c r="Q17662" s="193"/>
      <c r="R17662" s="193"/>
      <c r="S17662" s="193"/>
      <c r="T17662" s="193"/>
      <c r="U17662" s="193"/>
      <c r="V17662" s="193"/>
      <c r="W17662" s="193"/>
      <c r="X17662" s="193"/>
      <c r="Y17662" s="193"/>
      <c r="Z17662" s="193"/>
      <c r="AA17662" s="193"/>
      <c r="AB17662" s="193"/>
      <c r="AC17662" s="193"/>
      <c r="AD17662" s="193"/>
      <c r="AE17662" s="193"/>
      <c r="AF17662" s="193"/>
      <c r="AG17662" s="193"/>
      <c r="AH17662" s="193"/>
      <c r="AI17662" s="193"/>
      <c r="AJ17662" s="193"/>
      <c r="AK17662" s="193"/>
      <c r="AL17662" s="193"/>
      <c r="AM17662" s="193"/>
    </row>
    <row r="17663" spans="3:39" ht="12.75">
      <c r="C17663" s="545"/>
      <c r="F17663" s="193"/>
      <c r="G17663" s="193"/>
      <c r="I17663" s="193"/>
      <c r="J17663" s="193"/>
      <c r="K17663" s="193"/>
      <c r="L17663" s="193"/>
      <c r="M17663" s="193"/>
      <c r="N17663" s="193"/>
      <c r="O17663" s="193"/>
      <c r="P17663" s="193"/>
      <c r="Q17663" s="193"/>
      <c r="R17663" s="193"/>
      <c r="S17663" s="193"/>
      <c r="T17663" s="193"/>
      <c r="U17663" s="193"/>
      <c r="V17663" s="193"/>
      <c r="W17663" s="193"/>
      <c r="X17663" s="193"/>
      <c r="Y17663" s="193"/>
      <c r="Z17663" s="193"/>
      <c r="AA17663" s="193"/>
      <c r="AB17663" s="193"/>
      <c r="AC17663" s="193"/>
      <c r="AD17663" s="193"/>
      <c r="AE17663" s="193"/>
      <c r="AF17663" s="193"/>
      <c r="AG17663" s="193"/>
      <c r="AH17663" s="193"/>
      <c r="AI17663" s="193"/>
      <c r="AJ17663" s="193"/>
      <c r="AK17663" s="193"/>
      <c r="AL17663" s="193"/>
      <c r="AM17663" s="193"/>
    </row>
    <row r="17664" spans="3:39" ht="12.75">
      <c r="C17664" s="545"/>
      <c r="F17664" s="193"/>
      <c r="G17664" s="193"/>
      <c r="I17664" s="193"/>
      <c r="J17664" s="193"/>
      <c r="K17664" s="193"/>
      <c r="L17664" s="193"/>
      <c r="M17664" s="193"/>
      <c r="N17664" s="193"/>
      <c r="O17664" s="193"/>
      <c r="P17664" s="193"/>
      <c r="Q17664" s="193"/>
      <c r="R17664" s="193"/>
      <c r="S17664" s="193"/>
      <c r="T17664" s="193"/>
      <c r="U17664" s="193"/>
      <c r="V17664" s="193"/>
      <c r="W17664" s="193"/>
      <c r="X17664" s="193"/>
      <c r="Y17664" s="193"/>
      <c r="Z17664" s="193"/>
      <c r="AA17664" s="193"/>
      <c r="AB17664" s="193"/>
      <c r="AC17664" s="193"/>
      <c r="AD17664" s="193"/>
      <c r="AE17664" s="193"/>
      <c r="AF17664" s="193"/>
      <c r="AG17664" s="193"/>
      <c r="AH17664" s="193"/>
      <c r="AI17664" s="193"/>
      <c r="AJ17664" s="193"/>
      <c r="AK17664" s="193"/>
      <c r="AL17664" s="193"/>
      <c r="AM17664" s="193"/>
    </row>
    <row r="17665" spans="3:39" ht="12.75">
      <c r="C17665" s="545"/>
      <c r="F17665" s="193"/>
      <c r="G17665" s="193"/>
      <c r="I17665" s="193"/>
      <c r="J17665" s="193"/>
      <c r="K17665" s="193"/>
      <c r="L17665" s="193"/>
      <c r="M17665" s="193"/>
      <c r="N17665" s="193"/>
      <c r="O17665" s="193"/>
      <c r="P17665" s="193"/>
      <c r="Q17665" s="193"/>
      <c r="R17665" s="193"/>
      <c r="S17665" s="193"/>
      <c r="T17665" s="193"/>
      <c r="U17665" s="193"/>
      <c r="V17665" s="193"/>
      <c r="W17665" s="193"/>
      <c r="X17665" s="193"/>
      <c r="Y17665" s="193"/>
      <c r="Z17665" s="193"/>
      <c r="AA17665" s="193"/>
      <c r="AB17665" s="193"/>
      <c r="AC17665" s="193"/>
      <c r="AD17665" s="193"/>
      <c r="AE17665" s="193"/>
      <c r="AF17665" s="193"/>
      <c r="AG17665" s="193"/>
      <c r="AH17665" s="193"/>
      <c r="AI17665" s="193"/>
      <c r="AJ17665" s="193"/>
      <c r="AK17665" s="193"/>
      <c r="AL17665" s="193"/>
      <c r="AM17665" s="193"/>
    </row>
    <row r="17666" spans="3:39" ht="12.75">
      <c r="C17666" s="545"/>
      <c r="F17666" s="193"/>
      <c r="G17666" s="193"/>
      <c r="I17666" s="193"/>
      <c r="J17666" s="193"/>
      <c r="K17666" s="193"/>
      <c r="L17666" s="193"/>
      <c r="M17666" s="193"/>
      <c r="N17666" s="193"/>
      <c r="O17666" s="193"/>
      <c r="P17666" s="193"/>
      <c r="Q17666" s="193"/>
      <c r="R17666" s="193"/>
      <c r="S17666" s="193"/>
      <c r="T17666" s="193"/>
      <c r="U17666" s="193"/>
      <c r="V17666" s="193"/>
      <c r="W17666" s="193"/>
      <c r="X17666" s="193"/>
      <c r="Y17666" s="193"/>
      <c r="Z17666" s="193"/>
      <c r="AA17666" s="193"/>
      <c r="AB17666" s="193"/>
      <c r="AC17666" s="193"/>
      <c r="AD17666" s="193"/>
      <c r="AE17666" s="193"/>
      <c r="AF17666" s="193"/>
      <c r="AG17666" s="193"/>
      <c r="AH17666" s="193"/>
      <c r="AI17666" s="193"/>
      <c r="AJ17666" s="193"/>
      <c r="AK17666" s="193"/>
      <c r="AL17666" s="193"/>
      <c r="AM17666" s="193"/>
    </row>
    <row r="17667" spans="3:39" ht="12.75">
      <c r="C17667" s="545"/>
      <c r="F17667" s="193"/>
      <c r="G17667" s="193"/>
      <c r="I17667" s="193"/>
      <c r="J17667" s="193"/>
      <c r="K17667" s="193"/>
      <c r="L17667" s="193"/>
      <c r="M17667" s="193"/>
      <c r="N17667" s="193"/>
      <c r="O17667" s="193"/>
      <c r="P17667" s="193"/>
      <c r="Q17667" s="193"/>
      <c r="R17667" s="193"/>
      <c r="S17667" s="193"/>
      <c r="T17667" s="193"/>
      <c r="U17667" s="193"/>
      <c r="V17667" s="193"/>
      <c r="W17667" s="193"/>
      <c r="X17667" s="193"/>
      <c r="Y17667" s="193"/>
      <c r="Z17667" s="193"/>
      <c r="AA17667" s="193"/>
      <c r="AB17667" s="193"/>
      <c r="AC17667" s="193"/>
      <c r="AD17667" s="193"/>
      <c r="AE17667" s="193"/>
      <c r="AF17667" s="193"/>
      <c r="AG17667" s="193"/>
      <c r="AH17667" s="193"/>
      <c r="AI17667" s="193"/>
      <c r="AJ17667" s="193"/>
      <c r="AK17667" s="193"/>
      <c r="AL17667" s="193"/>
      <c r="AM17667" s="193"/>
    </row>
    <row r="17668" spans="3:39" ht="12.75">
      <c r="C17668" s="545"/>
      <c r="F17668" s="193"/>
      <c r="G17668" s="193"/>
      <c r="I17668" s="193"/>
      <c r="J17668" s="193"/>
      <c r="K17668" s="193"/>
      <c r="L17668" s="193"/>
      <c r="M17668" s="193"/>
      <c r="N17668" s="193"/>
      <c r="O17668" s="193"/>
      <c r="P17668" s="193"/>
      <c r="Q17668" s="193"/>
      <c r="R17668" s="193"/>
      <c r="S17668" s="193"/>
      <c r="T17668" s="193"/>
      <c r="U17668" s="193"/>
      <c r="V17668" s="193"/>
      <c r="W17668" s="193"/>
      <c r="X17668" s="193"/>
      <c r="Y17668" s="193"/>
      <c r="Z17668" s="193"/>
      <c r="AA17668" s="193"/>
      <c r="AB17668" s="193"/>
      <c r="AC17668" s="193"/>
      <c r="AD17668" s="193"/>
      <c r="AE17668" s="193"/>
      <c r="AF17668" s="193"/>
      <c r="AG17668" s="193"/>
      <c r="AH17668" s="193"/>
      <c r="AI17668" s="193"/>
      <c r="AJ17668" s="193"/>
      <c r="AK17668" s="193"/>
      <c r="AL17668" s="193"/>
      <c r="AM17668" s="193"/>
    </row>
    <row r="17669" spans="3:39" ht="12.75">
      <c r="C17669" s="545"/>
      <c r="F17669" s="193"/>
      <c r="G17669" s="193"/>
      <c r="I17669" s="193"/>
      <c r="J17669" s="193"/>
      <c r="K17669" s="193"/>
      <c r="L17669" s="193"/>
      <c r="M17669" s="193"/>
      <c r="N17669" s="193"/>
      <c r="O17669" s="193"/>
      <c r="P17669" s="193"/>
      <c r="Q17669" s="193"/>
      <c r="R17669" s="193"/>
      <c r="S17669" s="193"/>
      <c r="T17669" s="193"/>
      <c r="U17669" s="193"/>
      <c r="V17669" s="193"/>
      <c r="W17669" s="193"/>
      <c r="X17669" s="193"/>
      <c r="Y17669" s="193"/>
      <c r="Z17669" s="193"/>
      <c r="AA17669" s="193"/>
      <c r="AB17669" s="193"/>
      <c r="AC17669" s="193"/>
      <c r="AD17669" s="193"/>
      <c r="AE17669" s="193"/>
      <c r="AF17669" s="193"/>
      <c r="AG17669" s="193"/>
      <c r="AH17669" s="193"/>
      <c r="AI17669" s="193"/>
      <c r="AJ17669" s="193"/>
      <c r="AK17669" s="193"/>
      <c r="AL17669" s="193"/>
      <c r="AM17669" s="193"/>
    </row>
    <row r="17670" spans="3:39" ht="12.75">
      <c r="C17670" s="545"/>
      <c r="F17670" s="193"/>
      <c r="G17670" s="193"/>
      <c r="I17670" s="193"/>
      <c r="J17670" s="193"/>
      <c r="K17670" s="193"/>
      <c r="L17670" s="193"/>
      <c r="M17670" s="193"/>
      <c r="N17670" s="193"/>
      <c r="O17670" s="193"/>
      <c r="P17670" s="193"/>
      <c r="Q17670" s="193"/>
      <c r="R17670" s="193"/>
      <c r="S17670" s="193"/>
      <c r="T17670" s="193"/>
      <c r="U17670" s="193"/>
      <c r="V17670" s="193"/>
      <c r="W17670" s="193"/>
      <c r="X17670" s="193"/>
      <c r="Y17670" s="193"/>
      <c r="Z17670" s="193"/>
      <c r="AA17670" s="193"/>
      <c r="AB17670" s="193"/>
      <c r="AC17670" s="193"/>
      <c r="AD17670" s="193"/>
      <c r="AE17670" s="193"/>
      <c r="AF17670" s="193"/>
      <c r="AG17670" s="193"/>
      <c r="AH17670" s="193"/>
      <c r="AI17670" s="193"/>
      <c r="AJ17670" s="193"/>
      <c r="AK17670" s="193"/>
      <c r="AL17670" s="193"/>
      <c r="AM17670" s="193"/>
    </row>
    <row r="17671" spans="3:39" ht="12.75">
      <c r="C17671" s="545"/>
      <c r="F17671" s="193"/>
      <c r="G17671" s="193"/>
      <c r="I17671" s="193"/>
      <c r="J17671" s="193"/>
      <c r="K17671" s="193"/>
      <c r="L17671" s="193"/>
      <c r="M17671" s="193"/>
      <c r="N17671" s="193"/>
      <c r="O17671" s="193"/>
      <c r="P17671" s="193"/>
      <c r="Q17671" s="193"/>
      <c r="R17671" s="193"/>
      <c r="S17671" s="193"/>
      <c r="T17671" s="193"/>
      <c r="U17671" s="193"/>
      <c r="V17671" s="193"/>
      <c r="W17671" s="193"/>
      <c r="X17671" s="193"/>
      <c r="Y17671" s="193"/>
      <c r="Z17671" s="193"/>
      <c r="AA17671" s="193"/>
      <c r="AB17671" s="193"/>
      <c r="AC17671" s="193"/>
      <c r="AD17671" s="193"/>
      <c r="AE17671" s="193"/>
      <c r="AF17671" s="193"/>
      <c r="AG17671" s="193"/>
      <c r="AH17671" s="193"/>
      <c r="AI17671" s="193"/>
      <c r="AJ17671" s="193"/>
      <c r="AK17671" s="193"/>
      <c r="AL17671" s="193"/>
      <c r="AM17671" s="193"/>
    </row>
    <row r="17672" spans="3:39" ht="12.75">
      <c r="C17672" s="545"/>
      <c r="F17672" s="193"/>
      <c r="G17672" s="193"/>
      <c r="I17672" s="193"/>
      <c r="J17672" s="193"/>
      <c r="K17672" s="193"/>
      <c r="L17672" s="193"/>
      <c r="M17672" s="193"/>
      <c r="N17672" s="193"/>
      <c r="O17672" s="193"/>
      <c r="P17672" s="193"/>
      <c r="Q17672" s="193"/>
      <c r="R17672" s="193"/>
      <c r="S17672" s="193"/>
      <c r="T17672" s="193"/>
      <c r="U17672" s="193"/>
      <c r="V17672" s="193"/>
      <c r="W17672" s="193"/>
      <c r="X17672" s="193"/>
      <c r="Y17672" s="193"/>
      <c r="Z17672" s="193"/>
      <c r="AA17672" s="193"/>
      <c r="AB17672" s="193"/>
      <c r="AC17672" s="193"/>
      <c r="AD17672" s="193"/>
      <c r="AE17672" s="193"/>
      <c r="AF17672" s="193"/>
      <c r="AG17672" s="193"/>
      <c r="AH17672" s="193"/>
      <c r="AI17672" s="193"/>
      <c r="AJ17672" s="193"/>
      <c r="AK17672" s="193"/>
      <c r="AL17672" s="193"/>
      <c r="AM17672" s="193"/>
    </row>
    <row r="17673" spans="3:39" ht="12.75">
      <c r="C17673" s="545"/>
      <c r="F17673" s="193"/>
      <c r="G17673" s="193"/>
      <c r="I17673" s="193"/>
      <c r="J17673" s="193"/>
      <c r="K17673" s="193"/>
      <c r="L17673" s="193"/>
      <c r="M17673" s="193"/>
      <c r="N17673" s="193"/>
      <c r="O17673" s="193"/>
      <c r="P17673" s="193"/>
      <c r="Q17673" s="193"/>
      <c r="R17673" s="193"/>
      <c r="S17673" s="193"/>
      <c r="T17673" s="193"/>
      <c r="U17673" s="193"/>
      <c r="V17673" s="193"/>
      <c r="W17673" s="193"/>
      <c r="X17673" s="193"/>
      <c r="Y17673" s="193"/>
      <c r="Z17673" s="193"/>
      <c r="AA17673" s="193"/>
      <c r="AB17673" s="193"/>
      <c r="AC17673" s="193"/>
      <c r="AD17673" s="193"/>
      <c r="AE17673" s="193"/>
      <c r="AF17673" s="193"/>
      <c r="AG17673" s="193"/>
      <c r="AH17673" s="193"/>
      <c r="AI17673" s="193"/>
      <c r="AJ17673" s="193"/>
      <c r="AK17673" s="193"/>
      <c r="AL17673" s="193"/>
      <c r="AM17673" s="193"/>
    </row>
    <row r="17674" spans="3:39" ht="12.75">
      <c r="C17674" s="545"/>
      <c r="F17674" s="193"/>
      <c r="G17674" s="193"/>
      <c r="I17674" s="193"/>
      <c r="J17674" s="193"/>
      <c r="K17674" s="193"/>
      <c r="L17674" s="193"/>
      <c r="M17674" s="193"/>
      <c r="N17674" s="193"/>
      <c r="O17674" s="193"/>
      <c r="P17674" s="193"/>
      <c r="Q17674" s="193"/>
      <c r="R17674" s="193"/>
      <c r="S17674" s="193"/>
      <c r="T17674" s="193"/>
      <c r="U17674" s="193"/>
      <c r="V17674" s="193"/>
      <c r="W17674" s="193"/>
      <c r="X17674" s="193"/>
      <c r="Y17674" s="193"/>
      <c r="Z17674" s="193"/>
      <c r="AA17674" s="193"/>
      <c r="AB17674" s="193"/>
      <c r="AC17674" s="193"/>
      <c r="AD17674" s="193"/>
      <c r="AE17674" s="193"/>
      <c r="AF17674" s="193"/>
      <c r="AG17674" s="193"/>
      <c r="AH17674" s="193"/>
      <c r="AI17674" s="193"/>
      <c r="AJ17674" s="193"/>
      <c r="AK17674" s="193"/>
      <c r="AL17674" s="193"/>
      <c r="AM17674" s="193"/>
    </row>
    <row r="17675" spans="3:39" ht="12.75">
      <c r="C17675" s="545"/>
      <c r="F17675" s="193"/>
      <c r="G17675" s="193"/>
      <c r="I17675" s="193"/>
      <c r="J17675" s="193"/>
      <c r="K17675" s="193"/>
      <c r="L17675" s="193"/>
      <c r="M17675" s="193"/>
      <c r="N17675" s="193"/>
      <c r="O17675" s="193"/>
      <c r="P17675" s="193"/>
      <c r="Q17675" s="193"/>
      <c r="R17675" s="193"/>
      <c r="S17675" s="193"/>
      <c r="T17675" s="193"/>
      <c r="U17675" s="193"/>
      <c r="V17675" s="193"/>
      <c r="W17675" s="193"/>
      <c r="X17675" s="193"/>
      <c r="Y17675" s="193"/>
      <c r="Z17675" s="193"/>
      <c r="AA17675" s="193"/>
      <c r="AB17675" s="193"/>
      <c r="AC17675" s="193"/>
      <c r="AD17675" s="193"/>
      <c r="AE17675" s="193"/>
      <c r="AF17675" s="193"/>
      <c r="AG17675" s="193"/>
      <c r="AH17675" s="193"/>
      <c r="AI17675" s="193"/>
      <c r="AJ17675" s="193"/>
      <c r="AK17675" s="193"/>
      <c r="AL17675" s="193"/>
      <c r="AM17675" s="193"/>
    </row>
    <row r="17676" spans="3:39" ht="12.75">
      <c r="C17676" s="545"/>
      <c r="F17676" s="193"/>
      <c r="G17676" s="193"/>
      <c r="I17676" s="193"/>
      <c r="J17676" s="193"/>
      <c r="K17676" s="193"/>
      <c r="L17676" s="193"/>
      <c r="M17676" s="193"/>
      <c r="N17676" s="193"/>
      <c r="O17676" s="193"/>
      <c r="P17676" s="193"/>
      <c r="Q17676" s="193"/>
      <c r="R17676" s="193"/>
      <c r="S17676" s="193"/>
      <c r="T17676" s="193"/>
      <c r="U17676" s="193"/>
      <c r="V17676" s="193"/>
      <c r="W17676" s="193"/>
      <c r="X17676" s="193"/>
      <c r="Y17676" s="193"/>
      <c r="Z17676" s="193"/>
      <c r="AA17676" s="193"/>
      <c r="AB17676" s="193"/>
      <c r="AC17676" s="193"/>
      <c r="AD17676" s="193"/>
      <c r="AE17676" s="193"/>
      <c r="AF17676" s="193"/>
      <c r="AG17676" s="193"/>
      <c r="AH17676" s="193"/>
      <c r="AI17676" s="193"/>
      <c r="AJ17676" s="193"/>
      <c r="AK17676" s="193"/>
      <c r="AL17676" s="193"/>
      <c r="AM17676" s="193"/>
    </row>
    <row r="17677" spans="3:39" ht="12.75">
      <c r="C17677" s="545"/>
      <c r="F17677" s="193"/>
      <c r="G17677" s="193"/>
      <c r="I17677" s="193"/>
      <c r="J17677" s="193"/>
      <c r="K17677" s="193"/>
      <c r="L17677" s="193"/>
      <c r="M17677" s="193"/>
      <c r="N17677" s="193"/>
      <c r="O17677" s="193"/>
      <c r="P17677" s="193"/>
      <c r="Q17677" s="193"/>
      <c r="R17677" s="193"/>
      <c r="S17677" s="193"/>
      <c r="T17677" s="193"/>
      <c r="U17677" s="193"/>
      <c r="V17677" s="193"/>
      <c r="W17677" s="193"/>
      <c r="X17677" s="193"/>
      <c r="Y17677" s="193"/>
      <c r="Z17677" s="193"/>
      <c r="AA17677" s="193"/>
      <c r="AB17677" s="193"/>
      <c r="AC17677" s="193"/>
      <c r="AD17677" s="193"/>
      <c r="AE17677" s="193"/>
      <c r="AF17677" s="193"/>
      <c r="AG17677" s="193"/>
      <c r="AH17677" s="193"/>
      <c r="AI17677" s="193"/>
      <c r="AJ17677" s="193"/>
      <c r="AK17677" s="193"/>
      <c r="AL17677" s="193"/>
      <c r="AM17677" s="193"/>
    </row>
    <row r="17678" spans="3:39" ht="12.75">
      <c r="C17678" s="545"/>
      <c r="F17678" s="193"/>
      <c r="G17678" s="193"/>
      <c r="I17678" s="193"/>
      <c r="J17678" s="193"/>
      <c r="K17678" s="193"/>
      <c r="L17678" s="193"/>
      <c r="M17678" s="193"/>
      <c r="N17678" s="193"/>
      <c r="O17678" s="193"/>
      <c r="P17678" s="193"/>
      <c r="Q17678" s="193"/>
      <c r="R17678" s="193"/>
      <c r="S17678" s="193"/>
      <c r="T17678" s="193"/>
      <c r="U17678" s="193"/>
      <c r="V17678" s="193"/>
      <c r="W17678" s="193"/>
      <c r="X17678" s="193"/>
      <c r="Y17678" s="193"/>
      <c r="Z17678" s="193"/>
      <c r="AA17678" s="193"/>
      <c r="AB17678" s="193"/>
      <c r="AC17678" s="193"/>
      <c r="AD17678" s="193"/>
      <c r="AE17678" s="193"/>
      <c r="AF17678" s="193"/>
      <c r="AG17678" s="193"/>
      <c r="AH17678" s="193"/>
      <c r="AI17678" s="193"/>
      <c r="AJ17678" s="193"/>
      <c r="AK17678" s="193"/>
      <c r="AL17678" s="193"/>
      <c r="AM17678" s="193"/>
    </row>
    <row r="17679" spans="3:39" ht="12.75">
      <c r="C17679" s="545"/>
      <c r="F17679" s="193"/>
      <c r="G17679" s="193"/>
      <c r="I17679" s="193"/>
      <c r="J17679" s="193"/>
      <c r="K17679" s="193"/>
      <c r="L17679" s="193"/>
      <c r="M17679" s="193"/>
      <c r="N17679" s="193"/>
      <c r="O17679" s="193"/>
      <c r="P17679" s="193"/>
      <c r="Q17679" s="193"/>
      <c r="R17679" s="193"/>
      <c r="S17679" s="193"/>
      <c r="T17679" s="193"/>
      <c r="U17679" s="193"/>
      <c r="V17679" s="193"/>
      <c r="W17679" s="193"/>
      <c r="X17679" s="193"/>
      <c r="Y17679" s="193"/>
      <c r="Z17679" s="193"/>
      <c r="AA17679" s="193"/>
      <c r="AB17679" s="193"/>
      <c r="AC17679" s="193"/>
      <c r="AD17679" s="193"/>
      <c r="AE17679" s="193"/>
      <c r="AF17679" s="193"/>
      <c r="AG17679" s="193"/>
      <c r="AH17679" s="193"/>
      <c r="AI17679" s="193"/>
      <c r="AJ17679" s="193"/>
      <c r="AK17679" s="193"/>
      <c r="AL17679" s="193"/>
      <c r="AM17679" s="193"/>
    </row>
    <row r="17680" spans="3:39" ht="12.75">
      <c r="C17680" s="545"/>
      <c r="F17680" s="193"/>
      <c r="G17680" s="193"/>
      <c r="I17680" s="193"/>
      <c r="J17680" s="193"/>
      <c r="K17680" s="193"/>
      <c r="L17680" s="193"/>
      <c r="M17680" s="193"/>
      <c r="N17680" s="193"/>
      <c r="O17680" s="193"/>
      <c r="P17680" s="193"/>
      <c r="Q17680" s="193"/>
      <c r="R17680" s="193"/>
      <c r="S17680" s="193"/>
      <c r="T17680" s="193"/>
      <c r="U17680" s="193"/>
      <c r="V17680" s="193"/>
      <c r="W17680" s="193"/>
      <c r="X17680" s="193"/>
      <c r="Y17680" s="193"/>
      <c r="Z17680" s="193"/>
      <c r="AA17680" s="193"/>
      <c r="AB17680" s="193"/>
      <c r="AC17680" s="193"/>
      <c r="AD17680" s="193"/>
      <c r="AE17680" s="193"/>
      <c r="AF17680" s="193"/>
      <c r="AG17680" s="193"/>
      <c r="AH17680" s="193"/>
      <c r="AI17680" s="193"/>
      <c r="AJ17680" s="193"/>
      <c r="AK17680" s="193"/>
      <c r="AL17680" s="193"/>
      <c r="AM17680" s="193"/>
    </row>
    <row r="17681" spans="3:39" ht="12.75">
      <c r="C17681" s="545"/>
      <c r="F17681" s="193"/>
      <c r="G17681" s="193"/>
      <c r="I17681" s="193"/>
      <c r="J17681" s="193"/>
      <c r="K17681" s="193"/>
      <c r="L17681" s="193"/>
      <c r="M17681" s="193"/>
      <c r="N17681" s="193"/>
      <c r="O17681" s="193"/>
      <c r="P17681" s="193"/>
      <c r="Q17681" s="193"/>
      <c r="R17681" s="193"/>
      <c r="S17681" s="193"/>
      <c r="T17681" s="193"/>
      <c r="U17681" s="193"/>
      <c r="V17681" s="193"/>
      <c r="W17681" s="193"/>
      <c r="X17681" s="193"/>
      <c r="Y17681" s="193"/>
      <c r="Z17681" s="193"/>
      <c r="AA17681" s="193"/>
      <c r="AB17681" s="193"/>
      <c r="AC17681" s="193"/>
      <c r="AD17681" s="193"/>
      <c r="AE17681" s="193"/>
      <c r="AF17681" s="193"/>
      <c r="AG17681" s="193"/>
      <c r="AH17681" s="193"/>
      <c r="AI17681" s="193"/>
      <c r="AJ17681" s="193"/>
      <c r="AK17681" s="193"/>
      <c r="AL17681" s="193"/>
      <c r="AM17681" s="193"/>
    </row>
    <row r="17682" spans="3:39" ht="12.75">
      <c r="C17682" s="545"/>
      <c r="F17682" s="193"/>
      <c r="G17682" s="193"/>
      <c r="I17682" s="193"/>
      <c r="J17682" s="193"/>
      <c r="K17682" s="193"/>
      <c r="L17682" s="193"/>
      <c r="M17682" s="193"/>
      <c r="N17682" s="193"/>
      <c r="O17682" s="193"/>
      <c r="P17682" s="193"/>
      <c r="Q17682" s="193"/>
      <c r="R17682" s="193"/>
      <c r="S17682" s="193"/>
      <c r="T17682" s="193"/>
      <c r="U17682" s="193"/>
      <c r="V17682" s="193"/>
      <c r="W17682" s="193"/>
      <c r="X17682" s="193"/>
      <c r="Y17682" s="193"/>
      <c r="Z17682" s="193"/>
      <c r="AA17682" s="193"/>
      <c r="AB17682" s="193"/>
      <c r="AC17682" s="193"/>
      <c r="AD17682" s="193"/>
      <c r="AE17682" s="193"/>
      <c r="AF17682" s="193"/>
      <c r="AG17682" s="193"/>
      <c r="AH17682" s="193"/>
      <c r="AI17682" s="193"/>
      <c r="AJ17682" s="193"/>
      <c r="AK17682" s="193"/>
      <c r="AL17682" s="193"/>
      <c r="AM17682" s="193"/>
    </row>
    <row r="17683" spans="3:39" ht="12.75">
      <c r="C17683" s="545"/>
      <c r="F17683" s="193"/>
      <c r="G17683" s="193"/>
      <c r="I17683" s="193"/>
      <c r="J17683" s="193"/>
      <c r="K17683" s="193"/>
      <c r="L17683" s="193"/>
      <c r="M17683" s="193"/>
      <c r="N17683" s="193"/>
      <c r="O17683" s="193"/>
      <c r="P17683" s="193"/>
      <c r="Q17683" s="193"/>
      <c r="R17683" s="193"/>
      <c r="S17683" s="193"/>
      <c r="T17683" s="193"/>
      <c r="U17683" s="193"/>
      <c r="V17683" s="193"/>
      <c r="W17683" s="193"/>
      <c r="X17683" s="193"/>
      <c r="Y17683" s="193"/>
      <c r="Z17683" s="193"/>
      <c r="AA17683" s="193"/>
      <c r="AB17683" s="193"/>
      <c r="AC17683" s="193"/>
      <c r="AD17683" s="193"/>
      <c r="AE17683" s="193"/>
      <c r="AF17683" s="193"/>
      <c r="AG17683" s="193"/>
      <c r="AH17683" s="193"/>
      <c r="AI17683" s="193"/>
      <c r="AJ17683" s="193"/>
      <c r="AK17683" s="193"/>
      <c r="AL17683" s="193"/>
      <c r="AM17683" s="193"/>
    </row>
    <row r="17684" spans="3:39" ht="12.75">
      <c r="C17684" s="545"/>
      <c r="F17684" s="193"/>
      <c r="G17684" s="193"/>
      <c r="I17684" s="193"/>
      <c r="J17684" s="193"/>
      <c r="K17684" s="193"/>
      <c r="L17684" s="193"/>
      <c r="M17684" s="193"/>
      <c r="N17684" s="193"/>
      <c r="O17684" s="193"/>
      <c r="P17684" s="193"/>
      <c r="Q17684" s="193"/>
      <c r="R17684" s="193"/>
      <c r="S17684" s="193"/>
      <c r="T17684" s="193"/>
      <c r="U17684" s="193"/>
      <c r="V17684" s="193"/>
      <c r="W17684" s="193"/>
      <c r="X17684" s="193"/>
      <c r="Y17684" s="193"/>
      <c r="Z17684" s="193"/>
      <c r="AA17684" s="193"/>
      <c r="AB17684" s="193"/>
      <c r="AC17684" s="193"/>
      <c r="AD17684" s="193"/>
      <c r="AE17684" s="193"/>
      <c r="AF17684" s="193"/>
      <c r="AG17684" s="193"/>
      <c r="AH17684" s="193"/>
      <c r="AI17684" s="193"/>
      <c r="AJ17684" s="193"/>
      <c r="AK17684" s="193"/>
      <c r="AL17684" s="193"/>
      <c r="AM17684" s="193"/>
    </row>
    <row r="17685" spans="3:39" ht="12.75">
      <c r="C17685" s="545"/>
      <c r="F17685" s="193"/>
      <c r="G17685" s="193"/>
      <c r="I17685" s="193"/>
      <c r="J17685" s="193"/>
      <c r="K17685" s="193"/>
      <c r="L17685" s="193"/>
      <c r="M17685" s="193"/>
      <c r="N17685" s="193"/>
      <c r="O17685" s="193"/>
      <c r="P17685" s="193"/>
      <c r="Q17685" s="193"/>
      <c r="R17685" s="193"/>
      <c r="S17685" s="193"/>
      <c r="T17685" s="193"/>
      <c r="U17685" s="193"/>
      <c r="V17685" s="193"/>
      <c r="W17685" s="193"/>
      <c r="X17685" s="193"/>
      <c r="Y17685" s="193"/>
      <c r="Z17685" s="193"/>
      <c r="AA17685" s="193"/>
      <c r="AB17685" s="193"/>
      <c r="AC17685" s="193"/>
      <c r="AD17685" s="193"/>
      <c r="AE17685" s="193"/>
      <c r="AF17685" s="193"/>
      <c r="AG17685" s="193"/>
      <c r="AH17685" s="193"/>
      <c r="AI17685" s="193"/>
      <c r="AJ17685" s="193"/>
      <c r="AK17685" s="193"/>
      <c r="AL17685" s="193"/>
      <c r="AM17685" s="193"/>
    </row>
    <row r="17686" spans="3:39" ht="12.75">
      <c r="C17686" s="545"/>
      <c r="F17686" s="193"/>
      <c r="G17686" s="193"/>
      <c r="I17686" s="193"/>
      <c r="J17686" s="193"/>
      <c r="K17686" s="193"/>
      <c r="L17686" s="193"/>
      <c r="M17686" s="193"/>
      <c r="N17686" s="193"/>
      <c r="O17686" s="193"/>
      <c r="P17686" s="193"/>
      <c r="Q17686" s="193"/>
      <c r="R17686" s="193"/>
      <c r="S17686" s="193"/>
      <c r="T17686" s="193"/>
      <c r="U17686" s="193"/>
      <c r="V17686" s="193"/>
      <c r="W17686" s="193"/>
      <c r="X17686" s="193"/>
      <c r="Y17686" s="193"/>
      <c r="Z17686" s="193"/>
      <c r="AA17686" s="193"/>
      <c r="AB17686" s="193"/>
      <c r="AC17686" s="193"/>
      <c r="AD17686" s="193"/>
      <c r="AE17686" s="193"/>
      <c r="AF17686" s="193"/>
      <c r="AG17686" s="193"/>
      <c r="AH17686" s="193"/>
      <c r="AI17686" s="193"/>
      <c r="AJ17686" s="193"/>
      <c r="AK17686" s="193"/>
      <c r="AL17686" s="193"/>
      <c r="AM17686" s="193"/>
    </row>
    <row r="17687" spans="3:39" ht="12.75">
      <c r="C17687" s="545"/>
      <c r="F17687" s="193"/>
      <c r="G17687" s="193"/>
      <c r="I17687" s="193"/>
      <c r="J17687" s="193"/>
      <c r="K17687" s="193"/>
      <c r="L17687" s="193"/>
      <c r="M17687" s="193"/>
      <c r="N17687" s="193"/>
      <c r="O17687" s="193"/>
      <c r="P17687" s="193"/>
      <c r="Q17687" s="193"/>
      <c r="R17687" s="193"/>
      <c r="S17687" s="193"/>
      <c r="T17687" s="193"/>
      <c r="U17687" s="193"/>
      <c r="V17687" s="193"/>
      <c r="W17687" s="193"/>
      <c r="X17687" s="193"/>
      <c r="Y17687" s="193"/>
      <c r="Z17687" s="193"/>
      <c r="AA17687" s="193"/>
      <c r="AB17687" s="193"/>
      <c r="AC17687" s="193"/>
      <c r="AD17687" s="193"/>
      <c r="AE17687" s="193"/>
      <c r="AF17687" s="193"/>
      <c r="AG17687" s="193"/>
      <c r="AH17687" s="193"/>
      <c r="AI17687" s="193"/>
      <c r="AJ17687" s="193"/>
      <c r="AK17687" s="193"/>
      <c r="AL17687" s="193"/>
      <c r="AM17687" s="193"/>
    </row>
    <row r="17688" spans="3:39" ht="12.75">
      <c r="C17688" s="545"/>
      <c r="F17688" s="193"/>
      <c r="G17688" s="193"/>
      <c r="I17688" s="193"/>
      <c r="J17688" s="193"/>
      <c r="K17688" s="193"/>
      <c r="L17688" s="193"/>
      <c r="M17688" s="193"/>
      <c r="N17688" s="193"/>
      <c r="O17688" s="193"/>
      <c r="P17688" s="193"/>
      <c r="Q17688" s="193"/>
      <c r="R17688" s="193"/>
      <c r="S17688" s="193"/>
      <c r="T17688" s="193"/>
      <c r="U17688" s="193"/>
      <c r="V17688" s="193"/>
      <c r="W17688" s="193"/>
      <c r="X17688" s="193"/>
      <c r="Y17688" s="193"/>
      <c r="Z17688" s="193"/>
      <c r="AA17688" s="193"/>
      <c r="AB17688" s="193"/>
      <c r="AC17688" s="193"/>
      <c r="AD17688" s="193"/>
      <c r="AE17688" s="193"/>
      <c r="AF17688" s="193"/>
      <c r="AG17688" s="193"/>
      <c r="AH17688" s="193"/>
      <c r="AI17688" s="193"/>
      <c r="AJ17688" s="193"/>
      <c r="AK17688" s="193"/>
      <c r="AL17688" s="193"/>
      <c r="AM17688" s="193"/>
    </row>
    <row r="17689" spans="3:39" ht="12.75">
      <c r="C17689" s="545"/>
      <c r="F17689" s="193"/>
      <c r="G17689" s="193"/>
      <c r="I17689" s="193"/>
      <c r="J17689" s="193"/>
      <c r="K17689" s="193"/>
      <c r="L17689" s="193"/>
      <c r="M17689" s="193"/>
      <c r="N17689" s="193"/>
      <c r="O17689" s="193"/>
      <c r="P17689" s="193"/>
      <c r="Q17689" s="193"/>
      <c r="R17689" s="193"/>
      <c r="S17689" s="193"/>
      <c r="T17689" s="193"/>
      <c r="U17689" s="193"/>
      <c r="V17689" s="193"/>
      <c r="W17689" s="193"/>
      <c r="X17689" s="193"/>
      <c r="Y17689" s="193"/>
      <c r="Z17689" s="193"/>
      <c r="AA17689" s="193"/>
      <c r="AB17689" s="193"/>
      <c r="AC17689" s="193"/>
      <c r="AD17689" s="193"/>
      <c r="AE17689" s="193"/>
      <c r="AF17689" s="193"/>
      <c r="AG17689" s="193"/>
      <c r="AH17689" s="193"/>
      <c r="AI17689" s="193"/>
      <c r="AJ17689" s="193"/>
      <c r="AK17689" s="193"/>
      <c r="AL17689" s="193"/>
      <c r="AM17689" s="193"/>
    </row>
    <row r="17690" spans="3:39" ht="12.75">
      <c r="C17690" s="545"/>
      <c r="F17690" s="193"/>
      <c r="G17690" s="193"/>
      <c r="I17690" s="193"/>
      <c r="J17690" s="193"/>
      <c r="K17690" s="193"/>
      <c r="L17690" s="193"/>
      <c r="M17690" s="193"/>
      <c r="N17690" s="193"/>
      <c r="O17690" s="193"/>
      <c r="P17690" s="193"/>
      <c r="Q17690" s="193"/>
      <c r="R17690" s="193"/>
      <c r="S17690" s="193"/>
      <c r="T17690" s="193"/>
      <c r="U17690" s="193"/>
      <c r="V17690" s="193"/>
      <c r="W17690" s="193"/>
      <c r="X17690" s="193"/>
      <c r="Y17690" s="193"/>
      <c r="Z17690" s="193"/>
      <c r="AA17690" s="193"/>
      <c r="AB17690" s="193"/>
      <c r="AC17690" s="193"/>
      <c r="AD17690" s="193"/>
      <c r="AE17690" s="193"/>
      <c r="AF17690" s="193"/>
      <c r="AG17690" s="193"/>
      <c r="AH17690" s="193"/>
      <c r="AI17690" s="193"/>
      <c r="AJ17690" s="193"/>
      <c r="AK17690" s="193"/>
      <c r="AL17690" s="193"/>
      <c r="AM17690" s="193"/>
    </row>
    <row r="17691" spans="3:39" ht="12.75">
      <c r="C17691" s="545"/>
      <c r="F17691" s="193"/>
      <c r="G17691" s="193"/>
      <c r="I17691" s="193"/>
      <c r="J17691" s="193"/>
      <c r="K17691" s="193"/>
      <c r="L17691" s="193"/>
      <c r="M17691" s="193"/>
      <c r="N17691" s="193"/>
      <c r="O17691" s="193"/>
      <c r="P17691" s="193"/>
      <c r="Q17691" s="193"/>
      <c r="R17691" s="193"/>
      <c r="S17691" s="193"/>
      <c r="T17691" s="193"/>
      <c r="U17691" s="193"/>
      <c r="V17691" s="193"/>
      <c r="W17691" s="193"/>
      <c r="X17691" s="193"/>
      <c r="Y17691" s="193"/>
      <c r="Z17691" s="193"/>
      <c r="AA17691" s="193"/>
      <c r="AB17691" s="193"/>
      <c r="AC17691" s="193"/>
      <c r="AD17691" s="193"/>
      <c r="AE17691" s="193"/>
      <c r="AF17691" s="193"/>
      <c r="AG17691" s="193"/>
      <c r="AH17691" s="193"/>
      <c r="AI17691" s="193"/>
      <c r="AJ17691" s="193"/>
      <c r="AK17691" s="193"/>
      <c r="AL17691" s="193"/>
      <c r="AM17691" s="193"/>
    </row>
    <row r="17692" spans="3:39" ht="12.75">
      <c r="C17692" s="545"/>
      <c r="F17692" s="193"/>
      <c r="G17692" s="193"/>
      <c r="I17692" s="193"/>
      <c r="J17692" s="193"/>
      <c r="K17692" s="193"/>
      <c r="L17692" s="193"/>
      <c r="M17692" s="193"/>
      <c r="N17692" s="193"/>
      <c r="O17692" s="193"/>
      <c r="P17692" s="193"/>
      <c r="Q17692" s="193"/>
      <c r="R17692" s="193"/>
      <c r="S17692" s="193"/>
      <c r="T17692" s="193"/>
      <c r="U17692" s="193"/>
      <c r="V17692" s="193"/>
      <c r="W17692" s="193"/>
      <c r="X17692" s="193"/>
      <c r="Y17692" s="193"/>
      <c r="Z17692" s="193"/>
      <c r="AA17692" s="193"/>
      <c r="AB17692" s="193"/>
      <c r="AC17692" s="193"/>
      <c r="AD17692" s="193"/>
      <c r="AE17692" s="193"/>
      <c r="AF17692" s="193"/>
      <c r="AG17692" s="193"/>
      <c r="AH17692" s="193"/>
      <c r="AI17692" s="193"/>
      <c r="AJ17692" s="193"/>
      <c r="AK17692" s="193"/>
      <c r="AL17692" s="193"/>
      <c r="AM17692" s="193"/>
    </row>
    <row r="17693" spans="3:39" ht="12.75">
      <c r="C17693" s="545"/>
      <c r="F17693" s="193"/>
      <c r="G17693" s="193"/>
      <c r="I17693" s="193"/>
      <c r="J17693" s="193"/>
      <c r="K17693" s="193"/>
      <c r="L17693" s="193"/>
      <c r="M17693" s="193"/>
      <c r="N17693" s="193"/>
      <c r="O17693" s="193"/>
      <c r="P17693" s="193"/>
      <c r="Q17693" s="193"/>
      <c r="R17693" s="193"/>
      <c r="S17693" s="193"/>
      <c r="T17693" s="193"/>
      <c r="U17693" s="193"/>
      <c r="V17693" s="193"/>
      <c r="W17693" s="193"/>
      <c r="X17693" s="193"/>
      <c r="Y17693" s="193"/>
      <c r="Z17693" s="193"/>
      <c r="AA17693" s="193"/>
      <c r="AB17693" s="193"/>
      <c r="AC17693" s="193"/>
      <c r="AD17693" s="193"/>
      <c r="AE17693" s="193"/>
      <c r="AF17693" s="193"/>
      <c r="AG17693" s="193"/>
      <c r="AH17693" s="193"/>
      <c r="AI17693" s="193"/>
      <c r="AJ17693" s="193"/>
      <c r="AK17693" s="193"/>
      <c r="AL17693" s="193"/>
      <c r="AM17693" s="193"/>
    </row>
    <row r="17694" spans="3:39" ht="12.75">
      <c r="C17694" s="545"/>
      <c r="F17694" s="193"/>
      <c r="G17694" s="193"/>
      <c r="I17694" s="193"/>
      <c r="J17694" s="193"/>
      <c r="K17694" s="193"/>
      <c r="L17694" s="193"/>
      <c r="M17694" s="193"/>
      <c r="N17694" s="193"/>
      <c r="O17694" s="193"/>
      <c r="P17694" s="193"/>
      <c r="Q17694" s="193"/>
      <c r="R17694" s="193"/>
      <c r="S17694" s="193"/>
      <c r="T17694" s="193"/>
      <c r="U17694" s="193"/>
      <c r="V17694" s="193"/>
      <c r="W17694" s="193"/>
      <c r="X17694" s="193"/>
      <c r="Y17694" s="193"/>
      <c r="Z17694" s="193"/>
      <c r="AA17694" s="193"/>
      <c r="AB17694" s="193"/>
      <c r="AC17694" s="193"/>
      <c r="AD17694" s="193"/>
      <c r="AE17694" s="193"/>
      <c r="AF17694" s="193"/>
      <c r="AG17694" s="193"/>
      <c r="AH17694" s="193"/>
      <c r="AI17694" s="193"/>
      <c r="AJ17694" s="193"/>
      <c r="AK17694" s="193"/>
      <c r="AL17694" s="193"/>
      <c r="AM17694" s="193"/>
    </row>
    <row r="17695" spans="3:39" ht="12.75">
      <c r="C17695" s="545"/>
      <c r="F17695" s="193"/>
      <c r="G17695" s="193"/>
      <c r="I17695" s="193"/>
      <c r="J17695" s="193"/>
      <c r="K17695" s="193"/>
      <c r="L17695" s="193"/>
      <c r="M17695" s="193"/>
      <c r="N17695" s="193"/>
      <c r="O17695" s="193"/>
      <c r="P17695" s="193"/>
      <c r="Q17695" s="193"/>
      <c r="R17695" s="193"/>
      <c r="S17695" s="193"/>
      <c r="T17695" s="193"/>
      <c r="U17695" s="193"/>
      <c r="V17695" s="193"/>
      <c r="W17695" s="193"/>
      <c r="X17695" s="193"/>
      <c r="Y17695" s="193"/>
      <c r="Z17695" s="193"/>
      <c r="AA17695" s="193"/>
      <c r="AB17695" s="193"/>
      <c r="AC17695" s="193"/>
      <c r="AD17695" s="193"/>
      <c r="AE17695" s="193"/>
      <c r="AF17695" s="193"/>
      <c r="AG17695" s="193"/>
      <c r="AH17695" s="193"/>
      <c r="AI17695" s="193"/>
      <c r="AJ17695" s="193"/>
      <c r="AK17695" s="193"/>
      <c r="AL17695" s="193"/>
      <c r="AM17695" s="193"/>
    </row>
    <row r="17696" spans="3:39" ht="12.75">
      <c r="C17696" s="545"/>
      <c r="F17696" s="193"/>
      <c r="G17696" s="193"/>
      <c r="I17696" s="193"/>
      <c r="J17696" s="193"/>
      <c r="K17696" s="193"/>
      <c r="L17696" s="193"/>
      <c r="M17696" s="193"/>
      <c r="N17696" s="193"/>
      <c r="O17696" s="193"/>
      <c r="P17696" s="193"/>
      <c r="Q17696" s="193"/>
      <c r="R17696" s="193"/>
      <c r="S17696" s="193"/>
      <c r="T17696" s="193"/>
      <c r="U17696" s="193"/>
      <c r="V17696" s="193"/>
      <c r="W17696" s="193"/>
      <c r="X17696" s="193"/>
      <c r="Y17696" s="193"/>
      <c r="Z17696" s="193"/>
      <c r="AA17696" s="193"/>
      <c r="AB17696" s="193"/>
      <c r="AC17696" s="193"/>
      <c r="AD17696" s="193"/>
      <c r="AE17696" s="193"/>
      <c r="AF17696" s="193"/>
      <c r="AG17696" s="193"/>
      <c r="AH17696" s="193"/>
      <c r="AI17696" s="193"/>
      <c r="AJ17696" s="193"/>
      <c r="AK17696" s="193"/>
      <c r="AL17696" s="193"/>
      <c r="AM17696" s="193"/>
    </row>
    <row r="17697" spans="3:39" ht="12.75">
      <c r="C17697" s="545"/>
      <c r="F17697" s="193"/>
      <c r="G17697" s="193"/>
      <c r="I17697" s="193"/>
      <c r="J17697" s="193"/>
      <c r="K17697" s="193"/>
      <c r="L17697" s="193"/>
      <c r="M17697" s="193"/>
      <c r="N17697" s="193"/>
      <c r="O17697" s="193"/>
      <c r="P17697" s="193"/>
      <c r="Q17697" s="193"/>
      <c r="R17697" s="193"/>
      <c r="S17697" s="193"/>
      <c r="T17697" s="193"/>
      <c r="U17697" s="193"/>
      <c r="V17697" s="193"/>
      <c r="W17697" s="193"/>
      <c r="X17697" s="193"/>
      <c r="Y17697" s="193"/>
      <c r="Z17697" s="193"/>
      <c r="AA17697" s="193"/>
      <c r="AB17697" s="193"/>
      <c r="AC17697" s="193"/>
      <c r="AD17697" s="193"/>
      <c r="AE17697" s="193"/>
      <c r="AF17697" s="193"/>
      <c r="AG17697" s="193"/>
      <c r="AH17697" s="193"/>
      <c r="AI17697" s="193"/>
      <c r="AJ17697" s="193"/>
      <c r="AK17697" s="193"/>
      <c r="AL17697" s="193"/>
      <c r="AM17697" s="193"/>
    </row>
    <row r="17698" spans="3:39" ht="12.75">
      <c r="C17698" s="545"/>
      <c r="F17698" s="193"/>
      <c r="G17698" s="193"/>
      <c r="I17698" s="193"/>
      <c r="J17698" s="193"/>
      <c r="K17698" s="193"/>
      <c r="L17698" s="193"/>
      <c r="M17698" s="193"/>
      <c r="N17698" s="193"/>
      <c r="O17698" s="193"/>
      <c r="P17698" s="193"/>
      <c r="Q17698" s="193"/>
      <c r="R17698" s="193"/>
      <c r="S17698" s="193"/>
      <c r="T17698" s="193"/>
      <c r="U17698" s="193"/>
      <c r="V17698" s="193"/>
      <c r="W17698" s="193"/>
      <c r="X17698" s="193"/>
      <c r="Y17698" s="193"/>
      <c r="Z17698" s="193"/>
      <c r="AA17698" s="193"/>
      <c r="AB17698" s="193"/>
      <c r="AC17698" s="193"/>
      <c r="AD17698" s="193"/>
      <c r="AE17698" s="193"/>
      <c r="AF17698" s="193"/>
      <c r="AG17698" s="193"/>
      <c r="AH17698" s="193"/>
      <c r="AI17698" s="193"/>
      <c r="AJ17698" s="193"/>
      <c r="AK17698" s="193"/>
      <c r="AL17698" s="193"/>
      <c r="AM17698" s="193"/>
    </row>
    <row r="17699" spans="3:39" ht="12.75">
      <c r="C17699" s="545"/>
      <c r="F17699" s="193"/>
      <c r="G17699" s="193"/>
      <c r="I17699" s="193"/>
      <c r="J17699" s="193"/>
      <c r="K17699" s="193"/>
      <c r="L17699" s="193"/>
      <c r="M17699" s="193"/>
      <c r="N17699" s="193"/>
      <c r="O17699" s="193"/>
      <c r="P17699" s="193"/>
      <c r="Q17699" s="193"/>
      <c r="R17699" s="193"/>
      <c r="S17699" s="193"/>
      <c r="T17699" s="193"/>
      <c r="U17699" s="193"/>
      <c r="V17699" s="193"/>
      <c r="W17699" s="193"/>
      <c r="X17699" s="193"/>
      <c r="Y17699" s="193"/>
      <c r="Z17699" s="193"/>
      <c r="AA17699" s="193"/>
      <c r="AB17699" s="193"/>
      <c r="AC17699" s="193"/>
      <c r="AD17699" s="193"/>
      <c r="AE17699" s="193"/>
      <c r="AF17699" s="193"/>
      <c r="AG17699" s="193"/>
      <c r="AH17699" s="193"/>
      <c r="AI17699" s="193"/>
      <c r="AJ17699" s="193"/>
      <c r="AK17699" s="193"/>
      <c r="AL17699" s="193"/>
      <c r="AM17699" s="193"/>
    </row>
    <row r="17700" spans="3:39" ht="12.75">
      <c r="C17700" s="545"/>
      <c r="F17700" s="193"/>
      <c r="G17700" s="193"/>
      <c r="I17700" s="193"/>
      <c r="J17700" s="193"/>
      <c r="K17700" s="193"/>
      <c r="L17700" s="193"/>
      <c r="M17700" s="193"/>
      <c r="N17700" s="193"/>
      <c r="O17700" s="193"/>
      <c r="P17700" s="193"/>
      <c r="Q17700" s="193"/>
      <c r="R17700" s="193"/>
      <c r="S17700" s="193"/>
      <c r="T17700" s="193"/>
      <c r="U17700" s="193"/>
      <c r="V17700" s="193"/>
      <c r="W17700" s="193"/>
      <c r="X17700" s="193"/>
      <c r="Y17700" s="193"/>
      <c r="Z17700" s="193"/>
      <c r="AA17700" s="193"/>
      <c r="AB17700" s="193"/>
      <c r="AC17700" s="193"/>
      <c r="AD17700" s="193"/>
      <c r="AE17700" s="193"/>
      <c r="AF17700" s="193"/>
      <c r="AG17700" s="193"/>
      <c r="AH17700" s="193"/>
      <c r="AI17700" s="193"/>
      <c r="AJ17700" s="193"/>
      <c r="AK17700" s="193"/>
      <c r="AL17700" s="193"/>
      <c r="AM17700" s="193"/>
    </row>
    <row r="17701" spans="3:39" ht="12.75">
      <c r="C17701" s="545"/>
      <c r="F17701" s="193"/>
      <c r="G17701" s="193"/>
      <c r="I17701" s="193"/>
      <c r="J17701" s="193"/>
      <c r="K17701" s="193"/>
      <c r="L17701" s="193"/>
      <c r="M17701" s="193"/>
      <c r="N17701" s="193"/>
      <c r="O17701" s="193"/>
      <c r="P17701" s="193"/>
      <c r="Q17701" s="193"/>
      <c r="R17701" s="193"/>
      <c r="S17701" s="193"/>
      <c r="T17701" s="193"/>
      <c r="U17701" s="193"/>
      <c r="V17701" s="193"/>
      <c r="W17701" s="193"/>
      <c r="X17701" s="193"/>
      <c r="Y17701" s="193"/>
      <c r="Z17701" s="193"/>
      <c r="AA17701" s="193"/>
      <c r="AB17701" s="193"/>
      <c r="AC17701" s="193"/>
      <c r="AD17701" s="193"/>
      <c r="AE17701" s="193"/>
      <c r="AF17701" s="193"/>
      <c r="AG17701" s="193"/>
      <c r="AH17701" s="193"/>
      <c r="AI17701" s="193"/>
      <c r="AJ17701" s="193"/>
      <c r="AK17701" s="193"/>
      <c r="AL17701" s="193"/>
      <c r="AM17701" s="193"/>
    </row>
    <row r="17702" spans="3:39" ht="12.75">
      <c r="C17702" s="545"/>
      <c r="F17702" s="193"/>
      <c r="G17702" s="193"/>
      <c r="I17702" s="193"/>
      <c r="J17702" s="193"/>
      <c r="K17702" s="193"/>
      <c r="L17702" s="193"/>
      <c r="M17702" s="193"/>
      <c r="N17702" s="193"/>
      <c r="O17702" s="193"/>
      <c r="P17702" s="193"/>
      <c r="Q17702" s="193"/>
      <c r="R17702" s="193"/>
      <c r="S17702" s="193"/>
      <c r="T17702" s="193"/>
      <c r="U17702" s="193"/>
      <c r="V17702" s="193"/>
      <c r="W17702" s="193"/>
      <c r="X17702" s="193"/>
      <c r="Y17702" s="193"/>
      <c r="Z17702" s="193"/>
      <c r="AA17702" s="193"/>
      <c r="AB17702" s="193"/>
      <c r="AC17702" s="193"/>
      <c r="AD17702" s="193"/>
      <c r="AE17702" s="193"/>
      <c r="AF17702" s="193"/>
      <c r="AG17702" s="193"/>
      <c r="AH17702" s="193"/>
      <c r="AI17702" s="193"/>
      <c r="AJ17702" s="193"/>
      <c r="AK17702" s="193"/>
      <c r="AL17702" s="193"/>
      <c r="AM17702" s="193"/>
    </row>
    <row r="17703" spans="3:39" ht="12.75">
      <c r="C17703" s="545"/>
      <c r="F17703" s="193"/>
      <c r="G17703" s="193"/>
      <c r="I17703" s="193"/>
      <c r="J17703" s="193"/>
      <c r="K17703" s="193"/>
      <c r="L17703" s="193"/>
      <c r="M17703" s="193"/>
      <c r="N17703" s="193"/>
      <c r="O17703" s="193"/>
      <c r="P17703" s="193"/>
      <c r="Q17703" s="193"/>
      <c r="R17703" s="193"/>
      <c r="S17703" s="193"/>
      <c r="T17703" s="193"/>
      <c r="U17703" s="193"/>
      <c r="V17703" s="193"/>
      <c r="W17703" s="193"/>
      <c r="X17703" s="193"/>
      <c r="Y17703" s="193"/>
      <c r="Z17703" s="193"/>
      <c r="AA17703" s="193"/>
      <c r="AB17703" s="193"/>
      <c r="AC17703" s="193"/>
      <c r="AD17703" s="193"/>
      <c r="AE17703" s="193"/>
      <c r="AF17703" s="193"/>
      <c r="AG17703" s="193"/>
      <c r="AH17703" s="193"/>
      <c r="AI17703" s="193"/>
      <c r="AJ17703" s="193"/>
      <c r="AK17703" s="193"/>
      <c r="AL17703" s="193"/>
      <c r="AM17703" s="193"/>
    </row>
    <row r="17704" spans="3:39" ht="12.75">
      <c r="C17704" s="545"/>
      <c r="F17704" s="193"/>
      <c r="G17704" s="193"/>
      <c r="I17704" s="193"/>
      <c r="J17704" s="193"/>
      <c r="K17704" s="193"/>
      <c r="L17704" s="193"/>
      <c r="M17704" s="193"/>
      <c r="N17704" s="193"/>
      <c r="O17704" s="193"/>
      <c r="P17704" s="193"/>
      <c r="Q17704" s="193"/>
      <c r="R17704" s="193"/>
      <c r="S17704" s="193"/>
      <c r="T17704" s="193"/>
      <c r="U17704" s="193"/>
      <c r="V17704" s="193"/>
      <c r="W17704" s="193"/>
      <c r="X17704" s="193"/>
      <c r="Y17704" s="193"/>
      <c r="Z17704" s="193"/>
      <c r="AA17704" s="193"/>
      <c r="AB17704" s="193"/>
      <c r="AC17704" s="193"/>
      <c r="AD17704" s="193"/>
      <c r="AE17704" s="193"/>
      <c r="AF17704" s="193"/>
      <c r="AG17704" s="193"/>
      <c r="AH17704" s="193"/>
      <c r="AI17704" s="193"/>
      <c r="AJ17704" s="193"/>
      <c r="AK17704" s="193"/>
      <c r="AL17704" s="193"/>
      <c r="AM17704" s="193"/>
    </row>
    <row r="17705" spans="3:39" ht="12.75">
      <c r="C17705" s="545"/>
      <c r="F17705" s="193"/>
      <c r="G17705" s="193"/>
      <c r="I17705" s="193"/>
      <c r="J17705" s="193"/>
      <c r="K17705" s="193"/>
      <c r="L17705" s="193"/>
      <c r="M17705" s="193"/>
      <c r="N17705" s="193"/>
      <c r="O17705" s="193"/>
      <c r="P17705" s="193"/>
      <c r="Q17705" s="193"/>
      <c r="R17705" s="193"/>
      <c r="S17705" s="193"/>
      <c r="T17705" s="193"/>
      <c r="U17705" s="193"/>
      <c r="V17705" s="193"/>
      <c r="W17705" s="193"/>
      <c r="X17705" s="193"/>
      <c r="Y17705" s="193"/>
      <c r="Z17705" s="193"/>
      <c r="AA17705" s="193"/>
      <c r="AB17705" s="193"/>
      <c r="AC17705" s="193"/>
      <c r="AD17705" s="193"/>
      <c r="AE17705" s="193"/>
      <c r="AF17705" s="193"/>
      <c r="AG17705" s="193"/>
      <c r="AH17705" s="193"/>
      <c r="AI17705" s="193"/>
      <c r="AJ17705" s="193"/>
      <c r="AK17705" s="193"/>
      <c r="AL17705" s="193"/>
      <c r="AM17705" s="193"/>
    </row>
    <row r="17706" spans="3:39" ht="12.75">
      <c r="C17706" s="545"/>
      <c r="F17706" s="193"/>
      <c r="G17706" s="193"/>
      <c r="I17706" s="193"/>
      <c r="J17706" s="193"/>
      <c r="K17706" s="193"/>
      <c r="L17706" s="193"/>
      <c r="M17706" s="193"/>
      <c r="N17706" s="193"/>
      <c r="O17706" s="193"/>
      <c r="P17706" s="193"/>
      <c r="Q17706" s="193"/>
      <c r="R17706" s="193"/>
      <c r="S17706" s="193"/>
      <c r="T17706" s="193"/>
      <c r="U17706" s="193"/>
      <c r="V17706" s="193"/>
      <c r="W17706" s="193"/>
      <c r="X17706" s="193"/>
      <c r="Y17706" s="193"/>
      <c r="Z17706" s="193"/>
      <c r="AA17706" s="193"/>
      <c r="AB17706" s="193"/>
      <c r="AC17706" s="193"/>
      <c r="AD17706" s="193"/>
      <c r="AE17706" s="193"/>
      <c r="AF17706" s="193"/>
      <c r="AG17706" s="193"/>
      <c r="AH17706" s="193"/>
      <c r="AI17706" s="193"/>
      <c r="AJ17706" s="193"/>
      <c r="AK17706" s="193"/>
      <c r="AL17706" s="193"/>
      <c r="AM17706" s="193"/>
    </row>
    <row r="17707" spans="3:39" ht="12.75">
      <c r="C17707" s="545"/>
      <c r="F17707" s="193"/>
      <c r="G17707" s="193"/>
      <c r="I17707" s="193"/>
      <c r="J17707" s="193"/>
      <c r="K17707" s="193"/>
      <c r="L17707" s="193"/>
      <c r="M17707" s="193"/>
      <c r="N17707" s="193"/>
      <c r="O17707" s="193"/>
      <c r="P17707" s="193"/>
      <c r="Q17707" s="193"/>
      <c r="R17707" s="193"/>
      <c r="S17707" s="193"/>
      <c r="T17707" s="193"/>
      <c r="U17707" s="193"/>
      <c r="V17707" s="193"/>
      <c r="W17707" s="193"/>
      <c r="X17707" s="193"/>
      <c r="Y17707" s="193"/>
      <c r="Z17707" s="193"/>
      <c r="AA17707" s="193"/>
      <c r="AB17707" s="193"/>
      <c r="AC17707" s="193"/>
      <c r="AD17707" s="193"/>
      <c r="AE17707" s="193"/>
      <c r="AF17707" s="193"/>
      <c r="AG17707" s="193"/>
      <c r="AH17707" s="193"/>
      <c r="AI17707" s="193"/>
      <c r="AJ17707" s="193"/>
      <c r="AK17707" s="193"/>
      <c r="AL17707" s="193"/>
      <c r="AM17707" s="193"/>
    </row>
    <row r="17708" spans="3:39" ht="12.75">
      <c r="C17708" s="545"/>
      <c r="F17708" s="193"/>
      <c r="G17708" s="193"/>
      <c r="I17708" s="193"/>
      <c r="J17708" s="193"/>
      <c r="K17708" s="193"/>
      <c r="L17708" s="193"/>
      <c r="M17708" s="193"/>
      <c r="N17708" s="193"/>
      <c r="O17708" s="193"/>
      <c r="P17708" s="193"/>
      <c r="Q17708" s="193"/>
      <c r="R17708" s="193"/>
      <c r="S17708" s="193"/>
      <c r="T17708" s="193"/>
      <c r="U17708" s="193"/>
      <c r="V17708" s="193"/>
      <c r="W17708" s="193"/>
      <c r="X17708" s="193"/>
      <c r="Y17708" s="193"/>
      <c r="Z17708" s="193"/>
      <c r="AA17708" s="193"/>
      <c r="AB17708" s="193"/>
      <c r="AC17708" s="193"/>
      <c r="AD17708" s="193"/>
      <c r="AE17708" s="193"/>
      <c r="AF17708" s="193"/>
      <c r="AG17708" s="193"/>
      <c r="AH17708" s="193"/>
      <c r="AI17708" s="193"/>
      <c r="AJ17708" s="193"/>
      <c r="AK17708" s="193"/>
      <c r="AL17708" s="193"/>
      <c r="AM17708" s="193"/>
    </row>
    <row r="17709" spans="3:39" ht="12.75">
      <c r="C17709" s="545"/>
      <c r="F17709" s="193"/>
      <c r="G17709" s="193"/>
      <c r="I17709" s="193"/>
      <c r="J17709" s="193"/>
      <c r="K17709" s="193"/>
      <c r="L17709" s="193"/>
      <c r="M17709" s="193"/>
      <c r="N17709" s="193"/>
      <c r="O17709" s="193"/>
      <c r="P17709" s="193"/>
      <c r="Q17709" s="193"/>
      <c r="R17709" s="193"/>
      <c r="S17709" s="193"/>
      <c r="T17709" s="193"/>
      <c r="U17709" s="193"/>
      <c r="V17709" s="193"/>
      <c r="W17709" s="193"/>
      <c r="X17709" s="193"/>
      <c r="Y17709" s="193"/>
      <c r="Z17709" s="193"/>
      <c r="AA17709" s="193"/>
      <c r="AB17709" s="193"/>
      <c r="AC17709" s="193"/>
      <c r="AD17709" s="193"/>
      <c r="AE17709" s="193"/>
      <c r="AF17709" s="193"/>
      <c r="AG17709" s="193"/>
      <c r="AH17709" s="193"/>
      <c r="AI17709" s="193"/>
      <c r="AJ17709" s="193"/>
      <c r="AK17709" s="193"/>
      <c r="AL17709" s="193"/>
      <c r="AM17709" s="193"/>
    </row>
    <row r="17710" spans="3:39" ht="12.75">
      <c r="C17710" s="545"/>
      <c r="F17710" s="193"/>
      <c r="G17710" s="193"/>
      <c r="I17710" s="193"/>
      <c r="J17710" s="193"/>
      <c r="K17710" s="193"/>
      <c r="L17710" s="193"/>
      <c r="M17710" s="193"/>
      <c r="N17710" s="193"/>
      <c r="O17710" s="193"/>
      <c r="P17710" s="193"/>
      <c r="Q17710" s="193"/>
      <c r="R17710" s="193"/>
      <c r="S17710" s="193"/>
      <c r="T17710" s="193"/>
      <c r="U17710" s="193"/>
      <c r="V17710" s="193"/>
      <c r="W17710" s="193"/>
      <c r="X17710" s="193"/>
      <c r="Y17710" s="193"/>
      <c r="Z17710" s="193"/>
      <c r="AA17710" s="193"/>
      <c r="AB17710" s="193"/>
      <c r="AC17710" s="193"/>
      <c r="AD17710" s="193"/>
      <c r="AE17710" s="193"/>
      <c r="AF17710" s="193"/>
      <c r="AG17710" s="193"/>
      <c r="AH17710" s="193"/>
      <c r="AI17710" s="193"/>
      <c r="AJ17710" s="193"/>
      <c r="AK17710" s="193"/>
      <c r="AL17710" s="193"/>
      <c r="AM17710" s="193"/>
    </row>
    <row r="17711" spans="3:39" ht="12.75">
      <c r="C17711" s="545"/>
      <c r="F17711" s="193"/>
      <c r="G17711" s="193"/>
      <c r="I17711" s="193"/>
      <c r="J17711" s="193"/>
      <c r="K17711" s="193"/>
      <c r="L17711" s="193"/>
      <c r="M17711" s="193"/>
      <c r="N17711" s="193"/>
      <c r="O17711" s="193"/>
      <c r="P17711" s="193"/>
      <c r="Q17711" s="193"/>
      <c r="R17711" s="193"/>
      <c r="S17711" s="193"/>
      <c r="T17711" s="193"/>
      <c r="U17711" s="193"/>
      <c r="V17711" s="193"/>
      <c r="W17711" s="193"/>
      <c r="X17711" s="193"/>
      <c r="Y17711" s="193"/>
      <c r="Z17711" s="193"/>
      <c r="AA17711" s="193"/>
      <c r="AB17711" s="193"/>
      <c r="AC17711" s="193"/>
      <c r="AD17711" s="193"/>
      <c r="AE17711" s="193"/>
      <c r="AF17711" s="193"/>
      <c r="AG17711" s="193"/>
      <c r="AH17711" s="193"/>
      <c r="AI17711" s="193"/>
      <c r="AJ17711" s="193"/>
      <c r="AK17711" s="193"/>
      <c r="AL17711" s="193"/>
      <c r="AM17711" s="193"/>
    </row>
    <row r="17712" spans="3:39" ht="12.75">
      <c r="C17712" s="545"/>
      <c r="F17712" s="193"/>
      <c r="G17712" s="193"/>
      <c r="I17712" s="193"/>
      <c r="J17712" s="193"/>
      <c r="K17712" s="193"/>
      <c r="L17712" s="193"/>
      <c r="M17712" s="193"/>
      <c r="N17712" s="193"/>
      <c r="O17712" s="193"/>
      <c r="P17712" s="193"/>
      <c r="Q17712" s="193"/>
      <c r="R17712" s="193"/>
      <c r="S17712" s="193"/>
      <c r="T17712" s="193"/>
      <c r="U17712" s="193"/>
      <c r="V17712" s="193"/>
      <c r="W17712" s="193"/>
      <c r="X17712" s="193"/>
      <c r="Y17712" s="193"/>
      <c r="Z17712" s="193"/>
      <c r="AA17712" s="193"/>
      <c r="AB17712" s="193"/>
      <c r="AC17712" s="193"/>
      <c r="AD17712" s="193"/>
      <c r="AE17712" s="193"/>
      <c r="AF17712" s="193"/>
      <c r="AG17712" s="193"/>
      <c r="AH17712" s="193"/>
      <c r="AI17712" s="193"/>
      <c r="AJ17712" s="193"/>
      <c r="AK17712" s="193"/>
      <c r="AL17712" s="193"/>
      <c r="AM17712" s="193"/>
    </row>
    <row r="17713" spans="3:39" ht="12.75">
      <c r="C17713" s="545"/>
      <c r="F17713" s="193"/>
      <c r="G17713" s="193"/>
      <c r="I17713" s="193"/>
      <c r="J17713" s="193"/>
      <c r="K17713" s="193"/>
      <c r="L17713" s="193"/>
      <c r="M17713" s="193"/>
      <c r="N17713" s="193"/>
      <c r="O17713" s="193"/>
      <c r="P17713" s="193"/>
      <c r="Q17713" s="193"/>
      <c r="R17713" s="193"/>
      <c r="S17713" s="193"/>
      <c r="T17713" s="193"/>
      <c r="U17713" s="193"/>
      <c r="V17713" s="193"/>
      <c r="W17713" s="193"/>
      <c r="X17713" s="193"/>
      <c r="Y17713" s="193"/>
      <c r="Z17713" s="193"/>
      <c r="AA17713" s="193"/>
      <c r="AB17713" s="193"/>
      <c r="AC17713" s="193"/>
      <c r="AD17713" s="193"/>
      <c r="AE17713" s="193"/>
      <c r="AF17713" s="193"/>
      <c r="AG17713" s="193"/>
      <c r="AH17713" s="193"/>
      <c r="AI17713" s="193"/>
      <c r="AJ17713" s="193"/>
      <c r="AK17713" s="193"/>
      <c r="AL17713" s="193"/>
      <c r="AM17713" s="193"/>
    </row>
    <row r="17714" spans="3:39" ht="12.75">
      <c r="C17714" s="545"/>
      <c r="F17714" s="193"/>
      <c r="G17714" s="193"/>
      <c r="I17714" s="193"/>
      <c r="J17714" s="193"/>
      <c r="K17714" s="193"/>
      <c r="L17714" s="193"/>
      <c r="M17714" s="193"/>
      <c r="N17714" s="193"/>
      <c r="O17714" s="193"/>
      <c r="P17714" s="193"/>
      <c r="Q17714" s="193"/>
      <c r="R17714" s="193"/>
      <c r="S17714" s="193"/>
      <c r="T17714" s="193"/>
      <c r="U17714" s="193"/>
      <c r="V17714" s="193"/>
      <c r="W17714" s="193"/>
      <c r="X17714" s="193"/>
      <c r="Y17714" s="193"/>
      <c r="Z17714" s="193"/>
      <c r="AA17714" s="193"/>
      <c r="AB17714" s="193"/>
      <c r="AC17714" s="193"/>
      <c r="AD17714" s="193"/>
      <c r="AE17714" s="193"/>
      <c r="AF17714" s="193"/>
      <c r="AG17714" s="193"/>
      <c r="AH17714" s="193"/>
      <c r="AI17714" s="193"/>
      <c r="AJ17714" s="193"/>
      <c r="AK17714" s="193"/>
      <c r="AL17714" s="193"/>
      <c r="AM17714" s="193"/>
    </row>
    <row r="17715" spans="3:39" ht="12.75">
      <c r="C17715" s="545"/>
      <c r="F17715" s="193"/>
      <c r="G17715" s="193"/>
      <c r="I17715" s="193"/>
      <c r="J17715" s="193"/>
      <c r="K17715" s="193"/>
      <c r="L17715" s="193"/>
      <c r="M17715" s="193"/>
      <c r="N17715" s="193"/>
      <c r="O17715" s="193"/>
      <c r="P17715" s="193"/>
      <c r="Q17715" s="193"/>
      <c r="R17715" s="193"/>
      <c r="S17715" s="193"/>
      <c r="T17715" s="193"/>
      <c r="U17715" s="193"/>
      <c r="V17715" s="193"/>
      <c r="W17715" s="193"/>
      <c r="X17715" s="193"/>
      <c r="Y17715" s="193"/>
      <c r="Z17715" s="193"/>
      <c r="AA17715" s="193"/>
      <c r="AB17715" s="193"/>
      <c r="AC17715" s="193"/>
      <c r="AD17715" s="193"/>
      <c r="AE17715" s="193"/>
      <c r="AF17715" s="193"/>
      <c r="AG17715" s="193"/>
      <c r="AH17715" s="193"/>
      <c r="AI17715" s="193"/>
      <c r="AJ17715" s="193"/>
      <c r="AK17715" s="193"/>
      <c r="AL17715" s="193"/>
      <c r="AM17715" s="193"/>
    </row>
    <row r="17716" spans="3:39" ht="12.75">
      <c r="C17716" s="545"/>
      <c r="F17716" s="193"/>
      <c r="G17716" s="193"/>
      <c r="I17716" s="193"/>
      <c r="J17716" s="193"/>
      <c r="K17716" s="193"/>
      <c r="L17716" s="193"/>
      <c r="M17716" s="193"/>
      <c r="N17716" s="193"/>
      <c r="O17716" s="193"/>
      <c r="P17716" s="193"/>
      <c r="Q17716" s="193"/>
      <c r="R17716" s="193"/>
      <c r="S17716" s="193"/>
      <c r="T17716" s="193"/>
      <c r="U17716" s="193"/>
      <c r="V17716" s="193"/>
      <c r="W17716" s="193"/>
      <c r="X17716" s="193"/>
      <c r="Y17716" s="193"/>
      <c r="Z17716" s="193"/>
      <c r="AA17716" s="193"/>
      <c r="AB17716" s="193"/>
      <c r="AC17716" s="193"/>
      <c r="AD17716" s="193"/>
      <c r="AE17716" s="193"/>
      <c r="AF17716" s="193"/>
      <c r="AG17716" s="193"/>
      <c r="AH17716" s="193"/>
      <c r="AI17716" s="193"/>
      <c r="AJ17716" s="193"/>
      <c r="AK17716" s="193"/>
      <c r="AL17716" s="193"/>
      <c r="AM17716" s="193"/>
    </row>
    <row r="17717" spans="3:39" ht="12.75">
      <c r="C17717" s="545"/>
      <c r="F17717" s="193"/>
      <c r="G17717" s="193"/>
      <c r="I17717" s="193"/>
      <c r="J17717" s="193"/>
      <c r="K17717" s="193"/>
      <c r="L17717" s="193"/>
      <c r="M17717" s="193"/>
      <c r="N17717" s="193"/>
      <c r="O17717" s="193"/>
      <c r="P17717" s="193"/>
      <c r="Q17717" s="193"/>
      <c r="R17717" s="193"/>
      <c r="S17717" s="193"/>
      <c r="T17717" s="193"/>
      <c r="U17717" s="193"/>
      <c r="V17717" s="193"/>
      <c r="W17717" s="193"/>
      <c r="X17717" s="193"/>
      <c r="Y17717" s="193"/>
      <c r="Z17717" s="193"/>
      <c r="AA17717" s="193"/>
      <c r="AB17717" s="193"/>
      <c r="AC17717" s="193"/>
      <c r="AD17717" s="193"/>
      <c r="AE17717" s="193"/>
      <c r="AF17717" s="193"/>
      <c r="AG17717" s="193"/>
      <c r="AH17717" s="193"/>
      <c r="AI17717" s="193"/>
      <c r="AJ17717" s="193"/>
      <c r="AK17717" s="193"/>
      <c r="AL17717" s="193"/>
      <c r="AM17717" s="193"/>
    </row>
    <row r="17718" spans="3:39" ht="12.75">
      <c r="C17718" s="545"/>
      <c r="F17718" s="193"/>
      <c r="G17718" s="193"/>
      <c r="I17718" s="193"/>
      <c r="J17718" s="193"/>
      <c r="K17718" s="193"/>
      <c r="L17718" s="193"/>
      <c r="M17718" s="193"/>
      <c r="N17718" s="193"/>
      <c r="O17718" s="193"/>
      <c r="P17718" s="193"/>
      <c r="Q17718" s="193"/>
      <c r="R17718" s="193"/>
      <c r="S17718" s="193"/>
      <c r="T17718" s="193"/>
      <c r="U17718" s="193"/>
      <c r="V17718" s="193"/>
      <c r="W17718" s="193"/>
      <c r="X17718" s="193"/>
      <c r="Y17718" s="193"/>
      <c r="Z17718" s="193"/>
      <c r="AA17718" s="193"/>
      <c r="AB17718" s="193"/>
      <c r="AC17718" s="193"/>
      <c r="AD17718" s="193"/>
      <c r="AE17718" s="193"/>
      <c r="AF17718" s="193"/>
      <c r="AG17718" s="193"/>
      <c r="AH17718" s="193"/>
      <c r="AI17718" s="193"/>
      <c r="AJ17718" s="193"/>
      <c r="AK17718" s="193"/>
      <c r="AL17718" s="193"/>
      <c r="AM17718" s="193"/>
    </row>
    <row r="17719" spans="3:39" ht="12.75">
      <c r="C17719" s="545"/>
      <c r="F17719" s="193"/>
      <c r="G17719" s="193"/>
      <c r="I17719" s="193"/>
      <c r="J17719" s="193"/>
      <c r="K17719" s="193"/>
      <c r="L17719" s="193"/>
      <c r="M17719" s="193"/>
      <c r="N17719" s="193"/>
      <c r="O17719" s="193"/>
      <c r="P17719" s="193"/>
      <c r="Q17719" s="193"/>
      <c r="R17719" s="193"/>
      <c r="S17719" s="193"/>
      <c r="T17719" s="193"/>
      <c r="U17719" s="193"/>
      <c r="V17719" s="193"/>
      <c r="W17719" s="193"/>
      <c r="X17719" s="193"/>
      <c r="Y17719" s="193"/>
      <c r="Z17719" s="193"/>
      <c r="AA17719" s="193"/>
      <c r="AB17719" s="193"/>
      <c r="AC17719" s="193"/>
      <c r="AD17719" s="193"/>
      <c r="AE17719" s="193"/>
      <c r="AF17719" s="193"/>
      <c r="AG17719" s="193"/>
      <c r="AH17719" s="193"/>
      <c r="AI17719" s="193"/>
      <c r="AJ17719" s="193"/>
      <c r="AK17719" s="193"/>
      <c r="AL17719" s="193"/>
      <c r="AM17719" s="193"/>
    </row>
    <row r="17720" spans="3:39" ht="12.75">
      <c r="C17720" s="545"/>
      <c r="F17720" s="193"/>
      <c r="G17720" s="193"/>
      <c r="I17720" s="193"/>
      <c r="J17720" s="193"/>
      <c r="K17720" s="193"/>
      <c r="L17720" s="193"/>
      <c r="M17720" s="193"/>
      <c r="N17720" s="193"/>
      <c r="O17720" s="193"/>
      <c r="P17720" s="193"/>
      <c r="Q17720" s="193"/>
      <c r="R17720" s="193"/>
      <c r="S17720" s="193"/>
      <c r="T17720" s="193"/>
      <c r="U17720" s="193"/>
      <c r="V17720" s="193"/>
      <c r="W17720" s="193"/>
      <c r="X17720" s="193"/>
      <c r="Y17720" s="193"/>
      <c r="Z17720" s="193"/>
      <c r="AA17720" s="193"/>
      <c r="AB17720" s="193"/>
      <c r="AC17720" s="193"/>
      <c r="AD17720" s="193"/>
      <c r="AE17720" s="193"/>
      <c r="AF17720" s="193"/>
      <c r="AG17720" s="193"/>
      <c r="AH17720" s="193"/>
      <c r="AI17720" s="193"/>
      <c r="AJ17720" s="193"/>
      <c r="AK17720" s="193"/>
      <c r="AL17720" s="193"/>
      <c r="AM17720" s="193"/>
    </row>
    <row r="17721" spans="3:39" ht="12.75">
      <c r="C17721" s="545"/>
      <c r="F17721" s="193"/>
      <c r="G17721" s="193"/>
      <c r="I17721" s="193"/>
      <c r="J17721" s="193"/>
      <c r="K17721" s="193"/>
      <c r="L17721" s="193"/>
      <c r="M17721" s="193"/>
      <c r="N17721" s="193"/>
      <c r="O17721" s="193"/>
      <c r="P17721" s="193"/>
      <c r="Q17721" s="193"/>
      <c r="R17721" s="193"/>
      <c r="S17721" s="193"/>
      <c r="T17721" s="193"/>
      <c r="U17721" s="193"/>
      <c r="V17721" s="193"/>
      <c r="W17721" s="193"/>
      <c r="X17721" s="193"/>
      <c r="Y17721" s="193"/>
      <c r="Z17721" s="193"/>
      <c r="AA17721" s="193"/>
      <c r="AB17721" s="193"/>
      <c r="AC17721" s="193"/>
      <c r="AD17721" s="193"/>
      <c r="AE17721" s="193"/>
      <c r="AF17721" s="193"/>
      <c r="AG17721" s="193"/>
      <c r="AH17721" s="193"/>
      <c r="AI17721" s="193"/>
      <c r="AJ17721" s="193"/>
      <c r="AK17721" s="193"/>
      <c r="AL17721" s="193"/>
      <c r="AM17721" s="193"/>
    </row>
    <row r="17722" spans="3:39" ht="12.75">
      <c r="C17722" s="545"/>
      <c r="F17722" s="193"/>
      <c r="G17722" s="193"/>
      <c r="I17722" s="193"/>
      <c r="J17722" s="193"/>
      <c r="K17722" s="193"/>
      <c r="L17722" s="193"/>
      <c r="M17722" s="193"/>
      <c r="N17722" s="193"/>
      <c r="O17722" s="193"/>
      <c r="P17722" s="193"/>
      <c r="Q17722" s="193"/>
      <c r="R17722" s="193"/>
      <c r="S17722" s="193"/>
      <c r="T17722" s="193"/>
      <c r="U17722" s="193"/>
      <c r="V17722" s="193"/>
      <c r="W17722" s="193"/>
      <c r="X17722" s="193"/>
      <c r="Y17722" s="193"/>
      <c r="Z17722" s="193"/>
      <c r="AA17722" s="193"/>
      <c r="AB17722" s="193"/>
      <c r="AC17722" s="193"/>
      <c r="AD17722" s="193"/>
      <c r="AE17722" s="193"/>
      <c r="AF17722" s="193"/>
      <c r="AG17722" s="193"/>
      <c r="AH17722" s="193"/>
      <c r="AI17722" s="193"/>
      <c r="AJ17722" s="193"/>
      <c r="AK17722" s="193"/>
      <c r="AL17722" s="193"/>
      <c r="AM17722" s="193"/>
    </row>
    <row r="17723" spans="3:39" ht="12.75">
      <c r="C17723" s="545"/>
      <c r="F17723" s="193"/>
      <c r="G17723" s="193"/>
      <c r="I17723" s="193"/>
      <c r="J17723" s="193"/>
      <c r="K17723" s="193"/>
      <c r="L17723" s="193"/>
      <c r="M17723" s="193"/>
      <c r="N17723" s="193"/>
      <c r="O17723" s="193"/>
      <c r="P17723" s="193"/>
      <c r="Q17723" s="193"/>
      <c r="R17723" s="193"/>
      <c r="S17723" s="193"/>
      <c r="T17723" s="193"/>
      <c r="U17723" s="193"/>
      <c r="V17723" s="193"/>
      <c r="W17723" s="193"/>
      <c r="X17723" s="193"/>
      <c r="Y17723" s="193"/>
      <c r="Z17723" s="193"/>
      <c r="AA17723" s="193"/>
      <c r="AB17723" s="193"/>
      <c r="AC17723" s="193"/>
      <c r="AD17723" s="193"/>
      <c r="AE17723" s="193"/>
      <c r="AF17723" s="193"/>
      <c r="AG17723" s="193"/>
      <c r="AH17723" s="193"/>
      <c r="AI17723" s="193"/>
      <c r="AJ17723" s="193"/>
      <c r="AK17723" s="193"/>
      <c r="AL17723" s="193"/>
      <c r="AM17723" s="193"/>
    </row>
    <row r="17724" spans="3:39" ht="12.75">
      <c r="C17724" s="545"/>
      <c r="F17724" s="193"/>
      <c r="G17724" s="193"/>
      <c r="I17724" s="193"/>
      <c r="J17724" s="193"/>
      <c r="K17724" s="193"/>
      <c r="L17724" s="193"/>
      <c r="M17724" s="193"/>
      <c r="N17724" s="193"/>
      <c r="O17724" s="193"/>
      <c r="P17724" s="193"/>
      <c r="Q17724" s="193"/>
      <c r="R17724" s="193"/>
      <c r="S17724" s="193"/>
      <c r="T17724" s="193"/>
      <c r="U17724" s="193"/>
      <c r="V17724" s="193"/>
      <c r="W17724" s="193"/>
      <c r="X17724" s="193"/>
      <c r="Y17724" s="193"/>
      <c r="Z17724" s="193"/>
      <c r="AA17724" s="193"/>
      <c r="AB17724" s="193"/>
      <c r="AC17724" s="193"/>
      <c r="AD17724" s="193"/>
      <c r="AE17724" s="193"/>
      <c r="AF17724" s="193"/>
      <c r="AG17724" s="193"/>
      <c r="AH17724" s="193"/>
      <c r="AI17724" s="193"/>
      <c r="AJ17724" s="193"/>
      <c r="AK17724" s="193"/>
      <c r="AL17724" s="193"/>
      <c r="AM17724" s="193"/>
    </row>
    <row r="17725" spans="3:39" ht="12.75">
      <c r="C17725" s="545"/>
      <c r="F17725" s="193"/>
      <c r="G17725" s="193"/>
      <c r="I17725" s="193"/>
      <c r="J17725" s="193"/>
      <c r="K17725" s="193"/>
      <c r="L17725" s="193"/>
      <c r="M17725" s="193"/>
      <c r="N17725" s="193"/>
      <c r="O17725" s="193"/>
      <c r="P17725" s="193"/>
      <c r="Q17725" s="193"/>
      <c r="R17725" s="193"/>
      <c r="S17725" s="193"/>
      <c r="T17725" s="193"/>
      <c r="U17725" s="193"/>
      <c r="V17725" s="193"/>
      <c r="W17725" s="193"/>
      <c r="X17725" s="193"/>
      <c r="Y17725" s="193"/>
      <c r="Z17725" s="193"/>
      <c r="AA17725" s="193"/>
      <c r="AB17725" s="193"/>
      <c r="AC17725" s="193"/>
      <c r="AD17725" s="193"/>
      <c r="AE17725" s="193"/>
      <c r="AF17725" s="193"/>
      <c r="AG17725" s="193"/>
      <c r="AH17725" s="193"/>
      <c r="AI17725" s="193"/>
      <c r="AJ17725" s="193"/>
      <c r="AK17725" s="193"/>
      <c r="AL17725" s="193"/>
      <c r="AM17725" s="193"/>
    </row>
    <row r="17726" spans="3:39" ht="12.75">
      <c r="C17726" s="545"/>
      <c r="F17726" s="193"/>
      <c r="G17726" s="193"/>
      <c r="I17726" s="193"/>
      <c r="J17726" s="193"/>
      <c r="K17726" s="193"/>
      <c r="L17726" s="193"/>
      <c r="M17726" s="193"/>
      <c r="N17726" s="193"/>
      <c r="O17726" s="193"/>
      <c r="P17726" s="193"/>
      <c r="Q17726" s="193"/>
      <c r="R17726" s="193"/>
      <c r="S17726" s="193"/>
      <c r="T17726" s="193"/>
      <c r="U17726" s="193"/>
      <c r="V17726" s="193"/>
      <c r="W17726" s="193"/>
      <c r="X17726" s="193"/>
      <c r="Y17726" s="193"/>
      <c r="Z17726" s="193"/>
      <c r="AA17726" s="193"/>
      <c r="AB17726" s="193"/>
      <c r="AC17726" s="193"/>
      <c r="AD17726" s="193"/>
      <c r="AE17726" s="193"/>
      <c r="AF17726" s="193"/>
      <c r="AG17726" s="193"/>
      <c r="AH17726" s="193"/>
      <c r="AI17726" s="193"/>
      <c r="AJ17726" s="193"/>
      <c r="AK17726" s="193"/>
      <c r="AL17726" s="193"/>
      <c r="AM17726" s="193"/>
    </row>
    <row r="17727" spans="3:39" ht="12.75">
      <c r="C17727" s="545"/>
      <c r="F17727" s="193"/>
      <c r="G17727" s="193"/>
      <c r="I17727" s="193"/>
      <c r="J17727" s="193"/>
      <c r="K17727" s="193"/>
      <c r="L17727" s="193"/>
      <c r="M17727" s="193"/>
      <c r="N17727" s="193"/>
      <c r="O17727" s="193"/>
      <c r="P17727" s="193"/>
      <c r="Q17727" s="193"/>
      <c r="R17727" s="193"/>
      <c r="S17727" s="193"/>
      <c r="T17727" s="193"/>
      <c r="U17727" s="193"/>
      <c r="V17727" s="193"/>
      <c r="W17727" s="193"/>
      <c r="X17727" s="193"/>
      <c r="Y17727" s="193"/>
      <c r="Z17727" s="193"/>
      <c r="AA17727" s="193"/>
      <c r="AB17727" s="193"/>
      <c r="AC17727" s="193"/>
      <c r="AD17727" s="193"/>
      <c r="AE17727" s="193"/>
      <c r="AF17727" s="193"/>
      <c r="AG17727" s="193"/>
      <c r="AH17727" s="193"/>
      <c r="AI17727" s="193"/>
      <c r="AJ17727" s="193"/>
      <c r="AK17727" s="193"/>
      <c r="AL17727" s="193"/>
      <c r="AM17727" s="193"/>
    </row>
    <row r="17728" spans="3:39" ht="12.75">
      <c r="C17728" s="545"/>
      <c r="F17728" s="193"/>
      <c r="G17728" s="193"/>
      <c r="I17728" s="193"/>
      <c r="J17728" s="193"/>
      <c r="K17728" s="193"/>
      <c r="L17728" s="193"/>
      <c r="M17728" s="193"/>
      <c r="N17728" s="193"/>
      <c r="O17728" s="193"/>
      <c r="P17728" s="193"/>
      <c r="Q17728" s="193"/>
      <c r="R17728" s="193"/>
      <c r="S17728" s="193"/>
      <c r="T17728" s="193"/>
      <c r="U17728" s="193"/>
      <c r="V17728" s="193"/>
      <c r="W17728" s="193"/>
      <c r="X17728" s="193"/>
      <c r="Y17728" s="193"/>
      <c r="Z17728" s="193"/>
      <c r="AA17728" s="193"/>
      <c r="AB17728" s="193"/>
      <c r="AC17728" s="193"/>
      <c r="AD17728" s="193"/>
      <c r="AE17728" s="193"/>
      <c r="AF17728" s="193"/>
      <c r="AG17728" s="193"/>
      <c r="AH17728" s="193"/>
      <c r="AI17728" s="193"/>
      <c r="AJ17728" s="193"/>
      <c r="AK17728" s="193"/>
      <c r="AL17728" s="193"/>
      <c r="AM17728" s="193"/>
    </row>
    <row r="17729" spans="3:39" ht="12.75">
      <c r="C17729" s="545"/>
      <c r="F17729" s="193"/>
      <c r="G17729" s="193"/>
      <c r="I17729" s="193"/>
      <c r="J17729" s="193"/>
      <c r="K17729" s="193"/>
      <c r="L17729" s="193"/>
      <c r="M17729" s="193"/>
      <c r="N17729" s="193"/>
      <c r="O17729" s="193"/>
      <c r="P17729" s="193"/>
      <c r="Q17729" s="193"/>
      <c r="R17729" s="193"/>
      <c r="S17729" s="193"/>
      <c r="T17729" s="193"/>
      <c r="U17729" s="193"/>
      <c r="V17729" s="193"/>
      <c r="W17729" s="193"/>
      <c r="X17729" s="193"/>
      <c r="Y17729" s="193"/>
      <c r="Z17729" s="193"/>
      <c r="AA17729" s="193"/>
      <c r="AB17729" s="193"/>
      <c r="AC17729" s="193"/>
      <c r="AD17729" s="193"/>
      <c r="AE17729" s="193"/>
      <c r="AF17729" s="193"/>
      <c r="AG17729" s="193"/>
      <c r="AH17729" s="193"/>
      <c r="AI17729" s="193"/>
      <c r="AJ17729" s="193"/>
      <c r="AK17729" s="193"/>
      <c r="AL17729" s="193"/>
      <c r="AM17729" s="193"/>
    </row>
    <row r="17730" spans="3:39" ht="12.75">
      <c r="C17730" s="545"/>
      <c r="F17730" s="193"/>
      <c r="G17730" s="193"/>
      <c r="I17730" s="193"/>
      <c r="J17730" s="193"/>
      <c r="K17730" s="193"/>
      <c r="L17730" s="193"/>
      <c r="M17730" s="193"/>
      <c r="N17730" s="193"/>
      <c r="O17730" s="193"/>
      <c r="P17730" s="193"/>
      <c r="Q17730" s="193"/>
      <c r="R17730" s="193"/>
      <c r="S17730" s="193"/>
      <c r="T17730" s="193"/>
      <c r="U17730" s="193"/>
      <c r="V17730" s="193"/>
      <c r="W17730" s="193"/>
      <c r="X17730" s="193"/>
      <c r="Y17730" s="193"/>
      <c r="Z17730" s="193"/>
      <c r="AA17730" s="193"/>
      <c r="AB17730" s="193"/>
      <c r="AC17730" s="193"/>
      <c r="AD17730" s="193"/>
      <c r="AE17730" s="193"/>
      <c r="AF17730" s="193"/>
      <c r="AG17730" s="193"/>
      <c r="AH17730" s="193"/>
      <c r="AI17730" s="193"/>
      <c r="AJ17730" s="193"/>
      <c r="AK17730" s="193"/>
      <c r="AL17730" s="193"/>
      <c r="AM17730" s="193"/>
    </row>
    <row r="17731" spans="3:39" ht="12.75">
      <c r="C17731" s="545"/>
      <c r="F17731" s="193"/>
      <c r="G17731" s="193"/>
      <c r="I17731" s="193"/>
      <c r="J17731" s="193"/>
      <c r="K17731" s="193"/>
      <c r="L17731" s="193"/>
      <c r="M17731" s="193"/>
      <c r="N17731" s="193"/>
      <c r="O17731" s="193"/>
      <c r="P17731" s="193"/>
      <c r="Q17731" s="193"/>
      <c r="R17731" s="193"/>
      <c r="S17731" s="193"/>
      <c r="T17731" s="193"/>
      <c r="U17731" s="193"/>
      <c r="V17731" s="193"/>
      <c r="W17731" s="193"/>
      <c r="X17731" s="193"/>
      <c r="Y17731" s="193"/>
      <c r="Z17731" s="193"/>
      <c r="AA17731" s="193"/>
      <c r="AB17731" s="193"/>
      <c r="AC17731" s="193"/>
      <c r="AD17731" s="193"/>
      <c r="AE17731" s="193"/>
      <c r="AF17731" s="193"/>
      <c r="AG17731" s="193"/>
      <c r="AH17731" s="193"/>
      <c r="AI17731" s="193"/>
      <c r="AJ17731" s="193"/>
      <c r="AK17731" s="193"/>
      <c r="AL17731" s="193"/>
      <c r="AM17731" s="193"/>
    </row>
    <row r="17732" spans="3:39" ht="12.75">
      <c r="C17732" s="545"/>
      <c r="F17732" s="193"/>
      <c r="G17732" s="193"/>
      <c r="I17732" s="193"/>
      <c r="J17732" s="193"/>
      <c r="K17732" s="193"/>
      <c r="L17732" s="193"/>
      <c r="M17732" s="193"/>
      <c r="N17732" s="193"/>
      <c r="O17732" s="193"/>
      <c r="P17732" s="193"/>
      <c r="Q17732" s="193"/>
      <c r="R17732" s="193"/>
      <c r="S17732" s="193"/>
      <c r="T17732" s="193"/>
      <c r="U17732" s="193"/>
      <c r="V17732" s="193"/>
      <c r="W17732" s="193"/>
      <c r="X17732" s="193"/>
      <c r="Y17732" s="193"/>
      <c r="Z17732" s="193"/>
      <c r="AA17732" s="193"/>
      <c r="AB17732" s="193"/>
      <c r="AC17732" s="193"/>
      <c r="AD17732" s="193"/>
      <c r="AE17732" s="193"/>
      <c r="AF17732" s="193"/>
      <c r="AG17732" s="193"/>
      <c r="AH17732" s="193"/>
      <c r="AI17732" s="193"/>
      <c r="AJ17732" s="193"/>
      <c r="AK17732" s="193"/>
      <c r="AL17732" s="193"/>
      <c r="AM17732" s="193"/>
    </row>
    <row r="17733" spans="3:39" ht="12.75">
      <c r="C17733" s="545"/>
      <c r="F17733" s="193"/>
      <c r="G17733" s="193"/>
      <c r="I17733" s="193"/>
      <c r="J17733" s="193"/>
      <c r="K17733" s="193"/>
      <c r="L17733" s="193"/>
      <c r="M17733" s="193"/>
      <c r="N17733" s="193"/>
      <c r="O17733" s="193"/>
      <c r="P17733" s="193"/>
      <c r="Q17733" s="193"/>
      <c r="R17733" s="193"/>
      <c r="S17733" s="193"/>
      <c r="T17733" s="193"/>
      <c r="U17733" s="193"/>
      <c r="V17733" s="193"/>
      <c r="W17733" s="193"/>
      <c r="X17733" s="193"/>
      <c r="Y17733" s="193"/>
      <c r="Z17733" s="193"/>
      <c r="AA17733" s="193"/>
      <c r="AB17733" s="193"/>
      <c r="AC17733" s="193"/>
      <c r="AD17733" s="193"/>
      <c r="AE17733" s="193"/>
      <c r="AF17733" s="193"/>
      <c r="AG17733" s="193"/>
      <c r="AH17733" s="193"/>
      <c r="AI17733" s="193"/>
      <c r="AJ17733" s="193"/>
      <c r="AK17733" s="193"/>
      <c r="AL17733" s="193"/>
      <c r="AM17733" s="193"/>
    </row>
    <row r="17734" spans="3:39" ht="12.75">
      <c r="C17734" s="545"/>
      <c r="F17734" s="193"/>
      <c r="G17734" s="193"/>
      <c r="I17734" s="193"/>
      <c r="J17734" s="193"/>
      <c r="K17734" s="193"/>
      <c r="L17734" s="193"/>
      <c r="M17734" s="193"/>
      <c r="N17734" s="193"/>
      <c r="O17734" s="193"/>
      <c r="P17734" s="193"/>
      <c r="Q17734" s="193"/>
      <c r="R17734" s="193"/>
      <c r="S17734" s="193"/>
      <c r="T17734" s="193"/>
      <c r="U17734" s="193"/>
      <c r="V17734" s="193"/>
      <c r="W17734" s="193"/>
      <c r="X17734" s="193"/>
      <c r="Y17734" s="193"/>
      <c r="Z17734" s="193"/>
      <c r="AA17734" s="193"/>
      <c r="AB17734" s="193"/>
      <c r="AC17734" s="193"/>
      <c r="AD17734" s="193"/>
      <c r="AE17734" s="193"/>
      <c r="AF17734" s="193"/>
      <c r="AG17734" s="193"/>
      <c r="AH17734" s="193"/>
      <c r="AI17734" s="193"/>
      <c r="AJ17734" s="193"/>
      <c r="AK17734" s="193"/>
      <c r="AL17734" s="193"/>
      <c r="AM17734" s="193"/>
    </row>
    <row r="17735" spans="3:39" ht="12.75">
      <c r="C17735" s="545"/>
      <c r="F17735" s="193"/>
      <c r="G17735" s="193"/>
      <c r="I17735" s="193"/>
      <c r="J17735" s="193"/>
      <c r="K17735" s="193"/>
      <c r="L17735" s="193"/>
      <c r="M17735" s="193"/>
      <c r="N17735" s="193"/>
      <c r="O17735" s="193"/>
      <c r="P17735" s="193"/>
      <c r="Q17735" s="193"/>
      <c r="R17735" s="193"/>
      <c r="S17735" s="193"/>
      <c r="T17735" s="193"/>
      <c r="U17735" s="193"/>
      <c r="V17735" s="193"/>
      <c r="W17735" s="193"/>
      <c r="X17735" s="193"/>
      <c r="Y17735" s="193"/>
      <c r="Z17735" s="193"/>
      <c r="AA17735" s="193"/>
      <c r="AB17735" s="193"/>
      <c r="AC17735" s="193"/>
      <c r="AD17735" s="193"/>
      <c r="AE17735" s="193"/>
      <c r="AF17735" s="193"/>
      <c r="AG17735" s="193"/>
      <c r="AH17735" s="193"/>
      <c r="AI17735" s="193"/>
      <c r="AJ17735" s="193"/>
      <c r="AK17735" s="193"/>
      <c r="AL17735" s="193"/>
      <c r="AM17735" s="193"/>
    </row>
    <row r="17736" spans="3:39" ht="12.75">
      <c r="C17736" s="545"/>
      <c r="F17736" s="193"/>
      <c r="G17736" s="193"/>
      <c r="I17736" s="193"/>
      <c r="J17736" s="193"/>
      <c r="K17736" s="193"/>
      <c r="L17736" s="193"/>
      <c r="M17736" s="193"/>
      <c r="N17736" s="193"/>
      <c r="O17736" s="193"/>
      <c r="P17736" s="193"/>
      <c r="Q17736" s="193"/>
      <c r="R17736" s="193"/>
      <c r="S17736" s="193"/>
      <c r="T17736" s="193"/>
      <c r="U17736" s="193"/>
      <c r="V17736" s="193"/>
      <c r="W17736" s="193"/>
      <c r="X17736" s="193"/>
      <c r="Y17736" s="193"/>
      <c r="Z17736" s="193"/>
      <c r="AA17736" s="193"/>
      <c r="AB17736" s="193"/>
      <c r="AC17736" s="193"/>
      <c r="AD17736" s="193"/>
      <c r="AE17736" s="193"/>
      <c r="AF17736" s="193"/>
      <c r="AG17736" s="193"/>
      <c r="AH17736" s="193"/>
      <c r="AI17736" s="193"/>
      <c r="AJ17736" s="193"/>
      <c r="AK17736" s="193"/>
      <c r="AL17736" s="193"/>
      <c r="AM17736" s="193"/>
    </row>
    <row r="17737" spans="3:39" ht="12.75">
      <c r="C17737" s="545"/>
      <c r="F17737" s="193"/>
      <c r="G17737" s="193"/>
      <c r="I17737" s="193"/>
      <c r="J17737" s="193"/>
      <c r="K17737" s="193"/>
      <c r="L17737" s="193"/>
      <c r="M17737" s="193"/>
      <c r="N17737" s="193"/>
      <c r="O17737" s="193"/>
      <c r="P17737" s="193"/>
      <c r="Q17737" s="193"/>
      <c r="R17737" s="193"/>
      <c r="S17737" s="193"/>
      <c r="T17737" s="193"/>
      <c r="U17737" s="193"/>
      <c r="V17737" s="193"/>
      <c r="W17737" s="193"/>
      <c r="X17737" s="193"/>
      <c r="Y17737" s="193"/>
      <c r="Z17737" s="193"/>
      <c r="AA17737" s="193"/>
      <c r="AB17737" s="193"/>
      <c r="AC17737" s="193"/>
      <c r="AD17737" s="193"/>
      <c r="AE17737" s="193"/>
      <c r="AF17737" s="193"/>
      <c r="AG17737" s="193"/>
      <c r="AH17737" s="193"/>
      <c r="AI17737" s="193"/>
      <c r="AJ17737" s="193"/>
      <c r="AK17737" s="193"/>
      <c r="AL17737" s="193"/>
      <c r="AM17737" s="193"/>
    </row>
    <row r="17738" spans="3:39" ht="12.75">
      <c r="C17738" s="545"/>
      <c r="F17738" s="193"/>
      <c r="G17738" s="193"/>
      <c r="I17738" s="193"/>
      <c r="J17738" s="193"/>
      <c r="K17738" s="193"/>
      <c r="L17738" s="193"/>
      <c r="M17738" s="193"/>
      <c r="N17738" s="193"/>
      <c r="O17738" s="193"/>
      <c r="P17738" s="193"/>
      <c r="Q17738" s="193"/>
      <c r="R17738" s="193"/>
      <c r="S17738" s="193"/>
      <c r="T17738" s="193"/>
      <c r="U17738" s="193"/>
      <c r="V17738" s="193"/>
      <c r="W17738" s="193"/>
      <c r="X17738" s="193"/>
      <c r="Y17738" s="193"/>
      <c r="Z17738" s="193"/>
      <c r="AA17738" s="193"/>
      <c r="AB17738" s="193"/>
      <c r="AC17738" s="193"/>
      <c r="AD17738" s="193"/>
      <c r="AE17738" s="193"/>
      <c r="AF17738" s="193"/>
      <c r="AG17738" s="193"/>
      <c r="AH17738" s="193"/>
      <c r="AI17738" s="193"/>
      <c r="AJ17738" s="193"/>
      <c r="AK17738" s="193"/>
      <c r="AL17738" s="193"/>
      <c r="AM17738" s="193"/>
    </row>
    <row r="17739" spans="3:39" ht="12.75">
      <c r="C17739" s="545"/>
      <c r="F17739" s="193"/>
      <c r="G17739" s="193"/>
      <c r="I17739" s="193"/>
      <c r="J17739" s="193"/>
      <c r="K17739" s="193"/>
      <c r="L17739" s="193"/>
      <c r="M17739" s="193"/>
      <c r="N17739" s="193"/>
      <c r="O17739" s="193"/>
      <c r="P17739" s="193"/>
      <c r="Q17739" s="193"/>
      <c r="R17739" s="193"/>
      <c r="S17739" s="193"/>
      <c r="T17739" s="193"/>
      <c r="U17739" s="193"/>
      <c r="V17739" s="193"/>
      <c r="W17739" s="193"/>
      <c r="X17739" s="193"/>
      <c r="Y17739" s="193"/>
      <c r="Z17739" s="193"/>
      <c r="AA17739" s="193"/>
      <c r="AB17739" s="193"/>
      <c r="AC17739" s="193"/>
      <c r="AD17739" s="193"/>
      <c r="AE17739" s="193"/>
      <c r="AF17739" s="193"/>
      <c r="AG17739" s="193"/>
      <c r="AH17739" s="193"/>
      <c r="AI17739" s="193"/>
      <c r="AJ17739" s="193"/>
      <c r="AK17739" s="193"/>
      <c r="AL17739" s="193"/>
      <c r="AM17739" s="193"/>
    </row>
    <row r="17740" spans="3:39" ht="12.75">
      <c r="C17740" s="545"/>
      <c r="F17740" s="193"/>
      <c r="G17740" s="193"/>
      <c r="I17740" s="193"/>
      <c r="J17740" s="193"/>
      <c r="K17740" s="193"/>
      <c r="L17740" s="193"/>
      <c r="M17740" s="193"/>
      <c r="N17740" s="193"/>
      <c r="O17740" s="193"/>
      <c r="P17740" s="193"/>
      <c r="Q17740" s="193"/>
      <c r="R17740" s="193"/>
      <c r="S17740" s="193"/>
      <c r="T17740" s="193"/>
      <c r="U17740" s="193"/>
      <c r="V17740" s="193"/>
      <c r="W17740" s="193"/>
      <c r="X17740" s="193"/>
      <c r="Y17740" s="193"/>
      <c r="Z17740" s="193"/>
      <c r="AA17740" s="193"/>
      <c r="AB17740" s="193"/>
      <c r="AC17740" s="193"/>
      <c r="AD17740" s="193"/>
      <c r="AE17740" s="193"/>
      <c r="AF17740" s="193"/>
      <c r="AG17740" s="193"/>
      <c r="AH17740" s="193"/>
      <c r="AI17740" s="193"/>
      <c r="AJ17740" s="193"/>
      <c r="AK17740" s="193"/>
      <c r="AL17740" s="193"/>
      <c r="AM17740" s="193"/>
    </row>
    <row r="17741" spans="3:39" ht="12.75">
      <c r="C17741" s="545"/>
      <c r="F17741" s="193"/>
      <c r="G17741" s="193"/>
      <c r="I17741" s="193"/>
      <c r="J17741" s="193"/>
      <c r="K17741" s="193"/>
      <c r="L17741" s="193"/>
      <c r="M17741" s="193"/>
      <c r="N17741" s="193"/>
      <c r="O17741" s="193"/>
      <c r="P17741" s="193"/>
      <c r="Q17741" s="193"/>
      <c r="R17741" s="193"/>
      <c r="S17741" s="193"/>
      <c r="T17741" s="193"/>
      <c r="U17741" s="193"/>
      <c r="V17741" s="193"/>
      <c r="W17741" s="193"/>
      <c r="X17741" s="193"/>
      <c r="Y17741" s="193"/>
      <c r="Z17741" s="193"/>
      <c r="AA17741" s="193"/>
      <c r="AB17741" s="193"/>
      <c r="AC17741" s="193"/>
      <c r="AD17741" s="193"/>
      <c r="AE17741" s="193"/>
      <c r="AF17741" s="193"/>
      <c r="AG17741" s="193"/>
      <c r="AH17741" s="193"/>
      <c r="AI17741" s="193"/>
      <c r="AJ17741" s="193"/>
      <c r="AK17741" s="193"/>
      <c r="AL17741" s="193"/>
      <c r="AM17741" s="193"/>
    </row>
    <row r="17742" spans="3:39" ht="12.75">
      <c r="C17742" s="545"/>
      <c r="F17742" s="193"/>
      <c r="G17742" s="193"/>
      <c r="I17742" s="193"/>
      <c r="J17742" s="193"/>
      <c r="K17742" s="193"/>
      <c r="L17742" s="193"/>
      <c r="M17742" s="193"/>
      <c r="N17742" s="193"/>
      <c r="O17742" s="193"/>
      <c r="P17742" s="193"/>
      <c r="Q17742" s="193"/>
      <c r="R17742" s="193"/>
      <c r="S17742" s="193"/>
      <c r="T17742" s="193"/>
      <c r="U17742" s="193"/>
      <c r="V17742" s="193"/>
      <c r="W17742" s="193"/>
      <c r="X17742" s="193"/>
      <c r="Y17742" s="193"/>
      <c r="Z17742" s="193"/>
      <c r="AA17742" s="193"/>
      <c r="AB17742" s="193"/>
      <c r="AC17742" s="193"/>
      <c r="AD17742" s="193"/>
      <c r="AE17742" s="193"/>
      <c r="AF17742" s="193"/>
      <c r="AG17742" s="193"/>
      <c r="AH17742" s="193"/>
      <c r="AI17742" s="193"/>
      <c r="AJ17742" s="193"/>
      <c r="AK17742" s="193"/>
      <c r="AL17742" s="193"/>
      <c r="AM17742" s="193"/>
    </row>
    <row r="17743" spans="3:39" ht="12.75">
      <c r="C17743" s="545"/>
      <c r="F17743" s="193"/>
      <c r="G17743" s="193"/>
      <c r="I17743" s="193"/>
      <c r="J17743" s="193"/>
      <c r="K17743" s="193"/>
      <c r="L17743" s="193"/>
      <c r="M17743" s="193"/>
      <c r="N17743" s="193"/>
      <c r="O17743" s="193"/>
      <c r="P17743" s="193"/>
      <c r="Q17743" s="193"/>
      <c r="R17743" s="193"/>
      <c r="S17743" s="193"/>
      <c r="T17743" s="193"/>
      <c r="U17743" s="193"/>
      <c r="V17743" s="193"/>
      <c r="W17743" s="193"/>
      <c r="X17743" s="193"/>
      <c r="Y17743" s="193"/>
      <c r="Z17743" s="193"/>
      <c r="AA17743" s="193"/>
      <c r="AB17743" s="193"/>
      <c r="AC17743" s="193"/>
      <c r="AD17743" s="193"/>
      <c r="AE17743" s="193"/>
      <c r="AF17743" s="193"/>
      <c r="AG17743" s="193"/>
      <c r="AH17743" s="193"/>
      <c r="AI17743" s="193"/>
      <c r="AJ17743" s="193"/>
      <c r="AK17743" s="193"/>
      <c r="AL17743" s="193"/>
      <c r="AM17743" s="193"/>
    </row>
    <row r="17744" spans="3:39" ht="12.75">
      <c r="C17744" s="545"/>
      <c r="F17744" s="193"/>
      <c r="G17744" s="193"/>
      <c r="I17744" s="193"/>
      <c r="J17744" s="193"/>
      <c r="K17744" s="193"/>
      <c r="L17744" s="193"/>
      <c r="M17744" s="193"/>
      <c r="N17744" s="193"/>
      <c r="O17744" s="193"/>
      <c r="P17744" s="193"/>
      <c r="Q17744" s="193"/>
      <c r="R17744" s="193"/>
      <c r="S17744" s="193"/>
      <c r="T17744" s="193"/>
      <c r="U17744" s="193"/>
      <c r="V17744" s="193"/>
      <c r="W17744" s="193"/>
      <c r="X17744" s="193"/>
      <c r="Y17744" s="193"/>
      <c r="Z17744" s="193"/>
      <c r="AA17744" s="193"/>
      <c r="AB17744" s="193"/>
      <c r="AC17744" s="193"/>
      <c r="AD17744" s="193"/>
      <c r="AE17744" s="193"/>
      <c r="AF17744" s="193"/>
      <c r="AG17744" s="193"/>
      <c r="AH17744" s="193"/>
      <c r="AI17744" s="193"/>
      <c r="AJ17744" s="193"/>
      <c r="AK17744" s="193"/>
      <c r="AL17744" s="193"/>
      <c r="AM17744" s="193"/>
    </row>
    <row r="17745" spans="3:39" ht="12.75">
      <c r="C17745" s="545"/>
      <c r="F17745" s="193"/>
      <c r="G17745" s="193"/>
      <c r="I17745" s="193"/>
      <c r="J17745" s="193"/>
      <c r="K17745" s="193"/>
      <c r="L17745" s="193"/>
      <c r="M17745" s="193"/>
      <c r="N17745" s="193"/>
      <c r="O17745" s="193"/>
      <c r="P17745" s="193"/>
      <c r="Q17745" s="193"/>
      <c r="R17745" s="193"/>
      <c r="S17745" s="193"/>
      <c r="T17745" s="193"/>
      <c r="U17745" s="193"/>
      <c r="V17745" s="193"/>
      <c r="W17745" s="193"/>
      <c r="X17745" s="193"/>
      <c r="Y17745" s="193"/>
      <c r="Z17745" s="193"/>
      <c r="AA17745" s="193"/>
      <c r="AB17745" s="193"/>
      <c r="AC17745" s="193"/>
      <c r="AD17745" s="193"/>
      <c r="AE17745" s="193"/>
      <c r="AF17745" s="193"/>
      <c r="AG17745" s="193"/>
      <c r="AH17745" s="193"/>
      <c r="AI17745" s="193"/>
      <c r="AJ17745" s="193"/>
      <c r="AK17745" s="193"/>
      <c r="AL17745" s="193"/>
      <c r="AM17745" s="193"/>
    </row>
    <row r="17746" spans="3:39" ht="12.75">
      <c r="C17746" s="545"/>
      <c r="F17746" s="193"/>
      <c r="G17746" s="193"/>
      <c r="I17746" s="193"/>
      <c r="J17746" s="193"/>
      <c r="K17746" s="193"/>
      <c r="L17746" s="193"/>
      <c r="M17746" s="193"/>
      <c r="N17746" s="193"/>
      <c r="O17746" s="193"/>
      <c r="P17746" s="193"/>
      <c r="Q17746" s="193"/>
      <c r="R17746" s="193"/>
      <c r="S17746" s="193"/>
      <c r="T17746" s="193"/>
      <c r="U17746" s="193"/>
      <c r="V17746" s="193"/>
      <c r="W17746" s="193"/>
      <c r="X17746" s="193"/>
      <c r="Y17746" s="193"/>
      <c r="Z17746" s="193"/>
      <c r="AA17746" s="193"/>
      <c r="AB17746" s="193"/>
      <c r="AC17746" s="193"/>
      <c r="AD17746" s="193"/>
      <c r="AE17746" s="193"/>
      <c r="AF17746" s="193"/>
      <c r="AG17746" s="193"/>
      <c r="AH17746" s="193"/>
      <c r="AI17746" s="193"/>
      <c r="AJ17746" s="193"/>
      <c r="AK17746" s="193"/>
      <c r="AL17746" s="193"/>
      <c r="AM17746" s="193"/>
    </row>
    <row r="17747" spans="3:39" ht="12.75">
      <c r="C17747" s="545"/>
      <c r="F17747" s="193"/>
      <c r="G17747" s="193"/>
      <c r="I17747" s="193"/>
      <c r="J17747" s="193"/>
      <c r="K17747" s="193"/>
      <c r="L17747" s="193"/>
      <c r="M17747" s="193"/>
      <c r="N17747" s="193"/>
      <c r="O17747" s="193"/>
      <c r="P17747" s="193"/>
      <c r="Q17747" s="193"/>
      <c r="R17747" s="193"/>
      <c r="S17747" s="193"/>
      <c r="T17747" s="193"/>
      <c r="U17747" s="193"/>
      <c r="V17747" s="193"/>
      <c r="W17747" s="193"/>
      <c r="X17747" s="193"/>
      <c r="Y17747" s="193"/>
      <c r="Z17747" s="193"/>
      <c r="AA17747" s="193"/>
      <c r="AB17747" s="193"/>
      <c r="AC17747" s="193"/>
      <c r="AD17747" s="193"/>
      <c r="AE17747" s="193"/>
      <c r="AF17747" s="193"/>
      <c r="AG17747" s="193"/>
      <c r="AH17747" s="193"/>
      <c r="AI17747" s="193"/>
      <c r="AJ17747" s="193"/>
      <c r="AK17747" s="193"/>
      <c r="AL17747" s="193"/>
      <c r="AM17747" s="193"/>
    </row>
    <row r="17748" spans="3:39" ht="12.75">
      <c r="C17748" s="545"/>
      <c r="F17748" s="193"/>
      <c r="G17748" s="193"/>
      <c r="I17748" s="193"/>
      <c r="J17748" s="193"/>
      <c r="K17748" s="193"/>
      <c r="L17748" s="193"/>
      <c r="M17748" s="193"/>
      <c r="N17748" s="193"/>
      <c r="O17748" s="193"/>
      <c r="P17748" s="193"/>
      <c r="Q17748" s="193"/>
      <c r="R17748" s="193"/>
      <c r="S17748" s="193"/>
      <c r="T17748" s="193"/>
      <c r="U17748" s="193"/>
      <c r="V17748" s="193"/>
      <c r="W17748" s="193"/>
      <c r="X17748" s="193"/>
      <c r="Y17748" s="193"/>
      <c r="Z17748" s="193"/>
      <c r="AA17748" s="193"/>
      <c r="AB17748" s="193"/>
      <c r="AC17748" s="193"/>
      <c r="AD17748" s="193"/>
      <c r="AE17748" s="193"/>
      <c r="AF17748" s="193"/>
      <c r="AG17748" s="193"/>
      <c r="AH17748" s="193"/>
      <c r="AI17748" s="193"/>
      <c r="AJ17748" s="193"/>
      <c r="AK17748" s="193"/>
      <c r="AL17748" s="193"/>
      <c r="AM17748" s="193"/>
    </row>
    <row r="17749" spans="3:39" ht="12.75">
      <c r="C17749" s="545"/>
      <c r="F17749" s="193"/>
      <c r="G17749" s="193"/>
      <c r="I17749" s="193"/>
      <c r="J17749" s="193"/>
      <c r="K17749" s="193"/>
      <c r="L17749" s="193"/>
      <c r="M17749" s="193"/>
      <c r="N17749" s="193"/>
      <c r="O17749" s="193"/>
      <c r="P17749" s="193"/>
      <c r="Q17749" s="193"/>
      <c r="R17749" s="193"/>
      <c r="S17749" s="193"/>
      <c r="T17749" s="193"/>
      <c r="U17749" s="193"/>
      <c r="V17749" s="193"/>
      <c r="W17749" s="193"/>
      <c r="X17749" s="193"/>
      <c r="Y17749" s="193"/>
      <c r="Z17749" s="193"/>
      <c r="AA17749" s="193"/>
      <c r="AB17749" s="193"/>
      <c r="AC17749" s="193"/>
      <c r="AD17749" s="193"/>
      <c r="AE17749" s="193"/>
      <c r="AF17749" s="193"/>
      <c r="AG17749" s="193"/>
      <c r="AH17749" s="193"/>
      <c r="AI17749" s="193"/>
      <c r="AJ17749" s="193"/>
      <c r="AK17749" s="193"/>
      <c r="AL17749" s="193"/>
      <c r="AM17749" s="193"/>
    </row>
    <row r="17750" spans="3:39" ht="12.75">
      <c r="C17750" s="545"/>
      <c r="F17750" s="193"/>
      <c r="G17750" s="193"/>
      <c r="I17750" s="193"/>
      <c r="J17750" s="193"/>
      <c r="K17750" s="193"/>
      <c r="L17750" s="193"/>
      <c r="M17750" s="193"/>
      <c r="N17750" s="193"/>
      <c r="O17750" s="193"/>
      <c r="P17750" s="193"/>
      <c r="Q17750" s="193"/>
      <c r="R17750" s="193"/>
      <c r="S17750" s="193"/>
      <c r="T17750" s="193"/>
      <c r="U17750" s="193"/>
      <c r="V17750" s="193"/>
      <c r="W17750" s="193"/>
      <c r="X17750" s="193"/>
      <c r="Y17750" s="193"/>
      <c r="Z17750" s="193"/>
      <c r="AA17750" s="193"/>
      <c r="AB17750" s="193"/>
      <c r="AC17750" s="193"/>
      <c r="AD17750" s="193"/>
      <c r="AE17750" s="193"/>
      <c r="AF17750" s="193"/>
      <c r="AG17750" s="193"/>
      <c r="AH17750" s="193"/>
      <c r="AI17750" s="193"/>
      <c r="AJ17750" s="193"/>
      <c r="AK17750" s="193"/>
      <c r="AL17750" s="193"/>
      <c r="AM17750" s="193"/>
    </row>
    <row r="17751" spans="3:39" ht="12.75">
      <c r="C17751" s="545"/>
      <c r="F17751" s="193"/>
      <c r="G17751" s="193"/>
      <c r="I17751" s="193"/>
      <c r="J17751" s="193"/>
      <c r="K17751" s="193"/>
      <c r="L17751" s="193"/>
      <c r="M17751" s="193"/>
      <c r="N17751" s="193"/>
      <c r="O17751" s="193"/>
      <c r="P17751" s="193"/>
      <c r="Q17751" s="193"/>
      <c r="R17751" s="193"/>
      <c r="S17751" s="193"/>
      <c r="T17751" s="193"/>
      <c r="U17751" s="193"/>
      <c r="V17751" s="193"/>
      <c r="W17751" s="193"/>
      <c r="X17751" s="193"/>
      <c r="Y17751" s="193"/>
      <c r="Z17751" s="193"/>
      <c r="AA17751" s="193"/>
      <c r="AB17751" s="193"/>
      <c r="AC17751" s="193"/>
      <c r="AD17751" s="193"/>
      <c r="AE17751" s="193"/>
      <c r="AF17751" s="193"/>
      <c r="AG17751" s="193"/>
      <c r="AH17751" s="193"/>
      <c r="AI17751" s="193"/>
      <c r="AJ17751" s="193"/>
      <c r="AK17751" s="193"/>
      <c r="AL17751" s="193"/>
      <c r="AM17751" s="193"/>
    </row>
    <row r="17752" spans="3:39" ht="12.75">
      <c r="C17752" s="545"/>
      <c r="F17752" s="193"/>
      <c r="G17752" s="193"/>
      <c r="I17752" s="193"/>
      <c r="J17752" s="193"/>
      <c r="K17752" s="193"/>
      <c r="L17752" s="193"/>
      <c r="M17752" s="193"/>
      <c r="N17752" s="193"/>
      <c r="O17752" s="193"/>
      <c r="P17752" s="193"/>
      <c r="Q17752" s="193"/>
      <c r="R17752" s="193"/>
      <c r="S17752" s="193"/>
      <c r="T17752" s="193"/>
      <c r="U17752" s="193"/>
      <c r="V17752" s="193"/>
      <c r="W17752" s="193"/>
      <c r="X17752" s="193"/>
      <c r="Y17752" s="193"/>
      <c r="Z17752" s="193"/>
      <c r="AA17752" s="193"/>
      <c r="AB17752" s="193"/>
      <c r="AC17752" s="193"/>
      <c r="AD17752" s="193"/>
      <c r="AE17752" s="193"/>
      <c r="AF17752" s="193"/>
      <c r="AG17752" s="193"/>
      <c r="AH17752" s="193"/>
      <c r="AI17752" s="193"/>
      <c r="AJ17752" s="193"/>
      <c r="AK17752" s="193"/>
      <c r="AL17752" s="193"/>
      <c r="AM17752" s="193"/>
    </row>
    <row r="17753" spans="3:39" ht="12.75">
      <c r="C17753" s="545"/>
      <c r="F17753" s="193"/>
      <c r="G17753" s="193"/>
      <c r="I17753" s="193"/>
      <c r="J17753" s="193"/>
      <c r="K17753" s="193"/>
      <c r="L17753" s="193"/>
      <c r="M17753" s="193"/>
      <c r="N17753" s="193"/>
      <c r="O17753" s="193"/>
      <c r="P17753" s="193"/>
      <c r="Q17753" s="193"/>
      <c r="R17753" s="193"/>
      <c r="S17753" s="193"/>
      <c r="T17753" s="193"/>
      <c r="U17753" s="193"/>
      <c r="V17753" s="193"/>
      <c r="W17753" s="193"/>
      <c r="X17753" s="193"/>
      <c r="Y17753" s="193"/>
      <c r="Z17753" s="193"/>
      <c r="AA17753" s="193"/>
      <c r="AB17753" s="193"/>
      <c r="AC17753" s="193"/>
      <c r="AD17753" s="193"/>
      <c r="AE17753" s="193"/>
      <c r="AF17753" s="193"/>
      <c r="AG17753" s="193"/>
      <c r="AH17753" s="193"/>
      <c r="AI17753" s="193"/>
      <c r="AJ17753" s="193"/>
      <c r="AK17753" s="193"/>
      <c r="AL17753" s="193"/>
      <c r="AM17753" s="193"/>
    </row>
    <row r="17754" spans="3:39" ht="12.75">
      <c r="C17754" s="545"/>
      <c r="F17754" s="193"/>
      <c r="G17754" s="193"/>
      <c r="I17754" s="193"/>
      <c r="J17754" s="193"/>
      <c r="K17754" s="193"/>
      <c r="L17754" s="193"/>
      <c r="M17754" s="193"/>
      <c r="N17754" s="193"/>
      <c r="O17754" s="193"/>
      <c r="P17754" s="193"/>
      <c r="Q17754" s="193"/>
      <c r="R17754" s="193"/>
      <c r="S17754" s="193"/>
      <c r="T17754" s="193"/>
      <c r="U17754" s="193"/>
      <c r="V17754" s="193"/>
      <c r="W17754" s="193"/>
      <c r="X17754" s="193"/>
      <c r="Y17754" s="193"/>
      <c r="Z17754" s="193"/>
      <c r="AA17754" s="193"/>
      <c r="AB17754" s="193"/>
      <c r="AC17754" s="193"/>
      <c r="AD17754" s="193"/>
      <c r="AE17754" s="193"/>
      <c r="AF17754" s="193"/>
      <c r="AG17754" s="193"/>
      <c r="AH17754" s="193"/>
      <c r="AI17754" s="193"/>
      <c r="AJ17754" s="193"/>
      <c r="AK17754" s="193"/>
      <c r="AL17754" s="193"/>
      <c r="AM17754" s="193"/>
    </row>
    <row r="17755" spans="3:39" ht="12.75">
      <c r="C17755" s="545"/>
      <c r="F17755" s="193"/>
      <c r="G17755" s="193"/>
      <c r="I17755" s="193"/>
      <c r="J17755" s="193"/>
      <c r="K17755" s="193"/>
      <c r="L17755" s="193"/>
      <c r="M17755" s="193"/>
      <c r="N17755" s="193"/>
      <c r="O17755" s="193"/>
      <c r="P17755" s="193"/>
      <c r="Q17755" s="193"/>
      <c r="R17755" s="193"/>
      <c r="S17755" s="193"/>
      <c r="T17755" s="193"/>
      <c r="U17755" s="193"/>
      <c r="V17755" s="193"/>
      <c r="W17755" s="193"/>
      <c r="X17755" s="193"/>
      <c r="Y17755" s="193"/>
      <c r="Z17755" s="193"/>
      <c r="AA17755" s="193"/>
      <c r="AB17755" s="193"/>
      <c r="AC17755" s="193"/>
      <c r="AD17755" s="193"/>
      <c r="AE17755" s="193"/>
      <c r="AF17755" s="193"/>
      <c r="AG17755" s="193"/>
      <c r="AH17755" s="193"/>
      <c r="AI17755" s="193"/>
      <c r="AJ17755" s="193"/>
      <c r="AK17755" s="193"/>
      <c r="AL17755" s="193"/>
      <c r="AM17755" s="193"/>
    </row>
    <row r="17756" spans="3:39" ht="12.75">
      <c r="C17756" s="545"/>
      <c r="F17756" s="193"/>
      <c r="G17756" s="193"/>
      <c r="I17756" s="193"/>
      <c r="J17756" s="193"/>
      <c r="K17756" s="193"/>
      <c r="L17756" s="193"/>
      <c r="M17756" s="193"/>
      <c r="N17756" s="193"/>
      <c r="O17756" s="193"/>
      <c r="P17756" s="193"/>
      <c r="Q17756" s="193"/>
      <c r="R17756" s="193"/>
      <c r="S17756" s="193"/>
      <c r="T17756" s="193"/>
      <c r="U17756" s="193"/>
      <c r="V17756" s="193"/>
      <c r="W17756" s="193"/>
      <c r="X17756" s="193"/>
      <c r="Y17756" s="193"/>
      <c r="Z17756" s="193"/>
      <c r="AA17756" s="193"/>
      <c r="AB17756" s="193"/>
      <c r="AC17756" s="193"/>
      <c r="AD17756" s="193"/>
      <c r="AE17756" s="193"/>
      <c r="AF17756" s="193"/>
      <c r="AG17756" s="193"/>
      <c r="AH17756" s="193"/>
      <c r="AI17756" s="193"/>
      <c r="AJ17756" s="193"/>
      <c r="AK17756" s="193"/>
      <c r="AL17756" s="193"/>
      <c r="AM17756" s="193"/>
    </row>
    <row r="17757" spans="3:39" ht="12.75">
      <c r="C17757" s="545"/>
      <c r="F17757" s="193"/>
      <c r="G17757" s="193"/>
      <c r="I17757" s="193"/>
      <c r="J17757" s="193"/>
      <c r="K17757" s="193"/>
      <c r="L17757" s="193"/>
      <c r="M17757" s="193"/>
      <c r="N17757" s="193"/>
      <c r="O17757" s="193"/>
      <c r="P17757" s="193"/>
      <c r="Q17757" s="193"/>
      <c r="R17757" s="193"/>
      <c r="S17757" s="193"/>
      <c r="T17757" s="193"/>
      <c r="U17757" s="193"/>
      <c r="V17757" s="193"/>
      <c r="W17757" s="193"/>
      <c r="X17757" s="193"/>
      <c r="Y17757" s="193"/>
      <c r="Z17757" s="193"/>
      <c r="AA17757" s="193"/>
      <c r="AB17757" s="193"/>
      <c r="AC17757" s="193"/>
      <c r="AD17757" s="193"/>
      <c r="AE17757" s="193"/>
      <c r="AF17757" s="193"/>
      <c r="AG17757" s="193"/>
      <c r="AH17757" s="193"/>
      <c r="AI17757" s="193"/>
      <c r="AJ17757" s="193"/>
      <c r="AK17757" s="193"/>
      <c r="AL17757" s="193"/>
      <c r="AM17757" s="193"/>
    </row>
    <row r="17758" spans="3:39" ht="12.75">
      <c r="C17758" s="545"/>
      <c r="F17758" s="193"/>
      <c r="G17758" s="193"/>
      <c r="I17758" s="193"/>
      <c r="J17758" s="193"/>
      <c r="K17758" s="193"/>
      <c r="L17758" s="193"/>
      <c r="M17758" s="193"/>
      <c r="N17758" s="193"/>
      <c r="O17758" s="193"/>
      <c r="P17758" s="193"/>
      <c r="Q17758" s="193"/>
      <c r="R17758" s="193"/>
      <c r="S17758" s="193"/>
      <c r="T17758" s="193"/>
      <c r="U17758" s="193"/>
      <c r="V17758" s="193"/>
      <c r="W17758" s="193"/>
      <c r="X17758" s="193"/>
      <c r="Y17758" s="193"/>
      <c r="Z17758" s="193"/>
      <c r="AA17758" s="193"/>
      <c r="AB17758" s="193"/>
      <c r="AC17758" s="193"/>
      <c r="AD17758" s="193"/>
      <c r="AE17758" s="193"/>
      <c r="AF17758" s="193"/>
      <c r="AG17758" s="193"/>
      <c r="AH17758" s="193"/>
      <c r="AI17758" s="193"/>
      <c r="AJ17758" s="193"/>
      <c r="AK17758" s="193"/>
      <c r="AL17758" s="193"/>
      <c r="AM17758" s="193"/>
    </row>
    <row r="17759" spans="3:39" ht="12.75">
      <c r="C17759" s="545"/>
      <c r="F17759" s="193"/>
      <c r="G17759" s="193"/>
      <c r="I17759" s="193"/>
      <c r="J17759" s="193"/>
      <c r="K17759" s="193"/>
      <c r="L17759" s="193"/>
      <c r="M17759" s="193"/>
      <c r="N17759" s="193"/>
      <c r="O17759" s="193"/>
      <c r="P17759" s="193"/>
      <c r="Q17759" s="193"/>
      <c r="R17759" s="193"/>
      <c r="S17759" s="193"/>
      <c r="T17759" s="193"/>
      <c r="U17759" s="193"/>
      <c r="V17759" s="193"/>
      <c r="W17759" s="193"/>
      <c r="X17759" s="193"/>
      <c r="Y17759" s="193"/>
      <c r="Z17759" s="193"/>
      <c r="AA17759" s="193"/>
      <c r="AB17759" s="193"/>
      <c r="AC17759" s="193"/>
      <c r="AD17759" s="193"/>
      <c r="AE17759" s="193"/>
      <c r="AF17759" s="193"/>
      <c r="AG17759" s="193"/>
      <c r="AH17759" s="193"/>
      <c r="AI17759" s="193"/>
      <c r="AJ17759" s="193"/>
      <c r="AK17759" s="193"/>
      <c r="AL17759" s="193"/>
      <c r="AM17759" s="193"/>
    </row>
    <row r="17760" spans="3:39" ht="12.75">
      <c r="C17760" s="545"/>
      <c r="F17760" s="193"/>
      <c r="G17760" s="193"/>
      <c r="I17760" s="193"/>
      <c r="J17760" s="193"/>
      <c r="K17760" s="193"/>
      <c r="L17760" s="193"/>
      <c r="M17760" s="193"/>
      <c r="N17760" s="193"/>
      <c r="O17760" s="193"/>
      <c r="P17760" s="193"/>
      <c r="Q17760" s="193"/>
      <c r="R17760" s="193"/>
      <c r="S17760" s="193"/>
      <c r="T17760" s="193"/>
      <c r="U17760" s="193"/>
      <c r="V17760" s="193"/>
      <c r="W17760" s="193"/>
      <c r="X17760" s="193"/>
      <c r="Y17760" s="193"/>
      <c r="Z17760" s="193"/>
      <c r="AA17760" s="193"/>
      <c r="AB17760" s="193"/>
      <c r="AC17760" s="193"/>
      <c r="AD17760" s="193"/>
      <c r="AE17760" s="193"/>
      <c r="AF17760" s="193"/>
      <c r="AG17760" s="193"/>
      <c r="AH17760" s="193"/>
      <c r="AI17760" s="193"/>
      <c r="AJ17760" s="193"/>
      <c r="AK17760" s="193"/>
      <c r="AL17760" s="193"/>
      <c r="AM17760" s="193"/>
    </row>
    <row r="17761" spans="3:39" ht="12.75">
      <c r="C17761" s="545"/>
      <c r="F17761" s="193"/>
      <c r="G17761" s="193"/>
      <c r="I17761" s="193"/>
      <c r="J17761" s="193"/>
      <c r="K17761" s="193"/>
      <c r="L17761" s="193"/>
      <c r="M17761" s="193"/>
      <c r="N17761" s="193"/>
      <c r="O17761" s="193"/>
      <c r="P17761" s="193"/>
      <c r="Q17761" s="193"/>
      <c r="R17761" s="193"/>
      <c r="S17761" s="193"/>
      <c r="T17761" s="193"/>
      <c r="U17761" s="193"/>
      <c r="V17761" s="193"/>
      <c r="W17761" s="193"/>
      <c r="X17761" s="193"/>
      <c r="Y17761" s="193"/>
      <c r="Z17761" s="193"/>
      <c r="AA17761" s="193"/>
      <c r="AB17761" s="193"/>
      <c r="AC17761" s="193"/>
      <c r="AD17761" s="193"/>
      <c r="AE17761" s="193"/>
      <c r="AF17761" s="193"/>
      <c r="AG17761" s="193"/>
      <c r="AH17761" s="193"/>
      <c r="AI17761" s="193"/>
      <c r="AJ17761" s="193"/>
      <c r="AK17761" s="193"/>
      <c r="AL17761" s="193"/>
      <c r="AM17761" s="193"/>
    </row>
    <row r="17762" spans="3:39" ht="12.75">
      <c r="C17762" s="545"/>
      <c r="F17762" s="193"/>
      <c r="G17762" s="193"/>
      <c r="I17762" s="193"/>
      <c r="J17762" s="193"/>
      <c r="K17762" s="193"/>
      <c r="L17762" s="193"/>
      <c r="M17762" s="193"/>
      <c r="N17762" s="193"/>
      <c r="O17762" s="193"/>
      <c r="P17762" s="193"/>
      <c r="Q17762" s="193"/>
      <c r="R17762" s="193"/>
      <c r="S17762" s="193"/>
      <c r="T17762" s="193"/>
      <c r="U17762" s="193"/>
      <c r="V17762" s="193"/>
      <c r="W17762" s="193"/>
      <c r="X17762" s="193"/>
      <c r="Y17762" s="193"/>
      <c r="Z17762" s="193"/>
      <c r="AA17762" s="193"/>
      <c r="AB17762" s="193"/>
      <c r="AC17762" s="193"/>
      <c r="AD17762" s="193"/>
      <c r="AE17762" s="193"/>
      <c r="AF17762" s="193"/>
      <c r="AG17762" s="193"/>
      <c r="AH17762" s="193"/>
      <c r="AI17762" s="193"/>
      <c r="AJ17762" s="193"/>
      <c r="AK17762" s="193"/>
      <c r="AL17762" s="193"/>
      <c r="AM17762" s="193"/>
    </row>
    <row r="17763" spans="3:39" ht="12.75">
      <c r="C17763" s="545"/>
      <c r="F17763" s="193"/>
      <c r="G17763" s="193"/>
      <c r="I17763" s="193"/>
      <c r="J17763" s="193"/>
      <c r="K17763" s="193"/>
      <c r="L17763" s="193"/>
      <c r="M17763" s="193"/>
      <c r="N17763" s="193"/>
      <c r="O17763" s="193"/>
      <c r="P17763" s="193"/>
      <c r="Q17763" s="193"/>
      <c r="R17763" s="193"/>
      <c r="S17763" s="193"/>
      <c r="T17763" s="193"/>
      <c r="U17763" s="193"/>
      <c r="V17763" s="193"/>
      <c r="W17763" s="193"/>
      <c r="X17763" s="193"/>
      <c r="Y17763" s="193"/>
      <c r="Z17763" s="193"/>
      <c r="AA17763" s="193"/>
      <c r="AB17763" s="193"/>
      <c r="AC17763" s="193"/>
      <c r="AD17763" s="193"/>
      <c r="AE17763" s="193"/>
      <c r="AF17763" s="193"/>
      <c r="AG17763" s="193"/>
      <c r="AH17763" s="193"/>
      <c r="AI17763" s="193"/>
      <c r="AJ17763" s="193"/>
      <c r="AK17763" s="193"/>
      <c r="AL17763" s="193"/>
      <c r="AM17763" s="193"/>
    </row>
    <row r="17764" spans="3:39" ht="12.75">
      <c r="C17764" s="545"/>
      <c r="F17764" s="193"/>
      <c r="G17764" s="193"/>
      <c r="I17764" s="193"/>
      <c r="J17764" s="193"/>
      <c r="K17764" s="193"/>
      <c r="L17764" s="193"/>
      <c r="M17764" s="193"/>
      <c r="N17764" s="193"/>
      <c r="O17764" s="193"/>
      <c r="P17764" s="193"/>
      <c r="Q17764" s="193"/>
      <c r="R17764" s="193"/>
      <c r="S17764" s="193"/>
      <c r="T17764" s="193"/>
      <c r="U17764" s="193"/>
      <c r="V17764" s="193"/>
      <c r="W17764" s="193"/>
      <c r="X17764" s="193"/>
      <c r="Y17764" s="193"/>
      <c r="Z17764" s="193"/>
      <c r="AA17764" s="193"/>
      <c r="AB17764" s="193"/>
      <c r="AC17764" s="193"/>
      <c r="AD17764" s="193"/>
      <c r="AE17764" s="193"/>
      <c r="AF17764" s="193"/>
      <c r="AG17764" s="193"/>
      <c r="AH17764" s="193"/>
      <c r="AI17764" s="193"/>
      <c r="AJ17764" s="193"/>
      <c r="AK17764" s="193"/>
      <c r="AL17764" s="193"/>
      <c r="AM17764" s="193"/>
    </row>
    <row r="17765" spans="3:39" ht="12.75">
      <c r="C17765" s="545"/>
      <c r="F17765" s="193"/>
      <c r="G17765" s="193"/>
      <c r="I17765" s="193"/>
      <c r="J17765" s="193"/>
      <c r="K17765" s="193"/>
      <c r="L17765" s="193"/>
      <c r="M17765" s="193"/>
      <c r="N17765" s="193"/>
      <c r="O17765" s="193"/>
      <c r="P17765" s="193"/>
      <c r="Q17765" s="193"/>
      <c r="R17765" s="193"/>
      <c r="S17765" s="193"/>
      <c r="T17765" s="193"/>
      <c r="U17765" s="193"/>
      <c r="V17765" s="193"/>
      <c r="W17765" s="193"/>
      <c r="X17765" s="193"/>
      <c r="Y17765" s="193"/>
      <c r="Z17765" s="193"/>
      <c r="AA17765" s="193"/>
      <c r="AB17765" s="193"/>
      <c r="AC17765" s="193"/>
      <c r="AD17765" s="193"/>
      <c r="AE17765" s="193"/>
      <c r="AF17765" s="193"/>
      <c r="AG17765" s="193"/>
      <c r="AH17765" s="193"/>
      <c r="AI17765" s="193"/>
      <c r="AJ17765" s="193"/>
      <c r="AK17765" s="193"/>
      <c r="AL17765" s="193"/>
      <c r="AM17765" s="193"/>
    </row>
    <row r="17766" spans="3:39" ht="12.75">
      <c r="C17766" s="545"/>
      <c r="F17766" s="193"/>
      <c r="G17766" s="193"/>
      <c r="I17766" s="193"/>
      <c r="J17766" s="193"/>
      <c r="K17766" s="193"/>
      <c r="L17766" s="193"/>
      <c r="M17766" s="193"/>
      <c r="N17766" s="193"/>
      <c r="O17766" s="193"/>
      <c r="P17766" s="193"/>
      <c r="Q17766" s="193"/>
      <c r="R17766" s="193"/>
      <c r="S17766" s="193"/>
      <c r="T17766" s="193"/>
      <c r="U17766" s="193"/>
      <c r="V17766" s="193"/>
      <c r="W17766" s="193"/>
      <c r="X17766" s="193"/>
      <c r="Y17766" s="193"/>
      <c r="Z17766" s="193"/>
      <c r="AA17766" s="193"/>
      <c r="AB17766" s="193"/>
      <c r="AC17766" s="193"/>
      <c r="AD17766" s="193"/>
      <c r="AE17766" s="193"/>
      <c r="AF17766" s="193"/>
      <c r="AG17766" s="193"/>
      <c r="AH17766" s="193"/>
      <c r="AI17766" s="193"/>
      <c r="AJ17766" s="193"/>
      <c r="AK17766" s="193"/>
      <c r="AL17766" s="193"/>
      <c r="AM17766" s="193"/>
    </row>
    <row r="17767" spans="3:39" ht="12.75">
      <c r="C17767" s="545"/>
      <c r="F17767" s="193"/>
      <c r="G17767" s="193"/>
      <c r="I17767" s="193"/>
      <c r="J17767" s="193"/>
      <c r="K17767" s="193"/>
      <c r="L17767" s="193"/>
      <c r="M17767" s="193"/>
      <c r="N17767" s="193"/>
      <c r="O17767" s="193"/>
      <c r="P17767" s="193"/>
      <c r="Q17767" s="193"/>
      <c r="R17767" s="193"/>
      <c r="S17767" s="193"/>
      <c r="T17767" s="193"/>
      <c r="U17767" s="193"/>
      <c r="V17767" s="193"/>
      <c r="W17767" s="193"/>
      <c r="X17767" s="193"/>
      <c r="Y17767" s="193"/>
      <c r="Z17767" s="193"/>
      <c r="AA17767" s="193"/>
      <c r="AB17767" s="193"/>
      <c r="AC17767" s="193"/>
      <c r="AD17767" s="193"/>
      <c r="AE17767" s="193"/>
      <c r="AF17767" s="193"/>
      <c r="AG17767" s="193"/>
      <c r="AH17767" s="193"/>
      <c r="AI17767" s="193"/>
      <c r="AJ17767" s="193"/>
      <c r="AK17767" s="193"/>
      <c r="AL17767" s="193"/>
      <c r="AM17767" s="193"/>
    </row>
    <row r="17768" spans="3:39" ht="12.75">
      <c r="C17768" s="545"/>
      <c r="F17768" s="193"/>
      <c r="G17768" s="193"/>
      <c r="I17768" s="193"/>
      <c r="J17768" s="193"/>
      <c r="K17768" s="193"/>
      <c r="L17768" s="193"/>
      <c r="M17768" s="193"/>
      <c r="N17768" s="193"/>
      <c r="O17768" s="193"/>
      <c r="P17768" s="193"/>
      <c r="Q17768" s="193"/>
      <c r="R17768" s="193"/>
      <c r="S17768" s="193"/>
      <c r="T17768" s="193"/>
      <c r="U17768" s="193"/>
      <c r="V17768" s="193"/>
      <c r="W17768" s="193"/>
      <c r="X17768" s="193"/>
      <c r="Y17768" s="193"/>
      <c r="Z17768" s="193"/>
      <c r="AA17768" s="193"/>
      <c r="AB17768" s="193"/>
      <c r="AC17768" s="193"/>
      <c r="AD17768" s="193"/>
      <c r="AE17768" s="193"/>
      <c r="AF17768" s="193"/>
      <c r="AG17768" s="193"/>
      <c r="AH17768" s="193"/>
      <c r="AI17768" s="193"/>
      <c r="AJ17768" s="193"/>
      <c r="AK17768" s="193"/>
      <c r="AL17768" s="193"/>
      <c r="AM17768" s="193"/>
    </row>
    <row r="17769" spans="3:39" ht="12.75">
      <c r="C17769" s="545"/>
      <c r="F17769" s="193"/>
      <c r="G17769" s="193"/>
      <c r="I17769" s="193"/>
      <c r="J17769" s="193"/>
      <c r="K17769" s="193"/>
      <c r="L17769" s="193"/>
      <c r="M17769" s="193"/>
      <c r="N17769" s="193"/>
      <c r="O17769" s="193"/>
      <c r="P17769" s="193"/>
      <c r="Q17769" s="193"/>
      <c r="R17769" s="193"/>
      <c r="S17769" s="193"/>
      <c r="T17769" s="193"/>
      <c r="U17769" s="193"/>
      <c r="V17769" s="193"/>
      <c r="W17769" s="193"/>
      <c r="X17769" s="193"/>
      <c r="Y17769" s="193"/>
      <c r="Z17769" s="193"/>
      <c r="AA17769" s="193"/>
      <c r="AB17769" s="193"/>
      <c r="AC17769" s="193"/>
      <c r="AD17769" s="193"/>
      <c r="AE17769" s="193"/>
      <c r="AF17769" s="193"/>
      <c r="AG17769" s="193"/>
      <c r="AH17769" s="193"/>
      <c r="AI17769" s="193"/>
      <c r="AJ17769" s="193"/>
      <c r="AK17769" s="193"/>
      <c r="AL17769" s="193"/>
      <c r="AM17769" s="193"/>
    </row>
    <row r="17770" spans="3:39" ht="12.75">
      <c r="C17770" s="545"/>
      <c r="F17770" s="193"/>
      <c r="G17770" s="193"/>
      <c r="I17770" s="193"/>
      <c r="J17770" s="193"/>
      <c r="K17770" s="193"/>
      <c r="L17770" s="193"/>
      <c r="M17770" s="193"/>
      <c r="N17770" s="193"/>
      <c r="O17770" s="193"/>
      <c r="P17770" s="193"/>
      <c r="Q17770" s="193"/>
      <c r="R17770" s="193"/>
      <c r="S17770" s="193"/>
      <c r="T17770" s="193"/>
      <c r="U17770" s="193"/>
      <c r="V17770" s="193"/>
      <c r="W17770" s="193"/>
      <c r="X17770" s="193"/>
      <c r="Y17770" s="193"/>
      <c r="Z17770" s="193"/>
      <c r="AA17770" s="193"/>
      <c r="AB17770" s="193"/>
      <c r="AC17770" s="193"/>
      <c r="AD17770" s="193"/>
      <c r="AE17770" s="193"/>
      <c r="AF17770" s="193"/>
      <c r="AG17770" s="193"/>
      <c r="AH17770" s="193"/>
      <c r="AI17770" s="193"/>
      <c r="AJ17770" s="193"/>
      <c r="AK17770" s="193"/>
      <c r="AL17770" s="193"/>
      <c r="AM17770" s="193"/>
    </row>
    <row r="17771" spans="3:39" ht="12.75">
      <c r="C17771" s="545"/>
      <c r="F17771" s="193"/>
      <c r="G17771" s="193"/>
      <c r="I17771" s="193"/>
      <c r="J17771" s="193"/>
      <c r="K17771" s="193"/>
      <c r="L17771" s="193"/>
      <c r="M17771" s="193"/>
      <c r="N17771" s="193"/>
      <c r="O17771" s="193"/>
      <c r="P17771" s="193"/>
      <c r="Q17771" s="193"/>
      <c r="R17771" s="193"/>
      <c r="S17771" s="193"/>
      <c r="T17771" s="193"/>
      <c r="U17771" s="193"/>
      <c r="V17771" s="193"/>
      <c r="W17771" s="193"/>
      <c r="X17771" s="193"/>
      <c r="Y17771" s="193"/>
      <c r="Z17771" s="193"/>
      <c r="AA17771" s="193"/>
      <c r="AB17771" s="193"/>
      <c r="AC17771" s="193"/>
      <c r="AD17771" s="193"/>
      <c r="AE17771" s="193"/>
      <c r="AF17771" s="193"/>
      <c r="AG17771" s="193"/>
      <c r="AH17771" s="193"/>
      <c r="AI17771" s="193"/>
      <c r="AJ17771" s="193"/>
      <c r="AK17771" s="193"/>
      <c r="AL17771" s="193"/>
      <c r="AM17771" s="193"/>
    </row>
    <row r="17772" spans="3:39" ht="12.75">
      <c r="C17772" s="545"/>
      <c r="F17772" s="193"/>
      <c r="G17772" s="193"/>
      <c r="I17772" s="193"/>
      <c r="J17772" s="193"/>
      <c r="K17772" s="193"/>
      <c r="L17772" s="193"/>
      <c r="M17772" s="193"/>
      <c r="N17772" s="193"/>
      <c r="O17772" s="193"/>
      <c r="P17772" s="193"/>
      <c r="Q17772" s="193"/>
      <c r="R17772" s="193"/>
      <c r="S17772" s="193"/>
      <c r="T17772" s="193"/>
      <c r="U17772" s="193"/>
      <c r="V17772" s="193"/>
      <c r="W17772" s="193"/>
      <c r="X17772" s="193"/>
      <c r="Y17772" s="193"/>
      <c r="Z17772" s="193"/>
      <c r="AA17772" s="193"/>
      <c r="AB17772" s="193"/>
      <c r="AC17772" s="193"/>
      <c r="AD17772" s="193"/>
      <c r="AE17772" s="193"/>
      <c r="AF17772" s="193"/>
      <c r="AG17772" s="193"/>
      <c r="AH17772" s="193"/>
      <c r="AI17772" s="193"/>
      <c r="AJ17772" s="193"/>
      <c r="AK17772" s="193"/>
      <c r="AL17772" s="193"/>
      <c r="AM17772" s="193"/>
    </row>
    <row r="17773" spans="3:39" ht="12.75">
      <c r="C17773" s="545"/>
      <c r="F17773" s="193"/>
      <c r="G17773" s="193"/>
      <c r="I17773" s="193"/>
      <c r="J17773" s="193"/>
      <c r="K17773" s="193"/>
      <c r="L17773" s="193"/>
      <c r="M17773" s="193"/>
      <c r="N17773" s="193"/>
      <c r="O17773" s="193"/>
      <c r="P17773" s="193"/>
      <c r="Q17773" s="193"/>
      <c r="R17773" s="193"/>
      <c r="S17773" s="193"/>
      <c r="T17773" s="193"/>
      <c r="U17773" s="193"/>
      <c r="V17773" s="193"/>
      <c r="W17773" s="193"/>
      <c r="X17773" s="193"/>
      <c r="Y17773" s="193"/>
      <c r="Z17773" s="193"/>
      <c r="AA17773" s="193"/>
      <c r="AB17773" s="193"/>
      <c r="AC17773" s="193"/>
      <c r="AD17773" s="193"/>
      <c r="AE17773" s="193"/>
      <c r="AF17773" s="193"/>
      <c r="AG17773" s="193"/>
      <c r="AH17773" s="193"/>
      <c r="AI17773" s="193"/>
      <c r="AJ17773" s="193"/>
      <c r="AK17773" s="193"/>
      <c r="AL17773" s="193"/>
      <c r="AM17773" s="193"/>
    </row>
    <row r="17774" spans="3:39" ht="12.75">
      <c r="C17774" s="545"/>
      <c r="F17774" s="193"/>
      <c r="G17774" s="193"/>
      <c r="I17774" s="193"/>
      <c r="J17774" s="193"/>
      <c r="K17774" s="193"/>
      <c r="L17774" s="193"/>
      <c r="M17774" s="193"/>
      <c r="N17774" s="193"/>
      <c r="O17774" s="193"/>
      <c r="P17774" s="193"/>
      <c r="Q17774" s="193"/>
      <c r="R17774" s="193"/>
      <c r="S17774" s="193"/>
      <c r="T17774" s="193"/>
      <c r="U17774" s="193"/>
      <c r="V17774" s="193"/>
      <c r="W17774" s="193"/>
      <c r="X17774" s="193"/>
      <c r="Y17774" s="193"/>
      <c r="Z17774" s="193"/>
      <c r="AA17774" s="193"/>
      <c r="AB17774" s="193"/>
      <c r="AC17774" s="193"/>
      <c r="AD17774" s="193"/>
      <c r="AE17774" s="193"/>
      <c r="AF17774" s="193"/>
      <c r="AG17774" s="193"/>
      <c r="AH17774" s="193"/>
      <c r="AI17774" s="193"/>
      <c r="AJ17774" s="193"/>
      <c r="AK17774" s="193"/>
      <c r="AL17774" s="193"/>
      <c r="AM17774" s="193"/>
    </row>
    <row r="17775" spans="3:39" ht="12.75">
      <c r="C17775" s="545"/>
      <c r="F17775" s="193"/>
      <c r="G17775" s="193"/>
      <c r="I17775" s="193"/>
      <c r="J17775" s="193"/>
      <c r="K17775" s="193"/>
      <c r="L17775" s="193"/>
      <c r="M17775" s="193"/>
      <c r="N17775" s="193"/>
      <c r="O17775" s="193"/>
      <c r="P17775" s="193"/>
      <c r="Q17775" s="193"/>
      <c r="R17775" s="193"/>
      <c r="S17775" s="193"/>
      <c r="T17775" s="193"/>
      <c r="U17775" s="193"/>
      <c r="V17775" s="193"/>
      <c r="W17775" s="193"/>
      <c r="X17775" s="193"/>
      <c r="Y17775" s="193"/>
      <c r="Z17775" s="193"/>
      <c r="AA17775" s="193"/>
      <c r="AB17775" s="193"/>
      <c r="AC17775" s="193"/>
      <c r="AD17775" s="193"/>
      <c r="AE17775" s="193"/>
      <c r="AF17775" s="193"/>
      <c r="AG17775" s="193"/>
      <c r="AH17775" s="193"/>
      <c r="AI17775" s="193"/>
      <c r="AJ17775" s="193"/>
      <c r="AK17775" s="193"/>
      <c r="AL17775" s="193"/>
      <c r="AM17775" s="193"/>
    </row>
    <row r="17776" spans="3:39" ht="12.75">
      <c r="C17776" s="545"/>
      <c r="F17776" s="193"/>
      <c r="G17776" s="193"/>
      <c r="I17776" s="193"/>
      <c r="J17776" s="193"/>
      <c r="K17776" s="193"/>
      <c r="L17776" s="193"/>
      <c r="M17776" s="193"/>
      <c r="N17776" s="193"/>
      <c r="O17776" s="193"/>
      <c r="P17776" s="193"/>
      <c r="Q17776" s="193"/>
      <c r="R17776" s="193"/>
      <c r="S17776" s="193"/>
      <c r="T17776" s="193"/>
      <c r="U17776" s="193"/>
      <c r="V17776" s="193"/>
      <c r="W17776" s="193"/>
      <c r="X17776" s="193"/>
      <c r="Y17776" s="193"/>
      <c r="Z17776" s="193"/>
      <c r="AA17776" s="193"/>
      <c r="AB17776" s="193"/>
      <c r="AC17776" s="193"/>
      <c r="AD17776" s="193"/>
      <c r="AE17776" s="193"/>
      <c r="AF17776" s="193"/>
      <c r="AG17776" s="193"/>
      <c r="AH17776" s="193"/>
      <c r="AI17776" s="193"/>
      <c r="AJ17776" s="193"/>
      <c r="AK17776" s="193"/>
      <c r="AL17776" s="193"/>
      <c r="AM17776" s="193"/>
    </row>
    <row r="17777" spans="3:39" ht="12.75">
      <c r="C17777" s="545"/>
      <c r="F17777" s="193"/>
      <c r="G17777" s="193"/>
      <c r="I17777" s="193"/>
      <c r="J17777" s="193"/>
      <c r="K17777" s="193"/>
      <c r="L17777" s="193"/>
      <c r="M17777" s="193"/>
      <c r="N17777" s="193"/>
      <c r="O17777" s="193"/>
      <c r="P17777" s="193"/>
      <c r="Q17777" s="193"/>
      <c r="R17777" s="193"/>
      <c r="S17777" s="193"/>
      <c r="T17777" s="193"/>
      <c r="U17777" s="193"/>
      <c r="V17777" s="193"/>
      <c r="W17777" s="193"/>
      <c r="X17777" s="193"/>
      <c r="Y17777" s="193"/>
      <c r="Z17777" s="193"/>
      <c r="AA17777" s="193"/>
      <c r="AB17777" s="193"/>
      <c r="AC17777" s="193"/>
      <c r="AD17777" s="193"/>
      <c r="AE17777" s="193"/>
      <c r="AF17777" s="193"/>
      <c r="AG17777" s="193"/>
      <c r="AH17777" s="193"/>
      <c r="AI17777" s="193"/>
      <c r="AJ17777" s="193"/>
      <c r="AK17777" s="193"/>
      <c r="AL17777" s="193"/>
      <c r="AM17777" s="193"/>
    </row>
    <row r="17778" spans="3:39" ht="12.75">
      <c r="C17778" s="545"/>
      <c r="F17778" s="193"/>
      <c r="G17778" s="193"/>
      <c r="I17778" s="193"/>
      <c r="J17778" s="193"/>
      <c r="K17778" s="193"/>
      <c r="L17778" s="193"/>
      <c r="M17778" s="193"/>
      <c r="N17778" s="193"/>
      <c r="O17778" s="193"/>
      <c r="P17778" s="193"/>
      <c r="Q17778" s="193"/>
      <c r="R17778" s="193"/>
      <c r="S17778" s="193"/>
      <c r="T17778" s="193"/>
      <c r="U17778" s="193"/>
      <c r="V17778" s="193"/>
      <c r="W17778" s="193"/>
      <c r="X17778" s="193"/>
      <c r="Y17778" s="193"/>
      <c r="Z17778" s="193"/>
      <c r="AA17778" s="193"/>
      <c r="AB17778" s="193"/>
      <c r="AC17778" s="193"/>
      <c r="AD17778" s="193"/>
      <c r="AE17778" s="193"/>
      <c r="AF17778" s="193"/>
      <c r="AG17778" s="193"/>
      <c r="AH17778" s="193"/>
      <c r="AI17778" s="193"/>
      <c r="AJ17778" s="193"/>
      <c r="AK17778" s="193"/>
      <c r="AL17778" s="193"/>
      <c r="AM17778" s="193"/>
    </row>
    <row r="17779" spans="3:39" ht="12.75">
      <c r="C17779" s="545"/>
      <c r="F17779" s="193"/>
      <c r="G17779" s="193"/>
      <c r="I17779" s="193"/>
      <c r="J17779" s="193"/>
      <c r="K17779" s="193"/>
      <c r="L17779" s="193"/>
      <c r="M17779" s="193"/>
      <c r="N17779" s="193"/>
      <c r="O17779" s="193"/>
      <c r="P17779" s="193"/>
      <c r="Q17779" s="193"/>
      <c r="R17779" s="193"/>
      <c r="S17779" s="193"/>
      <c r="T17779" s="193"/>
      <c r="U17779" s="193"/>
      <c r="V17779" s="193"/>
      <c r="W17779" s="193"/>
      <c r="X17779" s="193"/>
      <c r="Y17779" s="193"/>
      <c r="Z17779" s="193"/>
      <c r="AA17779" s="193"/>
      <c r="AB17779" s="193"/>
      <c r="AC17779" s="193"/>
      <c r="AD17779" s="193"/>
      <c r="AE17779" s="193"/>
      <c r="AF17779" s="193"/>
      <c r="AG17779" s="193"/>
      <c r="AH17779" s="193"/>
      <c r="AI17779" s="193"/>
      <c r="AJ17779" s="193"/>
      <c r="AK17779" s="193"/>
      <c r="AL17779" s="193"/>
      <c r="AM17779" s="193"/>
    </row>
    <row r="17780" spans="3:39" ht="12.75">
      <c r="C17780" s="545"/>
      <c r="F17780" s="193"/>
      <c r="G17780" s="193"/>
      <c r="I17780" s="193"/>
      <c r="J17780" s="193"/>
      <c r="K17780" s="193"/>
      <c r="L17780" s="193"/>
      <c r="M17780" s="193"/>
      <c r="N17780" s="193"/>
      <c r="O17780" s="193"/>
      <c r="P17780" s="193"/>
      <c r="Q17780" s="193"/>
      <c r="R17780" s="193"/>
      <c r="S17780" s="193"/>
      <c r="T17780" s="193"/>
      <c r="U17780" s="193"/>
      <c r="V17780" s="193"/>
      <c r="W17780" s="193"/>
      <c r="X17780" s="193"/>
      <c r="Y17780" s="193"/>
      <c r="Z17780" s="193"/>
      <c r="AA17780" s="193"/>
      <c r="AB17780" s="193"/>
      <c r="AC17780" s="193"/>
      <c r="AD17780" s="193"/>
      <c r="AE17780" s="193"/>
      <c r="AF17780" s="193"/>
      <c r="AG17780" s="193"/>
      <c r="AH17780" s="193"/>
      <c r="AI17780" s="193"/>
      <c r="AJ17780" s="193"/>
      <c r="AK17780" s="193"/>
      <c r="AL17780" s="193"/>
      <c r="AM17780" s="193"/>
    </row>
    <row r="17781" spans="3:39" ht="12.75">
      <c r="C17781" s="545"/>
      <c r="F17781" s="193"/>
      <c r="G17781" s="193"/>
      <c r="I17781" s="193"/>
      <c r="J17781" s="193"/>
      <c r="K17781" s="193"/>
      <c r="L17781" s="193"/>
      <c r="M17781" s="193"/>
      <c r="N17781" s="193"/>
      <c r="O17781" s="193"/>
      <c r="P17781" s="193"/>
      <c r="Q17781" s="193"/>
      <c r="R17781" s="193"/>
      <c r="S17781" s="193"/>
      <c r="T17781" s="193"/>
      <c r="U17781" s="193"/>
      <c r="V17781" s="193"/>
      <c r="W17781" s="193"/>
      <c r="X17781" s="193"/>
      <c r="Y17781" s="193"/>
      <c r="Z17781" s="193"/>
      <c r="AA17781" s="193"/>
      <c r="AB17781" s="193"/>
      <c r="AC17781" s="193"/>
      <c r="AD17781" s="193"/>
      <c r="AE17781" s="193"/>
      <c r="AF17781" s="193"/>
      <c r="AG17781" s="193"/>
      <c r="AH17781" s="193"/>
      <c r="AI17781" s="193"/>
      <c r="AJ17781" s="193"/>
      <c r="AK17781" s="193"/>
      <c r="AL17781" s="193"/>
      <c r="AM17781" s="193"/>
    </row>
    <row r="17782" spans="3:39" ht="12.75">
      <c r="C17782" s="545"/>
      <c r="F17782" s="193"/>
      <c r="G17782" s="193"/>
      <c r="I17782" s="193"/>
      <c r="J17782" s="193"/>
      <c r="K17782" s="193"/>
      <c r="L17782" s="193"/>
      <c r="M17782" s="193"/>
      <c r="N17782" s="193"/>
      <c r="O17782" s="193"/>
      <c r="P17782" s="193"/>
      <c r="Q17782" s="193"/>
      <c r="R17782" s="193"/>
      <c r="S17782" s="193"/>
      <c r="T17782" s="193"/>
      <c r="U17782" s="193"/>
      <c r="V17782" s="193"/>
      <c r="W17782" s="193"/>
      <c r="X17782" s="193"/>
      <c r="Y17782" s="193"/>
      <c r="Z17782" s="193"/>
      <c r="AA17782" s="193"/>
      <c r="AB17782" s="193"/>
      <c r="AC17782" s="193"/>
      <c r="AD17782" s="193"/>
      <c r="AE17782" s="193"/>
      <c r="AF17782" s="193"/>
      <c r="AG17782" s="193"/>
      <c r="AH17782" s="193"/>
      <c r="AI17782" s="193"/>
      <c r="AJ17782" s="193"/>
      <c r="AK17782" s="193"/>
      <c r="AL17782" s="193"/>
      <c r="AM17782" s="193"/>
    </row>
    <row r="17783" spans="3:39" ht="12.75">
      <c r="C17783" s="545"/>
      <c r="F17783" s="193"/>
      <c r="G17783" s="193"/>
      <c r="I17783" s="193"/>
      <c r="J17783" s="193"/>
      <c r="K17783" s="193"/>
      <c r="L17783" s="193"/>
      <c r="M17783" s="193"/>
      <c r="N17783" s="193"/>
      <c r="O17783" s="193"/>
      <c r="P17783" s="193"/>
      <c r="Q17783" s="193"/>
      <c r="R17783" s="193"/>
      <c r="S17783" s="193"/>
      <c r="T17783" s="193"/>
      <c r="U17783" s="193"/>
      <c r="V17783" s="193"/>
      <c r="W17783" s="193"/>
      <c r="X17783" s="193"/>
      <c r="Y17783" s="193"/>
      <c r="Z17783" s="193"/>
      <c r="AA17783" s="193"/>
      <c r="AB17783" s="193"/>
      <c r="AC17783" s="193"/>
      <c r="AD17783" s="193"/>
      <c r="AE17783" s="193"/>
      <c r="AF17783" s="193"/>
      <c r="AG17783" s="193"/>
      <c r="AH17783" s="193"/>
      <c r="AI17783" s="193"/>
      <c r="AJ17783" s="193"/>
      <c r="AK17783" s="193"/>
      <c r="AL17783" s="193"/>
      <c r="AM17783" s="193"/>
    </row>
    <row r="17784" spans="3:39" ht="12.75">
      <c r="C17784" s="545"/>
      <c r="F17784" s="193"/>
      <c r="G17784" s="193"/>
      <c r="I17784" s="193"/>
      <c r="J17784" s="193"/>
      <c r="K17784" s="193"/>
      <c r="L17784" s="193"/>
      <c r="M17784" s="193"/>
      <c r="N17784" s="193"/>
      <c r="O17784" s="193"/>
      <c r="P17784" s="193"/>
      <c r="Q17784" s="193"/>
      <c r="R17784" s="193"/>
      <c r="S17784" s="193"/>
      <c r="T17784" s="193"/>
      <c r="U17784" s="193"/>
      <c r="V17784" s="193"/>
      <c r="W17784" s="193"/>
      <c r="X17784" s="193"/>
      <c r="Y17784" s="193"/>
      <c r="Z17784" s="193"/>
      <c r="AA17784" s="193"/>
      <c r="AB17784" s="193"/>
      <c r="AC17784" s="193"/>
      <c r="AD17784" s="193"/>
      <c r="AE17784" s="193"/>
      <c r="AF17784" s="193"/>
      <c r="AG17784" s="193"/>
      <c r="AH17784" s="193"/>
      <c r="AI17784" s="193"/>
      <c r="AJ17784" s="193"/>
      <c r="AK17784" s="193"/>
      <c r="AL17784" s="193"/>
      <c r="AM17784" s="193"/>
    </row>
    <row r="17785" spans="3:39" ht="12.75">
      <c r="C17785" s="545"/>
      <c r="F17785" s="193"/>
      <c r="G17785" s="193"/>
      <c r="I17785" s="193"/>
      <c r="J17785" s="193"/>
      <c r="K17785" s="193"/>
      <c r="L17785" s="193"/>
      <c r="M17785" s="193"/>
      <c r="N17785" s="193"/>
      <c r="O17785" s="193"/>
      <c r="P17785" s="193"/>
      <c r="Q17785" s="193"/>
      <c r="R17785" s="193"/>
      <c r="S17785" s="193"/>
      <c r="T17785" s="193"/>
      <c r="U17785" s="193"/>
      <c r="V17785" s="193"/>
      <c r="W17785" s="193"/>
      <c r="X17785" s="193"/>
      <c r="Y17785" s="193"/>
      <c r="Z17785" s="193"/>
      <c r="AA17785" s="193"/>
      <c r="AB17785" s="193"/>
      <c r="AC17785" s="193"/>
      <c r="AD17785" s="193"/>
      <c r="AE17785" s="193"/>
      <c r="AF17785" s="193"/>
      <c r="AG17785" s="193"/>
      <c r="AH17785" s="193"/>
      <c r="AI17785" s="193"/>
      <c r="AJ17785" s="193"/>
      <c r="AK17785" s="193"/>
      <c r="AL17785" s="193"/>
      <c r="AM17785" s="193"/>
    </row>
    <row r="17786" spans="3:39" ht="12.75">
      <c r="C17786" s="545"/>
      <c r="F17786" s="193"/>
      <c r="G17786" s="193"/>
      <c r="I17786" s="193"/>
      <c r="J17786" s="193"/>
      <c r="K17786" s="193"/>
      <c r="L17786" s="193"/>
      <c r="M17786" s="193"/>
      <c r="N17786" s="193"/>
      <c r="O17786" s="193"/>
      <c r="P17786" s="193"/>
      <c r="Q17786" s="193"/>
      <c r="R17786" s="193"/>
      <c r="S17786" s="193"/>
      <c r="T17786" s="193"/>
      <c r="U17786" s="193"/>
      <c r="V17786" s="193"/>
      <c r="W17786" s="193"/>
      <c r="X17786" s="193"/>
      <c r="Y17786" s="193"/>
      <c r="Z17786" s="193"/>
      <c r="AA17786" s="193"/>
      <c r="AB17786" s="193"/>
      <c r="AC17786" s="193"/>
      <c r="AD17786" s="193"/>
      <c r="AE17786" s="193"/>
      <c r="AF17786" s="193"/>
      <c r="AG17786" s="193"/>
      <c r="AH17786" s="193"/>
      <c r="AI17786" s="193"/>
      <c r="AJ17786" s="193"/>
      <c r="AK17786" s="193"/>
      <c r="AL17786" s="193"/>
      <c r="AM17786" s="193"/>
    </row>
    <row r="17787" spans="3:39" ht="12.75">
      <c r="C17787" s="545"/>
      <c r="F17787" s="193"/>
      <c r="G17787" s="193"/>
      <c r="I17787" s="193"/>
      <c r="J17787" s="193"/>
      <c r="K17787" s="193"/>
      <c r="L17787" s="193"/>
      <c r="M17787" s="193"/>
      <c r="N17787" s="193"/>
      <c r="O17787" s="193"/>
      <c r="P17787" s="193"/>
      <c r="Q17787" s="193"/>
      <c r="R17787" s="193"/>
      <c r="S17787" s="193"/>
      <c r="T17787" s="193"/>
      <c r="U17787" s="193"/>
      <c r="V17787" s="193"/>
      <c r="W17787" s="193"/>
      <c r="X17787" s="193"/>
      <c r="Y17787" s="193"/>
      <c r="Z17787" s="193"/>
      <c r="AA17787" s="193"/>
      <c r="AB17787" s="193"/>
      <c r="AC17787" s="193"/>
      <c r="AD17787" s="193"/>
      <c r="AE17787" s="193"/>
      <c r="AF17787" s="193"/>
      <c r="AG17787" s="193"/>
      <c r="AH17787" s="193"/>
      <c r="AI17787" s="193"/>
      <c r="AJ17787" s="193"/>
      <c r="AK17787" s="193"/>
      <c r="AL17787" s="193"/>
      <c r="AM17787" s="193"/>
    </row>
    <row r="17788" spans="3:39" ht="12.75">
      <c r="C17788" s="545"/>
      <c r="F17788" s="193"/>
      <c r="G17788" s="193"/>
      <c r="I17788" s="193"/>
      <c r="J17788" s="193"/>
      <c r="K17788" s="193"/>
      <c r="L17788" s="193"/>
      <c r="M17788" s="193"/>
      <c r="N17788" s="193"/>
      <c r="O17788" s="193"/>
      <c r="P17788" s="193"/>
      <c r="Q17788" s="193"/>
      <c r="R17788" s="193"/>
      <c r="S17788" s="193"/>
      <c r="T17788" s="193"/>
      <c r="U17788" s="193"/>
      <c r="V17788" s="193"/>
      <c r="W17788" s="193"/>
      <c r="X17788" s="193"/>
      <c r="Y17788" s="193"/>
      <c r="Z17788" s="193"/>
      <c r="AA17788" s="193"/>
      <c r="AB17788" s="193"/>
      <c r="AC17788" s="193"/>
      <c r="AD17788" s="193"/>
      <c r="AE17788" s="193"/>
      <c r="AF17788" s="193"/>
      <c r="AG17788" s="193"/>
      <c r="AH17788" s="193"/>
      <c r="AI17788" s="193"/>
      <c r="AJ17788" s="193"/>
      <c r="AK17788" s="193"/>
      <c r="AL17788" s="193"/>
      <c r="AM17788" s="193"/>
    </row>
    <row r="17789" spans="3:39" ht="12.75">
      <c r="C17789" s="545"/>
      <c r="F17789" s="193"/>
      <c r="G17789" s="193"/>
      <c r="I17789" s="193"/>
      <c r="J17789" s="193"/>
      <c r="K17789" s="193"/>
      <c r="L17789" s="193"/>
      <c r="M17789" s="193"/>
      <c r="N17789" s="193"/>
      <c r="O17789" s="193"/>
      <c r="P17789" s="193"/>
      <c r="Q17789" s="193"/>
      <c r="R17789" s="193"/>
      <c r="S17789" s="193"/>
      <c r="T17789" s="193"/>
      <c r="U17789" s="193"/>
      <c r="V17789" s="193"/>
      <c r="W17789" s="193"/>
      <c r="X17789" s="193"/>
      <c r="Y17789" s="193"/>
      <c r="Z17789" s="193"/>
      <c r="AA17789" s="193"/>
      <c r="AB17789" s="193"/>
      <c r="AC17789" s="193"/>
      <c r="AD17789" s="193"/>
      <c r="AE17789" s="193"/>
      <c r="AF17789" s="193"/>
      <c r="AG17789" s="193"/>
      <c r="AH17789" s="193"/>
      <c r="AI17789" s="193"/>
      <c r="AJ17789" s="193"/>
      <c r="AK17789" s="193"/>
      <c r="AL17789" s="193"/>
      <c r="AM17789" s="193"/>
    </row>
    <row r="17790" spans="3:39" ht="12.75">
      <c r="C17790" s="545"/>
      <c r="F17790" s="193"/>
      <c r="G17790" s="193"/>
      <c r="I17790" s="193"/>
      <c r="J17790" s="193"/>
      <c r="K17790" s="193"/>
      <c r="L17790" s="193"/>
      <c r="M17790" s="193"/>
      <c r="N17790" s="193"/>
      <c r="O17790" s="193"/>
      <c r="P17790" s="193"/>
      <c r="Q17790" s="193"/>
      <c r="R17790" s="193"/>
      <c r="S17790" s="193"/>
      <c r="T17790" s="193"/>
      <c r="U17790" s="193"/>
      <c r="V17790" s="193"/>
      <c r="W17790" s="193"/>
      <c r="X17790" s="193"/>
      <c r="Y17790" s="193"/>
      <c r="Z17790" s="193"/>
      <c r="AA17790" s="193"/>
      <c r="AB17790" s="193"/>
      <c r="AC17790" s="193"/>
      <c r="AD17790" s="193"/>
      <c r="AE17790" s="193"/>
      <c r="AF17790" s="193"/>
      <c r="AG17790" s="193"/>
      <c r="AH17790" s="193"/>
      <c r="AI17790" s="193"/>
      <c r="AJ17790" s="193"/>
      <c r="AK17790" s="193"/>
      <c r="AL17790" s="193"/>
      <c r="AM17790" s="193"/>
    </row>
    <row r="17791" spans="3:39" ht="12.75">
      <c r="C17791" s="545"/>
      <c r="F17791" s="193"/>
      <c r="G17791" s="193"/>
      <c r="I17791" s="193"/>
      <c r="J17791" s="193"/>
      <c r="K17791" s="193"/>
      <c r="L17791" s="193"/>
      <c r="M17791" s="193"/>
      <c r="N17791" s="193"/>
      <c r="O17791" s="193"/>
      <c r="P17791" s="193"/>
      <c r="Q17791" s="193"/>
      <c r="R17791" s="193"/>
      <c r="S17791" s="193"/>
      <c r="T17791" s="193"/>
      <c r="U17791" s="193"/>
      <c r="V17791" s="193"/>
      <c r="W17791" s="193"/>
      <c r="X17791" s="193"/>
      <c r="Y17791" s="193"/>
      <c r="Z17791" s="193"/>
      <c r="AA17791" s="193"/>
      <c r="AB17791" s="193"/>
      <c r="AC17791" s="193"/>
      <c r="AD17791" s="193"/>
      <c r="AE17791" s="193"/>
      <c r="AF17791" s="193"/>
      <c r="AG17791" s="193"/>
      <c r="AH17791" s="193"/>
      <c r="AI17791" s="193"/>
      <c r="AJ17791" s="193"/>
      <c r="AK17791" s="193"/>
      <c r="AL17791" s="193"/>
      <c r="AM17791" s="193"/>
    </row>
    <row r="17792" spans="3:39" ht="12.75">
      <c r="C17792" s="545"/>
      <c r="F17792" s="193"/>
      <c r="G17792" s="193"/>
      <c r="I17792" s="193"/>
      <c r="J17792" s="193"/>
      <c r="K17792" s="193"/>
      <c r="L17792" s="193"/>
      <c r="M17792" s="193"/>
      <c r="N17792" s="193"/>
      <c r="O17792" s="193"/>
      <c r="P17792" s="193"/>
      <c r="Q17792" s="193"/>
      <c r="R17792" s="193"/>
      <c r="S17792" s="193"/>
      <c r="T17792" s="193"/>
      <c r="U17792" s="193"/>
      <c r="V17792" s="193"/>
      <c r="W17792" s="193"/>
      <c r="X17792" s="193"/>
      <c r="Y17792" s="193"/>
      <c r="Z17792" s="193"/>
      <c r="AA17792" s="193"/>
      <c r="AB17792" s="193"/>
      <c r="AC17792" s="193"/>
      <c r="AD17792" s="193"/>
      <c r="AE17792" s="193"/>
      <c r="AF17792" s="193"/>
      <c r="AG17792" s="193"/>
      <c r="AH17792" s="193"/>
      <c r="AI17792" s="193"/>
      <c r="AJ17792" s="193"/>
      <c r="AK17792" s="193"/>
      <c r="AL17792" s="193"/>
      <c r="AM17792" s="193"/>
    </row>
    <row r="17793" spans="3:39" ht="12.75">
      <c r="C17793" s="545"/>
      <c r="F17793" s="193"/>
      <c r="G17793" s="193"/>
      <c r="I17793" s="193"/>
      <c r="J17793" s="193"/>
      <c r="K17793" s="193"/>
      <c r="L17793" s="193"/>
      <c r="M17793" s="193"/>
      <c r="N17793" s="193"/>
      <c r="O17793" s="193"/>
      <c r="P17793" s="193"/>
      <c r="Q17793" s="193"/>
      <c r="R17793" s="193"/>
      <c r="S17793" s="193"/>
      <c r="T17793" s="193"/>
      <c r="U17793" s="193"/>
      <c r="V17793" s="193"/>
      <c r="W17793" s="193"/>
      <c r="X17793" s="193"/>
      <c r="Y17793" s="193"/>
      <c r="Z17793" s="193"/>
      <c r="AA17793" s="193"/>
      <c r="AB17793" s="193"/>
      <c r="AC17793" s="193"/>
      <c r="AD17793" s="193"/>
      <c r="AE17793" s="193"/>
      <c r="AF17793" s="193"/>
      <c r="AG17793" s="193"/>
      <c r="AH17793" s="193"/>
      <c r="AI17793" s="193"/>
      <c r="AJ17793" s="193"/>
      <c r="AK17793" s="193"/>
      <c r="AL17793" s="193"/>
      <c r="AM17793" s="193"/>
    </row>
    <row r="17794" spans="3:39" ht="12.75">
      <c r="C17794" s="545"/>
      <c r="F17794" s="193"/>
      <c r="G17794" s="193"/>
      <c r="I17794" s="193"/>
      <c r="J17794" s="193"/>
      <c r="K17794" s="193"/>
      <c r="L17794" s="193"/>
      <c r="M17794" s="193"/>
      <c r="N17794" s="193"/>
      <c r="O17794" s="193"/>
      <c r="P17794" s="193"/>
      <c r="Q17794" s="193"/>
      <c r="R17794" s="193"/>
      <c r="S17794" s="193"/>
      <c r="T17794" s="193"/>
      <c r="U17794" s="193"/>
      <c r="V17794" s="193"/>
      <c r="W17794" s="193"/>
      <c r="X17794" s="193"/>
      <c r="Y17794" s="193"/>
      <c r="Z17794" s="193"/>
      <c r="AA17794" s="193"/>
      <c r="AB17794" s="193"/>
      <c r="AC17794" s="193"/>
      <c r="AD17794" s="193"/>
      <c r="AE17794" s="193"/>
      <c r="AF17794" s="193"/>
      <c r="AG17794" s="193"/>
      <c r="AH17794" s="193"/>
      <c r="AI17794" s="193"/>
      <c r="AJ17794" s="193"/>
      <c r="AK17794" s="193"/>
      <c r="AL17794" s="193"/>
      <c r="AM17794" s="193"/>
    </row>
    <row r="17795" spans="3:39" ht="12.75">
      <c r="C17795" s="545"/>
      <c r="F17795" s="193"/>
      <c r="G17795" s="193"/>
      <c r="I17795" s="193"/>
      <c r="J17795" s="193"/>
      <c r="K17795" s="193"/>
      <c r="L17795" s="193"/>
      <c r="M17795" s="193"/>
      <c r="N17795" s="193"/>
      <c r="O17795" s="193"/>
      <c r="P17795" s="193"/>
      <c r="Q17795" s="193"/>
      <c r="R17795" s="193"/>
      <c r="S17795" s="193"/>
      <c r="T17795" s="193"/>
      <c r="U17795" s="193"/>
      <c r="V17795" s="193"/>
      <c r="W17795" s="193"/>
      <c r="X17795" s="193"/>
      <c r="Y17795" s="193"/>
      <c r="Z17795" s="193"/>
      <c r="AA17795" s="193"/>
      <c r="AB17795" s="193"/>
      <c r="AC17795" s="193"/>
      <c r="AD17795" s="193"/>
      <c r="AE17795" s="193"/>
      <c r="AF17795" s="193"/>
      <c r="AG17795" s="193"/>
      <c r="AH17795" s="193"/>
      <c r="AI17795" s="193"/>
      <c r="AJ17795" s="193"/>
      <c r="AK17795" s="193"/>
      <c r="AL17795" s="193"/>
      <c r="AM17795" s="193"/>
    </row>
    <row r="17796" spans="3:39" ht="12.75">
      <c r="C17796" s="545"/>
      <c r="F17796" s="193"/>
      <c r="G17796" s="193"/>
      <c r="I17796" s="193"/>
      <c r="J17796" s="193"/>
      <c r="K17796" s="193"/>
      <c r="L17796" s="193"/>
      <c r="M17796" s="193"/>
      <c r="N17796" s="193"/>
      <c r="O17796" s="193"/>
      <c r="P17796" s="193"/>
      <c r="Q17796" s="193"/>
      <c r="R17796" s="193"/>
      <c r="S17796" s="193"/>
      <c r="T17796" s="193"/>
      <c r="U17796" s="193"/>
      <c r="V17796" s="193"/>
      <c r="W17796" s="193"/>
      <c r="X17796" s="193"/>
      <c r="Y17796" s="193"/>
      <c r="Z17796" s="193"/>
      <c r="AA17796" s="193"/>
      <c r="AB17796" s="193"/>
      <c r="AC17796" s="193"/>
      <c r="AD17796" s="193"/>
      <c r="AE17796" s="193"/>
      <c r="AF17796" s="193"/>
      <c r="AG17796" s="193"/>
      <c r="AH17796" s="193"/>
      <c r="AI17796" s="193"/>
      <c r="AJ17796" s="193"/>
      <c r="AK17796" s="193"/>
      <c r="AL17796" s="193"/>
      <c r="AM17796" s="193"/>
    </row>
    <row r="17797" spans="3:39" ht="12.75">
      <c r="C17797" s="545"/>
      <c r="F17797" s="193"/>
      <c r="G17797" s="193"/>
      <c r="I17797" s="193"/>
      <c r="J17797" s="193"/>
      <c r="K17797" s="193"/>
      <c r="L17797" s="193"/>
      <c r="M17797" s="193"/>
      <c r="N17797" s="193"/>
      <c r="O17797" s="193"/>
      <c r="P17797" s="193"/>
      <c r="Q17797" s="193"/>
      <c r="R17797" s="193"/>
      <c r="S17797" s="193"/>
      <c r="T17797" s="193"/>
      <c r="U17797" s="193"/>
      <c r="V17797" s="193"/>
      <c r="W17797" s="193"/>
      <c r="X17797" s="193"/>
      <c r="Y17797" s="193"/>
      <c r="Z17797" s="193"/>
      <c r="AA17797" s="193"/>
      <c r="AB17797" s="193"/>
      <c r="AC17797" s="193"/>
      <c r="AD17797" s="193"/>
      <c r="AE17797" s="193"/>
      <c r="AF17797" s="193"/>
      <c r="AG17797" s="193"/>
      <c r="AH17797" s="193"/>
      <c r="AI17797" s="193"/>
      <c r="AJ17797" s="193"/>
      <c r="AK17797" s="193"/>
      <c r="AL17797" s="193"/>
      <c r="AM17797" s="193"/>
    </row>
    <row r="17798" spans="3:39" ht="12.75">
      <c r="C17798" s="545"/>
      <c r="F17798" s="193"/>
      <c r="G17798" s="193"/>
      <c r="I17798" s="193"/>
      <c r="J17798" s="193"/>
      <c r="K17798" s="193"/>
      <c r="L17798" s="193"/>
      <c r="M17798" s="193"/>
      <c r="N17798" s="193"/>
      <c r="O17798" s="193"/>
      <c r="P17798" s="193"/>
      <c r="Q17798" s="193"/>
      <c r="R17798" s="193"/>
      <c r="S17798" s="193"/>
      <c r="T17798" s="193"/>
      <c r="U17798" s="193"/>
      <c r="V17798" s="193"/>
      <c r="W17798" s="193"/>
      <c r="X17798" s="193"/>
      <c r="Y17798" s="193"/>
      <c r="Z17798" s="193"/>
      <c r="AA17798" s="193"/>
      <c r="AB17798" s="193"/>
      <c r="AC17798" s="193"/>
      <c r="AD17798" s="193"/>
      <c r="AE17798" s="193"/>
      <c r="AF17798" s="193"/>
      <c r="AG17798" s="193"/>
      <c r="AH17798" s="193"/>
      <c r="AI17798" s="193"/>
      <c r="AJ17798" s="193"/>
      <c r="AK17798" s="193"/>
      <c r="AL17798" s="193"/>
      <c r="AM17798" s="193"/>
    </row>
    <row r="17799" spans="3:39" ht="12.75">
      <c r="C17799" s="545"/>
      <c r="F17799" s="193"/>
      <c r="G17799" s="193"/>
      <c r="I17799" s="193"/>
      <c r="J17799" s="193"/>
      <c r="K17799" s="193"/>
      <c r="L17799" s="193"/>
      <c r="M17799" s="193"/>
      <c r="N17799" s="193"/>
      <c r="O17799" s="193"/>
      <c r="P17799" s="193"/>
      <c r="Q17799" s="193"/>
      <c r="R17799" s="193"/>
      <c r="S17799" s="193"/>
      <c r="T17799" s="193"/>
      <c r="U17799" s="193"/>
      <c r="V17799" s="193"/>
      <c r="W17799" s="193"/>
      <c r="X17799" s="193"/>
      <c r="Y17799" s="193"/>
      <c r="Z17799" s="193"/>
      <c r="AA17799" s="193"/>
      <c r="AB17799" s="193"/>
      <c r="AC17799" s="193"/>
      <c r="AD17799" s="193"/>
      <c r="AE17799" s="193"/>
      <c r="AF17799" s="193"/>
      <c r="AG17799" s="193"/>
      <c r="AH17799" s="193"/>
      <c r="AI17799" s="193"/>
      <c r="AJ17799" s="193"/>
      <c r="AK17799" s="193"/>
      <c r="AL17799" s="193"/>
      <c r="AM17799" s="193"/>
    </row>
    <row r="17800" spans="3:39" ht="12.75">
      <c r="C17800" s="545"/>
      <c r="F17800" s="193"/>
      <c r="G17800" s="193"/>
      <c r="I17800" s="193"/>
      <c r="J17800" s="193"/>
      <c r="K17800" s="193"/>
      <c r="L17800" s="193"/>
      <c r="M17800" s="193"/>
      <c r="N17800" s="193"/>
      <c r="O17800" s="193"/>
      <c r="P17800" s="193"/>
      <c r="Q17800" s="193"/>
      <c r="R17800" s="193"/>
      <c r="S17800" s="193"/>
      <c r="T17800" s="193"/>
      <c r="U17800" s="193"/>
      <c r="V17800" s="193"/>
      <c r="W17800" s="193"/>
      <c r="X17800" s="193"/>
      <c r="Y17800" s="193"/>
      <c r="Z17800" s="193"/>
      <c r="AA17800" s="193"/>
      <c r="AB17800" s="193"/>
      <c r="AC17800" s="193"/>
      <c r="AD17800" s="193"/>
      <c r="AE17800" s="193"/>
      <c r="AF17800" s="193"/>
      <c r="AG17800" s="193"/>
      <c r="AH17800" s="193"/>
      <c r="AI17800" s="193"/>
      <c r="AJ17800" s="193"/>
      <c r="AK17800" s="193"/>
      <c r="AL17800" s="193"/>
      <c r="AM17800" s="193"/>
    </row>
    <row r="17801" spans="3:39" ht="12.75">
      <c r="C17801" s="545"/>
      <c r="F17801" s="193"/>
      <c r="G17801" s="193"/>
      <c r="I17801" s="193"/>
      <c r="J17801" s="193"/>
      <c r="K17801" s="193"/>
      <c r="L17801" s="193"/>
      <c r="M17801" s="193"/>
      <c r="N17801" s="193"/>
      <c r="O17801" s="193"/>
      <c r="P17801" s="193"/>
      <c r="Q17801" s="193"/>
      <c r="R17801" s="193"/>
      <c r="S17801" s="193"/>
      <c r="T17801" s="193"/>
      <c r="U17801" s="193"/>
      <c r="V17801" s="193"/>
      <c r="W17801" s="193"/>
      <c r="X17801" s="193"/>
      <c r="Y17801" s="193"/>
      <c r="Z17801" s="193"/>
      <c r="AA17801" s="193"/>
      <c r="AB17801" s="193"/>
      <c r="AC17801" s="193"/>
      <c r="AD17801" s="193"/>
      <c r="AE17801" s="193"/>
      <c r="AF17801" s="193"/>
      <c r="AG17801" s="193"/>
      <c r="AH17801" s="193"/>
      <c r="AI17801" s="193"/>
      <c r="AJ17801" s="193"/>
      <c r="AK17801" s="193"/>
      <c r="AL17801" s="193"/>
      <c r="AM17801" s="193"/>
    </row>
    <row r="17802" spans="3:39" ht="12.75">
      <c r="C17802" s="545"/>
      <c r="F17802" s="193"/>
      <c r="G17802" s="193"/>
      <c r="I17802" s="193"/>
      <c r="J17802" s="193"/>
      <c r="K17802" s="193"/>
      <c r="L17802" s="193"/>
      <c r="M17802" s="193"/>
      <c r="N17802" s="193"/>
      <c r="O17802" s="193"/>
      <c r="P17802" s="193"/>
      <c r="Q17802" s="193"/>
      <c r="R17802" s="193"/>
      <c r="S17802" s="193"/>
      <c r="T17802" s="193"/>
      <c r="U17802" s="193"/>
      <c r="V17802" s="193"/>
      <c r="W17802" s="193"/>
      <c r="X17802" s="193"/>
      <c r="Y17802" s="193"/>
      <c r="Z17802" s="193"/>
      <c r="AA17802" s="193"/>
      <c r="AB17802" s="193"/>
      <c r="AC17802" s="193"/>
      <c r="AD17802" s="193"/>
      <c r="AE17802" s="193"/>
      <c r="AF17802" s="193"/>
      <c r="AG17802" s="193"/>
      <c r="AH17802" s="193"/>
      <c r="AI17802" s="193"/>
      <c r="AJ17802" s="193"/>
      <c r="AK17802" s="193"/>
      <c r="AL17802" s="193"/>
      <c r="AM17802" s="193"/>
    </row>
    <row r="17803" spans="3:39" ht="12.75">
      <c r="C17803" s="545"/>
      <c r="F17803" s="193"/>
      <c r="G17803" s="193"/>
      <c r="I17803" s="193"/>
      <c r="J17803" s="193"/>
      <c r="K17803" s="193"/>
      <c r="L17803" s="193"/>
      <c r="M17803" s="193"/>
      <c r="N17803" s="193"/>
      <c r="O17803" s="193"/>
      <c r="P17803" s="193"/>
      <c r="Q17803" s="193"/>
      <c r="R17803" s="193"/>
      <c r="S17803" s="193"/>
      <c r="T17803" s="193"/>
      <c r="U17803" s="193"/>
      <c r="V17803" s="193"/>
      <c r="W17803" s="193"/>
      <c r="X17803" s="193"/>
      <c r="Y17803" s="193"/>
      <c r="Z17803" s="193"/>
      <c r="AA17803" s="193"/>
      <c r="AB17803" s="193"/>
      <c r="AC17803" s="193"/>
      <c r="AD17803" s="193"/>
      <c r="AE17803" s="193"/>
      <c r="AF17803" s="193"/>
      <c r="AG17803" s="193"/>
      <c r="AH17803" s="193"/>
      <c r="AI17803" s="193"/>
      <c r="AJ17803" s="193"/>
      <c r="AK17803" s="193"/>
      <c r="AL17803" s="193"/>
      <c r="AM17803" s="193"/>
    </row>
    <row r="17804" spans="3:39" ht="12.75">
      <c r="C17804" s="545"/>
      <c r="F17804" s="193"/>
      <c r="G17804" s="193"/>
      <c r="I17804" s="193"/>
      <c r="J17804" s="193"/>
      <c r="K17804" s="193"/>
      <c r="L17804" s="193"/>
      <c r="M17804" s="193"/>
      <c r="N17804" s="193"/>
      <c r="O17804" s="193"/>
      <c r="P17804" s="193"/>
      <c r="Q17804" s="193"/>
      <c r="R17804" s="193"/>
      <c r="S17804" s="193"/>
      <c r="T17804" s="193"/>
      <c r="U17804" s="193"/>
      <c r="V17804" s="193"/>
      <c r="W17804" s="193"/>
      <c r="X17804" s="193"/>
      <c r="Y17804" s="193"/>
      <c r="Z17804" s="193"/>
      <c r="AA17804" s="193"/>
      <c r="AB17804" s="193"/>
      <c r="AC17804" s="193"/>
      <c r="AD17804" s="193"/>
      <c r="AE17804" s="193"/>
      <c r="AF17804" s="193"/>
      <c r="AG17804" s="193"/>
      <c r="AH17804" s="193"/>
      <c r="AI17804" s="193"/>
      <c r="AJ17804" s="193"/>
      <c r="AK17804" s="193"/>
      <c r="AL17804" s="193"/>
      <c r="AM17804" s="193"/>
    </row>
    <row r="17805" spans="3:39" ht="12.75">
      <c r="C17805" s="545"/>
      <c r="F17805" s="193"/>
      <c r="G17805" s="193"/>
      <c r="I17805" s="193"/>
      <c r="J17805" s="193"/>
      <c r="K17805" s="193"/>
      <c r="L17805" s="193"/>
      <c r="M17805" s="193"/>
      <c r="N17805" s="193"/>
      <c r="O17805" s="193"/>
      <c r="P17805" s="193"/>
      <c r="Q17805" s="193"/>
      <c r="R17805" s="193"/>
      <c r="S17805" s="193"/>
      <c r="T17805" s="193"/>
      <c r="U17805" s="193"/>
      <c r="V17805" s="193"/>
      <c r="W17805" s="193"/>
      <c r="X17805" s="193"/>
      <c r="Y17805" s="193"/>
      <c r="Z17805" s="193"/>
      <c r="AA17805" s="193"/>
      <c r="AB17805" s="193"/>
      <c r="AC17805" s="193"/>
      <c r="AD17805" s="193"/>
      <c r="AE17805" s="193"/>
      <c r="AF17805" s="193"/>
      <c r="AG17805" s="193"/>
      <c r="AH17805" s="193"/>
      <c r="AI17805" s="193"/>
      <c r="AJ17805" s="193"/>
      <c r="AK17805" s="193"/>
      <c r="AL17805" s="193"/>
      <c r="AM17805" s="193"/>
    </row>
    <row r="17806" spans="3:39" ht="12.75">
      <c r="C17806" s="545"/>
      <c r="F17806" s="193"/>
      <c r="G17806" s="193"/>
      <c r="I17806" s="193"/>
      <c r="J17806" s="193"/>
      <c r="K17806" s="193"/>
      <c r="L17806" s="193"/>
      <c r="M17806" s="193"/>
      <c r="N17806" s="193"/>
      <c r="O17806" s="193"/>
      <c r="P17806" s="193"/>
      <c r="Q17806" s="193"/>
      <c r="R17806" s="193"/>
      <c r="S17806" s="193"/>
      <c r="T17806" s="193"/>
      <c r="U17806" s="193"/>
      <c r="V17806" s="193"/>
      <c r="W17806" s="193"/>
      <c r="X17806" s="193"/>
      <c r="Y17806" s="193"/>
      <c r="Z17806" s="193"/>
      <c r="AA17806" s="193"/>
      <c r="AB17806" s="193"/>
      <c r="AC17806" s="193"/>
      <c r="AD17806" s="193"/>
      <c r="AE17806" s="193"/>
      <c r="AF17806" s="193"/>
      <c r="AG17806" s="193"/>
      <c r="AH17806" s="193"/>
      <c r="AI17806" s="193"/>
      <c r="AJ17806" s="193"/>
      <c r="AK17806" s="193"/>
      <c r="AL17806" s="193"/>
      <c r="AM17806" s="193"/>
    </row>
    <row r="17807" spans="3:39" ht="12.75">
      <c r="C17807" s="545"/>
      <c r="F17807" s="193"/>
      <c r="G17807" s="193"/>
      <c r="I17807" s="193"/>
      <c r="J17807" s="193"/>
      <c r="K17807" s="193"/>
      <c r="L17807" s="193"/>
      <c r="M17807" s="193"/>
      <c r="N17807" s="193"/>
      <c r="O17807" s="193"/>
      <c r="P17807" s="193"/>
      <c r="Q17807" s="193"/>
      <c r="R17807" s="193"/>
      <c r="S17807" s="193"/>
      <c r="T17807" s="193"/>
      <c r="U17807" s="193"/>
      <c r="V17807" s="193"/>
      <c r="W17807" s="193"/>
      <c r="X17807" s="193"/>
      <c r="Y17807" s="193"/>
      <c r="Z17807" s="193"/>
      <c r="AA17807" s="193"/>
      <c r="AB17807" s="193"/>
      <c r="AC17807" s="193"/>
      <c r="AD17807" s="193"/>
      <c r="AE17807" s="193"/>
      <c r="AF17807" s="193"/>
      <c r="AG17807" s="193"/>
      <c r="AH17807" s="193"/>
      <c r="AI17807" s="193"/>
      <c r="AJ17807" s="193"/>
      <c r="AK17807" s="193"/>
      <c r="AL17807" s="193"/>
      <c r="AM17807" s="193"/>
    </row>
    <row r="17808" spans="3:39" ht="12.75">
      <c r="C17808" s="545"/>
      <c r="F17808" s="193"/>
      <c r="G17808" s="193"/>
      <c r="I17808" s="193"/>
      <c r="J17808" s="193"/>
      <c r="K17808" s="193"/>
      <c r="L17808" s="193"/>
      <c r="M17808" s="193"/>
      <c r="N17808" s="193"/>
      <c r="O17808" s="193"/>
      <c r="P17808" s="193"/>
      <c r="Q17808" s="193"/>
      <c r="R17808" s="193"/>
      <c r="S17808" s="193"/>
      <c r="T17808" s="193"/>
      <c r="U17808" s="193"/>
      <c r="V17808" s="193"/>
      <c r="W17808" s="193"/>
      <c r="X17808" s="193"/>
      <c r="Y17808" s="193"/>
      <c r="Z17808" s="193"/>
      <c r="AA17808" s="193"/>
      <c r="AB17808" s="193"/>
      <c r="AC17808" s="193"/>
      <c r="AD17808" s="193"/>
      <c r="AE17808" s="193"/>
      <c r="AF17808" s="193"/>
      <c r="AG17808" s="193"/>
      <c r="AH17808" s="193"/>
      <c r="AI17808" s="193"/>
      <c r="AJ17808" s="193"/>
      <c r="AK17808" s="193"/>
      <c r="AL17808" s="193"/>
      <c r="AM17808" s="193"/>
    </row>
    <row r="17809" spans="3:39" ht="12.75">
      <c r="C17809" s="545"/>
      <c r="F17809" s="193"/>
      <c r="G17809" s="193"/>
      <c r="I17809" s="193"/>
      <c r="J17809" s="193"/>
      <c r="K17809" s="193"/>
      <c r="L17809" s="193"/>
      <c r="M17809" s="193"/>
      <c r="N17809" s="193"/>
      <c r="O17809" s="193"/>
      <c r="P17809" s="193"/>
      <c r="Q17809" s="193"/>
      <c r="R17809" s="193"/>
      <c r="S17809" s="193"/>
      <c r="T17809" s="193"/>
      <c r="U17809" s="193"/>
      <c r="V17809" s="193"/>
      <c r="W17809" s="193"/>
      <c r="X17809" s="193"/>
      <c r="Y17809" s="193"/>
      <c r="Z17809" s="193"/>
      <c r="AA17809" s="193"/>
      <c r="AB17809" s="193"/>
      <c r="AC17809" s="193"/>
      <c r="AD17809" s="193"/>
      <c r="AE17809" s="193"/>
      <c r="AF17809" s="193"/>
      <c r="AG17809" s="193"/>
      <c r="AH17809" s="193"/>
      <c r="AI17809" s="193"/>
      <c r="AJ17809" s="193"/>
      <c r="AK17809" s="193"/>
      <c r="AL17809" s="193"/>
      <c r="AM17809" s="193"/>
    </row>
    <row r="17810" spans="3:39" ht="12.75">
      <c r="C17810" s="545"/>
      <c r="F17810" s="193"/>
      <c r="G17810" s="193"/>
      <c r="I17810" s="193"/>
      <c r="J17810" s="193"/>
      <c r="K17810" s="193"/>
      <c r="L17810" s="193"/>
      <c r="M17810" s="193"/>
      <c r="N17810" s="193"/>
      <c r="O17810" s="193"/>
      <c r="P17810" s="193"/>
      <c r="Q17810" s="193"/>
      <c r="R17810" s="193"/>
      <c r="S17810" s="193"/>
      <c r="T17810" s="193"/>
      <c r="U17810" s="193"/>
      <c r="V17810" s="193"/>
      <c r="W17810" s="193"/>
      <c r="X17810" s="193"/>
      <c r="Y17810" s="193"/>
      <c r="Z17810" s="193"/>
      <c r="AA17810" s="193"/>
      <c r="AB17810" s="193"/>
      <c r="AC17810" s="193"/>
      <c r="AD17810" s="193"/>
      <c r="AE17810" s="193"/>
      <c r="AF17810" s="193"/>
      <c r="AG17810" s="193"/>
      <c r="AH17810" s="193"/>
      <c r="AI17810" s="193"/>
      <c r="AJ17810" s="193"/>
      <c r="AK17810" s="193"/>
      <c r="AL17810" s="193"/>
      <c r="AM17810" s="193"/>
    </row>
    <row r="17811" spans="3:39" ht="12.75">
      <c r="C17811" s="545"/>
      <c r="F17811" s="193"/>
      <c r="G17811" s="193"/>
      <c r="I17811" s="193"/>
      <c r="J17811" s="193"/>
      <c r="K17811" s="193"/>
      <c r="L17811" s="193"/>
      <c r="M17811" s="193"/>
      <c r="N17811" s="193"/>
      <c r="O17811" s="193"/>
      <c r="P17811" s="193"/>
      <c r="Q17811" s="193"/>
      <c r="R17811" s="193"/>
      <c r="S17811" s="193"/>
      <c r="T17811" s="193"/>
      <c r="U17811" s="193"/>
      <c r="V17811" s="193"/>
      <c r="W17811" s="193"/>
      <c r="X17811" s="193"/>
      <c r="Y17811" s="193"/>
      <c r="Z17811" s="193"/>
      <c r="AA17811" s="193"/>
      <c r="AB17811" s="193"/>
      <c r="AC17811" s="193"/>
      <c r="AD17811" s="193"/>
      <c r="AE17811" s="193"/>
      <c r="AF17811" s="193"/>
      <c r="AG17811" s="193"/>
      <c r="AH17811" s="193"/>
      <c r="AI17811" s="193"/>
      <c r="AJ17811" s="193"/>
      <c r="AK17811" s="193"/>
      <c r="AL17811" s="193"/>
      <c r="AM17811" s="193"/>
    </row>
    <row r="17812" spans="3:39" ht="12.75">
      <c r="C17812" s="545"/>
      <c r="F17812" s="193"/>
      <c r="G17812" s="193"/>
      <c r="I17812" s="193"/>
      <c r="J17812" s="193"/>
      <c r="K17812" s="193"/>
      <c r="L17812" s="193"/>
      <c r="M17812" s="193"/>
      <c r="N17812" s="193"/>
      <c r="O17812" s="193"/>
      <c r="P17812" s="193"/>
      <c r="Q17812" s="193"/>
      <c r="R17812" s="193"/>
      <c r="S17812" s="193"/>
      <c r="T17812" s="193"/>
      <c r="U17812" s="193"/>
      <c r="V17812" s="193"/>
      <c r="W17812" s="193"/>
      <c r="X17812" s="193"/>
      <c r="Y17812" s="193"/>
      <c r="Z17812" s="193"/>
      <c r="AA17812" s="193"/>
      <c r="AB17812" s="193"/>
      <c r="AC17812" s="193"/>
      <c r="AD17812" s="193"/>
      <c r="AE17812" s="193"/>
      <c r="AF17812" s="193"/>
      <c r="AG17812" s="193"/>
      <c r="AH17812" s="193"/>
      <c r="AI17812" s="193"/>
      <c r="AJ17812" s="193"/>
      <c r="AK17812" s="193"/>
      <c r="AL17812" s="193"/>
      <c r="AM17812" s="193"/>
    </row>
    <row r="17813" spans="3:39" ht="12.75">
      <c r="C17813" s="545"/>
      <c r="F17813" s="193"/>
      <c r="G17813" s="193"/>
      <c r="I17813" s="193"/>
      <c r="J17813" s="193"/>
      <c r="K17813" s="193"/>
      <c r="L17813" s="193"/>
      <c r="M17813" s="193"/>
      <c r="N17813" s="193"/>
      <c r="O17813" s="193"/>
      <c r="P17813" s="193"/>
      <c r="Q17813" s="193"/>
      <c r="R17813" s="193"/>
      <c r="S17813" s="193"/>
      <c r="T17813" s="193"/>
      <c r="U17813" s="193"/>
      <c r="V17813" s="193"/>
      <c r="W17813" s="193"/>
      <c r="X17813" s="193"/>
      <c r="Y17813" s="193"/>
      <c r="Z17813" s="193"/>
      <c r="AA17813" s="193"/>
      <c r="AB17813" s="193"/>
      <c r="AC17813" s="193"/>
      <c r="AD17813" s="193"/>
      <c r="AE17813" s="193"/>
      <c r="AF17813" s="193"/>
      <c r="AG17813" s="193"/>
      <c r="AH17813" s="193"/>
      <c r="AI17813" s="193"/>
      <c r="AJ17813" s="193"/>
      <c r="AK17813" s="193"/>
      <c r="AL17813" s="193"/>
      <c r="AM17813" s="193"/>
    </row>
    <row r="17814" spans="3:39" ht="12.75">
      <c r="C17814" s="545"/>
      <c r="F17814" s="193"/>
      <c r="G17814" s="193"/>
      <c r="I17814" s="193"/>
      <c r="J17814" s="193"/>
      <c r="K17814" s="193"/>
      <c r="L17814" s="193"/>
      <c r="M17814" s="193"/>
      <c r="N17814" s="193"/>
      <c r="O17814" s="193"/>
      <c r="P17814" s="193"/>
      <c r="Q17814" s="193"/>
      <c r="R17814" s="193"/>
      <c r="S17814" s="193"/>
      <c r="T17814" s="193"/>
      <c r="U17814" s="193"/>
      <c r="V17814" s="193"/>
      <c r="W17814" s="193"/>
      <c r="X17814" s="193"/>
      <c r="Y17814" s="193"/>
      <c r="Z17814" s="193"/>
      <c r="AA17814" s="193"/>
      <c r="AB17814" s="193"/>
      <c r="AC17814" s="193"/>
      <c r="AD17814" s="193"/>
      <c r="AE17814" s="193"/>
      <c r="AF17814" s="193"/>
      <c r="AG17814" s="193"/>
      <c r="AH17814" s="193"/>
      <c r="AI17814" s="193"/>
      <c r="AJ17814" s="193"/>
      <c r="AK17814" s="193"/>
      <c r="AL17814" s="193"/>
      <c r="AM17814" s="193"/>
    </row>
    <row r="17815" spans="3:39" ht="12.75">
      <c r="C17815" s="545"/>
      <c r="F17815" s="193"/>
      <c r="G17815" s="193"/>
      <c r="I17815" s="193"/>
      <c r="J17815" s="193"/>
      <c r="K17815" s="193"/>
      <c r="L17815" s="193"/>
      <c r="M17815" s="193"/>
      <c r="N17815" s="193"/>
      <c r="O17815" s="193"/>
      <c r="P17815" s="193"/>
      <c r="Q17815" s="193"/>
      <c r="R17815" s="193"/>
      <c r="S17815" s="193"/>
      <c r="T17815" s="193"/>
      <c r="U17815" s="193"/>
      <c r="V17815" s="193"/>
      <c r="W17815" s="193"/>
      <c r="X17815" s="193"/>
      <c r="Y17815" s="193"/>
      <c r="Z17815" s="193"/>
      <c r="AA17815" s="193"/>
      <c r="AB17815" s="193"/>
      <c r="AC17815" s="193"/>
      <c r="AD17815" s="193"/>
      <c r="AE17815" s="193"/>
      <c r="AF17815" s="193"/>
      <c r="AG17815" s="193"/>
      <c r="AH17815" s="193"/>
      <c r="AI17815" s="193"/>
      <c r="AJ17815" s="193"/>
      <c r="AK17815" s="193"/>
      <c r="AL17815" s="193"/>
      <c r="AM17815" s="193"/>
    </row>
    <row r="17816" spans="3:39" ht="12.75">
      <c r="C17816" s="545"/>
      <c r="F17816" s="193"/>
      <c r="G17816" s="193"/>
      <c r="I17816" s="193"/>
      <c r="J17816" s="193"/>
      <c r="K17816" s="193"/>
      <c r="L17816" s="193"/>
      <c r="M17816" s="193"/>
      <c r="N17816" s="193"/>
      <c r="O17816" s="193"/>
      <c r="P17816" s="193"/>
      <c r="Q17816" s="193"/>
      <c r="R17816" s="193"/>
      <c r="S17816" s="193"/>
      <c r="T17816" s="193"/>
      <c r="U17816" s="193"/>
      <c r="V17816" s="193"/>
      <c r="W17816" s="193"/>
      <c r="X17816" s="193"/>
      <c r="Y17816" s="193"/>
      <c r="Z17816" s="193"/>
      <c r="AA17816" s="193"/>
      <c r="AB17816" s="193"/>
      <c r="AC17816" s="193"/>
      <c r="AD17816" s="193"/>
      <c r="AE17816" s="193"/>
      <c r="AF17816" s="193"/>
      <c r="AG17816" s="193"/>
      <c r="AH17816" s="193"/>
      <c r="AI17816" s="193"/>
      <c r="AJ17816" s="193"/>
      <c r="AK17816" s="193"/>
      <c r="AL17816" s="193"/>
      <c r="AM17816" s="193"/>
    </row>
    <row r="17817" spans="3:39" ht="12.75">
      <c r="C17817" s="545"/>
      <c r="F17817" s="193"/>
      <c r="G17817" s="193"/>
      <c r="I17817" s="193"/>
      <c r="J17817" s="193"/>
      <c r="K17817" s="193"/>
      <c r="L17817" s="193"/>
      <c r="M17817" s="193"/>
      <c r="N17817" s="193"/>
      <c r="O17817" s="193"/>
      <c r="P17817" s="193"/>
      <c r="Q17817" s="193"/>
      <c r="R17817" s="193"/>
      <c r="S17817" s="193"/>
      <c r="T17817" s="193"/>
      <c r="U17817" s="193"/>
      <c r="V17817" s="193"/>
      <c r="W17817" s="193"/>
      <c r="X17817" s="193"/>
      <c r="Y17817" s="193"/>
      <c r="Z17817" s="193"/>
      <c r="AA17817" s="193"/>
      <c r="AB17817" s="193"/>
      <c r="AC17817" s="193"/>
      <c r="AD17817" s="193"/>
      <c r="AE17817" s="193"/>
      <c r="AF17817" s="193"/>
      <c r="AG17817" s="193"/>
      <c r="AH17817" s="193"/>
      <c r="AI17817" s="193"/>
      <c r="AJ17817" s="193"/>
      <c r="AK17817" s="193"/>
      <c r="AL17817" s="193"/>
      <c r="AM17817" s="193"/>
    </row>
    <row r="17818" spans="3:39" ht="12.75">
      <c r="C17818" s="545"/>
      <c r="F17818" s="193"/>
      <c r="G17818" s="193"/>
      <c r="I17818" s="193"/>
      <c r="J17818" s="193"/>
      <c r="K17818" s="193"/>
      <c r="L17818" s="193"/>
      <c r="M17818" s="193"/>
      <c r="N17818" s="193"/>
      <c r="O17818" s="193"/>
      <c r="P17818" s="193"/>
      <c r="Q17818" s="193"/>
      <c r="R17818" s="193"/>
      <c r="S17818" s="193"/>
      <c r="T17818" s="193"/>
      <c r="U17818" s="193"/>
      <c r="V17818" s="193"/>
      <c r="W17818" s="193"/>
      <c r="X17818" s="193"/>
      <c r="Y17818" s="193"/>
      <c r="Z17818" s="193"/>
      <c r="AA17818" s="193"/>
      <c r="AB17818" s="193"/>
      <c r="AC17818" s="193"/>
      <c r="AD17818" s="193"/>
      <c r="AE17818" s="193"/>
      <c r="AF17818" s="193"/>
      <c r="AG17818" s="193"/>
      <c r="AH17818" s="193"/>
      <c r="AI17818" s="193"/>
      <c r="AJ17818" s="193"/>
      <c r="AK17818" s="193"/>
      <c r="AL17818" s="193"/>
      <c r="AM17818" s="193"/>
    </row>
    <row r="17819" spans="3:39" ht="12.75">
      <c r="C17819" s="545"/>
      <c r="F17819" s="193"/>
      <c r="G17819" s="193"/>
      <c r="I17819" s="193"/>
      <c r="J17819" s="193"/>
      <c r="K17819" s="193"/>
      <c r="L17819" s="193"/>
      <c r="M17819" s="193"/>
      <c r="N17819" s="193"/>
      <c r="O17819" s="193"/>
      <c r="P17819" s="193"/>
      <c r="Q17819" s="193"/>
      <c r="R17819" s="193"/>
      <c r="S17819" s="193"/>
      <c r="T17819" s="193"/>
      <c r="U17819" s="193"/>
      <c r="V17819" s="193"/>
      <c r="W17819" s="193"/>
      <c r="X17819" s="193"/>
      <c r="Y17819" s="193"/>
      <c r="Z17819" s="193"/>
      <c r="AA17819" s="193"/>
      <c r="AB17819" s="193"/>
      <c r="AC17819" s="193"/>
      <c r="AD17819" s="193"/>
      <c r="AE17819" s="193"/>
      <c r="AF17819" s="193"/>
      <c r="AG17819" s="193"/>
      <c r="AH17819" s="193"/>
      <c r="AI17819" s="193"/>
      <c r="AJ17819" s="193"/>
      <c r="AK17819" s="193"/>
      <c r="AL17819" s="193"/>
      <c r="AM17819" s="193"/>
    </row>
    <row r="17820" spans="3:39" ht="12.75">
      <c r="C17820" s="545"/>
      <c r="F17820" s="193"/>
      <c r="G17820" s="193"/>
      <c r="I17820" s="193"/>
      <c r="J17820" s="193"/>
      <c r="K17820" s="193"/>
      <c r="L17820" s="193"/>
      <c r="M17820" s="193"/>
      <c r="N17820" s="193"/>
      <c r="O17820" s="193"/>
      <c r="P17820" s="193"/>
      <c r="Q17820" s="193"/>
      <c r="R17820" s="193"/>
      <c r="S17820" s="193"/>
      <c r="T17820" s="193"/>
      <c r="U17820" s="193"/>
      <c r="V17820" s="193"/>
      <c r="W17820" s="193"/>
      <c r="X17820" s="193"/>
      <c r="Y17820" s="193"/>
      <c r="Z17820" s="193"/>
      <c r="AA17820" s="193"/>
      <c r="AB17820" s="193"/>
      <c r="AC17820" s="193"/>
      <c r="AD17820" s="193"/>
      <c r="AE17820" s="193"/>
      <c r="AF17820" s="193"/>
      <c r="AG17820" s="193"/>
      <c r="AH17820" s="193"/>
      <c r="AI17820" s="193"/>
      <c r="AJ17820" s="193"/>
      <c r="AK17820" s="193"/>
      <c r="AL17820" s="193"/>
      <c r="AM17820" s="193"/>
    </row>
    <row r="17821" spans="3:39" ht="12.75">
      <c r="C17821" s="545"/>
      <c r="F17821" s="193"/>
      <c r="G17821" s="193"/>
      <c r="I17821" s="193"/>
      <c r="J17821" s="193"/>
      <c r="K17821" s="193"/>
      <c r="L17821" s="193"/>
      <c r="M17821" s="193"/>
      <c r="N17821" s="193"/>
      <c r="O17821" s="193"/>
      <c r="P17821" s="193"/>
      <c r="Q17821" s="193"/>
      <c r="R17821" s="193"/>
      <c r="S17821" s="193"/>
      <c r="T17821" s="193"/>
      <c r="U17821" s="193"/>
      <c r="V17821" s="193"/>
      <c r="W17821" s="193"/>
      <c r="X17821" s="193"/>
      <c r="Y17821" s="193"/>
      <c r="Z17821" s="193"/>
      <c r="AA17821" s="193"/>
      <c r="AB17821" s="193"/>
      <c r="AC17821" s="193"/>
      <c r="AD17821" s="193"/>
      <c r="AE17821" s="193"/>
      <c r="AF17821" s="193"/>
      <c r="AG17821" s="193"/>
      <c r="AH17821" s="193"/>
      <c r="AI17821" s="193"/>
      <c r="AJ17821" s="193"/>
      <c r="AK17821" s="193"/>
      <c r="AL17821" s="193"/>
      <c r="AM17821" s="193"/>
    </row>
    <row r="17822" spans="3:39" ht="12.75">
      <c r="C17822" s="545"/>
      <c r="F17822" s="193"/>
      <c r="G17822" s="193"/>
      <c r="I17822" s="193"/>
      <c r="J17822" s="193"/>
      <c r="K17822" s="193"/>
      <c r="L17822" s="193"/>
      <c r="M17822" s="193"/>
      <c r="N17822" s="193"/>
      <c r="O17822" s="193"/>
      <c r="P17822" s="193"/>
      <c r="Q17822" s="193"/>
      <c r="R17822" s="193"/>
      <c r="S17822" s="193"/>
      <c r="T17822" s="193"/>
      <c r="U17822" s="193"/>
      <c r="V17822" s="193"/>
      <c r="W17822" s="193"/>
      <c r="X17822" s="193"/>
      <c r="Y17822" s="193"/>
      <c r="Z17822" s="193"/>
      <c r="AA17822" s="193"/>
      <c r="AB17822" s="193"/>
      <c r="AC17822" s="193"/>
      <c r="AD17822" s="193"/>
      <c r="AE17822" s="193"/>
      <c r="AF17822" s="193"/>
      <c r="AG17822" s="193"/>
      <c r="AH17822" s="193"/>
      <c r="AI17822" s="193"/>
      <c r="AJ17822" s="193"/>
      <c r="AK17822" s="193"/>
      <c r="AL17822" s="193"/>
      <c r="AM17822" s="193"/>
    </row>
    <row r="17823" spans="3:39" ht="12.75">
      <c r="C17823" s="545"/>
      <c r="F17823" s="193"/>
      <c r="G17823" s="193"/>
      <c r="I17823" s="193"/>
      <c r="J17823" s="193"/>
      <c r="K17823" s="193"/>
      <c r="L17823" s="193"/>
      <c r="M17823" s="193"/>
      <c r="N17823" s="193"/>
      <c r="O17823" s="193"/>
      <c r="P17823" s="193"/>
      <c r="Q17823" s="193"/>
      <c r="R17823" s="193"/>
      <c r="S17823" s="193"/>
      <c r="T17823" s="193"/>
      <c r="U17823" s="193"/>
      <c r="V17823" s="193"/>
      <c r="W17823" s="193"/>
      <c r="X17823" s="193"/>
      <c r="Y17823" s="193"/>
      <c r="Z17823" s="193"/>
      <c r="AA17823" s="193"/>
      <c r="AB17823" s="193"/>
      <c r="AC17823" s="193"/>
      <c r="AD17823" s="193"/>
      <c r="AE17823" s="193"/>
      <c r="AF17823" s="193"/>
      <c r="AG17823" s="193"/>
      <c r="AH17823" s="193"/>
      <c r="AI17823" s="193"/>
      <c r="AJ17823" s="193"/>
      <c r="AK17823" s="193"/>
      <c r="AL17823" s="193"/>
      <c r="AM17823" s="193"/>
    </row>
    <row r="17824" spans="3:39" ht="12.75">
      <c r="C17824" s="545"/>
      <c r="F17824" s="193"/>
      <c r="G17824" s="193"/>
      <c r="I17824" s="193"/>
      <c r="J17824" s="193"/>
      <c r="K17824" s="193"/>
      <c r="L17824" s="193"/>
      <c r="M17824" s="193"/>
      <c r="N17824" s="193"/>
      <c r="O17824" s="193"/>
      <c r="P17824" s="193"/>
      <c r="Q17824" s="193"/>
      <c r="R17824" s="193"/>
      <c r="S17824" s="193"/>
      <c r="T17824" s="193"/>
      <c r="U17824" s="193"/>
      <c r="V17824" s="193"/>
      <c r="W17824" s="193"/>
      <c r="X17824" s="193"/>
      <c r="Y17824" s="193"/>
      <c r="Z17824" s="193"/>
      <c r="AA17824" s="193"/>
      <c r="AB17824" s="193"/>
      <c r="AC17824" s="193"/>
      <c r="AD17824" s="193"/>
      <c r="AE17824" s="193"/>
      <c r="AF17824" s="193"/>
      <c r="AG17824" s="193"/>
      <c r="AH17824" s="193"/>
      <c r="AI17824" s="193"/>
      <c r="AJ17824" s="193"/>
      <c r="AK17824" s="193"/>
      <c r="AL17824" s="193"/>
      <c r="AM17824" s="193"/>
    </row>
    <row r="17825" spans="3:39" ht="12.75">
      <c r="C17825" s="545"/>
      <c r="F17825" s="193"/>
      <c r="G17825" s="193"/>
      <c r="I17825" s="193"/>
      <c r="J17825" s="193"/>
      <c r="K17825" s="193"/>
      <c r="L17825" s="193"/>
      <c r="M17825" s="193"/>
      <c r="N17825" s="193"/>
      <c r="O17825" s="193"/>
      <c r="P17825" s="193"/>
      <c r="Q17825" s="193"/>
      <c r="R17825" s="193"/>
      <c r="S17825" s="193"/>
      <c r="T17825" s="193"/>
      <c r="U17825" s="193"/>
      <c r="V17825" s="193"/>
      <c r="W17825" s="193"/>
      <c r="X17825" s="193"/>
      <c r="Y17825" s="193"/>
      <c r="Z17825" s="193"/>
      <c r="AA17825" s="193"/>
      <c r="AB17825" s="193"/>
      <c r="AC17825" s="193"/>
      <c r="AD17825" s="193"/>
      <c r="AE17825" s="193"/>
      <c r="AF17825" s="193"/>
      <c r="AG17825" s="193"/>
      <c r="AH17825" s="193"/>
      <c r="AI17825" s="193"/>
      <c r="AJ17825" s="193"/>
      <c r="AK17825" s="193"/>
      <c r="AL17825" s="193"/>
      <c r="AM17825" s="193"/>
    </row>
    <row r="17826" spans="3:39" ht="12.75">
      <c r="C17826" s="545"/>
      <c r="F17826" s="193"/>
      <c r="G17826" s="193"/>
      <c r="I17826" s="193"/>
      <c r="J17826" s="193"/>
      <c r="K17826" s="193"/>
      <c r="L17826" s="193"/>
      <c r="M17826" s="193"/>
      <c r="N17826" s="193"/>
      <c r="O17826" s="193"/>
      <c r="P17826" s="193"/>
      <c r="Q17826" s="193"/>
      <c r="R17826" s="193"/>
      <c r="S17826" s="193"/>
      <c r="T17826" s="193"/>
      <c r="U17826" s="193"/>
      <c r="V17826" s="193"/>
      <c r="W17826" s="193"/>
      <c r="X17826" s="193"/>
      <c r="Y17826" s="193"/>
      <c r="Z17826" s="193"/>
      <c r="AA17826" s="193"/>
      <c r="AB17826" s="193"/>
      <c r="AC17826" s="193"/>
      <c r="AD17826" s="193"/>
      <c r="AE17826" s="193"/>
      <c r="AF17826" s="193"/>
      <c r="AG17826" s="193"/>
      <c r="AH17826" s="193"/>
      <c r="AI17826" s="193"/>
      <c r="AJ17826" s="193"/>
      <c r="AK17826" s="193"/>
      <c r="AL17826" s="193"/>
      <c r="AM17826" s="193"/>
    </row>
    <row r="17827" spans="3:39" ht="12.75">
      <c r="C17827" s="545"/>
      <c r="F17827" s="193"/>
      <c r="G17827" s="193"/>
      <c r="I17827" s="193"/>
      <c r="J17827" s="193"/>
      <c r="K17827" s="193"/>
      <c r="L17827" s="193"/>
      <c r="M17827" s="193"/>
      <c r="N17827" s="193"/>
      <c r="O17827" s="193"/>
      <c r="P17827" s="193"/>
      <c r="Q17827" s="193"/>
      <c r="R17827" s="193"/>
      <c r="S17827" s="193"/>
      <c r="T17827" s="193"/>
      <c r="U17827" s="193"/>
      <c r="V17827" s="193"/>
      <c r="W17827" s="193"/>
      <c r="X17827" s="193"/>
      <c r="Y17827" s="193"/>
      <c r="Z17827" s="193"/>
      <c r="AA17827" s="193"/>
      <c r="AB17827" s="193"/>
      <c r="AC17827" s="193"/>
      <c r="AD17827" s="193"/>
      <c r="AE17827" s="193"/>
      <c r="AF17827" s="193"/>
      <c r="AG17827" s="193"/>
      <c r="AH17827" s="193"/>
      <c r="AI17827" s="193"/>
      <c r="AJ17827" s="193"/>
      <c r="AK17827" s="193"/>
      <c r="AL17827" s="193"/>
      <c r="AM17827" s="193"/>
    </row>
    <row r="17828" spans="3:39" ht="12.75">
      <c r="C17828" s="545"/>
      <c r="F17828" s="193"/>
      <c r="G17828" s="193"/>
      <c r="I17828" s="193"/>
      <c r="J17828" s="193"/>
      <c r="K17828" s="193"/>
      <c r="L17828" s="193"/>
      <c r="M17828" s="193"/>
      <c r="N17828" s="193"/>
      <c r="O17828" s="193"/>
      <c r="P17828" s="193"/>
      <c r="Q17828" s="193"/>
      <c r="R17828" s="193"/>
      <c r="S17828" s="193"/>
      <c r="T17828" s="193"/>
      <c r="U17828" s="193"/>
      <c r="V17828" s="193"/>
      <c r="W17828" s="193"/>
      <c r="X17828" s="193"/>
      <c r="Y17828" s="193"/>
      <c r="Z17828" s="193"/>
      <c r="AA17828" s="193"/>
      <c r="AB17828" s="193"/>
      <c r="AC17828" s="193"/>
      <c r="AD17828" s="193"/>
      <c r="AE17828" s="193"/>
      <c r="AF17828" s="193"/>
      <c r="AG17828" s="193"/>
      <c r="AH17828" s="193"/>
      <c r="AI17828" s="193"/>
      <c r="AJ17828" s="193"/>
      <c r="AK17828" s="193"/>
      <c r="AL17828" s="193"/>
      <c r="AM17828" s="193"/>
    </row>
    <row r="17829" spans="3:39" ht="12.75">
      <c r="C17829" s="545"/>
      <c r="F17829" s="193"/>
      <c r="G17829" s="193"/>
      <c r="I17829" s="193"/>
      <c r="J17829" s="193"/>
      <c r="K17829" s="193"/>
      <c r="L17829" s="193"/>
      <c r="M17829" s="193"/>
      <c r="N17829" s="193"/>
      <c r="O17829" s="193"/>
      <c r="P17829" s="193"/>
      <c r="Q17829" s="193"/>
      <c r="R17829" s="193"/>
      <c r="S17829" s="193"/>
      <c r="T17829" s="193"/>
      <c r="U17829" s="193"/>
      <c r="V17829" s="193"/>
      <c r="W17829" s="193"/>
      <c r="X17829" s="193"/>
      <c r="Y17829" s="193"/>
      <c r="Z17829" s="193"/>
      <c r="AA17829" s="193"/>
      <c r="AB17829" s="193"/>
      <c r="AC17829" s="193"/>
      <c r="AD17829" s="193"/>
      <c r="AE17829" s="193"/>
      <c r="AF17829" s="193"/>
      <c r="AG17829" s="193"/>
      <c r="AH17829" s="193"/>
      <c r="AI17829" s="193"/>
      <c r="AJ17829" s="193"/>
      <c r="AK17829" s="193"/>
      <c r="AL17829" s="193"/>
      <c r="AM17829" s="193"/>
    </row>
    <row r="17830" spans="3:39" ht="12.75">
      <c r="C17830" s="545"/>
      <c r="F17830" s="193"/>
      <c r="G17830" s="193"/>
      <c r="I17830" s="193"/>
      <c r="J17830" s="193"/>
      <c r="K17830" s="193"/>
      <c r="L17830" s="193"/>
      <c r="M17830" s="193"/>
      <c r="N17830" s="193"/>
      <c r="O17830" s="193"/>
      <c r="P17830" s="193"/>
      <c r="Q17830" s="193"/>
      <c r="R17830" s="193"/>
      <c r="S17830" s="193"/>
      <c r="T17830" s="193"/>
      <c r="U17830" s="193"/>
      <c r="V17830" s="193"/>
      <c r="W17830" s="193"/>
      <c r="X17830" s="193"/>
      <c r="Y17830" s="193"/>
      <c r="Z17830" s="193"/>
      <c r="AA17830" s="193"/>
      <c r="AB17830" s="193"/>
      <c r="AC17830" s="193"/>
      <c r="AD17830" s="193"/>
      <c r="AE17830" s="193"/>
      <c r="AF17830" s="193"/>
      <c r="AG17830" s="193"/>
      <c r="AH17830" s="193"/>
      <c r="AI17830" s="193"/>
      <c r="AJ17830" s="193"/>
      <c r="AK17830" s="193"/>
      <c r="AL17830" s="193"/>
      <c r="AM17830" s="193"/>
    </row>
    <row r="17831" spans="3:39" ht="12.75">
      <c r="C17831" s="545"/>
      <c r="F17831" s="193"/>
      <c r="G17831" s="193"/>
      <c r="I17831" s="193"/>
      <c r="J17831" s="193"/>
      <c r="K17831" s="193"/>
      <c r="L17831" s="193"/>
      <c r="M17831" s="193"/>
      <c r="N17831" s="193"/>
      <c r="O17831" s="193"/>
      <c r="P17831" s="193"/>
      <c r="Q17831" s="193"/>
      <c r="R17831" s="193"/>
      <c r="S17831" s="193"/>
      <c r="T17831" s="193"/>
      <c r="U17831" s="193"/>
      <c r="V17831" s="193"/>
      <c r="W17831" s="193"/>
      <c r="X17831" s="193"/>
      <c r="Y17831" s="193"/>
      <c r="Z17831" s="193"/>
      <c r="AA17831" s="193"/>
      <c r="AB17831" s="193"/>
      <c r="AC17831" s="193"/>
      <c r="AD17831" s="193"/>
      <c r="AE17831" s="193"/>
      <c r="AF17831" s="193"/>
      <c r="AG17831" s="193"/>
      <c r="AH17831" s="193"/>
      <c r="AI17831" s="193"/>
      <c r="AJ17831" s="193"/>
      <c r="AK17831" s="193"/>
      <c r="AL17831" s="193"/>
      <c r="AM17831" s="193"/>
    </row>
    <row r="17832" spans="3:39" ht="12.75">
      <c r="C17832" s="545"/>
      <c r="F17832" s="193"/>
      <c r="G17832" s="193"/>
      <c r="I17832" s="193"/>
      <c r="J17832" s="193"/>
      <c r="K17832" s="193"/>
      <c r="L17832" s="193"/>
      <c r="M17832" s="193"/>
      <c r="N17832" s="193"/>
      <c r="O17832" s="193"/>
      <c r="P17832" s="193"/>
      <c r="Q17832" s="193"/>
      <c r="R17832" s="193"/>
      <c r="S17832" s="193"/>
      <c r="T17832" s="193"/>
      <c r="U17832" s="193"/>
      <c r="V17832" s="193"/>
      <c r="W17832" s="193"/>
      <c r="X17832" s="193"/>
      <c r="Y17832" s="193"/>
      <c r="Z17832" s="193"/>
      <c r="AA17832" s="193"/>
      <c r="AB17832" s="193"/>
      <c r="AC17832" s="193"/>
      <c r="AD17832" s="193"/>
      <c r="AE17832" s="193"/>
      <c r="AF17832" s="193"/>
      <c r="AG17832" s="193"/>
      <c r="AH17832" s="193"/>
      <c r="AI17832" s="193"/>
      <c r="AJ17832" s="193"/>
      <c r="AK17832" s="193"/>
      <c r="AL17832" s="193"/>
      <c r="AM17832" s="193"/>
    </row>
    <row r="17833" spans="3:39" ht="12.75">
      <c r="C17833" s="545"/>
      <c r="F17833" s="193"/>
      <c r="G17833" s="193"/>
      <c r="I17833" s="193"/>
      <c r="J17833" s="193"/>
      <c r="K17833" s="193"/>
      <c r="L17833" s="193"/>
      <c r="M17833" s="193"/>
      <c r="N17833" s="193"/>
      <c r="O17833" s="193"/>
      <c r="P17833" s="193"/>
      <c r="Q17833" s="193"/>
      <c r="R17833" s="193"/>
      <c r="S17833" s="193"/>
      <c r="T17833" s="193"/>
      <c r="U17833" s="193"/>
      <c r="V17833" s="193"/>
      <c r="W17833" s="193"/>
      <c r="X17833" s="193"/>
      <c r="Y17833" s="193"/>
      <c r="Z17833" s="193"/>
      <c r="AA17833" s="193"/>
      <c r="AB17833" s="193"/>
      <c r="AC17833" s="193"/>
      <c r="AD17833" s="193"/>
      <c r="AE17833" s="193"/>
      <c r="AF17833" s="193"/>
      <c r="AG17833" s="193"/>
      <c r="AH17833" s="193"/>
      <c r="AI17833" s="193"/>
      <c r="AJ17833" s="193"/>
      <c r="AK17833" s="193"/>
      <c r="AL17833" s="193"/>
      <c r="AM17833" s="193"/>
    </row>
    <row r="17834" spans="3:39" ht="12.75">
      <c r="C17834" s="545"/>
      <c r="F17834" s="193"/>
      <c r="G17834" s="193"/>
      <c r="I17834" s="193"/>
      <c r="J17834" s="193"/>
      <c r="K17834" s="193"/>
      <c r="L17834" s="193"/>
      <c r="M17834" s="193"/>
      <c r="N17834" s="193"/>
      <c r="O17834" s="193"/>
      <c r="P17834" s="193"/>
      <c r="Q17834" s="193"/>
      <c r="R17834" s="193"/>
      <c r="S17834" s="193"/>
      <c r="T17834" s="193"/>
      <c r="U17834" s="193"/>
      <c r="V17834" s="193"/>
      <c r="W17834" s="193"/>
      <c r="X17834" s="193"/>
      <c r="Y17834" s="193"/>
      <c r="Z17834" s="193"/>
      <c r="AA17834" s="193"/>
      <c r="AB17834" s="193"/>
      <c r="AC17834" s="193"/>
      <c r="AD17834" s="193"/>
      <c r="AE17834" s="193"/>
      <c r="AF17834" s="193"/>
      <c r="AG17834" s="193"/>
      <c r="AH17834" s="193"/>
      <c r="AI17834" s="193"/>
      <c r="AJ17834" s="193"/>
      <c r="AK17834" s="193"/>
      <c r="AL17834" s="193"/>
      <c r="AM17834" s="193"/>
    </row>
    <row r="17835" spans="3:39" ht="12.75">
      <c r="C17835" s="545"/>
      <c r="F17835" s="193"/>
      <c r="G17835" s="193"/>
      <c r="I17835" s="193"/>
      <c r="J17835" s="193"/>
      <c r="K17835" s="193"/>
      <c r="L17835" s="193"/>
      <c r="M17835" s="193"/>
      <c r="N17835" s="193"/>
      <c r="O17835" s="193"/>
      <c r="P17835" s="193"/>
      <c r="Q17835" s="193"/>
      <c r="R17835" s="193"/>
      <c r="S17835" s="193"/>
      <c r="T17835" s="193"/>
      <c r="U17835" s="193"/>
      <c r="V17835" s="193"/>
      <c r="W17835" s="193"/>
      <c r="X17835" s="193"/>
      <c r="Y17835" s="193"/>
      <c r="Z17835" s="193"/>
      <c r="AA17835" s="193"/>
      <c r="AB17835" s="193"/>
      <c r="AC17835" s="193"/>
      <c r="AD17835" s="193"/>
      <c r="AE17835" s="193"/>
      <c r="AF17835" s="193"/>
      <c r="AG17835" s="193"/>
      <c r="AH17835" s="193"/>
      <c r="AI17835" s="193"/>
      <c r="AJ17835" s="193"/>
      <c r="AK17835" s="193"/>
      <c r="AL17835" s="193"/>
      <c r="AM17835" s="193"/>
    </row>
    <row r="17836" spans="3:39" ht="12.75">
      <c r="C17836" s="545"/>
      <c r="F17836" s="193"/>
      <c r="G17836" s="193"/>
      <c r="I17836" s="193"/>
      <c r="J17836" s="193"/>
      <c r="K17836" s="193"/>
      <c r="L17836" s="193"/>
      <c r="M17836" s="193"/>
      <c r="N17836" s="193"/>
      <c r="O17836" s="193"/>
      <c r="P17836" s="193"/>
      <c r="Q17836" s="193"/>
      <c r="R17836" s="193"/>
      <c r="S17836" s="193"/>
      <c r="T17836" s="193"/>
      <c r="U17836" s="193"/>
      <c r="V17836" s="193"/>
      <c r="W17836" s="193"/>
      <c r="X17836" s="193"/>
      <c r="Y17836" s="193"/>
      <c r="Z17836" s="193"/>
      <c r="AA17836" s="193"/>
      <c r="AB17836" s="193"/>
      <c r="AC17836" s="193"/>
      <c r="AD17836" s="193"/>
      <c r="AE17836" s="193"/>
      <c r="AF17836" s="193"/>
      <c r="AG17836" s="193"/>
      <c r="AH17836" s="193"/>
      <c r="AI17836" s="193"/>
      <c r="AJ17836" s="193"/>
      <c r="AK17836" s="193"/>
      <c r="AL17836" s="193"/>
      <c r="AM17836" s="193"/>
    </row>
    <row r="17837" spans="3:39" ht="12.75">
      <c r="C17837" s="545"/>
      <c r="F17837" s="193"/>
      <c r="G17837" s="193"/>
      <c r="I17837" s="193"/>
      <c r="J17837" s="193"/>
      <c r="K17837" s="193"/>
      <c r="L17837" s="193"/>
      <c r="M17837" s="193"/>
      <c r="N17837" s="193"/>
      <c r="O17837" s="193"/>
      <c r="P17837" s="193"/>
      <c r="Q17837" s="193"/>
      <c r="R17837" s="193"/>
      <c r="S17837" s="193"/>
      <c r="T17837" s="193"/>
      <c r="U17837" s="193"/>
      <c r="V17837" s="193"/>
      <c r="W17837" s="193"/>
      <c r="X17837" s="193"/>
      <c r="Y17837" s="193"/>
      <c r="Z17837" s="193"/>
      <c r="AA17837" s="193"/>
      <c r="AB17837" s="193"/>
      <c r="AC17837" s="193"/>
      <c r="AD17837" s="193"/>
      <c r="AE17837" s="193"/>
      <c r="AF17837" s="193"/>
      <c r="AG17837" s="193"/>
      <c r="AH17837" s="193"/>
      <c r="AI17837" s="193"/>
      <c r="AJ17837" s="193"/>
      <c r="AK17837" s="193"/>
      <c r="AL17837" s="193"/>
      <c r="AM17837" s="193"/>
    </row>
    <row r="17838" spans="3:39" ht="12.75">
      <c r="C17838" s="545"/>
      <c r="F17838" s="193"/>
      <c r="G17838" s="193"/>
      <c r="I17838" s="193"/>
      <c r="J17838" s="193"/>
      <c r="K17838" s="193"/>
      <c r="L17838" s="193"/>
      <c r="M17838" s="193"/>
      <c r="N17838" s="193"/>
      <c r="O17838" s="193"/>
      <c r="P17838" s="193"/>
      <c r="Q17838" s="193"/>
      <c r="R17838" s="193"/>
      <c r="S17838" s="193"/>
      <c r="T17838" s="193"/>
      <c r="U17838" s="193"/>
      <c r="V17838" s="193"/>
      <c r="W17838" s="193"/>
      <c r="X17838" s="193"/>
      <c r="Y17838" s="193"/>
      <c r="Z17838" s="193"/>
      <c r="AA17838" s="193"/>
      <c r="AB17838" s="193"/>
      <c r="AC17838" s="193"/>
      <c r="AD17838" s="193"/>
      <c r="AE17838" s="193"/>
      <c r="AF17838" s="193"/>
      <c r="AG17838" s="193"/>
      <c r="AH17838" s="193"/>
      <c r="AI17838" s="193"/>
      <c r="AJ17838" s="193"/>
      <c r="AK17838" s="193"/>
      <c r="AL17838" s="193"/>
      <c r="AM17838" s="193"/>
    </row>
    <row r="17839" spans="3:39" ht="12.75">
      <c r="C17839" s="545"/>
      <c r="F17839" s="193"/>
      <c r="G17839" s="193"/>
      <c r="I17839" s="193"/>
      <c r="J17839" s="193"/>
      <c r="K17839" s="193"/>
      <c r="L17839" s="193"/>
      <c r="M17839" s="193"/>
      <c r="N17839" s="193"/>
      <c r="O17839" s="193"/>
      <c r="P17839" s="193"/>
      <c r="Q17839" s="193"/>
      <c r="R17839" s="193"/>
      <c r="S17839" s="193"/>
      <c r="T17839" s="193"/>
      <c r="U17839" s="193"/>
      <c r="V17839" s="193"/>
      <c r="W17839" s="193"/>
      <c r="X17839" s="193"/>
      <c r="Y17839" s="193"/>
      <c r="Z17839" s="193"/>
      <c r="AA17839" s="193"/>
      <c r="AB17839" s="193"/>
      <c r="AC17839" s="193"/>
      <c r="AD17839" s="193"/>
      <c r="AE17839" s="193"/>
      <c r="AF17839" s="193"/>
      <c r="AG17839" s="193"/>
      <c r="AH17839" s="193"/>
      <c r="AI17839" s="193"/>
      <c r="AJ17839" s="193"/>
      <c r="AK17839" s="193"/>
      <c r="AL17839" s="193"/>
      <c r="AM17839" s="193"/>
    </row>
    <row r="17840" spans="3:39" ht="12.75">
      <c r="C17840" s="545"/>
      <c r="F17840" s="193"/>
      <c r="G17840" s="193"/>
      <c r="I17840" s="193"/>
      <c r="J17840" s="193"/>
      <c r="K17840" s="193"/>
      <c r="L17840" s="193"/>
      <c r="M17840" s="193"/>
      <c r="N17840" s="193"/>
      <c r="O17840" s="193"/>
      <c r="P17840" s="193"/>
      <c r="Q17840" s="193"/>
      <c r="R17840" s="193"/>
      <c r="S17840" s="193"/>
      <c r="T17840" s="193"/>
      <c r="U17840" s="193"/>
      <c r="V17840" s="193"/>
      <c r="W17840" s="193"/>
      <c r="X17840" s="193"/>
      <c r="Y17840" s="193"/>
      <c r="Z17840" s="193"/>
      <c r="AA17840" s="193"/>
      <c r="AB17840" s="193"/>
      <c r="AC17840" s="193"/>
      <c r="AD17840" s="193"/>
      <c r="AE17840" s="193"/>
      <c r="AF17840" s="193"/>
      <c r="AG17840" s="193"/>
      <c r="AH17840" s="193"/>
      <c r="AI17840" s="193"/>
      <c r="AJ17840" s="193"/>
      <c r="AK17840" s="193"/>
      <c r="AL17840" s="193"/>
      <c r="AM17840" s="193"/>
    </row>
    <row r="17841" spans="3:39" ht="12.75">
      <c r="C17841" s="545"/>
      <c r="F17841" s="193"/>
      <c r="G17841" s="193"/>
      <c r="I17841" s="193"/>
      <c r="J17841" s="193"/>
      <c r="K17841" s="193"/>
      <c r="L17841" s="193"/>
      <c r="M17841" s="193"/>
      <c r="N17841" s="193"/>
      <c r="O17841" s="193"/>
      <c r="P17841" s="193"/>
      <c r="Q17841" s="193"/>
      <c r="R17841" s="193"/>
      <c r="S17841" s="193"/>
      <c r="T17841" s="193"/>
      <c r="U17841" s="193"/>
      <c r="V17841" s="193"/>
      <c r="W17841" s="193"/>
      <c r="X17841" s="193"/>
      <c r="Y17841" s="193"/>
      <c r="Z17841" s="193"/>
      <c r="AA17841" s="193"/>
      <c r="AB17841" s="193"/>
      <c r="AC17841" s="193"/>
      <c r="AD17841" s="193"/>
      <c r="AE17841" s="193"/>
      <c r="AF17841" s="193"/>
      <c r="AG17841" s="193"/>
      <c r="AH17841" s="193"/>
      <c r="AI17841" s="193"/>
      <c r="AJ17841" s="193"/>
      <c r="AK17841" s="193"/>
      <c r="AL17841" s="193"/>
      <c r="AM17841" s="193"/>
    </row>
    <row r="17842" spans="3:39" ht="12.75">
      <c r="C17842" s="545"/>
      <c r="F17842" s="193"/>
      <c r="G17842" s="193"/>
      <c r="I17842" s="193"/>
      <c r="J17842" s="193"/>
      <c r="K17842" s="193"/>
      <c r="L17842" s="193"/>
      <c r="M17842" s="193"/>
      <c r="N17842" s="193"/>
      <c r="O17842" s="193"/>
      <c r="P17842" s="193"/>
      <c r="Q17842" s="193"/>
      <c r="R17842" s="193"/>
      <c r="S17842" s="193"/>
      <c r="T17842" s="193"/>
      <c r="U17842" s="193"/>
      <c r="V17842" s="193"/>
      <c r="W17842" s="193"/>
      <c r="X17842" s="193"/>
      <c r="Y17842" s="193"/>
      <c r="Z17842" s="193"/>
      <c r="AA17842" s="193"/>
      <c r="AB17842" s="193"/>
      <c r="AC17842" s="193"/>
      <c r="AD17842" s="193"/>
      <c r="AE17842" s="193"/>
      <c r="AF17842" s="193"/>
      <c r="AG17842" s="193"/>
      <c r="AH17842" s="193"/>
      <c r="AI17842" s="193"/>
      <c r="AJ17842" s="193"/>
      <c r="AK17842" s="193"/>
      <c r="AL17842" s="193"/>
      <c r="AM17842" s="193"/>
    </row>
    <row r="17843" spans="3:39" ht="12.75">
      <c r="C17843" s="545"/>
      <c r="F17843" s="193"/>
      <c r="G17843" s="193"/>
      <c r="I17843" s="193"/>
      <c r="J17843" s="193"/>
      <c r="K17843" s="193"/>
      <c r="L17843" s="193"/>
      <c r="M17843" s="193"/>
      <c r="N17843" s="193"/>
      <c r="O17843" s="193"/>
      <c r="P17843" s="193"/>
      <c r="Q17843" s="193"/>
      <c r="R17843" s="193"/>
      <c r="S17843" s="193"/>
      <c r="T17843" s="193"/>
      <c r="U17843" s="193"/>
      <c r="V17843" s="193"/>
      <c r="W17843" s="193"/>
      <c r="X17843" s="193"/>
      <c r="Y17843" s="193"/>
      <c r="Z17843" s="193"/>
      <c r="AA17843" s="193"/>
      <c r="AB17843" s="193"/>
      <c r="AC17843" s="193"/>
      <c r="AD17843" s="193"/>
      <c r="AE17843" s="193"/>
      <c r="AF17843" s="193"/>
      <c r="AG17843" s="193"/>
      <c r="AH17843" s="193"/>
      <c r="AI17843" s="193"/>
      <c r="AJ17843" s="193"/>
      <c r="AK17843" s="193"/>
      <c r="AL17843" s="193"/>
      <c r="AM17843" s="193"/>
    </row>
    <row r="17844" spans="3:39" ht="12.75">
      <c r="C17844" s="545"/>
      <c r="F17844" s="193"/>
      <c r="G17844" s="193"/>
      <c r="I17844" s="193"/>
      <c r="J17844" s="193"/>
      <c r="K17844" s="193"/>
      <c r="L17844" s="193"/>
      <c r="M17844" s="193"/>
      <c r="N17844" s="193"/>
      <c r="O17844" s="193"/>
      <c r="P17844" s="193"/>
      <c r="Q17844" s="193"/>
      <c r="R17844" s="193"/>
      <c r="S17844" s="193"/>
      <c r="T17844" s="193"/>
      <c r="U17844" s="193"/>
      <c r="V17844" s="193"/>
      <c r="W17844" s="193"/>
      <c r="X17844" s="193"/>
      <c r="Y17844" s="193"/>
      <c r="Z17844" s="193"/>
      <c r="AA17844" s="193"/>
      <c r="AB17844" s="193"/>
      <c r="AC17844" s="193"/>
      <c r="AD17844" s="193"/>
      <c r="AE17844" s="193"/>
      <c r="AF17844" s="193"/>
      <c r="AG17844" s="193"/>
      <c r="AH17844" s="193"/>
      <c r="AI17844" s="193"/>
      <c r="AJ17844" s="193"/>
      <c r="AK17844" s="193"/>
      <c r="AL17844" s="193"/>
      <c r="AM17844" s="193"/>
    </row>
    <row r="17845" spans="3:39" ht="12.75">
      <c r="C17845" s="545"/>
      <c r="F17845" s="193"/>
      <c r="G17845" s="193"/>
      <c r="I17845" s="193"/>
      <c r="J17845" s="193"/>
      <c r="K17845" s="193"/>
      <c r="L17845" s="193"/>
      <c r="M17845" s="193"/>
      <c r="N17845" s="193"/>
      <c r="O17845" s="193"/>
      <c r="P17845" s="193"/>
      <c r="Q17845" s="193"/>
      <c r="R17845" s="193"/>
      <c r="S17845" s="193"/>
      <c r="T17845" s="193"/>
      <c r="U17845" s="193"/>
      <c r="V17845" s="193"/>
      <c r="W17845" s="193"/>
      <c r="X17845" s="193"/>
      <c r="Y17845" s="193"/>
      <c r="Z17845" s="193"/>
      <c r="AA17845" s="193"/>
      <c r="AB17845" s="193"/>
      <c r="AC17845" s="193"/>
      <c r="AD17845" s="193"/>
      <c r="AE17845" s="193"/>
      <c r="AF17845" s="193"/>
      <c r="AG17845" s="193"/>
      <c r="AH17845" s="193"/>
      <c r="AI17845" s="193"/>
      <c r="AJ17845" s="193"/>
      <c r="AK17845" s="193"/>
      <c r="AL17845" s="193"/>
      <c r="AM17845" s="193"/>
    </row>
    <row r="17846" spans="3:39" ht="12.75">
      <c r="C17846" s="545"/>
      <c r="F17846" s="193"/>
      <c r="G17846" s="193"/>
      <c r="I17846" s="193"/>
      <c r="J17846" s="193"/>
      <c r="K17846" s="193"/>
      <c r="L17846" s="193"/>
      <c r="M17846" s="193"/>
      <c r="N17846" s="193"/>
      <c r="O17846" s="193"/>
      <c r="P17846" s="193"/>
      <c r="Q17846" s="193"/>
      <c r="R17846" s="193"/>
      <c r="S17846" s="193"/>
      <c r="T17846" s="193"/>
      <c r="U17846" s="193"/>
      <c r="V17846" s="193"/>
      <c r="W17846" s="193"/>
      <c r="X17846" s="193"/>
      <c r="Y17846" s="193"/>
      <c r="Z17846" s="193"/>
      <c r="AA17846" s="193"/>
      <c r="AB17846" s="193"/>
      <c r="AC17846" s="193"/>
      <c r="AD17846" s="193"/>
      <c r="AE17846" s="193"/>
      <c r="AF17846" s="193"/>
      <c r="AG17846" s="193"/>
      <c r="AH17846" s="193"/>
      <c r="AI17846" s="193"/>
      <c r="AJ17846" s="193"/>
      <c r="AK17846" s="193"/>
      <c r="AL17846" s="193"/>
      <c r="AM17846" s="193"/>
    </row>
    <row r="17847" spans="3:39" ht="12.75">
      <c r="C17847" s="545"/>
      <c r="F17847" s="193"/>
      <c r="G17847" s="193"/>
      <c r="I17847" s="193"/>
      <c r="J17847" s="193"/>
      <c r="K17847" s="193"/>
      <c r="L17847" s="193"/>
      <c r="M17847" s="193"/>
      <c r="N17847" s="193"/>
      <c r="O17847" s="193"/>
      <c r="P17847" s="193"/>
      <c r="Q17847" s="193"/>
      <c r="R17847" s="193"/>
      <c r="S17847" s="193"/>
      <c r="T17847" s="193"/>
      <c r="U17847" s="193"/>
      <c r="V17847" s="193"/>
      <c r="W17847" s="193"/>
      <c r="X17847" s="193"/>
      <c r="Y17847" s="193"/>
      <c r="Z17847" s="193"/>
      <c r="AA17847" s="193"/>
      <c r="AB17847" s="193"/>
      <c r="AC17847" s="193"/>
      <c r="AD17847" s="193"/>
      <c r="AE17847" s="193"/>
      <c r="AF17847" s="193"/>
      <c r="AG17847" s="193"/>
      <c r="AH17847" s="193"/>
      <c r="AI17847" s="193"/>
      <c r="AJ17847" s="193"/>
      <c r="AK17847" s="193"/>
      <c r="AL17847" s="193"/>
      <c r="AM17847" s="193"/>
    </row>
    <row r="17848" spans="3:39" ht="12.75">
      <c r="C17848" s="545"/>
      <c r="F17848" s="193"/>
      <c r="G17848" s="193"/>
      <c r="I17848" s="193"/>
      <c r="J17848" s="193"/>
      <c r="K17848" s="193"/>
      <c r="L17848" s="193"/>
      <c r="M17848" s="193"/>
      <c r="N17848" s="193"/>
      <c r="O17848" s="193"/>
      <c r="P17848" s="193"/>
      <c r="Q17848" s="193"/>
      <c r="R17848" s="193"/>
      <c r="S17848" s="193"/>
      <c r="T17848" s="193"/>
      <c r="U17848" s="193"/>
      <c r="V17848" s="193"/>
      <c r="W17848" s="193"/>
      <c r="X17848" s="193"/>
      <c r="Y17848" s="193"/>
      <c r="Z17848" s="193"/>
      <c r="AA17848" s="193"/>
      <c r="AB17848" s="193"/>
      <c r="AC17848" s="193"/>
      <c r="AD17848" s="193"/>
      <c r="AE17848" s="193"/>
      <c r="AF17848" s="193"/>
      <c r="AG17848" s="193"/>
      <c r="AH17848" s="193"/>
      <c r="AI17848" s="193"/>
      <c r="AJ17848" s="193"/>
      <c r="AK17848" s="193"/>
      <c r="AL17848" s="193"/>
      <c r="AM17848" s="193"/>
    </row>
    <row r="17849" spans="3:39" ht="12.75">
      <c r="C17849" s="545"/>
      <c r="F17849" s="193"/>
      <c r="G17849" s="193"/>
      <c r="I17849" s="193"/>
      <c r="J17849" s="193"/>
      <c r="K17849" s="193"/>
      <c r="L17849" s="193"/>
      <c r="M17849" s="193"/>
      <c r="N17849" s="193"/>
      <c r="O17849" s="193"/>
      <c r="P17849" s="193"/>
      <c r="Q17849" s="193"/>
      <c r="R17849" s="193"/>
      <c r="S17849" s="193"/>
      <c r="T17849" s="193"/>
      <c r="U17849" s="193"/>
      <c r="V17849" s="193"/>
      <c r="W17849" s="193"/>
      <c r="X17849" s="193"/>
      <c r="Y17849" s="193"/>
      <c r="Z17849" s="193"/>
      <c r="AA17849" s="193"/>
      <c r="AB17849" s="193"/>
      <c r="AC17849" s="193"/>
      <c r="AD17849" s="193"/>
      <c r="AE17849" s="193"/>
      <c r="AF17849" s="193"/>
      <c r="AG17849" s="193"/>
      <c r="AH17849" s="193"/>
      <c r="AI17849" s="193"/>
      <c r="AJ17849" s="193"/>
      <c r="AK17849" s="193"/>
      <c r="AL17849" s="193"/>
      <c r="AM17849" s="193"/>
    </row>
    <row r="17850" spans="3:39" ht="12.75">
      <c r="C17850" s="545"/>
      <c r="F17850" s="193"/>
      <c r="G17850" s="193"/>
      <c r="I17850" s="193"/>
      <c r="J17850" s="193"/>
      <c r="K17850" s="193"/>
      <c r="L17850" s="193"/>
      <c r="M17850" s="193"/>
      <c r="N17850" s="193"/>
      <c r="O17850" s="193"/>
      <c r="P17850" s="193"/>
      <c r="Q17850" s="193"/>
      <c r="R17850" s="193"/>
      <c r="S17850" s="193"/>
      <c r="T17850" s="193"/>
      <c r="U17850" s="193"/>
      <c r="V17850" s="193"/>
      <c r="W17850" s="193"/>
      <c r="X17850" s="193"/>
      <c r="Y17850" s="193"/>
      <c r="Z17850" s="193"/>
      <c r="AA17850" s="193"/>
      <c r="AB17850" s="193"/>
      <c r="AC17850" s="193"/>
      <c r="AD17850" s="193"/>
      <c r="AE17850" s="193"/>
      <c r="AF17850" s="193"/>
      <c r="AG17850" s="193"/>
      <c r="AH17850" s="193"/>
      <c r="AI17850" s="193"/>
      <c r="AJ17850" s="193"/>
      <c r="AK17850" s="193"/>
      <c r="AL17850" s="193"/>
      <c r="AM17850" s="193"/>
    </row>
    <row r="17851" spans="3:39" ht="12.75">
      <c r="C17851" s="545"/>
      <c r="F17851" s="193"/>
      <c r="G17851" s="193"/>
      <c r="I17851" s="193"/>
      <c r="J17851" s="193"/>
      <c r="K17851" s="193"/>
      <c r="L17851" s="193"/>
      <c r="M17851" s="193"/>
      <c r="N17851" s="193"/>
      <c r="O17851" s="193"/>
      <c r="P17851" s="193"/>
      <c r="Q17851" s="193"/>
      <c r="R17851" s="193"/>
      <c r="S17851" s="193"/>
      <c r="T17851" s="193"/>
      <c r="U17851" s="193"/>
      <c r="V17851" s="193"/>
      <c r="W17851" s="193"/>
      <c r="X17851" s="193"/>
      <c r="Y17851" s="193"/>
      <c r="Z17851" s="193"/>
      <c r="AA17851" s="193"/>
      <c r="AB17851" s="193"/>
      <c r="AC17851" s="193"/>
      <c r="AD17851" s="193"/>
      <c r="AE17851" s="193"/>
      <c r="AF17851" s="193"/>
      <c r="AG17851" s="193"/>
      <c r="AH17851" s="193"/>
      <c r="AI17851" s="193"/>
      <c r="AJ17851" s="193"/>
      <c r="AK17851" s="193"/>
      <c r="AL17851" s="193"/>
      <c r="AM17851" s="193"/>
    </row>
    <row r="17852" spans="3:39" ht="12.75">
      <c r="C17852" s="545"/>
      <c r="F17852" s="193"/>
      <c r="G17852" s="193"/>
      <c r="I17852" s="193"/>
      <c r="J17852" s="193"/>
      <c r="K17852" s="193"/>
      <c r="L17852" s="193"/>
      <c r="M17852" s="193"/>
      <c r="N17852" s="193"/>
      <c r="O17852" s="193"/>
      <c r="P17852" s="193"/>
      <c r="Q17852" s="193"/>
      <c r="R17852" s="193"/>
      <c r="S17852" s="193"/>
      <c r="T17852" s="193"/>
      <c r="U17852" s="193"/>
      <c r="V17852" s="193"/>
      <c r="W17852" s="193"/>
      <c r="X17852" s="193"/>
      <c r="Y17852" s="193"/>
      <c r="Z17852" s="193"/>
      <c r="AA17852" s="193"/>
      <c r="AB17852" s="193"/>
      <c r="AC17852" s="193"/>
      <c r="AD17852" s="193"/>
      <c r="AE17852" s="193"/>
      <c r="AF17852" s="193"/>
      <c r="AG17852" s="193"/>
      <c r="AH17852" s="193"/>
      <c r="AI17852" s="193"/>
      <c r="AJ17852" s="193"/>
      <c r="AK17852" s="193"/>
      <c r="AL17852" s="193"/>
      <c r="AM17852" s="193"/>
    </row>
    <row r="17853" spans="3:39" ht="12.75">
      <c r="C17853" s="545"/>
      <c r="F17853" s="193"/>
      <c r="G17853" s="193"/>
      <c r="I17853" s="193"/>
      <c r="J17853" s="193"/>
      <c r="K17853" s="193"/>
      <c r="L17853" s="193"/>
      <c r="M17853" s="193"/>
      <c r="N17853" s="193"/>
      <c r="O17853" s="193"/>
      <c r="P17853" s="193"/>
      <c r="Q17853" s="193"/>
      <c r="R17853" s="193"/>
      <c r="S17853" s="193"/>
      <c r="T17853" s="193"/>
      <c r="U17853" s="193"/>
      <c r="V17853" s="193"/>
      <c r="W17853" s="193"/>
      <c r="X17853" s="193"/>
      <c r="Y17853" s="193"/>
      <c r="Z17853" s="193"/>
      <c r="AA17853" s="193"/>
      <c r="AB17853" s="193"/>
      <c r="AC17853" s="193"/>
      <c r="AD17853" s="193"/>
      <c r="AE17853" s="193"/>
      <c r="AF17853" s="193"/>
      <c r="AG17853" s="193"/>
      <c r="AH17853" s="193"/>
      <c r="AI17853" s="193"/>
      <c r="AJ17853" s="193"/>
      <c r="AK17853" s="193"/>
      <c r="AL17853" s="193"/>
      <c r="AM17853" s="193"/>
    </row>
    <row r="17854" spans="3:39" ht="12.75">
      <c r="C17854" s="545"/>
      <c r="F17854" s="193"/>
      <c r="G17854" s="193"/>
      <c r="I17854" s="193"/>
      <c r="J17854" s="193"/>
      <c r="K17854" s="193"/>
      <c r="L17854" s="193"/>
      <c r="M17854" s="193"/>
      <c r="N17854" s="193"/>
      <c r="O17854" s="193"/>
      <c r="P17854" s="193"/>
      <c r="Q17854" s="193"/>
      <c r="R17854" s="193"/>
      <c r="S17854" s="193"/>
      <c r="T17854" s="193"/>
      <c r="U17854" s="193"/>
      <c r="V17854" s="193"/>
      <c r="W17854" s="193"/>
      <c r="X17854" s="193"/>
      <c r="Y17854" s="193"/>
      <c r="Z17854" s="193"/>
      <c r="AA17854" s="193"/>
      <c r="AB17854" s="193"/>
      <c r="AC17854" s="193"/>
      <c r="AD17854" s="193"/>
      <c r="AE17854" s="193"/>
      <c r="AF17854" s="193"/>
      <c r="AG17854" s="193"/>
      <c r="AH17854" s="193"/>
      <c r="AI17854" s="193"/>
      <c r="AJ17854" s="193"/>
      <c r="AK17854" s="193"/>
      <c r="AL17854" s="193"/>
      <c r="AM17854" s="193"/>
    </row>
    <row r="17855" spans="3:39" ht="12.75">
      <c r="C17855" s="545"/>
      <c r="F17855" s="193"/>
      <c r="G17855" s="193"/>
      <c r="I17855" s="193"/>
      <c r="J17855" s="193"/>
      <c r="K17855" s="193"/>
      <c r="L17855" s="193"/>
      <c r="M17855" s="193"/>
      <c r="N17855" s="193"/>
      <c r="O17855" s="193"/>
      <c r="P17855" s="193"/>
      <c r="Q17855" s="193"/>
      <c r="R17855" s="193"/>
      <c r="S17855" s="193"/>
      <c r="T17855" s="193"/>
      <c r="U17855" s="193"/>
      <c r="V17855" s="193"/>
      <c r="W17855" s="193"/>
      <c r="X17855" s="193"/>
      <c r="Y17855" s="193"/>
      <c r="Z17855" s="193"/>
      <c r="AA17855" s="193"/>
      <c r="AB17855" s="193"/>
      <c r="AC17855" s="193"/>
      <c r="AD17855" s="193"/>
      <c r="AE17855" s="193"/>
      <c r="AF17855" s="193"/>
      <c r="AG17855" s="193"/>
      <c r="AH17855" s="193"/>
      <c r="AI17855" s="193"/>
      <c r="AJ17855" s="193"/>
      <c r="AK17855" s="193"/>
      <c r="AL17855" s="193"/>
      <c r="AM17855" s="193"/>
    </row>
    <row r="17856" spans="3:39" ht="12.75">
      <c r="C17856" s="545"/>
      <c r="F17856" s="193"/>
      <c r="G17856" s="193"/>
      <c r="I17856" s="193"/>
      <c r="J17856" s="193"/>
      <c r="K17856" s="193"/>
      <c r="L17856" s="193"/>
      <c r="M17856" s="193"/>
      <c r="N17856" s="193"/>
      <c r="O17856" s="193"/>
      <c r="P17856" s="193"/>
      <c r="Q17856" s="193"/>
      <c r="R17856" s="193"/>
      <c r="S17856" s="193"/>
      <c r="T17856" s="193"/>
      <c r="U17856" s="193"/>
      <c r="V17856" s="193"/>
      <c r="W17856" s="193"/>
      <c r="X17856" s="193"/>
      <c r="Y17856" s="193"/>
      <c r="Z17856" s="193"/>
      <c r="AA17856" s="193"/>
      <c r="AB17856" s="193"/>
      <c r="AC17856" s="193"/>
      <c r="AD17856" s="193"/>
      <c r="AE17856" s="193"/>
      <c r="AF17856" s="193"/>
      <c r="AG17856" s="193"/>
      <c r="AH17856" s="193"/>
      <c r="AI17856" s="193"/>
      <c r="AJ17856" s="193"/>
      <c r="AK17856" s="193"/>
      <c r="AL17856" s="193"/>
      <c r="AM17856" s="193"/>
    </row>
    <row r="17857" spans="3:39" ht="12.75">
      <c r="C17857" s="545"/>
      <c r="F17857" s="193"/>
      <c r="G17857" s="193"/>
      <c r="I17857" s="193"/>
      <c r="J17857" s="193"/>
      <c r="K17857" s="193"/>
      <c r="L17857" s="193"/>
      <c r="M17857" s="193"/>
      <c r="N17857" s="193"/>
      <c r="O17857" s="193"/>
      <c r="P17857" s="193"/>
      <c r="Q17857" s="193"/>
      <c r="R17857" s="193"/>
      <c r="S17857" s="193"/>
      <c r="T17857" s="193"/>
      <c r="U17857" s="193"/>
      <c r="V17857" s="193"/>
      <c r="W17857" s="193"/>
      <c r="X17857" s="193"/>
      <c r="Y17857" s="193"/>
      <c r="Z17857" s="193"/>
      <c r="AA17857" s="193"/>
      <c r="AB17857" s="193"/>
      <c r="AC17857" s="193"/>
      <c r="AD17857" s="193"/>
      <c r="AE17857" s="193"/>
      <c r="AF17857" s="193"/>
      <c r="AG17857" s="193"/>
      <c r="AH17857" s="193"/>
      <c r="AI17857" s="193"/>
      <c r="AJ17857" s="193"/>
      <c r="AK17857" s="193"/>
      <c r="AL17857" s="193"/>
      <c r="AM17857" s="193"/>
    </row>
    <row r="17858" spans="3:39" ht="12.75">
      <c r="C17858" s="545"/>
      <c r="F17858" s="193"/>
      <c r="G17858" s="193"/>
      <c r="I17858" s="193"/>
      <c r="J17858" s="193"/>
      <c r="K17858" s="193"/>
      <c r="L17858" s="193"/>
      <c r="M17858" s="193"/>
      <c r="N17858" s="193"/>
      <c r="O17858" s="193"/>
      <c r="P17858" s="193"/>
      <c r="Q17858" s="193"/>
      <c r="R17858" s="193"/>
      <c r="S17858" s="193"/>
      <c r="T17858" s="193"/>
      <c r="U17858" s="193"/>
      <c r="V17858" s="193"/>
      <c r="W17858" s="193"/>
      <c r="X17858" s="193"/>
      <c r="Y17858" s="193"/>
      <c r="Z17858" s="193"/>
      <c r="AA17858" s="193"/>
      <c r="AB17858" s="193"/>
      <c r="AC17858" s="193"/>
      <c r="AD17858" s="193"/>
      <c r="AE17858" s="193"/>
      <c r="AF17858" s="193"/>
      <c r="AG17858" s="193"/>
      <c r="AH17858" s="193"/>
      <c r="AI17858" s="193"/>
      <c r="AJ17858" s="193"/>
      <c r="AK17858" s="193"/>
      <c r="AL17858" s="193"/>
      <c r="AM17858" s="193"/>
    </row>
    <row r="17859" spans="3:39" ht="12.75">
      <c r="C17859" s="545"/>
      <c r="F17859" s="193"/>
      <c r="G17859" s="193"/>
      <c r="I17859" s="193"/>
      <c r="J17859" s="193"/>
      <c r="K17859" s="193"/>
      <c r="L17859" s="193"/>
      <c r="M17859" s="193"/>
      <c r="N17859" s="193"/>
      <c r="O17859" s="193"/>
      <c r="P17859" s="193"/>
      <c r="Q17859" s="193"/>
      <c r="R17859" s="193"/>
      <c r="S17859" s="193"/>
      <c r="T17859" s="193"/>
      <c r="U17859" s="193"/>
      <c r="V17859" s="193"/>
      <c r="W17859" s="193"/>
      <c r="X17859" s="193"/>
      <c r="Y17859" s="193"/>
      <c r="Z17859" s="193"/>
      <c r="AA17859" s="193"/>
      <c r="AB17859" s="193"/>
      <c r="AC17859" s="193"/>
      <c r="AD17859" s="193"/>
      <c r="AE17859" s="193"/>
      <c r="AF17859" s="193"/>
      <c r="AG17859" s="193"/>
      <c r="AH17859" s="193"/>
      <c r="AI17859" s="193"/>
      <c r="AJ17859" s="193"/>
      <c r="AK17859" s="193"/>
      <c r="AL17859" s="193"/>
      <c r="AM17859" s="193"/>
    </row>
    <row r="17860" spans="3:39" ht="12.75">
      <c r="C17860" s="545"/>
      <c r="F17860" s="193"/>
      <c r="G17860" s="193"/>
      <c r="I17860" s="193"/>
      <c r="J17860" s="193"/>
      <c r="K17860" s="193"/>
      <c r="L17860" s="193"/>
      <c r="M17860" s="193"/>
      <c r="N17860" s="193"/>
      <c r="O17860" s="193"/>
      <c r="P17860" s="193"/>
      <c r="Q17860" s="193"/>
      <c r="R17860" s="193"/>
      <c r="S17860" s="193"/>
      <c r="T17860" s="193"/>
      <c r="U17860" s="193"/>
      <c r="V17860" s="193"/>
      <c r="W17860" s="193"/>
      <c r="X17860" s="193"/>
      <c r="Y17860" s="193"/>
      <c r="Z17860" s="193"/>
      <c r="AA17860" s="193"/>
      <c r="AB17860" s="193"/>
      <c r="AC17860" s="193"/>
      <c r="AD17860" s="193"/>
      <c r="AE17860" s="193"/>
      <c r="AF17860" s="193"/>
      <c r="AG17860" s="193"/>
      <c r="AH17860" s="193"/>
      <c r="AI17860" s="193"/>
      <c r="AJ17860" s="193"/>
      <c r="AK17860" s="193"/>
      <c r="AL17860" s="193"/>
      <c r="AM17860" s="193"/>
    </row>
    <row r="17861" spans="3:39" ht="12.75">
      <c r="C17861" s="545"/>
      <c r="F17861" s="193"/>
      <c r="G17861" s="193"/>
      <c r="I17861" s="193"/>
      <c r="J17861" s="193"/>
      <c r="K17861" s="193"/>
      <c r="L17861" s="193"/>
      <c r="M17861" s="193"/>
      <c r="N17861" s="193"/>
      <c r="O17861" s="193"/>
      <c r="P17861" s="193"/>
      <c r="Q17861" s="193"/>
      <c r="R17861" s="193"/>
      <c r="S17861" s="193"/>
      <c r="T17861" s="193"/>
      <c r="U17861" s="193"/>
      <c r="V17861" s="193"/>
      <c r="W17861" s="193"/>
      <c r="X17861" s="193"/>
      <c r="Y17861" s="193"/>
      <c r="Z17861" s="193"/>
      <c r="AA17861" s="193"/>
      <c r="AB17861" s="193"/>
      <c r="AC17861" s="193"/>
      <c r="AD17861" s="193"/>
      <c r="AE17861" s="193"/>
      <c r="AF17861" s="193"/>
      <c r="AG17861" s="193"/>
      <c r="AH17861" s="193"/>
      <c r="AI17861" s="193"/>
      <c r="AJ17861" s="193"/>
      <c r="AK17861" s="193"/>
      <c r="AL17861" s="193"/>
      <c r="AM17861" s="193"/>
    </row>
    <row r="17862" spans="3:39" ht="12.75">
      <c r="C17862" s="545"/>
      <c r="F17862" s="193"/>
      <c r="G17862" s="193"/>
      <c r="I17862" s="193"/>
      <c r="J17862" s="193"/>
      <c r="K17862" s="193"/>
      <c r="L17862" s="193"/>
      <c r="M17862" s="193"/>
      <c r="N17862" s="193"/>
      <c r="O17862" s="193"/>
      <c r="P17862" s="193"/>
      <c r="Q17862" s="193"/>
      <c r="R17862" s="193"/>
      <c r="S17862" s="193"/>
      <c r="T17862" s="193"/>
      <c r="U17862" s="193"/>
      <c r="V17862" s="193"/>
      <c r="W17862" s="193"/>
      <c r="X17862" s="193"/>
      <c r="Y17862" s="193"/>
      <c r="Z17862" s="193"/>
      <c r="AA17862" s="193"/>
      <c r="AB17862" s="193"/>
      <c r="AC17862" s="193"/>
      <c r="AD17862" s="193"/>
      <c r="AE17862" s="193"/>
      <c r="AF17862" s="193"/>
      <c r="AG17862" s="193"/>
      <c r="AH17862" s="193"/>
      <c r="AI17862" s="193"/>
      <c r="AJ17862" s="193"/>
      <c r="AK17862" s="193"/>
      <c r="AL17862" s="193"/>
      <c r="AM17862" s="193"/>
    </row>
    <row r="17863" spans="3:39" ht="12.75">
      <c r="C17863" s="545"/>
      <c r="F17863" s="193"/>
      <c r="G17863" s="193"/>
      <c r="I17863" s="193"/>
      <c r="J17863" s="193"/>
      <c r="K17863" s="193"/>
      <c r="L17863" s="193"/>
      <c r="M17863" s="193"/>
      <c r="N17863" s="193"/>
      <c r="O17863" s="193"/>
      <c r="P17863" s="193"/>
      <c r="Q17863" s="193"/>
      <c r="R17863" s="193"/>
      <c r="S17863" s="193"/>
      <c r="T17863" s="193"/>
      <c r="U17863" s="193"/>
      <c r="V17863" s="193"/>
      <c r="W17863" s="193"/>
      <c r="X17863" s="193"/>
      <c r="Y17863" s="193"/>
      <c r="Z17863" s="193"/>
      <c r="AA17863" s="193"/>
      <c r="AB17863" s="193"/>
      <c r="AC17863" s="193"/>
      <c r="AD17863" s="193"/>
      <c r="AE17863" s="193"/>
      <c r="AF17863" s="193"/>
      <c r="AG17863" s="193"/>
      <c r="AH17863" s="193"/>
      <c r="AI17863" s="193"/>
      <c r="AJ17863" s="193"/>
      <c r="AK17863" s="193"/>
      <c r="AL17863" s="193"/>
      <c r="AM17863" s="193"/>
    </row>
    <row r="17864" spans="3:39" ht="12.75">
      <c r="C17864" s="545"/>
      <c r="F17864" s="193"/>
      <c r="G17864" s="193"/>
      <c r="I17864" s="193"/>
      <c r="J17864" s="193"/>
      <c r="K17864" s="193"/>
      <c r="L17864" s="193"/>
      <c r="M17864" s="193"/>
      <c r="N17864" s="193"/>
      <c r="O17864" s="193"/>
      <c r="P17864" s="193"/>
      <c r="Q17864" s="193"/>
      <c r="R17864" s="193"/>
      <c r="S17864" s="193"/>
      <c r="T17864" s="193"/>
      <c r="U17864" s="193"/>
      <c r="V17864" s="193"/>
      <c r="W17864" s="193"/>
      <c r="X17864" s="193"/>
      <c r="Y17864" s="193"/>
      <c r="Z17864" s="193"/>
      <c r="AA17864" s="193"/>
      <c r="AB17864" s="193"/>
      <c r="AC17864" s="193"/>
      <c r="AD17864" s="193"/>
      <c r="AE17864" s="193"/>
      <c r="AF17864" s="193"/>
      <c r="AG17864" s="193"/>
      <c r="AH17864" s="193"/>
      <c r="AI17864" s="193"/>
      <c r="AJ17864" s="193"/>
      <c r="AK17864" s="193"/>
      <c r="AL17864" s="193"/>
      <c r="AM17864" s="193"/>
    </row>
    <row r="17865" spans="3:39" ht="12.75">
      <c r="C17865" s="545"/>
      <c r="F17865" s="193"/>
      <c r="G17865" s="193"/>
      <c r="I17865" s="193"/>
      <c r="J17865" s="193"/>
      <c r="K17865" s="193"/>
      <c r="L17865" s="193"/>
      <c r="M17865" s="193"/>
      <c r="N17865" s="193"/>
      <c r="O17865" s="193"/>
      <c r="P17865" s="193"/>
      <c r="Q17865" s="193"/>
      <c r="R17865" s="193"/>
      <c r="S17865" s="193"/>
      <c r="T17865" s="193"/>
      <c r="U17865" s="193"/>
      <c r="V17865" s="193"/>
      <c r="W17865" s="193"/>
      <c r="X17865" s="193"/>
      <c r="Y17865" s="193"/>
      <c r="Z17865" s="193"/>
      <c r="AA17865" s="193"/>
      <c r="AB17865" s="193"/>
      <c r="AC17865" s="193"/>
      <c r="AD17865" s="193"/>
      <c r="AE17865" s="193"/>
      <c r="AF17865" s="193"/>
      <c r="AG17865" s="193"/>
      <c r="AH17865" s="193"/>
      <c r="AI17865" s="193"/>
      <c r="AJ17865" s="193"/>
      <c r="AK17865" s="193"/>
      <c r="AL17865" s="193"/>
      <c r="AM17865" s="193"/>
    </row>
    <row r="17866" spans="3:39" ht="12.75">
      <c r="C17866" s="545"/>
      <c r="F17866" s="193"/>
      <c r="G17866" s="193"/>
      <c r="I17866" s="193"/>
      <c r="J17866" s="193"/>
      <c r="K17866" s="193"/>
      <c r="L17866" s="193"/>
      <c r="M17866" s="193"/>
      <c r="N17866" s="193"/>
      <c r="O17866" s="193"/>
      <c r="P17866" s="193"/>
      <c r="Q17866" s="193"/>
      <c r="R17866" s="193"/>
      <c r="S17866" s="193"/>
      <c r="T17866" s="193"/>
      <c r="U17866" s="193"/>
      <c r="V17866" s="193"/>
      <c r="W17866" s="193"/>
      <c r="X17866" s="193"/>
      <c r="Y17866" s="193"/>
      <c r="Z17866" s="193"/>
      <c r="AA17866" s="193"/>
      <c r="AB17866" s="193"/>
      <c r="AC17866" s="193"/>
      <c r="AD17866" s="193"/>
      <c r="AE17866" s="193"/>
      <c r="AF17866" s="193"/>
      <c r="AG17866" s="193"/>
      <c r="AH17866" s="193"/>
      <c r="AI17866" s="193"/>
      <c r="AJ17866" s="193"/>
      <c r="AK17866" s="193"/>
      <c r="AL17866" s="193"/>
      <c r="AM17866" s="193"/>
    </row>
    <row r="17867" spans="3:39" ht="12.75">
      <c r="C17867" s="545"/>
      <c r="F17867" s="193"/>
      <c r="G17867" s="193"/>
      <c r="I17867" s="193"/>
      <c r="J17867" s="193"/>
      <c r="K17867" s="193"/>
      <c r="L17867" s="193"/>
      <c r="M17867" s="193"/>
      <c r="N17867" s="193"/>
      <c r="O17867" s="193"/>
      <c r="P17867" s="193"/>
      <c r="Q17867" s="193"/>
      <c r="R17867" s="193"/>
      <c r="S17867" s="193"/>
      <c r="T17867" s="193"/>
      <c r="U17867" s="193"/>
      <c r="V17867" s="193"/>
      <c r="W17867" s="193"/>
      <c r="X17867" s="193"/>
      <c r="Y17867" s="193"/>
      <c r="Z17867" s="193"/>
      <c r="AA17867" s="193"/>
      <c r="AB17867" s="193"/>
      <c r="AC17867" s="193"/>
      <c r="AD17867" s="193"/>
      <c r="AE17867" s="193"/>
      <c r="AF17867" s="193"/>
      <c r="AG17867" s="193"/>
      <c r="AH17867" s="193"/>
      <c r="AI17867" s="193"/>
      <c r="AJ17867" s="193"/>
      <c r="AK17867" s="193"/>
      <c r="AL17867" s="193"/>
      <c r="AM17867" s="193"/>
    </row>
    <row r="17868" spans="3:39" ht="12.75">
      <c r="C17868" s="545"/>
      <c r="F17868" s="193"/>
      <c r="G17868" s="193"/>
      <c r="I17868" s="193"/>
      <c r="J17868" s="193"/>
      <c r="K17868" s="193"/>
      <c r="L17868" s="193"/>
      <c r="M17868" s="193"/>
      <c r="N17868" s="193"/>
      <c r="O17868" s="193"/>
      <c r="P17868" s="193"/>
      <c r="Q17868" s="193"/>
      <c r="R17868" s="193"/>
      <c r="S17868" s="193"/>
      <c r="T17868" s="193"/>
      <c r="U17868" s="193"/>
      <c r="V17868" s="193"/>
      <c r="W17868" s="193"/>
      <c r="X17868" s="193"/>
      <c r="Y17868" s="193"/>
      <c r="Z17868" s="193"/>
      <c r="AA17868" s="193"/>
      <c r="AB17868" s="193"/>
      <c r="AC17868" s="193"/>
      <c r="AD17868" s="193"/>
      <c r="AE17868" s="193"/>
      <c r="AF17868" s="193"/>
      <c r="AG17868" s="193"/>
      <c r="AH17868" s="193"/>
      <c r="AI17868" s="193"/>
      <c r="AJ17868" s="193"/>
      <c r="AK17868" s="193"/>
      <c r="AL17868" s="193"/>
      <c r="AM17868" s="193"/>
    </row>
    <row r="17869" spans="3:39" ht="12.75">
      <c r="C17869" s="545"/>
      <c r="F17869" s="193"/>
      <c r="G17869" s="193"/>
      <c r="I17869" s="193"/>
      <c r="J17869" s="193"/>
      <c r="K17869" s="193"/>
      <c r="L17869" s="193"/>
      <c r="M17869" s="193"/>
      <c r="N17869" s="193"/>
      <c r="O17869" s="193"/>
      <c r="P17869" s="193"/>
      <c r="Q17869" s="193"/>
      <c r="R17869" s="193"/>
      <c r="S17869" s="193"/>
      <c r="T17869" s="193"/>
      <c r="U17869" s="193"/>
      <c r="V17869" s="193"/>
      <c r="W17869" s="193"/>
      <c r="X17869" s="193"/>
      <c r="Y17869" s="193"/>
      <c r="Z17869" s="193"/>
      <c r="AA17869" s="193"/>
      <c r="AB17869" s="193"/>
      <c r="AC17869" s="193"/>
      <c r="AD17869" s="193"/>
      <c r="AE17869" s="193"/>
      <c r="AF17869" s="193"/>
      <c r="AG17869" s="193"/>
      <c r="AH17869" s="193"/>
      <c r="AI17869" s="193"/>
      <c r="AJ17869" s="193"/>
      <c r="AK17869" s="193"/>
      <c r="AL17869" s="193"/>
      <c r="AM17869" s="193"/>
    </row>
    <row r="17870" spans="3:39" ht="12.75">
      <c r="C17870" s="545"/>
      <c r="F17870" s="193"/>
      <c r="G17870" s="193"/>
      <c r="I17870" s="193"/>
      <c r="J17870" s="193"/>
      <c r="K17870" s="193"/>
      <c r="L17870" s="193"/>
      <c r="M17870" s="193"/>
      <c r="N17870" s="193"/>
      <c r="O17870" s="193"/>
      <c r="P17870" s="193"/>
      <c r="Q17870" s="193"/>
      <c r="R17870" s="193"/>
      <c r="S17870" s="193"/>
      <c r="T17870" s="193"/>
      <c r="U17870" s="193"/>
      <c r="V17870" s="193"/>
      <c r="W17870" s="193"/>
      <c r="X17870" s="193"/>
      <c r="Y17870" s="193"/>
      <c r="Z17870" s="193"/>
      <c r="AA17870" s="193"/>
      <c r="AB17870" s="193"/>
      <c r="AC17870" s="193"/>
      <c r="AD17870" s="193"/>
      <c r="AE17870" s="193"/>
      <c r="AF17870" s="193"/>
      <c r="AG17870" s="193"/>
      <c r="AH17870" s="193"/>
      <c r="AI17870" s="193"/>
      <c r="AJ17870" s="193"/>
      <c r="AK17870" s="193"/>
      <c r="AL17870" s="193"/>
      <c r="AM17870" s="193"/>
    </row>
    <row r="17871" spans="3:39" ht="12.75">
      <c r="C17871" s="545"/>
      <c r="F17871" s="193"/>
      <c r="G17871" s="193"/>
      <c r="I17871" s="193"/>
      <c r="J17871" s="193"/>
      <c r="K17871" s="193"/>
      <c r="L17871" s="193"/>
      <c r="M17871" s="193"/>
      <c r="N17871" s="193"/>
      <c r="O17871" s="193"/>
      <c r="P17871" s="193"/>
      <c r="Q17871" s="193"/>
      <c r="R17871" s="193"/>
      <c r="S17871" s="193"/>
      <c r="T17871" s="193"/>
      <c r="U17871" s="193"/>
      <c r="V17871" s="193"/>
      <c r="W17871" s="193"/>
      <c r="X17871" s="193"/>
      <c r="Y17871" s="193"/>
      <c r="Z17871" s="193"/>
      <c r="AA17871" s="193"/>
      <c r="AB17871" s="193"/>
      <c r="AC17871" s="193"/>
      <c r="AD17871" s="193"/>
      <c r="AE17871" s="193"/>
      <c r="AF17871" s="193"/>
      <c r="AG17871" s="193"/>
      <c r="AH17871" s="193"/>
      <c r="AI17871" s="193"/>
      <c r="AJ17871" s="193"/>
      <c r="AK17871" s="193"/>
      <c r="AL17871" s="193"/>
      <c r="AM17871" s="193"/>
    </row>
    <row r="17872" spans="3:39" ht="12.75">
      <c r="C17872" s="545"/>
      <c r="F17872" s="193"/>
      <c r="G17872" s="193"/>
      <c r="I17872" s="193"/>
      <c r="J17872" s="193"/>
      <c r="K17872" s="193"/>
      <c r="L17872" s="193"/>
      <c r="M17872" s="193"/>
      <c r="N17872" s="193"/>
      <c r="O17872" s="193"/>
      <c r="P17872" s="193"/>
      <c r="Q17872" s="193"/>
      <c r="R17872" s="193"/>
      <c r="S17872" s="193"/>
      <c r="T17872" s="193"/>
      <c r="U17872" s="193"/>
      <c r="V17872" s="193"/>
      <c r="W17872" s="193"/>
      <c r="X17872" s="193"/>
      <c r="Y17872" s="193"/>
      <c r="Z17872" s="193"/>
      <c r="AA17872" s="193"/>
      <c r="AB17872" s="193"/>
      <c r="AC17872" s="193"/>
      <c r="AD17872" s="193"/>
      <c r="AE17872" s="193"/>
      <c r="AF17872" s="193"/>
      <c r="AG17872" s="193"/>
      <c r="AH17872" s="193"/>
      <c r="AI17872" s="193"/>
      <c r="AJ17872" s="193"/>
      <c r="AK17872" s="193"/>
      <c r="AL17872" s="193"/>
      <c r="AM17872" s="193"/>
    </row>
    <row r="17873" spans="3:39" ht="12.75">
      <c r="C17873" s="545"/>
      <c r="F17873" s="193"/>
      <c r="G17873" s="193"/>
      <c r="I17873" s="193"/>
      <c r="J17873" s="193"/>
      <c r="K17873" s="193"/>
      <c r="L17873" s="193"/>
      <c r="M17873" s="193"/>
      <c r="N17873" s="193"/>
      <c r="O17873" s="193"/>
      <c r="P17873" s="193"/>
      <c r="Q17873" s="193"/>
      <c r="R17873" s="193"/>
      <c r="S17873" s="193"/>
      <c r="T17873" s="193"/>
      <c r="U17873" s="193"/>
      <c r="V17873" s="193"/>
      <c r="W17873" s="193"/>
      <c r="X17873" s="193"/>
      <c r="Y17873" s="193"/>
      <c r="Z17873" s="193"/>
      <c r="AA17873" s="193"/>
      <c r="AB17873" s="193"/>
      <c r="AC17873" s="193"/>
      <c r="AD17873" s="193"/>
      <c r="AE17873" s="193"/>
      <c r="AF17873" s="193"/>
      <c r="AG17873" s="193"/>
      <c r="AH17873" s="193"/>
      <c r="AI17873" s="193"/>
      <c r="AJ17873" s="193"/>
      <c r="AK17873" s="193"/>
      <c r="AL17873" s="193"/>
      <c r="AM17873" s="193"/>
    </row>
    <row r="17874" spans="3:39" ht="12.75">
      <c r="C17874" s="545"/>
      <c r="F17874" s="193"/>
      <c r="G17874" s="193"/>
      <c r="I17874" s="193"/>
      <c r="J17874" s="193"/>
      <c r="K17874" s="193"/>
      <c r="L17874" s="193"/>
      <c r="M17874" s="193"/>
      <c r="N17874" s="193"/>
      <c r="O17874" s="193"/>
      <c r="P17874" s="193"/>
      <c r="Q17874" s="193"/>
      <c r="R17874" s="193"/>
      <c r="S17874" s="193"/>
      <c r="T17874" s="193"/>
      <c r="U17874" s="193"/>
      <c r="V17874" s="193"/>
      <c r="W17874" s="193"/>
      <c r="X17874" s="193"/>
      <c r="Y17874" s="193"/>
      <c r="Z17874" s="193"/>
      <c r="AA17874" s="193"/>
      <c r="AB17874" s="193"/>
      <c r="AC17874" s="193"/>
      <c r="AD17874" s="193"/>
      <c r="AE17874" s="193"/>
      <c r="AF17874" s="193"/>
      <c r="AG17874" s="193"/>
      <c r="AH17874" s="193"/>
      <c r="AI17874" s="193"/>
      <c r="AJ17874" s="193"/>
      <c r="AK17874" s="193"/>
      <c r="AL17874" s="193"/>
      <c r="AM17874" s="193"/>
    </row>
    <row r="17875" spans="3:39" ht="12.75">
      <c r="C17875" s="545"/>
      <c r="F17875" s="193"/>
      <c r="G17875" s="193"/>
      <c r="I17875" s="193"/>
      <c r="J17875" s="193"/>
      <c r="K17875" s="193"/>
      <c r="L17875" s="193"/>
      <c r="M17875" s="193"/>
      <c r="N17875" s="193"/>
      <c r="O17875" s="193"/>
      <c r="P17875" s="193"/>
      <c r="Q17875" s="193"/>
      <c r="R17875" s="193"/>
      <c r="S17875" s="193"/>
      <c r="T17875" s="193"/>
      <c r="U17875" s="193"/>
      <c r="V17875" s="193"/>
      <c r="W17875" s="193"/>
      <c r="X17875" s="193"/>
      <c r="Y17875" s="193"/>
      <c r="Z17875" s="193"/>
      <c r="AA17875" s="193"/>
      <c r="AB17875" s="193"/>
      <c r="AC17875" s="193"/>
      <c r="AD17875" s="193"/>
      <c r="AE17875" s="193"/>
      <c r="AF17875" s="193"/>
      <c r="AG17875" s="193"/>
      <c r="AH17875" s="193"/>
      <c r="AI17875" s="193"/>
      <c r="AJ17875" s="193"/>
      <c r="AK17875" s="193"/>
      <c r="AL17875" s="193"/>
      <c r="AM17875" s="193"/>
    </row>
    <row r="17876" spans="3:39" ht="12.75">
      <c r="C17876" s="545"/>
      <c r="F17876" s="193"/>
      <c r="G17876" s="193"/>
      <c r="I17876" s="193"/>
      <c r="J17876" s="193"/>
      <c r="K17876" s="193"/>
      <c r="L17876" s="193"/>
      <c r="M17876" s="193"/>
      <c r="N17876" s="193"/>
      <c r="O17876" s="193"/>
      <c r="P17876" s="193"/>
      <c r="Q17876" s="193"/>
      <c r="R17876" s="193"/>
      <c r="S17876" s="193"/>
      <c r="T17876" s="193"/>
      <c r="U17876" s="193"/>
      <c r="V17876" s="193"/>
      <c r="W17876" s="193"/>
      <c r="X17876" s="193"/>
      <c r="Y17876" s="193"/>
      <c r="Z17876" s="193"/>
      <c r="AA17876" s="193"/>
      <c r="AB17876" s="193"/>
      <c r="AC17876" s="193"/>
      <c r="AD17876" s="193"/>
      <c r="AE17876" s="193"/>
      <c r="AF17876" s="193"/>
      <c r="AG17876" s="193"/>
      <c r="AH17876" s="193"/>
      <c r="AI17876" s="193"/>
      <c r="AJ17876" s="193"/>
      <c r="AK17876" s="193"/>
      <c r="AL17876" s="193"/>
      <c r="AM17876" s="193"/>
    </row>
    <row r="17877" spans="3:39" ht="12.75">
      <c r="C17877" s="545"/>
      <c r="F17877" s="193"/>
      <c r="G17877" s="193"/>
      <c r="I17877" s="193"/>
      <c r="J17877" s="193"/>
      <c r="K17877" s="193"/>
      <c r="L17877" s="193"/>
      <c r="M17877" s="193"/>
      <c r="N17877" s="193"/>
      <c r="O17877" s="193"/>
      <c r="P17877" s="193"/>
      <c r="Q17877" s="193"/>
      <c r="R17877" s="193"/>
      <c r="S17877" s="193"/>
      <c r="T17877" s="193"/>
      <c r="U17877" s="193"/>
      <c r="V17877" s="193"/>
      <c r="W17877" s="193"/>
      <c r="X17877" s="193"/>
      <c r="Y17877" s="193"/>
      <c r="Z17877" s="193"/>
      <c r="AA17877" s="193"/>
      <c r="AB17877" s="193"/>
      <c r="AC17877" s="193"/>
      <c r="AD17877" s="193"/>
      <c r="AE17877" s="193"/>
      <c r="AF17877" s="193"/>
      <c r="AG17877" s="193"/>
      <c r="AH17877" s="193"/>
      <c r="AI17877" s="193"/>
      <c r="AJ17877" s="193"/>
      <c r="AK17877" s="193"/>
      <c r="AL17877" s="193"/>
      <c r="AM17877" s="193"/>
    </row>
    <row r="17878" spans="3:39" ht="12.75">
      <c r="C17878" s="545"/>
      <c r="F17878" s="193"/>
      <c r="G17878" s="193"/>
      <c r="I17878" s="193"/>
      <c r="J17878" s="193"/>
      <c r="K17878" s="193"/>
      <c r="L17878" s="193"/>
      <c r="M17878" s="193"/>
      <c r="N17878" s="193"/>
      <c r="O17878" s="193"/>
      <c r="P17878" s="193"/>
      <c r="Q17878" s="193"/>
      <c r="R17878" s="193"/>
      <c r="S17878" s="193"/>
      <c r="T17878" s="193"/>
      <c r="U17878" s="193"/>
      <c r="V17878" s="193"/>
      <c r="W17878" s="193"/>
      <c r="X17878" s="193"/>
      <c r="Y17878" s="193"/>
      <c r="Z17878" s="193"/>
      <c r="AA17878" s="193"/>
      <c r="AB17878" s="193"/>
      <c r="AC17878" s="193"/>
      <c r="AD17878" s="193"/>
      <c r="AE17878" s="193"/>
      <c r="AF17878" s="193"/>
      <c r="AG17878" s="193"/>
      <c r="AH17878" s="193"/>
      <c r="AI17878" s="193"/>
      <c r="AJ17878" s="193"/>
      <c r="AK17878" s="193"/>
      <c r="AL17878" s="193"/>
      <c r="AM17878" s="193"/>
    </row>
    <row r="17879" spans="3:39" ht="12.75">
      <c r="C17879" s="545"/>
      <c r="F17879" s="193"/>
      <c r="G17879" s="193"/>
      <c r="I17879" s="193"/>
      <c r="J17879" s="193"/>
      <c r="K17879" s="193"/>
      <c r="L17879" s="193"/>
      <c r="M17879" s="193"/>
      <c r="N17879" s="193"/>
      <c r="O17879" s="193"/>
      <c r="P17879" s="193"/>
      <c r="Q17879" s="193"/>
      <c r="R17879" s="193"/>
      <c r="S17879" s="193"/>
      <c r="T17879" s="193"/>
      <c r="U17879" s="193"/>
      <c r="V17879" s="193"/>
      <c r="W17879" s="193"/>
      <c r="X17879" s="193"/>
      <c r="Y17879" s="193"/>
      <c r="Z17879" s="193"/>
      <c r="AA17879" s="193"/>
      <c r="AB17879" s="193"/>
      <c r="AC17879" s="193"/>
      <c r="AD17879" s="193"/>
      <c r="AE17879" s="193"/>
      <c r="AF17879" s="193"/>
      <c r="AG17879" s="193"/>
      <c r="AH17879" s="193"/>
      <c r="AI17879" s="193"/>
      <c r="AJ17879" s="193"/>
      <c r="AK17879" s="193"/>
      <c r="AL17879" s="193"/>
      <c r="AM17879" s="193"/>
    </row>
    <row r="17880" spans="3:39" ht="12.75">
      <c r="C17880" s="545"/>
      <c r="F17880" s="193"/>
      <c r="G17880" s="193"/>
      <c r="I17880" s="193"/>
      <c r="J17880" s="193"/>
      <c r="K17880" s="193"/>
      <c r="L17880" s="193"/>
      <c r="M17880" s="193"/>
      <c r="N17880" s="193"/>
      <c r="O17880" s="193"/>
      <c r="P17880" s="193"/>
      <c r="Q17880" s="193"/>
      <c r="R17880" s="193"/>
      <c r="S17880" s="193"/>
      <c r="T17880" s="193"/>
      <c r="U17880" s="193"/>
      <c r="V17880" s="193"/>
      <c r="W17880" s="193"/>
      <c r="X17880" s="193"/>
      <c r="Y17880" s="193"/>
      <c r="Z17880" s="193"/>
      <c r="AA17880" s="193"/>
      <c r="AB17880" s="193"/>
      <c r="AC17880" s="193"/>
      <c r="AD17880" s="193"/>
      <c r="AE17880" s="193"/>
      <c r="AF17880" s="193"/>
      <c r="AG17880" s="193"/>
      <c r="AH17880" s="193"/>
      <c r="AI17880" s="193"/>
      <c r="AJ17880" s="193"/>
      <c r="AK17880" s="193"/>
      <c r="AL17880" s="193"/>
      <c r="AM17880" s="193"/>
    </row>
    <row r="17881" spans="3:39" ht="12.75">
      <c r="C17881" s="545"/>
      <c r="F17881" s="193"/>
      <c r="G17881" s="193"/>
      <c r="I17881" s="193"/>
      <c r="J17881" s="193"/>
      <c r="K17881" s="193"/>
      <c r="L17881" s="193"/>
      <c r="M17881" s="193"/>
      <c r="N17881" s="193"/>
      <c r="O17881" s="193"/>
      <c r="P17881" s="193"/>
      <c r="Q17881" s="193"/>
      <c r="R17881" s="193"/>
      <c r="S17881" s="193"/>
      <c r="T17881" s="193"/>
      <c r="U17881" s="193"/>
      <c r="V17881" s="193"/>
      <c r="W17881" s="193"/>
      <c r="X17881" s="193"/>
      <c r="Y17881" s="193"/>
      <c r="Z17881" s="193"/>
      <c r="AA17881" s="193"/>
      <c r="AB17881" s="193"/>
      <c r="AC17881" s="193"/>
      <c r="AD17881" s="193"/>
      <c r="AE17881" s="193"/>
      <c r="AF17881" s="193"/>
      <c r="AG17881" s="193"/>
      <c r="AH17881" s="193"/>
      <c r="AI17881" s="193"/>
      <c r="AJ17881" s="193"/>
      <c r="AK17881" s="193"/>
      <c r="AL17881" s="193"/>
      <c r="AM17881" s="193"/>
    </row>
    <row r="17882" spans="3:39" ht="12.75">
      <c r="C17882" s="545"/>
      <c r="F17882" s="193"/>
      <c r="G17882" s="193"/>
      <c r="I17882" s="193"/>
      <c r="J17882" s="193"/>
      <c r="K17882" s="193"/>
      <c r="L17882" s="193"/>
      <c r="M17882" s="193"/>
      <c r="N17882" s="193"/>
      <c r="O17882" s="193"/>
      <c r="P17882" s="193"/>
      <c r="Q17882" s="193"/>
      <c r="R17882" s="193"/>
      <c r="S17882" s="193"/>
      <c r="T17882" s="193"/>
      <c r="U17882" s="193"/>
      <c r="V17882" s="193"/>
      <c r="W17882" s="193"/>
      <c r="X17882" s="193"/>
      <c r="Y17882" s="193"/>
      <c r="Z17882" s="193"/>
      <c r="AA17882" s="193"/>
      <c r="AB17882" s="193"/>
      <c r="AC17882" s="193"/>
      <c r="AD17882" s="193"/>
      <c r="AE17882" s="193"/>
      <c r="AF17882" s="193"/>
      <c r="AG17882" s="193"/>
      <c r="AH17882" s="193"/>
      <c r="AI17882" s="193"/>
      <c r="AJ17882" s="193"/>
      <c r="AK17882" s="193"/>
      <c r="AL17882" s="193"/>
      <c r="AM17882" s="193"/>
    </row>
    <row r="17883" spans="3:39" ht="12.75">
      <c r="C17883" s="545"/>
      <c r="F17883" s="193"/>
      <c r="G17883" s="193"/>
      <c r="I17883" s="193"/>
      <c r="J17883" s="193"/>
      <c r="K17883" s="193"/>
      <c r="L17883" s="193"/>
      <c r="M17883" s="193"/>
      <c r="N17883" s="193"/>
      <c r="O17883" s="193"/>
      <c r="P17883" s="193"/>
      <c r="Q17883" s="193"/>
      <c r="R17883" s="193"/>
      <c r="S17883" s="193"/>
      <c r="T17883" s="193"/>
      <c r="U17883" s="193"/>
      <c r="V17883" s="193"/>
      <c r="W17883" s="193"/>
      <c r="X17883" s="193"/>
      <c r="Y17883" s="193"/>
      <c r="Z17883" s="193"/>
      <c r="AA17883" s="193"/>
      <c r="AB17883" s="193"/>
      <c r="AC17883" s="193"/>
      <c r="AD17883" s="193"/>
      <c r="AE17883" s="193"/>
      <c r="AF17883" s="193"/>
      <c r="AG17883" s="193"/>
      <c r="AH17883" s="193"/>
      <c r="AI17883" s="193"/>
      <c r="AJ17883" s="193"/>
      <c r="AK17883" s="193"/>
      <c r="AL17883" s="193"/>
      <c r="AM17883" s="193"/>
    </row>
    <row r="17884" spans="3:39" ht="12.75">
      <c r="C17884" s="545"/>
      <c r="F17884" s="193"/>
      <c r="G17884" s="193"/>
      <c r="I17884" s="193"/>
      <c r="J17884" s="193"/>
      <c r="K17884" s="193"/>
      <c r="L17884" s="193"/>
      <c r="M17884" s="193"/>
      <c r="N17884" s="193"/>
      <c r="O17884" s="193"/>
      <c r="P17884" s="193"/>
      <c r="Q17884" s="193"/>
      <c r="R17884" s="193"/>
      <c r="S17884" s="193"/>
      <c r="T17884" s="193"/>
      <c r="U17884" s="193"/>
      <c r="V17884" s="193"/>
      <c r="W17884" s="193"/>
      <c r="X17884" s="193"/>
      <c r="Y17884" s="193"/>
      <c r="Z17884" s="193"/>
      <c r="AA17884" s="193"/>
      <c r="AB17884" s="193"/>
      <c r="AC17884" s="193"/>
      <c r="AD17884" s="193"/>
      <c r="AE17884" s="193"/>
      <c r="AF17884" s="193"/>
      <c r="AG17884" s="193"/>
      <c r="AH17884" s="193"/>
      <c r="AI17884" s="193"/>
      <c r="AJ17884" s="193"/>
      <c r="AK17884" s="193"/>
      <c r="AL17884" s="193"/>
      <c r="AM17884" s="193"/>
    </row>
    <row r="17885" spans="3:39" ht="12.75">
      <c r="C17885" s="545"/>
      <c r="F17885" s="193"/>
      <c r="G17885" s="193"/>
      <c r="I17885" s="193"/>
      <c r="J17885" s="193"/>
      <c r="K17885" s="193"/>
      <c r="L17885" s="193"/>
      <c r="M17885" s="193"/>
      <c r="N17885" s="193"/>
      <c r="O17885" s="193"/>
      <c r="P17885" s="193"/>
      <c r="Q17885" s="193"/>
      <c r="R17885" s="193"/>
      <c r="S17885" s="193"/>
      <c r="T17885" s="193"/>
      <c r="U17885" s="193"/>
      <c r="V17885" s="193"/>
      <c r="W17885" s="193"/>
      <c r="X17885" s="193"/>
      <c r="Y17885" s="193"/>
      <c r="Z17885" s="193"/>
      <c r="AA17885" s="193"/>
      <c r="AB17885" s="193"/>
      <c r="AC17885" s="193"/>
      <c r="AD17885" s="193"/>
      <c r="AE17885" s="193"/>
      <c r="AF17885" s="193"/>
      <c r="AG17885" s="193"/>
      <c r="AH17885" s="193"/>
      <c r="AI17885" s="193"/>
      <c r="AJ17885" s="193"/>
      <c r="AK17885" s="193"/>
      <c r="AL17885" s="193"/>
      <c r="AM17885" s="193"/>
    </row>
    <row r="17886" spans="3:39" ht="12.75">
      <c r="C17886" s="545"/>
      <c r="F17886" s="193"/>
      <c r="G17886" s="193"/>
      <c r="I17886" s="193"/>
      <c r="J17886" s="193"/>
      <c r="K17886" s="193"/>
      <c r="L17886" s="193"/>
      <c r="M17886" s="193"/>
      <c r="N17886" s="193"/>
      <c r="O17886" s="193"/>
      <c r="P17886" s="193"/>
      <c r="Q17886" s="193"/>
      <c r="R17886" s="193"/>
      <c r="S17886" s="193"/>
      <c r="T17886" s="193"/>
      <c r="U17886" s="193"/>
      <c r="V17886" s="193"/>
      <c r="W17886" s="193"/>
      <c r="X17886" s="193"/>
      <c r="Y17886" s="193"/>
      <c r="Z17886" s="193"/>
      <c r="AA17886" s="193"/>
      <c r="AB17886" s="193"/>
      <c r="AC17886" s="193"/>
      <c r="AD17886" s="193"/>
      <c r="AE17886" s="193"/>
      <c r="AF17886" s="193"/>
      <c r="AG17886" s="193"/>
      <c r="AH17886" s="193"/>
      <c r="AI17886" s="193"/>
      <c r="AJ17886" s="193"/>
      <c r="AK17886" s="193"/>
      <c r="AL17886" s="193"/>
      <c r="AM17886" s="193"/>
    </row>
    <row r="17887" spans="3:39" ht="12.75">
      <c r="C17887" s="545"/>
      <c r="F17887" s="193"/>
      <c r="G17887" s="193"/>
      <c r="I17887" s="193"/>
      <c r="J17887" s="193"/>
      <c r="K17887" s="193"/>
      <c r="L17887" s="193"/>
      <c r="M17887" s="193"/>
      <c r="N17887" s="193"/>
      <c r="O17887" s="193"/>
      <c r="P17887" s="193"/>
      <c r="Q17887" s="193"/>
      <c r="R17887" s="193"/>
      <c r="S17887" s="193"/>
      <c r="T17887" s="193"/>
      <c r="U17887" s="193"/>
      <c r="V17887" s="193"/>
      <c r="W17887" s="193"/>
      <c r="X17887" s="193"/>
      <c r="Y17887" s="193"/>
      <c r="Z17887" s="193"/>
      <c r="AA17887" s="193"/>
      <c r="AB17887" s="193"/>
      <c r="AC17887" s="193"/>
      <c r="AD17887" s="193"/>
      <c r="AE17887" s="193"/>
      <c r="AF17887" s="193"/>
      <c r="AG17887" s="193"/>
      <c r="AH17887" s="193"/>
      <c r="AI17887" s="193"/>
      <c r="AJ17887" s="193"/>
      <c r="AK17887" s="193"/>
      <c r="AL17887" s="193"/>
      <c r="AM17887" s="193"/>
    </row>
    <row r="17888" spans="3:39" ht="12.75">
      <c r="C17888" s="545"/>
      <c r="F17888" s="193"/>
      <c r="G17888" s="193"/>
      <c r="I17888" s="193"/>
      <c r="J17888" s="193"/>
      <c r="K17888" s="193"/>
      <c r="L17888" s="193"/>
      <c r="M17888" s="193"/>
      <c r="N17888" s="193"/>
      <c r="O17888" s="193"/>
      <c r="P17888" s="193"/>
      <c r="Q17888" s="193"/>
      <c r="R17888" s="193"/>
      <c r="S17888" s="193"/>
      <c r="T17888" s="193"/>
      <c r="U17888" s="193"/>
      <c r="V17888" s="193"/>
      <c r="W17888" s="193"/>
      <c r="X17888" s="193"/>
      <c r="Y17888" s="193"/>
      <c r="Z17888" s="193"/>
      <c r="AA17888" s="193"/>
      <c r="AB17888" s="193"/>
      <c r="AC17888" s="193"/>
      <c r="AD17888" s="193"/>
      <c r="AE17888" s="193"/>
      <c r="AF17888" s="193"/>
      <c r="AG17888" s="193"/>
      <c r="AH17888" s="193"/>
      <c r="AI17888" s="193"/>
      <c r="AJ17888" s="193"/>
      <c r="AK17888" s="193"/>
      <c r="AL17888" s="193"/>
      <c r="AM17888" s="193"/>
    </row>
    <row r="17889" spans="3:39" ht="12.75">
      <c r="C17889" s="545"/>
      <c r="F17889" s="193"/>
      <c r="G17889" s="193"/>
      <c r="I17889" s="193"/>
      <c r="J17889" s="193"/>
      <c r="K17889" s="193"/>
      <c r="L17889" s="193"/>
      <c r="M17889" s="193"/>
      <c r="N17889" s="193"/>
      <c r="O17889" s="193"/>
      <c r="P17889" s="193"/>
      <c r="Q17889" s="193"/>
      <c r="R17889" s="193"/>
      <c r="S17889" s="193"/>
      <c r="T17889" s="193"/>
      <c r="U17889" s="193"/>
      <c r="V17889" s="193"/>
      <c r="W17889" s="193"/>
      <c r="X17889" s="193"/>
      <c r="Y17889" s="193"/>
      <c r="Z17889" s="193"/>
      <c r="AA17889" s="193"/>
      <c r="AB17889" s="193"/>
      <c r="AC17889" s="193"/>
      <c r="AD17889" s="193"/>
      <c r="AE17889" s="193"/>
      <c r="AF17889" s="193"/>
      <c r="AG17889" s="193"/>
      <c r="AH17889" s="193"/>
      <c r="AI17889" s="193"/>
      <c r="AJ17889" s="193"/>
      <c r="AK17889" s="193"/>
      <c r="AL17889" s="193"/>
      <c r="AM17889" s="193"/>
    </row>
    <row r="17890" spans="3:39" ht="12.75">
      <c r="C17890" s="545"/>
      <c r="F17890" s="193"/>
      <c r="G17890" s="193"/>
      <c r="I17890" s="193"/>
      <c r="J17890" s="193"/>
      <c r="K17890" s="193"/>
      <c r="L17890" s="193"/>
      <c r="M17890" s="193"/>
      <c r="N17890" s="193"/>
      <c r="O17890" s="193"/>
      <c r="P17890" s="193"/>
      <c r="Q17890" s="193"/>
      <c r="R17890" s="193"/>
      <c r="S17890" s="193"/>
      <c r="T17890" s="193"/>
      <c r="U17890" s="193"/>
      <c r="V17890" s="193"/>
      <c r="W17890" s="193"/>
      <c r="X17890" s="193"/>
      <c r="Y17890" s="193"/>
      <c r="Z17890" s="193"/>
      <c r="AA17890" s="193"/>
      <c r="AB17890" s="193"/>
      <c r="AC17890" s="193"/>
      <c r="AD17890" s="193"/>
      <c r="AE17890" s="193"/>
      <c r="AF17890" s="193"/>
      <c r="AG17890" s="193"/>
      <c r="AH17890" s="193"/>
      <c r="AI17890" s="193"/>
      <c r="AJ17890" s="193"/>
      <c r="AK17890" s="193"/>
      <c r="AL17890" s="193"/>
      <c r="AM17890" s="193"/>
    </row>
    <row r="17891" spans="3:39" ht="12.75">
      <c r="C17891" s="545"/>
      <c r="F17891" s="193"/>
      <c r="G17891" s="193"/>
      <c r="I17891" s="193"/>
      <c r="J17891" s="193"/>
      <c r="K17891" s="193"/>
      <c r="L17891" s="193"/>
      <c r="M17891" s="193"/>
      <c r="N17891" s="193"/>
      <c r="O17891" s="193"/>
      <c r="P17891" s="193"/>
      <c r="Q17891" s="193"/>
      <c r="R17891" s="193"/>
      <c r="S17891" s="193"/>
      <c r="T17891" s="193"/>
      <c r="U17891" s="193"/>
      <c r="V17891" s="193"/>
      <c r="W17891" s="193"/>
      <c r="X17891" s="193"/>
      <c r="Y17891" s="193"/>
      <c r="Z17891" s="193"/>
      <c r="AA17891" s="193"/>
      <c r="AB17891" s="193"/>
      <c r="AC17891" s="193"/>
      <c r="AD17891" s="193"/>
      <c r="AE17891" s="193"/>
      <c r="AF17891" s="193"/>
      <c r="AG17891" s="193"/>
      <c r="AH17891" s="193"/>
      <c r="AI17891" s="193"/>
      <c r="AJ17891" s="193"/>
      <c r="AK17891" s="193"/>
      <c r="AL17891" s="193"/>
      <c r="AM17891" s="193"/>
    </row>
    <row r="17892" spans="3:39" ht="12.75">
      <c r="C17892" s="545"/>
      <c r="F17892" s="193"/>
      <c r="G17892" s="193"/>
      <c r="I17892" s="193"/>
      <c r="J17892" s="193"/>
      <c r="K17892" s="193"/>
      <c r="L17892" s="193"/>
      <c r="M17892" s="193"/>
      <c r="N17892" s="193"/>
      <c r="O17892" s="193"/>
      <c r="P17892" s="193"/>
      <c r="Q17892" s="193"/>
      <c r="R17892" s="193"/>
      <c r="S17892" s="193"/>
      <c r="T17892" s="193"/>
      <c r="U17892" s="193"/>
      <c r="V17892" s="193"/>
      <c r="W17892" s="193"/>
      <c r="X17892" s="193"/>
      <c r="Y17892" s="193"/>
      <c r="Z17892" s="193"/>
      <c r="AA17892" s="193"/>
      <c r="AB17892" s="193"/>
      <c r="AC17892" s="193"/>
      <c r="AD17892" s="193"/>
      <c r="AE17892" s="193"/>
      <c r="AF17892" s="193"/>
      <c r="AG17892" s="193"/>
      <c r="AH17892" s="193"/>
      <c r="AI17892" s="193"/>
      <c r="AJ17892" s="193"/>
      <c r="AK17892" s="193"/>
      <c r="AL17892" s="193"/>
      <c r="AM17892" s="193"/>
    </row>
    <row r="17893" spans="3:39" ht="12.75">
      <c r="C17893" s="545"/>
      <c r="F17893" s="193"/>
      <c r="G17893" s="193"/>
      <c r="I17893" s="193"/>
      <c r="J17893" s="193"/>
      <c r="K17893" s="193"/>
      <c r="L17893" s="193"/>
      <c r="M17893" s="193"/>
      <c r="N17893" s="193"/>
      <c r="O17893" s="193"/>
      <c r="P17893" s="193"/>
      <c r="Q17893" s="193"/>
      <c r="R17893" s="193"/>
      <c r="S17893" s="193"/>
      <c r="T17893" s="193"/>
      <c r="U17893" s="193"/>
      <c r="V17893" s="193"/>
      <c r="W17893" s="193"/>
      <c r="X17893" s="193"/>
      <c r="Y17893" s="193"/>
      <c r="Z17893" s="193"/>
      <c r="AA17893" s="193"/>
      <c r="AB17893" s="193"/>
      <c r="AC17893" s="193"/>
      <c r="AD17893" s="193"/>
      <c r="AE17893" s="193"/>
      <c r="AF17893" s="193"/>
      <c r="AG17893" s="193"/>
      <c r="AH17893" s="193"/>
      <c r="AI17893" s="193"/>
      <c r="AJ17893" s="193"/>
      <c r="AK17893" s="193"/>
      <c r="AL17893" s="193"/>
      <c r="AM17893" s="193"/>
    </row>
    <row r="17894" spans="3:39" ht="12.75">
      <c r="C17894" s="545"/>
      <c r="F17894" s="193"/>
      <c r="G17894" s="193"/>
      <c r="I17894" s="193"/>
      <c r="J17894" s="193"/>
      <c r="K17894" s="193"/>
      <c r="L17894" s="193"/>
      <c r="M17894" s="193"/>
      <c r="N17894" s="193"/>
      <c r="O17894" s="193"/>
      <c r="P17894" s="193"/>
      <c r="Q17894" s="193"/>
      <c r="R17894" s="193"/>
      <c r="S17894" s="193"/>
      <c r="T17894" s="193"/>
      <c r="U17894" s="193"/>
      <c r="V17894" s="193"/>
      <c r="W17894" s="193"/>
      <c r="X17894" s="193"/>
      <c r="Y17894" s="193"/>
      <c r="Z17894" s="193"/>
      <c r="AA17894" s="193"/>
      <c r="AB17894" s="193"/>
      <c r="AC17894" s="193"/>
      <c r="AD17894" s="193"/>
      <c r="AE17894" s="193"/>
      <c r="AF17894" s="193"/>
      <c r="AG17894" s="193"/>
      <c r="AH17894" s="193"/>
      <c r="AI17894" s="193"/>
      <c r="AJ17894" s="193"/>
      <c r="AK17894" s="193"/>
      <c r="AL17894" s="193"/>
      <c r="AM17894" s="193"/>
    </row>
    <row r="17895" spans="3:39" ht="12.75">
      <c r="C17895" s="545"/>
      <c r="F17895" s="193"/>
      <c r="G17895" s="193"/>
      <c r="I17895" s="193"/>
      <c r="J17895" s="193"/>
      <c r="K17895" s="193"/>
      <c r="L17895" s="193"/>
      <c r="M17895" s="193"/>
      <c r="N17895" s="193"/>
      <c r="O17895" s="193"/>
      <c r="P17895" s="193"/>
      <c r="Q17895" s="193"/>
      <c r="R17895" s="193"/>
      <c r="S17895" s="193"/>
      <c r="T17895" s="193"/>
      <c r="U17895" s="193"/>
      <c r="V17895" s="193"/>
      <c r="W17895" s="193"/>
      <c r="X17895" s="193"/>
      <c r="Y17895" s="193"/>
      <c r="Z17895" s="193"/>
      <c r="AA17895" s="193"/>
      <c r="AB17895" s="193"/>
      <c r="AC17895" s="193"/>
      <c r="AD17895" s="193"/>
      <c r="AE17895" s="193"/>
      <c r="AF17895" s="193"/>
      <c r="AG17895" s="193"/>
      <c r="AH17895" s="193"/>
      <c r="AI17895" s="193"/>
      <c r="AJ17895" s="193"/>
      <c r="AK17895" s="193"/>
      <c r="AL17895" s="193"/>
      <c r="AM17895" s="193"/>
    </row>
    <row r="17896" spans="3:39" ht="12.75">
      <c r="C17896" s="545"/>
      <c r="F17896" s="193"/>
      <c r="G17896" s="193"/>
      <c r="I17896" s="193"/>
      <c r="J17896" s="193"/>
      <c r="K17896" s="193"/>
      <c r="L17896" s="193"/>
      <c r="M17896" s="193"/>
      <c r="N17896" s="193"/>
      <c r="O17896" s="193"/>
      <c r="P17896" s="193"/>
      <c r="Q17896" s="193"/>
      <c r="R17896" s="193"/>
      <c r="S17896" s="193"/>
      <c r="T17896" s="193"/>
      <c r="U17896" s="193"/>
      <c r="V17896" s="193"/>
      <c r="W17896" s="193"/>
      <c r="X17896" s="193"/>
      <c r="Y17896" s="193"/>
      <c r="Z17896" s="193"/>
      <c r="AA17896" s="193"/>
      <c r="AB17896" s="193"/>
      <c r="AC17896" s="193"/>
      <c r="AD17896" s="193"/>
      <c r="AE17896" s="193"/>
      <c r="AF17896" s="193"/>
      <c r="AG17896" s="193"/>
      <c r="AH17896" s="193"/>
      <c r="AI17896" s="193"/>
      <c r="AJ17896" s="193"/>
      <c r="AK17896" s="193"/>
      <c r="AL17896" s="193"/>
      <c r="AM17896" s="193"/>
    </row>
    <row r="17897" spans="3:39" ht="12.75">
      <c r="C17897" s="545"/>
      <c r="F17897" s="193"/>
      <c r="G17897" s="193"/>
      <c r="I17897" s="193"/>
      <c r="J17897" s="193"/>
      <c r="K17897" s="193"/>
      <c r="L17897" s="193"/>
      <c r="M17897" s="193"/>
      <c r="N17897" s="193"/>
      <c r="O17897" s="193"/>
      <c r="P17897" s="193"/>
      <c r="Q17897" s="193"/>
      <c r="R17897" s="193"/>
      <c r="S17897" s="193"/>
      <c r="T17897" s="193"/>
      <c r="U17897" s="193"/>
      <c r="V17897" s="193"/>
      <c r="W17897" s="193"/>
      <c r="X17897" s="193"/>
      <c r="Y17897" s="193"/>
      <c r="Z17897" s="193"/>
      <c r="AA17897" s="193"/>
      <c r="AB17897" s="193"/>
      <c r="AC17897" s="193"/>
      <c r="AD17897" s="193"/>
      <c r="AE17897" s="193"/>
      <c r="AF17897" s="193"/>
      <c r="AG17897" s="193"/>
      <c r="AH17897" s="193"/>
      <c r="AI17897" s="193"/>
      <c r="AJ17897" s="193"/>
      <c r="AK17897" s="193"/>
      <c r="AL17897" s="193"/>
      <c r="AM17897" s="193"/>
    </row>
    <row r="17898" spans="3:39" ht="12.75">
      <c r="C17898" s="545"/>
      <c r="F17898" s="193"/>
      <c r="G17898" s="193"/>
      <c r="I17898" s="193"/>
      <c r="J17898" s="193"/>
      <c r="K17898" s="193"/>
      <c r="L17898" s="193"/>
      <c r="M17898" s="193"/>
      <c r="N17898" s="193"/>
      <c r="O17898" s="193"/>
      <c r="P17898" s="193"/>
      <c r="Q17898" s="193"/>
      <c r="R17898" s="193"/>
      <c r="S17898" s="193"/>
      <c r="T17898" s="193"/>
      <c r="U17898" s="193"/>
      <c r="V17898" s="193"/>
      <c r="W17898" s="193"/>
      <c r="X17898" s="193"/>
      <c r="Y17898" s="193"/>
      <c r="Z17898" s="193"/>
      <c r="AA17898" s="193"/>
      <c r="AB17898" s="193"/>
      <c r="AC17898" s="193"/>
      <c r="AD17898" s="193"/>
      <c r="AE17898" s="193"/>
      <c r="AF17898" s="193"/>
      <c r="AG17898" s="193"/>
      <c r="AH17898" s="193"/>
      <c r="AI17898" s="193"/>
      <c r="AJ17898" s="193"/>
      <c r="AK17898" s="193"/>
      <c r="AL17898" s="193"/>
      <c r="AM17898" s="193"/>
    </row>
    <row r="17899" spans="3:39" ht="12.75">
      <c r="C17899" s="545"/>
      <c r="F17899" s="193"/>
      <c r="G17899" s="193"/>
      <c r="I17899" s="193"/>
      <c r="J17899" s="193"/>
      <c r="K17899" s="193"/>
      <c r="L17899" s="193"/>
      <c r="M17899" s="193"/>
      <c r="N17899" s="193"/>
      <c r="O17899" s="193"/>
      <c r="P17899" s="193"/>
      <c r="Q17899" s="193"/>
      <c r="R17899" s="193"/>
      <c r="S17899" s="193"/>
      <c r="T17899" s="193"/>
      <c r="U17899" s="193"/>
      <c r="V17899" s="193"/>
      <c r="W17899" s="193"/>
      <c r="X17899" s="193"/>
      <c r="Y17899" s="193"/>
      <c r="Z17899" s="193"/>
      <c r="AA17899" s="193"/>
      <c r="AB17899" s="193"/>
      <c r="AC17899" s="193"/>
      <c r="AD17899" s="193"/>
      <c r="AE17899" s="193"/>
      <c r="AF17899" s="193"/>
      <c r="AG17899" s="193"/>
      <c r="AH17899" s="193"/>
      <c r="AI17899" s="193"/>
      <c r="AJ17899" s="193"/>
      <c r="AK17899" s="193"/>
      <c r="AL17899" s="193"/>
      <c r="AM17899" s="193"/>
    </row>
    <row r="17900" spans="3:39" ht="12.75">
      <c r="C17900" s="545"/>
      <c r="F17900" s="193"/>
      <c r="G17900" s="193"/>
      <c r="I17900" s="193"/>
      <c r="J17900" s="193"/>
      <c r="K17900" s="193"/>
      <c r="L17900" s="193"/>
      <c r="M17900" s="193"/>
      <c r="N17900" s="193"/>
      <c r="O17900" s="193"/>
      <c r="P17900" s="193"/>
      <c r="Q17900" s="193"/>
      <c r="R17900" s="193"/>
      <c r="S17900" s="193"/>
      <c r="T17900" s="193"/>
      <c r="U17900" s="193"/>
      <c r="V17900" s="193"/>
      <c r="W17900" s="193"/>
      <c r="X17900" s="193"/>
      <c r="Y17900" s="193"/>
      <c r="Z17900" s="193"/>
      <c r="AA17900" s="193"/>
      <c r="AB17900" s="193"/>
      <c r="AC17900" s="193"/>
      <c r="AD17900" s="193"/>
      <c r="AE17900" s="193"/>
      <c r="AF17900" s="193"/>
      <c r="AG17900" s="193"/>
      <c r="AH17900" s="193"/>
      <c r="AI17900" s="193"/>
      <c r="AJ17900" s="193"/>
      <c r="AK17900" s="193"/>
      <c r="AL17900" s="193"/>
      <c r="AM17900" s="193"/>
    </row>
    <row r="17901" spans="3:39" ht="12.75">
      <c r="C17901" s="545"/>
      <c r="F17901" s="193"/>
      <c r="G17901" s="193"/>
      <c r="I17901" s="193"/>
      <c r="J17901" s="193"/>
      <c r="K17901" s="193"/>
      <c r="L17901" s="193"/>
      <c r="M17901" s="193"/>
      <c r="N17901" s="193"/>
      <c r="O17901" s="193"/>
      <c r="P17901" s="193"/>
      <c r="Q17901" s="193"/>
      <c r="R17901" s="193"/>
      <c r="S17901" s="193"/>
      <c r="T17901" s="193"/>
      <c r="U17901" s="193"/>
      <c r="V17901" s="193"/>
      <c r="W17901" s="193"/>
      <c r="X17901" s="193"/>
      <c r="Y17901" s="193"/>
      <c r="Z17901" s="193"/>
      <c r="AA17901" s="193"/>
      <c r="AB17901" s="193"/>
      <c r="AC17901" s="193"/>
      <c r="AD17901" s="193"/>
      <c r="AE17901" s="193"/>
      <c r="AF17901" s="193"/>
      <c r="AG17901" s="193"/>
      <c r="AH17901" s="193"/>
      <c r="AI17901" s="193"/>
      <c r="AJ17901" s="193"/>
      <c r="AK17901" s="193"/>
      <c r="AL17901" s="193"/>
      <c r="AM17901" s="193"/>
    </row>
    <row r="17902" spans="3:39" ht="12.75">
      <c r="C17902" s="545"/>
      <c r="F17902" s="193"/>
      <c r="G17902" s="193"/>
      <c r="I17902" s="193"/>
      <c r="J17902" s="193"/>
      <c r="K17902" s="193"/>
      <c r="L17902" s="193"/>
      <c r="M17902" s="193"/>
      <c r="N17902" s="193"/>
      <c r="O17902" s="193"/>
      <c r="P17902" s="193"/>
      <c r="Q17902" s="193"/>
      <c r="R17902" s="193"/>
      <c r="S17902" s="193"/>
      <c r="T17902" s="193"/>
      <c r="U17902" s="193"/>
      <c r="V17902" s="193"/>
      <c r="W17902" s="193"/>
      <c r="X17902" s="193"/>
      <c r="Y17902" s="193"/>
      <c r="Z17902" s="193"/>
      <c r="AA17902" s="193"/>
      <c r="AB17902" s="193"/>
      <c r="AC17902" s="193"/>
      <c r="AD17902" s="193"/>
      <c r="AE17902" s="193"/>
      <c r="AF17902" s="193"/>
      <c r="AG17902" s="193"/>
      <c r="AH17902" s="193"/>
      <c r="AI17902" s="193"/>
      <c r="AJ17902" s="193"/>
      <c r="AK17902" s="193"/>
      <c r="AL17902" s="193"/>
      <c r="AM17902" s="193"/>
    </row>
    <row r="17903" spans="3:39" ht="12.75">
      <c r="C17903" s="545"/>
      <c r="F17903" s="193"/>
      <c r="G17903" s="193"/>
      <c r="I17903" s="193"/>
      <c r="J17903" s="193"/>
      <c r="K17903" s="193"/>
      <c r="L17903" s="193"/>
      <c r="M17903" s="193"/>
      <c r="N17903" s="193"/>
      <c r="O17903" s="193"/>
      <c r="P17903" s="193"/>
      <c r="Q17903" s="193"/>
      <c r="R17903" s="193"/>
      <c r="S17903" s="193"/>
      <c r="T17903" s="193"/>
      <c r="U17903" s="193"/>
      <c r="V17903" s="193"/>
      <c r="W17903" s="193"/>
      <c r="X17903" s="193"/>
      <c r="Y17903" s="193"/>
      <c r="Z17903" s="193"/>
      <c r="AA17903" s="193"/>
      <c r="AB17903" s="193"/>
      <c r="AC17903" s="193"/>
      <c r="AD17903" s="193"/>
      <c r="AE17903" s="193"/>
      <c r="AF17903" s="193"/>
      <c r="AG17903" s="193"/>
      <c r="AH17903" s="193"/>
      <c r="AI17903" s="193"/>
      <c r="AJ17903" s="193"/>
      <c r="AK17903" s="193"/>
      <c r="AL17903" s="193"/>
      <c r="AM17903" s="193"/>
    </row>
    <row r="17904" spans="3:39" ht="12.75">
      <c r="C17904" s="545"/>
      <c r="F17904" s="193"/>
      <c r="G17904" s="193"/>
      <c r="I17904" s="193"/>
      <c r="J17904" s="193"/>
      <c r="K17904" s="193"/>
      <c r="L17904" s="193"/>
      <c r="M17904" s="193"/>
      <c r="N17904" s="193"/>
      <c r="O17904" s="193"/>
      <c r="P17904" s="193"/>
      <c r="Q17904" s="193"/>
      <c r="R17904" s="193"/>
      <c r="S17904" s="193"/>
      <c r="T17904" s="193"/>
      <c r="U17904" s="193"/>
      <c r="V17904" s="193"/>
      <c r="W17904" s="193"/>
      <c r="X17904" s="193"/>
      <c r="Y17904" s="193"/>
      <c r="Z17904" s="193"/>
      <c r="AA17904" s="193"/>
      <c r="AB17904" s="193"/>
      <c r="AC17904" s="193"/>
      <c r="AD17904" s="193"/>
      <c r="AE17904" s="193"/>
      <c r="AF17904" s="193"/>
      <c r="AG17904" s="193"/>
      <c r="AH17904" s="193"/>
      <c r="AI17904" s="193"/>
      <c r="AJ17904" s="193"/>
      <c r="AK17904" s="193"/>
      <c r="AL17904" s="193"/>
      <c r="AM17904" s="193"/>
    </row>
    <row r="17905" spans="3:39" ht="12.75">
      <c r="C17905" s="545"/>
      <c r="F17905" s="193"/>
      <c r="G17905" s="193"/>
      <c r="I17905" s="193"/>
      <c r="J17905" s="193"/>
      <c r="K17905" s="193"/>
      <c r="L17905" s="193"/>
      <c r="M17905" s="193"/>
      <c r="N17905" s="193"/>
      <c r="O17905" s="193"/>
      <c r="P17905" s="193"/>
      <c r="Q17905" s="193"/>
      <c r="R17905" s="193"/>
      <c r="S17905" s="193"/>
      <c r="T17905" s="193"/>
      <c r="U17905" s="193"/>
      <c r="V17905" s="193"/>
      <c r="W17905" s="193"/>
      <c r="X17905" s="193"/>
      <c r="Y17905" s="193"/>
      <c r="Z17905" s="193"/>
      <c r="AA17905" s="193"/>
      <c r="AB17905" s="193"/>
      <c r="AC17905" s="193"/>
      <c r="AD17905" s="193"/>
      <c r="AE17905" s="193"/>
      <c r="AF17905" s="193"/>
      <c r="AG17905" s="193"/>
      <c r="AH17905" s="193"/>
      <c r="AI17905" s="193"/>
      <c r="AJ17905" s="193"/>
      <c r="AK17905" s="193"/>
      <c r="AL17905" s="193"/>
      <c r="AM17905" s="193"/>
    </row>
    <row r="17906" spans="3:39" ht="12.75">
      <c r="C17906" s="545"/>
      <c r="F17906" s="193"/>
      <c r="G17906" s="193"/>
      <c r="I17906" s="193"/>
      <c r="J17906" s="193"/>
      <c r="K17906" s="193"/>
      <c r="L17906" s="193"/>
      <c r="M17906" s="193"/>
      <c r="N17906" s="193"/>
      <c r="O17906" s="193"/>
      <c r="P17906" s="193"/>
      <c r="Q17906" s="193"/>
      <c r="R17906" s="193"/>
      <c r="S17906" s="193"/>
      <c r="T17906" s="193"/>
      <c r="U17906" s="193"/>
      <c r="V17906" s="193"/>
      <c r="W17906" s="193"/>
      <c r="X17906" s="193"/>
      <c r="Y17906" s="193"/>
      <c r="Z17906" s="193"/>
      <c r="AA17906" s="193"/>
      <c r="AB17906" s="193"/>
      <c r="AC17906" s="193"/>
      <c r="AD17906" s="193"/>
      <c r="AE17906" s="193"/>
      <c r="AF17906" s="193"/>
      <c r="AG17906" s="193"/>
      <c r="AH17906" s="193"/>
      <c r="AI17906" s="193"/>
      <c r="AJ17906" s="193"/>
      <c r="AK17906" s="193"/>
      <c r="AL17906" s="193"/>
      <c r="AM17906" s="193"/>
    </row>
    <row r="17907" spans="3:39" ht="12.75">
      <c r="C17907" s="545"/>
      <c r="F17907" s="193"/>
      <c r="G17907" s="193"/>
      <c r="I17907" s="193"/>
      <c r="J17907" s="193"/>
      <c r="K17907" s="193"/>
      <c r="L17907" s="193"/>
      <c r="M17907" s="193"/>
      <c r="N17907" s="193"/>
      <c r="O17907" s="193"/>
      <c r="P17907" s="193"/>
      <c r="Q17907" s="193"/>
      <c r="R17907" s="193"/>
      <c r="S17907" s="193"/>
      <c r="T17907" s="193"/>
      <c r="U17907" s="193"/>
      <c r="V17907" s="193"/>
      <c r="W17907" s="193"/>
      <c r="X17907" s="193"/>
      <c r="Y17907" s="193"/>
      <c r="Z17907" s="193"/>
      <c r="AA17907" s="193"/>
      <c r="AB17907" s="193"/>
      <c r="AC17907" s="193"/>
      <c r="AD17907" s="193"/>
      <c r="AE17907" s="193"/>
      <c r="AF17907" s="193"/>
      <c r="AG17907" s="193"/>
      <c r="AH17907" s="193"/>
      <c r="AI17907" s="193"/>
      <c r="AJ17907" s="193"/>
      <c r="AK17907" s="193"/>
      <c r="AL17907" s="193"/>
      <c r="AM17907" s="193"/>
    </row>
    <row r="17908" spans="3:39" ht="12.75">
      <c r="C17908" s="545"/>
      <c r="F17908" s="193"/>
      <c r="G17908" s="193"/>
      <c r="I17908" s="193"/>
      <c r="J17908" s="193"/>
      <c r="K17908" s="193"/>
      <c r="L17908" s="193"/>
      <c r="M17908" s="193"/>
      <c r="N17908" s="193"/>
      <c r="O17908" s="193"/>
      <c r="P17908" s="193"/>
      <c r="Q17908" s="193"/>
      <c r="R17908" s="193"/>
      <c r="S17908" s="193"/>
      <c r="T17908" s="193"/>
      <c r="U17908" s="193"/>
      <c r="V17908" s="193"/>
      <c r="W17908" s="193"/>
      <c r="X17908" s="193"/>
      <c r="Y17908" s="193"/>
      <c r="Z17908" s="193"/>
      <c r="AA17908" s="193"/>
      <c r="AB17908" s="193"/>
      <c r="AC17908" s="193"/>
      <c r="AD17908" s="193"/>
      <c r="AE17908" s="193"/>
      <c r="AF17908" s="193"/>
      <c r="AG17908" s="193"/>
      <c r="AH17908" s="193"/>
      <c r="AI17908" s="193"/>
      <c r="AJ17908" s="193"/>
      <c r="AK17908" s="193"/>
      <c r="AL17908" s="193"/>
      <c r="AM17908" s="193"/>
    </row>
    <row r="17909" spans="3:39" ht="12.75">
      <c r="C17909" s="545"/>
      <c r="F17909" s="193"/>
      <c r="G17909" s="193"/>
      <c r="I17909" s="193"/>
      <c r="J17909" s="193"/>
      <c r="K17909" s="193"/>
      <c r="L17909" s="193"/>
      <c r="M17909" s="193"/>
      <c r="N17909" s="193"/>
      <c r="O17909" s="193"/>
      <c r="P17909" s="193"/>
      <c r="Q17909" s="193"/>
      <c r="R17909" s="193"/>
      <c r="S17909" s="193"/>
      <c r="T17909" s="193"/>
      <c r="U17909" s="193"/>
      <c r="V17909" s="193"/>
      <c r="W17909" s="193"/>
      <c r="X17909" s="193"/>
      <c r="Y17909" s="193"/>
      <c r="Z17909" s="193"/>
      <c r="AA17909" s="193"/>
      <c r="AB17909" s="193"/>
      <c r="AC17909" s="193"/>
      <c r="AD17909" s="193"/>
      <c r="AE17909" s="193"/>
      <c r="AF17909" s="193"/>
      <c r="AG17909" s="193"/>
      <c r="AH17909" s="193"/>
      <c r="AI17909" s="193"/>
      <c r="AJ17909" s="193"/>
      <c r="AK17909" s="193"/>
      <c r="AL17909" s="193"/>
      <c r="AM17909" s="193"/>
    </row>
    <row r="17910" spans="3:39" ht="12.75">
      <c r="C17910" s="545"/>
      <c r="F17910" s="193"/>
      <c r="G17910" s="193"/>
      <c r="I17910" s="193"/>
      <c r="J17910" s="193"/>
      <c r="K17910" s="193"/>
      <c r="L17910" s="193"/>
      <c r="M17910" s="193"/>
      <c r="N17910" s="193"/>
      <c r="O17910" s="193"/>
      <c r="P17910" s="193"/>
      <c r="Q17910" s="193"/>
      <c r="R17910" s="193"/>
      <c r="S17910" s="193"/>
      <c r="T17910" s="193"/>
      <c r="U17910" s="193"/>
      <c r="V17910" s="193"/>
      <c r="W17910" s="193"/>
      <c r="X17910" s="193"/>
      <c r="Y17910" s="193"/>
      <c r="Z17910" s="193"/>
      <c r="AA17910" s="193"/>
      <c r="AB17910" s="193"/>
      <c r="AC17910" s="193"/>
      <c r="AD17910" s="193"/>
      <c r="AE17910" s="193"/>
      <c r="AF17910" s="193"/>
      <c r="AG17910" s="193"/>
      <c r="AH17910" s="193"/>
      <c r="AI17910" s="193"/>
      <c r="AJ17910" s="193"/>
      <c r="AK17910" s="193"/>
      <c r="AL17910" s="193"/>
      <c r="AM17910" s="193"/>
    </row>
    <row r="17911" spans="3:39" ht="12.75">
      <c r="C17911" s="545"/>
      <c r="F17911" s="193"/>
      <c r="G17911" s="193"/>
      <c r="I17911" s="193"/>
      <c r="J17911" s="193"/>
      <c r="K17911" s="193"/>
      <c r="L17911" s="193"/>
      <c r="M17911" s="193"/>
      <c r="N17911" s="193"/>
      <c r="O17911" s="193"/>
      <c r="P17911" s="193"/>
      <c r="Q17911" s="193"/>
      <c r="R17911" s="193"/>
      <c r="S17911" s="193"/>
      <c r="T17911" s="193"/>
      <c r="U17911" s="193"/>
      <c r="V17911" s="193"/>
      <c r="W17911" s="193"/>
      <c r="X17911" s="193"/>
      <c r="Y17911" s="193"/>
      <c r="Z17911" s="193"/>
      <c r="AA17911" s="193"/>
      <c r="AB17911" s="193"/>
      <c r="AC17911" s="193"/>
      <c r="AD17911" s="193"/>
      <c r="AE17911" s="193"/>
      <c r="AF17911" s="193"/>
      <c r="AG17911" s="193"/>
      <c r="AH17911" s="193"/>
      <c r="AI17911" s="193"/>
      <c r="AJ17911" s="193"/>
      <c r="AK17911" s="193"/>
      <c r="AL17911" s="193"/>
      <c r="AM17911" s="193"/>
    </row>
    <row r="17912" spans="3:39" ht="12.75">
      <c r="C17912" s="545"/>
      <c r="F17912" s="193"/>
      <c r="G17912" s="193"/>
      <c r="I17912" s="193"/>
      <c r="J17912" s="193"/>
      <c r="K17912" s="193"/>
      <c r="L17912" s="193"/>
      <c r="M17912" s="193"/>
      <c r="N17912" s="193"/>
      <c r="O17912" s="193"/>
      <c r="P17912" s="193"/>
      <c r="Q17912" s="193"/>
      <c r="R17912" s="193"/>
      <c r="S17912" s="193"/>
      <c r="T17912" s="193"/>
      <c r="U17912" s="193"/>
      <c r="V17912" s="193"/>
      <c r="W17912" s="193"/>
      <c r="X17912" s="193"/>
      <c r="Y17912" s="193"/>
      <c r="Z17912" s="193"/>
      <c r="AA17912" s="193"/>
      <c r="AB17912" s="193"/>
      <c r="AC17912" s="193"/>
      <c r="AD17912" s="193"/>
      <c r="AE17912" s="193"/>
      <c r="AF17912" s="193"/>
      <c r="AG17912" s="193"/>
      <c r="AH17912" s="193"/>
      <c r="AI17912" s="193"/>
      <c r="AJ17912" s="193"/>
      <c r="AK17912" s="193"/>
      <c r="AL17912" s="193"/>
      <c r="AM17912" s="193"/>
    </row>
    <row r="17913" spans="3:39" ht="12.75">
      <c r="C17913" s="545"/>
      <c r="F17913" s="193"/>
      <c r="G17913" s="193"/>
      <c r="I17913" s="193"/>
      <c r="J17913" s="193"/>
      <c r="K17913" s="193"/>
      <c r="L17913" s="193"/>
      <c r="M17913" s="193"/>
      <c r="N17913" s="193"/>
      <c r="O17913" s="193"/>
      <c r="P17913" s="193"/>
      <c r="Q17913" s="193"/>
      <c r="R17913" s="193"/>
      <c r="S17913" s="193"/>
      <c r="T17913" s="193"/>
      <c r="U17913" s="193"/>
      <c r="V17913" s="193"/>
      <c r="W17913" s="193"/>
      <c r="X17913" s="193"/>
      <c r="Y17913" s="193"/>
      <c r="Z17913" s="193"/>
      <c r="AA17913" s="193"/>
      <c r="AB17913" s="193"/>
      <c r="AC17913" s="193"/>
      <c r="AD17913" s="193"/>
      <c r="AE17913" s="193"/>
      <c r="AF17913" s="193"/>
      <c r="AG17913" s="193"/>
      <c r="AH17913" s="193"/>
      <c r="AI17913" s="193"/>
      <c r="AJ17913" s="193"/>
      <c r="AK17913" s="193"/>
      <c r="AL17913" s="193"/>
      <c r="AM17913" s="193"/>
    </row>
    <row r="17914" spans="3:39" ht="12.75">
      <c r="C17914" s="545"/>
      <c r="F17914" s="193"/>
      <c r="G17914" s="193"/>
      <c r="I17914" s="193"/>
      <c r="J17914" s="193"/>
      <c r="K17914" s="193"/>
      <c r="L17914" s="193"/>
      <c r="M17914" s="193"/>
      <c r="N17914" s="193"/>
      <c r="O17914" s="193"/>
      <c r="P17914" s="193"/>
      <c r="Q17914" s="193"/>
      <c r="R17914" s="193"/>
      <c r="S17914" s="193"/>
      <c r="T17914" s="193"/>
      <c r="U17914" s="193"/>
      <c r="V17914" s="193"/>
      <c r="W17914" s="193"/>
      <c r="X17914" s="193"/>
      <c r="Y17914" s="193"/>
      <c r="Z17914" s="193"/>
      <c r="AA17914" s="193"/>
      <c r="AB17914" s="193"/>
      <c r="AC17914" s="193"/>
      <c r="AD17914" s="193"/>
      <c r="AE17914" s="193"/>
      <c r="AF17914" s="193"/>
      <c r="AG17914" s="193"/>
      <c r="AH17914" s="193"/>
      <c r="AI17914" s="193"/>
      <c r="AJ17914" s="193"/>
      <c r="AK17914" s="193"/>
      <c r="AL17914" s="193"/>
      <c r="AM17914" s="193"/>
    </row>
    <row r="17915" spans="3:39" ht="12.75">
      <c r="C17915" s="545"/>
      <c r="F17915" s="193"/>
      <c r="G17915" s="193"/>
      <c r="I17915" s="193"/>
      <c r="J17915" s="193"/>
      <c r="K17915" s="193"/>
      <c r="L17915" s="193"/>
      <c r="M17915" s="193"/>
      <c r="N17915" s="193"/>
      <c r="O17915" s="193"/>
      <c r="P17915" s="193"/>
      <c r="Q17915" s="193"/>
      <c r="R17915" s="193"/>
      <c r="S17915" s="193"/>
      <c r="T17915" s="193"/>
      <c r="U17915" s="193"/>
      <c r="V17915" s="193"/>
      <c r="W17915" s="193"/>
      <c r="X17915" s="193"/>
      <c r="Y17915" s="193"/>
      <c r="Z17915" s="193"/>
      <c r="AA17915" s="193"/>
      <c r="AB17915" s="193"/>
      <c r="AC17915" s="193"/>
      <c r="AD17915" s="193"/>
      <c r="AE17915" s="193"/>
      <c r="AF17915" s="193"/>
      <c r="AG17915" s="193"/>
      <c r="AH17915" s="193"/>
      <c r="AI17915" s="193"/>
      <c r="AJ17915" s="193"/>
      <c r="AK17915" s="193"/>
      <c r="AL17915" s="193"/>
      <c r="AM17915" s="193"/>
    </row>
    <row r="17916" spans="3:39" ht="12.75">
      <c r="C17916" s="545"/>
      <c r="F17916" s="193"/>
      <c r="G17916" s="193"/>
      <c r="I17916" s="193"/>
      <c r="J17916" s="193"/>
      <c r="K17916" s="193"/>
      <c r="L17916" s="193"/>
      <c r="M17916" s="193"/>
      <c r="N17916" s="193"/>
      <c r="O17916" s="193"/>
      <c r="P17916" s="193"/>
      <c r="Q17916" s="193"/>
      <c r="R17916" s="193"/>
      <c r="S17916" s="193"/>
      <c r="T17916" s="193"/>
      <c r="U17916" s="193"/>
      <c r="V17916" s="193"/>
      <c r="W17916" s="193"/>
      <c r="X17916" s="193"/>
      <c r="Y17916" s="193"/>
      <c r="Z17916" s="193"/>
      <c r="AA17916" s="193"/>
      <c r="AB17916" s="193"/>
      <c r="AC17916" s="193"/>
      <c r="AD17916" s="193"/>
      <c r="AE17916" s="193"/>
      <c r="AF17916" s="193"/>
      <c r="AG17916" s="193"/>
      <c r="AH17916" s="193"/>
      <c r="AI17916" s="193"/>
      <c r="AJ17916" s="193"/>
      <c r="AK17916" s="193"/>
      <c r="AL17916" s="193"/>
      <c r="AM17916" s="193"/>
    </row>
    <row r="17917" spans="3:39" ht="12.75">
      <c r="C17917" s="545"/>
      <c r="F17917" s="193"/>
      <c r="G17917" s="193"/>
      <c r="I17917" s="193"/>
      <c r="J17917" s="193"/>
      <c r="K17917" s="193"/>
      <c r="L17917" s="193"/>
      <c r="M17917" s="193"/>
      <c r="N17917" s="193"/>
      <c r="O17917" s="193"/>
      <c r="P17917" s="193"/>
      <c r="Q17917" s="193"/>
      <c r="R17917" s="193"/>
      <c r="S17917" s="193"/>
      <c r="T17917" s="193"/>
      <c r="U17917" s="193"/>
      <c r="V17917" s="193"/>
      <c r="W17917" s="193"/>
      <c r="X17917" s="193"/>
      <c r="Y17917" s="193"/>
      <c r="Z17917" s="193"/>
      <c r="AA17917" s="193"/>
      <c r="AB17917" s="193"/>
      <c r="AC17917" s="193"/>
      <c r="AD17917" s="193"/>
      <c r="AE17917" s="193"/>
      <c r="AF17917" s="193"/>
      <c r="AG17917" s="193"/>
      <c r="AH17917" s="193"/>
      <c r="AI17917" s="193"/>
      <c r="AJ17917" s="193"/>
      <c r="AK17917" s="193"/>
      <c r="AL17917" s="193"/>
      <c r="AM17917" s="193"/>
    </row>
    <row r="17918" spans="3:39" ht="12.75">
      <c r="C17918" s="545"/>
      <c r="F17918" s="193"/>
      <c r="G17918" s="193"/>
      <c r="I17918" s="193"/>
      <c r="J17918" s="193"/>
      <c r="K17918" s="193"/>
      <c r="L17918" s="193"/>
      <c r="M17918" s="193"/>
      <c r="N17918" s="193"/>
      <c r="O17918" s="193"/>
      <c r="P17918" s="193"/>
      <c r="Q17918" s="193"/>
      <c r="R17918" s="193"/>
      <c r="S17918" s="193"/>
      <c r="T17918" s="193"/>
      <c r="U17918" s="193"/>
      <c r="V17918" s="193"/>
      <c r="W17918" s="193"/>
      <c r="X17918" s="193"/>
      <c r="Y17918" s="193"/>
      <c r="Z17918" s="193"/>
      <c r="AA17918" s="193"/>
      <c r="AB17918" s="193"/>
      <c r="AC17918" s="193"/>
      <c r="AD17918" s="193"/>
      <c r="AE17918" s="193"/>
      <c r="AF17918" s="193"/>
      <c r="AG17918" s="193"/>
      <c r="AH17918" s="193"/>
      <c r="AI17918" s="193"/>
      <c r="AJ17918" s="193"/>
      <c r="AK17918" s="193"/>
      <c r="AL17918" s="193"/>
      <c r="AM17918" s="193"/>
    </row>
    <row r="17919" spans="3:39" ht="12.75">
      <c r="C17919" s="545"/>
      <c r="F17919" s="193"/>
      <c r="G17919" s="193"/>
      <c r="I17919" s="193"/>
      <c r="J17919" s="193"/>
      <c r="K17919" s="193"/>
      <c r="L17919" s="193"/>
      <c r="M17919" s="193"/>
      <c r="N17919" s="193"/>
      <c r="O17919" s="193"/>
      <c r="P17919" s="193"/>
      <c r="Q17919" s="193"/>
      <c r="R17919" s="193"/>
      <c r="S17919" s="193"/>
      <c r="T17919" s="193"/>
      <c r="U17919" s="193"/>
      <c r="V17919" s="193"/>
      <c r="W17919" s="193"/>
      <c r="X17919" s="193"/>
      <c r="Y17919" s="193"/>
      <c r="Z17919" s="193"/>
      <c r="AA17919" s="193"/>
      <c r="AB17919" s="193"/>
      <c r="AC17919" s="193"/>
      <c r="AD17919" s="193"/>
      <c r="AE17919" s="193"/>
      <c r="AF17919" s="193"/>
      <c r="AG17919" s="193"/>
      <c r="AH17919" s="193"/>
      <c r="AI17919" s="193"/>
      <c r="AJ17919" s="193"/>
      <c r="AK17919" s="193"/>
      <c r="AL17919" s="193"/>
      <c r="AM17919" s="193"/>
    </row>
    <row r="17920" spans="3:39" ht="12.75">
      <c r="C17920" s="545"/>
      <c r="F17920" s="193"/>
      <c r="G17920" s="193"/>
      <c r="I17920" s="193"/>
      <c r="J17920" s="193"/>
      <c r="K17920" s="193"/>
      <c r="L17920" s="193"/>
      <c r="M17920" s="193"/>
      <c r="N17920" s="193"/>
      <c r="O17920" s="193"/>
      <c r="P17920" s="193"/>
      <c r="Q17920" s="193"/>
      <c r="R17920" s="193"/>
      <c r="S17920" s="193"/>
      <c r="T17920" s="193"/>
      <c r="U17920" s="193"/>
      <c r="V17920" s="193"/>
      <c r="W17920" s="193"/>
      <c r="X17920" s="193"/>
      <c r="Y17920" s="193"/>
      <c r="Z17920" s="193"/>
      <c r="AA17920" s="193"/>
      <c r="AB17920" s="193"/>
      <c r="AC17920" s="193"/>
      <c r="AD17920" s="193"/>
      <c r="AE17920" s="193"/>
      <c r="AF17920" s="193"/>
      <c r="AG17920" s="193"/>
      <c r="AH17920" s="193"/>
      <c r="AI17920" s="193"/>
      <c r="AJ17920" s="193"/>
      <c r="AK17920" s="193"/>
      <c r="AL17920" s="193"/>
      <c r="AM17920" s="193"/>
    </row>
    <row r="17921" spans="3:39" ht="12.75">
      <c r="C17921" s="545"/>
      <c r="F17921" s="193"/>
      <c r="G17921" s="193"/>
      <c r="I17921" s="193"/>
      <c r="J17921" s="193"/>
      <c r="K17921" s="193"/>
      <c r="L17921" s="193"/>
      <c r="M17921" s="193"/>
      <c r="N17921" s="193"/>
      <c r="O17921" s="193"/>
      <c r="P17921" s="193"/>
      <c r="Q17921" s="193"/>
      <c r="R17921" s="193"/>
      <c r="S17921" s="193"/>
      <c r="T17921" s="193"/>
      <c r="U17921" s="193"/>
      <c r="V17921" s="193"/>
      <c r="W17921" s="193"/>
      <c r="X17921" s="193"/>
      <c r="Y17921" s="193"/>
      <c r="Z17921" s="193"/>
      <c r="AA17921" s="193"/>
      <c r="AB17921" s="193"/>
      <c r="AC17921" s="193"/>
      <c r="AD17921" s="193"/>
      <c r="AE17921" s="193"/>
      <c r="AF17921" s="193"/>
      <c r="AG17921" s="193"/>
      <c r="AH17921" s="193"/>
      <c r="AI17921" s="193"/>
      <c r="AJ17921" s="193"/>
      <c r="AK17921" s="193"/>
      <c r="AL17921" s="193"/>
      <c r="AM17921" s="193"/>
    </row>
    <row r="17922" spans="3:39" ht="12.75">
      <c r="C17922" s="545"/>
      <c r="F17922" s="193"/>
      <c r="G17922" s="193"/>
      <c r="I17922" s="193"/>
      <c r="J17922" s="193"/>
      <c r="K17922" s="193"/>
      <c r="L17922" s="193"/>
      <c r="M17922" s="193"/>
      <c r="N17922" s="193"/>
      <c r="O17922" s="193"/>
      <c r="P17922" s="193"/>
      <c r="Q17922" s="193"/>
      <c r="R17922" s="193"/>
      <c r="S17922" s="193"/>
      <c r="T17922" s="193"/>
      <c r="U17922" s="193"/>
      <c r="V17922" s="193"/>
      <c r="W17922" s="193"/>
      <c r="X17922" s="193"/>
      <c r="Y17922" s="193"/>
      <c r="Z17922" s="193"/>
      <c r="AA17922" s="193"/>
      <c r="AB17922" s="193"/>
      <c r="AC17922" s="193"/>
      <c r="AD17922" s="193"/>
      <c r="AE17922" s="193"/>
      <c r="AF17922" s="193"/>
      <c r="AG17922" s="193"/>
      <c r="AH17922" s="193"/>
      <c r="AI17922" s="193"/>
      <c r="AJ17922" s="193"/>
      <c r="AK17922" s="193"/>
      <c r="AL17922" s="193"/>
      <c r="AM17922" s="193"/>
    </row>
    <row r="17923" spans="3:39" ht="12.75">
      <c r="C17923" s="545"/>
      <c r="F17923" s="193"/>
      <c r="G17923" s="193"/>
      <c r="I17923" s="193"/>
      <c r="J17923" s="193"/>
      <c r="K17923" s="193"/>
      <c r="L17923" s="193"/>
      <c r="M17923" s="193"/>
      <c r="N17923" s="193"/>
      <c r="O17923" s="193"/>
      <c r="P17923" s="193"/>
      <c r="Q17923" s="193"/>
      <c r="R17923" s="193"/>
      <c r="S17923" s="193"/>
      <c r="T17923" s="193"/>
      <c r="U17923" s="193"/>
      <c r="V17923" s="193"/>
      <c r="W17923" s="193"/>
      <c r="X17923" s="193"/>
      <c r="Y17923" s="193"/>
      <c r="Z17923" s="193"/>
      <c r="AA17923" s="193"/>
      <c r="AB17923" s="193"/>
      <c r="AC17923" s="193"/>
      <c r="AD17923" s="193"/>
      <c r="AE17923" s="193"/>
      <c r="AF17923" s="193"/>
      <c r="AG17923" s="193"/>
      <c r="AH17923" s="193"/>
      <c r="AI17923" s="193"/>
      <c r="AJ17923" s="193"/>
      <c r="AK17923" s="193"/>
      <c r="AL17923" s="193"/>
      <c r="AM17923" s="193"/>
    </row>
    <row r="17924" spans="3:39" ht="12.75">
      <c r="C17924" s="545"/>
      <c r="F17924" s="193"/>
      <c r="G17924" s="193"/>
      <c r="I17924" s="193"/>
      <c r="J17924" s="193"/>
      <c r="K17924" s="193"/>
      <c r="L17924" s="193"/>
      <c r="M17924" s="193"/>
      <c r="N17924" s="193"/>
      <c r="O17924" s="193"/>
      <c r="P17924" s="193"/>
      <c r="Q17924" s="193"/>
      <c r="R17924" s="193"/>
      <c r="S17924" s="193"/>
      <c r="T17924" s="193"/>
      <c r="U17924" s="193"/>
      <c r="V17924" s="193"/>
      <c r="W17924" s="193"/>
      <c r="X17924" s="193"/>
      <c r="Y17924" s="193"/>
      <c r="Z17924" s="193"/>
      <c r="AA17924" s="193"/>
      <c r="AB17924" s="193"/>
      <c r="AC17924" s="193"/>
      <c r="AD17924" s="193"/>
      <c r="AE17924" s="193"/>
      <c r="AF17924" s="193"/>
      <c r="AG17924" s="193"/>
      <c r="AH17924" s="193"/>
      <c r="AI17924" s="193"/>
      <c r="AJ17924" s="193"/>
      <c r="AK17924" s="193"/>
      <c r="AL17924" s="193"/>
      <c r="AM17924" s="193"/>
    </row>
    <row r="17925" spans="3:39" ht="12.75">
      <c r="C17925" s="545"/>
      <c r="F17925" s="193"/>
      <c r="G17925" s="193"/>
      <c r="I17925" s="193"/>
      <c r="J17925" s="193"/>
      <c r="K17925" s="193"/>
      <c r="L17925" s="193"/>
      <c r="M17925" s="193"/>
      <c r="N17925" s="193"/>
      <c r="O17925" s="193"/>
      <c r="P17925" s="193"/>
      <c r="Q17925" s="193"/>
      <c r="R17925" s="193"/>
      <c r="S17925" s="193"/>
      <c r="T17925" s="193"/>
      <c r="U17925" s="193"/>
      <c r="V17925" s="193"/>
      <c r="W17925" s="193"/>
      <c r="X17925" s="193"/>
      <c r="Y17925" s="193"/>
      <c r="Z17925" s="193"/>
      <c r="AA17925" s="193"/>
      <c r="AB17925" s="193"/>
      <c r="AC17925" s="193"/>
      <c r="AD17925" s="193"/>
      <c r="AE17925" s="193"/>
      <c r="AF17925" s="193"/>
      <c r="AG17925" s="193"/>
      <c r="AH17925" s="193"/>
      <c r="AI17925" s="193"/>
      <c r="AJ17925" s="193"/>
      <c r="AK17925" s="193"/>
      <c r="AL17925" s="193"/>
      <c r="AM17925" s="193"/>
    </row>
    <row r="17926" spans="3:39" ht="12.75">
      <c r="C17926" s="545"/>
      <c r="F17926" s="193"/>
      <c r="G17926" s="193"/>
      <c r="I17926" s="193"/>
      <c r="J17926" s="193"/>
      <c r="K17926" s="193"/>
      <c r="L17926" s="193"/>
      <c r="M17926" s="193"/>
      <c r="N17926" s="193"/>
      <c r="O17926" s="193"/>
      <c r="P17926" s="193"/>
      <c r="Q17926" s="193"/>
      <c r="R17926" s="193"/>
      <c r="S17926" s="193"/>
      <c r="T17926" s="193"/>
      <c r="U17926" s="193"/>
      <c r="V17926" s="193"/>
      <c r="W17926" s="193"/>
      <c r="X17926" s="193"/>
      <c r="Y17926" s="193"/>
      <c r="Z17926" s="193"/>
      <c r="AA17926" s="193"/>
      <c r="AB17926" s="193"/>
      <c r="AC17926" s="193"/>
      <c r="AD17926" s="193"/>
      <c r="AE17926" s="193"/>
      <c r="AF17926" s="193"/>
      <c r="AG17926" s="193"/>
      <c r="AH17926" s="193"/>
      <c r="AI17926" s="193"/>
      <c r="AJ17926" s="193"/>
      <c r="AK17926" s="193"/>
      <c r="AL17926" s="193"/>
      <c r="AM17926" s="193"/>
    </row>
    <row r="17927" spans="3:39" ht="12.75">
      <c r="C17927" s="545"/>
      <c r="F17927" s="193"/>
      <c r="G17927" s="193"/>
      <c r="I17927" s="193"/>
      <c r="J17927" s="193"/>
      <c r="K17927" s="193"/>
      <c r="L17927" s="193"/>
      <c r="M17927" s="193"/>
      <c r="N17927" s="193"/>
      <c r="O17927" s="193"/>
      <c r="P17927" s="193"/>
      <c r="Q17927" s="193"/>
      <c r="R17927" s="193"/>
      <c r="S17927" s="193"/>
      <c r="T17927" s="193"/>
      <c r="U17927" s="193"/>
      <c r="V17927" s="193"/>
      <c r="W17927" s="193"/>
      <c r="X17927" s="193"/>
      <c r="Y17927" s="193"/>
      <c r="Z17927" s="193"/>
      <c r="AA17927" s="193"/>
      <c r="AB17927" s="193"/>
      <c r="AC17927" s="193"/>
      <c r="AD17927" s="193"/>
      <c r="AE17927" s="193"/>
      <c r="AF17927" s="193"/>
      <c r="AG17927" s="193"/>
      <c r="AH17927" s="193"/>
      <c r="AI17927" s="193"/>
      <c r="AJ17927" s="193"/>
      <c r="AK17927" s="193"/>
      <c r="AL17927" s="193"/>
      <c r="AM17927" s="193"/>
    </row>
    <row r="17928" spans="3:39" ht="12.75">
      <c r="C17928" s="545"/>
      <c r="F17928" s="193"/>
      <c r="G17928" s="193"/>
      <c r="I17928" s="193"/>
      <c r="J17928" s="193"/>
      <c r="K17928" s="193"/>
      <c r="L17928" s="193"/>
      <c r="M17928" s="193"/>
      <c r="N17928" s="193"/>
      <c r="O17928" s="193"/>
      <c r="P17928" s="193"/>
      <c r="Q17928" s="193"/>
      <c r="R17928" s="193"/>
      <c r="S17928" s="193"/>
      <c r="T17928" s="193"/>
      <c r="U17928" s="193"/>
      <c r="V17928" s="193"/>
      <c r="W17928" s="193"/>
      <c r="X17928" s="193"/>
      <c r="Y17928" s="193"/>
      <c r="Z17928" s="193"/>
      <c r="AA17928" s="193"/>
      <c r="AB17928" s="193"/>
      <c r="AC17928" s="193"/>
      <c r="AD17928" s="193"/>
      <c r="AE17928" s="193"/>
      <c r="AF17928" s="193"/>
      <c r="AG17928" s="193"/>
      <c r="AH17928" s="193"/>
      <c r="AI17928" s="193"/>
      <c r="AJ17928" s="193"/>
      <c r="AK17928" s="193"/>
      <c r="AL17928" s="193"/>
      <c r="AM17928" s="193"/>
    </row>
    <row r="17929" spans="3:39" ht="12.75">
      <c r="C17929" s="545"/>
      <c r="F17929" s="193"/>
      <c r="G17929" s="193"/>
      <c r="I17929" s="193"/>
      <c r="J17929" s="193"/>
      <c r="K17929" s="193"/>
      <c r="L17929" s="193"/>
      <c r="M17929" s="193"/>
      <c r="N17929" s="193"/>
      <c r="O17929" s="193"/>
      <c r="P17929" s="193"/>
      <c r="Q17929" s="193"/>
      <c r="R17929" s="193"/>
      <c r="S17929" s="193"/>
      <c r="T17929" s="193"/>
      <c r="U17929" s="193"/>
      <c r="V17929" s="193"/>
      <c r="W17929" s="193"/>
      <c r="X17929" s="193"/>
      <c r="Y17929" s="193"/>
      <c r="Z17929" s="193"/>
      <c r="AA17929" s="193"/>
      <c r="AB17929" s="193"/>
      <c r="AC17929" s="193"/>
      <c r="AD17929" s="193"/>
      <c r="AE17929" s="193"/>
      <c r="AF17929" s="193"/>
      <c r="AG17929" s="193"/>
      <c r="AH17929" s="193"/>
      <c r="AI17929" s="193"/>
      <c r="AJ17929" s="193"/>
      <c r="AK17929" s="193"/>
      <c r="AL17929" s="193"/>
      <c r="AM17929" s="193"/>
    </row>
    <row r="17930" spans="3:39" ht="12.75">
      <c r="C17930" s="545"/>
      <c r="F17930" s="193"/>
      <c r="G17930" s="193"/>
      <c r="I17930" s="193"/>
      <c r="J17930" s="193"/>
      <c r="K17930" s="193"/>
      <c r="L17930" s="193"/>
      <c r="M17930" s="193"/>
      <c r="N17930" s="193"/>
      <c r="O17930" s="193"/>
      <c r="P17930" s="193"/>
      <c r="Q17930" s="193"/>
      <c r="R17930" s="193"/>
      <c r="S17930" s="193"/>
      <c r="T17930" s="193"/>
      <c r="U17930" s="193"/>
      <c r="V17930" s="193"/>
      <c r="W17930" s="193"/>
      <c r="X17930" s="193"/>
      <c r="Y17930" s="193"/>
      <c r="Z17930" s="193"/>
      <c r="AA17930" s="193"/>
      <c r="AB17930" s="193"/>
      <c r="AC17930" s="193"/>
      <c r="AD17930" s="193"/>
      <c r="AE17930" s="193"/>
      <c r="AF17930" s="193"/>
      <c r="AG17930" s="193"/>
      <c r="AH17930" s="193"/>
      <c r="AI17930" s="193"/>
      <c r="AJ17930" s="193"/>
      <c r="AK17930" s="193"/>
      <c r="AL17930" s="193"/>
      <c r="AM17930" s="193"/>
    </row>
    <row r="17931" spans="3:39" ht="12.75">
      <c r="C17931" s="545"/>
      <c r="F17931" s="193"/>
      <c r="G17931" s="193"/>
      <c r="I17931" s="193"/>
      <c r="J17931" s="193"/>
      <c r="K17931" s="193"/>
      <c r="L17931" s="193"/>
      <c r="M17931" s="193"/>
      <c r="N17931" s="193"/>
      <c r="O17931" s="193"/>
      <c r="P17931" s="193"/>
      <c r="Q17931" s="193"/>
      <c r="R17931" s="193"/>
      <c r="S17931" s="193"/>
      <c r="T17931" s="193"/>
      <c r="U17931" s="193"/>
      <c r="V17931" s="193"/>
      <c r="W17931" s="193"/>
      <c r="X17931" s="193"/>
      <c r="Y17931" s="193"/>
      <c r="Z17931" s="193"/>
      <c r="AA17931" s="193"/>
      <c r="AB17931" s="193"/>
      <c r="AC17931" s="193"/>
      <c r="AD17931" s="193"/>
      <c r="AE17931" s="193"/>
      <c r="AF17931" s="193"/>
      <c r="AG17931" s="193"/>
      <c r="AH17931" s="193"/>
      <c r="AI17931" s="193"/>
      <c r="AJ17931" s="193"/>
      <c r="AK17931" s="193"/>
      <c r="AL17931" s="193"/>
      <c r="AM17931" s="193"/>
    </row>
    <row r="17932" spans="3:39" ht="12.75">
      <c r="C17932" s="545"/>
      <c r="F17932" s="193"/>
      <c r="G17932" s="193"/>
      <c r="I17932" s="193"/>
      <c r="J17932" s="193"/>
      <c r="K17932" s="193"/>
      <c r="L17932" s="193"/>
      <c r="M17932" s="193"/>
      <c r="N17932" s="193"/>
      <c r="O17932" s="193"/>
      <c r="P17932" s="193"/>
      <c r="Q17932" s="193"/>
      <c r="R17932" s="193"/>
      <c r="S17932" s="193"/>
      <c r="T17932" s="193"/>
      <c r="U17932" s="193"/>
      <c r="V17932" s="193"/>
      <c r="W17932" s="193"/>
      <c r="X17932" s="193"/>
      <c r="Y17932" s="193"/>
      <c r="Z17932" s="193"/>
      <c r="AA17932" s="193"/>
      <c r="AB17932" s="193"/>
      <c r="AC17932" s="193"/>
      <c r="AD17932" s="193"/>
      <c r="AE17932" s="193"/>
      <c r="AF17932" s="193"/>
      <c r="AG17932" s="193"/>
      <c r="AH17932" s="193"/>
      <c r="AI17932" s="193"/>
      <c r="AJ17932" s="193"/>
      <c r="AK17932" s="193"/>
      <c r="AL17932" s="193"/>
      <c r="AM17932" s="193"/>
    </row>
    <row r="17933" spans="3:39" ht="12.75">
      <c r="C17933" s="545"/>
      <c r="F17933" s="193"/>
      <c r="G17933" s="193"/>
      <c r="I17933" s="193"/>
      <c r="J17933" s="193"/>
      <c r="K17933" s="193"/>
      <c r="L17933" s="193"/>
      <c r="M17933" s="193"/>
      <c r="N17933" s="193"/>
      <c r="O17933" s="193"/>
      <c r="P17933" s="193"/>
      <c r="Q17933" s="193"/>
      <c r="R17933" s="193"/>
      <c r="S17933" s="193"/>
      <c r="T17933" s="193"/>
      <c r="U17933" s="193"/>
      <c r="V17933" s="193"/>
      <c r="W17933" s="193"/>
      <c r="X17933" s="193"/>
      <c r="Y17933" s="193"/>
      <c r="Z17933" s="193"/>
      <c r="AA17933" s="193"/>
      <c r="AB17933" s="193"/>
      <c r="AC17933" s="193"/>
      <c r="AD17933" s="193"/>
      <c r="AE17933" s="193"/>
      <c r="AF17933" s="193"/>
      <c r="AG17933" s="193"/>
      <c r="AH17933" s="193"/>
      <c r="AI17933" s="193"/>
      <c r="AJ17933" s="193"/>
      <c r="AK17933" s="193"/>
      <c r="AL17933" s="193"/>
      <c r="AM17933" s="193"/>
    </row>
    <row r="17934" spans="3:39" ht="12.75">
      <c r="C17934" s="545"/>
      <c r="F17934" s="193"/>
      <c r="G17934" s="193"/>
      <c r="I17934" s="193"/>
      <c r="J17934" s="193"/>
      <c r="K17934" s="193"/>
      <c r="L17934" s="193"/>
      <c r="M17934" s="193"/>
      <c r="N17934" s="193"/>
      <c r="O17934" s="193"/>
      <c r="P17934" s="193"/>
      <c r="Q17934" s="193"/>
      <c r="R17934" s="193"/>
      <c r="S17934" s="193"/>
      <c r="T17934" s="193"/>
      <c r="U17934" s="193"/>
      <c r="V17934" s="193"/>
      <c r="W17934" s="193"/>
      <c r="X17934" s="193"/>
      <c r="Y17934" s="193"/>
      <c r="Z17934" s="193"/>
      <c r="AA17934" s="193"/>
      <c r="AB17934" s="193"/>
      <c r="AC17934" s="193"/>
      <c r="AD17934" s="193"/>
      <c r="AE17934" s="193"/>
      <c r="AF17934" s="193"/>
      <c r="AG17934" s="193"/>
      <c r="AH17934" s="193"/>
      <c r="AI17934" s="193"/>
      <c r="AJ17934" s="193"/>
      <c r="AK17934" s="193"/>
      <c r="AL17934" s="193"/>
      <c r="AM17934" s="193"/>
    </row>
    <row r="17935" spans="3:39" ht="12.75">
      <c r="C17935" s="545"/>
      <c r="F17935" s="193"/>
      <c r="G17935" s="193"/>
      <c r="I17935" s="193"/>
      <c r="J17935" s="193"/>
      <c r="K17935" s="193"/>
      <c r="L17935" s="193"/>
      <c r="M17935" s="193"/>
      <c r="N17935" s="193"/>
      <c r="O17935" s="193"/>
      <c r="P17935" s="193"/>
      <c r="Q17935" s="193"/>
      <c r="R17935" s="193"/>
      <c r="S17935" s="193"/>
      <c r="T17935" s="193"/>
      <c r="U17935" s="193"/>
      <c r="V17935" s="193"/>
      <c r="W17935" s="193"/>
      <c r="X17935" s="193"/>
      <c r="Y17935" s="193"/>
      <c r="Z17935" s="193"/>
      <c r="AA17935" s="193"/>
      <c r="AB17935" s="193"/>
      <c r="AC17935" s="193"/>
      <c r="AD17935" s="193"/>
      <c r="AE17935" s="193"/>
      <c r="AF17935" s="193"/>
      <c r="AG17935" s="193"/>
      <c r="AH17935" s="193"/>
      <c r="AI17935" s="193"/>
      <c r="AJ17935" s="193"/>
      <c r="AK17935" s="193"/>
      <c r="AL17935" s="193"/>
      <c r="AM17935" s="193"/>
    </row>
    <row r="17936" spans="3:39" ht="12.75">
      <c r="C17936" s="545"/>
      <c r="F17936" s="193"/>
      <c r="G17936" s="193"/>
      <c r="I17936" s="193"/>
      <c r="J17936" s="193"/>
      <c r="K17936" s="193"/>
      <c r="L17936" s="193"/>
      <c r="M17936" s="193"/>
      <c r="N17936" s="193"/>
      <c r="O17936" s="193"/>
      <c r="P17936" s="193"/>
      <c r="Q17936" s="193"/>
      <c r="R17936" s="193"/>
      <c r="S17936" s="193"/>
      <c r="T17936" s="193"/>
      <c r="U17936" s="193"/>
      <c r="V17936" s="193"/>
      <c r="W17936" s="193"/>
      <c r="X17936" s="193"/>
      <c r="Y17936" s="193"/>
      <c r="Z17936" s="193"/>
      <c r="AA17936" s="193"/>
      <c r="AB17936" s="193"/>
      <c r="AC17936" s="193"/>
      <c r="AD17936" s="193"/>
      <c r="AE17936" s="193"/>
      <c r="AF17936" s="193"/>
      <c r="AG17936" s="193"/>
      <c r="AH17936" s="193"/>
      <c r="AI17936" s="193"/>
      <c r="AJ17936" s="193"/>
      <c r="AK17936" s="193"/>
      <c r="AL17936" s="193"/>
      <c r="AM17936" s="193"/>
    </row>
    <row r="17937" spans="3:39" ht="12.75">
      <c r="C17937" s="545"/>
      <c r="F17937" s="193"/>
      <c r="G17937" s="193"/>
      <c r="I17937" s="193"/>
      <c r="J17937" s="193"/>
      <c r="K17937" s="193"/>
      <c r="L17937" s="193"/>
      <c r="M17937" s="193"/>
      <c r="N17937" s="193"/>
      <c r="O17937" s="193"/>
      <c r="P17937" s="193"/>
      <c r="Q17937" s="193"/>
      <c r="R17937" s="193"/>
      <c r="S17937" s="193"/>
      <c r="T17937" s="193"/>
      <c r="U17937" s="193"/>
      <c r="V17937" s="193"/>
      <c r="W17937" s="193"/>
      <c r="X17937" s="193"/>
      <c r="Y17937" s="193"/>
      <c r="Z17937" s="193"/>
      <c r="AA17937" s="193"/>
      <c r="AB17937" s="193"/>
      <c r="AC17937" s="193"/>
      <c r="AD17937" s="193"/>
      <c r="AE17937" s="193"/>
      <c r="AF17937" s="193"/>
      <c r="AG17937" s="193"/>
      <c r="AH17937" s="193"/>
      <c r="AI17937" s="193"/>
      <c r="AJ17937" s="193"/>
      <c r="AK17937" s="193"/>
      <c r="AL17937" s="193"/>
      <c r="AM17937" s="193"/>
    </row>
    <row r="17938" spans="3:39" ht="12.75">
      <c r="C17938" s="545"/>
      <c r="F17938" s="193"/>
      <c r="G17938" s="193"/>
      <c r="I17938" s="193"/>
      <c r="J17938" s="193"/>
      <c r="K17938" s="193"/>
      <c r="L17938" s="193"/>
      <c r="M17938" s="193"/>
      <c r="N17938" s="193"/>
      <c r="O17938" s="193"/>
      <c r="P17938" s="193"/>
      <c r="Q17938" s="193"/>
      <c r="R17938" s="193"/>
      <c r="S17938" s="193"/>
      <c r="T17938" s="193"/>
      <c r="U17938" s="193"/>
      <c r="V17938" s="193"/>
      <c r="W17938" s="193"/>
      <c r="X17938" s="193"/>
      <c r="Y17938" s="193"/>
      <c r="Z17938" s="193"/>
      <c r="AA17938" s="193"/>
      <c r="AB17938" s="193"/>
      <c r="AC17938" s="193"/>
      <c r="AD17938" s="193"/>
      <c r="AE17938" s="193"/>
      <c r="AF17938" s="193"/>
      <c r="AG17938" s="193"/>
      <c r="AH17938" s="193"/>
      <c r="AI17938" s="193"/>
      <c r="AJ17938" s="193"/>
      <c r="AK17938" s="193"/>
      <c r="AL17938" s="193"/>
      <c r="AM17938" s="193"/>
    </row>
    <row r="17939" spans="3:39" ht="12.75">
      <c r="C17939" s="545"/>
      <c r="F17939" s="193"/>
      <c r="G17939" s="193"/>
      <c r="I17939" s="193"/>
      <c r="J17939" s="193"/>
      <c r="K17939" s="193"/>
      <c r="L17939" s="193"/>
      <c r="M17939" s="193"/>
      <c r="N17939" s="193"/>
      <c r="O17939" s="193"/>
      <c r="P17939" s="193"/>
      <c r="Q17939" s="193"/>
      <c r="R17939" s="193"/>
      <c r="S17939" s="193"/>
      <c r="T17939" s="193"/>
      <c r="U17939" s="193"/>
      <c r="V17939" s="193"/>
      <c r="W17939" s="193"/>
      <c r="X17939" s="193"/>
      <c r="Y17939" s="193"/>
      <c r="Z17939" s="193"/>
      <c r="AA17939" s="193"/>
      <c r="AB17939" s="193"/>
      <c r="AC17939" s="193"/>
      <c r="AD17939" s="193"/>
      <c r="AE17939" s="193"/>
      <c r="AF17939" s="193"/>
      <c r="AG17939" s="193"/>
      <c r="AH17939" s="193"/>
      <c r="AI17939" s="193"/>
      <c r="AJ17939" s="193"/>
      <c r="AK17939" s="193"/>
      <c r="AL17939" s="193"/>
      <c r="AM17939" s="193"/>
    </row>
    <row r="17940" spans="3:39" ht="12.75">
      <c r="C17940" s="545"/>
      <c r="F17940" s="193"/>
      <c r="G17940" s="193"/>
      <c r="I17940" s="193"/>
      <c r="J17940" s="193"/>
      <c r="K17940" s="193"/>
      <c r="L17940" s="193"/>
      <c r="M17940" s="193"/>
      <c r="N17940" s="193"/>
      <c r="O17940" s="193"/>
      <c r="P17940" s="193"/>
      <c r="Q17940" s="193"/>
      <c r="R17940" s="193"/>
      <c r="S17940" s="193"/>
      <c r="T17940" s="193"/>
      <c r="U17940" s="193"/>
      <c r="V17940" s="193"/>
      <c r="W17940" s="193"/>
      <c r="X17940" s="193"/>
      <c r="Y17940" s="193"/>
      <c r="Z17940" s="193"/>
      <c r="AA17940" s="193"/>
      <c r="AB17940" s="193"/>
      <c r="AC17940" s="193"/>
      <c r="AD17940" s="193"/>
      <c r="AE17940" s="193"/>
      <c r="AF17940" s="193"/>
      <c r="AG17940" s="193"/>
      <c r="AH17940" s="193"/>
      <c r="AI17940" s="193"/>
      <c r="AJ17940" s="193"/>
      <c r="AK17940" s="193"/>
      <c r="AL17940" s="193"/>
      <c r="AM17940" s="193"/>
    </row>
    <row r="17941" spans="3:39" ht="12.75">
      <c r="C17941" s="545"/>
      <c r="F17941" s="193"/>
      <c r="G17941" s="193"/>
      <c r="I17941" s="193"/>
      <c r="J17941" s="193"/>
      <c r="K17941" s="193"/>
      <c r="L17941" s="193"/>
      <c r="M17941" s="193"/>
      <c r="N17941" s="193"/>
      <c r="O17941" s="193"/>
      <c r="P17941" s="193"/>
      <c r="Q17941" s="193"/>
      <c r="R17941" s="193"/>
      <c r="S17941" s="193"/>
      <c r="T17941" s="193"/>
      <c r="U17941" s="193"/>
      <c r="V17941" s="193"/>
      <c r="W17941" s="193"/>
      <c r="X17941" s="193"/>
      <c r="Y17941" s="193"/>
      <c r="Z17941" s="193"/>
      <c r="AA17941" s="193"/>
      <c r="AB17941" s="193"/>
      <c r="AC17941" s="193"/>
      <c r="AD17941" s="193"/>
      <c r="AE17941" s="193"/>
      <c r="AF17941" s="193"/>
      <c r="AG17941" s="193"/>
      <c r="AH17941" s="193"/>
      <c r="AI17941" s="193"/>
      <c r="AJ17941" s="193"/>
      <c r="AK17941" s="193"/>
      <c r="AL17941" s="193"/>
      <c r="AM17941" s="193"/>
    </row>
    <row r="17942" spans="3:39" ht="12.75">
      <c r="C17942" s="545"/>
      <c r="F17942" s="193"/>
      <c r="G17942" s="193"/>
      <c r="I17942" s="193"/>
      <c r="J17942" s="193"/>
      <c r="K17942" s="193"/>
      <c r="L17942" s="193"/>
      <c r="M17942" s="193"/>
      <c r="N17942" s="193"/>
      <c r="O17942" s="193"/>
      <c r="P17942" s="193"/>
      <c r="Q17942" s="193"/>
      <c r="R17942" s="193"/>
      <c r="S17942" s="193"/>
      <c r="T17942" s="193"/>
      <c r="U17942" s="193"/>
      <c r="V17942" s="193"/>
      <c r="W17942" s="193"/>
      <c r="X17942" s="193"/>
      <c r="Y17942" s="193"/>
      <c r="Z17942" s="193"/>
      <c r="AA17942" s="193"/>
      <c r="AB17942" s="193"/>
      <c r="AC17942" s="193"/>
      <c r="AD17942" s="193"/>
      <c r="AE17942" s="193"/>
      <c r="AF17942" s="193"/>
      <c r="AG17942" s="193"/>
      <c r="AH17942" s="193"/>
      <c r="AI17942" s="193"/>
      <c r="AJ17942" s="193"/>
      <c r="AK17942" s="193"/>
      <c r="AL17942" s="193"/>
      <c r="AM17942" s="193"/>
    </row>
    <row r="17943" spans="3:39" ht="12.75">
      <c r="C17943" s="545"/>
      <c r="F17943" s="193"/>
      <c r="G17943" s="193"/>
      <c r="I17943" s="193"/>
      <c r="J17943" s="193"/>
      <c r="K17943" s="193"/>
      <c r="L17943" s="193"/>
      <c r="M17943" s="193"/>
      <c r="N17943" s="193"/>
      <c r="O17943" s="193"/>
      <c r="P17943" s="193"/>
      <c r="Q17943" s="193"/>
      <c r="R17943" s="193"/>
      <c r="S17943" s="193"/>
      <c r="T17943" s="193"/>
      <c r="U17943" s="193"/>
      <c r="V17943" s="193"/>
      <c r="W17943" s="193"/>
      <c r="X17943" s="193"/>
      <c r="Y17943" s="193"/>
      <c r="Z17943" s="193"/>
      <c r="AA17943" s="193"/>
      <c r="AB17943" s="193"/>
      <c r="AC17943" s="193"/>
      <c r="AD17943" s="193"/>
      <c r="AE17943" s="193"/>
      <c r="AF17943" s="193"/>
      <c r="AG17943" s="193"/>
      <c r="AH17943" s="193"/>
      <c r="AI17943" s="193"/>
      <c r="AJ17943" s="193"/>
      <c r="AK17943" s="193"/>
      <c r="AL17943" s="193"/>
      <c r="AM17943" s="193"/>
    </row>
    <row r="17944" spans="3:39" ht="12.75">
      <c r="C17944" s="545"/>
      <c r="F17944" s="193"/>
      <c r="G17944" s="193"/>
      <c r="I17944" s="193"/>
      <c r="J17944" s="193"/>
      <c r="K17944" s="193"/>
      <c r="L17944" s="193"/>
      <c r="M17944" s="193"/>
      <c r="N17944" s="193"/>
      <c r="O17944" s="193"/>
      <c r="P17944" s="193"/>
      <c r="Q17944" s="193"/>
      <c r="R17944" s="193"/>
      <c r="S17944" s="193"/>
      <c r="T17944" s="193"/>
      <c r="U17944" s="193"/>
      <c r="V17944" s="193"/>
      <c r="W17944" s="193"/>
      <c r="X17944" s="193"/>
      <c r="Y17944" s="193"/>
      <c r="Z17944" s="193"/>
      <c r="AA17944" s="193"/>
      <c r="AB17944" s="193"/>
      <c r="AC17944" s="193"/>
      <c r="AD17944" s="193"/>
      <c r="AE17944" s="193"/>
      <c r="AF17944" s="193"/>
      <c r="AG17944" s="193"/>
      <c r="AH17944" s="193"/>
      <c r="AI17944" s="193"/>
      <c r="AJ17944" s="193"/>
      <c r="AK17944" s="193"/>
      <c r="AL17944" s="193"/>
      <c r="AM17944" s="193"/>
    </row>
    <row r="17945" spans="3:39" ht="12.75">
      <c r="C17945" s="545"/>
      <c r="F17945" s="193"/>
      <c r="G17945" s="193"/>
      <c r="I17945" s="193"/>
      <c r="J17945" s="193"/>
      <c r="K17945" s="193"/>
      <c r="L17945" s="193"/>
      <c r="M17945" s="193"/>
      <c r="N17945" s="193"/>
      <c r="O17945" s="193"/>
      <c r="P17945" s="193"/>
      <c r="Q17945" s="193"/>
      <c r="R17945" s="193"/>
      <c r="S17945" s="193"/>
      <c r="T17945" s="193"/>
      <c r="U17945" s="193"/>
      <c r="V17945" s="193"/>
      <c r="W17945" s="193"/>
      <c r="X17945" s="193"/>
      <c r="Y17945" s="193"/>
      <c r="Z17945" s="193"/>
      <c r="AA17945" s="193"/>
      <c r="AB17945" s="193"/>
      <c r="AC17945" s="193"/>
      <c r="AD17945" s="193"/>
      <c r="AE17945" s="193"/>
      <c r="AF17945" s="193"/>
      <c r="AG17945" s="193"/>
      <c r="AH17945" s="193"/>
      <c r="AI17945" s="193"/>
      <c r="AJ17945" s="193"/>
      <c r="AK17945" s="193"/>
      <c r="AL17945" s="193"/>
      <c r="AM17945" s="193"/>
    </row>
    <row r="17946" spans="3:39" ht="12.75">
      <c r="C17946" s="545"/>
      <c r="F17946" s="193"/>
      <c r="G17946" s="193"/>
      <c r="I17946" s="193"/>
      <c r="J17946" s="193"/>
      <c r="K17946" s="193"/>
      <c r="L17946" s="193"/>
      <c r="M17946" s="193"/>
      <c r="N17946" s="193"/>
      <c r="O17946" s="193"/>
      <c r="P17946" s="193"/>
      <c r="Q17946" s="193"/>
      <c r="R17946" s="193"/>
      <c r="S17946" s="193"/>
      <c r="T17946" s="193"/>
      <c r="U17946" s="193"/>
      <c r="V17946" s="193"/>
      <c r="W17946" s="193"/>
      <c r="X17946" s="193"/>
      <c r="Y17946" s="193"/>
      <c r="Z17946" s="193"/>
      <c r="AA17946" s="193"/>
      <c r="AB17946" s="193"/>
      <c r="AC17946" s="193"/>
      <c r="AD17946" s="193"/>
      <c r="AE17946" s="193"/>
      <c r="AF17946" s="193"/>
      <c r="AG17946" s="193"/>
      <c r="AH17946" s="193"/>
      <c r="AI17946" s="193"/>
      <c r="AJ17946" s="193"/>
      <c r="AK17946" s="193"/>
      <c r="AL17946" s="193"/>
      <c r="AM17946" s="193"/>
    </row>
    <row r="17947" spans="3:39" ht="12.75">
      <c r="C17947" s="545"/>
      <c r="F17947" s="193"/>
      <c r="G17947" s="193"/>
      <c r="I17947" s="193"/>
      <c r="J17947" s="193"/>
      <c r="K17947" s="193"/>
      <c r="L17947" s="193"/>
      <c r="M17947" s="193"/>
      <c r="N17947" s="193"/>
      <c r="O17947" s="193"/>
      <c r="P17947" s="193"/>
      <c r="Q17947" s="193"/>
      <c r="R17947" s="193"/>
      <c r="S17947" s="193"/>
      <c r="T17947" s="193"/>
      <c r="U17947" s="193"/>
      <c r="V17947" s="193"/>
      <c r="W17947" s="193"/>
      <c r="X17947" s="193"/>
      <c r="Y17947" s="193"/>
      <c r="Z17947" s="193"/>
      <c r="AA17947" s="193"/>
      <c r="AB17947" s="193"/>
      <c r="AC17947" s="193"/>
      <c r="AD17947" s="193"/>
      <c r="AE17947" s="193"/>
      <c r="AF17947" s="193"/>
      <c r="AG17947" s="193"/>
      <c r="AH17947" s="193"/>
      <c r="AI17947" s="193"/>
      <c r="AJ17947" s="193"/>
      <c r="AK17947" s="193"/>
      <c r="AL17947" s="193"/>
      <c r="AM17947" s="193"/>
    </row>
    <row r="17948" spans="3:39" ht="12.75">
      <c r="C17948" s="545"/>
      <c r="F17948" s="193"/>
      <c r="G17948" s="193"/>
      <c r="I17948" s="193"/>
      <c r="J17948" s="193"/>
      <c r="K17948" s="193"/>
      <c r="L17948" s="193"/>
      <c r="M17948" s="193"/>
      <c r="N17948" s="193"/>
      <c r="O17948" s="193"/>
      <c r="P17948" s="193"/>
      <c r="Q17948" s="193"/>
      <c r="R17948" s="193"/>
      <c r="S17948" s="193"/>
      <c r="T17948" s="193"/>
      <c r="U17948" s="193"/>
      <c r="V17948" s="193"/>
      <c r="W17948" s="193"/>
      <c r="X17948" s="193"/>
      <c r="Y17948" s="193"/>
      <c r="Z17948" s="193"/>
      <c r="AA17948" s="193"/>
      <c r="AB17948" s="193"/>
      <c r="AC17948" s="193"/>
      <c r="AD17948" s="193"/>
      <c r="AE17948" s="193"/>
      <c r="AF17948" s="193"/>
      <c r="AG17948" s="193"/>
      <c r="AH17948" s="193"/>
      <c r="AI17948" s="193"/>
      <c r="AJ17948" s="193"/>
      <c r="AK17948" s="193"/>
      <c r="AL17948" s="193"/>
      <c r="AM17948" s="193"/>
    </row>
    <row r="17949" spans="3:39" ht="12.75">
      <c r="C17949" s="545"/>
      <c r="F17949" s="193"/>
      <c r="G17949" s="193"/>
      <c r="I17949" s="193"/>
      <c r="J17949" s="193"/>
      <c r="K17949" s="193"/>
      <c r="L17949" s="193"/>
      <c r="M17949" s="193"/>
      <c r="N17949" s="193"/>
      <c r="O17949" s="193"/>
      <c r="P17949" s="193"/>
      <c r="Q17949" s="193"/>
      <c r="R17949" s="193"/>
      <c r="S17949" s="193"/>
      <c r="T17949" s="193"/>
      <c r="U17949" s="193"/>
      <c r="V17949" s="193"/>
      <c r="W17949" s="193"/>
      <c r="X17949" s="193"/>
      <c r="Y17949" s="193"/>
      <c r="Z17949" s="193"/>
      <c r="AA17949" s="193"/>
      <c r="AB17949" s="193"/>
      <c r="AC17949" s="193"/>
      <c r="AD17949" s="193"/>
      <c r="AE17949" s="193"/>
      <c r="AF17949" s="193"/>
      <c r="AG17949" s="193"/>
      <c r="AH17949" s="193"/>
      <c r="AI17949" s="193"/>
      <c r="AJ17949" s="193"/>
      <c r="AK17949" s="193"/>
      <c r="AL17949" s="193"/>
      <c r="AM17949" s="193"/>
    </row>
    <row r="17950" spans="3:39" ht="12.75">
      <c r="C17950" s="545"/>
      <c r="F17950" s="193"/>
      <c r="G17950" s="193"/>
      <c r="I17950" s="193"/>
      <c r="J17950" s="193"/>
      <c r="K17950" s="193"/>
      <c r="L17950" s="193"/>
      <c r="M17950" s="193"/>
      <c r="N17950" s="193"/>
      <c r="O17950" s="193"/>
      <c r="P17950" s="193"/>
      <c r="Q17950" s="193"/>
      <c r="R17950" s="193"/>
      <c r="S17950" s="193"/>
      <c r="T17950" s="193"/>
      <c r="U17950" s="193"/>
      <c r="V17950" s="193"/>
      <c r="W17950" s="193"/>
      <c r="X17950" s="193"/>
      <c r="Y17950" s="193"/>
      <c r="Z17950" s="193"/>
      <c r="AA17950" s="193"/>
      <c r="AB17950" s="193"/>
      <c r="AC17950" s="193"/>
      <c r="AD17950" s="193"/>
      <c r="AE17950" s="193"/>
      <c r="AF17950" s="193"/>
      <c r="AG17950" s="193"/>
      <c r="AH17950" s="193"/>
      <c r="AI17950" s="193"/>
      <c r="AJ17950" s="193"/>
      <c r="AK17950" s="193"/>
      <c r="AL17950" s="193"/>
      <c r="AM17950" s="193"/>
    </row>
    <row r="17951" spans="3:39" ht="12.75">
      <c r="C17951" s="545"/>
      <c r="F17951" s="193"/>
      <c r="G17951" s="193"/>
      <c r="I17951" s="193"/>
      <c r="J17951" s="193"/>
      <c r="K17951" s="193"/>
      <c r="L17951" s="193"/>
      <c r="M17951" s="193"/>
      <c r="N17951" s="193"/>
      <c r="O17951" s="193"/>
      <c r="P17951" s="193"/>
      <c r="Q17951" s="193"/>
      <c r="R17951" s="193"/>
      <c r="S17951" s="193"/>
      <c r="T17951" s="193"/>
      <c r="U17951" s="193"/>
      <c r="V17951" s="193"/>
      <c r="W17951" s="193"/>
      <c r="X17951" s="193"/>
      <c r="Y17951" s="193"/>
      <c r="Z17951" s="193"/>
      <c r="AA17951" s="193"/>
      <c r="AB17951" s="193"/>
      <c r="AC17951" s="193"/>
      <c r="AD17951" s="193"/>
      <c r="AE17951" s="193"/>
      <c r="AF17951" s="193"/>
      <c r="AG17951" s="193"/>
      <c r="AH17951" s="193"/>
      <c r="AI17951" s="193"/>
      <c r="AJ17951" s="193"/>
      <c r="AK17951" s="193"/>
      <c r="AL17951" s="193"/>
      <c r="AM17951" s="193"/>
    </row>
    <row r="17952" spans="3:39" ht="12.75">
      <c r="C17952" s="545"/>
      <c r="F17952" s="193"/>
      <c r="G17952" s="193"/>
      <c r="I17952" s="193"/>
      <c r="J17952" s="193"/>
      <c r="K17952" s="193"/>
      <c r="L17952" s="193"/>
      <c r="M17952" s="193"/>
      <c r="N17952" s="193"/>
      <c r="O17952" s="193"/>
      <c r="P17952" s="193"/>
      <c r="Q17952" s="193"/>
      <c r="R17952" s="193"/>
      <c r="S17952" s="193"/>
      <c r="T17952" s="193"/>
      <c r="U17952" s="193"/>
      <c r="V17952" s="193"/>
      <c r="W17952" s="193"/>
      <c r="X17952" s="193"/>
      <c r="Y17952" s="193"/>
      <c r="Z17952" s="193"/>
      <c r="AA17952" s="193"/>
      <c r="AB17952" s="193"/>
      <c r="AC17952" s="193"/>
      <c r="AD17952" s="193"/>
      <c r="AE17952" s="193"/>
      <c r="AF17952" s="193"/>
      <c r="AG17952" s="193"/>
      <c r="AH17952" s="193"/>
      <c r="AI17952" s="193"/>
      <c r="AJ17952" s="193"/>
      <c r="AK17952" s="193"/>
      <c r="AL17952" s="193"/>
      <c r="AM17952" s="193"/>
    </row>
    <row r="17953" spans="3:39" ht="12.75">
      <c r="C17953" s="545"/>
      <c r="F17953" s="193"/>
      <c r="G17953" s="193"/>
      <c r="I17953" s="193"/>
      <c r="J17953" s="193"/>
      <c r="K17953" s="193"/>
      <c r="L17953" s="193"/>
      <c r="M17953" s="193"/>
      <c r="N17953" s="193"/>
      <c r="O17953" s="193"/>
      <c r="P17953" s="193"/>
      <c r="Q17953" s="193"/>
      <c r="R17953" s="193"/>
      <c r="S17953" s="193"/>
      <c r="T17953" s="193"/>
      <c r="U17953" s="193"/>
      <c r="V17953" s="193"/>
      <c r="W17953" s="193"/>
      <c r="X17953" s="193"/>
      <c r="Y17953" s="193"/>
      <c r="Z17953" s="193"/>
      <c r="AA17953" s="193"/>
      <c r="AB17953" s="193"/>
      <c r="AC17953" s="193"/>
      <c r="AD17953" s="193"/>
      <c r="AE17953" s="193"/>
      <c r="AF17953" s="193"/>
      <c r="AG17953" s="193"/>
      <c r="AH17953" s="193"/>
      <c r="AI17953" s="193"/>
      <c r="AJ17953" s="193"/>
      <c r="AK17953" s="193"/>
      <c r="AL17953" s="193"/>
      <c r="AM17953" s="193"/>
    </row>
    <row r="17954" spans="3:39" ht="12.75">
      <c r="C17954" s="545"/>
      <c r="F17954" s="193"/>
      <c r="G17954" s="193"/>
      <c r="I17954" s="193"/>
      <c r="J17954" s="193"/>
      <c r="K17954" s="193"/>
      <c r="L17954" s="193"/>
      <c r="M17954" s="193"/>
      <c r="N17954" s="193"/>
      <c r="O17954" s="193"/>
      <c r="P17954" s="193"/>
      <c r="Q17954" s="193"/>
      <c r="R17954" s="193"/>
      <c r="S17954" s="193"/>
      <c r="T17954" s="193"/>
      <c r="U17954" s="193"/>
      <c r="V17954" s="193"/>
      <c r="W17954" s="193"/>
      <c r="X17954" s="193"/>
      <c r="Y17954" s="193"/>
      <c r="Z17954" s="193"/>
      <c r="AA17954" s="193"/>
      <c r="AB17954" s="193"/>
      <c r="AC17954" s="193"/>
      <c r="AD17954" s="193"/>
      <c r="AE17954" s="193"/>
      <c r="AF17954" s="193"/>
      <c r="AG17954" s="193"/>
      <c r="AH17954" s="193"/>
      <c r="AI17954" s="193"/>
      <c r="AJ17954" s="193"/>
      <c r="AK17954" s="193"/>
      <c r="AL17954" s="193"/>
      <c r="AM17954" s="193"/>
    </row>
    <row r="17955" spans="3:39" ht="12.75">
      <c r="C17955" s="545"/>
      <c r="F17955" s="193"/>
      <c r="G17955" s="193"/>
      <c r="I17955" s="193"/>
      <c r="J17955" s="193"/>
      <c r="K17955" s="193"/>
      <c r="L17955" s="193"/>
      <c r="M17955" s="193"/>
      <c r="N17955" s="193"/>
      <c r="O17955" s="193"/>
      <c r="P17955" s="193"/>
      <c r="Q17955" s="193"/>
      <c r="R17955" s="193"/>
      <c r="S17955" s="193"/>
      <c r="T17955" s="193"/>
      <c r="U17955" s="193"/>
      <c r="V17955" s="193"/>
      <c r="W17955" s="193"/>
      <c r="X17955" s="193"/>
      <c r="Y17955" s="193"/>
      <c r="Z17955" s="193"/>
      <c r="AA17955" s="193"/>
      <c r="AB17955" s="193"/>
      <c r="AC17955" s="193"/>
      <c r="AD17955" s="193"/>
      <c r="AE17955" s="193"/>
      <c r="AF17955" s="193"/>
      <c r="AG17955" s="193"/>
      <c r="AH17955" s="193"/>
      <c r="AI17955" s="193"/>
      <c r="AJ17955" s="193"/>
      <c r="AK17955" s="193"/>
      <c r="AL17955" s="193"/>
      <c r="AM17955" s="193"/>
    </row>
    <row r="17956" spans="3:39" ht="12.75">
      <c r="C17956" s="545"/>
      <c r="F17956" s="193"/>
      <c r="G17956" s="193"/>
      <c r="I17956" s="193"/>
      <c r="J17956" s="193"/>
      <c r="K17956" s="193"/>
      <c r="L17956" s="193"/>
      <c r="M17956" s="193"/>
      <c r="N17956" s="193"/>
      <c r="O17956" s="193"/>
      <c r="P17956" s="193"/>
      <c r="Q17956" s="193"/>
      <c r="R17956" s="193"/>
      <c r="S17956" s="193"/>
      <c r="T17956" s="193"/>
      <c r="U17956" s="193"/>
      <c r="V17956" s="193"/>
      <c r="W17956" s="193"/>
      <c r="X17956" s="193"/>
      <c r="Y17956" s="193"/>
      <c r="Z17956" s="193"/>
      <c r="AA17956" s="193"/>
      <c r="AB17956" s="193"/>
      <c r="AC17956" s="193"/>
      <c r="AD17956" s="193"/>
      <c r="AE17956" s="193"/>
      <c r="AF17956" s="193"/>
      <c r="AG17956" s="193"/>
      <c r="AH17956" s="193"/>
      <c r="AI17956" s="193"/>
      <c r="AJ17956" s="193"/>
      <c r="AK17956" s="193"/>
      <c r="AL17956" s="193"/>
      <c r="AM17956" s="193"/>
    </row>
    <row r="17957" spans="3:39" ht="12.75">
      <c r="C17957" s="545"/>
      <c r="F17957" s="193"/>
      <c r="G17957" s="193"/>
      <c r="I17957" s="193"/>
      <c r="J17957" s="193"/>
      <c r="K17957" s="193"/>
      <c r="L17957" s="193"/>
      <c r="M17957" s="193"/>
      <c r="N17957" s="193"/>
      <c r="O17957" s="193"/>
      <c r="P17957" s="193"/>
      <c r="Q17957" s="193"/>
      <c r="R17957" s="193"/>
      <c r="S17957" s="193"/>
      <c r="T17957" s="193"/>
      <c r="U17957" s="193"/>
      <c r="V17957" s="193"/>
      <c r="W17957" s="193"/>
      <c r="X17957" s="193"/>
      <c r="Y17957" s="193"/>
      <c r="Z17957" s="193"/>
      <c r="AA17957" s="193"/>
      <c r="AB17957" s="193"/>
      <c r="AC17957" s="193"/>
      <c r="AD17957" s="193"/>
      <c r="AE17957" s="193"/>
      <c r="AF17957" s="193"/>
      <c r="AG17957" s="193"/>
      <c r="AH17957" s="193"/>
      <c r="AI17957" s="193"/>
      <c r="AJ17957" s="193"/>
      <c r="AK17957" s="193"/>
      <c r="AL17957" s="193"/>
      <c r="AM17957" s="193"/>
    </row>
    <row r="17958" spans="3:39" ht="12.75">
      <c r="C17958" s="545"/>
      <c r="F17958" s="193"/>
      <c r="G17958" s="193"/>
      <c r="I17958" s="193"/>
      <c r="J17958" s="193"/>
      <c r="K17958" s="193"/>
      <c r="L17958" s="193"/>
      <c r="M17958" s="193"/>
      <c r="N17958" s="193"/>
      <c r="O17958" s="193"/>
      <c r="P17958" s="193"/>
      <c r="Q17958" s="193"/>
      <c r="R17958" s="193"/>
      <c r="S17958" s="193"/>
      <c r="T17958" s="193"/>
      <c r="U17958" s="193"/>
      <c r="V17958" s="193"/>
      <c r="W17958" s="193"/>
      <c r="X17958" s="193"/>
      <c r="Y17958" s="193"/>
      <c r="Z17958" s="193"/>
      <c r="AA17958" s="193"/>
      <c r="AB17958" s="193"/>
      <c r="AC17958" s="193"/>
      <c r="AD17958" s="193"/>
      <c r="AE17958" s="193"/>
      <c r="AF17958" s="193"/>
      <c r="AG17958" s="193"/>
      <c r="AH17958" s="193"/>
      <c r="AI17958" s="193"/>
      <c r="AJ17958" s="193"/>
      <c r="AK17958" s="193"/>
      <c r="AL17958" s="193"/>
      <c r="AM17958" s="193"/>
    </row>
    <row r="17959" spans="3:39" ht="12.75">
      <c r="C17959" s="545"/>
      <c r="F17959" s="193"/>
      <c r="G17959" s="193"/>
      <c r="I17959" s="193"/>
      <c r="J17959" s="193"/>
      <c r="K17959" s="193"/>
      <c r="L17959" s="193"/>
      <c r="M17959" s="193"/>
      <c r="N17959" s="193"/>
      <c r="O17959" s="193"/>
      <c r="P17959" s="193"/>
      <c r="Q17959" s="193"/>
      <c r="R17959" s="193"/>
      <c r="S17959" s="193"/>
      <c r="T17959" s="193"/>
      <c r="U17959" s="193"/>
      <c r="V17959" s="193"/>
      <c r="W17959" s="193"/>
      <c r="X17959" s="193"/>
      <c r="Y17959" s="193"/>
      <c r="Z17959" s="193"/>
      <c r="AA17959" s="193"/>
      <c r="AB17959" s="193"/>
      <c r="AC17959" s="193"/>
      <c r="AD17959" s="193"/>
      <c r="AE17959" s="193"/>
      <c r="AF17959" s="193"/>
      <c r="AG17959" s="193"/>
      <c r="AH17959" s="193"/>
      <c r="AI17959" s="193"/>
      <c r="AJ17959" s="193"/>
      <c r="AK17959" s="193"/>
      <c r="AL17959" s="193"/>
      <c r="AM17959" s="193"/>
    </row>
    <row r="17960" spans="3:39" ht="12.75">
      <c r="C17960" s="545"/>
      <c r="F17960" s="193"/>
      <c r="G17960" s="193"/>
      <c r="I17960" s="193"/>
      <c r="J17960" s="193"/>
      <c r="K17960" s="193"/>
      <c r="L17960" s="193"/>
      <c r="M17960" s="193"/>
      <c r="N17960" s="193"/>
      <c r="O17960" s="193"/>
      <c r="P17960" s="193"/>
      <c r="Q17960" s="193"/>
      <c r="R17960" s="193"/>
      <c r="S17960" s="193"/>
      <c r="T17960" s="193"/>
      <c r="U17960" s="193"/>
      <c r="V17960" s="193"/>
      <c r="W17960" s="193"/>
      <c r="X17960" s="193"/>
      <c r="Y17960" s="193"/>
      <c r="Z17960" s="193"/>
      <c r="AA17960" s="193"/>
      <c r="AB17960" s="193"/>
      <c r="AC17960" s="193"/>
      <c r="AD17960" s="193"/>
      <c r="AE17960" s="193"/>
      <c r="AF17960" s="193"/>
      <c r="AG17960" s="193"/>
      <c r="AH17960" s="193"/>
      <c r="AI17960" s="193"/>
      <c r="AJ17960" s="193"/>
      <c r="AK17960" s="193"/>
      <c r="AL17960" s="193"/>
      <c r="AM17960" s="193"/>
    </row>
    <row r="17961" spans="3:39" ht="12.75">
      <c r="C17961" s="545"/>
      <c r="F17961" s="193"/>
      <c r="G17961" s="193"/>
      <c r="I17961" s="193"/>
      <c r="J17961" s="193"/>
      <c r="K17961" s="193"/>
      <c r="L17961" s="193"/>
      <c r="M17961" s="193"/>
      <c r="N17961" s="193"/>
      <c r="O17961" s="193"/>
      <c r="P17961" s="193"/>
      <c r="Q17961" s="193"/>
      <c r="R17961" s="193"/>
      <c r="S17961" s="193"/>
      <c r="T17961" s="193"/>
      <c r="U17961" s="193"/>
      <c r="V17961" s="193"/>
      <c r="W17961" s="193"/>
      <c r="X17961" s="193"/>
      <c r="Y17961" s="193"/>
      <c r="Z17961" s="193"/>
      <c r="AA17961" s="193"/>
      <c r="AB17961" s="193"/>
      <c r="AC17961" s="193"/>
      <c r="AD17961" s="193"/>
      <c r="AE17961" s="193"/>
      <c r="AF17961" s="193"/>
      <c r="AG17961" s="193"/>
      <c r="AH17961" s="193"/>
      <c r="AI17961" s="193"/>
      <c r="AJ17961" s="193"/>
      <c r="AK17961" s="193"/>
      <c r="AL17961" s="193"/>
      <c r="AM17961" s="193"/>
    </row>
    <row r="17962" spans="3:39" ht="12.75">
      <c r="C17962" s="545"/>
      <c r="F17962" s="193"/>
      <c r="G17962" s="193"/>
      <c r="I17962" s="193"/>
      <c r="J17962" s="193"/>
      <c r="K17962" s="193"/>
      <c r="L17962" s="193"/>
      <c r="M17962" s="193"/>
      <c r="N17962" s="193"/>
      <c r="O17962" s="193"/>
      <c r="P17962" s="193"/>
      <c r="Q17962" s="193"/>
      <c r="R17962" s="193"/>
      <c r="S17962" s="193"/>
      <c r="T17962" s="193"/>
      <c r="U17962" s="193"/>
      <c r="V17962" s="193"/>
      <c r="W17962" s="193"/>
      <c r="X17962" s="193"/>
      <c r="Y17962" s="193"/>
      <c r="Z17962" s="193"/>
      <c r="AA17962" s="193"/>
      <c r="AB17962" s="193"/>
      <c r="AC17962" s="193"/>
      <c r="AD17962" s="193"/>
      <c r="AE17962" s="193"/>
      <c r="AF17962" s="193"/>
      <c r="AG17962" s="193"/>
      <c r="AH17962" s="193"/>
      <c r="AI17962" s="193"/>
      <c r="AJ17962" s="193"/>
      <c r="AK17962" s="193"/>
      <c r="AL17962" s="193"/>
      <c r="AM17962" s="193"/>
    </row>
    <row r="17963" spans="3:39" ht="12.75">
      <c r="C17963" s="545"/>
      <c r="F17963" s="193"/>
      <c r="G17963" s="193"/>
      <c r="I17963" s="193"/>
      <c r="J17963" s="193"/>
      <c r="K17963" s="193"/>
      <c r="L17963" s="193"/>
      <c r="M17963" s="193"/>
      <c r="N17963" s="193"/>
      <c r="O17963" s="193"/>
      <c r="P17963" s="193"/>
      <c r="Q17963" s="193"/>
      <c r="R17963" s="193"/>
      <c r="S17963" s="193"/>
      <c r="T17963" s="193"/>
      <c r="U17963" s="193"/>
      <c r="V17963" s="193"/>
      <c r="W17963" s="193"/>
      <c r="X17963" s="193"/>
      <c r="Y17963" s="193"/>
      <c r="Z17963" s="193"/>
      <c r="AA17963" s="193"/>
      <c r="AB17963" s="193"/>
      <c r="AC17963" s="193"/>
      <c r="AD17963" s="193"/>
      <c r="AE17963" s="193"/>
      <c r="AF17963" s="193"/>
      <c r="AG17963" s="193"/>
      <c r="AH17963" s="193"/>
      <c r="AI17963" s="193"/>
      <c r="AJ17963" s="193"/>
      <c r="AK17963" s="193"/>
      <c r="AL17963" s="193"/>
      <c r="AM17963" s="193"/>
    </row>
    <row r="17964" spans="3:39" ht="12.75">
      <c r="C17964" s="545"/>
      <c r="F17964" s="193"/>
      <c r="G17964" s="193"/>
      <c r="I17964" s="193"/>
      <c r="J17964" s="193"/>
      <c r="K17964" s="193"/>
      <c r="L17964" s="193"/>
      <c r="M17964" s="193"/>
      <c r="N17964" s="193"/>
      <c r="O17964" s="193"/>
      <c r="P17964" s="193"/>
      <c r="Q17964" s="193"/>
      <c r="R17964" s="193"/>
      <c r="S17964" s="193"/>
      <c r="T17964" s="193"/>
      <c r="U17964" s="193"/>
      <c r="V17964" s="193"/>
      <c r="W17964" s="193"/>
      <c r="X17964" s="193"/>
      <c r="Y17964" s="193"/>
      <c r="Z17964" s="193"/>
      <c r="AA17964" s="193"/>
      <c r="AB17964" s="193"/>
      <c r="AC17964" s="193"/>
      <c r="AD17964" s="193"/>
      <c r="AE17964" s="193"/>
      <c r="AF17964" s="193"/>
      <c r="AG17964" s="193"/>
      <c r="AH17964" s="193"/>
      <c r="AI17964" s="193"/>
      <c r="AJ17964" s="193"/>
      <c r="AK17964" s="193"/>
      <c r="AL17964" s="193"/>
      <c r="AM17964" s="193"/>
    </row>
    <row r="17965" spans="3:39" ht="12.75">
      <c r="C17965" s="545"/>
      <c r="F17965" s="193"/>
      <c r="G17965" s="193"/>
      <c r="I17965" s="193"/>
      <c r="J17965" s="193"/>
      <c r="K17965" s="193"/>
      <c r="L17965" s="193"/>
      <c r="M17965" s="193"/>
      <c r="N17965" s="193"/>
      <c r="O17965" s="193"/>
      <c r="P17965" s="193"/>
      <c r="Q17965" s="193"/>
      <c r="R17965" s="193"/>
      <c r="S17965" s="193"/>
      <c r="T17965" s="193"/>
      <c r="U17965" s="193"/>
      <c r="V17965" s="193"/>
      <c r="W17965" s="193"/>
      <c r="X17965" s="193"/>
      <c r="Y17965" s="193"/>
      <c r="Z17965" s="193"/>
      <c r="AA17965" s="193"/>
      <c r="AB17965" s="193"/>
      <c r="AC17965" s="193"/>
      <c r="AD17965" s="193"/>
      <c r="AE17965" s="193"/>
      <c r="AF17965" s="193"/>
      <c r="AG17965" s="193"/>
      <c r="AH17965" s="193"/>
      <c r="AI17965" s="193"/>
      <c r="AJ17965" s="193"/>
      <c r="AK17965" s="193"/>
      <c r="AL17965" s="193"/>
      <c r="AM17965" s="193"/>
    </row>
    <row r="17966" spans="3:39" ht="12.75">
      <c r="C17966" s="545"/>
      <c r="F17966" s="193"/>
      <c r="G17966" s="193"/>
      <c r="I17966" s="193"/>
      <c r="J17966" s="193"/>
      <c r="K17966" s="193"/>
      <c r="L17966" s="193"/>
      <c r="M17966" s="193"/>
      <c r="N17966" s="193"/>
      <c r="O17966" s="193"/>
      <c r="P17966" s="193"/>
      <c r="Q17966" s="193"/>
      <c r="R17966" s="193"/>
      <c r="S17966" s="193"/>
      <c r="T17966" s="193"/>
      <c r="U17966" s="193"/>
      <c r="V17966" s="193"/>
      <c r="W17966" s="193"/>
      <c r="X17966" s="193"/>
      <c r="Y17966" s="193"/>
      <c r="Z17966" s="193"/>
      <c r="AA17966" s="193"/>
      <c r="AB17966" s="193"/>
      <c r="AC17966" s="193"/>
      <c r="AD17966" s="193"/>
      <c r="AE17966" s="193"/>
      <c r="AF17966" s="193"/>
      <c r="AG17966" s="193"/>
      <c r="AH17966" s="193"/>
      <c r="AI17966" s="193"/>
      <c r="AJ17966" s="193"/>
      <c r="AK17966" s="193"/>
      <c r="AL17966" s="193"/>
      <c r="AM17966" s="193"/>
    </row>
    <row r="17967" spans="3:39" ht="12.75">
      <c r="C17967" s="545"/>
      <c r="F17967" s="193"/>
      <c r="G17967" s="193"/>
      <c r="I17967" s="193"/>
      <c r="J17967" s="193"/>
      <c r="K17967" s="193"/>
      <c r="L17967" s="193"/>
      <c r="M17967" s="193"/>
      <c r="N17967" s="193"/>
      <c r="O17967" s="193"/>
      <c r="P17967" s="193"/>
      <c r="Q17967" s="193"/>
      <c r="R17967" s="193"/>
      <c r="S17967" s="193"/>
      <c r="T17967" s="193"/>
      <c r="U17967" s="193"/>
      <c r="V17967" s="193"/>
      <c r="W17967" s="193"/>
      <c r="X17967" s="193"/>
      <c r="Y17967" s="193"/>
      <c r="Z17967" s="193"/>
      <c r="AA17967" s="193"/>
      <c r="AB17967" s="193"/>
      <c r="AC17967" s="193"/>
      <c r="AD17967" s="193"/>
      <c r="AE17967" s="193"/>
      <c r="AF17967" s="193"/>
      <c r="AG17967" s="193"/>
      <c r="AH17967" s="193"/>
      <c r="AI17967" s="193"/>
      <c r="AJ17967" s="193"/>
      <c r="AK17967" s="193"/>
      <c r="AL17967" s="193"/>
      <c r="AM17967" s="193"/>
    </row>
    <row r="17968" spans="3:39" ht="12.75">
      <c r="C17968" s="545"/>
      <c r="F17968" s="193"/>
      <c r="G17968" s="193"/>
      <c r="I17968" s="193"/>
      <c r="J17968" s="193"/>
      <c r="K17968" s="193"/>
      <c r="L17968" s="193"/>
      <c r="M17968" s="193"/>
      <c r="N17968" s="193"/>
      <c r="O17968" s="193"/>
      <c r="P17968" s="193"/>
      <c r="Q17968" s="193"/>
      <c r="R17968" s="193"/>
      <c r="S17968" s="193"/>
      <c r="T17968" s="193"/>
      <c r="U17968" s="193"/>
      <c r="V17968" s="193"/>
      <c r="W17968" s="193"/>
      <c r="X17968" s="193"/>
      <c r="Y17968" s="193"/>
      <c r="Z17968" s="193"/>
      <c r="AA17968" s="193"/>
      <c r="AB17968" s="193"/>
      <c r="AC17968" s="193"/>
      <c r="AD17968" s="193"/>
      <c r="AE17968" s="193"/>
      <c r="AF17968" s="193"/>
      <c r="AG17968" s="193"/>
      <c r="AH17968" s="193"/>
      <c r="AI17968" s="193"/>
      <c r="AJ17968" s="193"/>
      <c r="AK17968" s="193"/>
      <c r="AL17968" s="193"/>
      <c r="AM17968" s="193"/>
    </row>
    <row r="17969" spans="3:39" ht="12.75">
      <c r="C17969" s="545"/>
      <c r="F17969" s="193"/>
      <c r="G17969" s="193"/>
      <c r="I17969" s="193"/>
      <c r="J17969" s="193"/>
      <c r="K17969" s="193"/>
      <c r="L17969" s="193"/>
      <c r="M17969" s="193"/>
      <c r="N17969" s="193"/>
      <c r="O17969" s="193"/>
      <c r="P17969" s="193"/>
      <c r="Q17969" s="193"/>
      <c r="R17969" s="193"/>
      <c r="S17969" s="193"/>
      <c r="T17969" s="193"/>
      <c r="U17969" s="193"/>
      <c r="V17969" s="193"/>
      <c r="W17969" s="193"/>
      <c r="X17969" s="193"/>
      <c r="Y17969" s="193"/>
      <c r="Z17969" s="193"/>
      <c r="AA17969" s="193"/>
      <c r="AB17969" s="193"/>
      <c r="AC17969" s="193"/>
      <c r="AD17969" s="193"/>
      <c r="AE17969" s="193"/>
      <c r="AF17969" s="193"/>
      <c r="AG17969" s="193"/>
      <c r="AH17969" s="193"/>
      <c r="AI17969" s="193"/>
      <c r="AJ17969" s="193"/>
      <c r="AK17969" s="193"/>
      <c r="AL17969" s="193"/>
      <c r="AM17969" s="193"/>
    </row>
    <row r="17970" spans="3:39" ht="12.75">
      <c r="C17970" s="545"/>
      <c r="F17970" s="193"/>
      <c r="G17970" s="193"/>
      <c r="I17970" s="193"/>
      <c r="J17970" s="193"/>
      <c r="K17970" s="193"/>
      <c r="L17970" s="193"/>
      <c r="M17970" s="193"/>
      <c r="N17970" s="193"/>
      <c r="O17970" s="193"/>
      <c r="P17970" s="193"/>
      <c r="Q17970" s="193"/>
      <c r="R17970" s="193"/>
      <c r="S17970" s="193"/>
      <c r="T17970" s="193"/>
      <c r="U17970" s="193"/>
      <c r="V17970" s="193"/>
      <c r="W17970" s="193"/>
      <c r="X17970" s="193"/>
      <c r="Y17970" s="193"/>
      <c r="Z17970" s="193"/>
      <c r="AA17970" s="193"/>
      <c r="AB17970" s="193"/>
      <c r="AC17970" s="193"/>
      <c r="AD17970" s="193"/>
      <c r="AE17970" s="193"/>
      <c r="AF17970" s="193"/>
      <c r="AG17970" s="193"/>
      <c r="AH17970" s="193"/>
      <c r="AI17970" s="193"/>
      <c r="AJ17970" s="193"/>
      <c r="AK17970" s="193"/>
      <c r="AL17970" s="193"/>
      <c r="AM17970" s="193"/>
    </row>
    <row r="17971" spans="3:39" ht="12.75">
      <c r="C17971" s="545"/>
      <c r="F17971" s="193"/>
      <c r="G17971" s="193"/>
      <c r="I17971" s="193"/>
      <c r="J17971" s="193"/>
      <c r="K17971" s="193"/>
      <c r="L17971" s="193"/>
      <c r="M17971" s="193"/>
      <c r="N17971" s="193"/>
      <c r="O17971" s="193"/>
      <c r="P17971" s="193"/>
      <c r="Q17971" s="193"/>
      <c r="R17971" s="193"/>
      <c r="S17971" s="193"/>
      <c r="T17971" s="193"/>
      <c r="U17971" s="193"/>
      <c r="V17971" s="193"/>
      <c r="W17971" s="193"/>
      <c r="X17971" s="193"/>
      <c r="Y17971" s="193"/>
      <c r="Z17971" s="193"/>
      <c r="AA17971" s="193"/>
      <c r="AB17971" s="193"/>
      <c r="AC17971" s="193"/>
      <c r="AD17971" s="193"/>
      <c r="AE17971" s="193"/>
      <c r="AF17971" s="193"/>
      <c r="AG17971" s="193"/>
      <c r="AH17971" s="193"/>
      <c r="AI17971" s="193"/>
      <c r="AJ17971" s="193"/>
      <c r="AK17971" s="193"/>
      <c r="AL17971" s="193"/>
      <c r="AM17971" s="193"/>
    </row>
    <row r="17972" spans="3:39" ht="12.75">
      <c r="C17972" s="545"/>
      <c r="F17972" s="193"/>
      <c r="G17972" s="193"/>
      <c r="I17972" s="193"/>
      <c r="J17972" s="193"/>
      <c r="K17972" s="193"/>
      <c r="L17972" s="193"/>
      <c r="M17972" s="193"/>
      <c r="N17972" s="193"/>
      <c r="O17972" s="193"/>
      <c r="P17972" s="193"/>
      <c r="Q17972" s="193"/>
      <c r="R17972" s="193"/>
      <c r="S17972" s="193"/>
      <c r="T17972" s="193"/>
      <c r="U17972" s="193"/>
      <c r="V17972" s="193"/>
      <c r="W17972" s="193"/>
      <c r="X17972" s="193"/>
      <c r="Y17972" s="193"/>
      <c r="Z17972" s="193"/>
      <c r="AA17972" s="193"/>
      <c r="AB17972" s="193"/>
      <c r="AC17972" s="193"/>
      <c r="AD17972" s="193"/>
      <c r="AE17972" s="193"/>
      <c r="AF17972" s="193"/>
      <c r="AG17972" s="193"/>
      <c r="AH17972" s="193"/>
      <c r="AI17972" s="193"/>
      <c r="AJ17972" s="193"/>
      <c r="AK17972" s="193"/>
      <c r="AL17972" s="193"/>
      <c r="AM17972" s="193"/>
    </row>
    <row r="17973" spans="3:39" ht="12.75">
      <c r="C17973" s="545"/>
      <c r="F17973" s="193"/>
      <c r="G17973" s="193"/>
      <c r="I17973" s="193"/>
      <c r="J17973" s="193"/>
      <c r="K17973" s="193"/>
      <c r="L17973" s="193"/>
      <c r="M17973" s="193"/>
      <c r="N17973" s="193"/>
      <c r="O17973" s="193"/>
      <c r="P17973" s="193"/>
      <c r="Q17973" s="193"/>
      <c r="R17973" s="193"/>
      <c r="S17973" s="193"/>
      <c r="T17973" s="193"/>
      <c r="U17973" s="193"/>
      <c r="V17973" s="193"/>
      <c r="W17973" s="193"/>
      <c r="X17973" s="193"/>
      <c r="Y17973" s="193"/>
      <c r="Z17973" s="193"/>
      <c r="AA17973" s="193"/>
      <c r="AB17973" s="193"/>
      <c r="AC17973" s="193"/>
      <c r="AD17973" s="193"/>
      <c r="AE17973" s="193"/>
      <c r="AF17973" s="193"/>
      <c r="AG17973" s="193"/>
      <c r="AH17973" s="193"/>
      <c r="AI17973" s="193"/>
      <c r="AJ17973" s="193"/>
      <c r="AK17973" s="193"/>
      <c r="AL17973" s="193"/>
      <c r="AM17973" s="193"/>
    </row>
    <row r="17974" spans="3:39" ht="12.75">
      <c r="C17974" s="545"/>
      <c r="F17974" s="193"/>
      <c r="G17974" s="193"/>
      <c r="I17974" s="193"/>
      <c r="J17974" s="193"/>
      <c r="K17974" s="193"/>
      <c r="L17974" s="193"/>
      <c r="M17974" s="193"/>
      <c r="N17974" s="193"/>
      <c r="O17974" s="193"/>
      <c r="P17974" s="193"/>
      <c r="Q17974" s="193"/>
      <c r="R17974" s="193"/>
      <c r="S17974" s="193"/>
      <c r="T17974" s="193"/>
      <c r="U17974" s="193"/>
      <c r="V17974" s="193"/>
      <c r="W17974" s="193"/>
      <c r="X17974" s="193"/>
      <c r="Y17974" s="193"/>
      <c r="Z17974" s="193"/>
      <c r="AA17974" s="193"/>
      <c r="AB17974" s="193"/>
      <c r="AC17974" s="193"/>
      <c r="AD17974" s="193"/>
      <c r="AE17974" s="193"/>
      <c r="AF17974" s="193"/>
      <c r="AG17974" s="193"/>
      <c r="AH17974" s="193"/>
      <c r="AI17974" s="193"/>
      <c r="AJ17974" s="193"/>
      <c r="AK17974" s="193"/>
      <c r="AL17974" s="193"/>
      <c r="AM17974" s="193"/>
    </row>
    <row r="17975" spans="3:39" ht="12.75">
      <c r="C17975" s="545"/>
      <c r="F17975" s="193"/>
      <c r="G17975" s="193"/>
      <c r="I17975" s="193"/>
      <c r="J17975" s="193"/>
      <c r="K17975" s="193"/>
      <c r="L17975" s="193"/>
      <c r="M17975" s="193"/>
      <c r="N17975" s="193"/>
      <c r="O17975" s="193"/>
      <c r="P17975" s="193"/>
      <c r="Q17975" s="193"/>
      <c r="R17975" s="193"/>
      <c r="S17975" s="193"/>
      <c r="T17975" s="193"/>
      <c r="U17975" s="193"/>
      <c r="V17975" s="193"/>
      <c r="W17975" s="193"/>
      <c r="X17975" s="193"/>
      <c r="Y17975" s="193"/>
      <c r="Z17975" s="193"/>
      <c r="AA17975" s="193"/>
      <c r="AB17975" s="193"/>
      <c r="AC17975" s="193"/>
      <c r="AD17975" s="193"/>
      <c r="AE17975" s="193"/>
      <c r="AF17975" s="193"/>
      <c r="AG17975" s="193"/>
      <c r="AH17975" s="193"/>
      <c r="AI17975" s="193"/>
      <c r="AJ17975" s="193"/>
      <c r="AK17975" s="193"/>
      <c r="AL17975" s="193"/>
      <c r="AM17975" s="193"/>
    </row>
    <row r="17976" spans="3:39" ht="12.75">
      <c r="C17976" s="545"/>
      <c r="F17976" s="193"/>
      <c r="G17976" s="193"/>
      <c r="I17976" s="193"/>
      <c r="J17976" s="193"/>
      <c r="K17976" s="193"/>
      <c r="L17976" s="193"/>
      <c r="M17976" s="193"/>
      <c r="N17976" s="193"/>
      <c r="O17976" s="193"/>
      <c r="P17976" s="193"/>
      <c r="Q17976" s="193"/>
      <c r="R17976" s="193"/>
      <c r="S17976" s="193"/>
      <c r="T17976" s="193"/>
      <c r="U17976" s="193"/>
      <c r="V17976" s="193"/>
      <c r="W17976" s="193"/>
      <c r="X17976" s="193"/>
      <c r="Y17976" s="193"/>
      <c r="Z17976" s="193"/>
      <c r="AA17976" s="193"/>
      <c r="AB17976" s="193"/>
      <c r="AC17976" s="193"/>
      <c r="AD17976" s="193"/>
      <c r="AE17976" s="193"/>
      <c r="AF17976" s="193"/>
      <c r="AG17976" s="193"/>
      <c r="AH17976" s="193"/>
      <c r="AI17976" s="193"/>
      <c r="AJ17976" s="193"/>
      <c r="AK17976" s="193"/>
      <c r="AL17976" s="193"/>
      <c r="AM17976" s="193"/>
    </row>
    <row r="17977" spans="3:39" ht="12.75">
      <c r="C17977" s="545"/>
      <c r="F17977" s="193"/>
      <c r="G17977" s="193"/>
      <c r="I17977" s="193"/>
      <c r="J17977" s="193"/>
      <c r="K17977" s="193"/>
      <c r="L17977" s="193"/>
      <c r="M17977" s="193"/>
      <c r="N17977" s="193"/>
      <c r="O17977" s="193"/>
      <c r="P17977" s="193"/>
      <c r="Q17977" s="193"/>
      <c r="R17977" s="193"/>
      <c r="S17977" s="193"/>
      <c r="T17977" s="193"/>
      <c r="U17977" s="193"/>
      <c r="V17977" s="193"/>
      <c r="W17977" s="193"/>
      <c r="X17977" s="193"/>
      <c r="Y17977" s="193"/>
      <c r="Z17977" s="193"/>
      <c r="AA17977" s="193"/>
      <c r="AB17977" s="193"/>
      <c r="AC17977" s="193"/>
      <c r="AD17977" s="193"/>
      <c r="AE17977" s="193"/>
      <c r="AF17977" s="193"/>
      <c r="AG17977" s="193"/>
      <c r="AH17977" s="193"/>
      <c r="AI17977" s="193"/>
      <c r="AJ17977" s="193"/>
      <c r="AK17977" s="193"/>
      <c r="AL17977" s="193"/>
      <c r="AM17977" s="193"/>
    </row>
    <row r="17978" spans="3:39" ht="12.75">
      <c r="C17978" s="545"/>
      <c r="F17978" s="193"/>
      <c r="G17978" s="193"/>
      <c r="I17978" s="193"/>
      <c r="J17978" s="193"/>
      <c r="K17978" s="193"/>
      <c r="L17978" s="193"/>
      <c r="M17978" s="193"/>
      <c r="N17978" s="193"/>
      <c r="O17978" s="193"/>
      <c r="P17978" s="193"/>
      <c r="Q17978" s="193"/>
      <c r="R17978" s="193"/>
      <c r="S17978" s="193"/>
      <c r="T17978" s="193"/>
      <c r="U17978" s="193"/>
      <c r="V17978" s="193"/>
      <c r="W17978" s="193"/>
      <c r="X17978" s="193"/>
      <c r="Y17978" s="193"/>
      <c r="Z17978" s="193"/>
      <c r="AA17978" s="193"/>
      <c r="AB17978" s="193"/>
      <c r="AC17978" s="193"/>
      <c r="AD17978" s="193"/>
      <c r="AE17978" s="193"/>
      <c r="AF17978" s="193"/>
      <c r="AG17978" s="193"/>
      <c r="AH17978" s="193"/>
      <c r="AI17978" s="193"/>
      <c r="AJ17978" s="193"/>
      <c r="AK17978" s="193"/>
      <c r="AL17978" s="193"/>
      <c r="AM17978" s="193"/>
    </row>
    <row r="17979" spans="3:39" ht="12.75">
      <c r="C17979" s="545"/>
      <c r="F17979" s="193"/>
      <c r="G17979" s="193"/>
      <c r="I17979" s="193"/>
      <c r="J17979" s="193"/>
      <c r="K17979" s="193"/>
      <c r="L17979" s="193"/>
      <c r="M17979" s="193"/>
      <c r="N17979" s="193"/>
      <c r="O17979" s="193"/>
      <c r="P17979" s="193"/>
      <c r="Q17979" s="193"/>
      <c r="R17979" s="193"/>
      <c r="S17979" s="193"/>
      <c r="T17979" s="193"/>
      <c r="U17979" s="193"/>
      <c r="V17979" s="193"/>
      <c r="W17979" s="193"/>
      <c r="X17979" s="193"/>
      <c r="Y17979" s="193"/>
      <c r="Z17979" s="193"/>
      <c r="AA17979" s="193"/>
      <c r="AB17979" s="193"/>
      <c r="AC17979" s="193"/>
      <c r="AD17979" s="193"/>
      <c r="AE17979" s="193"/>
      <c r="AF17979" s="193"/>
      <c r="AG17979" s="193"/>
      <c r="AH17979" s="193"/>
      <c r="AI17979" s="193"/>
      <c r="AJ17979" s="193"/>
      <c r="AK17979" s="193"/>
      <c r="AL17979" s="193"/>
      <c r="AM17979" s="193"/>
    </row>
    <row r="17980" spans="3:39" ht="12.75">
      <c r="C17980" s="545"/>
      <c r="F17980" s="193"/>
      <c r="G17980" s="193"/>
      <c r="I17980" s="193"/>
      <c r="J17980" s="193"/>
      <c r="K17980" s="193"/>
      <c r="L17980" s="193"/>
      <c r="M17980" s="193"/>
      <c r="N17980" s="193"/>
      <c r="O17980" s="193"/>
      <c r="P17980" s="193"/>
      <c r="Q17980" s="193"/>
      <c r="R17980" s="193"/>
      <c r="S17980" s="193"/>
      <c r="T17980" s="193"/>
      <c r="U17980" s="193"/>
      <c r="V17980" s="193"/>
      <c r="W17980" s="193"/>
      <c r="X17980" s="193"/>
      <c r="Y17980" s="193"/>
      <c r="Z17980" s="193"/>
      <c r="AA17980" s="193"/>
      <c r="AB17980" s="193"/>
      <c r="AC17980" s="193"/>
      <c r="AD17980" s="193"/>
      <c r="AE17980" s="193"/>
      <c r="AF17980" s="193"/>
      <c r="AG17980" s="193"/>
      <c r="AH17980" s="193"/>
      <c r="AI17980" s="193"/>
      <c r="AJ17980" s="193"/>
      <c r="AK17980" s="193"/>
      <c r="AL17980" s="193"/>
      <c r="AM17980" s="193"/>
    </row>
    <row r="17981" spans="3:39" ht="12.75">
      <c r="C17981" s="545"/>
      <c r="F17981" s="193"/>
      <c r="G17981" s="193"/>
      <c r="I17981" s="193"/>
      <c r="J17981" s="193"/>
      <c r="K17981" s="193"/>
      <c r="L17981" s="193"/>
      <c r="M17981" s="193"/>
      <c r="N17981" s="193"/>
      <c r="O17981" s="193"/>
      <c r="P17981" s="193"/>
      <c r="Q17981" s="193"/>
      <c r="R17981" s="193"/>
      <c r="S17981" s="193"/>
      <c r="T17981" s="193"/>
      <c r="U17981" s="193"/>
      <c r="V17981" s="193"/>
      <c r="W17981" s="193"/>
      <c r="X17981" s="193"/>
      <c r="Y17981" s="193"/>
      <c r="Z17981" s="193"/>
      <c r="AA17981" s="193"/>
      <c r="AB17981" s="193"/>
      <c r="AC17981" s="193"/>
      <c r="AD17981" s="193"/>
      <c r="AE17981" s="193"/>
      <c r="AF17981" s="193"/>
      <c r="AG17981" s="193"/>
      <c r="AH17981" s="193"/>
      <c r="AI17981" s="193"/>
      <c r="AJ17981" s="193"/>
      <c r="AK17981" s="193"/>
      <c r="AL17981" s="193"/>
      <c r="AM17981" s="193"/>
    </row>
    <row r="17982" spans="3:39" ht="12.75">
      <c r="C17982" s="545"/>
      <c r="F17982" s="193"/>
      <c r="G17982" s="193"/>
      <c r="I17982" s="193"/>
      <c r="J17982" s="193"/>
      <c r="K17982" s="193"/>
      <c r="L17982" s="193"/>
      <c r="M17982" s="193"/>
      <c r="N17982" s="193"/>
      <c r="O17982" s="193"/>
      <c r="P17982" s="193"/>
      <c r="Q17982" s="193"/>
      <c r="R17982" s="193"/>
      <c r="S17982" s="193"/>
      <c r="T17982" s="193"/>
      <c r="U17982" s="193"/>
      <c r="V17982" s="193"/>
      <c r="W17982" s="193"/>
      <c r="X17982" s="193"/>
      <c r="Y17982" s="193"/>
      <c r="Z17982" s="193"/>
      <c r="AA17982" s="193"/>
      <c r="AB17982" s="193"/>
      <c r="AC17982" s="193"/>
      <c r="AD17982" s="193"/>
      <c r="AE17982" s="193"/>
      <c r="AF17982" s="193"/>
      <c r="AG17982" s="193"/>
      <c r="AH17982" s="193"/>
      <c r="AI17982" s="193"/>
      <c r="AJ17982" s="193"/>
      <c r="AK17982" s="193"/>
      <c r="AL17982" s="193"/>
      <c r="AM17982" s="193"/>
    </row>
    <row r="17983" spans="3:39" ht="12.75">
      <c r="C17983" s="545"/>
      <c r="F17983" s="193"/>
      <c r="G17983" s="193"/>
      <c r="I17983" s="193"/>
      <c r="J17983" s="193"/>
      <c r="K17983" s="193"/>
      <c r="L17983" s="193"/>
      <c r="M17983" s="193"/>
      <c r="N17983" s="193"/>
      <c r="O17983" s="193"/>
      <c r="P17983" s="193"/>
      <c r="Q17983" s="193"/>
      <c r="R17983" s="193"/>
      <c r="S17983" s="193"/>
      <c r="T17983" s="193"/>
      <c r="U17983" s="193"/>
      <c r="V17983" s="193"/>
      <c r="W17983" s="193"/>
      <c r="X17983" s="193"/>
      <c r="Y17983" s="193"/>
      <c r="Z17983" s="193"/>
      <c r="AA17983" s="193"/>
      <c r="AB17983" s="193"/>
      <c r="AC17983" s="193"/>
      <c r="AD17983" s="193"/>
      <c r="AE17983" s="193"/>
      <c r="AF17983" s="193"/>
      <c r="AG17983" s="193"/>
      <c r="AH17983" s="193"/>
      <c r="AI17983" s="193"/>
      <c r="AJ17983" s="193"/>
      <c r="AK17983" s="193"/>
      <c r="AL17983" s="193"/>
      <c r="AM17983" s="193"/>
    </row>
    <row r="17984" spans="3:39" ht="12.75">
      <c r="C17984" s="545"/>
      <c r="F17984" s="193"/>
      <c r="G17984" s="193"/>
      <c r="I17984" s="193"/>
      <c r="J17984" s="193"/>
      <c r="K17984" s="193"/>
      <c r="L17984" s="193"/>
      <c r="M17984" s="193"/>
      <c r="N17984" s="193"/>
      <c r="O17984" s="193"/>
      <c r="P17984" s="193"/>
      <c r="Q17984" s="193"/>
      <c r="R17984" s="193"/>
      <c r="S17984" s="193"/>
      <c r="T17984" s="193"/>
      <c r="U17984" s="193"/>
      <c r="V17984" s="193"/>
      <c r="W17984" s="193"/>
      <c r="X17984" s="193"/>
      <c r="Y17984" s="193"/>
      <c r="Z17984" s="193"/>
      <c r="AA17984" s="193"/>
      <c r="AB17984" s="193"/>
      <c r="AC17984" s="193"/>
      <c r="AD17984" s="193"/>
      <c r="AE17984" s="193"/>
      <c r="AF17984" s="193"/>
      <c r="AG17984" s="193"/>
      <c r="AH17984" s="193"/>
      <c r="AI17984" s="193"/>
      <c r="AJ17984" s="193"/>
      <c r="AK17984" s="193"/>
      <c r="AL17984" s="193"/>
      <c r="AM17984" s="193"/>
    </row>
    <row r="17985" spans="3:39" ht="12.75">
      <c r="C17985" s="545"/>
      <c r="F17985" s="193"/>
      <c r="G17985" s="193"/>
      <c r="I17985" s="193"/>
      <c r="J17985" s="193"/>
      <c r="K17985" s="193"/>
      <c r="L17985" s="193"/>
      <c r="M17985" s="193"/>
      <c r="N17985" s="193"/>
      <c r="O17985" s="193"/>
      <c r="P17985" s="193"/>
      <c r="Q17985" s="193"/>
      <c r="R17985" s="193"/>
      <c r="S17985" s="193"/>
      <c r="T17985" s="193"/>
      <c r="U17985" s="193"/>
      <c r="V17985" s="193"/>
      <c r="W17985" s="193"/>
      <c r="X17985" s="193"/>
      <c r="Y17985" s="193"/>
      <c r="Z17985" s="193"/>
      <c r="AA17985" s="193"/>
      <c r="AB17985" s="193"/>
      <c r="AC17985" s="193"/>
      <c r="AD17985" s="193"/>
      <c r="AE17985" s="193"/>
      <c r="AF17985" s="193"/>
      <c r="AG17985" s="193"/>
      <c r="AH17985" s="193"/>
      <c r="AI17985" s="193"/>
      <c r="AJ17985" s="193"/>
      <c r="AK17985" s="193"/>
      <c r="AL17985" s="193"/>
      <c r="AM17985" s="193"/>
    </row>
    <row r="17986" spans="3:39" ht="12.75">
      <c r="C17986" s="545"/>
      <c r="F17986" s="193"/>
      <c r="G17986" s="193"/>
      <c r="I17986" s="193"/>
      <c r="J17986" s="193"/>
      <c r="K17986" s="193"/>
      <c r="L17986" s="193"/>
      <c r="M17986" s="193"/>
      <c r="N17986" s="193"/>
      <c r="O17986" s="193"/>
      <c r="P17986" s="193"/>
      <c r="Q17986" s="193"/>
      <c r="R17986" s="193"/>
      <c r="S17986" s="193"/>
      <c r="T17986" s="193"/>
      <c r="U17986" s="193"/>
      <c r="V17986" s="193"/>
      <c r="W17986" s="193"/>
      <c r="X17986" s="193"/>
      <c r="Y17986" s="193"/>
      <c r="Z17986" s="193"/>
      <c r="AA17986" s="193"/>
      <c r="AB17986" s="193"/>
      <c r="AC17986" s="193"/>
      <c r="AD17986" s="193"/>
      <c r="AE17986" s="193"/>
      <c r="AF17986" s="193"/>
      <c r="AG17986" s="193"/>
      <c r="AH17986" s="193"/>
      <c r="AI17986" s="193"/>
      <c r="AJ17986" s="193"/>
      <c r="AK17986" s="193"/>
      <c r="AL17986" s="193"/>
      <c r="AM17986" s="193"/>
    </row>
    <row r="17987" spans="3:39" ht="12.75">
      <c r="C17987" s="545"/>
      <c r="F17987" s="193"/>
      <c r="G17987" s="193"/>
      <c r="I17987" s="193"/>
      <c r="J17987" s="193"/>
      <c r="K17987" s="193"/>
      <c r="L17987" s="193"/>
      <c r="M17987" s="193"/>
      <c r="N17987" s="193"/>
      <c r="O17987" s="193"/>
      <c r="P17987" s="193"/>
      <c r="Q17987" s="193"/>
      <c r="R17987" s="193"/>
      <c r="S17987" s="193"/>
      <c r="T17987" s="193"/>
      <c r="U17987" s="193"/>
      <c r="V17987" s="193"/>
      <c r="W17987" s="193"/>
      <c r="X17987" s="193"/>
      <c r="Y17987" s="193"/>
      <c r="Z17987" s="193"/>
      <c r="AA17987" s="193"/>
      <c r="AB17987" s="193"/>
      <c r="AC17987" s="193"/>
      <c r="AD17987" s="193"/>
      <c r="AE17987" s="193"/>
      <c r="AF17987" s="193"/>
      <c r="AG17987" s="193"/>
      <c r="AH17987" s="193"/>
      <c r="AI17987" s="193"/>
      <c r="AJ17987" s="193"/>
      <c r="AK17987" s="193"/>
      <c r="AL17987" s="193"/>
      <c r="AM17987" s="193"/>
    </row>
    <row r="17988" spans="3:39" ht="12.75">
      <c r="C17988" s="545"/>
      <c r="F17988" s="193"/>
      <c r="G17988" s="193"/>
      <c r="I17988" s="193"/>
      <c r="J17988" s="193"/>
      <c r="K17988" s="193"/>
      <c r="L17988" s="193"/>
      <c r="M17988" s="193"/>
      <c r="N17988" s="193"/>
      <c r="O17988" s="193"/>
      <c r="P17988" s="193"/>
      <c r="Q17988" s="193"/>
      <c r="R17988" s="193"/>
      <c r="S17988" s="193"/>
      <c r="T17988" s="193"/>
      <c r="U17988" s="193"/>
      <c r="V17988" s="193"/>
      <c r="W17988" s="193"/>
      <c r="X17988" s="193"/>
      <c r="Y17988" s="193"/>
      <c r="Z17988" s="193"/>
      <c r="AA17988" s="193"/>
      <c r="AB17988" s="193"/>
      <c r="AC17988" s="193"/>
      <c r="AD17988" s="193"/>
      <c r="AE17988" s="193"/>
      <c r="AF17988" s="193"/>
      <c r="AG17988" s="193"/>
      <c r="AH17988" s="193"/>
      <c r="AI17988" s="193"/>
      <c r="AJ17988" s="193"/>
      <c r="AK17988" s="193"/>
      <c r="AL17988" s="193"/>
      <c r="AM17988" s="193"/>
    </row>
    <row r="17989" spans="3:39" ht="12.75">
      <c r="C17989" s="545"/>
      <c r="F17989" s="193"/>
      <c r="G17989" s="193"/>
      <c r="I17989" s="193"/>
      <c r="J17989" s="193"/>
      <c r="K17989" s="193"/>
      <c r="L17989" s="193"/>
      <c r="M17989" s="193"/>
      <c r="N17989" s="193"/>
      <c r="O17989" s="193"/>
      <c r="P17989" s="193"/>
      <c r="Q17989" s="193"/>
      <c r="R17989" s="193"/>
      <c r="S17989" s="193"/>
      <c r="T17989" s="193"/>
      <c r="U17989" s="193"/>
      <c r="V17989" s="193"/>
      <c r="W17989" s="193"/>
      <c r="X17989" s="193"/>
      <c r="Y17989" s="193"/>
      <c r="Z17989" s="193"/>
      <c r="AA17989" s="193"/>
      <c r="AB17989" s="193"/>
      <c r="AC17989" s="193"/>
      <c r="AD17989" s="193"/>
      <c r="AE17989" s="193"/>
      <c r="AF17989" s="193"/>
      <c r="AG17989" s="193"/>
      <c r="AH17989" s="193"/>
      <c r="AI17989" s="193"/>
      <c r="AJ17989" s="193"/>
      <c r="AK17989" s="193"/>
      <c r="AL17989" s="193"/>
      <c r="AM17989" s="193"/>
    </row>
    <row r="17990" spans="3:39" ht="12.75">
      <c r="C17990" s="545"/>
      <c r="F17990" s="193"/>
      <c r="G17990" s="193"/>
      <c r="I17990" s="193"/>
      <c r="J17990" s="193"/>
      <c r="K17990" s="193"/>
      <c r="L17990" s="193"/>
      <c r="M17990" s="193"/>
      <c r="N17990" s="193"/>
      <c r="O17990" s="193"/>
      <c r="P17990" s="193"/>
      <c r="Q17990" s="193"/>
      <c r="R17990" s="193"/>
      <c r="S17990" s="193"/>
      <c r="T17990" s="193"/>
      <c r="U17990" s="193"/>
      <c r="V17990" s="193"/>
      <c r="W17990" s="193"/>
      <c r="X17990" s="193"/>
      <c r="Y17990" s="193"/>
      <c r="Z17990" s="193"/>
      <c r="AA17990" s="193"/>
      <c r="AB17990" s="193"/>
      <c r="AC17990" s="193"/>
      <c r="AD17990" s="193"/>
      <c r="AE17990" s="193"/>
      <c r="AF17990" s="193"/>
      <c r="AG17990" s="193"/>
      <c r="AH17990" s="193"/>
      <c r="AI17990" s="193"/>
      <c r="AJ17990" s="193"/>
      <c r="AK17990" s="193"/>
      <c r="AL17990" s="193"/>
      <c r="AM17990" s="193"/>
    </row>
    <row r="17991" spans="3:39" ht="12.75">
      <c r="C17991" s="545"/>
      <c r="F17991" s="193"/>
      <c r="G17991" s="193"/>
      <c r="I17991" s="193"/>
      <c r="J17991" s="193"/>
      <c r="K17991" s="193"/>
      <c r="L17991" s="193"/>
      <c r="M17991" s="193"/>
      <c r="N17991" s="193"/>
      <c r="O17991" s="193"/>
      <c r="P17991" s="193"/>
      <c r="Q17991" s="193"/>
      <c r="R17991" s="193"/>
      <c r="S17991" s="193"/>
      <c r="T17991" s="193"/>
      <c r="U17991" s="193"/>
      <c r="V17991" s="193"/>
      <c r="W17991" s="193"/>
      <c r="X17991" s="193"/>
      <c r="Y17991" s="193"/>
      <c r="Z17991" s="193"/>
      <c r="AA17991" s="193"/>
      <c r="AB17991" s="193"/>
      <c r="AC17991" s="193"/>
      <c r="AD17991" s="193"/>
      <c r="AE17991" s="193"/>
      <c r="AF17991" s="193"/>
      <c r="AG17991" s="193"/>
      <c r="AH17991" s="193"/>
      <c r="AI17991" s="193"/>
      <c r="AJ17991" s="193"/>
      <c r="AK17991" s="193"/>
      <c r="AL17991" s="193"/>
      <c r="AM17991" s="193"/>
    </row>
    <row r="17992" spans="3:39" ht="12.75">
      <c r="C17992" s="545"/>
      <c r="F17992" s="193"/>
      <c r="G17992" s="193"/>
      <c r="I17992" s="193"/>
      <c r="J17992" s="193"/>
      <c r="K17992" s="193"/>
      <c r="L17992" s="193"/>
      <c r="M17992" s="193"/>
      <c r="N17992" s="193"/>
      <c r="O17992" s="193"/>
      <c r="P17992" s="193"/>
      <c r="Q17992" s="193"/>
      <c r="R17992" s="193"/>
      <c r="S17992" s="193"/>
      <c r="T17992" s="193"/>
      <c r="U17992" s="193"/>
      <c r="V17992" s="193"/>
      <c r="W17992" s="193"/>
      <c r="X17992" s="193"/>
      <c r="Y17992" s="193"/>
      <c r="Z17992" s="193"/>
      <c r="AA17992" s="193"/>
      <c r="AB17992" s="193"/>
      <c r="AC17992" s="193"/>
      <c r="AD17992" s="193"/>
      <c r="AE17992" s="193"/>
      <c r="AF17992" s="193"/>
      <c r="AG17992" s="193"/>
      <c r="AH17992" s="193"/>
      <c r="AI17992" s="193"/>
      <c r="AJ17992" s="193"/>
      <c r="AK17992" s="193"/>
      <c r="AL17992" s="193"/>
      <c r="AM17992" s="193"/>
    </row>
    <row r="17993" spans="3:39" ht="12.75">
      <c r="C17993" s="545"/>
      <c r="F17993" s="193"/>
      <c r="G17993" s="193"/>
      <c r="I17993" s="193"/>
      <c r="J17993" s="193"/>
      <c r="K17993" s="193"/>
      <c r="L17993" s="193"/>
      <c r="M17993" s="193"/>
      <c r="N17993" s="193"/>
      <c r="O17993" s="193"/>
      <c r="P17993" s="193"/>
      <c r="Q17993" s="193"/>
      <c r="R17993" s="193"/>
      <c r="S17993" s="193"/>
      <c r="T17993" s="193"/>
      <c r="U17993" s="193"/>
      <c r="V17993" s="193"/>
      <c r="W17993" s="193"/>
      <c r="X17993" s="193"/>
      <c r="Y17993" s="193"/>
      <c r="Z17993" s="193"/>
      <c r="AA17993" s="193"/>
      <c r="AB17993" s="193"/>
      <c r="AC17993" s="193"/>
      <c r="AD17993" s="193"/>
      <c r="AE17993" s="193"/>
      <c r="AF17993" s="193"/>
      <c r="AG17993" s="193"/>
      <c r="AH17993" s="193"/>
      <c r="AI17993" s="193"/>
      <c r="AJ17993" s="193"/>
      <c r="AK17993" s="193"/>
      <c r="AL17993" s="193"/>
      <c r="AM17993" s="193"/>
    </row>
    <row r="17994" spans="3:39" ht="12.75">
      <c r="C17994" s="545"/>
      <c r="F17994" s="193"/>
      <c r="G17994" s="193"/>
      <c r="I17994" s="193"/>
      <c r="J17994" s="193"/>
      <c r="K17994" s="193"/>
      <c r="L17994" s="193"/>
      <c r="M17994" s="193"/>
      <c r="N17994" s="193"/>
      <c r="O17994" s="193"/>
      <c r="P17994" s="193"/>
      <c r="Q17994" s="193"/>
      <c r="R17994" s="193"/>
      <c r="S17994" s="193"/>
      <c r="T17994" s="193"/>
      <c r="U17994" s="193"/>
      <c r="V17994" s="193"/>
      <c r="W17994" s="193"/>
      <c r="X17994" s="193"/>
      <c r="Y17994" s="193"/>
      <c r="Z17994" s="193"/>
      <c r="AA17994" s="193"/>
      <c r="AB17994" s="193"/>
      <c r="AC17994" s="193"/>
      <c r="AD17994" s="193"/>
      <c r="AE17994" s="193"/>
      <c r="AF17994" s="193"/>
      <c r="AG17994" s="193"/>
      <c r="AH17994" s="193"/>
      <c r="AI17994" s="193"/>
      <c r="AJ17994" s="193"/>
      <c r="AK17994" s="193"/>
      <c r="AL17994" s="193"/>
      <c r="AM17994" s="193"/>
    </row>
    <row r="17995" spans="3:39" ht="12.75">
      <c r="C17995" s="545"/>
      <c r="F17995" s="193"/>
      <c r="G17995" s="193"/>
      <c r="I17995" s="193"/>
      <c r="J17995" s="193"/>
      <c r="K17995" s="193"/>
      <c r="L17995" s="193"/>
      <c r="M17995" s="193"/>
      <c r="N17995" s="193"/>
      <c r="O17995" s="193"/>
      <c r="P17995" s="193"/>
      <c r="Q17995" s="193"/>
      <c r="R17995" s="193"/>
      <c r="S17995" s="193"/>
      <c r="T17995" s="193"/>
      <c r="U17995" s="193"/>
      <c r="V17995" s="193"/>
      <c r="W17995" s="193"/>
      <c r="X17995" s="193"/>
      <c r="Y17995" s="193"/>
      <c r="Z17995" s="193"/>
      <c r="AA17995" s="193"/>
      <c r="AB17995" s="193"/>
      <c r="AC17995" s="193"/>
      <c r="AD17995" s="193"/>
      <c r="AE17995" s="193"/>
      <c r="AF17995" s="193"/>
      <c r="AG17995" s="193"/>
      <c r="AH17995" s="193"/>
      <c r="AI17995" s="193"/>
      <c r="AJ17995" s="193"/>
      <c r="AK17995" s="193"/>
      <c r="AL17995" s="193"/>
      <c r="AM17995" s="193"/>
    </row>
    <row r="17996" spans="3:39" ht="12.75">
      <c r="C17996" s="545"/>
      <c r="F17996" s="193"/>
      <c r="G17996" s="193"/>
      <c r="I17996" s="193"/>
      <c r="J17996" s="193"/>
      <c r="K17996" s="193"/>
      <c r="L17996" s="193"/>
      <c r="M17996" s="193"/>
      <c r="N17996" s="193"/>
      <c r="O17996" s="193"/>
      <c r="P17996" s="193"/>
      <c r="Q17996" s="193"/>
      <c r="R17996" s="193"/>
      <c r="S17996" s="193"/>
      <c r="T17996" s="193"/>
      <c r="U17996" s="193"/>
      <c r="V17996" s="193"/>
      <c r="W17996" s="193"/>
      <c r="X17996" s="193"/>
      <c r="Y17996" s="193"/>
      <c r="Z17996" s="193"/>
      <c r="AA17996" s="193"/>
      <c r="AB17996" s="193"/>
      <c r="AC17996" s="193"/>
      <c r="AD17996" s="193"/>
      <c r="AE17996" s="193"/>
      <c r="AF17996" s="193"/>
      <c r="AG17996" s="193"/>
      <c r="AH17996" s="193"/>
      <c r="AI17996" s="193"/>
      <c r="AJ17996" s="193"/>
      <c r="AK17996" s="193"/>
      <c r="AL17996" s="193"/>
      <c r="AM17996" s="193"/>
    </row>
    <row r="17997" spans="3:39" ht="12.75">
      <c r="C17997" s="545"/>
      <c r="F17997" s="193"/>
      <c r="G17997" s="193"/>
      <c r="I17997" s="193"/>
      <c r="J17997" s="193"/>
      <c r="K17997" s="193"/>
      <c r="L17997" s="193"/>
      <c r="M17997" s="193"/>
      <c r="N17997" s="193"/>
      <c r="O17997" s="193"/>
      <c r="P17997" s="193"/>
      <c r="Q17997" s="193"/>
      <c r="R17997" s="193"/>
      <c r="S17997" s="193"/>
      <c r="T17997" s="193"/>
      <c r="U17997" s="193"/>
      <c r="V17997" s="193"/>
      <c r="W17997" s="193"/>
      <c r="X17997" s="193"/>
      <c r="Y17997" s="193"/>
      <c r="Z17997" s="193"/>
      <c r="AA17997" s="193"/>
      <c r="AB17997" s="193"/>
      <c r="AC17997" s="193"/>
      <c r="AD17997" s="193"/>
      <c r="AE17997" s="193"/>
      <c r="AF17997" s="193"/>
      <c r="AG17997" s="193"/>
      <c r="AH17997" s="193"/>
      <c r="AI17997" s="193"/>
      <c r="AJ17997" s="193"/>
      <c r="AK17997" s="193"/>
      <c r="AL17997" s="193"/>
      <c r="AM17997" s="193"/>
    </row>
    <row r="17998" spans="3:39" ht="12.75">
      <c r="C17998" s="545"/>
      <c r="F17998" s="193"/>
      <c r="G17998" s="193"/>
      <c r="I17998" s="193"/>
      <c r="J17998" s="193"/>
      <c r="K17998" s="193"/>
      <c r="L17998" s="193"/>
      <c r="M17998" s="193"/>
      <c r="N17998" s="193"/>
      <c r="O17998" s="193"/>
      <c r="P17998" s="193"/>
      <c r="Q17998" s="193"/>
      <c r="R17998" s="193"/>
      <c r="S17998" s="193"/>
      <c r="T17998" s="193"/>
      <c r="U17998" s="193"/>
      <c r="V17998" s="193"/>
      <c r="W17998" s="193"/>
      <c r="X17998" s="193"/>
      <c r="Y17998" s="193"/>
      <c r="Z17998" s="193"/>
      <c r="AA17998" s="193"/>
      <c r="AB17998" s="193"/>
      <c r="AC17998" s="193"/>
      <c r="AD17998" s="193"/>
      <c r="AE17998" s="193"/>
      <c r="AF17998" s="193"/>
      <c r="AG17998" s="193"/>
      <c r="AH17998" s="193"/>
      <c r="AI17998" s="193"/>
      <c r="AJ17998" s="193"/>
      <c r="AK17998" s="193"/>
      <c r="AL17998" s="193"/>
      <c r="AM17998" s="193"/>
    </row>
    <row r="17999" spans="3:39" ht="12.75">
      <c r="C17999" s="545"/>
      <c r="F17999" s="193"/>
      <c r="G17999" s="193"/>
      <c r="I17999" s="193"/>
      <c r="J17999" s="193"/>
      <c r="K17999" s="193"/>
      <c r="L17999" s="193"/>
      <c r="M17999" s="193"/>
      <c r="N17999" s="193"/>
      <c r="O17999" s="193"/>
      <c r="P17999" s="193"/>
      <c r="Q17999" s="193"/>
      <c r="R17999" s="193"/>
      <c r="S17999" s="193"/>
      <c r="T17999" s="193"/>
      <c r="U17999" s="193"/>
      <c r="V17999" s="193"/>
      <c r="W17999" s="193"/>
      <c r="X17999" s="193"/>
      <c r="Y17999" s="193"/>
      <c r="Z17999" s="193"/>
      <c r="AA17999" s="193"/>
      <c r="AB17999" s="193"/>
      <c r="AC17999" s="193"/>
      <c r="AD17999" s="193"/>
      <c r="AE17999" s="193"/>
      <c r="AF17999" s="193"/>
      <c r="AG17999" s="193"/>
      <c r="AH17999" s="193"/>
      <c r="AI17999" s="193"/>
      <c r="AJ17999" s="193"/>
      <c r="AK17999" s="193"/>
      <c r="AL17999" s="193"/>
      <c r="AM17999" s="193"/>
    </row>
    <row r="18000" spans="3:39" ht="12.75">
      <c r="C18000" s="545"/>
      <c r="F18000" s="193"/>
      <c r="G18000" s="193"/>
      <c r="I18000" s="193"/>
      <c r="J18000" s="193"/>
      <c r="K18000" s="193"/>
      <c r="L18000" s="193"/>
      <c r="M18000" s="193"/>
      <c r="N18000" s="193"/>
      <c r="O18000" s="193"/>
      <c r="P18000" s="193"/>
      <c r="Q18000" s="193"/>
      <c r="R18000" s="193"/>
      <c r="S18000" s="193"/>
      <c r="T18000" s="193"/>
      <c r="U18000" s="193"/>
      <c r="V18000" s="193"/>
      <c r="W18000" s="193"/>
      <c r="X18000" s="193"/>
      <c r="Y18000" s="193"/>
      <c r="Z18000" s="193"/>
      <c r="AA18000" s="193"/>
      <c r="AB18000" s="193"/>
      <c r="AC18000" s="193"/>
      <c r="AD18000" s="193"/>
      <c r="AE18000" s="193"/>
      <c r="AF18000" s="193"/>
      <c r="AG18000" s="193"/>
      <c r="AH18000" s="193"/>
      <c r="AI18000" s="193"/>
      <c r="AJ18000" s="193"/>
      <c r="AK18000" s="193"/>
      <c r="AL18000" s="193"/>
      <c r="AM18000" s="193"/>
    </row>
    <row r="18001" spans="3:39" ht="12.75">
      <c r="C18001" s="545"/>
      <c r="F18001" s="193"/>
      <c r="G18001" s="193"/>
      <c r="I18001" s="193"/>
      <c r="J18001" s="193"/>
      <c r="K18001" s="193"/>
      <c r="L18001" s="193"/>
      <c r="M18001" s="193"/>
      <c r="N18001" s="193"/>
      <c r="O18001" s="193"/>
      <c r="P18001" s="193"/>
      <c r="Q18001" s="193"/>
      <c r="R18001" s="193"/>
      <c r="S18001" s="193"/>
      <c r="T18001" s="193"/>
      <c r="U18001" s="193"/>
      <c r="V18001" s="193"/>
      <c r="W18001" s="193"/>
      <c r="X18001" s="193"/>
      <c r="Y18001" s="193"/>
      <c r="Z18001" s="193"/>
      <c r="AA18001" s="193"/>
      <c r="AB18001" s="193"/>
      <c r="AC18001" s="193"/>
      <c r="AD18001" s="193"/>
      <c r="AE18001" s="193"/>
      <c r="AF18001" s="193"/>
      <c r="AG18001" s="193"/>
      <c r="AH18001" s="193"/>
      <c r="AI18001" s="193"/>
      <c r="AJ18001" s="193"/>
      <c r="AK18001" s="193"/>
      <c r="AL18001" s="193"/>
      <c r="AM18001" s="193"/>
    </row>
    <row r="18002" spans="3:39" ht="12.75">
      <c r="C18002" s="545"/>
      <c r="F18002" s="193"/>
      <c r="G18002" s="193"/>
      <c r="I18002" s="193"/>
      <c r="J18002" s="193"/>
      <c r="K18002" s="193"/>
      <c r="L18002" s="193"/>
      <c r="M18002" s="193"/>
      <c r="N18002" s="193"/>
      <c r="O18002" s="193"/>
      <c r="P18002" s="193"/>
      <c r="Q18002" s="193"/>
      <c r="R18002" s="193"/>
      <c r="S18002" s="193"/>
      <c r="T18002" s="193"/>
      <c r="U18002" s="193"/>
      <c r="V18002" s="193"/>
      <c r="W18002" s="193"/>
      <c r="X18002" s="193"/>
      <c r="Y18002" s="193"/>
      <c r="Z18002" s="193"/>
      <c r="AA18002" s="193"/>
      <c r="AB18002" s="193"/>
      <c r="AC18002" s="193"/>
      <c r="AD18002" s="193"/>
      <c r="AE18002" s="193"/>
      <c r="AF18002" s="193"/>
      <c r="AG18002" s="193"/>
      <c r="AH18002" s="193"/>
      <c r="AI18002" s="193"/>
      <c r="AJ18002" s="193"/>
      <c r="AK18002" s="193"/>
      <c r="AL18002" s="193"/>
      <c r="AM18002" s="193"/>
    </row>
    <row r="18003" spans="3:39" ht="12.75">
      <c r="C18003" s="545"/>
      <c r="F18003" s="193"/>
      <c r="G18003" s="193"/>
      <c r="I18003" s="193"/>
      <c r="J18003" s="193"/>
      <c r="K18003" s="193"/>
      <c r="L18003" s="193"/>
      <c r="M18003" s="193"/>
      <c r="N18003" s="193"/>
      <c r="O18003" s="193"/>
      <c r="P18003" s="193"/>
      <c r="Q18003" s="193"/>
      <c r="R18003" s="193"/>
      <c r="S18003" s="193"/>
      <c r="T18003" s="193"/>
      <c r="U18003" s="193"/>
      <c r="V18003" s="193"/>
      <c r="W18003" s="193"/>
      <c r="X18003" s="193"/>
      <c r="Y18003" s="193"/>
      <c r="Z18003" s="193"/>
      <c r="AA18003" s="193"/>
      <c r="AB18003" s="193"/>
      <c r="AC18003" s="193"/>
      <c r="AD18003" s="193"/>
      <c r="AE18003" s="193"/>
      <c r="AF18003" s="193"/>
      <c r="AG18003" s="193"/>
      <c r="AH18003" s="193"/>
      <c r="AI18003" s="193"/>
      <c r="AJ18003" s="193"/>
      <c r="AK18003" s="193"/>
      <c r="AL18003" s="193"/>
      <c r="AM18003" s="193"/>
    </row>
    <row r="18004" spans="3:39" ht="12.75">
      <c r="C18004" s="545"/>
      <c r="F18004" s="193"/>
      <c r="G18004" s="193"/>
      <c r="I18004" s="193"/>
      <c r="J18004" s="193"/>
      <c r="K18004" s="193"/>
      <c r="L18004" s="193"/>
      <c r="M18004" s="193"/>
      <c r="N18004" s="193"/>
      <c r="O18004" s="193"/>
      <c r="P18004" s="193"/>
      <c r="Q18004" s="193"/>
      <c r="R18004" s="193"/>
      <c r="S18004" s="193"/>
      <c r="T18004" s="193"/>
      <c r="U18004" s="193"/>
      <c r="V18004" s="193"/>
      <c r="W18004" s="193"/>
      <c r="X18004" s="193"/>
      <c r="Y18004" s="193"/>
      <c r="Z18004" s="193"/>
      <c r="AA18004" s="193"/>
      <c r="AB18004" s="193"/>
      <c r="AC18004" s="193"/>
      <c r="AD18004" s="193"/>
      <c r="AE18004" s="193"/>
      <c r="AF18004" s="193"/>
      <c r="AG18004" s="193"/>
      <c r="AH18004" s="193"/>
      <c r="AI18004" s="193"/>
      <c r="AJ18004" s="193"/>
      <c r="AK18004" s="193"/>
      <c r="AL18004" s="193"/>
      <c r="AM18004" s="193"/>
    </row>
    <row r="18005" spans="3:39" ht="12.75">
      <c r="C18005" s="545"/>
      <c r="F18005" s="193"/>
      <c r="G18005" s="193"/>
      <c r="I18005" s="193"/>
      <c r="J18005" s="193"/>
      <c r="K18005" s="193"/>
      <c r="L18005" s="193"/>
      <c r="M18005" s="193"/>
      <c r="N18005" s="193"/>
      <c r="O18005" s="193"/>
      <c r="P18005" s="193"/>
      <c r="Q18005" s="193"/>
      <c r="R18005" s="193"/>
      <c r="S18005" s="193"/>
      <c r="T18005" s="193"/>
      <c r="U18005" s="193"/>
      <c r="V18005" s="193"/>
      <c r="W18005" s="193"/>
      <c r="X18005" s="193"/>
      <c r="Y18005" s="193"/>
      <c r="Z18005" s="193"/>
      <c r="AA18005" s="193"/>
      <c r="AB18005" s="193"/>
      <c r="AC18005" s="193"/>
      <c r="AD18005" s="193"/>
      <c r="AE18005" s="193"/>
      <c r="AF18005" s="193"/>
      <c r="AG18005" s="193"/>
      <c r="AH18005" s="193"/>
      <c r="AI18005" s="193"/>
      <c r="AJ18005" s="193"/>
      <c r="AK18005" s="193"/>
      <c r="AL18005" s="193"/>
      <c r="AM18005" s="193"/>
    </row>
    <row r="18006" spans="3:39" ht="12.75">
      <c r="C18006" s="545"/>
      <c r="F18006" s="193"/>
      <c r="G18006" s="193"/>
      <c r="I18006" s="193"/>
      <c r="J18006" s="193"/>
      <c r="K18006" s="193"/>
      <c r="L18006" s="193"/>
      <c r="M18006" s="193"/>
      <c r="N18006" s="193"/>
      <c r="O18006" s="193"/>
      <c r="P18006" s="193"/>
      <c r="Q18006" s="193"/>
      <c r="R18006" s="193"/>
      <c r="S18006" s="193"/>
      <c r="T18006" s="193"/>
      <c r="U18006" s="193"/>
      <c r="V18006" s="193"/>
      <c r="W18006" s="193"/>
      <c r="X18006" s="193"/>
      <c r="Y18006" s="193"/>
      <c r="Z18006" s="193"/>
      <c r="AA18006" s="193"/>
      <c r="AB18006" s="193"/>
      <c r="AC18006" s="193"/>
      <c r="AD18006" s="193"/>
      <c r="AE18006" s="193"/>
      <c r="AF18006" s="193"/>
      <c r="AG18006" s="193"/>
      <c r="AH18006" s="193"/>
      <c r="AI18006" s="193"/>
      <c r="AJ18006" s="193"/>
      <c r="AK18006" s="193"/>
      <c r="AL18006" s="193"/>
      <c r="AM18006" s="193"/>
    </row>
    <row r="18007" spans="3:39" ht="12.75">
      <c r="C18007" s="545"/>
      <c r="F18007" s="193"/>
      <c r="G18007" s="193"/>
      <c r="I18007" s="193"/>
      <c r="J18007" s="193"/>
      <c r="K18007" s="193"/>
      <c r="L18007" s="193"/>
      <c r="M18007" s="193"/>
      <c r="N18007" s="193"/>
      <c r="O18007" s="193"/>
      <c r="P18007" s="193"/>
      <c r="Q18007" s="193"/>
      <c r="R18007" s="193"/>
      <c r="S18007" s="193"/>
      <c r="T18007" s="193"/>
      <c r="U18007" s="193"/>
      <c r="V18007" s="193"/>
      <c r="W18007" s="193"/>
      <c r="X18007" s="193"/>
      <c r="Y18007" s="193"/>
      <c r="Z18007" s="193"/>
      <c r="AA18007" s="193"/>
      <c r="AB18007" s="193"/>
      <c r="AC18007" s="193"/>
      <c r="AD18007" s="193"/>
      <c r="AE18007" s="193"/>
      <c r="AF18007" s="193"/>
      <c r="AG18007" s="193"/>
      <c r="AH18007" s="193"/>
      <c r="AI18007" s="193"/>
      <c r="AJ18007" s="193"/>
      <c r="AK18007" s="193"/>
      <c r="AL18007" s="193"/>
      <c r="AM18007" s="193"/>
    </row>
    <row r="18008" spans="3:39" ht="12.75">
      <c r="C18008" s="545"/>
      <c r="F18008" s="193"/>
      <c r="G18008" s="193"/>
      <c r="I18008" s="193"/>
      <c r="J18008" s="193"/>
      <c r="K18008" s="193"/>
      <c r="L18008" s="193"/>
      <c r="M18008" s="193"/>
      <c r="N18008" s="193"/>
      <c r="O18008" s="193"/>
      <c r="P18008" s="193"/>
      <c r="Q18008" s="193"/>
      <c r="R18008" s="193"/>
      <c r="S18008" s="193"/>
      <c r="T18008" s="193"/>
      <c r="U18008" s="193"/>
      <c r="V18008" s="193"/>
      <c r="W18008" s="193"/>
      <c r="X18008" s="193"/>
      <c r="Y18008" s="193"/>
      <c r="Z18008" s="193"/>
      <c r="AA18008" s="193"/>
      <c r="AB18008" s="193"/>
      <c r="AC18008" s="193"/>
      <c r="AD18008" s="193"/>
      <c r="AE18008" s="193"/>
      <c r="AF18008" s="193"/>
      <c r="AG18008" s="193"/>
      <c r="AH18008" s="193"/>
      <c r="AI18008" s="193"/>
      <c r="AJ18008" s="193"/>
      <c r="AK18008" s="193"/>
      <c r="AL18008" s="193"/>
      <c r="AM18008" s="193"/>
    </row>
    <row r="18009" spans="3:39" ht="12.75">
      <c r="C18009" s="545"/>
      <c r="F18009" s="193"/>
      <c r="G18009" s="193"/>
      <c r="I18009" s="193"/>
      <c r="J18009" s="193"/>
      <c r="K18009" s="193"/>
      <c r="L18009" s="193"/>
      <c r="M18009" s="193"/>
      <c r="N18009" s="193"/>
      <c r="O18009" s="193"/>
      <c r="P18009" s="193"/>
      <c r="Q18009" s="193"/>
      <c r="R18009" s="193"/>
      <c r="S18009" s="193"/>
      <c r="T18009" s="193"/>
      <c r="U18009" s="193"/>
      <c r="V18009" s="193"/>
      <c r="W18009" s="193"/>
      <c r="X18009" s="193"/>
      <c r="Y18009" s="193"/>
      <c r="Z18009" s="193"/>
      <c r="AA18009" s="193"/>
      <c r="AB18009" s="193"/>
      <c r="AC18009" s="193"/>
      <c r="AD18009" s="193"/>
      <c r="AE18009" s="193"/>
      <c r="AF18009" s="193"/>
      <c r="AG18009" s="193"/>
      <c r="AH18009" s="193"/>
      <c r="AI18009" s="193"/>
      <c r="AJ18009" s="193"/>
      <c r="AK18009" s="193"/>
      <c r="AL18009" s="193"/>
      <c r="AM18009" s="193"/>
    </row>
    <row r="18010" spans="3:39" ht="12.75">
      <c r="C18010" s="545"/>
      <c r="F18010" s="193"/>
      <c r="G18010" s="193"/>
      <c r="I18010" s="193"/>
      <c r="J18010" s="193"/>
      <c r="K18010" s="193"/>
      <c r="L18010" s="193"/>
      <c r="M18010" s="193"/>
      <c r="N18010" s="193"/>
      <c r="O18010" s="193"/>
      <c r="P18010" s="193"/>
      <c r="Q18010" s="193"/>
      <c r="R18010" s="193"/>
      <c r="S18010" s="193"/>
      <c r="T18010" s="193"/>
      <c r="U18010" s="193"/>
      <c r="V18010" s="193"/>
      <c r="W18010" s="193"/>
      <c r="X18010" s="193"/>
      <c r="Y18010" s="193"/>
      <c r="Z18010" s="193"/>
      <c r="AA18010" s="193"/>
      <c r="AB18010" s="193"/>
      <c r="AC18010" s="193"/>
      <c r="AD18010" s="193"/>
      <c r="AE18010" s="193"/>
      <c r="AF18010" s="193"/>
      <c r="AG18010" s="193"/>
      <c r="AH18010" s="193"/>
      <c r="AI18010" s="193"/>
      <c r="AJ18010" s="193"/>
      <c r="AK18010" s="193"/>
      <c r="AL18010" s="193"/>
      <c r="AM18010" s="193"/>
    </row>
    <row r="18011" spans="3:39" ht="12.75">
      <c r="C18011" s="545"/>
      <c r="F18011" s="193"/>
      <c r="G18011" s="193"/>
      <c r="I18011" s="193"/>
      <c r="J18011" s="193"/>
      <c r="K18011" s="193"/>
      <c r="L18011" s="193"/>
      <c r="M18011" s="193"/>
      <c r="N18011" s="193"/>
      <c r="O18011" s="193"/>
      <c r="P18011" s="193"/>
      <c r="Q18011" s="193"/>
      <c r="R18011" s="193"/>
      <c r="S18011" s="193"/>
      <c r="T18011" s="193"/>
      <c r="U18011" s="193"/>
      <c r="V18011" s="193"/>
      <c r="W18011" s="193"/>
      <c r="X18011" s="193"/>
      <c r="Y18011" s="193"/>
      <c r="Z18011" s="193"/>
      <c r="AA18011" s="193"/>
      <c r="AB18011" s="193"/>
      <c r="AC18011" s="193"/>
      <c r="AD18011" s="193"/>
      <c r="AE18011" s="193"/>
      <c r="AF18011" s="193"/>
      <c r="AG18011" s="193"/>
      <c r="AH18011" s="193"/>
      <c r="AI18011" s="193"/>
      <c r="AJ18011" s="193"/>
      <c r="AK18011" s="193"/>
      <c r="AL18011" s="193"/>
      <c r="AM18011" s="193"/>
    </row>
    <row r="18012" spans="3:39" ht="12.75">
      <c r="C18012" s="545"/>
      <c r="F18012" s="193"/>
      <c r="G18012" s="193"/>
      <c r="I18012" s="193"/>
      <c r="J18012" s="193"/>
      <c r="K18012" s="193"/>
      <c r="L18012" s="193"/>
      <c r="M18012" s="193"/>
      <c r="N18012" s="193"/>
      <c r="O18012" s="193"/>
      <c r="P18012" s="193"/>
      <c r="Q18012" s="193"/>
      <c r="R18012" s="193"/>
      <c r="S18012" s="193"/>
      <c r="T18012" s="193"/>
      <c r="U18012" s="193"/>
      <c r="V18012" s="193"/>
      <c r="W18012" s="193"/>
      <c r="X18012" s="193"/>
      <c r="Y18012" s="193"/>
      <c r="Z18012" s="193"/>
      <c r="AA18012" s="193"/>
      <c r="AB18012" s="193"/>
      <c r="AC18012" s="193"/>
      <c r="AD18012" s="193"/>
      <c r="AE18012" s="193"/>
      <c r="AF18012" s="193"/>
      <c r="AG18012" s="193"/>
      <c r="AH18012" s="193"/>
      <c r="AI18012" s="193"/>
      <c r="AJ18012" s="193"/>
      <c r="AK18012" s="193"/>
      <c r="AL18012" s="193"/>
      <c r="AM18012" s="193"/>
    </row>
    <row r="18013" spans="3:39" ht="12.75">
      <c r="C18013" s="545"/>
      <c r="F18013" s="193"/>
      <c r="G18013" s="193"/>
      <c r="I18013" s="193"/>
      <c r="J18013" s="193"/>
      <c r="K18013" s="193"/>
      <c r="L18013" s="193"/>
      <c r="M18013" s="193"/>
      <c r="N18013" s="193"/>
      <c r="O18013" s="193"/>
      <c r="P18013" s="193"/>
      <c r="Q18013" s="193"/>
      <c r="R18013" s="193"/>
      <c r="S18013" s="193"/>
      <c r="T18013" s="193"/>
      <c r="U18013" s="193"/>
      <c r="V18013" s="193"/>
      <c r="W18013" s="193"/>
      <c r="X18013" s="193"/>
      <c r="Y18013" s="193"/>
      <c r="Z18013" s="193"/>
      <c r="AA18013" s="193"/>
      <c r="AB18013" s="193"/>
      <c r="AC18013" s="193"/>
      <c r="AD18013" s="193"/>
      <c r="AE18013" s="193"/>
      <c r="AF18013" s="193"/>
      <c r="AG18013" s="193"/>
      <c r="AH18013" s="193"/>
      <c r="AI18013" s="193"/>
      <c r="AJ18013" s="193"/>
      <c r="AK18013" s="193"/>
      <c r="AL18013" s="193"/>
      <c r="AM18013" s="193"/>
    </row>
    <row r="18014" spans="3:39" ht="12.75">
      <c r="C18014" s="545"/>
      <c r="F18014" s="193"/>
      <c r="G18014" s="193"/>
      <c r="I18014" s="193"/>
      <c r="J18014" s="193"/>
      <c r="K18014" s="193"/>
      <c r="L18014" s="193"/>
      <c r="M18014" s="193"/>
      <c r="N18014" s="193"/>
      <c r="O18014" s="193"/>
      <c r="P18014" s="193"/>
      <c r="Q18014" s="193"/>
      <c r="R18014" s="193"/>
      <c r="S18014" s="193"/>
      <c r="T18014" s="193"/>
      <c r="U18014" s="193"/>
      <c r="V18014" s="193"/>
      <c r="W18014" s="193"/>
      <c r="X18014" s="193"/>
      <c r="Y18014" s="193"/>
      <c r="Z18014" s="193"/>
      <c r="AA18014" s="193"/>
      <c r="AB18014" s="193"/>
      <c r="AC18014" s="193"/>
      <c r="AD18014" s="193"/>
      <c r="AE18014" s="193"/>
      <c r="AF18014" s="193"/>
      <c r="AG18014" s="193"/>
      <c r="AH18014" s="193"/>
      <c r="AI18014" s="193"/>
      <c r="AJ18014" s="193"/>
      <c r="AK18014" s="193"/>
      <c r="AL18014" s="193"/>
      <c r="AM18014" s="193"/>
    </row>
    <row r="18015" spans="3:39" ht="12.75">
      <c r="C18015" s="545"/>
      <c r="F18015" s="193"/>
      <c r="G18015" s="193"/>
      <c r="I18015" s="193"/>
      <c r="J18015" s="193"/>
      <c r="K18015" s="193"/>
      <c r="L18015" s="193"/>
      <c r="M18015" s="193"/>
      <c r="N18015" s="193"/>
      <c r="O18015" s="193"/>
      <c r="P18015" s="193"/>
      <c r="Q18015" s="193"/>
      <c r="R18015" s="193"/>
      <c r="S18015" s="193"/>
      <c r="T18015" s="193"/>
      <c r="U18015" s="193"/>
      <c r="V18015" s="193"/>
      <c r="W18015" s="193"/>
      <c r="X18015" s="193"/>
      <c r="Y18015" s="193"/>
      <c r="Z18015" s="193"/>
      <c r="AA18015" s="193"/>
      <c r="AB18015" s="193"/>
      <c r="AC18015" s="193"/>
      <c r="AD18015" s="193"/>
      <c r="AE18015" s="193"/>
      <c r="AF18015" s="193"/>
      <c r="AG18015" s="193"/>
      <c r="AH18015" s="193"/>
      <c r="AI18015" s="193"/>
      <c r="AJ18015" s="193"/>
      <c r="AK18015" s="193"/>
      <c r="AL18015" s="193"/>
      <c r="AM18015" s="193"/>
    </row>
    <row r="18016" spans="3:39" ht="12.75">
      <c r="C18016" s="545"/>
      <c r="F18016" s="193"/>
      <c r="G18016" s="193"/>
      <c r="I18016" s="193"/>
      <c r="J18016" s="193"/>
      <c r="K18016" s="193"/>
      <c r="L18016" s="193"/>
      <c r="M18016" s="193"/>
      <c r="N18016" s="193"/>
      <c r="O18016" s="193"/>
      <c r="P18016" s="193"/>
      <c r="Q18016" s="193"/>
      <c r="R18016" s="193"/>
      <c r="S18016" s="193"/>
      <c r="T18016" s="193"/>
      <c r="U18016" s="193"/>
      <c r="V18016" s="193"/>
      <c r="W18016" s="193"/>
      <c r="X18016" s="193"/>
      <c r="Y18016" s="193"/>
      <c r="Z18016" s="193"/>
      <c r="AA18016" s="193"/>
      <c r="AB18016" s="193"/>
      <c r="AC18016" s="193"/>
      <c r="AD18016" s="193"/>
      <c r="AE18016" s="193"/>
      <c r="AF18016" s="193"/>
      <c r="AG18016" s="193"/>
      <c r="AH18016" s="193"/>
      <c r="AI18016" s="193"/>
      <c r="AJ18016" s="193"/>
      <c r="AK18016" s="193"/>
      <c r="AL18016" s="193"/>
      <c r="AM18016" s="193"/>
    </row>
    <row r="18017" spans="3:39" ht="12.75">
      <c r="C18017" s="545"/>
      <c r="F18017" s="193"/>
      <c r="G18017" s="193"/>
      <c r="I18017" s="193"/>
      <c r="J18017" s="193"/>
      <c r="K18017" s="193"/>
      <c r="L18017" s="193"/>
      <c r="M18017" s="193"/>
      <c r="N18017" s="193"/>
      <c r="O18017" s="193"/>
      <c r="P18017" s="193"/>
      <c r="Q18017" s="193"/>
      <c r="R18017" s="193"/>
      <c r="S18017" s="193"/>
      <c r="T18017" s="193"/>
      <c r="U18017" s="193"/>
      <c r="V18017" s="193"/>
      <c r="W18017" s="193"/>
      <c r="X18017" s="193"/>
      <c r="Y18017" s="193"/>
      <c r="Z18017" s="193"/>
      <c r="AA18017" s="193"/>
      <c r="AB18017" s="193"/>
      <c r="AC18017" s="193"/>
      <c r="AD18017" s="193"/>
      <c r="AE18017" s="193"/>
      <c r="AF18017" s="193"/>
      <c r="AG18017" s="193"/>
      <c r="AH18017" s="193"/>
      <c r="AI18017" s="193"/>
      <c r="AJ18017" s="193"/>
      <c r="AK18017" s="193"/>
      <c r="AL18017" s="193"/>
      <c r="AM18017" s="193"/>
    </row>
    <row r="18018" spans="3:39" ht="12.75">
      <c r="C18018" s="545"/>
      <c r="F18018" s="193"/>
      <c r="G18018" s="193"/>
      <c r="I18018" s="193"/>
      <c r="J18018" s="193"/>
      <c r="K18018" s="193"/>
      <c r="L18018" s="193"/>
      <c r="M18018" s="193"/>
      <c r="N18018" s="193"/>
      <c r="O18018" s="193"/>
      <c r="P18018" s="193"/>
      <c r="Q18018" s="193"/>
      <c r="R18018" s="193"/>
      <c r="S18018" s="193"/>
      <c r="T18018" s="193"/>
      <c r="U18018" s="193"/>
      <c r="V18018" s="193"/>
      <c r="W18018" s="193"/>
      <c r="X18018" s="193"/>
      <c r="Y18018" s="193"/>
      <c r="Z18018" s="193"/>
      <c r="AA18018" s="193"/>
      <c r="AB18018" s="193"/>
      <c r="AC18018" s="193"/>
      <c r="AD18018" s="193"/>
      <c r="AE18018" s="193"/>
      <c r="AF18018" s="193"/>
      <c r="AG18018" s="193"/>
      <c r="AH18018" s="193"/>
      <c r="AI18018" s="193"/>
      <c r="AJ18018" s="193"/>
      <c r="AK18018" s="193"/>
      <c r="AL18018" s="193"/>
      <c r="AM18018" s="193"/>
    </row>
    <row r="18019" spans="3:39" ht="12.75">
      <c r="C18019" s="545"/>
      <c r="F18019" s="193"/>
      <c r="G18019" s="193"/>
      <c r="I18019" s="193"/>
      <c r="J18019" s="193"/>
      <c r="K18019" s="193"/>
      <c r="L18019" s="193"/>
      <c r="M18019" s="193"/>
      <c r="N18019" s="193"/>
      <c r="O18019" s="193"/>
      <c r="P18019" s="193"/>
      <c r="Q18019" s="193"/>
      <c r="R18019" s="193"/>
      <c r="S18019" s="193"/>
      <c r="T18019" s="193"/>
      <c r="U18019" s="193"/>
      <c r="V18019" s="193"/>
      <c r="W18019" s="193"/>
      <c r="X18019" s="193"/>
      <c r="Y18019" s="193"/>
      <c r="Z18019" s="193"/>
      <c r="AA18019" s="193"/>
      <c r="AB18019" s="193"/>
      <c r="AC18019" s="193"/>
      <c r="AD18019" s="193"/>
      <c r="AE18019" s="193"/>
      <c r="AF18019" s="193"/>
      <c r="AG18019" s="193"/>
      <c r="AH18019" s="193"/>
      <c r="AI18019" s="193"/>
      <c r="AJ18019" s="193"/>
      <c r="AK18019" s="193"/>
      <c r="AL18019" s="193"/>
      <c r="AM18019" s="193"/>
    </row>
    <row r="18020" spans="3:39" ht="12.75">
      <c r="C18020" s="545"/>
      <c r="F18020" s="193"/>
      <c r="G18020" s="193"/>
      <c r="I18020" s="193"/>
      <c r="J18020" s="193"/>
      <c r="K18020" s="193"/>
      <c r="L18020" s="193"/>
      <c r="M18020" s="193"/>
      <c r="N18020" s="193"/>
      <c r="O18020" s="193"/>
      <c r="P18020" s="193"/>
      <c r="Q18020" s="193"/>
      <c r="R18020" s="193"/>
      <c r="S18020" s="193"/>
      <c r="T18020" s="193"/>
      <c r="U18020" s="193"/>
      <c r="V18020" s="193"/>
      <c r="W18020" s="193"/>
      <c r="X18020" s="193"/>
      <c r="Y18020" s="193"/>
      <c r="Z18020" s="193"/>
      <c r="AA18020" s="193"/>
      <c r="AB18020" s="193"/>
      <c r="AC18020" s="193"/>
      <c r="AD18020" s="193"/>
      <c r="AE18020" s="193"/>
      <c r="AF18020" s="193"/>
      <c r="AG18020" s="193"/>
      <c r="AH18020" s="193"/>
      <c r="AI18020" s="193"/>
      <c r="AJ18020" s="193"/>
      <c r="AK18020" s="193"/>
      <c r="AL18020" s="193"/>
      <c r="AM18020" s="193"/>
    </row>
    <row r="18021" spans="3:39" ht="12.75">
      <c r="C18021" s="545"/>
      <c r="F18021" s="193"/>
      <c r="G18021" s="193"/>
      <c r="I18021" s="193"/>
      <c r="J18021" s="193"/>
      <c r="K18021" s="193"/>
      <c r="L18021" s="193"/>
      <c r="M18021" s="193"/>
      <c r="N18021" s="193"/>
      <c r="O18021" s="193"/>
      <c r="P18021" s="193"/>
      <c r="Q18021" s="193"/>
      <c r="R18021" s="193"/>
      <c r="S18021" s="193"/>
      <c r="T18021" s="193"/>
      <c r="U18021" s="193"/>
      <c r="V18021" s="193"/>
      <c r="W18021" s="193"/>
      <c r="X18021" s="193"/>
      <c r="Y18021" s="193"/>
      <c r="Z18021" s="193"/>
      <c r="AA18021" s="193"/>
      <c r="AB18021" s="193"/>
      <c r="AC18021" s="193"/>
      <c r="AD18021" s="193"/>
      <c r="AE18021" s="193"/>
      <c r="AF18021" s="193"/>
      <c r="AG18021" s="193"/>
      <c r="AH18021" s="193"/>
      <c r="AI18021" s="193"/>
      <c r="AJ18021" s="193"/>
      <c r="AK18021" s="193"/>
      <c r="AL18021" s="193"/>
      <c r="AM18021" s="193"/>
    </row>
    <row r="18022" spans="3:39" ht="12.75">
      <c r="C18022" s="545"/>
      <c r="F18022" s="193"/>
      <c r="G18022" s="193"/>
      <c r="I18022" s="193"/>
      <c r="J18022" s="193"/>
      <c r="K18022" s="193"/>
      <c r="L18022" s="193"/>
      <c r="M18022" s="193"/>
      <c r="N18022" s="193"/>
      <c r="O18022" s="193"/>
      <c r="P18022" s="193"/>
      <c r="Q18022" s="193"/>
      <c r="R18022" s="193"/>
      <c r="S18022" s="193"/>
      <c r="T18022" s="193"/>
      <c r="U18022" s="193"/>
      <c r="V18022" s="193"/>
      <c r="W18022" s="193"/>
      <c r="X18022" s="193"/>
      <c r="Y18022" s="193"/>
      <c r="Z18022" s="193"/>
      <c r="AA18022" s="193"/>
      <c r="AB18022" s="193"/>
      <c r="AC18022" s="193"/>
      <c r="AD18022" s="193"/>
      <c r="AE18022" s="193"/>
      <c r="AF18022" s="193"/>
      <c r="AG18022" s="193"/>
      <c r="AH18022" s="193"/>
      <c r="AI18022" s="193"/>
      <c r="AJ18022" s="193"/>
      <c r="AK18022" s="193"/>
      <c r="AL18022" s="193"/>
      <c r="AM18022" s="193"/>
    </row>
    <row r="18023" spans="3:39" ht="12.75">
      <c r="C18023" s="545"/>
      <c r="F18023" s="193"/>
      <c r="G18023" s="193"/>
      <c r="I18023" s="193"/>
      <c r="J18023" s="193"/>
      <c r="K18023" s="193"/>
      <c r="L18023" s="193"/>
      <c r="M18023" s="193"/>
      <c r="N18023" s="193"/>
      <c r="O18023" s="193"/>
      <c r="P18023" s="193"/>
      <c r="Q18023" s="193"/>
      <c r="R18023" s="193"/>
      <c r="S18023" s="193"/>
      <c r="T18023" s="193"/>
      <c r="U18023" s="193"/>
      <c r="V18023" s="193"/>
      <c r="W18023" s="193"/>
      <c r="X18023" s="193"/>
      <c r="Y18023" s="193"/>
      <c r="Z18023" s="193"/>
      <c r="AA18023" s="193"/>
      <c r="AB18023" s="193"/>
      <c r="AC18023" s="193"/>
      <c r="AD18023" s="193"/>
      <c r="AE18023" s="193"/>
      <c r="AF18023" s="193"/>
      <c r="AG18023" s="193"/>
      <c r="AH18023" s="193"/>
      <c r="AI18023" s="193"/>
      <c r="AJ18023" s="193"/>
      <c r="AK18023" s="193"/>
      <c r="AL18023" s="193"/>
      <c r="AM18023" s="193"/>
    </row>
    <row r="18024" spans="3:39" ht="12.75">
      <c r="C18024" s="545"/>
      <c r="F18024" s="193"/>
      <c r="G18024" s="193"/>
      <c r="I18024" s="193"/>
      <c r="J18024" s="193"/>
      <c r="K18024" s="193"/>
      <c r="L18024" s="193"/>
      <c r="M18024" s="193"/>
      <c r="N18024" s="193"/>
      <c r="O18024" s="193"/>
      <c r="P18024" s="193"/>
      <c r="Q18024" s="193"/>
      <c r="R18024" s="193"/>
      <c r="S18024" s="193"/>
      <c r="T18024" s="193"/>
      <c r="U18024" s="193"/>
      <c r="V18024" s="193"/>
      <c r="W18024" s="193"/>
      <c r="X18024" s="193"/>
      <c r="Y18024" s="193"/>
      <c r="Z18024" s="193"/>
      <c r="AA18024" s="193"/>
      <c r="AB18024" s="193"/>
      <c r="AC18024" s="193"/>
      <c r="AD18024" s="193"/>
      <c r="AE18024" s="193"/>
      <c r="AF18024" s="193"/>
      <c r="AG18024" s="193"/>
      <c r="AH18024" s="193"/>
      <c r="AI18024" s="193"/>
      <c r="AJ18024" s="193"/>
      <c r="AK18024" s="193"/>
      <c r="AL18024" s="193"/>
      <c r="AM18024" s="193"/>
    </row>
    <row r="18025" spans="3:39" ht="12.75">
      <c r="C18025" s="545"/>
      <c r="F18025" s="193"/>
      <c r="G18025" s="193"/>
      <c r="I18025" s="193"/>
      <c r="J18025" s="193"/>
      <c r="K18025" s="193"/>
      <c r="L18025" s="193"/>
      <c r="M18025" s="193"/>
      <c r="N18025" s="193"/>
      <c r="O18025" s="193"/>
      <c r="P18025" s="193"/>
      <c r="Q18025" s="193"/>
      <c r="R18025" s="193"/>
      <c r="S18025" s="193"/>
      <c r="T18025" s="193"/>
      <c r="U18025" s="193"/>
      <c r="V18025" s="193"/>
      <c r="W18025" s="193"/>
      <c r="X18025" s="193"/>
      <c r="Y18025" s="193"/>
      <c r="Z18025" s="193"/>
      <c r="AA18025" s="193"/>
      <c r="AB18025" s="193"/>
      <c r="AC18025" s="193"/>
      <c r="AD18025" s="193"/>
      <c r="AE18025" s="193"/>
      <c r="AF18025" s="193"/>
      <c r="AG18025" s="193"/>
      <c r="AH18025" s="193"/>
      <c r="AI18025" s="193"/>
      <c r="AJ18025" s="193"/>
      <c r="AK18025" s="193"/>
      <c r="AL18025" s="193"/>
      <c r="AM18025" s="193"/>
    </row>
    <row r="18026" spans="3:39" ht="12.75">
      <c r="C18026" s="545"/>
      <c r="F18026" s="193"/>
      <c r="G18026" s="193"/>
      <c r="I18026" s="193"/>
      <c r="J18026" s="193"/>
      <c r="K18026" s="193"/>
      <c r="L18026" s="193"/>
      <c r="M18026" s="193"/>
      <c r="N18026" s="193"/>
      <c r="O18026" s="193"/>
      <c r="P18026" s="193"/>
      <c r="Q18026" s="193"/>
      <c r="R18026" s="193"/>
      <c r="S18026" s="193"/>
      <c r="T18026" s="193"/>
      <c r="U18026" s="193"/>
      <c r="V18026" s="193"/>
      <c r="W18026" s="193"/>
      <c r="X18026" s="193"/>
      <c r="Y18026" s="193"/>
      <c r="Z18026" s="193"/>
      <c r="AA18026" s="193"/>
      <c r="AB18026" s="193"/>
      <c r="AC18026" s="193"/>
      <c r="AD18026" s="193"/>
      <c r="AE18026" s="193"/>
      <c r="AF18026" s="193"/>
      <c r="AG18026" s="193"/>
      <c r="AH18026" s="193"/>
      <c r="AI18026" s="193"/>
      <c r="AJ18026" s="193"/>
      <c r="AK18026" s="193"/>
      <c r="AL18026" s="193"/>
      <c r="AM18026" s="193"/>
    </row>
    <row r="18027" spans="3:39" ht="12.75">
      <c r="C18027" s="545"/>
      <c r="F18027" s="193"/>
      <c r="G18027" s="193"/>
      <c r="I18027" s="193"/>
      <c r="J18027" s="193"/>
      <c r="K18027" s="193"/>
      <c r="L18027" s="193"/>
      <c r="M18027" s="193"/>
      <c r="N18027" s="193"/>
      <c r="O18027" s="193"/>
      <c r="P18027" s="193"/>
      <c r="Q18027" s="193"/>
      <c r="R18027" s="193"/>
      <c r="S18027" s="193"/>
      <c r="T18027" s="193"/>
      <c r="U18027" s="193"/>
      <c r="V18027" s="193"/>
      <c r="W18027" s="193"/>
      <c r="X18027" s="193"/>
      <c r="Y18027" s="193"/>
      <c r="Z18027" s="193"/>
      <c r="AA18027" s="193"/>
      <c r="AB18027" s="193"/>
      <c r="AC18027" s="193"/>
      <c r="AD18027" s="193"/>
      <c r="AE18027" s="193"/>
      <c r="AF18027" s="193"/>
      <c r="AG18027" s="193"/>
      <c r="AH18027" s="193"/>
      <c r="AI18027" s="193"/>
      <c r="AJ18027" s="193"/>
      <c r="AK18027" s="193"/>
      <c r="AL18027" s="193"/>
      <c r="AM18027" s="193"/>
    </row>
    <row r="18028" spans="3:39" ht="12.75">
      <c r="C18028" s="545"/>
      <c r="F18028" s="193"/>
      <c r="G18028" s="193"/>
      <c r="I18028" s="193"/>
      <c r="J18028" s="193"/>
      <c r="K18028" s="193"/>
      <c r="L18028" s="193"/>
      <c r="M18028" s="193"/>
      <c r="N18028" s="193"/>
      <c r="O18028" s="193"/>
      <c r="P18028" s="193"/>
      <c r="Q18028" s="193"/>
      <c r="R18028" s="193"/>
      <c r="S18028" s="193"/>
      <c r="T18028" s="193"/>
      <c r="U18028" s="193"/>
      <c r="V18028" s="193"/>
      <c r="W18028" s="193"/>
      <c r="X18028" s="193"/>
      <c r="Y18028" s="193"/>
      <c r="Z18028" s="193"/>
      <c r="AA18028" s="193"/>
      <c r="AB18028" s="193"/>
      <c r="AC18028" s="193"/>
      <c r="AD18028" s="193"/>
      <c r="AE18028" s="193"/>
      <c r="AF18028" s="193"/>
      <c r="AG18028" s="193"/>
      <c r="AH18028" s="193"/>
      <c r="AI18028" s="193"/>
      <c r="AJ18028" s="193"/>
      <c r="AK18028" s="193"/>
      <c r="AL18028" s="193"/>
      <c r="AM18028" s="193"/>
    </row>
    <row r="18029" spans="3:39" ht="12.75">
      <c r="C18029" s="545"/>
      <c r="F18029" s="193"/>
      <c r="G18029" s="193"/>
      <c r="I18029" s="193"/>
      <c r="J18029" s="193"/>
      <c r="K18029" s="193"/>
      <c r="L18029" s="193"/>
      <c r="M18029" s="193"/>
      <c r="N18029" s="193"/>
      <c r="O18029" s="193"/>
      <c r="P18029" s="193"/>
      <c r="Q18029" s="193"/>
      <c r="R18029" s="193"/>
      <c r="S18029" s="193"/>
      <c r="T18029" s="193"/>
      <c r="U18029" s="193"/>
      <c r="V18029" s="193"/>
      <c r="W18029" s="193"/>
      <c r="X18029" s="193"/>
      <c r="Y18029" s="193"/>
      <c r="Z18029" s="193"/>
      <c r="AA18029" s="193"/>
      <c r="AB18029" s="193"/>
      <c r="AC18029" s="193"/>
      <c r="AD18029" s="193"/>
      <c r="AE18029" s="193"/>
      <c r="AF18029" s="193"/>
      <c r="AG18029" s="193"/>
      <c r="AH18029" s="193"/>
      <c r="AI18029" s="193"/>
      <c r="AJ18029" s="193"/>
      <c r="AK18029" s="193"/>
      <c r="AL18029" s="193"/>
      <c r="AM18029" s="193"/>
    </row>
    <row r="18030" spans="3:39" ht="12.75">
      <c r="C18030" s="545"/>
      <c r="F18030" s="193"/>
      <c r="G18030" s="193"/>
      <c r="I18030" s="193"/>
      <c r="J18030" s="193"/>
      <c r="K18030" s="193"/>
      <c r="L18030" s="193"/>
      <c r="M18030" s="193"/>
      <c r="N18030" s="193"/>
      <c r="O18030" s="193"/>
      <c r="P18030" s="193"/>
      <c r="Q18030" s="193"/>
      <c r="R18030" s="193"/>
      <c r="S18030" s="193"/>
      <c r="T18030" s="193"/>
      <c r="U18030" s="193"/>
      <c r="V18030" s="193"/>
      <c r="W18030" s="193"/>
      <c r="X18030" s="193"/>
      <c r="Y18030" s="193"/>
      <c r="Z18030" s="193"/>
      <c r="AA18030" s="193"/>
      <c r="AB18030" s="193"/>
      <c r="AC18030" s="193"/>
      <c r="AD18030" s="193"/>
      <c r="AE18030" s="193"/>
      <c r="AF18030" s="193"/>
      <c r="AG18030" s="193"/>
      <c r="AH18030" s="193"/>
      <c r="AI18030" s="193"/>
      <c r="AJ18030" s="193"/>
      <c r="AK18030" s="193"/>
      <c r="AL18030" s="193"/>
      <c r="AM18030" s="193"/>
    </row>
    <row r="18031" spans="3:39" ht="12.75">
      <c r="C18031" s="545"/>
      <c r="F18031" s="193"/>
      <c r="G18031" s="193"/>
      <c r="I18031" s="193"/>
      <c r="J18031" s="193"/>
      <c r="K18031" s="193"/>
      <c r="L18031" s="193"/>
      <c r="M18031" s="193"/>
      <c r="N18031" s="193"/>
      <c r="O18031" s="193"/>
      <c r="P18031" s="193"/>
      <c r="Q18031" s="193"/>
      <c r="R18031" s="193"/>
      <c r="S18031" s="193"/>
      <c r="T18031" s="193"/>
      <c r="U18031" s="193"/>
      <c r="V18031" s="193"/>
      <c r="W18031" s="193"/>
      <c r="X18031" s="193"/>
      <c r="Y18031" s="193"/>
      <c r="Z18031" s="193"/>
      <c r="AA18031" s="193"/>
      <c r="AB18031" s="193"/>
      <c r="AC18031" s="193"/>
      <c r="AD18031" s="193"/>
      <c r="AE18031" s="193"/>
      <c r="AF18031" s="193"/>
      <c r="AG18031" s="193"/>
      <c r="AH18031" s="193"/>
      <c r="AI18031" s="193"/>
      <c r="AJ18031" s="193"/>
      <c r="AK18031" s="193"/>
      <c r="AL18031" s="193"/>
      <c r="AM18031" s="193"/>
    </row>
    <row r="18032" spans="3:39" ht="12.75">
      <c r="C18032" s="545"/>
      <c r="F18032" s="193"/>
      <c r="G18032" s="193"/>
      <c r="I18032" s="193"/>
      <c r="J18032" s="193"/>
      <c r="K18032" s="193"/>
      <c r="L18032" s="193"/>
      <c r="M18032" s="193"/>
      <c r="N18032" s="193"/>
      <c r="O18032" s="193"/>
      <c r="P18032" s="193"/>
      <c r="Q18032" s="193"/>
      <c r="R18032" s="193"/>
      <c r="S18032" s="193"/>
      <c r="T18032" s="193"/>
      <c r="U18032" s="193"/>
      <c r="V18032" s="193"/>
      <c r="W18032" s="193"/>
      <c r="X18032" s="193"/>
      <c r="Y18032" s="193"/>
      <c r="Z18032" s="193"/>
      <c r="AA18032" s="193"/>
      <c r="AB18032" s="193"/>
      <c r="AC18032" s="193"/>
      <c r="AD18032" s="193"/>
      <c r="AE18032" s="193"/>
      <c r="AF18032" s="193"/>
      <c r="AG18032" s="193"/>
      <c r="AH18032" s="193"/>
      <c r="AI18032" s="193"/>
      <c r="AJ18032" s="193"/>
      <c r="AK18032" s="193"/>
      <c r="AL18032" s="193"/>
      <c r="AM18032" s="193"/>
    </row>
    <row r="18033" spans="3:39" ht="12.75">
      <c r="C18033" s="545"/>
      <c r="F18033" s="193"/>
      <c r="G18033" s="193"/>
      <c r="I18033" s="193"/>
      <c r="J18033" s="193"/>
      <c r="K18033" s="193"/>
      <c r="L18033" s="193"/>
      <c r="M18033" s="193"/>
      <c r="N18033" s="193"/>
      <c r="O18033" s="193"/>
      <c r="P18033" s="193"/>
      <c r="Q18033" s="193"/>
      <c r="R18033" s="193"/>
      <c r="S18033" s="193"/>
      <c r="T18033" s="193"/>
      <c r="U18033" s="193"/>
      <c r="V18033" s="193"/>
      <c r="W18033" s="193"/>
      <c r="X18033" s="193"/>
      <c r="Y18033" s="193"/>
      <c r="Z18033" s="193"/>
      <c r="AA18033" s="193"/>
      <c r="AB18033" s="193"/>
      <c r="AC18033" s="193"/>
      <c r="AD18033" s="193"/>
      <c r="AE18033" s="193"/>
      <c r="AF18033" s="193"/>
      <c r="AG18033" s="193"/>
      <c r="AH18033" s="193"/>
      <c r="AI18033" s="193"/>
      <c r="AJ18033" s="193"/>
      <c r="AK18033" s="193"/>
      <c r="AL18033" s="193"/>
      <c r="AM18033" s="193"/>
    </row>
    <row r="18034" spans="3:39" ht="12.75">
      <c r="C18034" s="545"/>
      <c r="F18034" s="193"/>
      <c r="G18034" s="193"/>
      <c r="I18034" s="193"/>
      <c r="J18034" s="193"/>
      <c r="K18034" s="193"/>
      <c r="L18034" s="193"/>
      <c r="M18034" s="193"/>
      <c r="N18034" s="193"/>
      <c r="O18034" s="193"/>
      <c r="P18034" s="193"/>
      <c r="Q18034" s="193"/>
      <c r="R18034" s="193"/>
      <c r="S18034" s="193"/>
      <c r="T18034" s="193"/>
      <c r="U18034" s="193"/>
      <c r="V18034" s="193"/>
      <c r="W18034" s="193"/>
      <c r="X18034" s="193"/>
      <c r="Y18034" s="193"/>
      <c r="Z18034" s="193"/>
      <c r="AA18034" s="193"/>
      <c r="AB18034" s="193"/>
      <c r="AC18034" s="193"/>
      <c r="AD18034" s="193"/>
      <c r="AE18034" s="193"/>
      <c r="AF18034" s="193"/>
      <c r="AG18034" s="193"/>
      <c r="AH18034" s="193"/>
      <c r="AI18034" s="193"/>
      <c r="AJ18034" s="193"/>
      <c r="AK18034" s="193"/>
      <c r="AL18034" s="193"/>
      <c r="AM18034" s="193"/>
    </row>
    <row r="18035" spans="3:39" ht="12.75">
      <c r="C18035" s="545"/>
      <c r="F18035" s="193"/>
      <c r="G18035" s="193"/>
      <c r="I18035" s="193"/>
      <c r="J18035" s="193"/>
      <c r="K18035" s="193"/>
      <c r="L18035" s="193"/>
      <c r="M18035" s="193"/>
      <c r="N18035" s="193"/>
      <c r="O18035" s="193"/>
      <c r="P18035" s="193"/>
      <c r="Q18035" s="193"/>
      <c r="R18035" s="193"/>
      <c r="S18035" s="193"/>
      <c r="T18035" s="193"/>
      <c r="U18035" s="193"/>
      <c r="V18035" s="193"/>
      <c r="W18035" s="193"/>
      <c r="X18035" s="193"/>
      <c r="Y18035" s="193"/>
      <c r="Z18035" s="193"/>
      <c r="AA18035" s="193"/>
      <c r="AB18035" s="193"/>
      <c r="AC18035" s="193"/>
      <c r="AD18035" s="193"/>
      <c r="AE18035" s="193"/>
      <c r="AF18035" s="193"/>
      <c r="AG18035" s="193"/>
      <c r="AH18035" s="193"/>
      <c r="AI18035" s="193"/>
      <c r="AJ18035" s="193"/>
      <c r="AK18035" s="193"/>
      <c r="AL18035" s="193"/>
      <c r="AM18035" s="193"/>
    </row>
    <row r="18036" spans="3:39" ht="12.75">
      <c r="C18036" s="545"/>
      <c r="F18036" s="193"/>
      <c r="G18036" s="193"/>
      <c r="I18036" s="193"/>
      <c r="J18036" s="193"/>
      <c r="K18036" s="193"/>
      <c r="L18036" s="193"/>
      <c r="M18036" s="193"/>
      <c r="N18036" s="193"/>
      <c r="O18036" s="193"/>
      <c r="P18036" s="193"/>
      <c r="Q18036" s="193"/>
      <c r="R18036" s="193"/>
      <c r="S18036" s="193"/>
      <c r="T18036" s="193"/>
      <c r="U18036" s="193"/>
      <c r="V18036" s="193"/>
      <c r="W18036" s="193"/>
      <c r="X18036" s="193"/>
      <c r="Y18036" s="193"/>
      <c r="Z18036" s="193"/>
      <c r="AA18036" s="193"/>
      <c r="AB18036" s="193"/>
      <c r="AC18036" s="193"/>
      <c r="AD18036" s="193"/>
      <c r="AE18036" s="193"/>
      <c r="AF18036" s="193"/>
      <c r="AG18036" s="193"/>
      <c r="AH18036" s="193"/>
      <c r="AI18036" s="193"/>
      <c r="AJ18036" s="193"/>
      <c r="AK18036" s="193"/>
      <c r="AL18036" s="193"/>
      <c r="AM18036" s="193"/>
    </row>
    <row r="18037" spans="3:39" ht="12.75">
      <c r="C18037" s="545"/>
      <c r="F18037" s="193"/>
      <c r="G18037" s="193"/>
      <c r="I18037" s="193"/>
      <c r="J18037" s="193"/>
      <c r="K18037" s="193"/>
      <c r="L18037" s="193"/>
      <c r="M18037" s="193"/>
      <c r="N18037" s="193"/>
      <c r="O18037" s="193"/>
      <c r="P18037" s="193"/>
      <c r="Q18037" s="193"/>
      <c r="R18037" s="193"/>
      <c r="S18037" s="193"/>
      <c r="T18037" s="193"/>
      <c r="U18037" s="193"/>
      <c r="V18037" s="193"/>
      <c r="W18037" s="193"/>
      <c r="X18037" s="193"/>
      <c r="Y18037" s="193"/>
      <c r="Z18037" s="193"/>
      <c r="AA18037" s="193"/>
      <c r="AB18037" s="193"/>
      <c r="AC18037" s="193"/>
      <c r="AD18037" s="193"/>
      <c r="AE18037" s="193"/>
      <c r="AF18037" s="193"/>
      <c r="AG18037" s="193"/>
      <c r="AH18037" s="193"/>
      <c r="AI18037" s="193"/>
      <c r="AJ18037" s="193"/>
      <c r="AK18037" s="193"/>
      <c r="AL18037" s="193"/>
      <c r="AM18037" s="193"/>
    </row>
    <row r="18038" spans="3:39" ht="12.75">
      <c r="C18038" s="545"/>
      <c r="F18038" s="193"/>
      <c r="G18038" s="193"/>
      <c r="I18038" s="193"/>
      <c r="J18038" s="193"/>
      <c r="K18038" s="193"/>
      <c r="L18038" s="193"/>
      <c r="M18038" s="193"/>
      <c r="N18038" s="193"/>
      <c r="O18038" s="193"/>
      <c r="P18038" s="193"/>
      <c r="Q18038" s="193"/>
      <c r="R18038" s="193"/>
      <c r="S18038" s="193"/>
      <c r="T18038" s="193"/>
      <c r="U18038" s="193"/>
      <c r="V18038" s="193"/>
      <c r="W18038" s="193"/>
      <c r="X18038" s="193"/>
      <c r="Y18038" s="193"/>
      <c r="Z18038" s="193"/>
      <c r="AA18038" s="193"/>
      <c r="AB18038" s="193"/>
      <c r="AC18038" s="193"/>
      <c r="AD18038" s="193"/>
      <c r="AE18038" s="193"/>
      <c r="AF18038" s="193"/>
      <c r="AG18038" s="193"/>
      <c r="AH18038" s="193"/>
      <c r="AI18038" s="193"/>
      <c r="AJ18038" s="193"/>
      <c r="AK18038" s="193"/>
      <c r="AL18038" s="193"/>
      <c r="AM18038" s="193"/>
    </row>
    <row r="18039" spans="3:39" ht="12.75">
      <c r="C18039" s="545"/>
      <c r="F18039" s="193"/>
      <c r="G18039" s="193"/>
      <c r="I18039" s="193"/>
      <c r="J18039" s="193"/>
      <c r="K18039" s="193"/>
      <c r="L18039" s="193"/>
      <c r="M18039" s="193"/>
      <c r="N18039" s="193"/>
      <c r="O18039" s="193"/>
      <c r="P18039" s="193"/>
      <c r="Q18039" s="193"/>
      <c r="R18039" s="193"/>
      <c r="S18039" s="193"/>
      <c r="T18039" s="193"/>
      <c r="U18039" s="193"/>
      <c r="V18039" s="193"/>
      <c r="W18039" s="193"/>
      <c r="X18039" s="193"/>
      <c r="Y18039" s="193"/>
      <c r="Z18039" s="193"/>
      <c r="AA18039" s="193"/>
      <c r="AB18039" s="193"/>
      <c r="AC18039" s="193"/>
      <c r="AD18039" s="193"/>
      <c r="AE18039" s="193"/>
      <c r="AF18039" s="193"/>
      <c r="AG18039" s="193"/>
      <c r="AH18039" s="193"/>
      <c r="AI18039" s="193"/>
      <c r="AJ18039" s="193"/>
      <c r="AK18039" s="193"/>
      <c r="AL18039" s="193"/>
      <c r="AM18039" s="193"/>
    </row>
    <row r="18040" spans="3:39" ht="12.75">
      <c r="C18040" s="545"/>
      <c r="F18040" s="193"/>
      <c r="G18040" s="193"/>
      <c r="I18040" s="193"/>
      <c r="J18040" s="193"/>
      <c r="K18040" s="193"/>
      <c r="L18040" s="193"/>
      <c r="M18040" s="193"/>
      <c r="N18040" s="193"/>
      <c r="O18040" s="193"/>
      <c r="P18040" s="193"/>
      <c r="Q18040" s="193"/>
      <c r="R18040" s="193"/>
      <c r="S18040" s="193"/>
      <c r="T18040" s="193"/>
      <c r="U18040" s="193"/>
      <c r="V18040" s="193"/>
      <c r="W18040" s="193"/>
      <c r="X18040" s="193"/>
      <c r="Y18040" s="193"/>
      <c r="Z18040" s="193"/>
      <c r="AA18040" s="193"/>
      <c r="AB18040" s="193"/>
      <c r="AC18040" s="193"/>
      <c r="AD18040" s="193"/>
      <c r="AE18040" s="193"/>
      <c r="AF18040" s="193"/>
      <c r="AG18040" s="193"/>
      <c r="AH18040" s="193"/>
      <c r="AI18040" s="193"/>
      <c r="AJ18040" s="193"/>
      <c r="AK18040" s="193"/>
      <c r="AL18040" s="193"/>
      <c r="AM18040" s="193"/>
    </row>
    <row r="18041" spans="3:39" ht="12.75">
      <c r="C18041" s="545"/>
      <c r="F18041" s="193"/>
      <c r="G18041" s="193"/>
      <c r="I18041" s="193"/>
      <c r="J18041" s="193"/>
      <c r="K18041" s="193"/>
      <c r="L18041" s="193"/>
      <c r="M18041" s="193"/>
      <c r="N18041" s="193"/>
      <c r="O18041" s="193"/>
      <c r="P18041" s="193"/>
      <c r="Q18041" s="193"/>
      <c r="R18041" s="193"/>
      <c r="S18041" s="193"/>
      <c r="T18041" s="193"/>
      <c r="U18041" s="193"/>
      <c r="V18041" s="193"/>
      <c r="W18041" s="193"/>
      <c r="X18041" s="193"/>
      <c r="Y18041" s="193"/>
      <c r="Z18041" s="193"/>
      <c r="AA18041" s="193"/>
      <c r="AB18041" s="193"/>
      <c r="AC18041" s="193"/>
      <c r="AD18041" s="193"/>
      <c r="AE18041" s="193"/>
      <c r="AF18041" s="193"/>
      <c r="AG18041" s="193"/>
      <c r="AH18041" s="193"/>
      <c r="AI18041" s="193"/>
      <c r="AJ18041" s="193"/>
      <c r="AK18041" s="193"/>
      <c r="AL18041" s="193"/>
      <c r="AM18041" s="193"/>
    </row>
    <row r="18042" spans="3:39" ht="12.75">
      <c r="C18042" s="545"/>
      <c r="F18042" s="193"/>
      <c r="G18042" s="193"/>
      <c r="I18042" s="193"/>
      <c r="J18042" s="193"/>
      <c r="K18042" s="193"/>
      <c r="L18042" s="193"/>
      <c r="M18042" s="193"/>
      <c r="N18042" s="193"/>
      <c r="O18042" s="193"/>
      <c r="P18042" s="193"/>
      <c r="Q18042" s="193"/>
      <c r="R18042" s="193"/>
      <c r="S18042" s="193"/>
      <c r="T18042" s="193"/>
      <c r="U18042" s="193"/>
      <c r="V18042" s="193"/>
      <c r="W18042" s="193"/>
      <c r="X18042" s="193"/>
      <c r="Y18042" s="193"/>
      <c r="Z18042" s="193"/>
      <c r="AA18042" s="193"/>
      <c r="AB18042" s="193"/>
      <c r="AC18042" s="193"/>
      <c r="AD18042" s="193"/>
      <c r="AE18042" s="193"/>
      <c r="AF18042" s="193"/>
      <c r="AG18042" s="193"/>
      <c r="AH18042" s="193"/>
      <c r="AI18042" s="193"/>
      <c r="AJ18042" s="193"/>
      <c r="AK18042" s="193"/>
      <c r="AL18042" s="193"/>
      <c r="AM18042" s="193"/>
    </row>
    <row r="18043" spans="3:39" ht="12.75">
      <c r="C18043" s="545"/>
      <c r="F18043" s="193"/>
      <c r="G18043" s="193"/>
      <c r="I18043" s="193"/>
      <c r="J18043" s="193"/>
      <c r="K18043" s="193"/>
      <c r="L18043" s="193"/>
      <c r="M18043" s="193"/>
      <c r="N18043" s="193"/>
      <c r="O18043" s="193"/>
      <c r="P18043" s="193"/>
      <c r="Q18043" s="193"/>
      <c r="R18043" s="193"/>
      <c r="S18043" s="193"/>
      <c r="T18043" s="193"/>
      <c r="U18043" s="193"/>
      <c r="V18043" s="193"/>
      <c r="W18043" s="193"/>
      <c r="X18043" s="193"/>
      <c r="Y18043" s="193"/>
      <c r="Z18043" s="193"/>
      <c r="AA18043" s="193"/>
      <c r="AB18043" s="193"/>
      <c r="AC18043" s="193"/>
      <c r="AD18043" s="193"/>
      <c r="AE18043" s="193"/>
      <c r="AF18043" s="193"/>
      <c r="AG18043" s="193"/>
      <c r="AH18043" s="193"/>
      <c r="AI18043" s="193"/>
      <c r="AJ18043" s="193"/>
      <c r="AK18043" s="193"/>
      <c r="AL18043" s="193"/>
      <c r="AM18043" s="193"/>
    </row>
    <row r="18044" spans="3:39" ht="12.75">
      <c r="C18044" s="545"/>
      <c r="F18044" s="193"/>
      <c r="G18044" s="193"/>
      <c r="I18044" s="193"/>
      <c r="J18044" s="193"/>
      <c r="K18044" s="193"/>
      <c r="L18044" s="193"/>
      <c r="M18044" s="193"/>
      <c r="N18044" s="193"/>
      <c r="O18044" s="193"/>
      <c r="P18044" s="193"/>
      <c r="Q18044" s="193"/>
      <c r="R18044" s="193"/>
      <c r="S18044" s="193"/>
      <c r="T18044" s="193"/>
      <c r="U18044" s="193"/>
      <c r="V18044" s="193"/>
      <c r="W18044" s="193"/>
      <c r="X18044" s="193"/>
      <c r="Y18044" s="193"/>
      <c r="Z18044" s="193"/>
      <c r="AA18044" s="193"/>
      <c r="AB18044" s="193"/>
      <c r="AC18044" s="193"/>
      <c r="AD18044" s="193"/>
      <c r="AE18044" s="193"/>
      <c r="AF18044" s="193"/>
      <c r="AG18044" s="193"/>
      <c r="AH18044" s="193"/>
      <c r="AI18044" s="193"/>
      <c r="AJ18044" s="193"/>
      <c r="AK18044" s="193"/>
      <c r="AL18044" s="193"/>
      <c r="AM18044" s="193"/>
    </row>
    <row r="18045" spans="3:39" ht="12.75">
      <c r="C18045" s="545"/>
      <c r="F18045" s="193"/>
      <c r="G18045" s="193"/>
      <c r="I18045" s="193"/>
      <c r="J18045" s="193"/>
      <c r="K18045" s="193"/>
      <c r="L18045" s="193"/>
      <c r="M18045" s="193"/>
      <c r="N18045" s="193"/>
      <c r="O18045" s="193"/>
      <c r="P18045" s="193"/>
      <c r="Q18045" s="193"/>
      <c r="R18045" s="193"/>
      <c r="S18045" s="193"/>
      <c r="T18045" s="193"/>
      <c r="U18045" s="193"/>
      <c r="V18045" s="193"/>
      <c r="W18045" s="193"/>
      <c r="X18045" s="193"/>
      <c r="Y18045" s="193"/>
      <c r="Z18045" s="193"/>
      <c r="AA18045" s="193"/>
      <c r="AB18045" s="193"/>
      <c r="AC18045" s="193"/>
      <c r="AD18045" s="193"/>
      <c r="AE18045" s="193"/>
      <c r="AF18045" s="193"/>
      <c r="AG18045" s="193"/>
      <c r="AH18045" s="193"/>
      <c r="AI18045" s="193"/>
      <c r="AJ18045" s="193"/>
      <c r="AK18045" s="193"/>
      <c r="AL18045" s="193"/>
      <c r="AM18045" s="193"/>
    </row>
    <row r="18046" spans="3:39" ht="12.75">
      <c r="C18046" s="545"/>
      <c r="F18046" s="193"/>
      <c r="G18046" s="193"/>
      <c r="I18046" s="193"/>
      <c r="J18046" s="193"/>
      <c r="K18046" s="193"/>
      <c r="L18046" s="193"/>
      <c r="M18046" s="193"/>
      <c r="N18046" s="193"/>
      <c r="O18046" s="193"/>
      <c r="P18046" s="193"/>
      <c r="Q18046" s="193"/>
      <c r="R18046" s="193"/>
      <c r="S18046" s="193"/>
      <c r="T18046" s="193"/>
      <c r="U18046" s="193"/>
      <c r="V18046" s="193"/>
      <c r="W18046" s="193"/>
      <c r="X18046" s="193"/>
      <c r="Y18046" s="193"/>
      <c r="Z18046" s="193"/>
      <c r="AA18046" s="193"/>
      <c r="AB18046" s="193"/>
      <c r="AC18046" s="193"/>
      <c r="AD18046" s="193"/>
      <c r="AE18046" s="193"/>
      <c r="AF18046" s="193"/>
      <c r="AG18046" s="193"/>
      <c r="AH18046" s="193"/>
      <c r="AI18046" s="193"/>
      <c r="AJ18046" s="193"/>
      <c r="AK18046" s="193"/>
      <c r="AL18046" s="193"/>
      <c r="AM18046" s="193"/>
    </row>
    <row r="18047" spans="3:39" ht="12.75">
      <c r="C18047" s="545"/>
      <c r="F18047" s="193"/>
      <c r="G18047" s="193"/>
      <c r="I18047" s="193"/>
      <c r="J18047" s="193"/>
      <c r="K18047" s="193"/>
      <c r="L18047" s="193"/>
      <c r="M18047" s="193"/>
      <c r="N18047" s="193"/>
      <c r="O18047" s="193"/>
      <c r="P18047" s="193"/>
      <c r="Q18047" s="193"/>
      <c r="R18047" s="193"/>
      <c r="S18047" s="193"/>
      <c r="T18047" s="193"/>
      <c r="U18047" s="193"/>
      <c r="V18047" s="193"/>
      <c r="W18047" s="193"/>
      <c r="X18047" s="193"/>
      <c r="Y18047" s="193"/>
      <c r="Z18047" s="193"/>
      <c r="AA18047" s="193"/>
      <c r="AB18047" s="193"/>
      <c r="AC18047" s="193"/>
      <c r="AD18047" s="193"/>
      <c r="AE18047" s="193"/>
      <c r="AF18047" s="193"/>
      <c r="AG18047" s="193"/>
      <c r="AH18047" s="193"/>
      <c r="AI18047" s="193"/>
      <c r="AJ18047" s="193"/>
      <c r="AK18047" s="193"/>
      <c r="AL18047" s="193"/>
      <c r="AM18047" s="193"/>
    </row>
    <row r="18048" spans="3:39" ht="12.75">
      <c r="C18048" s="545"/>
      <c r="F18048" s="193"/>
      <c r="G18048" s="193"/>
      <c r="I18048" s="193"/>
      <c r="J18048" s="193"/>
      <c r="K18048" s="193"/>
      <c r="L18048" s="193"/>
      <c r="M18048" s="193"/>
      <c r="N18048" s="193"/>
      <c r="O18048" s="193"/>
      <c r="P18048" s="193"/>
      <c r="Q18048" s="193"/>
      <c r="R18048" s="193"/>
      <c r="S18048" s="193"/>
      <c r="T18048" s="193"/>
      <c r="U18048" s="193"/>
      <c r="V18048" s="193"/>
      <c r="W18048" s="193"/>
      <c r="X18048" s="193"/>
      <c r="Y18048" s="193"/>
      <c r="Z18048" s="193"/>
      <c r="AA18048" s="193"/>
      <c r="AB18048" s="193"/>
      <c r="AC18048" s="193"/>
      <c r="AD18048" s="193"/>
      <c r="AE18048" s="193"/>
      <c r="AF18048" s="193"/>
      <c r="AG18048" s="193"/>
      <c r="AH18048" s="193"/>
      <c r="AI18048" s="193"/>
      <c r="AJ18048" s="193"/>
      <c r="AK18048" s="193"/>
      <c r="AL18048" s="193"/>
      <c r="AM18048" s="193"/>
    </row>
    <row r="18049" spans="3:39" ht="12.75">
      <c r="C18049" s="545"/>
      <c r="F18049" s="193"/>
      <c r="G18049" s="193"/>
      <c r="I18049" s="193"/>
      <c r="J18049" s="193"/>
      <c r="K18049" s="193"/>
      <c r="L18049" s="193"/>
      <c r="M18049" s="193"/>
      <c r="N18049" s="193"/>
      <c r="O18049" s="193"/>
      <c r="P18049" s="193"/>
      <c r="Q18049" s="193"/>
      <c r="R18049" s="193"/>
      <c r="S18049" s="193"/>
      <c r="T18049" s="193"/>
      <c r="U18049" s="193"/>
      <c r="V18049" s="193"/>
      <c r="W18049" s="193"/>
      <c r="X18049" s="193"/>
      <c r="Y18049" s="193"/>
      <c r="Z18049" s="193"/>
      <c r="AA18049" s="193"/>
      <c r="AB18049" s="193"/>
      <c r="AC18049" s="193"/>
      <c r="AD18049" s="193"/>
      <c r="AE18049" s="193"/>
      <c r="AF18049" s="193"/>
      <c r="AG18049" s="193"/>
      <c r="AH18049" s="193"/>
      <c r="AI18049" s="193"/>
      <c r="AJ18049" s="193"/>
      <c r="AK18049" s="193"/>
      <c r="AL18049" s="193"/>
      <c r="AM18049" s="193"/>
    </row>
    <row r="18050" spans="3:39" ht="12.75">
      <c r="C18050" s="545"/>
      <c r="F18050" s="193"/>
      <c r="G18050" s="193"/>
      <c r="I18050" s="193"/>
      <c r="J18050" s="193"/>
      <c r="K18050" s="193"/>
      <c r="L18050" s="193"/>
      <c r="M18050" s="193"/>
      <c r="N18050" s="193"/>
      <c r="O18050" s="193"/>
      <c r="P18050" s="193"/>
      <c r="Q18050" s="193"/>
      <c r="R18050" s="193"/>
      <c r="S18050" s="193"/>
      <c r="T18050" s="193"/>
      <c r="U18050" s="193"/>
      <c r="V18050" s="193"/>
      <c r="W18050" s="193"/>
      <c r="X18050" s="193"/>
      <c r="Y18050" s="193"/>
      <c r="Z18050" s="193"/>
      <c r="AA18050" s="193"/>
      <c r="AB18050" s="193"/>
      <c r="AC18050" s="193"/>
      <c r="AD18050" s="193"/>
      <c r="AE18050" s="193"/>
      <c r="AF18050" s="193"/>
      <c r="AG18050" s="193"/>
      <c r="AH18050" s="193"/>
      <c r="AI18050" s="193"/>
      <c r="AJ18050" s="193"/>
      <c r="AK18050" s="193"/>
      <c r="AL18050" s="193"/>
      <c r="AM18050" s="193"/>
    </row>
    <row r="18051" spans="3:39" ht="12.75">
      <c r="C18051" s="545"/>
      <c r="F18051" s="193"/>
      <c r="G18051" s="193"/>
      <c r="I18051" s="193"/>
      <c r="J18051" s="193"/>
      <c r="K18051" s="193"/>
      <c r="L18051" s="193"/>
      <c r="M18051" s="193"/>
      <c r="N18051" s="193"/>
      <c r="O18051" s="193"/>
      <c r="P18051" s="193"/>
      <c r="Q18051" s="193"/>
      <c r="R18051" s="193"/>
      <c r="S18051" s="193"/>
      <c r="T18051" s="193"/>
      <c r="U18051" s="193"/>
      <c r="V18051" s="193"/>
      <c r="W18051" s="193"/>
      <c r="X18051" s="193"/>
      <c r="Y18051" s="193"/>
      <c r="Z18051" s="193"/>
      <c r="AA18051" s="193"/>
      <c r="AB18051" s="193"/>
      <c r="AC18051" s="193"/>
      <c r="AD18051" s="193"/>
      <c r="AE18051" s="193"/>
      <c r="AF18051" s="193"/>
      <c r="AG18051" s="193"/>
      <c r="AH18051" s="193"/>
      <c r="AI18051" s="193"/>
      <c r="AJ18051" s="193"/>
      <c r="AK18051" s="193"/>
      <c r="AL18051" s="193"/>
      <c r="AM18051" s="193"/>
    </row>
    <row r="18052" spans="3:39" ht="12.75">
      <c r="C18052" s="545"/>
      <c r="F18052" s="193"/>
      <c r="G18052" s="193"/>
      <c r="I18052" s="193"/>
      <c r="J18052" s="193"/>
      <c r="K18052" s="193"/>
      <c r="L18052" s="193"/>
      <c r="M18052" s="193"/>
      <c r="N18052" s="193"/>
      <c r="O18052" s="193"/>
      <c r="P18052" s="193"/>
      <c r="Q18052" s="193"/>
      <c r="R18052" s="193"/>
      <c r="S18052" s="193"/>
      <c r="T18052" s="193"/>
      <c r="U18052" s="193"/>
      <c r="V18052" s="193"/>
      <c r="W18052" s="193"/>
      <c r="X18052" s="193"/>
      <c r="Y18052" s="193"/>
      <c r="Z18052" s="193"/>
      <c r="AA18052" s="193"/>
      <c r="AB18052" s="193"/>
      <c r="AC18052" s="193"/>
      <c r="AD18052" s="193"/>
      <c r="AE18052" s="193"/>
      <c r="AF18052" s="193"/>
      <c r="AG18052" s="193"/>
      <c r="AH18052" s="193"/>
      <c r="AI18052" s="193"/>
      <c r="AJ18052" s="193"/>
      <c r="AK18052" s="193"/>
      <c r="AL18052" s="193"/>
      <c r="AM18052" s="193"/>
    </row>
    <row r="18053" spans="3:39" ht="12.75">
      <c r="C18053" s="545"/>
      <c r="F18053" s="193"/>
      <c r="G18053" s="193"/>
      <c r="I18053" s="193"/>
      <c r="J18053" s="193"/>
      <c r="K18053" s="193"/>
      <c r="L18053" s="193"/>
      <c r="M18053" s="193"/>
      <c r="N18053" s="193"/>
      <c r="O18053" s="193"/>
      <c r="P18053" s="193"/>
      <c r="Q18053" s="193"/>
      <c r="R18053" s="193"/>
      <c r="S18053" s="193"/>
      <c r="T18053" s="193"/>
      <c r="U18053" s="193"/>
      <c r="V18053" s="193"/>
      <c r="W18053" s="193"/>
      <c r="X18053" s="193"/>
      <c r="Y18053" s="193"/>
      <c r="Z18053" s="193"/>
      <c r="AA18053" s="193"/>
      <c r="AB18053" s="193"/>
      <c r="AC18053" s="193"/>
      <c r="AD18053" s="193"/>
      <c r="AE18053" s="193"/>
      <c r="AF18053" s="193"/>
      <c r="AG18053" s="193"/>
      <c r="AH18053" s="193"/>
      <c r="AI18053" s="193"/>
      <c r="AJ18053" s="193"/>
      <c r="AK18053" s="193"/>
      <c r="AL18053" s="193"/>
      <c r="AM18053" s="193"/>
    </row>
    <row r="18054" spans="3:39" ht="12.75">
      <c r="C18054" s="545"/>
      <c r="F18054" s="193"/>
      <c r="G18054" s="193"/>
      <c r="I18054" s="193"/>
      <c r="J18054" s="193"/>
      <c r="K18054" s="193"/>
      <c r="L18054" s="193"/>
      <c r="M18054" s="193"/>
      <c r="N18054" s="193"/>
      <c r="O18054" s="193"/>
      <c r="P18054" s="193"/>
      <c r="Q18054" s="193"/>
      <c r="R18054" s="193"/>
      <c r="S18054" s="193"/>
      <c r="T18054" s="193"/>
      <c r="U18054" s="193"/>
      <c r="V18054" s="193"/>
      <c r="W18054" s="193"/>
      <c r="X18054" s="193"/>
      <c r="Y18054" s="193"/>
      <c r="Z18054" s="193"/>
      <c r="AA18054" s="193"/>
      <c r="AB18054" s="193"/>
      <c r="AC18054" s="193"/>
      <c r="AD18054" s="193"/>
      <c r="AE18054" s="193"/>
      <c r="AF18054" s="193"/>
      <c r="AG18054" s="193"/>
      <c r="AH18054" s="193"/>
      <c r="AI18054" s="193"/>
      <c r="AJ18054" s="193"/>
      <c r="AK18054" s="193"/>
      <c r="AL18054" s="193"/>
      <c r="AM18054" s="193"/>
    </row>
    <row r="18055" spans="3:39" ht="12.75">
      <c r="C18055" s="545"/>
      <c r="F18055" s="193"/>
      <c r="G18055" s="193"/>
      <c r="I18055" s="193"/>
      <c r="J18055" s="193"/>
      <c r="K18055" s="193"/>
      <c r="L18055" s="193"/>
      <c r="M18055" s="193"/>
      <c r="N18055" s="193"/>
      <c r="O18055" s="193"/>
      <c r="P18055" s="193"/>
      <c r="Q18055" s="193"/>
      <c r="R18055" s="193"/>
      <c r="S18055" s="193"/>
      <c r="T18055" s="193"/>
      <c r="U18055" s="193"/>
      <c r="V18055" s="193"/>
      <c r="W18055" s="193"/>
      <c r="X18055" s="193"/>
      <c r="Y18055" s="193"/>
      <c r="Z18055" s="193"/>
      <c r="AA18055" s="193"/>
      <c r="AB18055" s="193"/>
      <c r="AC18055" s="193"/>
      <c r="AD18055" s="193"/>
      <c r="AE18055" s="193"/>
      <c r="AF18055" s="193"/>
      <c r="AG18055" s="193"/>
      <c r="AH18055" s="193"/>
      <c r="AI18055" s="193"/>
      <c r="AJ18055" s="193"/>
      <c r="AK18055" s="193"/>
      <c r="AL18055" s="193"/>
      <c r="AM18055" s="193"/>
    </row>
    <row r="18056" spans="3:39" ht="12.75">
      <c r="C18056" s="545"/>
      <c r="F18056" s="193"/>
      <c r="G18056" s="193"/>
      <c r="I18056" s="193"/>
      <c r="J18056" s="193"/>
      <c r="K18056" s="193"/>
      <c r="L18056" s="193"/>
      <c r="M18056" s="193"/>
      <c r="N18056" s="193"/>
      <c r="O18056" s="193"/>
      <c r="P18056" s="193"/>
      <c r="Q18056" s="193"/>
      <c r="R18056" s="193"/>
      <c r="S18056" s="193"/>
      <c r="T18056" s="193"/>
      <c r="U18056" s="193"/>
      <c r="V18056" s="193"/>
      <c r="W18056" s="193"/>
      <c r="X18056" s="193"/>
      <c r="Y18056" s="193"/>
      <c r="Z18056" s="193"/>
      <c r="AA18056" s="193"/>
      <c r="AB18056" s="193"/>
      <c r="AC18056" s="193"/>
      <c r="AD18056" s="193"/>
      <c r="AE18056" s="193"/>
      <c r="AF18056" s="193"/>
      <c r="AG18056" s="193"/>
      <c r="AH18056" s="193"/>
      <c r="AI18056" s="193"/>
      <c r="AJ18056" s="193"/>
      <c r="AK18056" s="193"/>
      <c r="AL18056" s="193"/>
      <c r="AM18056" s="193"/>
    </row>
    <row r="18057" spans="3:39" ht="12.75">
      <c r="C18057" s="545"/>
      <c r="F18057" s="193"/>
      <c r="G18057" s="193"/>
      <c r="I18057" s="193"/>
      <c r="J18057" s="193"/>
      <c r="K18057" s="193"/>
      <c r="L18057" s="193"/>
      <c r="M18057" s="193"/>
      <c r="N18057" s="193"/>
      <c r="O18057" s="193"/>
      <c r="P18057" s="193"/>
      <c r="Q18057" s="193"/>
      <c r="R18057" s="193"/>
      <c r="S18057" s="193"/>
      <c r="T18057" s="193"/>
      <c r="U18057" s="193"/>
      <c r="V18057" s="193"/>
      <c r="W18057" s="193"/>
      <c r="X18057" s="193"/>
      <c r="Y18057" s="193"/>
      <c r="Z18057" s="193"/>
      <c r="AA18057" s="193"/>
      <c r="AB18057" s="193"/>
      <c r="AC18057" s="193"/>
      <c r="AD18057" s="193"/>
      <c r="AE18057" s="193"/>
      <c r="AF18057" s="193"/>
      <c r="AG18057" s="193"/>
      <c r="AH18057" s="193"/>
      <c r="AI18057" s="193"/>
      <c r="AJ18057" s="193"/>
      <c r="AK18057" s="193"/>
      <c r="AL18057" s="193"/>
      <c r="AM18057" s="193"/>
    </row>
    <row r="18058" spans="3:39" ht="12.75">
      <c r="C18058" s="545"/>
      <c r="F18058" s="193"/>
      <c r="G18058" s="193"/>
      <c r="I18058" s="193"/>
      <c r="J18058" s="193"/>
      <c r="K18058" s="193"/>
      <c r="L18058" s="193"/>
      <c r="M18058" s="193"/>
      <c r="N18058" s="193"/>
      <c r="O18058" s="193"/>
      <c r="P18058" s="193"/>
      <c r="Q18058" s="193"/>
      <c r="R18058" s="193"/>
      <c r="S18058" s="193"/>
      <c r="T18058" s="193"/>
      <c r="U18058" s="193"/>
      <c r="V18058" s="193"/>
      <c r="W18058" s="193"/>
      <c r="X18058" s="193"/>
      <c r="Y18058" s="193"/>
      <c r="Z18058" s="193"/>
      <c r="AA18058" s="193"/>
      <c r="AB18058" s="193"/>
      <c r="AC18058" s="193"/>
      <c r="AD18058" s="193"/>
      <c r="AE18058" s="193"/>
      <c r="AF18058" s="193"/>
      <c r="AG18058" s="193"/>
      <c r="AH18058" s="193"/>
      <c r="AI18058" s="193"/>
      <c r="AJ18058" s="193"/>
      <c r="AK18058" s="193"/>
      <c r="AL18058" s="193"/>
      <c r="AM18058" s="193"/>
    </row>
    <row r="18059" spans="3:39" ht="12.75">
      <c r="C18059" s="545"/>
      <c r="F18059" s="193"/>
      <c r="G18059" s="193"/>
      <c r="I18059" s="193"/>
      <c r="J18059" s="193"/>
      <c r="K18059" s="193"/>
      <c r="L18059" s="193"/>
      <c r="M18059" s="193"/>
      <c r="N18059" s="193"/>
      <c r="O18059" s="193"/>
      <c r="P18059" s="193"/>
      <c r="Q18059" s="193"/>
      <c r="R18059" s="193"/>
      <c r="S18059" s="193"/>
      <c r="T18059" s="193"/>
      <c r="U18059" s="193"/>
      <c r="V18059" s="193"/>
      <c r="W18059" s="193"/>
      <c r="X18059" s="193"/>
      <c r="Y18059" s="193"/>
      <c r="Z18059" s="193"/>
      <c r="AA18059" s="193"/>
      <c r="AB18059" s="193"/>
      <c r="AC18059" s="193"/>
      <c r="AD18059" s="193"/>
      <c r="AE18059" s="193"/>
      <c r="AF18059" s="193"/>
      <c r="AG18059" s="193"/>
      <c r="AH18059" s="193"/>
      <c r="AI18059" s="193"/>
      <c r="AJ18059" s="193"/>
      <c r="AK18059" s="193"/>
      <c r="AL18059" s="193"/>
      <c r="AM18059" s="193"/>
    </row>
    <row r="18060" spans="3:39" ht="12.75">
      <c r="C18060" s="545"/>
      <c r="F18060" s="193"/>
      <c r="G18060" s="193"/>
      <c r="I18060" s="193"/>
      <c r="J18060" s="193"/>
      <c r="K18060" s="193"/>
      <c r="L18060" s="193"/>
      <c r="M18060" s="193"/>
      <c r="N18060" s="193"/>
      <c r="O18060" s="193"/>
      <c r="P18060" s="193"/>
      <c r="Q18060" s="193"/>
      <c r="R18060" s="193"/>
      <c r="S18060" s="193"/>
      <c r="T18060" s="193"/>
      <c r="U18060" s="193"/>
      <c r="V18060" s="193"/>
      <c r="W18060" s="193"/>
      <c r="X18060" s="193"/>
      <c r="Y18060" s="193"/>
      <c r="Z18060" s="193"/>
      <c r="AA18060" s="193"/>
      <c r="AB18060" s="193"/>
      <c r="AC18060" s="193"/>
      <c r="AD18060" s="193"/>
      <c r="AE18060" s="193"/>
      <c r="AF18060" s="193"/>
      <c r="AG18060" s="193"/>
      <c r="AH18060" s="193"/>
      <c r="AI18060" s="193"/>
      <c r="AJ18060" s="193"/>
      <c r="AK18060" s="193"/>
      <c r="AL18060" s="193"/>
      <c r="AM18060" s="193"/>
    </row>
    <row r="18061" spans="3:39" ht="12.75">
      <c r="C18061" s="545"/>
      <c r="F18061" s="193"/>
      <c r="G18061" s="193"/>
      <c r="I18061" s="193"/>
      <c r="J18061" s="193"/>
      <c r="K18061" s="193"/>
      <c r="L18061" s="193"/>
      <c r="M18061" s="193"/>
      <c r="N18061" s="193"/>
      <c r="O18061" s="193"/>
      <c r="P18061" s="193"/>
      <c r="Q18061" s="193"/>
      <c r="R18061" s="193"/>
      <c r="S18061" s="193"/>
      <c r="T18061" s="193"/>
      <c r="U18061" s="193"/>
      <c r="V18061" s="193"/>
      <c r="W18061" s="193"/>
      <c r="X18061" s="193"/>
      <c r="Y18061" s="193"/>
      <c r="Z18061" s="193"/>
      <c r="AA18061" s="193"/>
      <c r="AB18061" s="193"/>
      <c r="AC18061" s="193"/>
      <c r="AD18061" s="193"/>
      <c r="AE18061" s="193"/>
      <c r="AF18061" s="193"/>
      <c r="AG18061" s="193"/>
      <c r="AH18061" s="193"/>
      <c r="AI18061" s="193"/>
      <c r="AJ18061" s="193"/>
      <c r="AK18061" s="193"/>
      <c r="AL18061" s="193"/>
      <c r="AM18061" s="193"/>
    </row>
    <row r="18062" spans="3:39" ht="12.75">
      <c r="C18062" s="545"/>
      <c r="F18062" s="193"/>
      <c r="G18062" s="193"/>
      <c r="I18062" s="193"/>
      <c r="J18062" s="193"/>
      <c r="K18062" s="193"/>
      <c r="L18062" s="193"/>
      <c r="M18062" s="193"/>
      <c r="N18062" s="193"/>
      <c r="O18062" s="193"/>
      <c r="P18062" s="193"/>
      <c r="Q18062" s="193"/>
      <c r="R18062" s="193"/>
      <c r="S18062" s="193"/>
      <c r="T18062" s="193"/>
      <c r="U18062" s="193"/>
      <c r="V18062" s="193"/>
      <c r="W18062" s="193"/>
      <c r="X18062" s="193"/>
      <c r="Y18062" s="193"/>
      <c r="Z18062" s="193"/>
      <c r="AA18062" s="193"/>
      <c r="AB18062" s="193"/>
      <c r="AC18062" s="193"/>
      <c r="AD18062" s="193"/>
      <c r="AE18062" s="193"/>
      <c r="AF18062" s="193"/>
      <c r="AG18062" s="193"/>
      <c r="AH18062" s="193"/>
      <c r="AI18062" s="193"/>
      <c r="AJ18062" s="193"/>
      <c r="AK18062" s="193"/>
      <c r="AL18062" s="193"/>
      <c r="AM18062" s="193"/>
    </row>
    <row r="18063" spans="3:39" ht="12.75">
      <c r="C18063" s="545"/>
      <c r="F18063" s="193"/>
      <c r="G18063" s="193"/>
      <c r="I18063" s="193"/>
      <c r="J18063" s="193"/>
      <c r="K18063" s="193"/>
      <c r="L18063" s="193"/>
      <c r="M18063" s="193"/>
      <c r="N18063" s="193"/>
      <c r="O18063" s="193"/>
      <c r="P18063" s="193"/>
      <c r="Q18063" s="193"/>
      <c r="R18063" s="193"/>
      <c r="S18063" s="193"/>
      <c r="T18063" s="193"/>
      <c r="U18063" s="193"/>
      <c r="V18063" s="193"/>
      <c r="W18063" s="193"/>
      <c r="X18063" s="193"/>
      <c r="Y18063" s="193"/>
      <c r="Z18063" s="193"/>
      <c r="AA18063" s="193"/>
      <c r="AB18063" s="193"/>
      <c r="AC18063" s="193"/>
      <c r="AD18063" s="193"/>
      <c r="AE18063" s="193"/>
      <c r="AF18063" s="193"/>
      <c r="AG18063" s="193"/>
      <c r="AH18063" s="193"/>
      <c r="AI18063" s="193"/>
      <c r="AJ18063" s="193"/>
      <c r="AK18063" s="193"/>
      <c r="AL18063" s="193"/>
      <c r="AM18063" s="193"/>
    </row>
    <row r="18064" spans="3:39" ht="12.75">
      <c r="C18064" s="545"/>
      <c r="F18064" s="193"/>
      <c r="G18064" s="193"/>
      <c r="I18064" s="193"/>
      <c r="J18064" s="193"/>
      <c r="K18064" s="193"/>
      <c r="L18064" s="193"/>
      <c r="M18064" s="193"/>
      <c r="N18064" s="193"/>
      <c r="O18064" s="193"/>
      <c r="P18064" s="193"/>
      <c r="Q18064" s="193"/>
      <c r="R18064" s="193"/>
      <c r="S18064" s="193"/>
      <c r="T18064" s="193"/>
      <c r="U18064" s="193"/>
      <c r="V18064" s="193"/>
      <c r="W18064" s="193"/>
      <c r="X18064" s="193"/>
      <c r="Y18064" s="193"/>
      <c r="Z18064" s="193"/>
      <c r="AA18064" s="193"/>
      <c r="AB18064" s="193"/>
      <c r="AC18064" s="193"/>
      <c r="AD18064" s="193"/>
      <c r="AE18064" s="193"/>
      <c r="AF18064" s="193"/>
      <c r="AG18064" s="193"/>
      <c r="AH18064" s="193"/>
      <c r="AI18064" s="193"/>
      <c r="AJ18064" s="193"/>
      <c r="AK18064" s="193"/>
      <c r="AL18064" s="193"/>
      <c r="AM18064" s="193"/>
    </row>
    <row r="18065" spans="3:39" ht="12.75">
      <c r="C18065" s="545"/>
      <c r="F18065" s="193"/>
      <c r="G18065" s="193"/>
      <c r="I18065" s="193"/>
      <c r="J18065" s="193"/>
      <c r="K18065" s="193"/>
      <c r="L18065" s="193"/>
      <c r="M18065" s="193"/>
      <c r="N18065" s="193"/>
      <c r="O18065" s="193"/>
      <c r="P18065" s="193"/>
      <c r="Q18065" s="193"/>
      <c r="R18065" s="193"/>
      <c r="S18065" s="193"/>
      <c r="T18065" s="193"/>
      <c r="U18065" s="193"/>
      <c r="V18065" s="193"/>
      <c r="W18065" s="193"/>
      <c r="X18065" s="193"/>
      <c r="Y18065" s="193"/>
      <c r="Z18065" s="193"/>
      <c r="AA18065" s="193"/>
      <c r="AB18065" s="193"/>
      <c r="AC18065" s="193"/>
      <c r="AD18065" s="193"/>
      <c r="AE18065" s="193"/>
      <c r="AF18065" s="193"/>
      <c r="AG18065" s="193"/>
      <c r="AH18065" s="193"/>
      <c r="AI18065" s="193"/>
      <c r="AJ18065" s="193"/>
      <c r="AK18065" s="193"/>
      <c r="AL18065" s="193"/>
      <c r="AM18065" s="193"/>
    </row>
  </sheetData>
  <phoneticPr fontId="205" type="noConversion"/>
  <conditionalFormatting sqref="J5:J18065">
    <cfRule type="colorScale" priority="1">
      <colorScale>
        <cfvo type="min"/>
        <cfvo type="max"/>
        <color rgb="FFFFFFFF"/>
        <color rgb="FFFFD666"/>
      </colorScale>
    </cfRule>
  </conditionalFormatting>
  <conditionalFormatting sqref="G5:G18065">
    <cfRule type="colorScale" priority="2">
      <colorScale>
        <cfvo type="min"/>
        <cfvo type="max"/>
        <color rgb="FFFFFFFF"/>
        <color rgb="FFFFD666"/>
      </colorScale>
    </cfRule>
  </conditionalFormatting>
  <conditionalFormatting sqref="R5:R18065">
    <cfRule type="colorScale" priority="3">
      <colorScale>
        <cfvo type="min"/>
        <cfvo type="max"/>
        <color rgb="FFFFFFFF"/>
        <color rgb="FFFFD666"/>
      </colorScale>
    </cfRule>
  </conditionalFormatting>
  <conditionalFormatting sqref="V5:V18065">
    <cfRule type="colorScale" priority="4">
      <colorScale>
        <cfvo type="min"/>
        <cfvo type="max"/>
        <color rgb="FFFFFFFF"/>
        <color rgb="FFFFD666"/>
      </colorScale>
    </cfRule>
  </conditionalFormatting>
  <conditionalFormatting sqref="AH5:AH18065">
    <cfRule type="colorScale" priority="5">
      <colorScale>
        <cfvo type="min"/>
        <cfvo type="max"/>
        <color rgb="FFFFFFFF"/>
        <color rgb="FFFFD666"/>
      </colorScale>
    </cfRule>
  </conditionalFormatting>
  <conditionalFormatting sqref="AD5:AD18065">
    <cfRule type="colorScale" priority="6">
      <colorScale>
        <cfvo type="min"/>
        <cfvo type="max"/>
        <color rgb="FFFFFFFF"/>
        <color rgb="FFFFD666"/>
      </colorScale>
    </cfRule>
  </conditionalFormatting>
  <conditionalFormatting sqref="Z5:Z18065">
    <cfRule type="colorScale" priority="7">
      <colorScale>
        <cfvo type="min"/>
        <cfvo type="max"/>
        <color rgb="FFFFFFFF"/>
        <color rgb="FFFFD666"/>
      </colorScale>
    </cfRule>
  </conditionalFormatting>
  <conditionalFormatting sqref="AL5:AL18065">
    <cfRule type="colorScale" priority="8">
      <colorScale>
        <cfvo type="min"/>
        <cfvo type="max"/>
        <color rgb="FFFFFFFF"/>
        <color rgb="FFFFD666"/>
      </colorScale>
    </cfRule>
  </conditionalFormatting>
  <conditionalFormatting sqref="C1:C951 C953:C18065">
    <cfRule type="colorScale" priority="9">
      <colorScale>
        <cfvo type="min"/>
        <cfvo type="max"/>
        <color rgb="FFFFFFFF"/>
        <color rgb="FFFFD666"/>
      </colorScale>
    </cfRule>
  </conditionalFormatting>
  <printOptions horizontalCentered="1" gridLines="1"/>
  <pageMargins left="0.7" right="0.7" top="0.75" bottom="0.75" header="0" footer="0"/>
  <pageSetup paperSize="9" pageOrder="overThenDown" orientation="landscape" cellComments="atEnd"/>
  <tableParts count="2">
    <tablePart r:id="rId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179"/>
  <sheetViews>
    <sheetView tabSelected="1" topLeftCell="A30" workbookViewId="0">
      <selection activeCell="D42" sqref="D42"/>
    </sheetView>
  </sheetViews>
  <sheetFormatPr defaultColWidth="12.5703125" defaultRowHeight="15.75" customHeight="1"/>
  <cols>
    <col min="1" max="1" width="11.7109375" customWidth="1"/>
    <col min="2" max="2" width="49.42578125" customWidth="1"/>
    <col min="3" max="3" width="25.85546875" customWidth="1"/>
    <col min="4" max="4" width="36.140625" customWidth="1"/>
    <col min="6" max="6" width="27.42578125" customWidth="1"/>
  </cols>
  <sheetData>
    <row r="1" spans="1:13" ht="27" hidden="1" customHeight="1">
      <c r="A1" s="379"/>
      <c r="C1" s="193"/>
      <c r="D1" s="349"/>
      <c r="E1" s="273"/>
      <c r="F1" s="273"/>
      <c r="G1" s="273"/>
      <c r="H1" s="273"/>
      <c r="I1" s="273"/>
      <c r="J1" s="273"/>
      <c r="K1" s="273"/>
      <c r="L1" s="273"/>
      <c r="M1" s="273"/>
    </row>
    <row r="2" spans="1:13" ht="22.5" customHeight="1">
      <c r="A2" s="379"/>
      <c r="B2" s="202" t="s">
        <v>3614</v>
      </c>
      <c r="C2" s="349"/>
      <c r="D2" s="273"/>
      <c r="E2" s="273"/>
      <c r="F2" s="273"/>
      <c r="G2" s="273"/>
      <c r="H2" s="273"/>
      <c r="I2" s="273"/>
      <c r="J2" s="273"/>
      <c r="K2" s="273"/>
      <c r="L2" s="273"/>
    </row>
    <row r="3" spans="1:13" ht="25.5">
      <c r="A3" s="195" t="s">
        <v>1679</v>
      </c>
      <c r="B3" s="195" t="s">
        <v>1498</v>
      </c>
      <c r="C3" s="195" t="s">
        <v>991</v>
      </c>
      <c r="D3" s="196" t="s">
        <v>992</v>
      </c>
      <c r="E3" s="196" t="s">
        <v>993</v>
      </c>
      <c r="F3" s="196" t="s">
        <v>3615</v>
      </c>
      <c r="G3" s="196"/>
      <c r="H3" s="196"/>
      <c r="I3" s="196"/>
      <c r="J3" s="196"/>
      <c r="K3" s="196"/>
      <c r="L3" s="196"/>
    </row>
    <row r="4" spans="1:13" ht="12.75">
      <c r="A4" s="380" t="s">
        <v>3616</v>
      </c>
      <c r="B4" s="380" t="s">
        <v>3617</v>
      </c>
      <c r="C4" s="380"/>
      <c r="D4" s="380"/>
      <c r="E4" s="380"/>
      <c r="F4" s="380"/>
      <c r="G4" s="380"/>
      <c r="H4" s="380"/>
      <c r="I4" s="380"/>
      <c r="J4" s="380"/>
      <c r="K4" s="380"/>
      <c r="L4" s="380"/>
      <c r="M4" s="380"/>
    </row>
    <row r="5" spans="1:13" ht="12.75">
      <c r="A5" s="197" t="s">
        <v>3618</v>
      </c>
      <c r="B5" s="206" t="s">
        <v>2332</v>
      </c>
      <c r="C5" s="206" t="s">
        <v>2332</v>
      </c>
      <c r="D5" s="197"/>
      <c r="E5" s="381" t="s">
        <v>1507</v>
      </c>
      <c r="F5" s="197"/>
      <c r="G5" s="197"/>
      <c r="H5" s="197"/>
      <c r="I5" s="197"/>
      <c r="J5" s="197"/>
      <c r="K5" s="197"/>
      <c r="L5" s="197"/>
      <c r="M5" s="197"/>
    </row>
    <row r="6" spans="1:13" ht="12.75">
      <c r="A6" s="197" t="s">
        <v>3618</v>
      </c>
      <c r="B6" s="206" t="s">
        <v>3619</v>
      </c>
      <c r="C6" s="197" t="s">
        <v>3620</v>
      </c>
      <c r="D6" s="197" t="s">
        <v>3621</v>
      </c>
      <c r="E6" s="382" t="s">
        <v>3622</v>
      </c>
      <c r="F6" s="197"/>
      <c r="G6" s="197"/>
      <c r="H6" s="197"/>
      <c r="I6" s="197"/>
      <c r="J6" s="197"/>
      <c r="K6" s="197"/>
      <c r="L6" s="197"/>
      <c r="M6" s="197"/>
    </row>
    <row r="7" spans="1:13" ht="12.75">
      <c r="A7" s="197" t="s">
        <v>3618</v>
      </c>
      <c r="B7" s="197" t="s">
        <v>3623</v>
      </c>
      <c r="C7" s="197" t="s">
        <v>3624</v>
      </c>
      <c r="D7" s="197" t="s">
        <v>3625</v>
      </c>
      <c r="E7" s="197"/>
      <c r="F7" s="197"/>
      <c r="G7" s="197"/>
      <c r="H7" s="197"/>
      <c r="I7" s="197"/>
      <c r="J7" s="197"/>
      <c r="K7" s="197"/>
      <c r="L7" s="197"/>
      <c r="M7" s="197"/>
    </row>
    <row r="8" spans="1:13" ht="12.75">
      <c r="A8" s="197" t="s">
        <v>3618</v>
      </c>
      <c r="B8" s="197" t="s">
        <v>3626</v>
      </c>
      <c r="C8" s="197" t="s">
        <v>3627</v>
      </c>
      <c r="D8" s="197" t="s">
        <v>3628</v>
      </c>
      <c r="E8" s="197"/>
      <c r="F8" s="197"/>
      <c r="G8" s="383"/>
      <c r="H8" s="197"/>
      <c r="I8" s="197"/>
      <c r="J8" s="197"/>
      <c r="K8" s="197"/>
      <c r="L8" s="197"/>
      <c r="M8" s="197"/>
    </row>
    <row r="9" spans="1:13" ht="14.25">
      <c r="A9" s="197" t="s">
        <v>3618</v>
      </c>
      <c r="B9" s="350" t="s">
        <v>3629</v>
      </c>
      <c r="C9" s="193" t="s">
        <v>3630</v>
      </c>
      <c r="D9" s="197" t="s">
        <v>3631</v>
      </c>
      <c r="E9" s="197" t="s">
        <v>1791</v>
      </c>
      <c r="F9" s="197"/>
      <c r="I9" s="197"/>
    </row>
    <row r="10" spans="1:13" ht="14.25">
      <c r="A10" s="197" t="s">
        <v>3618</v>
      </c>
      <c r="B10" s="350" t="s">
        <v>3632</v>
      </c>
      <c r="C10" s="193" t="s">
        <v>3633</v>
      </c>
      <c r="D10" s="197" t="s">
        <v>3631</v>
      </c>
      <c r="E10" s="197" t="s">
        <v>1791</v>
      </c>
      <c r="F10" s="197"/>
      <c r="G10" s="197"/>
      <c r="H10" s="197"/>
      <c r="I10" s="197" t="s">
        <v>4</v>
      </c>
      <c r="J10" s="197"/>
      <c r="K10" s="197"/>
      <c r="L10" s="197"/>
      <c r="M10" s="197"/>
    </row>
    <row r="11" spans="1:13" ht="16.5" customHeight="1">
      <c r="A11" s="197" t="s">
        <v>3618</v>
      </c>
      <c r="B11" s="350" t="s">
        <v>3251</v>
      </c>
      <c r="C11" s="193" t="s">
        <v>3634</v>
      </c>
      <c r="D11" s="197" t="s">
        <v>3631</v>
      </c>
      <c r="E11" s="197" t="s">
        <v>1791</v>
      </c>
      <c r="F11" s="197"/>
      <c r="G11" s="197"/>
      <c r="H11" s="197"/>
      <c r="I11" s="197"/>
      <c r="J11" s="197"/>
      <c r="K11" s="197"/>
      <c r="L11" s="197"/>
      <c r="M11" s="197"/>
    </row>
    <row r="12" spans="1:13" ht="16.5" customHeight="1">
      <c r="A12" s="197" t="s">
        <v>3618</v>
      </c>
      <c r="B12" s="350" t="s">
        <v>3635</v>
      </c>
      <c r="C12" s="197" t="s">
        <v>3636</v>
      </c>
      <c r="D12" s="197" t="s">
        <v>3637</v>
      </c>
      <c r="E12" s="197" t="s">
        <v>1791</v>
      </c>
      <c r="F12" s="197"/>
      <c r="G12" s="197"/>
      <c r="H12" s="197"/>
      <c r="I12" s="197"/>
      <c r="J12" s="197"/>
      <c r="K12" s="197"/>
      <c r="L12" s="197"/>
      <c r="M12" s="197"/>
    </row>
    <row r="13" spans="1:13" ht="16.5" customHeight="1">
      <c r="A13" s="197" t="s">
        <v>3618</v>
      </c>
      <c r="B13" s="206" t="s">
        <v>3638</v>
      </c>
      <c r="C13" s="197"/>
      <c r="D13" s="197" t="s">
        <v>3639</v>
      </c>
      <c r="E13" s="197"/>
      <c r="F13" s="197"/>
      <c r="G13" s="197"/>
      <c r="H13" s="197"/>
      <c r="I13" s="197"/>
      <c r="J13" s="197"/>
      <c r="K13" s="197"/>
      <c r="L13" s="197"/>
      <c r="M13" s="197"/>
    </row>
    <row r="14" spans="1:13" ht="16.5" customHeight="1">
      <c r="A14" s="193" t="s">
        <v>3618</v>
      </c>
      <c r="B14" s="384" t="s">
        <v>3640</v>
      </c>
      <c r="C14" s="193"/>
      <c r="D14" s="193" t="s">
        <v>3641</v>
      </c>
      <c r="E14" s="193" t="s">
        <v>3642</v>
      </c>
      <c r="F14" s="197"/>
      <c r="G14" s="197"/>
      <c r="H14" s="197"/>
      <c r="I14" s="197"/>
      <c r="J14" s="197"/>
      <c r="K14" s="197"/>
      <c r="L14" s="197"/>
      <c r="M14" s="197"/>
    </row>
    <row r="15" spans="1:13" ht="16.5" customHeight="1">
      <c r="A15" s="197"/>
      <c r="B15" s="384" t="s">
        <v>3643</v>
      </c>
      <c r="C15" s="197" t="s">
        <v>3644</v>
      </c>
      <c r="D15" s="193" t="s">
        <v>3645</v>
      </c>
      <c r="F15" s="197"/>
      <c r="G15" s="197"/>
      <c r="H15" s="197"/>
      <c r="I15" s="197"/>
      <c r="J15" s="197"/>
      <c r="K15" s="197"/>
      <c r="L15" s="197"/>
      <c r="M15" s="197"/>
    </row>
    <row r="16" spans="1:13" ht="16.5" customHeight="1">
      <c r="A16" s="193" t="s">
        <v>3618</v>
      </c>
      <c r="B16" s="384" t="s">
        <v>2332</v>
      </c>
      <c r="C16" s="197" t="s">
        <v>3646</v>
      </c>
      <c r="D16" s="193"/>
      <c r="E16" s="193" t="s">
        <v>3647</v>
      </c>
      <c r="F16" s="197"/>
      <c r="G16" s="197"/>
      <c r="H16" s="197"/>
      <c r="I16" s="197"/>
      <c r="J16" s="197"/>
      <c r="K16" s="197"/>
      <c r="L16" s="197"/>
      <c r="M16" s="197"/>
    </row>
    <row r="17" spans="1:13" ht="16.5" customHeight="1">
      <c r="A17" s="197"/>
      <c r="B17" s="333" t="s">
        <v>3648</v>
      </c>
      <c r="C17" s="197" t="s">
        <v>3649</v>
      </c>
      <c r="D17" s="193" t="s">
        <v>3645</v>
      </c>
      <c r="G17" s="197"/>
      <c r="H17" s="197"/>
      <c r="I17" s="197"/>
      <c r="J17" s="197"/>
      <c r="K17" s="197"/>
      <c r="L17" s="197"/>
      <c r="M17" s="197"/>
    </row>
    <row r="18" spans="1:13" ht="16.5" customHeight="1">
      <c r="A18" s="197"/>
      <c r="B18" s="197" t="s">
        <v>3650</v>
      </c>
      <c r="C18" s="197" t="s">
        <v>3651</v>
      </c>
      <c r="D18" s="385" t="s">
        <v>3652</v>
      </c>
      <c r="F18" s="197"/>
      <c r="G18" s="197"/>
      <c r="H18" s="197"/>
      <c r="I18" s="197"/>
      <c r="J18" s="197"/>
      <c r="K18" s="197"/>
      <c r="L18" s="197"/>
      <c r="M18" s="197"/>
    </row>
    <row r="19" spans="1:13" ht="16.5" customHeight="1">
      <c r="A19" s="197"/>
      <c r="B19" s="197" t="s">
        <v>3653</v>
      </c>
      <c r="C19" s="197" t="s">
        <v>3654</v>
      </c>
      <c r="D19" s="193" t="s">
        <v>3655</v>
      </c>
      <c r="F19" s="197"/>
      <c r="G19" s="197"/>
      <c r="H19" s="197"/>
      <c r="I19" s="197"/>
      <c r="J19" s="197"/>
      <c r="K19" s="197"/>
      <c r="L19" s="197"/>
      <c r="M19" s="197"/>
    </row>
    <row r="20" spans="1:13" ht="16.5" customHeight="1">
      <c r="A20" s="197"/>
      <c r="B20" s="197" t="s">
        <v>3656</v>
      </c>
      <c r="C20" s="197" t="s">
        <v>3657</v>
      </c>
      <c r="D20" s="193" t="s">
        <v>3645</v>
      </c>
      <c r="F20" s="197"/>
      <c r="G20" s="197"/>
      <c r="H20" s="197"/>
      <c r="I20" s="197"/>
      <c r="J20" s="197"/>
      <c r="K20" s="197"/>
      <c r="L20" s="197"/>
      <c r="M20" s="197"/>
    </row>
    <row r="21" spans="1:13" ht="16.5" customHeight="1">
      <c r="A21" s="197" t="s">
        <v>3618</v>
      </c>
      <c r="B21" s="197" t="s">
        <v>3658</v>
      </c>
      <c r="C21" s="197" t="s">
        <v>3659</v>
      </c>
      <c r="F21" s="197"/>
      <c r="G21" s="197"/>
      <c r="H21" s="197"/>
      <c r="I21" s="197"/>
      <c r="J21" s="197"/>
      <c r="K21" s="197"/>
      <c r="L21" s="197"/>
      <c r="M21" s="197"/>
    </row>
    <row r="22" spans="1:13" ht="16.5" customHeight="1">
      <c r="A22" s="193" t="s">
        <v>3618</v>
      </c>
      <c r="B22" s="197" t="s">
        <v>3660</v>
      </c>
      <c r="C22" s="197" t="s">
        <v>3661</v>
      </c>
      <c r="F22" s="197"/>
      <c r="L22" s="197"/>
      <c r="M22" s="197"/>
    </row>
    <row r="23" spans="1:13" ht="16.5" customHeight="1">
      <c r="A23" s="193" t="s">
        <v>3618</v>
      </c>
      <c r="B23" s="193" t="s">
        <v>3662</v>
      </c>
      <c r="C23" s="193" t="s">
        <v>3663</v>
      </c>
      <c r="D23" s="193" t="s">
        <v>3664</v>
      </c>
      <c r="E23" s="193" t="s">
        <v>3642</v>
      </c>
      <c r="F23" s="197"/>
      <c r="M23" s="197"/>
    </row>
    <row r="24" spans="1:13" ht="16.5" customHeight="1">
      <c r="A24" s="197" t="s">
        <v>3618</v>
      </c>
      <c r="B24" s="386" t="s">
        <v>3665</v>
      </c>
      <c r="C24" s="197" t="s">
        <v>3666</v>
      </c>
      <c r="D24" s="197" t="s">
        <v>3667</v>
      </c>
      <c r="E24" s="387" t="s">
        <v>3668</v>
      </c>
      <c r="F24" s="197"/>
      <c r="M24" s="197"/>
    </row>
    <row r="25" spans="1:13" ht="16.5" customHeight="1">
      <c r="A25" s="197"/>
      <c r="B25" s="388" t="s">
        <v>3669</v>
      </c>
      <c r="C25" s="197" t="s">
        <v>3670</v>
      </c>
      <c r="D25" s="197" t="s">
        <v>3671</v>
      </c>
      <c r="E25" s="197" t="s">
        <v>3672</v>
      </c>
      <c r="F25" s="197"/>
      <c r="M25" s="197"/>
    </row>
    <row r="26" spans="1:13" ht="16.5" customHeight="1">
      <c r="A26" s="197"/>
      <c r="B26" s="389" t="s">
        <v>3673</v>
      </c>
      <c r="D26" s="197" t="s">
        <v>3671</v>
      </c>
      <c r="E26" s="197" t="s">
        <v>3672</v>
      </c>
      <c r="F26" s="197"/>
      <c r="M26" s="197"/>
    </row>
    <row r="27" spans="1:13" ht="16.5" customHeight="1">
      <c r="A27" s="197"/>
      <c r="B27" s="197" t="s">
        <v>3674</v>
      </c>
      <c r="C27" s="197" t="s">
        <v>3675</v>
      </c>
      <c r="D27" s="197" t="s">
        <v>3676</v>
      </c>
      <c r="E27" s="197" t="s">
        <v>3672</v>
      </c>
      <c r="F27" s="197"/>
      <c r="M27" s="197"/>
    </row>
    <row r="28" spans="1:13" ht="16.5" customHeight="1">
      <c r="A28" s="197" t="s">
        <v>3618</v>
      </c>
      <c r="B28" s="334" t="s">
        <v>3677</v>
      </c>
      <c r="C28" s="197" t="s">
        <v>3678</v>
      </c>
      <c r="D28" s="197" t="s">
        <v>3679</v>
      </c>
      <c r="E28" s="197" t="s">
        <v>1014</v>
      </c>
      <c r="F28" s="197"/>
      <c r="M28" s="197"/>
    </row>
    <row r="29" spans="1:13" ht="16.5" customHeight="1">
      <c r="A29" s="197" t="s">
        <v>3618</v>
      </c>
      <c r="B29" s="197" t="s">
        <v>3680</v>
      </c>
      <c r="C29" s="197" t="s">
        <v>3681</v>
      </c>
      <c r="D29" s="197" t="s">
        <v>3682</v>
      </c>
      <c r="E29" s="197"/>
      <c r="F29" s="197"/>
      <c r="M29" s="197"/>
    </row>
    <row r="30" spans="1:13" ht="36.75" customHeight="1">
      <c r="B30" s="193" t="s">
        <v>3683</v>
      </c>
      <c r="C30" s="204" t="s">
        <v>3684</v>
      </c>
      <c r="D30" s="221" t="s">
        <v>3685</v>
      </c>
      <c r="E30" s="197" t="s">
        <v>1006</v>
      </c>
      <c r="F30" s="197"/>
      <c r="M30" s="197"/>
    </row>
    <row r="31" spans="1:13" ht="16.5" customHeight="1">
      <c r="B31" s="193" t="s">
        <v>3686</v>
      </c>
      <c r="C31" s="193" t="s">
        <v>3687</v>
      </c>
      <c r="D31" s="193" t="s">
        <v>3688</v>
      </c>
      <c r="E31" s="193" t="s">
        <v>3689</v>
      </c>
      <c r="F31" s="197"/>
      <c r="M31" s="197"/>
    </row>
    <row r="32" spans="1:13" ht="16.5" customHeight="1">
      <c r="A32" s="193" t="s">
        <v>3618</v>
      </c>
      <c r="B32" s="193" t="s">
        <v>3677</v>
      </c>
      <c r="C32" s="193" t="s">
        <v>3690</v>
      </c>
      <c r="F32" s="197" t="s">
        <v>3691</v>
      </c>
      <c r="M32" s="197"/>
    </row>
    <row r="33" spans="1:26" ht="16.5" customHeight="1">
      <c r="A33" s="209"/>
      <c r="B33" s="209" t="s">
        <v>3692</v>
      </c>
      <c r="C33" s="209" t="s">
        <v>3693</v>
      </c>
      <c r="D33" s="209" t="s">
        <v>3694</v>
      </c>
      <c r="E33" s="209"/>
      <c r="F33" s="209"/>
      <c r="G33" s="324"/>
      <c r="H33" s="324"/>
      <c r="I33" s="324"/>
      <c r="J33" s="324"/>
      <c r="K33" s="390"/>
      <c r="L33" s="324"/>
      <c r="M33" s="324"/>
      <c r="N33" s="209"/>
      <c r="O33" s="209"/>
      <c r="P33" s="209"/>
      <c r="Q33" s="209"/>
      <c r="R33" s="209"/>
      <c r="S33" s="209"/>
      <c r="T33" s="209"/>
      <c r="U33" s="209"/>
      <c r="V33" s="209"/>
      <c r="W33" s="209"/>
      <c r="X33" s="209"/>
      <c r="Y33" s="209"/>
      <c r="Z33" s="209"/>
    </row>
    <row r="34" spans="1:26" ht="16.5" customHeight="1">
      <c r="A34" s="209"/>
      <c r="B34" s="209" t="s">
        <v>3695</v>
      </c>
      <c r="C34" s="209"/>
      <c r="D34" s="209" t="s">
        <v>3696</v>
      </c>
      <c r="E34" s="209"/>
      <c r="F34" s="209"/>
      <c r="G34" s="324"/>
      <c r="H34" s="324"/>
      <c r="I34" s="324"/>
      <c r="J34" s="324"/>
      <c r="K34" s="390"/>
      <c r="L34" s="324"/>
      <c r="M34" s="324"/>
      <c r="N34" s="209"/>
      <c r="O34" s="209"/>
      <c r="P34" s="209"/>
      <c r="Q34" s="209"/>
      <c r="R34" s="209"/>
      <c r="S34" s="209"/>
      <c r="T34" s="209"/>
      <c r="U34" s="209"/>
      <c r="V34" s="209"/>
      <c r="W34" s="209"/>
      <c r="X34" s="209"/>
      <c r="Y34" s="209"/>
      <c r="Z34" s="209"/>
    </row>
    <row r="35" spans="1:26" ht="16.5" customHeight="1">
      <c r="A35" s="209"/>
      <c r="B35" s="209" t="s">
        <v>3697</v>
      </c>
      <c r="C35" s="209"/>
      <c r="D35" s="209"/>
      <c r="E35" s="209" t="s">
        <v>3647</v>
      </c>
      <c r="F35" s="209"/>
      <c r="G35" s="324"/>
      <c r="H35" s="324"/>
      <c r="I35" s="324"/>
      <c r="J35" s="324"/>
      <c r="K35" s="390"/>
      <c r="L35" s="324"/>
      <c r="M35" s="324"/>
      <c r="N35" s="209"/>
      <c r="O35" s="209"/>
      <c r="P35" s="209"/>
      <c r="Q35" s="209"/>
      <c r="R35" s="209"/>
      <c r="S35" s="209"/>
      <c r="T35" s="209"/>
      <c r="U35" s="209"/>
      <c r="V35" s="209"/>
      <c r="W35" s="209"/>
      <c r="X35" s="209"/>
      <c r="Y35" s="209"/>
      <c r="Z35" s="209"/>
    </row>
    <row r="36" spans="1:26" ht="16.5" customHeight="1">
      <c r="A36" s="391" t="s">
        <v>3698</v>
      </c>
      <c r="B36" s="391" t="s">
        <v>3699</v>
      </c>
      <c r="C36" s="391" t="s">
        <v>3700</v>
      </c>
      <c r="D36" s="391" t="s">
        <v>1433</v>
      </c>
      <c r="E36" s="391" t="s">
        <v>3701</v>
      </c>
      <c r="F36" s="391"/>
      <c r="G36" s="392"/>
      <c r="H36" s="392"/>
      <c r="I36" s="392"/>
      <c r="J36" s="392"/>
      <c r="K36" s="393"/>
      <c r="L36" s="392"/>
      <c r="M36" s="392"/>
      <c r="N36" s="391"/>
      <c r="O36" s="391"/>
      <c r="P36" s="391"/>
      <c r="Q36" s="391"/>
      <c r="R36" s="391"/>
      <c r="S36" s="391"/>
      <c r="T36" s="391"/>
      <c r="U36" s="391"/>
      <c r="V36" s="391"/>
      <c r="W36" s="391"/>
      <c r="X36" s="391"/>
      <c r="Y36" s="391"/>
      <c r="Z36" s="391"/>
    </row>
    <row r="37" spans="1:26" ht="16.5" customHeight="1">
      <c r="A37" s="197" t="s">
        <v>3618</v>
      </c>
      <c r="B37" s="197" t="s">
        <v>3702</v>
      </c>
      <c r="C37" s="197" t="s">
        <v>3703</v>
      </c>
      <c r="D37" s="197"/>
      <c r="E37" s="197" t="s">
        <v>1006</v>
      </c>
      <c r="F37" s="197"/>
      <c r="L37" s="197"/>
      <c r="M37" s="392"/>
    </row>
    <row r="38" spans="1:26" ht="12.75">
      <c r="A38" s="197" t="s">
        <v>3618</v>
      </c>
      <c r="B38" s="200" t="s">
        <v>3704</v>
      </c>
      <c r="C38" s="197" t="s">
        <v>3705</v>
      </c>
      <c r="D38" s="197" t="s">
        <v>3706</v>
      </c>
      <c r="E38" s="197" t="s">
        <v>3707</v>
      </c>
      <c r="F38" s="197" t="s">
        <v>3708</v>
      </c>
      <c r="L38" s="197"/>
      <c r="M38" s="197"/>
    </row>
    <row r="39" spans="1:26" ht="12.75">
      <c r="A39" s="197" t="s">
        <v>3618</v>
      </c>
      <c r="B39" s="197" t="s">
        <v>3709</v>
      </c>
      <c r="C39" s="197"/>
      <c r="D39" s="197"/>
      <c r="E39" s="394" t="s">
        <v>3710</v>
      </c>
    </row>
    <row r="40" spans="1:26" ht="12.75">
      <c r="A40" s="197" t="s">
        <v>3618</v>
      </c>
      <c r="B40" s="197" t="s">
        <v>3711</v>
      </c>
      <c r="C40" s="197"/>
      <c r="D40" s="197"/>
      <c r="E40" s="394" t="s">
        <v>3710</v>
      </c>
    </row>
    <row r="41" spans="1:26" ht="12.75">
      <c r="A41" s="197" t="s">
        <v>3618</v>
      </c>
      <c r="B41" s="200" t="s">
        <v>3712</v>
      </c>
      <c r="C41" s="395" t="s">
        <v>3713</v>
      </c>
      <c r="D41" s="197"/>
      <c r="E41" s="396"/>
      <c r="F41" s="197"/>
      <c r="L41" s="197"/>
      <c r="M41" s="197"/>
    </row>
    <row r="42" spans="1:26" ht="26.25">
      <c r="A42" s="197" t="s">
        <v>3618</v>
      </c>
      <c r="C42" s="197" t="s">
        <v>3714</v>
      </c>
      <c r="D42" s="397"/>
      <c r="E42" s="396"/>
      <c r="F42" s="197"/>
      <c r="L42" s="197"/>
      <c r="M42" s="197"/>
    </row>
    <row r="43" spans="1:26" ht="12.75">
      <c r="A43" s="197" t="s">
        <v>3618</v>
      </c>
      <c r="B43" s="197" t="s">
        <v>3715</v>
      </c>
      <c r="D43" s="197"/>
      <c r="E43" s="197"/>
      <c r="F43" s="197"/>
      <c r="L43" s="197"/>
      <c r="M43" s="197"/>
    </row>
    <row r="44" spans="1:26" ht="12.75">
      <c r="A44" s="197" t="s">
        <v>3716</v>
      </c>
      <c r="B44" s="197" t="s">
        <v>3717</v>
      </c>
      <c r="C44" s="197" t="s">
        <v>3718</v>
      </c>
      <c r="D44" s="197"/>
      <c r="E44" s="197" t="s">
        <v>1014</v>
      </c>
      <c r="F44" s="197"/>
      <c r="L44" s="197"/>
      <c r="M44" s="197"/>
    </row>
    <row r="45" spans="1:26" ht="14.25">
      <c r="A45" s="197" t="s">
        <v>3618</v>
      </c>
      <c r="B45" s="367" t="s">
        <v>3719</v>
      </c>
      <c r="C45" s="193" t="s">
        <v>3720</v>
      </c>
      <c r="E45" s="197"/>
      <c r="F45" s="197"/>
      <c r="L45" s="197"/>
      <c r="M45" s="197"/>
    </row>
    <row r="46" spans="1:26" ht="12.75">
      <c r="A46" s="197" t="s">
        <v>3721</v>
      </c>
      <c r="B46" s="206" t="s">
        <v>3722</v>
      </c>
      <c r="C46" s="197" t="s">
        <v>3723</v>
      </c>
      <c r="D46" s="197" t="s">
        <v>3724</v>
      </c>
      <c r="F46" s="197"/>
      <c r="L46" s="197"/>
      <c r="M46" s="197"/>
    </row>
    <row r="47" spans="1:26" ht="18">
      <c r="A47" s="197" t="s">
        <v>3618</v>
      </c>
      <c r="B47" s="645" t="s">
        <v>3725</v>
      </c>
      <c r="C47" s="197" t="s">
        <v>1374</v>
      </c>
      <c r="E47" s="197"/>
      <c r="F47" s="197"/>
      <c r="L47" s="197"/>
      <c r="M47" s="197"/>
    </row>
    <row r="48" spans="1:26" ht="12.75">
      <c r="A48" s="197" t="s">
        <v>3618</v>
      </c>
      <c r="B48" s="199" t="s">
        <v>3726</v>
      </c>
      <c r="C48" s="197" t="s">
        <v>3727</v>
      </c>
      <c r="D48" s="197"/>
      <c r="E48" s="381" t="s">
        <v>1507</v>
      </c>
      <c r="L48" s="197"/>
      <c r="M48" s="197"/>
    </row>
    <row r="49" spans="1:13" ht="18">
      <c r="A49" s="197" t="s">
        <v>3728</v>
      </c>
      <c r="B49" s="647" t="s">
        <v>3729</v>
      </c>
      <c r="C49" s="646" t="s">
        <v>3730</v>
      </c>
      <c r="D49" s="197"/>
      <c r="E49" s="381" t="s">
        <v>1507</v>
      </c>
      <c r="F49" s="197"/>
      <c r="L49" s="197"/>
      <c r="M49" s="197"/>
    </row>
    <row r="50" spans="1:13" ht="12.75">
      <c r="A50" s="197" t="s">
        <v>3618</v>
      </c>
      <c r="B50" s="206" t="s">
        <v>3731</v>
      </c>
      <c r="C50" s="197" t="s">
        <v>3732</v>
      </c>
      <c r="D50" s="197"/>
      <c r="E50" s="381" t="s">
        <v>1507</v>
      </c>
      <c r="F50" s="197"/>
      <c r="L50" s="197"/>
      <c r="M50" s="197"/>
    </row>
    <row r="51" spans="1:13" ht="12.75">
      <c r="A51" s="197" t="s">
        <v>3618</v>
      </c>
      <c r="C51" s="398" t="s">
        <v>3733</v>
      </c>
      <c r="D51" s="197" t="s">
        <v>3734</v>
      </c>
      <c r="E51" s="381" t="s">
        <v>1507</v>
      </c>
      <c r="F51" s="197"/>
      <c r="L51" s="197"/>
      <c r="M51" s="197"/>
    </row>
    <row r="52" spans="1:13" ht="12.75">
      <c r="A52" s="197" t="s">
        <v>3618</v>
      </c>
      <c r="B52" s="332" t="s">
        <v>3735</v>
      </c>
      <c r="C52" s="197">
        <v>11</v>
      </c>
      <c r="D52" s="197"/>
      <c r="E52" s="399" t="s">
        <v>3736</v>
      </c>
      <c r="L52" s="197"/>
      <c r="M52" s="197"/>
    </row>
    <row r="53" spans="1:13" ht="12.75">
      <c r="A53" s="197" t="s">
        <v>3618</v>
      </c>
      <c r="B53" s="400" t="s">
        <v>3737</v>
      </c>
      <c r="C53" s="197"/>
      <c r="D53" s="197" t="s">
        <v>3738</v>
      </c>
      <c r="E53" s="399" t="s">
        <v>3736</v>
      </c>
      <c r="L53" s="197"/>
      <c r="M53" s="197"/>
    </row>
    <row r="54" spans="1:13" ht="12.75">
      <c r="A54" s="197" t="s">
        <v>3618</v>
      </c>
      <c r="B54" s="385" t="s">
        <v>3739</v>
      </c>
      <c r="E54" s="399" t="s">
        <v>3736</v>
      </c>
      <c r="L54" s="197"/>
      <c r="M54" s="197"/>
    </row>
    <row r="55" spans="1:13" ht="12.75">
      <c r="A55" s="197" t="s">
        <v>3618</v>
      </c>
      <c r="B55" s="401" t="s">
        <v>3740</v>
      </c>
      <c r="D55" s="193" t="s">
        <v>3741</v>
      </c>
      <c r="E55" s="399" t="s">
        <v>3742</v>
      </c>
      <c r="F55" s="197"/>
      <c r="G55" s="197"/>
      <c r="H55" s="197"/>
      <c r="I55" s="197"/>
      <c r="J55" s="197"/>
      <c r="K55" s="197"/>
      <c r="L55" s="197"/>
      <c r="M55" s="197"/>
    </row>
    <row r="56" spans="1:13" ht="12.75">
      <c r="A56" s="197" t="s">
        <v>3618</v>
      </c>
      <c r="B56" s="332" t="s">
        <v>3743</v>
      </c>
      <c r="C56" s="197"/>
      <c r="D56" s="197"/>
      <c r="E56" s="399" t="s">
        <v>3736</v>
      </c>
      <c r="F56" s="197"/>
      <c r="H56" s="197"/>
      <c r="I56" s="197"/>
      <c r="J56" s="197"/>
      <c r="K56" s="197"/>
      <c r="L56" s="197"/>
      <c r="M56" s="197"/>
    </row>
    <row r="57" spans="1:13" ht="12.75">
      <c r="A57" s="193" t="s">
        <v>3618</v>
      </c>
      <c r="B57" s="197" t="s">
        <v>3744</v>
      </c>
      <c r="C57" s="197" t="s">
        <v>3745</v>
      </c>
      <c r="D57" s="197" t="s">
        <v>3746</v>
      </c>
      <c r="E57" s="197"/>
      <c r="F57" s="197"/>
      <c r="G57" s="197"/>
      <c r="H57" s="197"/>
      <c r="I57" s="197"/>
      <c r="J57" s="197"/>
      <c r="K57" s="197"/>
      <c r="L57" s="197"/>
      <c r="M57" s="197"/>
    </row>
    <row r="58" spans="1:13" ht="12.75">
      <c r="A58" s="193" t="s">
        <v>3618</v>
      </c>
      <c r="B58" s="193" t="s">
        <v>3747</v>
      </c>
      <c r="D58" s="193" t="s">
        <v>3748</v>
      </c>
      <c r="E58" s="193" t="s">
        <v>3672</v>
      </c>
      <c r="F58" s="197"/>
      <c r="G58" s="197"/>
      <c r="H58" s="197"/>
      <c r="I58" s="197"/>
      <c r="J58" s="197"/>
      <c r="K58" s="197"/>
      <c r="L58" s="197"/>
      <c r="M58" s="197"/>
    </row>
    <row r="59" spans="1:13" ht="12.75">
      <c r="A59" s="197" t="s">
        <v>3618</v>
      </c>
      <c r="B59" s="193" t="s">
        <v>3749</v>
      </c>
      <c r="D59" s="193" t="s">
        <v>3750</v>
      </c>
      <c r="E59" s="193" t="s">
        <v>3751</v>
      </c>
    </row>
    <row r="60" spans="1:13" ht="12.75">
      <c r="A60" s="197" t="s">
        <v>3618</v>
      </c>
      <c r="B60" s="193" t="s">
        <v>3752</v>
      </c>
      <c r="D60" s="193" t="s">
        <v>3753</v>
      </c>
      <c r="E60" s="193" t="s">
        <v>3751</v>
      </c>
      <c r="G60" s="197"/>
      <c r="H60" s="197"/>
      <c r="I60" s="197"/>
      <c r="J60" s="197"/>
      <c r="K60" s="197"/>
      <c r="L60" s="197"/>
      <c r="M60" s="197"/>
    </row>
    <row r="61" spans="1:13" ht="12.75">
      <c r="A61" s="197" t="s">
        <v>3618</v>
      </c>
      <c r="B61" s="193" t="s">
        <v>3754</v>
      </c>
      <c r="D61" s="193" t="s">
        <v>3755</v>
      </c>
      <c r="E61" s="193" t="s">
        <v>3751</v>
      </c>
      <c r="G61" s="197"/>
      <c r="H61" s="197"/>
      <c r="I61" s="197"/>
      <c r="J61" s="197"/>
      <c r="K61" s="197"/>
      <c r="L61" s="197"/>
      <c r="M61" s="197"/>
    </row>
    <row r="62" spans="1:13" ht="12.75">
      <c r="A62" s="197" t="s">
        <v>3618</v>
      </c>
      <c r="B62" s="193" t="s">
        <v>3756</v>
      </c>
      <c r="E62" s="193" t="s">
        <v>3751</v>
      </c>
      <c r="G62" s="197"/>
      <c r="H62" s="197"/>
      <c r="I62" s="197"/>
      <c r="J62" s="197"/>
      <c r="K62" s="197"/>
      <c r="L62" s="197"/>
      <c r="M62" s="197"/>
    </row>
    <row r="63" spans="1:13" ht="14.25">
      <c r="A63" s="197" t="s">
        <v>3757</v>
      </c>
      <c r="B63" s="402" t="s">
        <v>3758</v>
      </c>
      <c r="C63" s="197" t="s">
        <v>3759</v>
      </c>
      <c r="D63" s="197" t="s">
        <v>3760</v>
      </c>
      <c r="E63" s="197" t="s">
        <v>1689</v>
      </c>
      <c r="F63" s="197"/>
      <c r="G63" s="197"/>
      <c r="H63" s="197"/>
      <c r="I63" s="197"/>
      <c r="J63" s="197"/>
      <c r="K63" s="197"/>
      <c r="L63" s="197"/>
      <c r="M63" s="197"/>
    </row>
    <row r="64" spans="1:13" ht="12.75">
      <c r="A64" s="193" t="s">
        <v>3618</v>
      </c>
      <c r="B64" s="385" t="s">
        <v>3761</v>
      </c>
      <c r="C64" s="193" t="s">
        <v>3762</v>
      </c>
      <c r="D64" s="193" t="s">
        <v>3763</v>
      </c>
      <c r="E64" s="193" t="s">
        <v>3764</v>
      </c>
      <c r="G64" s="197"/>
      <c r="H64" s="197"/>
      <c r="I64" s="197"/>
      <c r="J64" s="197"/>
      <c r="K64" s="197"/>
      <c r="L64" s="197"/>
      <c r="M64" s="197"/>
    </row>
    <row r="65" spans="1:13" ht="12.75">
      <c r="A65" s="193" t="s">
        <v>3618</v>
      </c>
      <c r="B65" s="332" t="s">
        <v>3765</v>
      </c>
      <c r="C65" s="197" t="s">
        <v>3766</v>
      </c>
      <c r="D65" s="197"/>
      <c r="E65" s="197" t="s">
        <v>3764</v>
      </c>
      <c r="F65" s="197"/>
      <c r="G65" s="197"/>
      <c r="H65" s="197"/>
      <c r="I65" s="197"/>
      <c r="J65" s="197"/>
      <c r="K65" s="197"/>
      <c r="L65" s="197"/>
      <c r="M65" s="197"/>
    </row>
    <row r="66" spans="1:13" ht="12.75">
      <c r="A66" s="193" t="s">
        <v>3618</v>
      </c>
      <c r="B66" s="332" t="s">
        <v>3767</v>
      </c>
      <c r="C66" s="197" t="s">
        <v>3768</v>
      </c>
      <c r="D66" s="205" t="s">
        <v>3769</v>
      </c>
      <c r="E66" s="197" t="s">
        <v>3764</v>
      </c>
      <c r="F66" s="197"/>
      <c r="G66" s="197"/>
      <c r="H66" s="197"/>
      <c r="I66" s="197"/>
      <c r="J66" s="197"/>
      <c r="K66" s="197"/>
      <c r="L66" s="197"/>
      <c r="M66" s="197"/>
    </row>
    <row r="67" spans="1:13" ht="12.75">
      <c r="A67" s="193" t="s">
        <v>3618</v>
      </c>
      <c r="B67" s="206" t="s">
        <v>3770</v>
      </c>
      <c r="C67" s="197" t="s">
        <v>3771</v>
      </c>
      <c r="D67" s="197" t="s">
        <v>3772</v>
      </c>
      <c r="E67" s="197" t="s">
        <v>3764</v>
      </c>
      <c r="F67" s="197"/>
      <c r="G67" s="197"/>
      <c r="H67" s="197"/>
      <c r="I67" s="197"/>
      <c r="J67" s="197"/>
      <c r="K67" s="197"/>
      <c r="L67" s="197"/>
      <c r="M67" s="197"/>
    </row>
    <row r="68" spans="1:13" ht="12.75">
      <c r="A68" s="197" t="s">
        <v>3618</v>
      </c>
      <c r="B68" s="366"/>
      <c r="C68" s="197" t="s">
        <v>3773</v>
      </c>
      <c r="E68" s="193" t="s">
        <v>3672</v>
      </c>
    </row>
    <row r="69" spans="1:13" ht="12.75">
      <c r="A69" s="197" t="s">
        <v>3618</v>
      </c>
      <c r="B69" s="197" t="s">
        <v>3774</v>
      </c>
      <c r="C69" s="197" t="s">
        <v>3775</v>
      </c>
      <c r="D69" s="197"/>
      <c r="E69" s="197" t="s">
        <v>3672</v>
      </c>
      <c r="F69" s="197"/>
      <c r="G69" s="197"/>
      <c r="H69" s="197"/>
      <c r="I69" s="197"/>
      <c r="J69" s="197"/>
      <c r="K69" s="197"/>
      <c r="L69" s="197"/>
      <c r="M69" s="197"/>
    </row>
    <row r="70" spans="1:13" ht="12.75">
      <c r="A70" s="193" t="s">
        <v>3618</v>
      </c>
      <c r="B70" s="403" t="s">
        <v>3776</v>
      </c>
      <c r="D70" s="197"/>
      <c r="E70" s="193" t="s">
        <v>3672</v>
      </c>
      <c r="G70" s="197"/>
      <c r="H70" s="197"/>
      <c r="I70" s="197"/>
      <c r="J70" s="197"/>
      <c r="K70" s="197"/>
      <c r="L70" s="197"/>
      <c r="M70" s="197"/>
    </row>
    <row r="71" spans="1:13" ht="12.75">
      <c r="A71" s="193" t="s">
        <v>3618</v>
      </c>
      <c r="B71" s="193" t="s">
        <v>3777</v>
      </c>
      <c r="C71" s="193" t="s">
        <v>3778</v>
      </c>
      <c r="D71" s="193" t="s">
        <v>3779</v>
      </c>
      <c r="E71" s="193" t="s">
        <v>3672</v>
      </c>
      <c r="F71" s="193"/>
      <c r="G71" s="197"/>
      <c r="H71" s="197"/>
      <c r="I71" s="197"/>
      <c r="J71" s="197"/>
      <c r="K71" s="197"/>
      <c r="L71" s="197"/>
      <c r="M71" s="197"/>
    </row>
    <row r="72" spans="1:13" ht="12.75">
      <c r="A72" s="193" t="s">
        <v>3618</v>
      </c>
      <c r="B72" s="385" t="s">
        <v>3780</v>
      </c>
      <c r="D72" s="193" t="s">
        <v>3781</v>
      </c>
      <c r="E72" s="193" t="s">
        <v>3672</v>
      </c>
      <c r="F72" s="385" t="s">
        <v>3782</v>
      </c>
    </row>
    <row r="73" spans="1:13" ht="12.75">
      <c r="A73" s="193" t="s">
        <v>3618</v>
      </c>
      <c r="B73" s="404" t="s">
        <v>3783</v>
      </c>
      <c r="D73" s="193" t="s">
        <v>3784</v>
      </c>
      <c r="E73" s="193" t="s">
        <v>3672</v>
      </c>
      <c r="G73" s="197"/>
      <c r="H73" s="197"/>
      <c r="I73" s="197"/>
      <c r="J73" s="197"/>
      <c r="K73" s="197"/>
      <c r="L73" s="197"/>
      <c r="M73" s="197"/>
    </row>
    <row r="74" spans="1:13" ht="14.25">
      <c r="A74" s="193" t="s">
        <v>3618</v>
      </c>
      <c r="B74" s="401" t="s">
        <v>3785</v>
      </c>
      <c r="D74" s="259" t="s">
        <v>3786</v>
      </c>
      <c r="E74" s="197" t="s">
        <v>3672</v>
      </c>
      <c r="F74" s="197"/>
      <c r="G74" s="197"/>
      <c r="H74" s="197"/>
      <c r="I74" s="197"/>
      <c r="J74" s="197"/>
      <c r="K74" s="197"/>
      <c r="L74" s="197"/>
      <c r="M74" s="197"/>
    </row>
    <row r="75" spans="1:13" ht="12.75">
      <c r="A75" s="193" t="s">
        <v>3618</v>
      </c>
      <c r="B75" s="385" t="s">
        <v>3787</v>
      </c>
      <c r="D75" s="197" t="s">
        <v>3788</v>
      </c>
      <c r="E75" s="197" t="s">
        <v>3672</v>
      </c>
      <c r="F75" s="197"/>
      <c r="G75" s="197"/>
      <c r="H75" s="197"/>
      <c r="I75" s="197"/>
      <c r="J75" s="197"/>
      <c r="K75" s="197"/>
      <c r="L75" s="197"/>
      <c r="M75" s="197"/>
    </row>
    <row r="76" spans="1:13" ht="12.75">
      <c r="A76" s="193" t="s">
        <v>3618</v>
      </c>
      <c r="B76" s="193" t="s">
        <v>3789</v>
      </c>
      <c r="D76" s="193" t="s">
        <v>3790</v>
      </c>
      <c r="E76" s="193" t="s">
        <v>3791</v>
      </c>
      <c r="F76" s="193"/>
    </row>
    <row r="77" spans="1:13" ht="12.75">
      <c r="A77" s="193" t="s">
        <v>3618</v>
      </c>
      <c r="B77" s="385" t="s">
        <v>3792</v>
      </c>
      <c r="D77" s="193" t="s">
        <v>3793</v>
      </c>
      <c r="E77" s="193" t="s">
        <v>3794</v>
      </c>
    </row>
    <row r="78" spans="1:13" ht="15">
      <c r="A78" s="193" t="s">
        <v>3618</v>
      </c>
      <c r="B78" s="355" t="s">
        <v>3795</v>
      </c>
      <c r="C78" s="193" t="s">
        <v>3796</v>
      </c>
      <c r="D78" s="355" t="s">
        <v>3797</v>
      </c>
      <c r="E78" s="193"/>
    </row>
    <row r="79" spans="1:13" ht="15">
      <c r="A79" s="193" t="s">
        <v>3618</v>
      </c>
      <c r="B79" s="405" t="s">
        <v>1402</v>
      </c>
      <c r="C79" s="193" t="s">
        <v>3798</v>
      </c>
      <c r="D79" s="355" t="s">
        <v>3799</v>
      </c>
      <c r="E79" s="193" t="s">
        <v>3800</v>
      </c>
    </row>
    <row r="80" spans="1:13" ht="14.25">
      <c r="A80" s="193" t="s">
        <v>3618</v>
      </c>
      <c r="B80" s="193" t="s">
        <v>3801</v>
      </c>
      <c r="C80" s="406" t="s">
        <v>3802</v>
      </c>
      <c r="D80" s="407" t="s">
        <v>3803</v>
      </c>
      <c r="E80" s="193" t="s">
        <v>1962</v>
      </c>
    </row>
    <row r="81" spans="1:26" ht="12.75">
      <c r="A81" s="193" t="s">
        <v>3618</v>
      </c>
      <c r="B81" s="193"/>
      <c r="C81" s="193"/>
      <c r="D81" s="193"/>
      <c r="E81" s="193"/>
      <c r="G81" s="193"/>
      <c r="H81" s="193"/>
      <c r="I81" s="193"/>
      <c r="K81" s="193"/>
      <c r="L81" s="193"/>
      <c r="M81" s="193"/>
      <c r="O81" s="193"/>
      <c r="P81" s="193"/>
      <c r="Q81" s="193"/>
      <c r="S81" s="193"/>
      <c r="T81" s="193"/>
      <c r="U81" s="193"/>
      <c r="W81" s="193"/>
      <c r="X81" s="193"/>
      <c r="Y81" s="408"/>
      <c r="Z81" s="408"/>
    </row>
    <row r="82" spans="1:26" ht="12.75">
      <c r="A82" s="193" t="s">
        <v>3618</v>
      </c>
      <c r="B82" s="193" t="s">
        <v>3804</v>
      </c>
      <c r="C82" s="193"/>
      <c r="D82" s="193" t="s">
        <v>3805</v>
      </c>
      <c r="E82" s="193"/>
      <c r="G82" s="193"/>
      <c r="H82" s="193"/>
      <c r="I82" s="193"/>
      <c r="K82" s="193"/>
      <c r="L82" s="193"/>
      <c r="M82" s="193"/>
      <c r="O82" s="193"/>
      <c r="P82" s="193"/>
      <c r="Q82" s="193"/>
      <c r="S82" s="193"/>
      <c r="T82" s="193"/>
      <c r="U82" s="193"/>
      <c r="W82" s="193"/>
      <c r="X82" s="193"/>
      <c r="Y82" s="408"/>
      <c r="Z82" s="408"/>
    </row>
    <row r="83" spans="1:26" ht="12.75">
      <c r="A83" s="193" t="s">
        <v>3618</v>
      </c>
      <c r="B83" s="385" t="s">
        <v>3806</v>
      </c>
      <c r="C83" s="193" t="s">
        <v>3807</v>
      </c>
      <c r="D83" s="193"/>
      <c r="E83" s="193"/>
      <c r="G83" s="193"/>
      <c r="H83" s="193"/>
      <c r="I83" s="193"/>
      <c r="K83" s="193"/>
      <c r="L83" s="193"/>
      <c r="M83" s="193"/>
      <c r="O83" s="193"/>
      <c r="P83" s="193"/>
      <c r="Q83" s="193"/>
      <c r="S83" s="193"/>
      <c r="T83" s="193"/>
      <c r="U83" s="193"/>
      <c r="W83" s="193"/>
      <c r="X83" s="193"/>
      <c r="Y83" s="408"/>
      <c r="Z83" s="408"/>
    </row>
    <row r="84" spans="1:26" ht="12.75">
      <c r="A84" s="193" t="s">
        <v>3618</v>
      </c>
      <c r="B84" s="193" t="s">
        <v>3808</v>
      </c>
      <c r="C84" s="193"/>
      <c r="D84" s="193" t="s">
        <v>3809</v>
      </c>
      <c r="E84" s="193"/>
      <c r="G84" s="193"/>
      <c r="H84" s="193"/>
      <c r="I84" s="193"/>
      <c r="K84" s="193"/>
      <c r="L84" s="193"/>
      <c r="M84" s="193"/>
      <c r="O84" s="193"/>
      <c r="P84" s="193"/>
      <c r="Q84" s="193"/>
      <c r="S84" s="193"/>
      <c r="T84" s="193"/>
      <c r="U84" s="193"/>
      <c r="W84" s="193"/>
      <c r="X84" s="193"/>
      <c r="Y84" s="408"/>
      <c r="Z84" s="408"/>
    </row>
    <row r="85" spans="1:26" ht="14.25">
      <c r="A85" s="193" t="s">
        <v>3618</v>
      </c>
      <c r="B85" s="409" t="s">
        <v>3640</v>
      </c>
      <c r="C85" s="410" t="s">
        <v>3810</v>
      </c>
      <c r="D85" s="411" t="s">
        <v>3811</v>
      </c>
      <c r="E85" s="193" t="s">
        <v>3812</v>
      </c>
    </row>
    <row r="86" spans="1:26" ht="14.25">
      <c r="A86" s="193" t="s">
        <v>3618</v>
      </c>
      <c r="B86" s="350" t="s">
        <v>3813</v>
      </c>
      <c r="C86" s="410" t="s">
        <v>3814</v>
      </c>
      <c r="D86" s="412" t="s">
        <v>3815</v>
      </c>
      <c r="E86" s="193" t="s">
        <v>3812</v>
      </c>
    </row>
    <row r="87" spans="1:26" ht="14.25">
      <c r="A87" s="193" t="s">
        <v>3618</v>
      </c>
      <c r="B87" s="350" t="s">
        <v>3816</v>
      </c>
      <c r="C87" s="193" t="s">
        <v>3817</v>
      </c>
      <c r="D87" s="193" t="s">
        <v>3818</v>
      </c>
      <c r="E87" s="193" t="s">
        <v>3812</v>
      </c>
    </row>
    <row r="88" spans="1:26" ht="12.75">
      <c r="A88" s="193" t="s">
        <v>3618</v>
      </c>
      <c r="B88" s="193" t="s">
        <v>3819</v>
      </c>
      <c r="C88" s="193"/>
      <c r="D88" s="193" t="s">
        <v>3820</v>
      </c>
    </row>
    <row r="89" spans="1:26" ht="12.75">
      <c r="A89" s="193" t="s">
        <v>3618</v>
      </c>
      <c r="B89" s="193" t="s">
        <v>3821</v>
      </c>
      <c r="C89" s="193"/>
      <c r="D89" s="193"/>
      <c r="E89" s="193" t="s">
        <v>3822</v>
      </c>
    </row>
    <row r="90" spans="1:26" ht="12.75">
      <c r="A90" s="408" t="s">
        <v>3823</v>
      </c>
      <c r="B90" s="408" t="s">
        <v>3824</v>
      </c>
      <c r="C90" s="408" t="s">
        <v>3700</v>
      </c>
      <c r="D90" s="408" t="s">
        <v>1433</v>
      </c>
      <c r="E90" s="408"/>
      <c r="F90" s="408"/>
      <c r="G90" s="408"/>
      <c r="H90" s="408"/>
      <c r="I90" s="408"/>
      <c r="J90" s="408"/>
      <c r="K90" s="408"/>
      <c r="L90" s="408"/>
      <c r="M90" s="408"/>
      <c r="N90" s="408"/>
      <c r="O90" s="408"/>
      <c r="P90" s="408"/>
      <c r="Q90" s="408"/>
      <c r="R90" s="408"/>
      <c r="S90" s="408"/>
      <c r="T90" s="408"/>
      <c r="U90" s="408"/>
      <c r="V90" s="408"/>
      <c r="W90" s="408"/>
      <c r="X90" s="408"/>
      <c r="Y90" s="408"/>
      <c r="Z90" s="408"/>
    </row>
    <row r="91" spans="1:26" ht="14.25">
      <c r="A91" s="193" t="s">
        <v>3721</v>
      </c>
      <c r="B91" s="256" t="s">
        <v>3825</v>
      </c>
      <c r="C91" s="193" t="s">
        <v>3826</v>
      </c>
      <c r="D91" s="193" t="s">
        <v>3827</v>
      </c>
      <c r="E91" s="193" t="s">
        <v>3672</v>
      </c>
    </row>
    <row r="92" spans="1:26" ht="12.75">
      <c r="A92" s="193" t="s">
        <v>3721</v>
      </c>
      <c r="B92" s="193" t="s">
        <v>3828</v>
      </c>
      <c r="C92" s="193" t="s">
        <v>3829</v>
      </c>
      <c r="E92" s="210" t="s">
        <v>3830</v>
      </c>
    </row>
    <row r="93" spans="1:26" ht="12.75">
      <c r="A93" s="197" t="s">
        <v>3618</v>
      </c>
      <c r="D93" s="193" t="s">
        <v>3831</v>
      </c>
      <c r="E93" s="193" t="s">
        <v>3751</v>
      </c>
    </row>
    <row r="94" spans="1:26" ht="12.75">
      <c r="A94" s="197" t="s">
        <v>3721</v>
      </c>
      <c r="B94" s="197" t="s">
        <v>3832</v>
      </c>
      <c r="D94" s="197" t="s">
        <v>3833</v>
      </c>
      <c r="E94" s="193" t="s">
        <v>3672</v>
      </c>
    </row>
    <row r="95" spans="1:26" ht="14.25">
      <c r="A95" s="193" t="s">
        <v>3721</v>
      </c>
      <c r="B95" s="333" t="s">
        <v>3834</v>
      </c>
      <c r="C95" s="193" t="s">
        <v>3835</v>
      </c>
      <c r="D95" s="193" t="s">
        <v>3836</v>
      </c>
      <c r="E95" s="193" t="s">
        <v>3672</v>
      </c>
    </row>
    <row r="96" spans="1:26" ht="12.75">
      <c r="A96" s="193" t="s">
        <v>3721</v>
      </c>
      <c r="B96" s="193" t="s">
        <v>3837</v>
      </c>
      <c r="C96" s="193" t="s">
        <v>3838</v>
      </c>
      <c r="D96" s="193" t="s">
        <v>3839</v>
      </c>
      <c r="E96" s="193" t="s">
        <v>3672</v>
      </c>
    </row>
    <row r="97" spans="1:5" ht="12.75">
      <c r="A97" s="193" t="s">
        <v>3721</v>
      </c>
      <c r="B97" s="193" t="s">
        <v>3840</v>
      </c>
      <c r="C97" s="193" t="s">
        <v>3841</v>
      </c>
      <c r="D97" s="193" t="s">
        <v>3842</v>
      </c>
      <c r="E97" s="193" t="s">
        <v>3843</v>
      </c>
    </row>
    <row r="98" spans="1:5" ht="12.75">
      <c r="A98" s="193" t="s">
        <v>3721</v>
      </c>
      <c r="B98" s="193" t="s">
        <v>3844</v>
      </c>
      <c r="C98" s="413" t="s">
        <v>3845</v>
      </c>
      <c r="D98" s="193" t="s">
        <v>3846</v>
      </c>
      <c r="E98" s="193" t="s">
        <v>3847</v>
      </c>
    </row>
    <row r="99" spans="1:5" ht="12.75">
      <c r="A99" s="193" t="s">
        <v>3721</v>
      </c>
    </row>
    <row r="100" spans="1:5" ht="12.75">
      <c r="A100" s="193" t="s">
        <v>3618</v>
      </c>
      <c r="B100" s="193" t="s">
        <v>3848</v>
      </c>
      <c r="D100" s="193" t="s">
        <v>3849</v>
      </c>
      <c r="E100" s="193" t="s">
        <v>3850</v>
      </c>
    </row>
    <row r="101" spans="1:5" ht="12.75">
      <c r="A101" s="193" t="s">
        <v>3851</v>
      </c>
      <c r="B101" s="193" t="s">
        <v>3852</v>
      </c>
      <c r="C101" s="193" t="s">
        <v>3853</v>
      </c>
      <c r="D101" s="193" t="s">
        <v>3854</v>
      </c>
      <c r="E101" s="193" t="s">
        <v>3855</v>
      </c>
    </row>
    <row r="165" spans="1:26" ht="14.25" customHeight="1">
      <c r="A165" s="414" t="s">
        <v>3856</v>
      </c>
      <c r="B165" s="414" t="s">
        <v>3857</v>
      </c>
      <c r="C165" s="414" t="s">
        <v>3858</v>
      </c>
      <c r="D165" s="414" t="s">
        <v>3859</v>
      </c>
      <c r="E165" s="414"/>
      <c r="F165" s="414"/>
      <c r="G165" s="414"/>
      <c r="H165" s="414"/>
      <c r="I165" s="414"/>
      <c r="J165" s="414"/>
      <c r="K165" s="414"/>
      <c r="L165" s="414"/>
      <c r="M165" s="415"/>
      <c r="N165" s="415"/>
      <c r="O165" s="415"/>
      <c r="P165" s="415"/>
      <c r="Q165" s="415"/>
      <c r="R165" s="415"/>
      <c r="S165" s="415"/>
      <c r="T165" s="415"/>
      <c r="U165" s="415"/>
      <c r="V165" s="415"/>
      <c r="W165" s="415"/>
      <c r="X165" s="415"/>
      <c r="Y165" s="415"/>
      <c r="Z165" s="415"/>
    </row>
    <row r="166" spans="1:26" ht="12.75">
      <c r="A166" s="416" t="s">
        <v>3860</v>
      </c>
      <c r="B166" s="414" t="s">
        <v>3824</v>
      </c>
      <c r="C166" s="414" t="s">
        <v>3700</v>
      </c>
      <c r="D166" s="414" t="s">
        <v>3861</v>
      </c>
      <c r="E166" s="414" t="s">
        <v>993</v>
      </c>
      <c r="F166" s="414"/>
      <c r="G166" s="414"/>
      <c r="H166" s="414"/>
      <c r="I166" s="414"/>
      <c r="J166" s="414"/>
      <c r="K166" s="414"/>
      <c r="L166" s="414"/>
      <c r="M166" s="415"/>
      <c r="N166" s="415"/>
      <c r="O166" s="415"/>
      <c r="P166" s="415"/>
      <c r="Q166" s="415"/>
      <c r="R166" s="415"/>
      <c r="S166" s="415"/>
      <c r="T166" s="415"/>
      <c r="U166" s="415"/>
      <c r="V166" s="415"/>
      <c r="W166" s="415"/>
      <c r="X166" s="415"/>
      <c r="Y166" s="415"/>
      <c r="Z166" s="415"/>
    </row>
    <row r="167" spans="1:26" ht="12.75">
      <c r="A167" s="417" t="s">
        <v>3862</v>
      </c>
      <c r="B167" s="418" t="s">
        <v>3863</v>
      </c>
      <c r="C167" s="419" t="s">
        <v>3864</v>
      </c>
      <c r="D167" s="419" t="s">
        <v>3865</v>
      </c>
      <c r="E167" s="419" t="s">
        <v>3672</v>
      </c>
      <c r="F167" s="417"/>
      <c r="G167" s="417"/>
      <c r="H167" s="417"/>
      <c r="I167" s="417"/>
      <c r="J167" s="417"/>
      <c r="K167" s="417"/>
      <c r="L167" s="417"/>
    </row>
    <row r="168" spans="1:26" ht="12.75">
      <c r="A168" s="417" t="s">
        <v>3862</v>
      </c>
      <c r="B168" s="418" t="s">
        <v>3866</v>
      </c>
      <c r="C168" s="419"/>
      <c r="D168" s="419" t="s">
        <v>3867</v>
      </c>
      <c r="E168" s="419" t="s">
        <v>3672</v>
      </c>
      <c r="F168" s="417"/>
      <c r="G168" s="417"/>
      <c r="H168" s="417"/>
      <c r="I168" s="417"/>
      <c r="J168" s="417"/>
      <c r="K168" s="417"/>
      <c r="L168" s="417"/>
    </row>
    <row r="169" spans="1:26" ht="12.75">
      <c r="A169" s="417" t="s">
        <v>3862</v>
      </c>
      <c r="B169" s="420" t="s">
        <v>3868</v>
      </c>
      <c r="C169" s="419"/>
      <c r="D169" s="419" t="s">
        <v>3869</v>
      </c>
      <c r="E169" s="419" t="s">
        <v>3672</v>
      </c>
      <c r="F169" s="417"/>
      <c r="G169" s="417"/>
      <c r="H169" s="417"/>
      <c r="I169" s="417"/>
      <c r="J169" s="417"/>
      <c r="K169" s="417"/>
      <c r="L169" s="417"/>
    </row>
    <row r="170" spans="1:26" ht="12.75">
      <c r="A170" s="417" t="s">
        <v>3862</v>
      </c>
      <c r="B170" s="421" t="s">
        <v>3870</v>
      </c>
      <c r="C170" s="419"/>
      <c r="D170" s="419" t="s">
        <v>3871</v>
      </c>
      <c r="E170" s="419" t="s">
        <v>3672</v>
      </c>
      <c r="F170" s="417"/>
      <c r="G170" s="417"/>
      <c r="H170" s="417"/>
      <c r="I170" s="417"/>
      <c r="J170" s="417"/>
      <c r="K170" s="417"/>
      <c r="L170" s="417"/>
    </row>
    <row r="171" spans="1:26" ht="12.75">
      <c r="A171" s="417" t="s">
        <v>3862</v>
      </c>
      <c r="B171" s="421" t="s">
        <v>3872</v>
      </c>
      <c r="C171" s="419" t="s">
        <v>3873</v>
      </c>
      <c r="D171" s="419" t="s">
        <v>3874</v>
      </c>
      <c r="E171" s="419" t="s">
        <v>3672</v>
      </c>
      <c r="F171" s="417"/>
      <c r="G171" s="417"/>
      <c r="H171" s="417"/>
      <c r="I171" s="417"/>
      <c r="J171" s="417"/>
      <c r="K171" s="417"/>
      <c r="L171" s="417"/>
    </row>
    <row r="172" spans="1:26" ht="12.75">
      <c r="A172" s="417" t="s">
        <v>3862</v>
      </c>
      <c r="B172" s="421" t="s">
        <v>3875</v>
      </c>
      <c r="C172" s="419" t="s">
        <v>3876</v>
      </c>
      <c r="D172" s="419" t="s">
        <v>3874</v>
      </c>
      <c r="E172" s="419" t="s">
        <v>3672</v>
      </c>
      <c r="F172" s="417"/>
      <c r="G172" s="417"/>
      <c r="H172" s="417"/>
      <c r="I172" s="417"/>
      <c r="J172" s="417"/>
      <c r="K172" s="417"/>
      <c r="L172" s="417"/>
    </row>
    <row r="173" spans="1:26" ht="12.75">
      <c r="A173" s="417" t="s">
        <v>3862</v>
      </c>
      <c r="B173" s="418" t="s">
        <v>3877</v>
      </c>
      <c r="C173" s="422" t="s">
        <v>3878</v>
      </c>
      <c r="D173" s="419" t="s">
        <v>3879</v>
      </c>
      <c r="E173" s="419" t="s">
        <v>3672</v>
      </c>
      <c r="F173" s="417"/>
      <c r="G173" s="417"/>
      <c r="H173" s="417"/>
      <c r="I173" s="417"/>
      <c r="J173" s="417"/>
      <c r="K173" s="417"/>
      <c r="L173" s="417"/>
    </row>
    <row r="174" spans="1:26" ht="12.75">
      <c r="A174" s="417" t="s">
        <v>3862</v>
      </c>
      <c r="B174" s="423" t="s">
        <v>3880</v>
      </c>
      <c r="C174" s="419"/>
      <c r="D174" s="419" t="s">
        <v>3881</v>
      </c>
      <c r="E174" s="419" t="s">
        <v>3672</v>
      </c>
      <c r="F174" s="417"/>
      <c r="G174" s="417"/>
      <c r="H174" s="417"/>
      <c r="I174" s="417"/>
      <c r="J174" s="417"/>
      <c r="K174" s="417"/>
      <c r="L174" s="417"/>
    </row>
    <row r="175" spans="1:26" ht="12.75">
      <c r="A175" s="417" t="s">
        <v>3862</v>
      </c>
      <c r="B175" s="424" t="s">
        <v>3882</v>
      </c>
      <c r="C175" s="417"/>
      <c r="D175" s="417" t="s">
        <v>3883</v>
      </c>
      <c r="E175" s="417" t="s">
        <v>3672</v>
      </c>
      <c r="F175" s="417"/>
      <c r="G175" s="417"/>
      <c r="H175" s="417"/>
      <c r="I175" s="417"/>
      <c r="J175" s="417"/>
      <c r="K175" s="417"/>
      <c r="L175" s="417"/>
    </row>
    <row r="176" spans="1:26" ht="12.75">
      <c r="A176" s="417" t="s">
        <v>3862</v>
      </c>
      <c r="B176" s="425" t="s">
        <v>3884</v>
      </c>
      <c r="C176" s="417" t="s">
        <v>3885</v>
      </c>
      <c r="D176" s="417"/>
      <c r="E176" s="417" t="s">
        <v>3672</v>
      </c>
      <c r="F176" s="417"/>
      <c r="G176" s="417"/>
      <c r="H176" s="417"/>
      <c r="I176" s="417"/>
      <c r="J176" s="417"/>
      <c r="K176" s="417"/>
      <c r="L176" s="417"/>
    </row>
    <row r="177" spans="1:12" ht="14.25">
      <c r="A177" s="417" t="s">
        <v>3862</v>
      </c>
      <c r="B177" s="426" t="s">
        <v>3886</v>
      </c>
      <c r="C177" s="417"/>
      <c r="D177" s="417"/>
      <c r="E177" s="417" t="s">
        <v>3672</v>
      </c>
      <c r="F177" s="417"/>
      <c r="G177" s="417"/>
      <c r="H177" s="417"/>
      <c r="I177" s="417"/>
      <c r="J177" s="417"/>
      <c r="K177" s="417"/>
      <c r="L177" s="417"/>
    </row>
    <row r="178" spans="1:12" ht="12.75">
      <c r="A178" s="417" t="s">
        <v>3862</v>
      </c>
      <c r="B178" s="425" t="s">
        <v>3887</v>
      </c>
      <c r="C178" s="427" t="s">
        <v>3888</v>
      </c>
      <c r="D178" s="417" t="s">
        <v>3889</v>
      </c>
      <c r="E178" s="417" t="s">
        <v>3672</v>
      </c>
      <c r="F178" s="417"/>
      <c r="G178" s="417"/>
      <c r="H178" s="417"/>
      <c r="I178" s="417"/>
      <c r="J178" s="417"/>
      <c r="K178" s="417"/>
      <c r="L178" s="417"/>
    </row>
    <row r="179" spans="1:12" ht="12.75">
      <c r="A179" s="428" t="s">
        <v>3862</v>
      </c>
      <c r="B179" s="429" t="s">
        <v>3890</v>
      </c>
      <c r="C179" s="428" t="s">
        <v>3891</v>
      </c>
      <c r="D179" s="428"/>
      <c r="E179" s="428"/>
      <c r="F179" s="428"/>
    </row>
  </sheetData>
  <phoneticPr fontId="205" type="noConversion"/>
  <dataValidations count="1">
    <dataValidation type="list" allowBlank="1" showErrorMessage="1" sqref="G1" xr:uid="{00000000-0002-0000-0900-000000000000}">
      <formula1>"选项 1,选项 2"</formula1>
    </dataValidation>
  </dataValidations>
  <hyperlinks>
    <hyperlink ref="E5" r:id="rId1" xr:uid="{00000000-0004-0000-0900-000000000000}"/>
    <hyperlink ref="E6" r:id="rId2" xr:uid="{00000000-0004-0000-0900-000001000000}"/>
    <hyperlink ref="D18" r:id="rId3" xr:uid="{00000000-0004-0000-0900-000002000000}"/>
    <hyperlink ref="E24" r:id="rId4" xr:uid="{00000000-0004-0000-0900-000003000000}"/>
    <hyperlink ref="E39" r:id="rId5" xr:uid="{00000000-0004-0000-0900-000004000000}"/>
    <hyperlink ref="E40" r:id="rId6" xr:uid="{00000000-0004-0000-0900-000005000000}"/>
    <hyperlink ref="E48" r:id="rId7" xr:uid="{00000000-0004-0000-0900-000006000000}"/>
    <hyperlink ref="E49" r:id="rId8" xr:uid="{00000000-0004-0000-0900-000007000000}"/>
    <hyperlink ref="E50" r:id="rId9" xr:uid="{00000000-0004-0000-0900-000008000000}"/>
    <hyperlink ref="E51" r:id="rId10" xr:uid="{00000000-0004-0000-0900-000009000000}"/>
    <hyperlink ref="B52" r:id="rId11" xr:uid="{00000000-0004-0000-0900-00000A000000}"/>
    <hyperlink ref="B53" r:id="rId12" xr:uid="{00000000-0004-0000-0900-00000B000000}"/>
    <hyperlink ref="B54" r:id="rId13" xr:uid="{00000000-0004-0000-0900-00000C000000}"/>
    <hyperlink ref="B56" r:id="rId14" xr:uid="{00000000-0004-0000-0900-00000D000000}"/>
    <hyperlink ref="B63" r:id="rId15" xr:uid="{00000000-0004-0000-0900-00000E000000}"/>
    <hyperlink ref="B64" r:id="rId16" xr:uid="{00000000-0004-0000-0900-00000F000000}"/>
    <hyperlink ref="B65" r:id="rId17" xr:uid="{00000000-0004-0000-0900-000010000000}"/>
    <hyperlink ref="B66" r:id="rId18" xr:uid="{00000000-0004-0000-0900-000011000000}"/>
    <hyperlink ref="B70" r:id="rId19" xr:uid="{00000000-0004-0000-0900-000012000000}"/>
    <hyperlink ref="B72" r:id="rId20" xr:uid="{00000000-0004-0000-0900-000013000000}"/>
    <hyperlink ref="F72" r:id="rId21" xr:uid="{00000000-0004-0000-0900-000014000000}"/>
    <hyperlink ref="B73" r:id="rId22" xr:uid="{00000000-0004-0000-0900-000015000000}"/>
    <hyperlink ref="B75" r:id="rId23" xr:uid="{00000000-0004-0000-0900-000016000000}"/>
    <hyperlink ref="B77" r:id="rId24" xr:uid="{00000000-0004-0000-0900-000017000000}"/>
    <hyperlink ref="B83" r:id="rId25" xr:uid="{00000000-0004-0000-0900-000018000000}"/>
    <hyperlink ref="D86" r:id="rId26" xr:uid="{00000000-0004-0000-0900-000019000000}"/>
    <hyperlink ref="E92" r:id="rId27" xr:uid="{00000000-0004-0000-0900-00001A000000}"/>
    <hyperlink ref="B167" r:id="rId28" xr:uid="{00000000-0004-0000-0900-00001B000000}"/>
    <hyperlink ref="B168" r:id="rId29" xr:uid="{00000000-0004-0000-0900-00001C000000}"/>
    <hyperlink ref="B169" r:id="rId30" xr:uid="{00000000-0004-0000-0900-00001D000000}"/>
    <hyperlink ref="B170" r:id="rId31" xr:uid="{00000000-0004-0000-0900-00001E000000}"/>
    <hyperlink ref="B171" r:id="rId32" xr:uid="{00000000-0004-0000-0900-00001F000000}"/>
    <hyperlink ref="B172" r:id="rId33" xr:uid="{00000000-0004-0000-0900-000020000000}"/>
    <hyperlink ref="B173" r:id="rId34" xr:uid="{00000000-0004-0000-0900-000021000000}"/>
    <hyperlink ref="B174" r:id="rId35" xr:uid="{00000000-0004-0000-0900-000022000000}"/>
    <hyperlink ref="B175" r:id="rId36" xr:uid="{00000000-0004-0000-0900-000023000000}"/>
    <hyperlink ref="B176" r:id="rId37" xr:uid="{00000000-0004-0000-0900-000024000000}"/>
    <hyperlink ref="B177" r:id="rId38" xr:uid="{00000000-0004-0000-0900-000025000000}"/>
    <hyperlink ref="B178" r:id="rId39" xr:uid="{00000000-0004-0000-0900-000026000000}"/>
    <hyperlink ref="B179" r:id="rId40" xr:uid="{00000000-0004-0000-0900-000027000000}"/>
  </hyperlinks>
  <printOptions horizontalCentered="1" gridLines="1"/>
  <pageMargins left="0.25" right="0.24999610197240141" top="0.75" bottom="0.75" header="0" footer="0"/>
  <pageSetup paperSize="9" pageOrder="overThenDown" orientation="portrait" cellComments="atEnd"/>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D2691E"/>
    <outlinePr summaryBelow="0" summaryRight="0"/>
  </sheetPr>
  <dimension ref="A1:Z76"/>
  <sheetViews>
    <sheetView topLeftCell="A22" workbookViewId="0">
      <selection activeCell="B79" sqref="B79"/>
    </sheetView>
  </sheetViews>
  <sheetFormatPr defaultColWidth="12.5703125" defaultRowHeight="15.75" customHeight="1"/>
  <cols>
    <col min="2" max="2" width="21.7109375" customWidth="1"/>
    <col min="3" max="3" width="22.28515625" customWidth="1"/>
    <col min="4" max="4" width="25.140625" customWidth="1"/>
  </cols>
  <sheetData>
    <row r="1" spans="1:26" ht="22.5" customHeight="1">
      <c r="A1" s="193">
        <v>0</v>
      </c>
      <c r="B1" s="193" t="s">
        <v>49577</v>
      </c>
      <c r="C1" s="349"/>
      <c r="D1" s="273"/>
      <c r="E1" s="273"/>
      <c r="F1" s="273"/>
      <c r="G1" s="273"/>
      <c r="H1" s="273"/>
      <c r="I1" s="273"/>
      <c r="J1" s="273"/>
      <c r="K1" s="273"/>
      <c r="L1" s="273"/>
    </row>
    <row r="2" spans="1:26" ht="12.75">
      <c r="A2" s="195" t="s">
        <v>1679</v>
      </c>
      <c r="B2" s="195" t="s">
        <v>49578</v>
      </c>
      <c r="C2" s="195" t="s">
        <v>49579</v>
      </c>
      <c r="D2" s="195" t="s">
        <v>49580</v>
      </c>
      <c r="E2" s="195" t="s">
        <v>49581</v>
      </c>
      <c r="F2" s="195" t="s">
        <v>993</v>
      </c>
      <c r="G2" s="195" t="s">
        <v>3615</v>
      </c>
      <c r="H2" s="195"/>
      <c r="I2" s="196"/>
      <c r="J2" s="196"/>
      <c r="K2" s="196"/>
      <c r="L2" s="196"/>
      <c r="M2" s="196"/>
    </row>
    <row r="3" spans="1:26" ht="12.75">
      <c r="A3" s="311" t="s">
        <v>49582</v>
      </c>
      <c r="B3" s="311"/>
      <c r="C3" s="311"/>
      <c r="D3" s="311"/>
      <c r="E3" s="311"/>
      <c r="F3" s="311"/>
      <c r="G3" s="311"/>
      <c r="H3" s="311"/>
      <c r="I3" s="311"/>
      <c r="J3" s="311"/>
      <c r="K3" s="311"/>
      <c r="L3" s="311"/>
      <c r="M3" s="311"/>
      <c r="N3" s="311"/>
      <c r="O3" s="311"/>
      <c r="P3" s="311"/>
      <c r="Q3" s="311"/>
      <c r="R3" s="311"/>
      <c r="S3" s="311"/>
      <c r="T3" s="311"/>
      <c r="U3" s="311"/>
      <c r="V3" s="311"/>
      <c r="W3" s="311"/>
      <c r="X3" s="311"/>
      <c r="Y3" s="311"/>
      <c r="Z3" s="311"/>
    </row>
    <row r="4" spans="1:26" ht="14.25">
      <c r="A4" s="193" t="s">
        <v>15769</v>
      </c>
      <c r="B4" s="316" t="s">
        <v>2015</v>
      </c>
      <c r="F4" s="193" t="s">
        <v>3672</v>
      </c>
    </row>
    <row r="5" spans="1:26" ht="12.75">
      <c r="A5" s="193" t="s">
        <v>15769</v>
      </c>
      <c r="B5" s="209" t="s">
        <v>2019</v>
      </c>
      <c r="C5" s="193" t="s">
        <v>49583</v>
      </c>
      <c r="D5" s="193" t="s">
        <v>49584</v>
      </c>
      <c r="F5" s="193" t="s">
        <v>3672</v>
      </c>
    </row>
    <row r="6" spans="1:26" ht="12.75">
      <c r="A6" s="193" t="s">
        <v>15769</v>
      </c>
      <c r="B6" s="209" t="s">
        <v>2022</v>
      </c>
      <c r="C6" s="193" t="s">
        <v>49585</v>
      </c>
      <c r="D6" s="193" t="s">
        <v>49586</v>
      </c>
      <c r="F6" s="193" t="s">
        <v>3672</v>
      </c>
    </row>
    <row r="7" spans="1:26" ht="14.25">
      <c r="A7" s="193" t="s">
        <v>15769</v>
      </c>
      <c r="B7" s="319" t="s">
        <v>2026</v>
      </c>
      <c r="C7" s="193" t="s">
        <v>49587</v>
      </c>
      <c r="D7" s="193" t="s">
        <v>49588</v>
      </c>
      <c r="F7" s="193" t="s">
        <v>3672</v>
      </c>
    </row>
    <row r="8" spans="1:26" ht="14.25">
      <c r="A8" s="193" t="s">
        <v>15769</v>
      </c>
      <c r="B8" s="319" t="s">
        <v>2030</v>
      </c>
      <c r="C8" s="193" t="s">
        <v>49589</v>
      </c>
      <c r="D8" s="193" t="s">
        <v>49590</v>
      </c>
      <c r="F8" s="193" t="s">
        <v>3672</v>
      </c>
    </row>
    <row r="9" spans="1:26" ht="12.75">
      <c r="A9" s="193" t="s">
        <v>15769</v>
      </c>
      <c r="B9" s="209" t="s">
        <v>2035</v>
      </c>
      <c r="C9" s="193" t="s">
        <v>49591</v>
      </c>
      <c r="D9" s="193" t="s">
        <v>49592</v>
      </c>
      <c r="F9" s="193" t="s">
        <v>3672</v>
      </c>
    </row>
    <row r="10" spans="1:26" ht="12.75">
      <c r="A10" s="193" t="s">
        <v>15769</v>
      </c>
      <c r="B10" s="209" t="s">
        <v>2039</v>
      </c>
      <c r="C10" s="193" t="s">
        <v>49593</v>
      </c>
      <c r="D10" s="193" t="s">
        <v>49594</v>
      </c>
      <c r="F10" s="193" t="s">
        <v>3672</v>
      </c>
    </row>
    <row r="11" spans="1:26" ht="12.75">
      <c r="A11" s="193" t="s">
        <v>15769</v>
      </c>
      <c r="B11" s="209" t="s">
        <v>2044</v>
      </c>
      <c r="C11" s="193" t="s">
        <v>49595</v>
      </c>
      <c r="D11" s="193" t="s">
        <v>49596</v>
      </c>
      <c r="F11" s="193" t="s">
        <v>3672</v>
      </c>
    </row>
    <row r="12" spans="1:26" ht="12.75">
      <c r="A12" s="193" t="s">
        <v>15769</v>
      </c>
      <c r="B12" s="209" t="s">
        <v>2047</v>
      </c>
      <c r="C12" s="193" t="s">
        <v>49597</v>
      </c>
      <c r="D12" s="193" t="s">
        <v>49598</v>
      </c>
      <c r="F12" s="193" t="s">
        <v>3672</v>
      </c>
    </row>
    <row r="13" spans="1:26" ht="12.75">
      <c r="A13" s="193" t="s">
        <v>15769</v>
      </c>
      <c r="B13" s="209" t="s">
        <v>2051</v>
      </c>
      <c r="D13" s="193" t="s">
        <v>49599</v>
      </c>
      <c r="F13" s="193" t="s">
        <v>3672</v>
      </c>
    </row>
    <row r="14" spans="1:26" ht="12.75">
      <c r="A14" s="193" t="s">
        <v>15769</v>
      </c>
      <c r="B14" s="209" t="s">
        <v>2055</v>
      </c>
      <c r="F14" s="193" t="s">
        <v>3672</v>
      </c>
    </row>
    <row r="15" spans="1:26" ht="12.75">
      <c r="A15" s="193" t="s">
        <v>15769</v>
      </c>
      <c r="B15" s="209" t="s">
        <v>2059</v>
      </c>
      <c r="C15" s="193" t="s">
        <v>49600</v>
      </c>
      <c r="D15" s="193" t="s">
        <v>49601</v>
      </c>
      <c r="F15" s="193" t="s">
        <v>3672</v>
      </c>
    </row>
    <row r="16" spans="1:26" ht="12.75">
      <c r="A16" s="193" t="s">
        <v>15769</v>
      </c>
      <c r="B16" s="209" t="s">
        <v>2063</v>
      </c>
      <c r="D16" s="193" t="s">
        <v>49602</v>
      </c>
      <c r="F16" s="193" t="s">
        <v>3672</v>
      </c>
    </row>
    <row r="17" spans="1:26" ht="12.75">
      <c r="A17" s="193" t="s">
        <v>15769</v>
      </c>
      <c r="B17" s="209" t="s">
        <v>2067</v>
      </c>
      <c r="D17" s="193" t="s">
        <v>49603</v>
      </c>
      <c r="F17" s="193" t="s">
        <v>3672</v>
      </c>
    </row>
    <row r="18" spans="1:26" ht="12.75">
      <c r="A18" s="193" t="s">
        <v>15769</v>
      </c>
      <c r="B18" s="209" t="s">
        <v>2071</v>
      </c>
      <c r="D18" s="193" t="s">
        <v>49604</v>
      </c>
      <c r="F18" s="193" t="s">
        <v>3672</v>
      </c>
    </row>
    <row r="19" spans="1:26" ht="12.75">
      <c r="A19" s="323" t="s">
        <v>49605</v>
      </c>
      <c r="B19" s="323"/>
      <c r="C19" s="323"/>
      <c r="D19" s="323"/>
      <c r="E19" s="323"/>
      <c r="F19" s="323"/>
      <c r="G19" s="323"/>
      <c r="H19" s="323"/>
      <c r="I19" s="323"/>
      <c r="J19" s="323"/>
      <c r="K19" s="323"/>
      <c r="L19" s="323"/>
      <c r="M19" s="323"/>
      <c r="N19" s="323"/>
      <c r="O19" s="323"/>
      <c r="P19" s="323"/>
      <c r="Q19" s="323"/>
      <c r="R19" s="323"/>
      <c r="S19" s="323"/>
      <c r="T19" s="323"/>
      <c r="U19" s="323"/>
      <c r="V19" s="323"/>
      <c r="W19" s="323"/>
      <c r="X19" s="323"/>
      <c r="Y19" s="323"/>
      <c r="Z19" s="323"/>
    </row>
    <row r="20" spans="1:26" ht="12.75">
      <c r="A20" s="197" t="s">
        <v>49606</v>
      </c>
      <c r="B20" s="324" t="s">
        <v>49607</v>
      </c>
      <c r="C20" s="197" t="s">
        <v>49608</v>
      </c>
      <c r="D20" s="197"/>
      <c r="F20" s="387" t="s">
        <v>3668</v>
      </c>
      <c r="G20" s="197"/>
      <c r="H20" s="197"/>
      <c r="I20" s="197"/>
      <c r="J20" s="197"/>
      <c r="K20" s="197"/>
      <c r="L20" s="197"/>
      <c r="M20" s="197"/>
    </row>
    <row r="21" spans="1:26" ht="12.75">
      <c r="A21" s="197" t="s">
        <v>49606</v>
      </c>
      <c r="B21" s="325" t="s">
        <v>2081</v>
      </c>
      <c r="D21" s="197" t="s">
        <v>49609</v>
      </c>
      <c r="E21" s="197"/>
      <c r="F21" s="197" t="s">
        <v>3672</v>
      </c>
      <c r="G21" s="197"/>
      <c r="H21" s="197"/>
      <c r="I21" s="197"/>
      <c r="J21" s="197"/>
      <c r="K21" s="197"/>
      <c r="L21" s="197"/>
      <c r="M21" s="197"/>
    </row>
    <row r="22" spans="1:26" ht="14.25">
      <c r="A22" s="193" t="s">
        <v>4631</v>
      </c>
      <c r="B22" s="256" t="s">
        <v>3844</v>
      </c>
      <c r="C22" s="193" t="s">
        <v>3845</v>
      </c>
      <c r="D22" s="193" t="s">
        <v>49610</v>
      </c>
      <c r="F22" s="193" t="s">
        <v>3672</v>
      </c>
    </row>
    <row r="23" spans="1:26" ht="12.75">
      <c r="D23" s="193" t="s">
        <v>49611</v>
      </c>
      <c r="F23" s="193" t="s">
        <v>3672</v>
      </c>
    </row>
    <row r="24" spans="1:26" ht="12.75">
      <c r="A24" s="193" t="s">
        <v>49606</v>
      </c>
      <c r="B24" s="193" t="s">
        <v>49612</v>
      </c>
      <c r="D24" s="193" t="s">
        <v>49613</v>
      </c>
      <c r="F24" s="193" t="s">
        <v>3850</v>
      </c>
    </row>
    <row r="25" spans="1:26" ht="12.75">
      <c r="A25" s="326" t="s">
        <v>16820</v>
      </c>
      <c r="B25" s="326"/>
      <c r="C25" s="326"/>
      <c r="D25" s="326"/>
      <c r="E25" s="326"/>
      <c r="F25" s="326"/>
      <c r="G25" s="326"/>
      <c r="H25" s="326"/>
      <c r="I25" s="326"/>
      <c r="J25" s="326"/>
      <c r="K25" s="326"/>
      <c r="L25" s="326"/>
      <c r="M25" s="326"/>
      <c r="N25" s="326"/>
      <c r="O25" s="326"/>
      <c r="P25" s="326"/>
      <c r="Q25" s="326"/>
      <c r="R25" s="326"/>
      <c r="S25" s="326"/>
      <c r="T25" s="326"/>
      <c r="U25" s="326"/>
      <c r="V25" s="326"/>
      <c r="W25" s="326"/>
      <c r="X25" s="326"/>
      <c r="Y25" s="326"/>
      <c r="Z25" s="326"/>
    </row>
    <row r="26" spans="1:26" ht="12.75">
      <c r="A26" s="193" t="s">
        <v>49614</v>
      </c>
      <c r="F26" s="193" t="s">
        <v>3672</v>
      </c>
    </row>
    <row r="27" spans="1:26" ht="12.75">
      <c r="A27" s="330" t="s">
        <v>49615</v>
      </c>
      <c r="B27" s="193" t="s">
        <v>2095</v>
      </c>
      <c r="C27" s="193" t="s">
        <v>49616</v>
      </c>
      <c r="D27" s="193" t="s">
        <v>49617</v>
      </c>
      <c r="E27" s="330"/>
      <c r="F27" s="330"/>
      <c r="G27" s="330"/>
      <c r="H27" s="330"/>
      <c r="I27" s="330"/>
      <c r="J27" s="330"/>
      <c r="K27" s="330"/>
      <c r="L27" s="330"/>
      <c r="M27" s="330"/>
      <c r="N27" s="330"/>
      <c r="O27" s="330"/>
      <c r="P27" s="330"/>
      <c r="Q27" s="330"/>
      <c r="R27" s="330"/>
      <c r="S27" s="330"/>
      <c r="T27" s="330"/>
      <c r="U27" s="330"/>
      <c r="V27" s="330"/>
      <c r="W27" s="330"/>
      <c r="X27" s="330"/>
      <c r="Y27" s="330"/>
      <c r="Z27" s="330"/>
    </row>
    <row r="28" spans="1:26" ht="12.75">
      <c r="A28" s="197" t="s">
        <v>49618</v>
      </c>
      <c r="B28" s="332" t="s">
        <v>2100</v>
      </c>
      <c r="C28" s="197" t="s">
        <v>49619</v>
      </c>
      <c r="D28" s="197"/>
      <c r="F28" s="210" t="s">
        <v>49620</v>
      </c>
      <c r="G28" s="197"/>
    </row>
    <row r="29" spans="1:26" ht="12.75">
      <c r="A29" s="197" t="s">
        <v>49618</v>
      </c>
      <c r="B29" s="335" t="s">
        <v>2103</v>
      </c>
      <c r="C29" s="193" t="s">
        <v>49621</v>
      </c>
      <c r="F29" s="193" t="s">
        <v>1791</v>
      </c>
    </row>
    <row r="30" spans="1:26" ht="14.25">
      <c r="A30" s="197" t="s">
        <v>49618</v>
      </c>
      <c r="B30" s="336" t="s">
        <v>2105</v>
      </c>
      <c r="C30" s="193" t="s">
        <v>49622</v>
      </c>
      <c r="F30" s="193" t="s">
        <v>1791</v>
      </c>
    </row>
    <row r="31" spans="1:26" ht="14.25">
      <c r="A31" s="197" t="s">
        <v>49618</v>
      </c>
      <c r="B31" s="335" t="s">
        <v>2108</v>
      </c>
      <c r="C31" s="193" t="s">
        <v>49623</v>
      </c>
      <c r="D31" s="193" t="s">
        <v>49624</v>
      </c>
      <c r="F31" s="193" t="s">
        <v>1791</v>
      </c>
      <c r="G31" s="562" t="s">
        <v>49625</v>
      </c>
    </row>
    <row r="32" spans="1:26" ht="12.75">
      <c r="A32" s="193" t="s">
        <v>49618</v>
      </c>
      <c r="B32" s="338" t="s">
        <v>2110</v>
      </c>
      <c r="C32" s="193" t="s">
        <v>49626</v>
      </c>
      <c r="F32" s="193" t="s">
        <v>1791</v>
      </c>
    </row>
    <row r="33" spans="1:26" ht="12.75">
      <c r="A33" s="246" t="s">
        <v>49627</v>
      </c>
      <c r="B33" s="339" t="s">
        <v>2113</v>
      </c>
      <c r="C33" s="563" t="s">
        <v>49628</v>
      </c>
      <c r="D33" s="246"/>
      <c r="F33" s="246" t="s">
        <v>1791</v>
      </c>
    </row>
    <row r="34" spans="1:26" ht="14.25">
      <c r="A34" s="209" t="s">
        <v>11141</v>
      </c>
      <c r="B34" s="340" t="s">
        <v>2116</v>
      </c>
      <c r="C34" s="563" t="s">
        <v>49629</v>
      </c>
      <c r="D34" s="209"/>
      <c r="F34" s="193" t="s">
        <v>1791</v>
      </c>
      <c r="G34" s="246"/>
    </row>
    <row r="35" spans="1:26" ht="12.75">
      <c r="A35" s="193" t="s">
        <v>49630</v>
      </c>
      <c r="B35" s="193" t="s">
        <v>49631</v>
      </c>
      <c r="C35" s="193" t="s">
        <v>7488</v>
      </c>
    </row>
    <row r="36" spans="1:26" ht="12.75">
      <c r="A36" s="193" t="s">
        <v>49630</v>
      </c>
      <c r="B36" s="193" t="s">
        <v>49632</v>
      </c>
      <c r="C36" s="193" t="s">
        <v>49633</v>
      </c>
      <c r="F36" s="193" t="s">
        <v>49634</v>
      </c>
    </row>
    <row r="37" spans="1:26" ht="12.75">
      <c r="A37" s="564" t="s">
        <v>49635</v>
      </c>
      <c r="B37" s="564" t="s">
        <v>49636</v>
      </c>
      <c r="C37" s="564" t="s">
        <v>49637</v>
      </c>
      <c r="D37" s="564" t="s">
        <v>49638</v>
      </c>
      <c r="E37" s="565"/>
      <c r="F37" s="565"/>
      <c r="G37" s="565"/>
      <c r="H37" s="565"/>
      <c r="I37" s="565"/>
      <c r="J37" s="565"/>
      <c r="K37" s="565"/>
      <c r="L37" s="565"/>
      <c r="M37" s="565"/>
      <c r="N37" s="565"/>
      <c r="O37" s="565"/>
      <c r="P37" s="565"/>
      <c r="Q37" s="565"/>
      <c r="R37" s="565"/>
      <c r="S37" s="565"/>
      <c r="T37" s="565"/>
      <c r="U37" s="565"/>
      <c r="V37" s="565"/>
      <c r="W37" s="565"/>
      <c r="X37" s="565"/>
      <c r="Y37" s="565"/>
      <c r="Z37" s="565"/>
    </row>
    <row r="38" spans="1:26" ht="12.75">
      <c r="A38" s="564" t="s">
        <v>49635</v>
      </c>
      <c r="B38" s="564" t="s">
        <v>49639</v>
      </c>
      <c r="C38" s="564" t="s">
        <v>49640</v>
      </c>
      <c r="D38" s="564" t="s">
        <v>49641</v>
      </c>
      <c r="E38" s="565"/>
      <c r="F38" s="565"/>
      <c r="G38" s="565"/>
      <c r="H38" s="565"/>
      <c r="I38" s="565"/>
      <c r="J38" s="565"/>
      <c r="K38" s="565"/>
      <c r="L38" s="565"/>
      <c r="M38" s="565"/>
      <c r="N38" s="565"/>
      <c r="O38" s="565"/>
      <c r="P38" s="565"/>
      <c r="Q38" s="565"/>
      <c r="R38" s="565"/>
      <c r="S38" s="565"/>
      <c r="T38" s="565"/>
      <c r="U38" s="565"/>
      <c r="V38" s="565"/>
      <c r="W38" s="565"/>
      <c r="X38" s="565"/>
      <c r="Y38" s="565"/>
      <c r="Z38" s="565"/>
    </row>
    <row r="39" spans="1:26" ht="12.75">
      <c r="A39" s="564" t="s">
        <v>49635</v>
      </c>
      <c r="B39" s="564" t="s">
        <v>49642</v>
      </c>
      <c r="C39" s="564" t="s">
        <v>49643</v>
      </c>
      <c r="D39" s="564" t="s">
        <v>49644</v>
      </c>
      <c r="E39" s="565"/>
      <c r="F39" s="565"/>
      <c r="G39" s="565"/>
      <c r="H39" s="565"/>
      <c r="I39" s="565"/>
      <c r="J39" s="565"/>
      <c r="K39" s="565"/>
      <c r="L39" s="565"/>
      <c r="M39" s="565"/>
      <c r="N39" s="565"/>
      <c r="O39" s="565"/>
      <c r="P39" s="565"/>
      <c r="Q39" s="565"/>
      <c r="R39" s="565"/>
      <c r="S39" s="565"/>
      <c r="T39" s="565"/>
      <c r="U39" s="565"/>
      <c r="V39" s="565"/>
      <c r="W39" s="565"/>
      <c r="X39" s="565"/>
      <c r="Y39" s="565"/>
      <c r="Z39" s="565"/>
    </row>
    <row r="40" spans="1:26" ht="12.75">
      <c r="A40" s="564" t="s">
        <v>49635</v>
      </c>
      <c r="B40" s="564" t="s">
        <v>49645</v>
      </c>
      <c r="C40" s="564" t="s">
        <v>49646</v>
      </c>
      <c r="D40" s="564" t="s">
        <v>49647</v>
      </c>
      <c r="E40" s="565"/>
      <c r="F40" s="565"/>
      <c r="G40" s="565"/>
      <c r="H40" s="565"/>
      <c r="I40" s="565"/>
      <c r="J40" s="565"/>
      <c r="K40" s="565"/>
      <c r="L40" s="565"/>
      <c r="M40" s="565"/>
      <c r="N40" s="565"/>
      <c r="O40" s="565"/>
      <c r="P40" s="565"/>
      <c r="Q40" s="565"/>
      <c r="R40" s="565"/>
      <c r="S40" s="565"/>
      <c r="T40" s="565"/>
      <c r="U40" s="565"/>
      <c r="V40" s="565"/>
      <c r="W40" s="565"/>
      <c r="X40" s="565"/>
      <c r="Y40" s="565"/>
      <c r="Z40" s="565"/>
    </row>
    <row r="41" spans="1:26" ht="12.75">
      <c r="A41" s="564" t="s">
        <v>49635</v>
      </c>
      <c r="B41" s="564" t="s">
        <v>2095</v>
      </c>
      <c r="C41" s="564" t="s">
        <v>49648</v>
      </c>
      <c r="D41" s="564" t="s">
        <v>49649</v>
      </c>
      <c r="E41" s="565"/>
      <c r="F41" s="565"/>
      <c r="G41" s="565"/>
      <c r="H41" s="565"/>
      <c r="I41" s="565"/>
      <c r="J41" s="565"/>
      <c r="K41" s="565"/>
      <c r="L41" s="565"/>
      <c r="M41" s="565"/>
      <c r="N41" s="565"/>
      <c r="O41" s="565"/>
      <c r="P41" s="565"/>
      <c r="Q41" s="565"/>
      <c r="R41" s="565"/>
      <c r="S41" s="565"/>
      <c r="T41" s="565"/>
      <c r="U41" s="565"/>
      <c r="V41" s="565"/>
      <c r="W41" s="565"/>
      <c r="X41" s="565"/>
      <c r="Y41" s="565"/>
      <c r="Z41" s="565"/>
    </row>
    <row r="42" spans="1:26" ht="12.75">
      <c r="A42" s="564" t="s">
        <v>49635</v>
      </c>
      <c r="B42" s="564" t="s">
        <v>49650</v>
      </c>
      <c r="C42" s="564" t="s">
        <v>49651</v>
      </c>
      <c r="D42" s="564" t="s">
        <v>49652</v>
      </c>
      <c r="E42" s="565"/>
      <c r="F42" s="565"/>
      <c r="G42" s="565"/>
      <c r="H42" s="565"/>
      <c r="I42" s="565"/>
      <c r="J42" s="565"/>
      <c r="K42" s="565"/>
      <c r="L42" s="565"/>
      <c r="M42" s="565"/>
      <c r="N42" s="565"/>
      <c r="O42" s="565"/>
      <c r="P42" s="565"/>
      <c r="Q42" s="565"/>
      <c r="R42" s="565"/>
      <c r="S42" s="565"/>
      <c r="T42" s="565"/>
      <c r="U42" s="565"/>
      <c r="V42" s="565"/>
      <c r="W42" s="565"/>
      <c r="X42" s="565"/>
      <c r="Y42" s="565"/>
      <c r="Z42" s="565"/>
    </row>
    <row r="43" spans="1:26" ht="12.75">
      <c r="A43" s="564" t="s">
        <v>49635</v>
      </c>
      <c r="B43" s="564" t="s">
        <v>49653</v>
      </c>
      <c r="C43" s="564" t="s">
        <v>49654</v>
      </c>
      <c r="D43" s="564" t="s">
        <v>49655</v>
      </c>
      <c r="E43" s="565"/>
      <c r="F43" s="565"/>
      <c r="G43" s="565"/>
      <c r="H43" s="565"/>
      <c r="I43" s="565"/>
      <c r="J43" s="565"/>
      <c r="K43" s="565"/>
      <c r="L43" s="565"/>
      <c r="M43" s="565"/>
      <c r="N43" s="565"/>
      <c r="O43" s="565"/>
      <c r="P43" s="565"/>
      <c r="Q43" s="565"/>
      <c r="R43" s="565"/>
      <c r="S43" s="565"/>
      <c r="T43" s="565"/>
      <c r="U43" s="565"/>
      <c r="V43" s="565"/>
      <c r="W43" s="565"/>
      <c r="X43" s="565"/>
      <c r="Y43" s="565"/>
      <c r="Z43" s="565"/>
    </row>
    <row r="44" spans="1:26" ht="12.75">
      <c r="A44" s="564" t="s">
        <v>49635</v>
      </c>
      <c r="B44" s="564" t="s">
        <v>49656</v>
      </c>
      <c r="C44" s="564" t="s">
        <v>49657</v>
      </c>
      <c r="D44" s="564" t="s">
        <v>49658</v>
      </c>
      <c r="E44" s="565"/>
      <c r="F44" s="565"/>
      <c r="G44" s="565"/>
      <c r="H44" s="565"/>
      <c r="I44" s="565"/>
      <c r="J44" s="565"/>
      <c r="K44" s="565"/>
      <c r="L44" s="565"/>
      <c r="M44" s="565"/>
      <c r="N44" s="565"/>
      <c r="O44" s="565"/>
      <c r="P44" s="565"/>
      <c r="Q44" s="565"/>
      <c r="R44" s="565"/>
      <c r="S44" s="565"/>
      <c r="T44" s="565"/>
      <c r="U44" s="565"/>
      <c r="V44" s="565"/>
      <c r="W44" s="565"/>
      <c r="X44" s="565"/>
      <c r="Y44" s="565"/>
      <c r="Z44" s="565"/>
    </row>
    <row r="45" spans="1:26" ht="12.75">
      <c r="A45" s="564" t="s">
        <v>49635</v>
      </c>
      <c r="B45" s="564" t="s">
        <v>49659</v>
      </c>
      <c r="C45" s="564" t="s">
        <v>49660</v>
      </c>
      <c r="D45" s="564" t="s">
        <v>49661</v>
      </c>
      <c r="E45" s="565"/>
      <c r="F45" s="565"/>
      <c r="G45" s="565"/>
      <c r="H45" s="565"/>
      <c r="I45" s="565"/>
      <c r="J45" s="565"/>
      <c r="K45" s="565"/>
      <c r="L45" s="565"/>
      <c r="M45" s="565"/>
      <c r="N45" s="565"/>
      <c r="O45" s="565"/>
      <c r="P45" s="565"/>
      <c r="Q45" s="565"/>
      <c r="R45" s="565"/>
      <c r="S45" s="565"/>
      <c r="T45" s="565"/>
      <c r="U45" s="565"/>
      <c r="V45" s="565"/>
      <c r="W45" s="565"/>
      <c r="X45" s="565"/>
      <c r="Y45" s="565"/>
      <c r="Z45" s="565"/>
    </row>
    <row r="46" spans="1:26" ht="19.5" customHeight="1">
      <c r="A46" s="564" t="s">
        <v>49635</v>
      </c>
      <c r="B46" s="564" t="s">
        <v>49662</v>
      </c>
      <c r="C46" s="564" t="s">
        <v>49663</v>
      </c>
      <c r="D46" s="564" t="s">
        <v>49664</v>
      </c>
      <c r="E46" s="565"/>
      <c r="F46" s="565"/>
      <c r="G46" s="565"/>
      <c r="H46" s="565"/>
      <c r="I46" s="565"/>
      <c r="J46" s="565"/>
      <c r="K46" s="565"/>
      <c r="L46" s="565"/>
      <c r="M46" s="565"/>
      <c r="N46" s="565"/>
      <c r="O46" s="565"/>
      <c r="P46" s="565"/>
      <c r="Q46" s="565"/>
      <c r="R46" s="565"/>
      <c r="S46" s="565"/>
      <c r="T46" s="565"/>
      <c r="U46" s="565"/>
      <c r="V46" s="565"/>
      <c r="W46" s="565"/>
      <c r="X46" s="565"/>
      <c r="Y46" s="565"/>
      <c r="Z46" s="565"/>
    </row>
    <row r="47" spans="1:26" ht="12.75">
      <c r="A47" s="326" t="s">
        <v>49665</v>
      </c>
      <c r="B47" s="326" t="s">
        <v>49666</v>
      </c>
      <c r="C47" s="326" t="s">
        <v>49667</v>
      </c>
      <c r="D47" s="326" t="s">
        <v>49668</v>
      </c>
      <c r="E47" s="326"/>
      <c r="F47" s="326"/>
      <c r="G47" s="326"/>
      <c r="H47" s="326"/>
      <c r="I47" s="326"/>
      <c r="J47" s="326"/>
      <c r="K47" s="326"/>
      <c r="L47" s="326"/>
      <c r="M47" s="326"/>
      <c r="N47" s="326"/>
      <c r="O47" s="326"/>
      <c r="P47" s="326"/>
      <c r="Q47" s="326"/>
      <c r="R47" s="326"/>
      <c r="S47" s="326"/>
      <c r="T47" s="326"/>
      <c r="U47" s="326"/>
      <c r="V47" s="326"/>
      <c r="W47" s="326"/>
      <c r="X47" s="326"/>
      <c r="Y47" s="326"/>
      <c r="Z47" s="326"/>
    </row>
    <row r="48" spans="1:26" ht="12.75">
      <c r="A48" s="326" t="s">
        <v>49665</v>
      </c>
      <c r="B48" s="326" t="s">
        <v>8469</v>
      </c>
      <c r="C48" s="326" t="s">
        <v>49669</v>
      </c>
      <c r="D48" s="326" t="s">
        <v>49670</v>
      </c>
      <c r="E48" s="326"/>
      <c r="F48" s="326"/>
      <c r="G48" s="326"/>
      <c r="H48" s="326"/>
      <c r="I48" s="326"/>
      <c r="J48" s="326"/>
      <c r="K48" s="326"/>
      <c r="L48" s="326"/>
      <c r="M48" s="326"/>
      <c r="N48" s="326"/>
      <c r="O48" s="326"/>
      <c r="P48" s="326"/>
      <c r="Q48" s="326"/>
      <c r="R48" s="326"/>
      <c r="S48" s="326"/>
      <c r="T48" s="326"/>
      <c r="U48" s="326"/>
      <c r="V48" s="326"/>
      <c r="W48" s="326"/>
      <c r="X48" s="326"/>
      <c r="Y48" s="326"/>
      <c r="Z48" s="326"/>
    </row>
    <row r="49" spans="1:26" ht="12.75">
      <c r="A49" s="326" t="s">
        <v>49665</v>
      </c>
      <c r="B49" s="326" t="s">
        <v>2067</v>
      </c>
      <c r="C49" s="326" t="s">
        <v>49671</v>
      </c>
      <c r="D49" s="326" t="s">
        <v>49672</v>
      </c>
      <c r="E49" s="326"/>
      <c r="F49" s="326"/>
      <c r="G49" s="326"/>
      <c r="H49" s="326"/>
      <c r="I49" s="326"/>
      <c r="J49" s="326"/>
      <c r="K49" s="326"/>
      <c r="L49" s="326"/>
      <c r="M49" s="326"/>
      <c r="N49" s="326"/>
      <c r="O49" s="326"/>
      <c r="P49" s="326"/>
      <c r="Q49" s="326"/>
      <c r="R49" s="326"/>
      <c r="S49" s="326"/>
      <c r="T49" s="326"/>
      <c r="U49" s="326"/>
      <c r="V49" s="326"/>
      <c r="W49" s="326"/>
      <c r="X49" s="326"/>
      <c r="Y49" s="326"/>
      <c r="Z49" s="326"/>
    </row>
    <row r="50" spans="1:26" ht="12.75">
      <c r="A50" s="326" t="s">
        <v>49665</v>
      </c>
      <c r="B50" s="326" t="s">
        <v>49673</v>
      </c>
      <c r="C50" s="326" t="s">
        <v>49674</v>
      </c>
      <c r="D50" s="326" t="s">
        <v>49675</v>
      </c>
      <c r="E50" s="326"/>
      <c r="F50" s="326"/>
      <c r="G50" s="326"/>
      <c r="H50" s="326"/>
      <c r="I50" s="326"/>
      <c r="J50" s="326"/>
      <c r="K50" s="326"/>
      <c r="L50" s="326"/>
      <c r="M50" s="326"/>
      <c r="N50" s="326"/>
      <c r="O50" s="326"/>
      <c r="P50" s="326"/>
      <c r="Q50" s="326"/>
      <c r="R50" s="326"/>
      <c r="S50" s="326"/>
      <c r="T50" s="326"/>
      <c r="U50" s="326"/>
      <c r="V50" s="326"/>
      <c r="W50" s="326"/>
      <c r="X50" s="326"/>
      <c r="Y50" s="326"/>
      <c r="Z50" s="326"/>
    </row>
    <row r="51" spans="1:26" ht="12.75">
      <c r="A51" s="326" t="s">
        <v>49665</v>
      </c>
      <c r="B51" s="326" t="s">
        <v>2063</v>
      </c>
      <c r="C51" s="326" t="s">
        <v>49676</v>
      </c>
      <c r="D51" s="326" t="s">
        <v>49677</v>
      </c>
      <c r="E51" s="326"/>
      <c r="F51" s="326"/>
      <c r="G51" s="326"/>
      <c r="H51" s="326"/>
      <c r="I51" s="326"/>
      <c r="J51" s="326"/>
      <c r="K51" s="326"/>
      <c r="L51" s="326"/>
      <c r="M51" s="326"/>
      <c r="N51" s="326"/>
      <c r="O51" s="326"/>
      <c r="P51" s="326"/>
      <c r="Q51" s="326"/>
      <c r="R51" s="326"/>
      <c r="S51" s="326"/>
      <c r="T51" s="326"/>
      <c r="U51" s="326"/>
      <c r="V51" s="326"/>
      <c r="W51" s="326"/>
      <c r="X51" s="326"/>
      <c r="Y51" s="326"/>
      <c r="Z51" s="326"/>
    </row>
    <row r="52" spans="1:26" ht="12.75">
      <c r="A52" s="326" t="s">
        <v>49665</v>
      </c>
      <c r="B52" s="326" t="s">
        <v>49678</v>
      </c>
      <c r="C52" s="326" t="s">
        <v>49679</v>
      </c>
      <c r="D52" s="326" t="s">
        <v>49680</v>
      </c>
      <c r="E52" s="326"/>
      <c r="F52" s="326"/>
      <c r="G52" s="326"/>
      <c r="H52" s="326"/>
      <c r="I52" s="326"/>
      <c r="J52" s="326"/>
      <c r="K52" s="326"/>
      <c r="L52" s="326"/>
      <c r="M52" s="326"/>
      <c r="N52" s="326"/>
      <c r="O52" s="326"/>
      <c r="P52" s="326"/>
      <c r="Q52" s="326"/>
      <c r="R52" s="326"/>
      <c r="S52" s="326"/>
      <c r="T52" s="326"/>
      <c r="U52" s="326"/>
      <c r="V52" s="326"/>
      <c r="W52" s="326"/>
      <c r="X52" s="326"/>
      <c r="Y52" s="326"/>
      <c r="Z52" s="326"/>
    </row>
    <row r="53" spans="1:26" ht="12.75">
      <c r="A53" s="326" t="s">
        <v>49665</v>
      </c>
      <c r="B53" s="326" t="s">
        <v>2055</v>
      </c>
      <c r="C53" s="326" t="s">
        <v>49681</v>
      </c>
      <c r="D53" s="326" t="s">
        <v>49682</v>
      </c>
      <c r="E53" s="326"/>
      <c r="F53" s="326"/>
      <c r="G53" s="326"/>
      <c r="H53" s="326"/>
      <c r="I53" s="326"/>
      <c r="J53" s="326"/>
      <c r="K53" s="326"/>
      <c r="L53" s="326"/>
      <c r="M53" s="326"/>
      <c r="N53" s="326"/>
      <c r="O53" s="326"/>
      <c r="P53" s="326"/>
      <c r="Q53" s="326"/>
      <c r="R53" s="326"/>
      <c r="S53" s="326"/>
      <c r="T53" s="326"/>
      <c r="U53" s="326"/>
      <c r="V53" s="326"/>
      <c r="W53" s="326"/>
      <c r="X53" s="326"/>
      <c r="Y53" s="326"/>
      <c r="Z53" s="326"/>
    </row>
    <row r="54" spans="1:26" ht="12.75">
      <c r="A54" s="326" t="s">
        <v>49665</v>
      </c>
      <c r="B54" s="326" t="s">
        <v>49683</v>
      </c>
      <c r="C54" s="326" t="s">
        <v>49684</v>
      </c>
      <c r="D54" s="326" t="s">
        <v>49685</v>
      </c>
      <c r="E54" s="326"/>
      <c r="F54" s="326"/>
      <c r="G54" s="326"/>
      <c r="H54" s="326"/>
      <c r="I54" s="326"/>
      <c r="J54" s="326"/>
      <c r="K54" s="326"/>
      <c r="L54" s="326"/>
      <c r="M54" s="326"/>
      <c r="N54" s="326"/>
      <c r="O54" s="326"/>
      <c r="P54" s="326"/>
      <c r="Q54" s="326"/>
      <c r="R54" s="326"/>
      <c r="S54" s="326"/>
      <c r="T54" s="326"/>
      <c r="U54" s="326"/>
      <c r="V54" s="326"/>
      <c r="W54" s="326"/>
      <c r="X54" s="326"/>
      <c r="Y54" s="326"/>
      <c r="Z54" s="326"/>
    </row>
    <row r="55" spans="1:26" ht="12.75">
      <c r="A55" s="326" t="s">
        <v>49665</v>
      </c>
      <c r="B55" s="326" t="s">
        <v>49686</v>
      </c>
      <c r="C55" s="326" t="s">
        <v>49687</v>
      </c>
      <c r="D55" s="326" t="s">
        <v>49688</v>
      </c>
      <c r="E55" s="326"/>
      <c r="F55" s="326"/>
      <c r="G55" s="326"/>
      <c r="H55" s="326"/>
      <c r="I55" s="326"/>
      <c r="J55" s="326"/>
      <c r="K55" s="326"/>
      <c r="L55" s="326"/>
      <c r="M55" s="326"/>
      <c r="N55" s="326"/>
      <c r="O55" s="326"/>
      <c r="P55" s="326"/>
      <c r="Q55" s="326"/>
      <c r="R55" s="326"/>
      <c r="S55" s="326"/>
      <c r="T55" s="326"/>
      <c r="U55" s="326"/>
      <c r="V55" s="326"/>
      <c r="W55" s="326"/>
      <c r="X55" s="326"/>
      <c r="Y55" s="326"/>
      <c r="Z55" s="326"/>
    </row>
    <row r="56" spans="1:26" ht="12.75">
      <c r="A56" s="326" t="s">
        <v>49665</v>
      </c>
      <c r="B56" s="326" t="s">
        <v>49689</v>
      </c>
      <c r="C56" s="326" t="s">
        <v>49690</v>
      </c>
      <c r="D56" s="326" t="s">
        <v>49691</v>
      </c>
      <c r="E56" s="326"/>
      <c r="F56" s="326"/>
      <c r="G56" s="326"/>
      <c r="H56" s="326"/>
      <c r="I56" s="326"/>
      <c r="J56" s="326"/>
      <c r="K56" s="326"/>
      <c r="L56" s="326"/>
      <c r="M56" s="326"/>
      <c r="N56" s="326"/>
      <c r="O56" s="326"/>
      <c r="P56" s="326"/>
      <c r="Q56" s="326"/>
      <c r="R56" s="326"/>
      <c r="S56" s="326"/>
      <c r="T56" s="326"/>
      <c r="U56" s="326"/>
      <c r="V56" s="326"/>
      <c r="W56" s="326"/>
      <c r="X56" s="326"/>
      <c r="Y56" s="326"/>
      <c r="Z56" s="326"/>
    </row>
    <row r="57" spans="1:26" ht="12.75">
      <c r="A57" s="566" t="s">
        <v>49692</v>
      </c>
      <c r="B57" s="567" t="s">
        <v>49693</v>
      </c>
      <c r="C57" s="567" t="s">
        <v>49694</v>
      </c>
      <c r="D57" s="567" t="s">
        <v>49695</v>
      </c>
      <c r="E57" s="567"/>
      <c r="F57" s="566"/>
      <c r="G57" s="566"/>
      <c r="H57" s="566"/>
      <c r="I57" s="566"/>
      <c r="J57" s="566"/>
      <c r="K57" s="566"/>
      <c r="L57" s="566"/>
      <c r="M57" s="566"/>
      <c r="N57" s="566"/>
      <c r="O57" s="566"/>
      <c r="P57" s="566"/>
      <c r="Q57" s="566"/>
      <c r="R57" s="566"/>
      <c r="S57" s="566"/>
      <c r="T57" s="566"/>
      <c r="U57" s="566"/>
      <c r="V57" s="566"/>
      <c r="W57" s="566"/>
      <c r="X57" s="566"/>
      <c r="Y57" s="566"/>
      <c r="Z57" s="566"/>
    </row>
    <row r="58" spans="1:26" ht="12.75">
      <c r="A58" s="566" t="s">
        <v>49692</v>
      </c>
      <c r="B58" s="567" t="s">
        <v>49696</v>
      </c>
      <c r="C58" s="568" t="s">
        <v>49697</v>
      </c>
      <c r="D58" s="567" t="s">
        <v>49698</v>
      </c>
      <c r="E58" s="567"/>
      <c r="F58" s="566"/>
      <c r="G58" s="566"/>
      <c r="H58" s="566"/>
      <c r="I58" s="566"/>
      <c r="J58" s="566"/>
      <c r="K58" s="566"/>
      <c r="L58" s="566"/>
      <c r="M58" s="566"/>
      <c r="N58" s="566"/>
      <c r="O58" s="566"/>
      <c r="P58" s="566"/>
      <c r="Q58" s="566"/>
      <c r="R58" s="566"/>
      <c r="S58" s="566"/>
      <c r="T58" s="566"/>
      <c r="U58" s="566"/>
      <c r="V58" s="566"/>
      <c r="W58" s="566"/>
      <c r="X58" s="566"/>
      <c r="Y58" s="566"/>
      <c r="Z58" s="566"/>
    </row>
    <row r="59" spans="1:26" ht="12.75">
      <c r="A59" s="566" t="s">
        <v>49692</v>
      </c>
      <c r="B59" s="567" t="s">
        <v>49699</v>
      </c>
      <c r="C59" s="568" t="s">
        <v>49700</v>
      </c>
      <c r="D59" s="567" t="s">
        <v>49701</v>
      </c>
      <c r="E59" s="567"/>
      <c r="F59" s="566"/>
      <c r="G59" s="566"/>
      <c r="H59" s="566"/>
      <c r="I59" s="566"/>
      <c r="J59" s="566"/>
      <c r="K59" s="566"/>
      <c r="L59" s="566"/>
      <c r="M59" s="566"/>
      <c r="N59" s="566"/>
      <c r="O59" s="566"/>
      <c r="P59" s="566"/>
      <c r="Q59" s="566"/>
      <c r="R59" s="566"/>
      <c r="S59" s="566"/>
      <c r="T59" s="566"/>
      <c r="U59" s="566"/>
      <c r="V59" s="566"/>
      <c r="W59" s="566"/>
      <c r="X59" s="566"/>
      <c r="Y59" s="566"/>
      <c r="Z59" s="566"/>
    </row>
    <row r="60" spans="1:26" ht="12.75">
      <c r="A60" s="566" t="s">
        <v>49692</v>
      </c>
      <c r="B60" s="567" t="s">
        <v>49702</v>
      </c>
      <c r="C60" s="568" t="s">
        <v>49703</v>
      </c>
      <c r="D60" s="567" t="s">
        <v>49704</v>
      </c>
      <c r="E60" s="567"/>
      <c r="F60" s="566"/>
      <c r="G60" s="566"/>
      <c r="H60" s="566"/>
      <c r="I60" s="566"/>
      <c r="J60" s="566"/>
      <c r="K60" s="566"/>
      <c r="L60" s="566"/>
      <c r="M60" s="566"/>
      <c r="N60" s="566"/>
      <c r="O60" s="566"/>
      <c r="P60" s="566"/>
      <c r="Q60" s="566"/>
      <c r="R60" s="566"/>
      <c r="S60" s="566"/>
      <c r="T60" s="566"/>
      <c r="U60" s="566"/>
      <c r="V60" s="566"/>
      <c r="W60" s="566"/>
      <c r="X60" s="566"/>
      <c r="Y60" s="566"/>
      <c r="Z60" s="566"/>
    </row>
    <row r="61" spans="1:26" ht="12.75">
      <c r="A61" s="566" t="s">
        <v>49692</v>
      </c>
      <c r="B61" s="567" t="s">
        <v>49705</v>
      </c>
      <c r="C61" s="568" t="s">
        <v>49706</v>
      </c>
      <c r="D61" s="567" t="s">
        <v>49707</v>
      </c>
      <c r="E61" s="567"/>
      <c r="F61" s="566"/>
      <c r="G61" s="566"/>
      <c r="H61" s="566"/>
      <c r="I61" s="566"/>
      <c r="J61" s="566"/>
      <c r="K61" s="566"/>
      <c r="L61" s="566"/>
      <c r="M61" s="566"/>
      <c r="N61" s="566"/>
      <c r="O61" s="566"/>
      <c r="P61" s="566"/>
      <c r="Q61" s="566"/>
      <c r="R61" s="566"/>
      <c r="S61" s="566"/>
      <c r="T61" s="566"/>
      <c r="U61" s="566"/>
      <c r="V61" s="566"/>
      <c r="W61" s="566"/>
      <c r="X61" s="566"/>
      <c r="Y61" s="566"/>
      <c r="Z61" s="566"/>
    </row>
    <row r="62" spans="1:26" ht="12.75">
      <c r="A62" s="566" t="s">
        <v>49692</v>
      </c>
      <c r="B62" s="567" t="s">
        <v>49708</v>
      </c>
      <c r="C62" s="568" t="s">
        <v>49709</v>
      </c>
      <c r="D62" s="567" t="s">
        <v>49710</v>
      </c>
      <c r="E62" s="567"/>
      <c r="F62" s="566"/>
      <c r="G62" s="566"/>
      <c r="H62" s="566"/>
      <c r="I62" s="566"/>
      <c r="J62" s="566"/>
      <c r="K62" s="566"/>
      <c r="L62" s="566"/>
      <c r="M62" s="566"/>
      <c r="N62" s="566"/>
      <c r="O62" s="566"/>
      <c r="P62" s="566"/>
      <c r="Q62" s="566"/>
      <c r="R62" s="566"/>
      <c r="S62" s="566"/>
      <c r="T62" s="566"/>
      <c r="U62" s="566"/>
      <c r="V62" s="566"/>
      <c r="W62" s="566"/>
      <c r="X62" s="566"/>
      <c r="Y62" s="566"/>
      <c r="Z62" s="566"/>
    </row>
    <row r="63" spans="1:26" ht="25.5">
      <c r="A63" s="566" t="s">
        <v>49692</v>
      </c>
      <c r="B63" s="567" t="s">
        <v>49711</v>
      </c>
      <c r="C63" s="568" t="s">
        <v>49712</v>
      </c>
      <c r="D63" s="567" t="s">
        <v>49713</v>
      </c>
      <c r="E63" s="567"/>
      <c r="F63" s="566"/>
      <c r="G63" s="566"/>
      <c r="H63" s="566"/>
      <c r="I63" s="566"/>
      <c r="J63" s="566"/>
      <c r="K63" s="566"/>
      <c r="L63" s="566"/>
      <c r="M63" s="566"/>
      <c r="N63" s="566"/>
      <c r="O63" s="566"/>
      <c r="P63" s="566"/>
      <c r="Q63" s="566"/>
      <c r="R63" s="566"/>
      <c r="S63" s="566"/>
      <c r="T63" s="566"/>
      <c r="U63" s="566"/>
      <c r="V63" s="566"/>
      <c r="W63" s="566"/>
      <c r="X63" s="566"/>
      <c r="Y63" s="566"/>
      <c r="Z63" s="566"/>
    </row>
    <row r="64" spans="1:26" ht="12.75">
      <c r="A64" s="566" t="s">
        <v>49692</v>
      </c>
      <c r="B64" s="567" t="s">
        <v>49714</v>
      </c>
      <c r="C64" s="568" t="s">
        <v>49715</v>
      </c>
      <c r="D64" s="567" t="s">
        <v>49716</v>
      </c>
      <c r="E64" s="567"/>
      <c r="F64" s="566"/>
      <c r="G64" s="566"/>
      <c r="H64" s="566"/>
      <c r="I64" s="566"/>
      <c r="J64" s="566"/>
      <c r="K64" s="566"/>
      <c r="L64" s="566"/>
      <c r="M64" s="566"/>
      <c r="N64" s="566"/>
      <c r="O64" s="566"/>
      <c r="P64" s="566"/>
      <c r="Q64" s="566"/>
      <c r="R64" s="566"/>
      <c r="S64" s="566"/>
      <c r="T64" s="566"/>
      <c r="U64" s="566"/>
      <c r="V64" s="566"/>
      <c r="W64" s="566"/>
      <c r="X64" s="566"/>
      <c r="Y64" s="566"/>
      <c r="Z64" s="566"/>
    </row>
    <row r="65" spans="1:26" ht="12.75">
      <c r="A65" s="566" t="s">
        <v>49692</v>
      </c>
      <c r="B65" s="567" t="s">
        <v>49717</v>
      </c>
      <c r="C65" s="568" t="s">
        <v>49718</v>
      </c>
      <c r="D65" s="567" t="s">
        <v>49719</v>
      </c>
      <c r="E65" s="567"/>
      <c r="F65" s="566"/>
      <c r="G65" s="566"/>
      <c r="H65" s="566"/>
      <c r="I65" s="566"/>
      <c r="J65" s="566"/>
      <c r="K65" s="566"/>
      <c r="L65" s="566"/>
      <c r="M65" s="566"/>
      <c r="N65" s="566"/>
      <c r="O65" s="566"/>
      <c r="P65" s="566"/>
      <c r="Q65" s="566"/>
      <c r="R65" s="566"/>
      <c r="S65" s="566"/>
      <c r="T65" s="566"/>
      <c r="U65" s="566"/>
      <c r="V65" s="566"/>
      <c r="W65" s="566"/>
      <c r="X65" s="566"/>
      <c r="Y65" s="566"/>
      <c r="Z65" s="566"/>
    </row>
    <row r="66" spans="1:26" ht="12.75">
      <c r="A66" s="566" t="s">
        <v>49692</v>
      </c>
      <c r="B66" s="567" t="s">
        <v>49720</v>
      </c>
      <c r="C66" s="568" t="s">
        <v>49721</v>
      </c>
      <c r="D66" s="567" t="s">
        <v>49722</v>
      </c>
      <c r="E66" s="567"/>
      <c r="F66" s="566"/>
      <c r="G66" s="566"/>
      <c r="H66" s="566"/>
      <c r="I66" s="566"/>
      <c r="J66" s="566"/>
      <c r="K66" s="566"/>
      <c r="L66" s="566"/>
      <c r="M66" s="566"/>
      <c r="N66" s="566"/>
      <c r="O66" s="566"/>
      <c r="P66" s="566"/>
      <c r="Q66" s="566"/>
      <c r="R66" s="566"/>
      <c r="S66" s="566"/>
      <c r="T66" s="566"/>
      <c r="U66" s="566"/>
      <c r="V66" s="566"/>
      <c r="W66" s="566"/>
      <c r="X66" s="566"/>
      <c r="Y66" s="566"/>
      <c r="Z66" s="566"/>
    </row>
    <row r="67" spans="1:26" ht="12.75">
      <c r="A67" s="569" t="s">
        <v>49723</v>
      </c>
      <c r="B67" s="570" t="s">
        <v>49724</v>
      </c>
      <c r="C67" s="571" t="s">
        <v>49725</v>
      </c>
      <c r="D67" s="570" t="s">
        <v>49726</v>
      </c>
      <c r="E67" s="570"/>
      <c r="F67" s="570"/>
      <c r="G67" s="569"/>
      <c r="H67" s="569"/>
      <c r="I67" s="569"/>
      <c r="J67" s="569"/>
      <c r="K67" s="569"/>
      <c r="L67" s="569"/>
      <c r="M67" s="569"/>
      <c r="N67" s="569"/>
      <c r="O67" s="569"/>
      <c r="P67" s="569"/>
      <c r="Q67" s="569"/>
      <c r="R67" s="569"/>
      <c r="S67" s="569"/>
      <c r="T67" s="569"/>
      <c r="U67" s="569"/>
      <c r="V67" s="569"/>
      <c r="W67" s="569"/>
      <c r="X67" s="569"/>
      <c r="Y67" s="569"/>
      <c r="Z67" s="569"/>
    </row>
    <row r="68" spans="1:26" ht="12.75">
      <c r="A68" s="569" t="s">
        <v>49723</v>
      </c>
      <c r="B68" s="570" t="s">
        <v>49727</v>
      </c>
      <c r="C68" s="571" t="s">
        <v>49728</v>
      </c>
      <c r="D68" s="570" t="s">
        <v>49729</v>
      </c>
      <c r="E68" s="570"/>
      <c r="F68" s="570"/>
      <c r="G68" s="569"/>
      <c r="H68" s="569"/>
      <c r="I68" s="569"/>
      <c r="J68" s="569"/>
      <c r="K68" s="569"/>
      <c r="L68" s="569"/>
      <c r="M68" s="569"/>
      <c r="N68" s="569"/>
      <c r="O68" s="569"/>
      <c r="P68" s="569"/>
      <c r="Q68" s="569"/>
      <c r="R68" s="569"/>
      <c r="S68" s="569"/>
      <c r="T68" s="569"/>
      <c r="U68" s="569"/>
      <c r="V68" s="569"/>
      <c r="W68" s="569"/>
      <c r="X68" s="569"/>
      <c r="Y68" s="569"/>
      <c r="Z68" s="569"/>
    </row>
    <row r="69" spans="1:26" ht="12.75">
      <c r="A69" s="569" t="s">
        <v>49723</v>
      </c>
      <c r="B69" s="570" t="s">
        <v>49730</v>
      </c>
      <c r="C69" s="571" t="s">
        <v>49731</v>
      </c>
      <c r="D69" s="570" t="s">
        <v>49732</v>
      </c>
      <c r="E69" s="570"/>
      <c r="F69" s="570"/>
      <c r="G69" s="569"/>
      <c r="H69" s="569"/>
      <c r="I69" s="569"/>
      <c r="J69" s="569"/>
      <c r="K69" s="569"/>
      <c r="L69" s="569"/>
      <c r="M69" s="569"/>
      <c r="N69" s="569"/>
      <c r="O69" s="569"/>
      <c r="P69" s="569"/>
      <c r="Q69" s="569"/>
      <c r="R69" s="569"/>
      <c r="S69" s="569"/>
      <c r="T69" s="569"/>
      <c r="U69" s="569"/>
      <c r="V69" s="569"/>
      <c r="W69" s="569"/>
      <c r="X69" s="569"/>
      <c r="Y69" s="569"/>
      <c r="Z69" s="569"/>
    </row>
    <row r="70" spans="1:26" ht="12.75">
      <c r="A70" s="569" t="s">
        <v>49723</v>
      </c>
      <c r="B70" s="570" t="s">
        <v>49733</v>
      </c>
      <c r="C70" s="571" t="s">
        <v>49734</v>
      </c>
      <c r="D70" s="570" t="s">
        <v>49735</v>
      </c>
      <c r="E70" s="570"/>
      <c r="F70" s="570"/>
      <c r="G70" s="569"/>
      <c r="H70" s="569"/>
      <c r="I70" s="569"/>
      <c r="J70" s="569"/>
      <c r="K70" s="569"/>
      <c r="L70" s="569"/>
      <c r="M70" s="569"/>
      <c r="N70" s="569"/>
      <c r="O70" s="569"/>
      <c r="P70" s="569"/>
      <c r="Q70" s="569"/>
      <c r="R70" s="569"/>
      <c r="S70" s="569"/>
      <c r="T70" s="569"/>
      <c r="U70" s="569"/>
      <c r="V70" s="569"/>
      <c r="W70" s="569"/>
      <c r="X70" s="569"/>
      <c r="Y70" s="569"/>
      <c r="Z70" s="569"/>
    </row>
    <row r="71" spans="1:26" ht="12.75">
      <c r="A71" s="569" t="s">
        <v>49723</v>
      </c>
      <c r="B71" s="570" t="s">
        <v>49736</v>
      </c>
      <c r="C71" s="571" t="s">
        <v>49737</v>
      </c>
      <c r="D71" s="570" t="s">
        <v>49738</v>
      </c>
      <c r="E71" s="570"/>
      <c r="F71" s="570"/>
      <c r="G71" s="569"/>
      <c r="H71" s="569"/>
      <c r="I71" s="569"/>
      <c r="J71" s="569"/>
      <c r="K71" s="569"/>
      <c r="L71" s="569"/>
      <c r="M71" s="569"/>
      <c r="N71" s="569"/>
      <c r="O71" s="569"/>
      <c r="P71" s="569"/>
      <c r="Q71" s="569"/>
      <c r="R71" s="569"/>
      <c r="S71" s="569"/>
      <c r="T71" s="569"/>
      <c r="U71" s="569"/>
      <c r="V71" s="569"/>
      <c r="W71" s="569"/>
      <c r="X71" s="569"/>
      <c r="Y71" s="569"/>
      <c r="Z71" s="569"/>
    </row>
    <row r="72" spans="1:26" ht="12.75">
      <c r="A72" s="569" t="s">
        <v>49723</v>
      </c>
      <c r="B72" s="570" t="s">
        <v>49739</v>
      </c>
      <c r="C72" s="571" t="s">
        <v>49740</v>
      </c>
      <c r="D72" s="570" t="s">
        <v>49741</v>
      </c>
      <c r="E72" s="570"/>
      <c r="F72" s="570"/>
      <c r="G72" s="569"/>
      <c r="H72" s="569"/>
      <c r="I72" s="569"/>
      <c r="J72" s="569"/>
      <c r="K72" s="569"/>
      <c r="L72" s="569"/>
      <c r="M72" s="569"/>
      <c r="N72" s="569"/>
      <c r="O72" s="569"/>
      <c r="P72" s="569"/>
      <c r="Q72" s="569"/>
      <c r="R72" s="569"/>
      <c r="S72" s="569"/>
      <c r="T72" s="569"/>
      <c r="U72" s="569"/>
      <c r="V72" s="569"/>
      <c r="W72" s="569"/>
      <c r="X72" s="569"/>
      <c r="Y72" s="569"/>
      <c r="Z72" s="569"/>
    </row>
    <row r="73" spans="1:26" ht="12.75">
      <c r="A73" s="569" t="s">
        <v>49723</v>
      </c>
      <c r="B73" s="570" t="s">
        <v>49742</v>
      </c>
      <c r="C73" s="571" t="s">
        <v>49743</v>
      </c>
      <c r="D73" s="570" t="s">
        <v>49744</v>
      </c>
      <c r="E73" s="570"/>
      <c r="F73" s="570"/>
      <c r="G73" s="569"/>
      <c r="H73" s="569"/>
      <c r="I73" s="569"/>
      <c r="J73" s="569"/>
      <c r="K73" s="569"/>
      <c r="L73" s="569"/>
      <c r="M73" s="569"/>
      <c r="N73" s="569"/>
      <c r="O73" s="569"/>
      <c r="P73" s="569"/>
      <c r="Q73" s="569"/>
      <c r="R73" s="569"/>
      <c r="S73" s="569"/>
      <c r="T73" s="569"/>
      <c r="U73" s="569"/>
      <c r="V73" s="569"/>
      <c r="W73" s="569"/>
      <c r="X73" s="569"/>
      <c r="Y73" s="569"/>
      <c r="Z73" s="569"/>
    </row>
    <row r="74" spans="1:26" ht="12.75">
      <c r="A74" s="569" t="s">
        <v>49723</v>
      </c>
      <c r="B74" s="570" t="s">
        <v>49745</v>
      </c>
      <c r="C74" s="571" t="s">
        <v>24412</v>
      </c>
      <c r="D74" s="570" t="s">
        <v>49746</v>
      </c>
      <c r="E74" s="570"/>
      <c r="F74" s="570"/>
      <c r="G74" s="569"/>
      <c r="H74" s="569"/>
      <c r="I74" s="569"/>
      <c r="J74" s="569"/>
      <c r="K74" s="569"/>
      <c r="L74" s="569"/>
      <c r="M74" s="569"/>
      <c r="N74" s="569"/>
      <c r="O74" s="569"/>
      <c r="P74" s="569"/>
      <c r="Q74" s="569"/>
      <c r="R74" s="569"/>
      <c r="S74" s="569"/>
      <c r="T74" s="569"/>
      <c r="U74" s="569"/>
      <c r="V74" s="569"/>
      <c r="W74" s="569"/>
      <c r="X74" s="569"/>
      <c r="Y74" s="569"/>
      <c r="Z74" s="569"/>
    </row>
    <row r="75" spans="1:26" ht="12.75">
      <c r="A75" s="569" t="s">
        <v>49723</v>
      </c>
      <c r="B75" s="570" t="s">
        <v>49747</v>
      </c>
      <c r="C75" s="571" t="s">
        <v>49748</v>
      </c>
      <c r="D75" s="570" t="s">
        <v>49749</v>
      </c>
      <c r="E75" s="570"/>
      <c r="F75" s="570"/>
      <c r="G75" s="569"/>
      <c r="H75" s="569"/>
      <c r="I75" s="569"/>
      <c r="J75" s="569"/>
      <c r="K75" s="569"/>
      <c r="L75" s="569"/>
      <c r="M75" s="569"/>
      <c r="N75" s="569"/>
      <c r="O75" s="569"/>
      <c r="P75" s="569"/>
      <c r="Q75" s="569"/>
      <c r="R75" s="569"/>
      <c r="S75" s="569"/>
      <c r="T75" s="569"/>
      <c r="U75" s="569"/>
      <c r="V75" s="569"/>
      <c r="W75" s="569"/>
      <c r="X75" s="569"/>
      <c r="Y75" s="569"/>
      <c r="Z75" s="569"/>
    </row>
    <row r="76" spans="1:26" ht="12.75">
      <c r="A76" s="569" t="s">
        <v>49723</v>
      </c>
      <c r="B76" s="570" t="s">
        <v>49750</v>
      </c>
      <c r="C76" s="571" t="s">
        <v>49751</v>
      </c>
      <c r="D76" s="620" t="s">
        <v>49752</v>
      </c>
      <c r="E76" s="621"/>
      <c r="F76" s="570"/>
      <c r="G76" s="569"/>
      <c r="H76" s="569"/>
      <c r="I76" s="569"/>
      <c r="J76" s="569"/>
      <c r="K76" s="569"/>
      <c r="L76" s="569"/>
      <c r="M76" s="569"/>
      <c r="N76" s="569"/>
      <c r="O76" s="569"/>
      <c r="P76" s="569"/>
      <c r="Q76" s="569"/>
      <c r="R76" s="569"/>
      <c r="S76" s="569"/>
      <c r="T76" s="569"/>
      <c r="U76" s="569"/>
      <c r="V76" s="569"/>
      <c r="W76" s="569"/>
      <c r="X76" s="569"/>
      <c r="Y76" s="569"/>
      <c r="Z76" s="569"/>
    </row>
  </sheetData>
  <mergeCells count="1">
    <mergeCell ref="D76:E76"/>
  </mergeCells>
  <phoneticPr fontId="205" type="noConversion"/>
  <hyperlinks>
    <hyperlink ref="F20" r:id="rId1" xr:uid="{00000000-0004-0000-0D00-000000000000}"/>
    <hyperlink ref="B21" r:id="rId2" xr:uid="{00000000-0004-0000-0D00-000001000000}"/>
    <hyperlink ref="B28" r:id="rId3" xr:uid="{00000000-0004-0000-0D00-000002000000}"/>
    <hyperlink ref="F28" r:id="rId4" xr:uid="{00000000-0004-0000-0D00-000003000000}"/>
    <hyperlink ref="B29" r:id="rId5" xr:uid="{00000000-0004-0000-0D00-000004000000}"/>
    <hyperlink ref="B30" r:id="rId6" xr:uid="{00000000-0004-0000-0D00-000005000000}"/>
    <hyperlink ref="B31" r:id="rId7" xr:uid="{00000000-0004-0000-0D00-000006000000}"/>
    <hyperlink ref="B32" r:id="rId8" xr:uid="{00000000-0004-0000-0D00-000007000000}"/>
    <hyperlink ref="B33" r:id="rId9" xr:uid="{00000000-0004-0000-0D00-000008000000}"/>
  </hyperlinks>
  <printOptions horizontalCentered="1" gridLines="1"/>
  <pageMargins left="0.25" right="0.25" top="0.75" bottom="0.75" header="0" footer="0"/>
  <pageSetup paperSize="9" scale="80" pageOrder="overThenDown" orientation="landscape" cellComments="atEnd"/>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pageSetUpPr fitToPage="1"/>
  </sheetPr>
  <dimension ref="A1:H1458"/>
  <sheetViews>
    <sheetView workbookViewId="0">
      <pane ySplit="2" topLeftCell="A3" activePane="bottomLeft" state="frozen"/>
      <selection pane="bottomLeft" activeCell="C35" sqref="C35"/>
    </sheetView>
  </sheetViews>
  <sheetFormatPr defaultColWidth="12.5703125" defaultRowHeight="15.75" customHeight="1"/>
  <cols>
    <col min="1" max="1" width="28.140625" customWidth="1"/>
    <col min="2" max="2" width="32.140625" customWidth="1"/>
    <col min="3" max="3" width="30.85546875" customWidth="1"/>
    <col min="4" max="4" width="31.42578125" customWidth="1"/>
    <col min="5" max="5" width="24.7109375" customWidth="1"/>
  </cols>
  <sheetData>
    <row r="1" spans="1:8">
      <c r="A1" s="304" t="s">
        <v>2010</v>
      </c>
      <c r="B1" s="305"/>
      <c r="C1" s="306"/>
      <c r="D1" s="306"/>
      <c r="E1" s="306"/>
      <c r="F1" s="307"/>
      <c r="G1" s="307"/>
      <c r="H1" s="308"/>
    </row>
    <row r="2" spans="1:8" ht="15">
      <c r="A2" s="309"/>
      <c r="B2" s="274" t="s">
        <v>2011</v>
      </c>
      <c r="C2" s="274" t="s">
        <v>2011</v>
      </c>
      <c r="D2" s="195" t="s">
        <v>2011</v>
      </c>
      <c r="E2" s="307" t="s">
        <v>2011</v>
      </c>
      <c r="F2" s="307"/>
      <c r="G2" s="307"/>
      <c r="H2" s="308"/>
    </row>
    <row r="3" spans="1:8" ht="12.75">
      <c r="A3" s="277" t="s">
        <v>1680</v>
      </c>
      <c r="B3" s="193" t="s">
        <v>2012</v>
      </c>
      <c r="C3" s="310"/>
      <c r="D3" s="311"/>
      <c r="E3" s="312"/>
      <c r="F3" s="313"/>
      <c r="G3" s="313"/>
      <c r="H3" s="314"/>
    </row>
    <row r="4" spans="1:8" ht="14.25">
      <c r="A4" s="279" t="s">
        <v>1156</v>
      </c>
      <c r="B4" s="193" t="s">
        <v>2013</v>
      </c>
      <c r="C4" s="315" t="s">
        <v>2014</v>
      </c>
      <c r="D4" s="316" t="s">
        <v>2015</v>
      </c>
      <c r="E4" s="317" t="s">
        <v>2016</v>
      </c>
      <c r="F4" s="200"/>
      <c r="G4" s="318"/>
      <c r="H4" s="201"/>
    </row>
    <row r="5" spans="1:8" ht="12.75">
      <c r="A5" s="277" t="s">
        <v>1683</v>
      </c>
      <c r="B5" s="193" t="s">
        <v>2017</v>
      </c>
      <c r="C5" s="315" t="s">
        <v>2018</v>
      </c>
      <c r="D5" s="209" t="s">
        <v>2019</v>
      </c>
      <c r="E5" s="200" t="s">
        <v>2020</v>
      </c>
      <c r="F5" s="200"/>
      <c r="G5" s="200"/>
      <c r="H5" s="200"/>
    </row>
    <row r="6" spans="1:8" ht="12.75">
      <c r="A6" s="276" t="s">
        <v>1686</v>
      </c>
      <c r="B6" s="193" t="s">
        <v>2021</v>
      </c>
      <c r="C6" s="315" t="s">
        <v>1269</v>
      </c>
      <c r="D6" s="209" t="s">
        <v>2022</v>
      </c>
      <c r="E6" s="200" t="s">
        <v>2023</v>
      </c>
      <c r="F6" s="200"/>
      <c r="G6" s="200"/>
      <c r="H6" s="200"/>
    </row>
    <row r="7" spans="1:8" ht="14.25">
      <c r="A7" s="281"/>
      <c r="B7" s="193" t="s">
        <v>2024</v>
      </c>
      <c r="C7" s="315" t="s">
        <v>2025</v>
      </c>
      <c r="D7" s="319" t="s">
        <v>2026</v>
      </c>
      <c r="E7" s="200" t="s">
        <v>2027</v>
      </c>
      <c r="F7" s="200"/>
      <c r="G7" s="200"/>
      <c r="H7" s="200"/>
    </row>
    <row r="8" spans="1:8" ht="14.25">
      <c r="A8" s="277" t="s">
        <v>1693</v>
      </c>
      <c r="B8" s="193" t="s">
        <v>2028</v>
      </c>
      <c r="C8" s="320" t="s">
        <v>2029</v>
      </c>
      <c r="D8" s="319" t="s">
        <v>2030</v>
      </c>
      <c r="E8" s="200" t="s">
        <v>2031</v>
      </c>
      <c r="F8" s="200"/>
      <c r="G8" s="200"/>
      <c r="H8" s="321"/>
    </row>
    <row r="9" spans="1:8" ht="14.25">
      <c r="A9" s="276" t="s">
        <v>2032</v>
      </c>
      <c r="B9" s="193" t="s">
        <v>2033</v>
      </c>
      <c r="C9" s="320" t="s">
        <v>2034</v>
      </c>
      <c r="D9" s="209" t="s">
        <v>2035</v>
      </c>
      <c r="E9" s="200" t="s">
        <v>2036</v>
      </c>
      <c r="F9" s="200"/>
      <c r="G9" s="200"/>
      <c r="H9" s="322"/>
    </row>
    <row r="10" spans="1:8" ht="12.75">
      <c r="A10" s="276" t="s">
        <v>1697</v>
      </c>
      <c r="B10" s="193" t="s">
        <v>2037</v>
      </c>
      <c r="C10" s="315" t="s">
        <v>2038</v>
      </c>
      <c r="D10" s="209" t="s">
        <v>2039</v>
      </c>
      <c r="E10" s="200" t="s">
        <v>2040</v>
      </c>
      <c r="F10" s="200"/>
      <c r="G10" s="200"/>
      <c r="H10" s="200"/>
    </row>
    <row r="11" spans="1:8" ht="12.75">
      <c r="A11" s="276" t="s">
        <v>2041</v>
      </c>
      <c r="B11" s="193" t="s">
        <v>2042</v>
      </c>
      <c r="C11" s="315" t="s">
        <v>2043</v>
      </c>
      <c r="D11" s="209" t="s">
        <v>2044</v>
      </c>
      <c r="E11" s="200" t="s">
        <v>2045</v>
      </c>
      <c r="F11" s="200"/>
      <c r="G11" s="200"/>
      <c r="H11" s="321"/>
    </row>
    <row r="12" spans="1:8" ht="12.75">
      <c r="A12" s="276" t="s">
        <v>1700</v>
      </c>
      <c r="B12" s="193" t="s">
        <v>2042</v>
      </c>
      <c r="C12" s="315" t="s">
        <v>2046</v>
      </c>
      <c r="D12" s="209" t="s">
        <v>2047</v>
      </c>
      <c r="E12" s="200" t="s">
        <v>2048</v>
      </c>
      <c r="F12" s="200"/>
      <c r="G12" s="200"/>
      <c r="H12" s="200"/>
    </row>
    <row r="13" spans="1:8" ht="12.75">
      <c r="A13" s="276" t="s">
        <v>1702</v>
      </c>
      <c r="B13" s="193" t="s">
        <v>2049</v>
      </c>
      <c r="C13" s="315" t="s">
        <v>2050</v>
      </c>
      <c r="D13" s="209" t="s">
        <v>2051</v>
      </c>
      <c r="E13" s="200" t="s">
        <v>2052</v>
      </c>
      <c r="F13" s="200"/>
      <c r="G13" s="200"/>
      <c r="H13" s="200"/>
    </row>
    <row r="14" spans="1:8" ht="12.75">
      <c r="A14" s="276" t="s">
        <v>1704</v>
      </c>
      <c r="B14" s="193" t="s">
        <v>2053</v>
      </c>
      <c r="C14" s="315" t="s">
        <v>2054</v>
      </c>
      <c r="D14" s="209" t="s">
        <v>2055</v>
      </c>
      <c r="E14" s="200" t="s">
        <v>2056</v>
      </c>
      <c r="F14" s="200"/>
      <c r="G14" s="200"/>
      <c r="H14" s="200"/>
    </row>
    <row r="15" spans="1:8" ht="12.75">
      <c r="A15" s="276" t="s">
        <v>1706</v>
      </c>
      <c r="B15" s="193" t="s">
        <v>2057</v>
      </c>
      <c r="C15" s="315" t="s">
        <v>2058</v>
      </c>
      <c r="D15" s="209" t="s">
        <v>2059</v>
      </c>
      <c r="E15" s="200" t="s">
        <v>2060</v>
      </c>
      <c r="F15" s="200"/>
      <c r="G15" s="200"/>
      <c r="H15" s="200"/>
    </row>
    <row r="16" spans="1:8" ht="12.75">
      <c r="A16" s="276" t="s">
        <v>1708</v>
      </c>
      <c r="B16" s="193" t="s">
        <v>2061</v>
      </c>
      <c r="C16" s="315" t="s">
        <v>2062</v>
      </c>
      <c r="D16" s="209" t="s">
        <v>2063</v>
      </c>
      <c r="E16" s="200" t="s">
        <v>2064</v>
      </c>
      <c r="F16" s="200"/>
      <c r="G16" s="200"/>
      <c r="H16" s="200"/>
    </row>
    <row r="17" spans="1:8" ht="12.75">
      <c r="A17" s="276" t="s">
        <v>1710</v>
      </c>
      <c r="B17" s="193" t="s">
        <v>2065</v>
      </c>
      <c r="C17" s="315" t="s">
        <v>2066</v>
      </c>
      <c r="D17" s="209" t="s">
        <v>2067</v>
      </c>
      <c r="E17" s="200" t="s">
        <v>2068</v>
      </c>
      <c r="F17" s="200"/>
      <c r="G17" s="200"/>
      <c r="H17" s="200"/>
    </row>
    <row r="18" spans="1:8" ht="12.75">
      <c r="A18" s="276" t="s">
        <v>1712</v>
      </c>
      <c r="B18" s="193" t="s">
        <v>2069</v>
      </c>
      <c r="C18" s="315" t="s">
        <v>2070</v>
      </c>
      <c r="D18" s="209" t="s">
        <v>2071</v>
      </c>
      <c r="E18" s="200" t="s">
        <v>2072</v>
      </c>
      <c r="F18" s="200"/>
      <c r="G18" s="200"/>
      <c r="H18" s="200"/>
    </row>
    <row r="19" spans="1:8" ht="12.75">
      <c r="A19" s="276" t="s">
        <v>1714</v>
      </c>
      <c r="B19" s="193" t="s">
        <v>2073</v>
      </c>
      <c r="C19" s="315" t="s">
        <v>2074</v>
      </c>
      <c r="D19" s="323"/>
      <c r="E19" s="200" t="s">
        <v>2075</v>
      </c>
      <c r="F19" s="200"/>
      <c r="G19" s="200"/>
      <c r="H19" s="200"/>
    </row>
    <row r="20" spans="1:8" ht="12.75">
      <c r="A20" s="276" t="s">
        <v>1716</v>
      </c>
      <c r="B20" s="193" t="s">
        <v>2076</v>
      </c>
      <c r="C20" s="315" t="s">
        <v>2077</v>
      </c>
      <c r="D20" s="324"/>
      <c r="E20" s="200" t="s">
        <v>2078</v>
      </c>
      <c r="F20" s="200"/>
      <c r="G20" s="200"/>
      <c r="H20" s="200"/>
    </row>
    <row r="21" spans="1:8" ht="12.75">
      <c r="A21" s="276" t="s">
        <v>2079</v>
      </c>
      <c r="B21" s="193" t="s">
        <v>2080</v>
      </c>
      <c r="C21" s="265"/>
      <c r="D21" s="325" t="s">
        <v>2081</v>
      </c>
      <c r="E21" s="200" t="s">
        <v>2082</v>
      </c>
      <c r="F21" s="200"/>
      <c r="G21" s="200"/>
      <c r="H21" s="200"/>
    </row>
    <row r="22" spans="1:8" ht="14.25">
      <c r="A22" s="276" t="s">
        <v>1720</v>
      </c>
      <c r="B22" s="193" t="s">
        <v>2083</v>
      </c>
      <c r="C22" s="315" t="s">
        <v>2084</v>
      </c>
      <c r="D22" s="256" t="s">
        <v>2085</v>
      </c>
      <c r="E22" s="200" t="s">
        <v>2086</v>
      </c>
      <c r="F22" s="200"/>
      <c r="G22" s="200"/>
      <c r="H22" s="200"/>
    </row>
    <row r="23" spans="1:8" ht="12.75">
      <c r="A23" s="276"/>
      <c r="B23" s="193" t="s">
        <v>2087</v>
      </c>
      <c r="C23" s="315" t="s">
        <v>2088</v>
      </c>
      <c r="E23" s="197" t="s">
        <v>2089</v>
      </c>
      <c r="F23" s="197"/>
      <c r="G23" s="200"/>
      <c r="H23" s="197"/>
    </row>
    <row r="24" spans="1:8" ht="12.75">
      <c r="A24" s="276" t="s">
        <v>1724</v>
      </c>
      <c r="B24" s="193" t="s">
        <v>2090</v>
      </c>
      <c r="C24" s="315" t="s">
        <v>2091</v>
      </c>
      <c r="D24" s="326"/>
      <c r="E24" s="197" t="s">
        <v>2092</v>
      </c>
      <c r="F24" s="197"/>
      <c r="G24" s="200"/>
      <c r="H24" s="197"/>
    </row>
    <row r="25" spans="1:8" ht="12.75">
      <c r="A25" s="276" t="s">
        <v>1726</v>
      </c>
      <c r="B25" s="193" t="s">
        <v>2093</v>
      </c>
      <c r="C25" s="315" t="s">
        <v>2094</v>
      </c>
      <c r="D25" s="193" t="s">
        <v>2095</v>
      </c>
      <c r="E25" s="327"/>
      <c r="F25" s="328"/>
      <c r="G25" s="328"/>
      <c r="H25" s="329"/>
    </row>
    <row r="26" spans="1:8" ht="14.25">
      <c r="A26" s="276" t="s">
        <v>1728</v>
      </c>
      <c r="B26" s="193" t="s">
        <v>2096</v>
      </c>
      <c r="C26" s="315" t="s">
        <v>2097</v>
      </c>
      <c r="D26" s="330"/>
      <c r="E26" s="624"/>
      <c r="F26" s="616"/>
      <c r="G26" s="616"/>
      <c r="H26" s="331"/>
    </row>
    <row r="27" spans="1:8" ht="14.25">
      <c r="A27" s="276" t="s">
        <v>1730</v>
      </c>
      <c r="B27" s="193" t="s">
        <v>2098</v>
      </c>
      <c r="C27" s="315" t="s">
        <v>2099</v>
      </c>
      <c r="D27" s="332" t="s">
        <v>2100</v>
      </c>
      <c r="E27" s="333" t="s">
        <v>2101</v>
      </c>
      <c r="F27" s="197"/>
      <c r="G27" s="197"/>
      <c r="H27" s="197"/>
    </row>
    <row r="28" spans="1:8" ht="14.25">
      <c r="A28" s="276" t="s">
        <v>1732</v>
      </c>
      <c r="B28" s="193" t="s">
        <v>2102</v>
      </c>
      <c r="C28" s="334" t="s">
        <v>1531</v>
      </c>
      <c r="D28" s="335" t="s">
        <v>2103</v>
      </c>
      <c r="E28" s="197" t="s">
        <v>1825</v>
      </c>
      <c r="F28" s="197"/>
      <c r="G28" s="197"/>
      <c r="H28" s="197"/>
    </row>
    <row r="29" spans="1:8" ht="14.25">
      <c r="A29" s="276" t="s">
        <v>1734</v>
      </c>
      <c r="B29" s="193" t="s">
        <v>2104</v>
      </c>
      <c r="D29" s="336" t="s">
        <v>2105</v>
      </c>
      <c r="E29" s="197" t="s">
        <v>2106</v>
      </c>
      <c r="F29" s="197"/>
      <c r="G29" s="197"/>
      <c r="H29" s="197"/>
    </row>
    <row r="30" spans="1:8" ht="12.75">
      <c r="A30" s="276" t="s">
        <v>1736</v>
      </c>
      <c r="B30" s="193" t="s">
        <v>2107</v>
      </c>
      <c r="C30" s="265"/>
      <c r="D30" s="337" t="s">
        <v>2108</v>
      </c>
      <c r="E30" s="197"/>
      <c r="F30" s="197"/>
      <c r="G30" s="197"/>
      <c r="H30" s="197"/>
    </row>
    <row r="31" spans="1:8" ht="12.75">
      <c r="A31" s="276" t="s">
        <v>1740</v>
      </c>
      <c r="B31" s="193" t="s">
        <v>2109</v>
      </c>
      <c r="C31" s="265"/>
      <c r="D31" s="338" t="s">
        <v>2110</v>
      </c>
      <c r="E31" s="197" t="s">
        <v>2111</v>
      </c>
      <c r="F31" s="197"/>
      <c r="G31" s="197"/>
      <c r="H31" s="197"/>
    </row>
    <row r="32" spans="1:8" ht="12.75">
      <c r="A32" s="281"/>
      <c r="B32" s="193" t="s">
        <v>2112</v>
      </c>
      <c r="C32" s="268"/>
      <c r="D32" s="339" t="s">
        <v>2113</v>
      </c>
      <c r="E32" s="197" t="s">
        <v>2114</v>
      </c>
      <c r="F32" s="197"/>
      <c r="G32" s="625"/>
      <c r="H32" s="616"/>
    </row>
    <row r="33" spans="1:8" ht="14.25">
      <c r="A33" s="276" t="s">
        <v>1743</v>
      </c>
      <c r="B33" s="193" t="s">
        <v>2115</v>
      </c>
      <c r="C33" s="265"/>
      <c r="D33" s="340" t="s">
        <v>2116</v>
      </c>
      <c r="E33" s="197" t="s">
        <v>2117</v>
      </c>
      <c r="F33" s="197"/>
      <c r="G33" s="197"/>
      <c r="H33" s="197"/>
    </row>
    <row r="34" spans="1:8" ht="12.75">
      <c r="A34" s="276" t="s">
        <v>1745</v>
      </c>
      <c r="B34" s="193" t="s">
        <v>2118</v>
      </c>
      <c r="C34" s="265"/>
      <c r="E34" s="197" t="s">
        <v>2119</v>
      </c>
      <c r="F34" s="197"/>
      <c r="G34" s="197"/>
      <c r="H34" s="197"/>
    </row>
    <row r="35" spans="1:8" ht="12.75">
      <c r="A35" s="276" t="s">
        <v>1746</v>
      </c>
      <c r="B35" s="193" t="s">
        <v>2120</v>
      </c>
      <c r="C35" s="265"/>
      <c r="E35" s="197" t="s">
        <v>2121</v>
      </c>
      <c r="F35" s="197"/>
      <c r="G35" s="197"/>
      <c r="H35" s="197"/>
    </row>
    <row r="36" spans="1:8" ht="12.75">
      <c r="A36" s="276" t="s">
        <v>1748</v>
      </c>
      <c r="B36" s="193" t="s">
        <v>2122</v>
      </c>
      <c r="C36" s="265"/>
      <c r="E36" s="197" t="s">
        <v>2123</v>
      </c>
      <c r="F36" s="197"/>
      <c r="G36" s="197"/>
      <c r="H36" s="197"/>
    </row>
    <row r="37" spans="1:8" ht="12.75">
      <c r="A37" s="276" t="s">
        <v>1750</v>
      </c>
      <c r="B37" s="193" t="s">
        <v>2124</v>
      </c>
      <c r="C37" s="265"/>
      <c r="E37" s="197" t="s">
        <v>2125</v>
      </c>
      <c r="F37" s="197"/>
      <c r="G37" s="197"/>
      <c r="H37" s="197"/>
    </row>
    <row r="38" spans="1:8" ht="15">
      <c r="A38" s="276" t="s">
        <v>1752</v>
      </c>
      <c r="B38" s="193" t="s">
        <v>2126</v>
      </c>
      <c r="C38" s="265"/>
      <c r="E38" s="341" t="s">
        <v>2127</v>
      </c>
      <c r="F38" s="197"/>
      <c r="G38" s="197"/>
      <c r="H38" s="197"/>
    </row>
    <row r="39" spans="1:8" ht="14.25">
      <c r="A39" s="276" t="s">
        <v>1754</v>
      </c>
      <c r="B39" s="193" t="s">
        <v>2128</v>
      </c>
      <c r="C39" s="265"/>
      <c r="E39" s="333" t="s">
        <v>2129</v>
      </c>
      <c r="F39" s="197"/>
      <c r="G39" s="197"/>
      <c r="H39" s="197"/>
    </row>
    <row r="40" spans="1:8" ht="12.75">
      <c r="A40" s="276" t="s">
        <v>1756</v>
      </c>
      <c r="B40" s="193" t="s">
        <v>2130</v>
      </c>
      <c r="C40" s="268"/>
      <c r="E40" s="197" t="s">
        <v>2131</v>
      </c>
      <c r="F40" s="197"/>
      <c r="G40" s="197"/>
      <c r="H40" s="197"/>
    </row>
    <row r="41" spans="1:8" ht="12.75">
      <c r="A41" s="276" t="s">
        <v>1758</v>
      </c>
      <c r="B41" s="193" t="s">
        <v>2132</v>
      </c>
      <c r="C41" s="265"/>
      <c r="E41" s="197" t="s">
        <v>2133</v>
      </c>
      <c r="F41" s="197"/>
      <c r="G41" s="197"/>
      <c r="H41" s="197"/>
    </row>
    <row r="42" spans="1:8" ht="12.75">
      <c r="A42" s="276" t="s">
        <v>1760</v>
      </c>
      <c r="B42" s="193" t="s">
        <v>2134</v>
      </c>
      <c r="C42" s="265"/>
      <c r="E42" s="197" t="s">
        <v>2135</v>
      </c>
      <c r="F42" s="197"/>
      <c r="G42" s="197"/>
      <c r="H42" s="197"/>
    </row>
    <row r="43" spans="1:8" ht="12.75">
      <c r="A43" s="276" t="s">
        <v>1762</v>
      </c>
      <c r="B43" s="193" t="s">
        <v>2136</v>
      </c>
      <c r="C43" s="268"/>
      <c r="E43" s="197" t="s">
        <v>2137</v>
      </c>
      <c r="F43" s="197"/>
      <c r="G43" s="197"/>
      <c r="H43" s="197"/>
    </row>
    <row r="44" spans="1:8" ht="12.75">
      <c r="A44" s="276" t="s">
        <v>1764</v>
      </c>
      <c r="B44" s="193" t="s">
        <v>2138</v>
      </c>
      <c r="C44" s="265"/>
      <c r="E44" s="197" t="s">
        <v>2139</v>
      </c>
      <c r="F44" s="197"/>
      <c r="G44" s="197"/>
      <c r="H44" s="197"/>
    </row>
    <row r="45" spans="1:8" ht="12.75">
      <c r="A45" s="276" t="s">
        <v>1766</v>
      </c>
      <c r="B45" s="193" t="s">
        <v>2140</v>
      </c>
      <c r="C45" s="265"/>
      <c r="E45" s="197" t="s">
        <v>2141</v>
      </c>
      <c r="F45" s="197"/>
      <c r="G45" s="197"/>
      <c r="H45" s="197"/>
    </row>
    <row r="46" spans="1:8" ht="12.75">
      <c r="A46" s="276" t="s">
        <v>1768</v>
      </c>
      <c r="B46" s="193" t="s">
        <v>2142</v>
      </c>
      <c r="C46" s="265"/>
      <c r="E46" s="197" t="s">
        <v>2143</v>
      </c>
      <c r="F46" s="197"/>
      <c r="G46" s="197"/>
      <c r="H46" s="197"/>
    </row>
    <row r="47" spans="1:8" ht="12.75">
      <c r="A47" s="276" t="s">
        <v>1770</v>
      </c>
      <c r="B47" s="193" t="s">
        <v>2144</v>
      </c>
      <c r="C47" s="265"/>
      <c r="E47" s="197" t="s">
        <v>2145</v>
      </c>
      <c r="F47" s="197"/>
      <c r="G47" s="197"/>
      <c r="H47" s="197"/>
    </row>
    <row r="48" spans="1:8" ht="12.75">
      <c r="A48" s="276" t="s">
        <v>1772</v>
      </c>
      <c r="B48" s="193" t="s">
        <v>2146</v>
      </c>
      <c r="C48" s="265"/>
      <c r="E48" s="197" t="s">
        <v>2147</v>
      </c>
      <c r="F48" s="197"/>
      <c r="G48" s="197"/>
      <c r="H48" s="197"/>
    </row>
    <row r="49" spans="1:8" ht="12.75">
      <c r="A49" s="276" t="s">
        <v>1774</v>
      </c>
      <c r="B49" s="193" t="s">
        <v>2148</v>
      </c>
      <c r="C49" s="265"/>
      <c r="E49" s="197" t="s">
        <v>2149</v>
      </c>
      <c r="F49" s="197"/>
      <c r="G49" s="197"/>
      <c r="H49" s="197"/>
    </row>
    <row r="50" spans="1:8" ht="12.75">
      <c r="A50" s="276" t="s">
        <v>1776</v>
      </c>
      <c r="B50" s="193" t="s">
        <v>2150</v>
      </c>
      <c r="C50" s="265"/>
      <c r="E50" s="197" t="s">
        <v>2151</v>
      </c>
      <c r="F50" s="197"/>
      <c r="G50" s="197"/>
      <c r="H50" s="197"/>
    </row>
    <row r="51" spans="1:8" ht="12.75">
      <c r="A51" s="276" t="s">
        <v>1778</v>
      </c>
      <c r="B51" s="193" t="s">
        <v>2152</v>
      </c>
      <c r="C51" s="265"/>
      <c r="E51" s="197" t="s">
        <v>2153</v>
      </c>
      <c r="F51" s="197"/>
      <c r="G51" s="197"/>
      <c r="H51" s="197"/>
    </row>
    <row r="52" spans="1:8" ht="12.75">
      <c r="A52" s="276" t="s">
        <v>1780</v>
      </c>
      <c r="B52" s="193" t="s">
        <v>2154</v>
      </c>
      <c r="E52" s="197" t="s">
        <v>2155</v>
      </c>
      <c r="F52" s="197"/>
      <c r="G52" s="625"/>
      <c r="H52" s="616"/>
    </row>
    <row r="53" spans="1:8" ht="12.75">
      <c r="A53" s="276" t="s">
        <v>1782</v>
      </c>
      <c r="B53" s="193" t="s">
        <v>2156</v>
      </c>
      <c r="E53" s="197" t="s">
        <v>2157</v>
      </c>
      <c r="F53" s="197"/>
      <c r="G53" s="197"/>
      <c r="H53" s="197"/>
    </row>
    <row r="54" spans="1:8" ht="14.25">
      <c r="A54" s="276" t="s">
        <v>1784</v>
      </c>
      <c r="B54" s="193" t="s">
        <v>2158</v>
      </c>
      <c r="E54" s="197" t="s">
        <v>2159</v>
      </c>
      <c r="F54" s="333"/>
      <c r="G54" s="197"/>
      <c r="H54" s="197"/>
    </row>
    <row r="55" spans="1:8" ht="12.75">
      <c r="A55" s="283" t="s">
        <v>1787</v>
      </c>
      <c r="B55" s="193" t="s">
        <v>2160</v>
      </c>
      <c r="E55" s="197" t="s">
        <v>2161</v>
      </c>
      <c r="F55" s="197"/>
      <c r="G55" s="197"/>
      <c r="H55" s="197"/>
    </row>
    <row r="56" spans="1:8" ht="12.75">
      <c r="A56" s="267" t="s">
        <v>1788</v>
      </c>
      <c r="B56" s="193" t="s">
        <v>2162</v>
      </c>
      <c r="E56" s="197" t="s">
        <v>2163</v>
      </c>
      <c r="F56" s="197"/>
      <c r="G56" s="197"/>
      <c r="H56" s="197"/>
    </row>
    <row r="57" spans="1:8" ht="12.75">
      <c r="A57" s="267" t="s">
        <v>1792</v>
      </c>
      <c r="B57" s="193" t="s">
        <v>2164</v>
      </c>
      <c r="E57" s="197" t="s">
        <v>2165</v>
      </c>
      <c r="F57" s="197"/>
      <c r="G57" s="197"/>
      <c r="H57" s="197"/>
    </row>
    <row r="58" spans="1:8" ht="12.75">
      <c r="A58" s="267" t="s">
        <v>1794</v>
      </c>
      <c r="B58" s="193" t="s">
        <v>2166</v>
      </c>
      <c r="E58" s="197" t="s">
        <v>2167</v>
      </c>
      <c r="F58" s="197"/>
      <c r="G58" s="197"/>
      <c r="H58" s="197"/>
    </row>
    <row r="59" spans="1:8" ht="14.25">
      <c r="A59" s="267" t="s">
        <v>1797</v>
      </c>
      <c r="B59" s="193" t="s">
        <v>2168</v>
      </c>
      <c r="E59" s="333" t="s">
        <v>2169</v>
      </c>
      <c r="F59" s="197"/>
      <c r="G59" s="197"/>
      <c r="H59" s="197"/>
    </row>
    <row r="60" spans="1:8" ht="14.25">
      <c r="A60" s="267" t="s">
        <v>1799</v>
      </c>
      <c r="B60" s="193" t="s">
        <v>2170</v>
      </c>
      <c r="E60" s="342" t="s">
        <v>2171</v>
      </c>
      <c r="F60" s="197"/>
      <c r="G60" s="342"/>
      <c r="H60" s="197"/>
    </row>
    <row r="61" spans="1:8" ht="14.25">
      <c r="A61" s="267" t="s">
        <v>1801</v>
      </c>
      <c r="B61" s="193" t="s">
        <v>2172</v>
      </c>
      <c r="E61" s="333" t="s">
        <v>2173</v>
      </c>
      <c r="F61" s="197"/>
      <c r="G61" s="197"/>
      <c r="H61" s="197"/>
    </row>
    <row r="62" spans="1:8" ht="12.75">
      <c r="A62" s="267" t="s">
        <v>1803</v>
      </c>
      <c r="B62" s="193" t="s">
        <v>2174</v>
      </c>
      <c r="E62" s="285" t="s">
        <v>2175</v>
      </c>
      <c r="F62" s="343"/>
      <c r="G62" s="343"/>
      <c r="H62" s="344"/>
    </row>
    <row r="63" spans="1:8" ht="12.75">
      <c r="A63" s="267" t="s">
        <v>1805</v>
      </c>
      <c r="B63" s="193" t="s">
        <v>2176</v>
      </c>
      <c r="E63" s="197" t="s">
        <v>1952</v>
      </c>
      <c r="F63" s="197"/>
      <c r="G63" s="197"/>
      <c r="H63" s="197"/>
    </row>
    <row r="64" spans="1:8" ht="12.75">
      <c r="A64" s="276" t="s">
        <v>1807</v>
      </c>
      <c r="B64" s="193" t="s">
        <v>2177</v>
      </c>
      <c r="E64" s="197" t="s">
        <v>1954</v>
      </c>
      <c r="F64" s="197"/>
      <c r="G64" s="197"/>
      <c r="H64" s="197"/>
    </row>
    <row r="65" spans="1:8" ht="12.75">
      <c r="A65" s="276" t="s">
        <v>1809</v>
      </c>
      <c r="B65" s="193" t="s">
        <v>2178</v>
      </c>
      <c r="E65" s="197" t="s">
        <v>2179</v>
      </c>
      <c r="F65" s="197"/>
      <c r="G65" s="197"/>
      <c r="H65" s="197"/>
    </row>
    <row r="66" spans="1:8" ht="12.75">
      <c r="A66" s="276" t="s">
        <v>1811</v>
      </c>
      <c r="B66" s="193" t="s">
        <v>2180</v>
      </c>
      <c r="E66" s="197" t="s">
        <v>2181</v>
      </c>
      <c r="F66" s="197"/>
      <c r="G66" s="197"/>
      <c r="H66" s="197"/>
    </row>
    <row r="67" spans="1:8" ht="12.75">
      <c r="A67" s="276" t="s">
        <v>1813</v>
      </c>
      <c r="B67" s="193" t="s">
        <v>2182</v>
      </c>
      <c r="E67" s="197" t="s">
        <v>2183</v>
      </c>
      <c r="F67" s="197"/>
      <c r="G67" s="197"/>
      <c r="H67" s="197"/>
    </row>
    <row r="68" spans="1:8" ht="12.75">
      <c r="A68" s="276" t="s">
        <v>1815</v>
      </c>
      <c r="B68" s="193" t="s">
        <v>2184</v>
      </c>
      <c r="E68" s="197" t="s">
        <v>2185</v>
      </c>
      <c r="F68" s="197"/>
      <c r="G68" s="197"/>
      <c r="H68" s="197"/>
    </row>
    <row r="69" spans="1:8" ht="15">
      <c r="A69" s="286" t="s">
        <v>1817</v>
      </c>
      <c r="B69" s="193" t="s">
        <v>2186</v>
      </c>
      <c r="E69" s="345" t="s">
        <v>2187</v>
      </c>
      <c r="F69" s="197"/>
      <c r="G69" s="197"/>
      <c r="H69" s="197"/>
    </row>
    <row r="70" spans="1:8" ht="14.25">
      <c r="A70" s="276" t="s">
        <v>1819</v>
      </c>
      <c r="B70" s="193" t="s">
        <v>2188</v>
      </c>
      <c r="E70" s="345" t="s">
        <v>2189</v>
      </c>
      <c r="F70" s="197"/>
      <c r="G70" s="197"/>
      <c r="H70" s="197"/>
    </row>
    <row r="71" spans="1:8" ht="14.25">
      <c r="A71" s="287" t="s">
        <v>1822</v>
      </c>
      <c r="B71" s="193" t="s">
        <v>2190</v>
      </c>
      <c r="E71" s="345" t="s">
        <v>2191</v>
      </c>
      <c r="F71" s="197"/>
      <c r="G71" s="197"/>
      <c r="H71" s="197"/>
    </row>
    <row r="72" spans="1:8" ht="12.75">
      <c r="A72" s="276" t="s">
        <v>1825</v>
      </c>
      <c r="B72" s="193" t="s">
        <v>2192</v>
      </c>
      <c r="E72" s="197" t="s">
        <v>2193</v>
      </c>
      <c r="F72" s="197"/>
      <c r="G72" s="197"/>
      <c r="H72" s="197"/>
    </row>
    <row r="73" spans="1:8" ht="12.75">
      <c r="A73" s="276" t="s">
        <v>1828</v>
      </c>
      <c r="B73" s="193" t="s">
        <v>2194</v>
      </c>
      <c r="E73" s="197" t="s">
        <v>2195</v>
      </c>
      <c r="F73" s="197"/>
      <c r="G73" s="197"/>
      <c r="H73" s="197"/>
    </row>
    <row r="74" spans="1:8" ht="12.75">
      <c r="A74" s="276" t="s">
        <v>1831</v>
      </c>
      <c r="B74" s="193" t="s">
        <v>2196</v>
      </c>
      <c r="E74" s="197"/>
      <c r="F74" s="197"/>
      <c r="G74" s="197"/>
      <c r="H74" s="197"/>
    </row>
    <row r="75" spans="1:8" ht="12.75">
      <c r="A75" s="276" t="s">
        <v>1834</v>
      </c>
      <c r="B75" s="193" t="s">
        <v>1275</v>
      </c>
      <c r="E75" s="197"/>
      <c r="F75" s="197"/>
      <c r="G75" s="197"/>
      <c r="H75" s="197"/>
    </row>
    <row r="76" spans="1:8" ht="12.75">
      <c r="A76" s="276" t="s">
        <v>1837</v>
      </c>
      <c r="B76" s="193" t="s">
        <v>2197</v>
      </c>
      <c r="E76" s="346" t="s">
        <v>2198</v>
      </c>
      <c r="F76" s="346"/>
      <c r="G76" s="346"/>
      <c r="H76" s="346"/>
    </row>
    <row r="77" spans="1:8" ht="12.75">
      <c r="A77" s="276" t="s">
        <v>1840</v>
      </c>
      <c r="B77" s="193" t="s">
        <v>2199</v>
      </c>
      <c r="E77" s="347" t="s">
        <v>2200</v>
      </c>
      <c r="F77" s="324"/>
      <c r="G77" s="348"/>
      <c r="H77" s="349"/>
    </row>
    <row r="78" spans="1:8" ht="14.25">
      <c r="A78" s="276" t="s">
        <v>1842</v>
      </c>
      <c r="B78" s="193" t="s">
        <v>2201</v>
      </c>
      <c r="E78" s="345" t="s">
        <v>2202</v>
      </c>
      <c r="F78" s="324"/>
      <c r="G78" s="350"/>
      <c r="H78" s="197"/>
    </row>
    <row r="79" spans="1:8" ht="12.75">
      <c r="A79" s="276" t="s">
        <v>1845</v>
      </c>
      <c r="B79" s="193" t="s">
        <v>2203</v>
      </c>
      <c r="E79" s="347" t="s">
        <v>2204</v>
      </c>
      <c r="F79" s="324"/>
      <c r="G79" s="348"/>
      <c r="H79" s="351"/>
    </row>
    <row r="80" spans="1:8" ht="12.75">
      <c r="A80" s="276" t="s">
        <v>1847</v>
      </c>
      <c r="E80" s="347" t="s">
        <v>2205</v>
      </c>
      <c r="F80" s="324"/>
      <c r="G80" s="348"/>
      <c r="H80" s="197"/>
    </row>
    <row r="81" spans="1:8" ht="12.75">
      <c r="A81" s="276" t="s">
        <v>1849</v>
      </c>
      <c r="B81" s="193" t="s">
        <v>2206</v>
      </c>
      <c r="E81" s="193" t="s">
        <v>2207</v>
      </c>
      <c r="G81" s="202"/>
    </row>
    <row r="82" spans="1:8" ht="12.75">
      <c r="A82" s="276" t="s">
        <v>1851</v>
      </c>
      <c r="B82" s="193" t="s">
        <v>2208</v>
      </c>
      <c r="E82" s="347" t="s">
        <v>2209</v>
      </c>
      <c r="F82" s="324"/>
      <c r="G82" s="348"/>
      <c r="H82" s="352"/>
    </row>
    <row r="83" spans="1:8" ht="12.75">
      <c r="A83" s="276" t="s">
        <v>1853</v>
      </c>
      <c r="B83" s="193" t="s">
        <v>2210</v>
      </c>
      <c r="E83" s="353" t="s">
        <v>2211</v>
      </c>
      <c r="F83" s="324"/>
      <c r="G83" s="201"/>
      <c r="H83" s="197"/>
    </row>
    <row r="84" spans="1:8" ht="12.75">
      <c r="A84" s="276" t="s">
        <v>1856</v>
      </c>
      <c r="B84" s="193" t="s">
        <v>2212</v>
      </c>
      <c r="E84" s="347" t="s">
        <v>2213</v>
      </c>
      <c r="F84" s="324"/>
      <c r="G84" s="348"/>
      <c r="H84" s="197"/>
    </row>
    <row r="85" spans="1:8" ht="15">
      <c r="A85" s="276" t="s">
        <v>4</v>
      </c>
      <c r="B85" s="193" t="s">
        <v>2214</v>
      </c>
      <c r="E85" s="347" t="s">
        <v>2215</v>
      </c>
      <c r="F85" s="324"/>
      <c r="G85" s="354"/>
      <c r="H85" s="355"/>
    </row>
    <row r="86" spans="1:8" ht="12.75">
      <c r="A86" s="276" t="s">
        <v>1859</v>
      </c>
      <c r="B86" s="193" t="s">
        <v>2216</v>
      </c>
    </row>
    <row r="87" spans="1:8" ht="14.25">
      <c r="A87" s="276" t="s">
        <v>1861</v>
      </c>
      <c r="B87" s="193" t="s">
        <v>2217</v>
      </c>
      <c r="E87" s="356" t="s">
        <v>2218</v>
      </c>
      <c r="F87" s="324"/>
      <c r="H87" s="209"/>
    </row>
    <row r="88" spans="1:8" ht="14.25">
      <c r="A88" s="276" t="s">
        <v>1863</v>
      </c>
      <c r="B88" s="193" t="s">
        <v>2219</v>
      </c>
      <c r="E88" s="350" t="s">
        <v>2220</v>
      </c>
      <c r="F88" s="324"/>
      <c r="G88" s="324"/>
      <c r="H88" s="357"/>
    </row>
    <row r="89" spans="1:8" ht="15">
      <c r="A89" s="276" t="s">
        <v>1865</v>
      </c>
      <c r="B89" s="193" t="s">
        <v>2221</v>
      </c>
      <c r="E89" s="358" t="s">
        <v>2222</v>
      </c>
      <c r="F89" s="324"/>
      <c r="G89" s="324"/>
      <c r="H89" s="355"/>
    </row>
    <row r="90" spans="1:8" ht="12.75">
      <c r="A90" s="276" t="s">
        <v>1867</v>
      </c>
      <c r="B90" s="193" t="s">
        <v>2223</v>
      </c>
      <c r="E90" s="347" t="s">
        <v>2224</v>
      </c>
      <c r="F90" s="324"/>
      <c r="G90" s="324"/>
      <c r="H90" s="354"/>
    </row>
    <row r="91" spans="1:8" ht="12.75">
      <c r="A91" s="276" t="s">
        <v>1869</v>
      </c>
      <c r="B91" s="193" t="s">
        <v>2225</v>
      </c>
      <c r="E91" s="353" t="s">
        <v>2226</v>
      </c>
      <c r="F91" s="324"/>
      <c r="G91" s="324"/>
      <c r="H91" s="209"/>
    </row>
    <row r="92" spans="1:8" ht="12.75">
      <c r="A92" s="276" t="s">
        <v>1871</v>
      </c>
      <c r="B92" s="193" t="s">
        <v>2227</v>
      </c>
      <c r="G92" s="324"/>
      <c r="H92" s="209"/>
    </row>
    <row r="93" spans="1:8" ht="15">
      <c r="A93" s="276" t="s">
        <v>1873</v>
      </c>
      <c r="B93" s="193" t="s">
        <v>2228</v>
      </c>
      <c r="E93" s="359" t="s">
        <v>2229</v>
      </c>
      <c r="F93" s="324"/>
      <c r="G93" s="324"/>
      <c r="H93" s="355"/>
    </row>
    <row r="94" spans="1:8" ht="12.75">
      <c r="A94" s="276" t="s">
        <v>1875</v>
      </c>
      <c r="B94" s="193" t="s">
        <v>2230</v>
      </c>
      <c r="E94" s="347" t="s">
        <v>2231</v>
      </c>
      <c r="F94" s="324"/>
      <c r="G94" s="324"/>
      <c r="H94" s="357"/>
    </row>
    <row r="95" spans="1:8" ht="12.75">
      <c r="A95" s="276" t="s">
        <v>1877</v>
      </c>
      <c r="B95" s="193" t="s">
        <v>2232</v>
      </c>
      <c r="E95" s="359" t="s">
        <v>2233</v>
      </c>
      <c r="F95" s="324"/>
      <c r="G95" s="324"/>
      <c r="H95" s="357"/>
    </row>
    <row r="96" spans="1:8" ht="12.75">
      <c r="A96" s="276" t="s">
        <v>1881</v>
      </c>
      <c r="B96" s="193" t="s">
        <v>2234</v>
      </c>
      <c r="E96" s="347" t="s">
        <v>2235</v>
      </c>
      <c r="F96" s="324"/>
      <c r="G96" s="324"/>
      <c r="H96" s="357"/>
    </row>
    <row r="97" spans="1:8" ht="14.25">
      <c r="A97" s="276" t="s">
        <v>1884</v>
      </c>
      <c r="B97" s="193" t="s">
        <v>2236</v>
      </c>
      <c r="E97" s="360" t="s">
        <v>2237</v>
      </c>
      <c r="F97" s="324"/>
      <c r="G97" s="324"/>
      <c r="H97" s="357"/>
    </row>
    <row r="98" spans="1:8" ht="14.25">
      <c r="A98" s="276" t="s">
        <v>1886</v>
      </c>
      <c r="B98" s="193" t="s">
        <v>2238</v>
      </c>
      <c r="E98" s="360" t="s">
        <v>2239</v>
      </c>
      <c r="F98" s="324"/>
      <c r="G98" s="324"/>
      <c r="H98" s="357"/>
    </row>
    <row r="99" spans="1:8" ht="15">
      <c r="A99" s="276" t="s">
        <v>1888</v>
      </c>
      <c r="B99" s="193" t="s">
        <v>2240</v>
      </c>
      <c r="E99" s="193" t="s">
        <v>2241</v>
      </c>
      <c r="G99" s="626"/>
      <c r="H99" s="616"/>
    </row>
    <row r="100" spans="1:8" ht="12.75">
      <c r="A100" s="276" t="s">
        <v>1890</v>
      </c>
      <c r="B100" s="193" t="s">
        <v>2242</v>
      </c>
      <c r="E100" s="193" t="s">
        <v>2243</v>
      </c>
      <c r="G100" s="627"/>
      <c r="H100" s="616"/>
    </row>
    <row r="101" spans="1:8" ht="15">
      <c r="A101" s="276" t="s">
        <v>1892</v>
      </c>
      <c r="B101" s="193" t="s">
        <v>2244</v>
      </c>
      <c r="E101" s="361" t="s">
        <v>2245</v>
      </c>
      <c r="G101" s="197"/>
      <c r="H101" s="197"/>
    </row>
    <row r="102" spans="1:8" ht="12.75">
      <c r="A102" s="276" t="s">
        <v>1895</v>
      </c>
      <c r="B102" s="193" t="s">
        <v>2246</v>
      </c>
      <c r="G102" s="197"/>
      <c r="H102" s="197"/>
    </row>
    <row r="103" spans="1:8" ht="12.75">
      <c r="A103" s="276" t="s">
        <v>1898</v>
      </c>
      <c r="B103" s="193" t="s">
        <v>2247</v>
      </c>
      <c r="E103" s="288" t="s">
        <v>2248</v>
      </c>
      <c r="F103" s="362"/>
      <c r="G103" s="362"/>
      <c r="H103" s="363"/>
    </row>
    <row r="104" spans="1:8" ht="12.75">
      <c r="A104" s="276"/>
      <c r="B104" s="193" t="s">
        <v>2249</v>
      </c>
      <c r="E104" s="197" t="s">
        <v>2250</v>
      </c>
      <c r="F104" s="197"/>
      <c r="G104" s="197"/>
      <c r="H104" s="197"/>
    </row>
    <row r="105" spans="1:8" ht="12.75">
      <c r="A105" s="276" t="s">
        <v>1903</v>
      </c>
      <c r="B105" s="193" t="s">
        <v>2251</v>
      </c>
      <c r="E105" s="197" t="s">
        <v>2252</v>
      </c>
      <c r="F105" s="197"/>
      <c r="G105" s="197"/>
      <c r="H105" s="197"/>
    </row>
    <row r="106" spans="1:8" ht="12.75">
      <c r="A106" s="276" t="s">
        <v>1906</v>
      </c>
      <c r="B106" s="193" t="s">
        <v>2253</v>
      </c>
      <c r="E106" s="197" t="s">
        <v>2254</v>
      </c>
      <c r="F106" s="197"/>
      <c r="G106" s="197"/>
      <c r="H106" s="197"/>
    </row>
    <row r="107" spans="1:8" ht="12.75">
      <c r="A107" s="276" t="s">
        <v>1909</v>
      </c>
      <c r="B107" s="193" t="s">
        <v>2255</v>
      </c>
      <c r="E107" s="197" t="s">
        <v>2256</v>
      </c>
      <c r="F107" s="197"/>
      <c r="G107" s="197"/>
      <c r="H107" s="197"/>
    </row>
    <row r="108" spans="1:8" ht="12.75">
      <c r="A108" s="276" t="s">
        <v>1911</v>
      </c>
      <c r="B108" s="193" t="s">
        <v>2257</v>
      </c>
      <c r="E108" s="197" t="s">
        <v>2258</v>
      </c>
      <c r="F108" s="197"/>
      <c r="G108" s="197"/>
      <c r="H108" s="197"/>
    </row>
    <row r="109" spans="1:8" ht="12.75">
      <c r="A109" s="276" t="s">
        <v>1822</v>
      </c>
      <c r="B109" s="193" t="s">
        <v>2259</v>
      </c>
      <c r="E109" s="197" t="s">
        <v>2260</v>
      </c>
      <c r="F109" s="197"/>
      <c r="G109" s="197"/>
      <c r="H109" s="197"/>
    </row>
    <row r="110" spans="1:8" ht="12.75">
      <c r="A110" s="276"/>
      <c r="B110" s="193" t="s">
        <v>2261</v>
      </c>
      <c r="E110" s="197" t="s">
        <v>2262</v>
      </c>
      <c r="F110" s="197"/>
      <c r="G110" s="197"/>
      <c r="H110" s="197"/>
    </row>
    <row r="111" spans="1:8" ht="12.75">
      <c r="A111" s="364" t="s">
        <v>1913</v>
      </c>
      <c r="B111" s="193" t="s">
        <v>2263</v>
      </c>
      <c r="E111" s="197" t="s">
        <v>2264</v>
      </c>
      <c r="F111" s="197"/>
      <c r="G111" s="197"/>
      <c r="H111" s="197"/>
    </row>
    <row r="112" spans="1:8" ht="12.75">
      <c r="A112" s="276" t="s">
        <v>1914</v>
      </c>
      <c r="B112" s="193" t="s">
        <v>2265</v>
      </c>
      <c r="E112" s="197" t="s">
        <v>2266</v>
      </c>
      <c r="F112" s="197"/>
      <c r="G112" s="197"/>
      <c r="H112" s="197"/>
    </row>
    <row r="113" spans="1:8" ht="12.75">
      <c r="A113" s="200" t="s">
        <v>1916</v>
      </c>
      <c r="B113" s="193" t="s">
        <v>2267</v>
      </c>
      <c r="E113" s="197" t="s">
        <v>2268</v>
      </c>
      <c r="F113" s="197"/>
      <c r="G113" s="197"/>
      <c r="H113" s="197"/>
    </row>
    <row r="114" spans="1:8" ht="12.75">
      <c r="A114" s="276" t="s">
        <v>1918</v>
      </c>
      <c r="B114" s="193" t="s">
        <v>2269</v>
      </c>
      <c r="E114" s="197" t="s">
        <v>1920</v>
      </c>
      <c r="F114" s="197"/>
      <c r="G114" s="197"/>
      <c r="H114" s="197"/>
    </row>
    <row r="115" spans="1:8" ht="12.75">
      <c r="A115" s="276" t="s">
        <v>1920</v>
      </c>
      <c r="B115" s="193" t="s">
        <v>2270</v>
      </c>
      <c r="E115" s="197" t="s">
        <v>2271</v>
      </c>
      <c r="F115" s="197"/>
      <c r="G115" s="197"/>
      <c r="H115" s="197"/>
    </row>
    <row r="116" spans="1:8" ht="12.75">
      <c r="A116" s="276" t="s">
        <v>1922</v>
      </c>
      <c r="B116" s="193" t="s">
        <v>2272</v>
      </c>
      <c r="E116" s="197" t="s">
        <v>2273</v>
      </c>
      <c r="F116" s="197"/>
      <c r="G116" s="197"/>
      <c r="H116" s="197"/>
    </row>
    <row r="117" spans="1:8" ht="12.75">
      <c r="A117" s="276" t="s">
        <v>1924</v>
      </c>
      <c r="B117" s="193" t="s">
        <v>2274</v>
      </c>
      <c r="E117" s="365" t="s">
        <v>2275</v>
      </c>
      <c r="F117" s="197"/>
      <c r="G117" s="197"/>
      <c r="H117" s="197"/>
    </row>
    <row r="118" spans="1:8" ht="12.75">
      <c r="A118" s="276" t="s">
        <v>1926</v>
      </c>
      <c r="B118" s="193" t="s">
        <v>2276</v>
      </c>
      <c r="E118" s="197" t="s">
        <v>2277</v>
      </c>
      <c r="F118" s="197"/>
      <c r="G118" s="197"/>
      <c r="H118" s="197"/>
    </row>
    <row r="119" spans="1:8" ht="12.75">
      <c r="A119" s="276" t="s">
        <v>1928</v>
      </c>
      <c r="B119" s="193" t="s">
        <v>2278</v>
      </c>
      <c r="E119" s="197" t="s">
        <v>2279</v>
      </c>
      <c r="F119" s="197"/>
      <c r="G119" s="197"/>
      <c r="H119" s="197"/>
    </row>
    <row r="120" spans="1:8" ht="12.75">
      <c r="A120" s="276" t="s">
        <v>1930</v>
      </c>
      <c r="B120" s="193" t="s">
        <v>2280</v>
      </c>
      <c r="E120" s="197" t="s">
        <v>2281</v>
      </c>
      <c r="F120" s="197"/>
      <c r="G120" s="197"/>
      <c r="H120" s="197"/>
    </row>
    <row r="121" spans="1:8" ht="12.75">
      <c r="A121" s="276" t="s">
        <v>1932</v>
      </c>
      <c r="B121" s="193" t="s">
        <v>2282</v>
      </c>
      <c r="E121" s="197" t="s">
        <v>2283</v>
      </c>
      <c r="F121" s="197"/>
      <c r="G121" s="197"/>
      <c r="H121" s="197"/>
    </row>
    <row r="122" spans="1:8" ht="12.75">
      <c r="A122" s="276" t="s">
        <v>1934</v>
      </c>
      <c r="B122" s="193" t="s">
        <v>2284</v>
      </c>
      <c r="E122" s="197" t="s">
        <v>2285</v>
      </c>
      <c r="F122" s="197"/>
      <c r="G122" s="197"/>
      <c r="H122" s="197"/>
    </row>
    <row r="123" spans="1:8" ht="12.75">
      <c r="A123" s="276"/>
      <c r="B123" s="193" t="s">
        <v>2286</v>
      </c>
      <c r="E123" s="366" t="s">
        <v>2287</v>
      </c>
      <c r="F123" s="197"/>
      <c r="G123" s="197"/>
      <c r="H123" s="197"/>
    </row>
    <row r="124" spans="1:8" ht="12.75">
      <c r="A124" s="276" t="s">
        <v>1936</v>
      </c>
      <c r="B124" s="193" t="s">
        <v>2288</v>
      </c>
      <c r="E124" s="366" t="s">
        <v>2289</v>
      </c>
      <c r="F124" s="197"/>
      <c r="G124" s="197"/>
      <c r="H124" s="197"/>
    </row>
    <row r="125" spans="1:8" ht="12.75">
      <c r="A125" s="276" t="s">
        <v>1932</v>
      </c>
      <c r="B125" s="193" t="s">
        <v>2290</v>
      </c>
      <c r="E125" s="366" t="s">
        <v>2291</v>
      </c>
      <c r="F125" s="197"/>
      <c r="G125" s="197"/>
      <c r="H125" s="197"/>
    </row>
    <row r="126" spans="1:8" ht="12.75">
      <c r="A126" s="276" t="s">
        <v>1930</v>
      </c>
      <c r="B126" s="193" t="s">
        <v>2292</v>
      </c>
      <c r="E126" s="366" t="s">
        <v>2293</v>
      </c>
      <c r="F126" s="197"/>
      <c r="G126" s="197"/>
      <c r="H126" s="197"/>
    </row>
    <row r="127" spans="1:8" ht="12.75">
      <c r="A127" s="276" t="s">
        <v>1939</v>
      </c>
      <c r="B127" s="193" t="s">
        <v>2294</v>
      </c>
      <c r="E127" s="366" t="s">
        <v>2295</v>
      </c>
      <c r="F127" s="197"/>
      <c r="G127" s="197"/>
      <c r="H127" s="197"/>
    </row>
    <row r="128" spans="1:8" ht="12.75">
      <c r="A128" s="276" t="s">
        <v>1941</v>
      </c>
      <c r="B128" s="193" t="s">
        <v>2296</v>
      </c>
      <c r="E128" s="366" t="s">
        <v>2297</v>
      </c>
      <c r="F128" s="197"/>
      <c r="G128" s="197"/>
      <c r="H128" s="197"/>
    </row>
    <row r="129" spans="1:8" ht="12.75">
      <c r="A129" s="276" t="s">
        <v>1943</v>
      </c>
      <c r="B129" s="193" t="s">
        <v>2298</v>
      </c>
      <c r="E129" s="366" t="s">
        <v>2299</v>
      </c>
      <c r="F129" s="197"/>
      <c r="G129" s="197"/>
      <c r="H129" s="197"/>
    </row>
    <row r="130" spans="1:8" ht="14.25">
      <c r="A130" s="276" t="s">
        <v>1945</v>
      </c>
      <c r="B130" s="193" t="s">
        <v>2300</v>
      </c>
      <c r="E130" s="367" t="s">
        <v>2301</v>
      </c>
      <c r="F130" s="197"/>
      <c r="G130" s="197"/>
      <c r="H130" s="197"/>
    </row>
    <row r="131" spans="1:8" ht="14.25">
      <c r="A131" s="294" t="s">
        <v>1947</v>
      </c>
      <c r="B131" s="193" t="s">
        <v>2302</v>
      </c>
      <c r="E131" s="367" t="s">
        <v>2303</v>
      </c>
    </row>
    <row r="132" spans="1:8" ht="14.25">
      <c r="A132" s="281" t="s">
        <v>1950</v>
      </c>
      <c r="B132" s="193" t="s">
        <v>2304</v>
      </c>
      <c r="E132" s="367" t="s">
        <v>2305</v>
      </c>
    </row>
    <row r="133" spans="1:8" ht="12.75">
      <c r="A133" s="276"/>
      <c r="B133" s="193" t="s">
        <v>2306</v>
      </c>
      <c r="E133" s="193" t="s">
        <v>2307</v>
      </c>
    </row>
    <row r="134" spans="1:8" ht="14.25">
      <c r="A134" s="276" t="s">
        <v>1952</v>
      </c>
      <c r="B134" s="193" t="s">
        <v>2308</v>
      </c>
      <c r="E134" s="368" t="s">
        <v>2309</v>
      </c>
      <c r="F134" s="197"/>
      <c r="G134" s="197"/>
      <c r="H134" s="197"/>
    </row>
    <row r="135" spans="1:8" ht="14.25">
      <c r="A135" s="276" t="s">
        <v>1954</v>
      </c>
      <c r="B135" s="193" t="s">
        <v>2310</v>
      </c>
      <c r="E135" s="369" t="s">
        <v>2311</v>
      </c>
      <c r="F135" s="324"/>
      <c r="G135" s="197"/>
      <c r="H135" s="197"/>
    </row>
    <row r="136" spans="1:8" ht="14.25">
      <c r="A136" s="276"/>
      <c r="B136" s="193" t="s">
        <v>2312</v>
      </c>
      <c r="E136" s="369" t="s">
        <v>2313</v>
      </c>
      <c r="F136" s="324"/>
      <c r="G136" s="197"/>
      <c r="H136" s="197"/>
    </row>
    <row r="137" spans="1:8" ht="14.25">
      <c r="A137" s="276" t="s">
        <v>1957</v>
      </c>
      <c r="B137" s="193" t="s">
        <v>2314</v>
      </c>
      <c r="E137" s="367" t="s">
        <v>2315</v>
      </c>
      <c r="F137" s="324"/>
      <c r="G137" s="197"/>
      <c r="H137" s="197"/>
    </row>
    <row r="138" spans="1:8" ht="15.75" customHeight="1">
      <c r="A138" s="276"/>
      <c r="B138" s="193" t="s">
        <v>2316</v>
      </c>
      <c r="E138" s="370" t="s">
        <v>2317</v>
      </c>
      <c r="F138" s="197"/>
      <c r="G138" s="197"/>
      <c r="H138" s="197"/>
    </row>
    <row r="139" spans="1:8" ht="12.75">
      <c r="A139" s="276"/>
      <c r="B139" s="193" t="s">
        <v>2318</v>
      </c>
      <c r="E139" s="366" t="s">
        <v>2319</v>
      </c>
      <c r="F139" s="197"/>
      <c r="G139" s="197"/>
      <c r="H139" s="197"/>
    </row>
    <row r="140" spans="1:8" ht="12.75">
      <c r="A140" s="296"/>
      <c r="B140" s="193" t="s">
        <v>2320</v>
      </c>
      <c r="E140" s="366" t="s">
        <v>2321</v>
      </c>
      <c r="F140" s="197"/>
      <c r="G140" s="197"/>
      <c r="H140" s="197"/>
    </row>
    <row r="141" spans="1:8" ht="12.75">
      <c r="A141" s="297" t="s">
        <v>1959</v>
      </c>
      <c r="B141" s="193" t="s">
        <v>2322</v>
      </c>
      <c r="E141" s="197"/>
      <c r="F141" s="197"/>
      <c r="G141" s="197"/>
      <c r="H141" s="208"/>
    </row>
    <row r="142" spans="1:8" ht="12.75">
      <c r="A142" s="276" t="s">
        <v>2323</v>
      </c>
      <c r="B142" s="193" t="s">
        <v>2324</v>
      </c>
      <c r="E142" s="371" t="s">
        <v>2325</v>
      </c>
      <c r="F142" s="371"/>
      <c r="G142" s="371"/>
      <c r="H142" s="372"/>
    </row>
    <row r="143" spans="1:8" ht="12.75">
      <c r="A143" s="276"/>
      <c r="B143" s="193" t="s">
        <v>2326</v>
      </c>
      <c r="E143" s="373" t="s">
        <v>2327</v>
      </c>
      <c r="F143" s="374"/>
      <c r="G143" s="374"/>
      <c r="H143" s="375"/>
    </row>
    <row r="144" spans="1:8" ht="12.75">
      <c r="A144" s="276"/>
      <c r="B144" s="193" t="s">
        <v>2328</v>
      </c>
      <c r="E144" s="209" t="s">
        <v>2329</v>
      </c>
      <c r="F144" s="209"/>
      <c r="G144" s="198"/>
      <c r="H144" s="208"/>
    </row>
    <row r="145" spans="1:8" ht="12.75">
      <c r="A145" s="276"/>
      <c r="B145" s="193" t="s">
        <v>2330</v>
      </c>
      <c r="E145" s="209"/>
      <c r="F145" s="209"/>
      <c r="G145" s="198"/>
      <c r="H145" s="208"/>
    </row>
    <row r="146" spans="1:8" ht="12.75">
      <c r="A146" s="276"/>
      <c r="B146" s="193" t="s">
        <v>2331</v>
      </c>
      <c r="E146" s="209"/>
      <c r="F146" s="209"/>
      <c r="G146" s="209"/>
      <c r="H146" s="208"/>
    </row>
    <row r="147" spans="1:8" ht="12.75">
      <c r="A147" s="276"/>
      <c r="B147" s="193" t="s">
        <v>2332</v>
      </c>
      <c r="E147" s="376" t="s">
        <v>2333</v>
      </c>
      <c r="F147" s="376"/>
      <c r="G147" s="376"/>
      <c r="H147" s="377"/>
    </row>
    <row r="148" spans="1:8" ht="12.75">
      <c r="A148" s="276"/>
      <c r="B148" s="193" t="s">
        <v>2334</v>
      </c>
      <c r="E148" s="209"/>
      <c r="F148" s="209"/>
      <c r="G148" s="209"/>
      <c r="H148" s="247"/>
    </row>
    <row r="149" spans="1:8" ht="12.75">
      <c r="A149" s="276"/>
      <c r="B149" s="193" t="s">
        <v>2335</v>
      </c>
      <c r="E149" s="209"/>
      <c r="F149" s="209"/>
      <c r="G149" s="209"/>
      <c r="H149" s="247"/>
    </row>
    <row r="150" spans="1:8" ht="12.75">
      <c r="A150" s="276"/>
      <c r="B150" s="193" t="s">
        <v>2336</v>
      </c>
      <c r="E150" s="209"/>
      <c r="F150" s="209"/>
      <c r="G150" s="209"/>
      <c r="H150" s="247"/>
    </row>
    <row r="151" spans="1:8" ht="12.75">
      <c r="A151" s="276"/>
      <c r="B151" s="193" t="s">
        <v>2337</v>
      </c>
      <c r="E151" s="209"/>
      <c r="F151" s="209"/>
      <c r="G151" s="209"/>
      <c r="H151" s="198"/>
    </row>
    <row r="152" spans="1:8" ht="12.75">
      <c r="A152" s="276"/>
      <c r="B152" s="193" t="s">
        <v>2338</v>
      </c>
      <c r="E152" s="273"/>
      <c r="F152" s="378"/>
      <c r="G152" s="209"/>
      <c r="H152" s="198"/>
    </row>
    <row r="153" spans="1:8" ht="12.75">
      <c r="A153" s="276"/>
      <c r="B153" s="193" t="s">
        <v>2339</v>
      </c>
      <c r="E153" s="209"/>
      <c r="F153" s="209"/>
      <c r="G153" s="209"/>
      <c r="H153" s="198"/>
    </row>
    <row r="154" spans="1:8" ht="12.75">
      <c r="A154" s="276"/>
      <c r="B154" s="193" t="s">
        <v>2340</v>
      </c>
      <c r="E154" s="209"/>
      <c r="F154" s="209"/>
      <c r="G154" s="209"/>
      <c r="H154" s="198"/>
    </row>
    <row r="155" spans="1:8" ht="12.75">
      <c r="A155" s="276"/>
      <c r="B155" s="193" t="s">
        <v>2341</v>
      </c>
      <c r="E155" s="209"/>
      <c r="F155" s="209"/>
      <c r="G155" s="209"/>
      <c r="H155" s="198"/>
    </row>
    <row r="156" spans="1:8" ht="12.75">
      <c r="A156" s="276"/>
      <c r="B156" s="193" t="s">
        <v>2342</v>
      </c>
      <c r="E156" s="209"/>
      <c r="F156" s="209"/>
      <c r="G156" s="209"/>
      <c r="H156" s="198"/>
    </row>
    <row r="157" spans="1:8" ht="12.75">
      <c r="A157" s="276"/>
      <c r="B157" s="193" t="s">
        <v>2343</v>
      </c>
      <c r="E157" s="209"/>
      <c r="F157" s="209"/>
      <c r="G157" s="209"/>
      <c r="H157" s="198"/>
    </row>
    <row r="158" spans="1:8" ht="12.75">
      <c r="A158" s="276"/>
      <c r="B158" s="193" t="s">
        <v>2344</v>
      </c>
      <c r="E158" s="209"/>
      <c r="F158" s="209"/>
      <c r="G158" s="209"/>
      <c r="H158" s="198"/>
    </row>
    <row r="159" spans="1:8" ht="12.75">
      <c r="A159" s="276"/>
      <c r="B159" s="193" t="s">
        <v>2345</v>
      </c>
      <c r="E159" s="209"/>
      <c r="F159" s="209"/>
      <c r="G159" s="209"/>
      <c r="H159" s="198"/>
    </row>
    <row r="160" spans="1:8" ht="12.75">
      <c r="A160" s="276"/>
      <c r="B160" s="193" t="s">
        <v>2346</v>
      </c>
      <c r="E160" s="209"/>
      <c r="F160" s="209"/>
      <c r="G160" s="209"/>
      <c r="H160" s="198"/>
    </row>
    <row r="161" spans="1:8" ht="12.75">
      <c r="A161" s="276"/>
      <c r="B161" s="193" t="s">
        <v>2347</v>
      </c>
      <c r="E161" s="273"/>
      <c r="F161" s="378"/>
      <c r="G161" s="209"/>
      <c r="H161" s="198"/>
    </row>
    <row r="162" spans="1:8" ht="12.75">
      <c r="A162" s="276"/>
      <c r="B162" s="193" t="s">
        <v>2348</v>
      </c>
    </row>
    <row r="163" spans="1:8" ht="12.75">
      <c r="A163" s="276"/>
      <c r="B163" s="193" t="s">
        <v>2349</v>
      </c>
    </row>
    <row r="164" spans="1:8" ht="12.75">
      <c r="A164" s="276"/>
      <c r="B164" s="193" t="s">
        <v>2350</v>
      </c>
    </row>
    <row r="165" spans="1:8" ht="12.75">
      <c r="A165" s="276"/>
      <c r="B165" s="193" t="s">
        <v>2351</v>
      </c>
    </row>
    <row r="166" spans="1:8" ht="12.75">
      <c r="A166" s="276"/>
      <c r="B166" s="193" t="s">
        <v>2352</v>
      </c>
    </row>
    <row r="167" spans="1:8" ht="12.75">
      <c r="A167" s="276"/>
      <c r="B167" s="193" t="s">
        <v>2353</v>
      </c>
    </row>
    <row r="168" spans="1:8" ht="12.75">
      <c r="A168" s="276"/>
      <c r="B168" s="193" t="s">
        <v>2354</v>
      </c>
    </row>
    <row r="169" spans="1:8" ht="12.75">
      <c r="A169" s="276"/>
      <c r="B169" s="193" t="s">
        <v>2355</v>
      </c>
    </row>
    <row r="170" spans="1:8" ht="12.75">
      <c r="A170" s="276"/>
      <c r="B170" s="193" t="s">
        <v>2356</v>
      </c>
    </row>
    <row r="171" spans="1:8" ht="12.75">
      <c r="A171" s="276"/>
      <c r="B171" s="193" t="s">
        <v>2357</v>
      </c>
    </row>
    <row r="172" spans="1:8" ht="12.75">
      <c r="A172" s="276"/>
      <c r="B172" s="193" t="s">
        <v>2358</v>
      </c>
    </row>
    <row r="173" spans="1:8" ht="12.75">
      <c r="A173" s="276"/>
      <c r="B173" s="193" t="s">
        <v>2359</v>
      </c>
    </row>
    <row r="174" spans="1:8" ht="12.75">
      <c r="A174" s="276"/>
      <c r="B174" s="193" t="s">
        <v>2360</v>
      </c>
    </row>
    <row r="175" spans="1:8" ht="12.75">
      <c r="A175" s="276"/>
      <c r="B175" s="193" t="s">
        <v>2361</v>
      </c>
    </row>
    <row r="176" spans="1:8" ht="12.75">
      <c r="A176" s="276"/>
      <c r="B176" s="193" t="s">
        <v>2362</v>
      </c>
    </row>
    <row r="177" spans="1:2" ht="12.75">
      <c r="A177" s="276"/>
      <c r="B177" s="193" t="s">
        <v>2363</v>
      </c>
    </row>
    <row r="178" spans="1:2" ht="12.75">
      <c r="A178" s="276"/>
      <c r="B178" s="193" t="s">
        <v>2364</v>
      </c>
    </row>
    <row r="179" spans="1:2" ht="12.75">
      <c r="A179" s="276"/>
      <c r="B179" s="193" t="s">
        <v>2365</v>
      </c>
    </row>
    <row r="180" spans="1:2" ht="12.75">
      <c r="A180" s="276"/>
      <c r="B180" s="193" t="s">
        <v>2366</v>
      </c>
    </row>
    <row r="181" spans="1:2" ht="12.75">
      <c r="A181" s="276"/>
      <c r="B181" s="193" t="s">
        <v>2367</v>
      </c>
    </row>
    <row r="182" spans="1:2" ht="12.75">
      <c r="A182" s="276"/>
      <c r="B182" s="193" t="s">
        <v>2368</v>
      </c>
    </row>
    <row r="183" spans="1:2" ht="12.75">
      <c r="A183" s="276"/>
      <c r="B183" s="193" t="s">
        <v>2369</v>
      </c>
    </row>
    <row r="184" spans="1:2" ht="12.75">
      <c r="A184" s="276"/>
      <c r="B184" s="193" t="s">
        <v>2370</v>
      </c>
    </row>
    <row r="185" spans="1:2" ht="12.75">
      <c r="A185" s="276"/>
      <c r="B185" s="193" t="s">
        <v>2371</v>
      </c>
    </row>
    <row r="186" spans="1:2" ht="12.75">
      <c r="A186" s="276"/>
      <c r="B186" s="193" t="s">
        <v>2372</v>
      </c>
    </row>
    <row r="187" spans="1:2" ht="12.75">
      <c r="A187" s="276"/>
      <c r="B187" s="193" t="s">
        <v>2373</v>
      </c>
    </row>
    <row r="188" spans="1:2" ht="12.75">
      <c r="A188" s="276"/>
      <c r="B188" s="193" t="s">
        <v>2374</v>
      </c>
    </row>
    <row r="189" spans="1:2" ht="12.75">
      <c r="A189" s="276"/>
      <c r="B189" s="193" t="s">
        <v>2375</v>
      </c>
    </row>
    <row r="190" spans="1:2" ht="12.75">
      <c r="A190" s="276"/>
      <c r="B190" s="193" t="s">
        <v>2376</v>
      </c>
    </row>
    <row r="191" spans="1:2" ht="12.75">
      <c r="A191" s="276"/>
      <c r="B191" s="193" t="s">
        <v>2377</v>
      </c>
    </row>
    <row r="192" spans="1:2" ht="12.75">
      <c r="A192" s="276"/>
      <c r="B192" s="193" t="s">
        <v>2378</v>
      </c>
    </row>
    <row r="193" spans="1:2" ht="12.75">
      <c r="A193" s="276"/>
      <c r="B193" s="193" t="s">
        <v>2379</v>
      </c>
    </row>
    <row r="194" spans="1:2" ht="12.75">
      <c r="A194" s="276"/>
      <c r="B194" s="193" t="s">
        <v>2380</v>
      </c>
    </row>
    <row r="195" spans="1:2" ht="12.75">
      <c r="A195" s="276"/>
      <c r="B195" s="193" t="s">
        <v>2381</v>
      </c>
    </row>
    <row r="196" spans="1:2" ht="12.75">
      <c r="A196" s="276"/>
      <c r="B196" s="193" t="s">
        <v>2382</v>
      </c>
    </row>
    <row r="197" spans="1:2" ht="12.75">
      <c r="A197" s="276"/>
      <c r="B197" s="193" t="s">
        <v>2383</v>
      </c>
    </row>
    <row r="198" spans="1:2" ht="12.75">
      <c r="A198" s="276"/>
      <c r="B198" s="193" t="s">
        <v>2384</v>
      </c>
    </row>
    <row r="199" spans="1:2" ht="12.75">
      <c r="A199" s="276"/>
      <c r="B199" s="193" t="s">
        <v>2385</v>
      </c>
    </row>
    <row r="200" spans="1:2" ht="12.75">
      <c r="A200" s="276"/>
      <c r="B200" s="193" t="s">
        <v>2386</v>
      </c>
    </row>
    <row r="201" spans="1:2" ht="12.75">
      <c r="A201" s="276"/>
      <c r="B201" s="193" t="s">
        <v>2387</v>
      </c>
    </row>
    <row r="202" spans="1:2" ht="12.75">
      <c r="A202" s="276"/>
      <c r="B202" s="193" t="s">
        <v>2388</v>
      </c>
    </row>
    <row r="203" spans="1:2" ht="12.75">
      <c r="A203" s="276"/>
      <c r="B203" s="193" t="s">
        <v>2389</v>
      </c>
    </row>
    <row r="204" spans="1:2" ht="12.75">
      <c r="A204" s="276"/>
      <c r="B204" s="193" t="s">
        <v>2390</v>
      </c>
    </row>
    <row r="205" spans="1:2" ht="12.75">
      <c r="A205" s="276"/>
      <c r="B205" s="193" t="s">
        <v>2391</v>
      </c>
    </row>
    <row r="206" spans="1:2" ht="12.75">
      <c r="A206" s="276"/>
      <c r="B206" s="193" t="s">
        <v>2392</v>
      </c>
    </row>
    <row r="207" spans="1:2" ht="12.75">
      <c r="A207" s="276"/>
      <c r="B207" s="193" t="s">
        <v>2393</v>
      </c>
    </row>
    <row r="208" spans="1:2" ht="12.75">
      <c r="A208" s="276"/>
      <c r="B208" s="193" t="s">
        <v>2394</v>
      </c>
    </row>
    <row r="209" spans="1:2" ht="12.75">
      <c r="A209" s="276"/>
      <c r="B209" s="193" t="s">
        <v>2395</v>
      </c>
    </row>
    <row r="210" spans="1:2" ht="12.75">
      <c r="A210" s="276"/>
      <c r="B210" s="193" t="s">
        <v>2396</v>
      </c>
    </row>
    <row r="211" spans="1:2" ht="12.75">
      <c r="A211" s="276"/>
      <c r="B211" s="193" t="s">
        <v>2397</v>
      </c>
    </row>
    <row r="212" spans="1:2" ht="12.75">
      <c r="A212" s="276"/>
      <c r="B212" s="193" t="s">
        <v>2398</v>
      </c>
    </row>
    <row r="213" spans="1:2" ht="12.75">
      <c r="A213" s="276"/>
      <c r="B213" s="193" t="s">
        <v>2399</v>
      </c>
    </row>
    <row r="214" spans="1:2" ht="12.75">
      <c r="A214" s="276"/>
      <c r="B214" s="193" t="s">
        <v>2400</v>
      </c>
    </row>
    <row r="215" spans="1:2" ht="12.75">
      <c r="A215" s="276"/>
      <c r="B215" s="193" t="s">
        <v>2401</v>
      </c>
    </row>
    <row r="216" spans="1:2" ht="12.75">
      <c r="A216" s="276"/>
      <c r="B216" s="193" t="s">
        <v>2402</v>
      </c>
    </row>
    <row r="217" spans="1:2" ht="12.75">
      <c r="A217" s="276"/>
      <c r="B217" s="193" t="s">
        <v>2403</v>
      </c>
    </row>
    <row r="218" spans="1:2" ht="12.75">
      <c r="A218" s="276"/>
      <c r="B218" s="193" t="s">
        <v>2404</v>
      </c>
    </row>
    <row r="219" spans="1:2" ht="12.75">
      <c r="A219" s="276"/>
      <c r="B219" s="193" t="s">
        <v>2405</v>
      </c>
    </row>
    <row r="220" spans="1:2" ht="12.75">
      <c r="A220" s="276"/>
      <c r="B220" s="193" t="s">
        <v>2406</v>
      </c>
    </row>
    <row r="221" spans="1:2" ht="12.75">
      <c r="A221" s="276"/>
      <c r="B221" s="193" t="s">
        <v>2407</v>
      </c>
    </row>
    <row r="222" spans="1:2" ht="12.75">
      <c r="A222" s="276"/>
      <c r="B222" s="193" t="s">
        <v>2408</v>
      </c>
    </row>
    <row r="223" spans="1:2" ht="12.75">
      <c r="A223" s="276"/>
      <c r="B223" s="193" t="s">
        <v>2409</v>
      </c>
    </row>
    <row r="224" spans="1:2" ht="12.75">
      <c r="A224" s="276"/>
      <c r="B224" s="193" t="s">
        <v>2410</v>
      </c>
    </row>
    <row r="225" spans="1:2" ht="12.75">
      <c r="A225" s="276"/>
      <c r="B225" s="193" t="s">
        <v>2411</v>
      </c>
    </row>
    <row r="226" spans="1:2" ht="12.75">
      <c r="A226" s="276"/>
      <c r="B226" s="193" t="s">
        <v>2412</v>
      </c>
    </row>
    <row r="227" spans="1:2" ht="12.75">
      <c r="A227" s="276"/>
      <c r="B227" s="193" t="s">
        <v>2413</v>
      </c>
    </row>
    <row r="228" spans="1:2" ht="12.75">
      <c r="A228" s="276"/>
      <c r="B228" s="193" t="s">
        <v>2414</v>
      </c>
    </row>
    <row r="229" spans="1:2" ht="12.75">
      <c r="A229" s="276"/>
      <c r="B229" s="193" t="s">
        <v>2415</v>
      </c>
    </row>
    <row r="230" spans="1:2" ht="12.75">
      <c r="A230" s="276"/>
      <c r="B230" s="193" t="s">
        <v>2416</v>
      </c>
    </row>
    <row r="231" spans="1:2" ht="12.75">
      <c r="A231" s="276"/>
      <c r="B231" s="193" t="s">
        <v>2417</v>
      </c>
    </row>
    <row r="232" spans="1:2" ht="12.75">
      <c r="A232" s="276"/>
      <c r="B232" s="193" t="s">
        <v>2418</v>
      </c>
    </row>
    <row r="233" spans="1:2" ht="12.75">
      <c r="A233" s="276"/>
      <c r="B233" s="193" t="s">
        <v>2419</v>
      </c>
    </row>
    <row r="234" spans="1:2" ht="12.75">
      <c r="A234" s="276"/>
      <c r="B234" s="193" t="s">
        <v>2420</v>
      </c>
    </row>
    <row r="235" spans="1:2" ht="12.75">
      <c r="A235" s="276"/>
      <c r="B235" s="193" t="s">
        <v>2421</v>
      </c>
    </row>
    <row r="236" spans="1:2" ht="12.75">
      <c r="A236" s="276"/>
      <c r="B236" s="193" t="s">
        <v>2422</v>
      </c>
    </row>
    <row r="237" spans="1:2" ht="12.75">
      <c r="A237" s="276"/>
      <c r="B237" s="193" t="s">
        <v>2423</v>
      </c>
    </row>
    <row r="238" spans="1:2" ht="12.75">
      <c r="A238" s="276"/>
      <c r="B238" s="193" t="s">
        <v>2424</v>
      </c>
    </row>
    <row r="239" spans="1:2" ht="12.75">
      <c r="A239" s="276"/>
      <c r="B239" s="193" t="s">
        <v>2425</v>
      </c>
    </row>
    <row r="240" spans="1:2" ht="12.75">
      <c r="A240" s="276"/>
      <c r="B240" s="193" t="s">
        <v>2426</v>
      </c>
    </row>
    <row r="241" spans="1:2" ht="12.75">
      <c r="A241" s="276"/>
      <c r="B241" s="193" t="s">
        <v>2427</v>
      </c>
    </row>
    <row r="242" spans="1:2" ht="12.75">
      <c r="A242" s="276"/>
      <c r="B242" s="193" t="s">
        <v>2428</v>
      </c>
    </row>
    <row r="243" spans="1:2" ht="12.75">
      <c r="A243" s="276"/>
      <c r="B243" s="193" t="s">
        <v>2429</v>
      </c>
    </row>
    <row r="244" spans="1:2" ht="12.75">
      <c r="A244" s="276"/>
      <c r="B244" s="193" t="s">
        <v>2430</v>
      </c>
    </row>
    <row r="245" spans="1:2" ht="12.75">
      <c r="A245" s="276"/>
      <c r="B245" s="193" t="s">
        <v>2431</v>
      </c>
    </row>
    <row r="246" spans="1:2" ht="12.75">
      <c r="A246" s="276"/>
      <c r="B246" s="193" t="s">
        <v>2432</v>
      </c>
    </row>
    <row r="247" spans="1:2" ht="12.75">
      <c r="A247" s="276"/>
      <c r="B247" s="193" t="s">
        <v>2433</v>
      </c>
    </row>
    <row r="248" spans="1:2" ht="12.75">
      <c r="A248" s="276"/>
      <c r="B248" s="193" t="s">
        <v>2434</v>
      </c>
    </row>
    <row r="249" spans="1:2" ht="12.75">
      <c r="A249" s="276"/>
      <c r="B249" s="193" t="s">
        <v>2435</v>
      </c>
    </row>
    <row r="250" spans="1:2" ht="12.75">
      <c r="A250" s="276"/>
      <c r="B250" s="193" t="s">
        <v>2436</v>
      </c>
    </row>
    <row r="251" spans="1:2" ht="12.75">
      <c r="A251" s="276"/>
      <c r="B251" s="193" t="s">
        <v>2437</v>
      </c>
    </row>
    <row r="252" spans="1:2" ht="12.75">
      <c r="A252" s="276"/>
      <c r="B252" s="193" t="s">
        <v>2438</v>
      </c>
    </row>
    <row r="253" spans="1:2" ht="12.75">
      <c r="A253" s="276"/>
      <c r="B253" s="193" t="s">
        <v>2439</v>
      </c>
    </row>
    <row r="254" spans="1:2" ht="12.75">
      <c r="A254" s="276"/>
      <c r="B254" s="193" t="s">
        <v>2440</v>
      </c>
    </row>
    <row r="255" spans="1:2" ht="12.75">
      <c r="A255" s="276"/>
      <c r="B255" s="193" t="s">
        <v>2441</v>
      </c>
    </row>
    <row r="256" spans="1:2" ht="12.75">
      <c r="A256" s="276"/>
      <c r="B256" s="193" t="s">
        <v>2442</v>
      </c>
    </row>
    <row r="257" spans="1:2" ht="12.75">
      <c r="A257" s="276"/>
      <c r="B257" s="193" t="s">
        <v>2443</v>
      </c>
    </row>
    <row r="258" spans="1:2" ht="12.75">
      <c r="A258" s="276"/>
      <c r="B258" s="193" t="s">
        <v>2444</v>
      </c>
    </row>
    <row r="259" spans="1:2" ht="12.75">
      <c r="A259" s="276"/>
      <c r="B259" s="193" t="s">
        <v>2445</v>
      </c>
    </row>
    <row r="260" spans="1:2" ht="12.75">
      <c r="A260" s="276"/>
      <c r="B260" s="193" t="s">
        <v>2446</v>
      </c>
    </row>
    <row r="261" spans="1:2" ht="12.75">
      <c r="A261" s="276"/>
      <c r="B261" s="193" t="s">
        <v>2447</v>
      </c>
    </row>
    <row r="262" spans="1:2" ht="12.75">
      <c r="A262" s="276"/>
      <c r="B262" s="193" t="s">
        <v>2448</v>
      </c>
    </row>
    <row r="263" spans="1:2" ht="12.75">
      <c r="A263" s="276"/>
      <c r="B263" s="193" t="s">
        <v>2449</v>
      </c>
    </row>
    <row r="264" spans="1:2" ht="12.75">
      <c r="A264" s="276"/>
      <c r="B264" s="193" t="s">
        <v>2450</v>
      </c>
    </row>
    <row r="265" spans="1:2" ht="12.75">
      <c r="A265" s="276"/>
      <c r="B265" s="193" t="s">
        <v>2451</v>
      </c>
    </row>
    <row r="266" spans="1:2" ht="12.75">
      <c r="A266" s="276"/>
      <c r="B266" s="193" t="s">
        <v>2452</v>
      </c>
    </row>
    <row r="267" spans="1:2" ht="12.75">
      <c r="A267" s="276"/>
      <c r="B267" s="193" t="s">
        <v>2453</v>
      </c>
    </row>
    <row r="268" spans="1:2" ht="12.75">
      <c r="A268" s="276"/>
      <c r="B268" s="193" t="s">
        <v>2454</v>
      </c>
    </row>
    <row r="269" spans="1:2" ht="12.75">
      <c r="A269" s="276"/>
      <c r="B269" s="193" t="s">
        <v>2455</v>
      </c>
    </row>
    <row r="270" spans="1:2" ht="12.75">
      <c r="A270" s="276"/>
      <c r="B270" s="193" t="s">
        <v>2456</v>
      </c>
    </row>
    <row r="271" spans="1:2" ht="12.75">
      <c r="A271" s="276"/>
      <c r="B271" s="193" t="s">
        <v>2457</v>
      </c>
    </row>
    <row r="272" spans="1:2" ht="12.75">
      <c r="A272" s="276"/>
      <c r="B272" s="193" t="s">
        <v>2458</v>
      </c>
    </row>
    <row r="273" spans="1:2" ht="12.75">
      <c r="A273" s="276"/>
      <c r="B273" s="193" t="s">
        <v>2459</v>
      </c>
    </row>
    <row r="274" spans="1:2" ht="12.75">
      <c r="A274" s="276"/>
      <c r="B274" s="193" t="s">
        <v>2460</v>
      </c>
    </row>
    <row r="275" spans="1:2" ht="12.75">
      <c r="A275" s="276"/>
      <c r="B275" s="193" t="s">
        <v>2461</v>
      </c>
    </row>
    <row r="276" spans="1:2" ht="12.75">
      <c r="A276" s="276"/>
      <c r="B276" s="193" t="s">
        <v>2462</v>
      </c>
    </row>
    <row r="277" spans="1:2" ht="12.75">
      <c r="A277" s="276"/>
      <c r="B277" s="193" t="s">
        <v>2463</v>
      </c>
    </row>
    <row r="278" spans="1:2" ht="12.75">
      <c r="A278" s="276"/>
      <c r="B278" s="193" t="s">
        <v>2464</v>
      </c>
    </row>
    <row r="279" spans="1:2" ht="12.75">
      <c r="A279" s="276"/>
      <c r="B279" s="193" t="s">
        <v>2465</v>
      </c>
    </row>
    <row r="280" spans="1:2" ht="12.75">
      <c r="A280" s="276"/>
      <c r="B280" s="193" t="s">
        <v>2466</v>
      </c>
    </row>
    <row r="281" spans="1:2" ht="12.75">
      <c r="A281" s="276"/>
      <c r="B281" s="193" t="s">
        <v>2467</v>
      </c>
    </row>
    <row r="282" spans="1:2" ht="12.75">
      <c r="A282" s="276"/>
      <c r="B282" s="193" t="s">
        <v>2468</v>
      </c>
    </row>
    <row r="283" spans="1:2" ht="12.75">
      <c r="A283" s="276"/>
      <c r="B283" s="193" t="s">
        <v>2469</v>
      </c>
    </row>
    <row r="284" spans="1:2" ht="12.75">
      <c r="A284" s="276"/>
      <c r="B284" s="193" t="s">
        <v>2470</v>
      </c>
    </row>
    <row r="285" spans="1:2" ht="12.75">
      <c r="A285" s="276"/>
      <c r="B285" s="193" t="s">
        <v>2471</v>
      </c>
    </row>
    <row r="286" spans="1:2" ht="12.75">
      <c r="A286" s="276"/>
      <c r="B286" s="193" t="s">
        <v>2472</v>
      </c>
    </row>
    <row r="287" spans="1:2" ht="12.75">
      <c r="A287" s="276"/>
      <c r="B287" s="193" t="s">
        <v>2473</v>
      </c>
    </row>
    <row r="288" spans="1:2" ht="12.75">
      <c r="A288" s="276"/>
      <c r="B288" s="193" t="s">
        <v>2474</v>
      </c>
    </row>
    <row r="289" spans="1:2" ht="12.75">
      <c r="A289" s="276"/>
      <c r="B289" s="193" t="s">
        <v>2475</v>
      </c>
    </row>
    <row r="290" spans="1:2" ht="12.75">
      <c r="A290" s="276"/>
      <c r="B290" s="193" t="s">
        <v>2476</v>
      </c>
    </row>
    <row r="291" spans="1:2" ht="12.75">
      <c r="A291" s="276"/>
      <c r="B291" s="193" t="s">
        <v>2477</v>
      </c>
    </row>
    <row r="292" spans="1:2" ht="12.75">
      <c r="A292" s="276"/>
      <c r="B292" s="193" t="s">
        <v>2478</v>
      </c>
    </row>
    <row r="293" spans="1:2" ht="12.75">
      <c r="A293" s="276"/>
      <c r="B293" s="193" t="s">
        <v>2479</v>
      </c>
    </row>
    <row r="294" spans="1:2" ht="12.75">
      <c r="A294" s="276"/>
      <c r="B294" s="193" t="s">
        <v>2480</v>
      </c>
    </row>
    <row r="295" spans="1:2" ht="12.75">
      <c r="A295" s="276"/>
      <c r="B295" s="193" t="s">
        <v>2481</v>
      </c>
    </row>
    <row r="296" spans="1:2" ht="12.75">
      <c r="A296" s="276"/>
      <c r="B296" s="193" t="s">
        <v>2482</v>
      </c>
    </row>
    <row r="297" spans="1:2" ht="12.75">
      <c r="A297" s="276"/>
      <c r="B297" s="193" t="s">
        <v>2483</v>
      </c>
    </row>
    <row r="298" spans="1:2" ht="12.75">
      <c r="A298" s="276"/>
      <c r="B298" s="193" t="s">
        <v>2484</v>
      </c>
    </row>
    <row r="299" spans="1:2" ht="12.75">
      <c r="A299" s="276"/>
      <c r="B299" s="193" t="s">
        <v>2485</v>
      </c>
    </row>
    <row r="300" spans="1:2" ht="12.75">
      <c r="A300" s="276"/>
      <c r="B300" s="193" t="s">
        <v>2486</v>
      </c>
    </row>
    <row r="301" spans="1:2" ht="12.75">
      <c r="A301" s="276"/>
      <c r="B301" s="193" t="s">
        <v>2487</v>
      </c>
    </row>
    <row r="302" spans="1:2" ht="12.75">
      <c r="A302" s="276"/>
      <c r="B302" s="193" t="s">
        <v>2488</v>
      </c>
    </row>
    <row r="303" spans="1:2" ht="12.75">
      <c r="A303" s="276"/>
      <c r="B303" s="193" t="s">
        <v>2489</v>
      </c>
    </row>
    <row r="304" spans="1:2" ht="12.75">
      <c r="A304" s="276"/>
      <c r="B304" s="193" t="s">
        <v>2490</v>
      </c>
    </row>
    <row r="305" spans="1:2" ht="12.75">
      <c r="A305" s="276"/>
      <c r="B305" s="193" t="s">
        <v>2491</v>
      </c>
    </row>
    <row r="306" spans="1:2" ht="12.75">
      <c r="A306" s="276"/>
      <c r="B306" s="193" t="s">
        <v>2492</v>
      </c>
    </row>
    <row r="307" spans="1:2" ht="12.75">
      <c r="A307" s="276"/>
      <c r="B307" s="193" t="s">
        <v>2493</v>
      </c>
    </row>
    <row r="308" spans="1:2" ht="12.75">
      <c r="A308" s="276"/>
      <c r="B308" s="193" t="s">
        <v>2494</v>
      </c>
    </row>
    <row r="309" spans="1:2" ht="12.75">
      <c r="A309" s="276"/>
      <c r="B309" s="193" t="s">
        <v>2495</v>
      </c>
    </row>
    <row r="310" spans="1:2" ht="12.75">
      <c r="A310" s="276"/>
      <c r="B310" s="193" t="s">
        <v>2496</v>
      </c>
    </row>
    <row r="311" spans="1:2" ht="12.75">
      <c r="A311" s="276"/>
      <c r="B311" s="193" t="s">
        <v>2497</v>
      </c>
    </row>
    <row r="312" spans="1:2" ht="12.75">
      <c r="A312" s="276"/>
      <c r="B312" s="193" t="s">
        <v>2498</v>
      </c>
    </row>
    <row r="313" spans="1:2" ht="12.75">
      <c r="A313" s="276"/>
      <c r="B313" s="193" t="s">
        <v>2499</v>
      </c>
    </row>
    <row r="314" spans="1:2" ht="12.75">
      <c r="A314" s="276"/>
      <c r="B314" s="193" t="s">
        <v>2500</v>
      </c>
    </row>
    <row r="315" spans="1:2" ht="12.75">
      <c r="A315" s="276"/>
      <c r="B315" s="193" t="s">
        <v>2501</v>
      </c>
    </row>
    <row r="316" spans="1:2" ht="12.75">
      <c r="A316" s="276"/>
      <c r="B316" s="193" t="s">
        <v>2502</v>
      </c>
    </row>
    <row r="317" spans="1:2" ht="12.75">
      <c r="A317" s="276"/>
      <c r="B317" s="193" t="s">
        <v>2503</v>
      </c>
    </row>
    <row r="318" spans="1:2" ht="12.75">
      <c r="A318" s="276"/>
      <c r="B318" s="193" t="s">
        <v>2504</v>
      </c>
    </row>
    <row r="319" spans="1:2" ht="12.75">
      <c r="A319" s="276"/>
      <c r="B319" s="193" t="s">
        <v>2505</v>
      </c>
    </row>
    <row r="320" spans="1:2" ht="12.75">
      <c r="A320" s="276"/>
      <c r="B320" s="193" t="s">
        <v>2506</v>
      </c>
    </row>
    <row r="321" spans="1:2" ht="12.75">
      <c r="A321" s="276"/>
      <c r="B321" s="193" t="s">
        <v>2507</v>
      </c>
    </row>
    <row r="322" spans="1:2" ht="12.75">
      <c r="A322" s="276"/>
      <c r="B322" s="193" t="s">
        <v>2508</v>
      </c>
    </row>
    <row r="323" spans="1:2" ht="12.75">
      <c r="A323" s="276"/>
      <c r="B323" s="193" t="s">
        <v>2509</v>
      </c>
    </row>
    <row r="324" spans="1:2" ht="12.75">
      <c r="A324" s="276"/>
      <c r="B324" s="193" t="s">
        <v>2510</v>
      </c>
    </row>
    <row r="325" spans="1:2" ht="12.75">
      <c r="A325" s="276"/>
      <c r="B325" s="193" t="s">
        <v>2511</v>
      </c>
    </row>
    <row r="326" spans="1:2" ht="12.75">
      <c r="A326" s="276"/>
      <c r="B326" s="193" t="s">
        <v>2512</v>
      </c>
    </row>
    <row r="327" spans="1:2" ht="12.75">
      <c r="A327" s="276"/>
      <c r="B327" s="193" t="s">
        <v>2513</v>
      </c>
    </row>
    <row r="328" spans="1:2" ht="12.75">
      <c r="A328" s="276"/>
      <c r="B328" s="193" t="s">
        <v>2514</v>
      </c>
    </row>
    <row r="329" spans="1:2" ht="12.75">
      <c r="A329" s="276"/>
      <c r="B329" s="193" t="s">
        <v>2515</v>
      </c>
    </row>
    <row r="330" spans="1:2" ht="12.75">
      <c r="A330" s="276"/>
      <c r="B330" s="193" t="s">
        <v>2516</v>
      </c>
    </row>
    <row r="331" spans="1:2" ht="12.75">
      <c r="A331" s="276"/>
      <c r="B331" s="193" t="s">
        <v>2517</v>
      </c>
    </row>
    <row r="332" spans="1:2" ht="12.75">
      <c r="A332" s="276"/>
      <c r="B332" s="193" t="s">
        <v>2518</v>
      </c>
    </row>
    <row r="333" spans="1:2" ht="12.75">
      <c r="A333" s="276"/>
      <c r="B333" s="193" t="s">
        <v>2519</v>
      </c>
    </row>
    <row r="334" spans="1:2" ht="12.75">
      <c r="A334" s="276"/>
      <c r="B334" s="193" t="s">
        <v>2520</v>
      </c>
    </row>
    <row r="335" spans="1:2" ht="12.75">
      <c r="A335" s="276"/>
      <c r="B335" s="193" t="s">
        <v>2521</v>
      </c>
    </row>
    <row r="336" spans="1:2" ht="12.75">
      <c r="A336" s="276"/>
      <c r="B336" s="193" t="s">
        <v>2522</v>
      </c>
    </row>
    <row r="337" spans="1:2" ht="12.75">
      <c r="A337" s="276"/>
      <c r="B337" s="193" t="s">
        <v>2523</v>
      </c>
    </row>
    <row r="338" spans="1:2" ht="12.75">
      <c r="A338" s="276"/>
      <c r="B338" s="193" t="s">
        <v>2524</v>
      </c>
    </row>
    <row r="339" spans="1:2" ht="12.75">
      <c r="A339" s="276"/>
      <c r="B339" s="193" t="s">
        <v>2525</v>
      </c>
    </row>
    <row r="340" spans="1:2" ht="12.75">
      <c r="A340" s="276"/>
      <c r="B340" s="193" t="s">
        <v>2526</v>
      </c>
    </row>
    <row r="341" spans="1:2" ht="12.75">
      <c r="A341" s="276"/>
      <c r="B341" s="193" t="s">
        <v>2527</v>
      </c>
    </row>
    <row r="342" spans="1:2" ht="12.75">
      <c r="A342" s="276"/>
      <c r="B342" s="193" t="s">
        <v>2528</v>
      </c>
    </row>
    <row r="343" spans="1:2" ht="12.75">
      <c r="A343" s="276"/>
      <c r="B343" s="193" t="s">
        <v>2529</v>
      </c>
    </row>
    <row r="344" spans="1:2" ht="12.75">
      <c r="A344" s="276"/>
      <c r="B344" s="193" t="s">
        <v>2530</v>
      </c>
    </row>
    <row r="345" spans="1:2" ht="12.75">
      <c r="A345" s="276"/>
      <c r="B345" s="193" t="s">
        <v>2531</v>
      </c>
    </row>
    <row r="346" spans="1:2" ht="12.75">
      <c r="A346" s="276"/>
      <c r="B346" s="193" t="s">
        <v>2532</v>
      </c>
    </row>
    <row r="347" spans="1:2" ht="12.75">
      <c r="A347" s="276"/>
      <c r="B347" s="193" t="s">
        <v>2533</v>
      </c>
    </row>
    <row r="348" spans="1:2" ht="12.75">
      <c r="A348" s="276"/>
      <c r="B348" s="193" t="s">
        <v>2534</v>
      </c>
    </row>
    <row r="349" spans="1:2" ht="12.75">
      <c r="A349" s="276"/>
      <c r="B349" s="193" t="s">
        <v>2535</v>
      </c>
    </row>
    <row r="350" spans="1:2" ht="12.75">
      <c r="A350" s="276"/>
      <c r="B350" s="193" t="s">
        <v>2536</v>
      </c>
    </row>
    <row r="351" spans="1:2" ht="12.75">
      <c r="A351" s="276"/>
      <c r="B351" s="193" t="s">
        <v>2537</v>
      </c>
    </row>
    <row r="352" spans="1:2" ht="12.75">
      <c r="A352" s="276"/>
      <c r="B352" s="193" t="s">
        <v>2538</v>
      </c>
    </row>
    <row r="353" spans="1:2" ht="12.75">
      <c r="A353" s="276"/>
      <c r="B353" s="193" t="s">
        <v>2539</v>
      </c>
    </row>
    <row r="354" spans="1:2" ht="12.75">
      <c r="A354" s="276"/>
      <c r="B354" s="193" t="s">
        <v>2540</v>
      </c>
    </row>
    <row r="355" spans="1:2" ht="12.75">
      <c r="A355" s="276"/>
      <c r="B355" s="193" t="s">
        <v>2541</v>
      </c>
    </row>
    <row r="356" spans="1:2" ht="12.75">
      <c r="A356" s="276"/>
      <c r="B356" s="193" t="s">
        <v>2542</v>
      </c>
    </row>
    <row r="357" spans="1:2" ht="12.75">
      <c r="A357" s="276"/>
      <c r="B357" s="193" t="s">
        <v>2543</v>
      </c>
    </row>
    <row r="358" spans="1:2" ht="12.75">
      <c r="A358" s="276"/>
      <c r="B358" s="193" t="s">
        <v>2544</v>
      </c>
    </row>
    <row r="359" spans="1:2" ht="12.75">
      <c r="A359" s="276"/>
      <c r="B359" s="193" t="s">
        <v>2545</v>
      </c>
    </row>
    <row r="360" spans="1:2" ht="12.75">
      <c r="A360" s="276"/>
      <c r="B360" s="193" t="s">
        <v>2546</v>
      </c>
    </row>
    <row r="361" spans="1:2" ht="12.75">
      <c r="A361" s="276"/>
      <c r="B361" s="193" t="s">
        <v>2547</v>
      </c>
    </row>
    <row r="362" spans="1:2" ht="12.75">
      <c r="A362" s="276"/>
      <c r="B362" s="193" t="s">
        <v>2548</v>
      </c>
    </row>
    <row r="363" spans="1:2" ht="12.75">
      <c r="A363" s="276"/>
      <c r="B363" s="193" t="s">
        <v>2549</v>
      </c>
    </row>
    <row r="364" spans="1:2" ht="12.75">
      <c r="A364" s="276"/>
      <c r="B364" s="193" t="s">
        <v>2550</v>
      </c>
    </row>
    <row r="365" spans="1:2" ht="12.75">
      <c r="A365" s="276"/>
      <c r="B365" s="193" t="s">
        <v>2551</v>
      </c>
    </row>
    <row r="366" spans="1:2" ht="12.75">
      <c r="A366" s="276"/>
      <c r="B366" s="193" t="s">
        <v>2552</v>
      </c>
    </row>
    <row r="367" spans="1:2" ht="12.75">
      <c r="A367" s="276"/>
      <c r="B367" s="193" t="s">
        <v>2553</v>
      </c>
    </row>
    <row r="368" spans="1:2" ht="12.75">
      <c r="A368" s="276"/>
      <c r="B368" s="193" t="s">
        <v>2554</v>
      </c>
    </row>
    <row r="369" spans="1:2" ht="12.75">
      <c r="A369" s="276"/>
      <c r="B369" s="193" t="s">
        <v>2555</v>
      </c>
    </row>
    <row r="370" spans="1:2" ht="12.75">
      <c r="A370" s="276"/>
      <c r="B370" s="193" t="s">
        <v>2556</v>
      </c>
    </row>
    <row r="371" spans="1:2" ht="12.75">
      <c r="A371" s="276"/>
      <c r="B371" s="193" t="s">
        <v>2557</v>
      </c>
    </row>
    <row r="372" spans="1:2" ht="12.75">
      <c r="A372" s="276"/>
      <c r="B372" s="193" t="s">
        <v>2558</v>
      </c>
    </row>
    <row r="373" spans="1:2" ht="12.75">
      <c r="A373" s="276"/>
      <c r="B373" s="193" t="s">
        <v>2559</v>
      </c>
    </row>
    <row r="374" spans="1:2" ht="12.75">
      <c r="A374" s="276"/>
      <c r="B374" s="193" t="s">
        <v>2560</v>
      </c>
    </row>
    <row r="375" spans="1:2" ht="12.75">
      <c r="A375" s="276"/>
      <c r="B375" s="193" t="s">
        <v>2561</v>
      </c>
    </row>
    <row r="376" spans="1:2" ht="12.75">
      <c r="A376" s="276"/>
      <c r="B376" s="193" t="s">
        <v>2562</v>
      </c>
    </row>
    <row r="377" spans="1:2" ht="12.75">
      <c r="A377" s="276"/>
      <c r="B377" s="193" t="s">
        <v>2563</v>
      </c>
    </row>
    <row r="378" spans="1:2" ht="12.75">
      <c r="A378" s="276"/>
      <c r="B378" s="193" t="s">
        <v>2564</v>
      </c>
    </row>
    <row r="379" spans="1:2" ht="12.75">
      <c r="A379" s="276"/>
      <c r="B379" s="193" t="s">
        <v>2565</v>
      </c>
    </row>
    <row r="380" spans="1:2" ht="12.75">
      <c r="A380" s="276"/>
      <c r="B380" s="193" t="s">
        <v>2566</v>
      </c>
    </row>
    <row r="381" spans="1:2" ht="12.75">
      <c r="A381" s="276"/>
      <c r="B381" s="193" t="s">
        <v>2567</v>
      </c>
    </row>
    <row r="382" spans="1:2" ht="12.75">
      <c r="A382" s="276"/>
      <c r="B382" s="193" t="s">
        <v>2568</v>
      </c>
    </row>
    <row r="383" spans="1:2" ht="12.75">
      <c r="A383" s="276"/>
      <c r="B383" s="193" t="s">
        <v>2569</v>
      </c>
    </row>
    <row r="384" spans="1:2" ht="12.75">
      <c r="A384" s="276"/>
      <c r="B384" s="193" t="s">
        <v>2570</v>
      </c>
    </row>
    <row r="385" spans="1:2" ht="12.75">
      <c r="A385" s="276"/>
      <c r="B385" s="193" t="s">
        <v>2571</v>
      </c>
    </row>
    <row r="386" spans="1:2" ht="12.75">
      <c r="A386" s="276"/>
      <c r="B386" s="193" t="s">
        <v>2572</v>
      </c>
    </row>
    <row r="387" spans="1:2" ht="12.75">
      <c r="A387" s="276"/>
      <c r="B387" s="193" t="s">
        <v>2573</v>
      </c>
    </row>
    <row r="388" spans="1:2" ht="12.75">
      <c r="A388" s="276"/>
      <c r="B388" s="193" t="s">
        <v>2574</v>
      </c>
    </row>
    <row r="389" spans="1:2" ht="12.75">
      <c r="A389" s="276"/>
      <c r="B389" s="193" t="s">
        <v>2575</v>
      </c>
    </row>
    <row r="390" spans="1:2" ht="12.75">
      <c r="A390" s="276"/>
      <c r="B390" s="193" t="s">
        <v>2576</v>
      </c>
    </row>
    <row r="391" spans="1:2" ht="12.75">
      <c r="A391" s="276"/>
      <c r="B391" s="193" t="s">
        <v>2577</v>
      </c>
    </row>
    <row r="392" spans="1:2" ht="12.75">
      <c r="A392" s="276"/>
      <c r="B392" s="193" t="s">
        <v>2578</v>
      </c>
    </row>
    <row r="393" spans="1:2" ht="12.75">
      <c r="A393" s="276"/>
      <c r="B393" s="193" t="s">
        <v>2579</v>
      </c>
    </row>
    <row r="394" spans="1:2" ht="12.75">
      <c r="A394" s="276"/>
      <c r="B394" s="193" t="s">
        <v>2580</v>
      </c>
    </row>
    <row r="395" spans="1:2" ht="12.75">
      <c r="A395" s="276"/>
      <c r="B395" s="193" t="s">
        <v>2581</v>
      </c>
    </row>
    <row r="396" spans="1:2" ht="12.75">
      <c r="A396" s="276"/>
      <c r="B396" s="193" t="s">
        <v>2582</v>
      </c>
    </row>
    <row r="397" spans="1:2" ht="12.75">
      <c r="A397" s="276"/>
      <c r="B397" s="193" t="s">
        <v>2583</v>
      </c>
    </row>
    <row r="398" spans="1:2" ht="12.75">
      <c r="A398" s="276"/>
      <c r="B398" s="193" t="s">
        <v>2584</v>
      </c>
    </row>
    <row r="399" spans="1:2" ht="12.75">
      <c r="A399" s="276"/>
      <c r="B399" s="193" t="s">
        <v>2585</v>
      </c>
    </row>
    <row r="400" spans="1:2" ht="12.75">
      <c r="A400" s="276"/>
      <c r="B400" s="193" t="s">
        <v>2586</v>
      </c>
    </row>
    <row r="401" spans="1:2" ht="12.75">
      <c r="A401" s="276"/>
      <c r="B401" s="193" t="s">
        <v>2587</v>
      </c>
    </row>
    <row r="402" spans="1:2" ht="12.75">
      <c r="A402" s="276"/>
      <c r="B402" s="193" t="s">
        <v>2588</v>
      </c>
    </row>
    <row r="403" spans="1:2" ht="12.75">
      <c r="A403" s="276"/>
      <c r="B403" s="193" t="s">
        <v>2589</v>
      </c>
    </row>
    <row r="404" spans="1:2" ht="12.75">
      <c r="A404" s="276"/>
      <c r="B404" s="193" t="s">
        <v>2590</v>
      </c>
    </row>
    <row r="405" spans="1:2" ht="12.75">
      <c r="A405" s="276"/>
      <c r="B405" s="193" t="s">
        <v>2591</v>
      </c>
    </row>
    <row r="406" spans="1:2" ht="12.75">
      <c r="A406" s="276"/>
      <c r="B406" s="193" t="s">
        <v>2592</v>
      </c>
    </row>
    <row r="407" spans="1:2" ht="12.75">
      <c r="A407" s="276"/>
      <c r="B407" s="193" t="s">
        <v>2593</v>
      </c>
    </row>
    <row r="408" spans="1:2" ht="12.75">
      <c r="A408" s="276"/>
      <c r="B408" s="193" t="s">
        <v>2594</v>
      </c>
    </row>
    <row r="409" spans="1:2" ht="12.75">
      <c r="A409" s="276"/>
      <c r="B409" s="193" t="s">
        <v>2595</v>
      </c>
    </row>
    <row r="410" spans="1:2" ht="12.75">
      <c r="A410" s="276"/>
      <c r="B410" s="193" t="s">
        <v>2596</v>
      </c>
    </row>
    <row r="411" spans="1:2" ht="12.75">
      <c r="A411" s="276"/>
      <c r="B411" s="193" t="s">
        <v>2597</v>
      </c>
    </row>
    <row r="412" spans="1:2" ht="12.75">
      <c r="A412" s="276"/>
      <c r="B412" s="193" t="s">
        <v>2598</v>
      </c>
    </row>
    <row r="413" spans="1:2" ht="12.75">
      <c r="A413" s="276"/>
      <c r="B413" s="193" t="s">
        <v>2599</v>
      </c>
    </row>
    <row r="414" spans="1:2" ht="12.75">
      <c r="A414" s="276"/>
      <c r="B414" s="193" t="s">
        <v>2600</v>
      </c>
    </row>
    <row r="415" spans="1:2" ht="12.75">
      <c r="A415" s="276"/>
      <c r="B415" s="193" t="s">
        <v>2601</v>
      </c>
    </row>
    <row r="416" spans="1:2" ht="12.75">
      <c r="A416" s="276"/>
      <c r="B416" s="193" t="s">
        <v>2602</v>
      </c>
    </row>
    <row r="417" spans="1:2" ht="12.75">
      <c r="A417" s="276"/>
      <c r="B417" s="193" t="s">
        <v>2603</v>
      </c>
    </row>
    <row r="418" spans="1:2" ht="12.75">
      <c r="A418" s="276"/>
      <c r="B418" s="193" t="s">
        <v>2604</v>
      </c>
    </row>
    <row r="419" spans="1:2" ht="12.75">
      <c r="A419" s="276"/>
      <c r="B419" s="193" t="s">
        <v>2605</v>
      </c>
    </row>
    <row r="420" spans="1:2" ht="12.75">
      <c r="A420" s="276"/>
      <c r="B420" s="193" t="s">
        <v>2606</v>
      </c>
    </row>
    <row r="421" spans="1:2" ht="12.75">
      <c r="A421" s="276"/>
      <c r="B421" s="193" t="s">
        <v>2607</v>
      </c>
    </row>
    <row r="422" spans="1:2" ht="12.75">
      <c r="A422" s="276"/>
      <c r="B422" s="193" t="s">
        <v>2608</v>
      </c>
    </row>
    <row r="423" spans="1:2" ht="12.75">
      <c r="A423" s="276"/>
      <c r="B423" s="193" t="s">
        <v>2609</v>
      </c>
    </row>
    <row r="424" spans="1:2" ht="12.75">
      <c r="A424" s="276"/>
      <c r="B424" s="193" t="s">
        <v>2610</v>
      </c>
    </row>
    <row r="425" spans="1:2" ht="12.75">
      <c r="A425" s="276"/>
      <c r="B425" s="193" t="s">
        <v>2611</v>
      </c>
    </row>
    <row r="426" spans="1:2" ht="12.75">
      <c r="A426" s="276"/>
      <c r="B426" s="193" t="s">
        <v>2612</v>
      </c>
    </row>
    <row r="427" spans="1:2" ht="12.75">
      <c r="A427" s="276"/>
      <c r="B427" s="193" t="s">
        <v>2613</v>
      </c>
    </row>
    <row r="428" spans="1:2" ht="12.75">
      <c r="A428" s="276"/>
      <c r="B428" s="193" t="s">
        <v>2614</v>
      </c>
    </row>
    <row r="429" spans="1:2" ht="12.75">
      <c r="A429" s="276"/>
      <c r="B429" s="193" t="s">
        <v>2615</v>
      </c>
    </row>
    <row r="430" spans="1:2" ht="12.75">
      <c r="A430" s="276"/>
      <c r="B430" s="193" t="s">
        <v>2616</v>
      </c>
    </row>
    <row r="431" spans="1:2" ht="12.75">
      <c r="A431" s="276"/>
      <c r="B431" s="193" t="s">
        <v>2617</v>
      </c>
    </row>
    <row r="432" spans="1:2" ht="12.75">
      <c r="A432" s="276"/>
      <c r="B432" s="193" t="s">
        <v>2618</v>
      </c>
    </row>
    <row r="433" spans="1:2" ht="12.75">
      <c r="A433" s="276"/>
      <c r="B433" s="193" t="s">
        <v>2619</v>
      </c>
    </row>
    <row r="434" spans="1:2" ht="12.75">
      <c r="A434" s="276"/>
      <c r="B434" s="193" t="s">
        <v>2620</v>
      </c>
    </row>
    <row r="435" spans="1:2" ht="12.75">
      <c r="A435" s="276"/>
      <c r="B435" s="193" t="s">
        <v>2621</v>
      </c>
    </row>
    <row r="436" spans="1:2" ht="12.75">
      <c r="A436" s="276"/>
      <c r="B436" s="193" t="s">
        <v>2622</v>
      </c>
    </row>
    <row r="437" spans="1:2" ht="12.75">
      <c r="A437" s="276"/>
      <c r="B437" s="193" t="s">
        <v>2623</v>
      </c>
    </row>
    <row r="438" spans="1:2" ht="12.75">
      <c r="A438" s="276"/>
      <c r="B438" s="193" t="s">
        <v>2624</v>
      </c>
    </row>
    <row r="439" spans="1:2" ht="12.75">
      <c r="A439" s="276"/>
      <c r="B439" s="193" t="s">
        <v>2625</v>
      </c>
    </row>
    <row r="440" spans="1:2" ht="12.75">
      <c r="A440" s="276"/>
      <c r="B440" s="193" t="s">
        <v>2626</v>
      </c>
    </row>
    <row r="441" spans="1:2" ht="12.75">
      <c r="A441" s="276"/>
      <c r="B441" s="193" t="s">
        <v>2627</v>
      </c>
    </row>
    <row r="442" spans="1:2" ht="12.75">
      <c r="A442" s="276"/>
      <c r="B442" s="193" t="s">
        <v>2628</v>
      </c>
    </row>
    <row r="443" spans="1:2" ht="12.75">
      <c r="A443" s="276"/>
      <c r="B443" s="193" t="s">
        <v>2629</v>
      </c>
    </row>
    <row r="444" spans="1:2" ht="12.75">
      <c r="A444" s="276"/>
      <c r="B444" s="193" t="s">
        <v>2630</v>
      </c>
    </row>
    <row r="445" spans="1:2" ht="12.75">
      <c r="A445" s="276"/>
      <c r="B445" s="193" t="s">
        <v>2631</v>
      </c>
    </row>
    <row r="446" spans="1:2" ht="12.75">
      <c r="A446" s="276"/>
      <c r="B446" s="193" t="s">
        <v>2632</v>
      </c>
    </row>
    <row r="447" spans="1:2" ht="12.75">
      <c r="A447" s="276"/>
      <c r="B447" s="193" t="s">
        <v>2633</v>
      </c>
    </row>
    <row r="448" spans="1:2" ht="12.75">
      <c r="A448" s="276"/>
      <c r="B448" s="193" t="s">
        <v>2634</v>
      </c>
    </row>
    <row r="449" spans="1:2" ht="12.75">
      <c r="A449" s="276"/>
      <c r="B449" s="193" t="s">
        <v>2635</v>
      </c>
    </row>
    <row r="450" spans="1:2" ht="12.75">
      <c r="A450" s="276"/>
      <c r="B450" s="193" t="s">
        <v>2636</v>
      </c>
    </row>
    <row r="451" spans="1:2" ht="12.75">
      <c r="A451" s="276"/>
      <c r="B451" s="193" t="s">
        <v>2637</v>
      </c>
    </row>
    <row r="452" spans="1:2" ht="12.75">
      <c r="A452" s="276"/>
      <c r="B452" s="193" t="s">
        <v>2638</v>
      </c>
    </row>
    <row r="453" spans="1:2" ht="12.75">
      <c r="A453" s="276"/>
      <c r="B453" s="193" t="s">
        <v>2639</v>
      </c>
    </row>
    <row r="454" spans="1:2" ht="12.75">
      <c r="A454" s="276"/>
      <c r="B454" s="193" t="s">
        <v>2640</v>
      </c>
    </row>
    <row r="455" spans="1:2" ht="12.75">
      <c r="A455" s="276"/>
      <c r="B455" s="193" t="s">
        <v>2641</v>
      </c>
    </row>
    <row r="456" spans="1:2" ht="12.75">
      <c r="A456" s="276"/>
      <c r="B456" s="193" t="s">
        <v>2642</v>
      </c>
    </row>
    <row r="457" spans="1:2" ht="12.75">
      <c r="A457" s="276"/>
      <c r="B457" s="193" t="s">
        <v>2643</v>
      </c>
    </row>
    <row r="458" spans="1:2" ht="12.75">
      <c r="A458" s="276"/>
      <c r="B458" s="193" t="s">
        <v>2644</v>
      </c>
    </row>
    <row r="459" spans="1:2" ht="12.75">
      <c r="A459" s="276"/>
      <c r="B459" s="193" t="s">
        <v>2645</v>
      </c>
    </row>
    <row r="460" spans="1:2" ht="12.75">
      <c r="A460" s="276"/>
      <c r="B460" s="193" t="s">
        <v>2646</v>
      </c>
    </row>
    <row r="461" spans="1:2" ht="12.75">
      <c r="A461" s="276"/>
      <c r="B461" s="193" t="s">
        <v>2647</v>
      </c>
    </row>
    <row r="462" spans="1:2" ht="12.75">
      <c r="A462" s="276"/>
      <c r="B462" s="193" t="s">
        <v>2648</v>
      </c>
    </row>
    <row r="463" spans="1:2" ht="12.75">
      <c r="A463" s="276"/>
      <c r="B463" s="193" t="s">
        <v>2649</v>
      </c>
    </row>
    <row r="464" spans="1:2" ht="12.75">
      <c r="A464" s="276"/>
      <c r="B464" s="193" t="s">
        <v>2650</v>
      </c>
    </row>
    <row r="465" spans="1:2" ht="12.75">
      <c r="A465" s="276"/>
      <c r="B465" s="193" t="s">
        <v>2651</v>
      </c>
    </row>
    <row r="466" spans="1:2" ht="12.75">
      <c r="A466" s="276"/>
      <c r="B466" s="193" t="s">
        <v>2652</v>
      </c>
    </row>
    <row r="467" spans="1:2" ht="12.75">
      <c r="A467" s="276"/>
      <c r="B467" s="193" t="s">
        <v>2653</v>
      </c>
    </row>
    <row r="468" spans="1:2" ht="12.75">
      <c r="A468" s="276"/>
      <c r="B468" s="193" t="s">
        <v>2654</v>
      </c>
    </row>
    <row r="469" spans="1:2" ht="12.75">
      <c r="A469" s="276"/>
      <c r="B469" s="193" t="s">
        <v>2655</v>
      </c>
    </row>
    <row r="470" spans="1:2" ht="12.75">
      <c r="A470" s="276"/>
      <c r="B470" s="193" t="s">
        <v>2656</v>
      </c>
    </row>
    <row r="471" spans="1:2" ht="12.75">
      <c r="A471" s="276"/>
      <c r="B471" s="193" t="s">
        <v>2657</v>
      </c>
    </row>
    <row r="472" spans="1:2" ht="12.75">
      <c r="A472" s="276"/>
      <c r="B472" s="193" t="s">
        <v>2658</v>
      </c>
    </row>
    <row r="473" spans="1:2" ht="12.75">
      <c r="A473" s="276"/>
      <c r="B473" s="193" t="s">
        <v>2659</v>
      </c>
    </row>
    <row r="474" spans="1:2" ht="12.75">
      <c r="A474" s="276"/>
      <c r="B474" s="193" t="s">
        <v>2660</v>
      </c>
    </row>
    <row r="475" spans="1:2" ht="12.75">
      <c r="A475" s="276"/>
      <c r="B475" s="193" t="s">
        <v>2661</v>
      </c>
    </row>
    <row r="476" spans="1:2" ht="12.75">
      <c r="A476" s="276"/>
      <c r="B476" s="193" t="s">
        <v>2662</v>
      </c>
    </row>
    <row r="477" spans="1:2" ht="12.75">
      <c r="A477" s="276"/>
      <c r="B477" s="193" t="s">
        <v>2663</v>
      </c>
    </row>
    <row r="478" spans="1:2" ht="12.75">
      <c r="A478" s="276"/>
      <c r="B478" s="193" t="s">
        <v>2664</v>
      </c>
    </row>
    <row r="479" spans="1:2" ht="12.75">
      <c r="A479" s="276"/>
      <c r="B479" s="193" t="s">
        <v>2665</v>
      </c>
    </row>
    <row r="480" spans="1:2" ht="12.75">
      <c r="A480" s="276"/>
      <c r="B480" s="193" t="s">
        <v>2666</v>
      </c>
    </row>
    <row r="481" spans="1:2" ht="12.75">
      <c r="A481" s="276"/>
      <c r="B481" s="193" t="s">
        <v>2667</v>
      </c>
    </row>
    <row r="482" spans="1:2" ht="12.75">
      <c r="A482" s="276"/>
      <c r="B482" s="193" t="s">
        <v>2668</v>
      </c>
    </row>
    <row r="483" spans="1:2" ht="12.75">
      <c r="A483" s="276"/>
      <c r="B483" s="193" t="s">
        <v>2669</v>
      </c>
    </row>
    <row r="484" spans="1:2" ht="12.75">
      <c r="A484" s="276"/>
      <c r="B484" s="193" t="s">
        <v>2670</v>
      </c>
    </row>
    <row r="485" spans="1:2" ht="12.75">
      <c r="A485" s="276"/>
      <c r="B485" s="193" t="s">
        <v>2671</v>
      </c>
    </row>
    <row r="486" spans="1:2" ht="12.75">
      <c r="A486" s="276"/>
      <c r="B486" s="193" t="s">
        <v>2672</v>
      </c>
    </row>
    <row r="487" spans="1:2" ht="12.75">
      <c r="A487" s="276"/>
      <c r="B487" s="193" t="s">
        <v>2673</v>
      </c>
    </row>
    <row r="488" spans="1:2" ht="12.75">
      <c r="A488" s="276"/>
      <c r="B488" s="193" t="s">
        <v>2674</v>
      </c>
    </row>
    <row r="489" spans="1:2" ht="12.75">
      <c r="A489" s="276"/>
      <c r="B489" s="193" t="s">
        <v>2675</v>
      </c>
    </row>
    <row r="490" spans="1:2" ht="12.75">
      <c r="A490" s="276"/>
      <c r="B490" s="193" t="s">
        <v>2676</v>
      </c>
    </row>
    <row r="491" spans="1:2" ht="12.75">
      <c r="A491" s="276"/>
      <c r="B491" s="193" t="s">
        <v>2677</v>
      </c>
    </row>
    <row r="492" spans="1:2" ht="12.75">
      <c r="A492" s="276"/>
      <c r="B492" s="193" t="s">
        <v>2678</v>
      </c>
    </row>
    <row r="493" spans="1:2" ht="12.75">
      <c r="A493" s="276"/>
      <c r="B493" s="193" t="s">
        <v>2679</v>
      </c>
    </row>
    <row r="494" spans="1:2" ht="12.75">
      <c r="A494" s="276"/>
      <c r="B494" s="193" t="s">
        <v>2680</v>
      </c>
    </row>
    <row r="495" spans="1:2" ht="12.75">
      <c r="A495" s="276"/>
      <c r="B495" s="193" t="s">
        <v>2681</v>
      </c>
    </row>
    <row r="496" spans="1:2" ht="12.75">
      <c r="A496" s="276"/>
      <c r="B496" s="193" t="s">
        <v>2682</v>
      </c>
    </row>
    <row r="497" spans="1:2" ht="12.75">
      <c r="A497" s="276"/>
      <c r="B497" s="193" t="s">
        <v>2683</v>
      </c>
    </row>
    <row r="498" spans="1:2" ht="12.75">
      <c r="A498" s="276"/>
      <c r="B498" s="193" t="s">
        <v>2684</v>
      </c>
    </row>
    <row r="499" spans="1:2" ht="12.75">
      <c r="A499" s="276"/>
      <c r="B499" s="193" t="s">
        <v>2685</v>
      </c>
    </row>
    <row r="500" spans="1:2" ht="12.75">
      <c r="A500" s="276"/>
      <c r="B500" s="193" t="s">
        <v>2686</v>
      </c>
    </row>
    <row r="501" spans="1:2" ht="12.75">
      <c r="A501" s="276"/>
      <c r="B501" s="193" t="s">
        <v>2687</v>
      </c>
    </row>
    <row r="502" spans="1:2" ht="12.75">
      <c r="A502" s="276"/>
      <c r="B502" s="193" t="s">
        <v>2688</v>
      </c>
    </row>
    <row r="503" spans="1:2" ht="12.75">
      <c r="A503" s="276"/>
      <c r="B503" s="193" t="s">
        <v>2689</v>
      </c>
    </row>
    <row r="504" spans="1:2" ht="12.75">
      <c r="A504" s="276"/>
      <c r="B504" s="193" t="s">
        <v>2690</v>
      </c>
    </row>
    <row r="505" spans="1:2" ht="12.75">
      <c r="A505" s="276"/>
      <c r="B505" s="193" t="s">
        <v>2691</v>
      </c>
    </row>
    <row r="506" spans="1:2" ht="12.75">
      <c r="A506" s="276"/>
      <c r="B506" s="193" t="s">
        <v>2692</v>
      </c>
    </row>
    <row r="507" spans="1:2" ht="12.75">
      <c r="A507" s="276"/>
      <c r="B507" s="193" t="s">
        <v>2693</v>
      </c>
    </row>
    <row r="508" spans="1:2" ht="12.75">
      <c r="A508" s="276"/>
      <c r="B508" s="193" t="s">
        <v>2694</v>
      </c>
    </row>
    <row r="509" spans="1:2" ht="12.75">
      <c r="A509" s="276"/>
      <c r="B509" s="193" t="s">
        <v>2695</v>
      </c>
    </row>
    <row r="510" spans="1:2" ht="12.75">
      <c r="A510" s="276"/>
      <c r="B510" s="193" t="s">
        <v>2696</v>
      </c>
    </row>
    <row r="511" spans="1:2" ht="12.75">
      <c r="A511" s="276"/>
      <c r="B511" s="193" t="s">
        <v>2697</v>
      </c>
    </row>
    <row r="512" spans="1:2" ht="12.75">
      <c r="A512" s="276"/>
      <c r="B512" s="193" t="s">
        <v>2698</v>
      </c>
    </row>
    <row r="513" spans="1:2" ht="12.75">
      <c r="A513" s="276"/>
      <c r="B513" s="193" t="s">
        <v>2699</v>
      </c>
    </row>
    <row r="514" spans="1:2" ht="12.75">
      <c r="A514" s="276"/>
      <c r="B514" s="193" t="s">
        <v>2700</v>
      </c>
    </row>
    <row r="515" spans="1:2" ht="12.75">
      <c r="A515" s="276"/>
      <c r="B515" s="193" t="s">
        <v>2701</v>
      </c>
    </row>
    <row r="516" spans="1:2" ht="12.75">
      <c r="A516" s="276"/>
      <c r="B516" s="193" t="s">
        <v>2702</v>
      </c>
    </row>
    <row r="517" spans="1:2" ht="12.75">
      <c r="A517" s="276"/>
      <c r="B517" s="193" t="s">
        <v>2703</v>
      </c>
    </row>
    <row r="518" spans="1:2" ht="12.75">
      <c r="A518" s="276"/>
      <c r="B518" s="193" t="s">
        <v>2704</v>
      </c>
    </row>
    <row r="519" spans="1:2" ht="12.75">
      <c r="A519" s="276"/>
      <c r="B519" s="193" t="s">
        <v>2705</v>
      </c>
    </row>
    <row r="520" spans="1:2" ht="12.75">
      <c r="A520" s="276"/>
      <c r="B520" s="193" t="s">
        <v>2706</v>
      </c>
    </row>
    <row r="521" spans="1:2" ht="12.75">
      <c r="A521" s="276"/>
      <c r="B521" s="193" t="s">
        <v>2707</v>
      </c>
    </row>
    <row r="522" spans="1:2" ht="12.75">
      <c r="A522" s="276"/>
      <c r="B522" s="193" t="s">
        <v>2708</v>
      </c>
    </row>
    <row r="523" spans="1:2" ht="12.75">
      <c r="A523" s="276"/>
      <c r="B523" s="193" t="s">
        <v>2709</v>
      </c>
    </row>
    <row r="524" spans="1:2" ht="12.75">
      <c r="A524" s="276"/>
      <c r="B524" s="193" t="s">
        <v>2710</v>
      </c>
    </row>
    <row r="525" spans="1:2" ht="12.75">
      <c r="A525" s="276"/>
      <c r="B525" s="193" t="s">
        <v>2711</v>
      </c>
    </row>
    <row r="526" spans="1:2" ht="12.75">
      <c r="A526" s="276"/>
      <c r="B526" s="193" t="s">
        <v>2712</v>
      </c>
    </row>
    <row r="527" spans="1:2" ht="12.75">
      <c r="A527" s="276"/>
      <c r="B527" s="193" t="s">
        <v>2713</v>
      </c>
    </row>
    <row r="528" spans="1:2" ht="12.75">
      <c r="A528" s="276"/>
      <c r="B528" s="193" t="s">
        <v>2714</v>
      </c>
    </row>
    <row r="529" spans="1:2" ht="12.75">
      <c r="A529" s="276"/>
      <c r="B529" s="193" t="s">
        <v>2715</v>
      </c>
    </row>
    <row r="530" spans="1:2" ht="12.75">
      <c r="A530" s="276"/>
      <c r="B530" s="193" t="s">
        <v>2716</v>
      </c>
    </row>
    <row r="531" spans="1:2" ht="12.75">
      <c r="A531" s="276"/>
      <c r="B531" s="193" t="s">
        <v>2717</v>
      </c>
    </row>
    <row r="532" spans="1:2" ht="12.75">
      <c r="A532" s="276"/>
      <c r="B532" s="193" t="s">
        <v>2718</v>
      </c>
    </row>
    <row r="533" spans="1:2" ht="12.75">
      <c r="A533" s="276"/>
      <c r="B533" s="193" t="s">
        <v>2719</v>
      </c>
    </row>
    <row r="534" spans="1:2" ht="12.75">
      <c r="A534" s="276"/>
      <c r="B534" s="193" t="s">
        <v>2720</v>
      </c>
    </row>
    <row r="535" spans="1:2" ht="12.75">
      <c r="A535" s="276"/>
      <c r="B535" s="193" t="s">
        <v>2721</v>
      </c>
    </row>
    <row r="536" spans="1:2" ht="12.75">
      <c r="A536" s="276"/>
      <c r="B536" s="193" t="s">
        <v>2722</v>
      </c>
    </row>
    <row r="537" spans="1:2" ht="12.75">
      <c r="A537" s="276"/>
      <c r="B537" s="193" t="s">
        <v>2723</v>
      </c>
    </row>
    <row r="538" spans="1:2" ht="12.75">
      <c r="A538" s="276"/>
      <c r="B538" s="193" t="s">
        <v>2724</v>
      </c>
    </row>
    <row r="539" spans="1:2" ht="12.75">
      <c r="A539" s="276"/>
      <c r="B539" s="193" t="s">
        <v>2725</v>
      </c>
    </row>
    <row r="540" spans="1:2" ht="12.75">
      <c r="A540" s="276"/>
      <c r="B540" s="193" t="s">
        <v>2726</v>
      </c>
    </row>
    <row r="541" spans="1:2" ht="12.75">
      <c r="A541" s="276"/>
      <c r="B541" s="193" t="s">
        <v>2727</v>
      </c>
    </row>
    <row r="542" spans="1:2" ht="12.75">
      <c r="A542" s="276"/>
      <c r="B542" s="193" t="s">
        <v>2728</v>
      </c>
    </row>
    <row r="543" spans="1:2" ht="12.75">
      <c r="A543" s="276"/>
      <c r="B543" s="193" t="s">
        <v>2729</v>
      </c>
    </row>
    <row r="544" spans="1:2" ht="12.75">
      <c r="A544" s="276"/>
      <c r="B544" s="193" t="s">
        <v>2730</v>
      </c>
    </row>
    <row r="545" spans="1:2" ht="12.75">
      <c r="A545" s="276"/>
      <c r="B545" s="193" t="s">
        <v>2731</v>
      </c>
    </row>
    <row r="546" spans="1:2" ht="12.75">
      <c r="A546" s="276"/>
      <c r="B546" s="193" t="s">
        <v>2732</v>
      </c>
    </row>
    <row r="547" spans="1:2" ht="12.75">
      <c r="A547" s="276"/>
      <c r="B547" s="193" t="s">
        <v>2733</v>
      </c>
    </row>
    <row r="548" spans="1:2" ht="12.75">
      <c r="A548" s="276"/>
      <c r="B548" s="193" t="s">
        <v>2734</v>
      </c>
    </row>
    <row r="549" spans="1:2" ht="12.75">
      <c r="A549" s="276"/>
      <c r="B549" s="193" t="s">
        <v>2735</v>
      </c>
    </row>
    <row r="550" spans="1:2" ht="12.75">
      <c r="A550" s="276"/>
      <c r="B550" s="193" t="s">
        <v>2736</v>
      </c>
    </row>
    <row r="551" spans="1:2" ht="12.75">
      <c r="A551" s="276"/>
      <c r="B551" s="193" t="s">
        <v>2737</v>
      </c>
    </row>
    <row r="552" spans="1:2" ht="12.75">
      <c r="A552" s="276"/>
      <c r="B552" s="193" t="s">
        <v>2738</v>
      </c>
    </row>
    <row r="553" spans="1:2" ht="12.75">
      <c r="A553" s="276"/>
      <c r="B553" s="193" t="s">
        <v>2739</v>
      </c>
    </row>
    <row r="554" spans="1:2" ht="12.75">
      <c r="A554" s="276"/>
      <c r="B554" s="193" t="s">
        <v>2740</v>
      </c>
    </row>
    <row r="555" spans="1:2" ht="12.75">
      <c r="A555" s="276"/>
      <c r="B555" s="193" t="s">
        <v>2741</v>
      </c>
    </row>
    <row r="556" spans="1:2" ht="12.75">
      <c r="A556" s="276"/>
      <c r="B556" s="193" t="s">
        <v>2742</v>
      </c>
    </row>
    <row r="557" spans="1:2" ht="12.75">
      <c r="A557" s="276"/>
      <c r="B557" s="193" t="s">
        <v>2743</v>
      </c>
    </row>
    <row r="558" spans="1:2" ht="12.75">
      <c r="A558" s="276"/>
      <c r="B558" s="193" t="s">
        <v>2744</v>
      </c>
    </row>
    <row r="559" spans="1:2" ht="12.75">
      <c r="A559" s="276"/>
      <c r="B559" s="193" t="s">
        <v>2745</v>
      </c>
    </row>
    <row r="560" spans="1:2" ht="12.75">
      <c r="A560" s="276"/>
      <c r="B560" s="193" t="s">
        <v>2746</v>
      </c>
    </row>
    <row r="561" spans="1:2" ht="12.75">
      <c r="A561" s="276"/>
      <c r="B561" s="193" t="s">
        <v>2747</v>
      </c>
    </row>
    <row r="562" spans="1:2" ht="12.75">
      <c r="A562" s="276"/>
      <c r="B562" s="193" t="s">
        <v>2748</v>
      </c>
    </row>
    <row r="563" spans="1:2" ht="12.75">
      <c r="A563" s="276"/>
      <c r="B563" s="193" t="s">
        <v>2749</v>
      </c>
    </row>
    <row r="564" spans="1:2" ht="12.75">
      <c r="A564" s="276"/>
      <c r="B564" s="193" t="s">
        <v>2750</v>
      </c>
    </row>
    <row r="565" spans="1:2" ht="12.75">
      <c r="A565" s="276"/>
      <c r="B565" s="193" t="s">
        <v>2751</v>
      </c>
    </row>
    <row r="566" spans="1:2" ht="12.75">
      <c r="A566" s="276"/>
      <c r="B566" s="193" t="s">
        <v>2752</v>
      </c>
    </row>
    <row r="567" spans="1:2" ht="12.75">
      <c r="A567" s="276"/>
      <c r="B567" s="193" t="s">
        <v>2753</v>
      </c>
    </row>
    <row r="568" spans="1:2" ht="12.75">
      <c r="A568" s="276"/>
      <c r="B568" s="193" t="s">
        <v>2754</v>
      </c>
    </row>
    <row r="569" spans="1:2" ht="12.75">
      <c r="A569" s="276"/>
      <c r="B569" s="193" t="s">
        <v>2755</v>
      </c>
    </row>
    <row r="570" spans="1:2" ht="12.75">
      <c r="A570" s="276"/>
      <c r="B570" s="193" t="s">
        <v>2756</v>
      </c>
    </row>
    <row r="571" spans="1:2" ht="12.75">
      <c r="A571" s="276"/>
      <c r="B571" s="193" t="s">
        <v>2757</v>
      </c>
    </row>
    <row r="572" spans="1:2" ht="12.75">
      <c r="A572" s="276"/>
      <c r="B572" s="193" t="s">
        <v>2758</v>
      </c>
    </row>
    <row r="573" spans="1:2" ht="12.75">
      <c r="A573" s="276"/>
      <c r="B573" s="193" t="s">
        <v>2759</v>
      </c>
    </row>
    <row r="574" spans="1:2" ht="12.75">
      <c r="A574" s="276"/>
      <c r="B574" s="193" t="s">
        <v>2760</v>
      </c>
    </row>
    <row r="575" spans="1:2" ht="12.75">
      <c r="A575" s="276"/>
      <c r="B575" s="193" t="s">
        <v>2761</v>
      </c>
    </row>
    <row r="576" spans="1:2" ht="12.75">
      <c r="A576" s="276"/>
      <c r="B576" s="193" t="s">
        <v>2762</v>
      </c>
    </row>
    <row r="577" spans="1:2" ht="12.75">
      <c r="A577" s="276"/>
      <c r="B577" s="193" t="s">
        <v>2763</v>
      </c>
    </row>
    <row r="578" spans="1:2" ht="12.75">
      <c r="A578" s="276"/>
      <c r="B578" s="193" t="s">
        <v>2764</v>
      </c>
    </row>
    <row r="579" spans="1:2" ht="12.75">
      <c r="A579" s="276"/>
      <c r="B579" s="193" t="s">
        <v>2765</v>
      </c>
    </row>
    <row r="580" spans="1:2" ht="12.75">
      <c r="A580" s="276"/>
      <c r="B580" s="193" t="s">
        <v>2766</v>
      </c>
    </row>
    <row r="581" spans="1:2" ht="12.75">
      <c r="A581" s="276"/>
      <c r="B581" s="193" t="s">
        <v>2767</v>
      </c>
    </row>
    <row r="582" spans="1:2" ht="12.75">
      <c r="A582" s="276"/>
      <c r="B582" s="193" t="s">
        <v>2768</v>
      </c>
    </row>
    <row r="583" spans="1:2" ht="12.75">
      <c r="A583" s="276"/>
      <c r="B583" s="193" t="s">
        <v>2769</v>
      </c>
    </row>
    <row r="584" spans="1:2" ht="12.75">
      <c r="A584" s="276"/>
      <c r="B584" s="193" t="s">
        <v>2770</v>
      </c>
    </row>
    <row r="585" spans="1:2" ht="12.75">
      <c r="A585" s="276"/>
      <c r="B585" s="193" t="s">
        <v>2771</v>
      </c>
    </row>
    <row r="586" spans="1:2" ht="12.75">
      <c r="A586" s="276"/>
      <c r="B586" s="193" t="s">
        <v>2772</v>
      </c>
    </row>
    <row r="587" spans="1:2" ht="12.75">
      <c r="A587" s="276"/>
      <c r="B587" s="193" t="s">
        <v>2773</v>
      </c>
    </row>
    <row r="588" spans="1:2" ht="12.75">
      <c r="A588" s="276"/>
      <c r="B588" s="193" t="s">
        <v>2774</v>
      </c>
    </row>
    <row r="589" spans="1:2" ht="12.75">
      <c r="A589" s="276"/>
      <c r="B589" s="193" t="s">
        <v>2775</v>
      </c>
    </row>
    <row r="590" spans="1:2" ht="12.75">
      <c r="A590" s="276"/>
      <c r="B590" s="193" t="s">
        <v>2776</v>
      </c>
    </row>
    <row r="591" spans="1:2" ht="12.75">
      <c r="A591" s="276"/>
      <c r="B591" s="193" t="s">
        <v>2777</v>
      </c>
    </row>
    <row r="592" spans="1:2" ht="12.75">
      <c r="A592" s="276"/>
      <c r="B592" s="193" t="s">
        <v>2778</v>
      </c>
    </row>
    <row r="593" spans="1:2" ht="12.75">
      <c r="A593" s="276"/>
      <c r="B593" s="193" t="s">
        <v>2779</v>
      </c>
    </row>
    <row r="594" spans="1:2" ht="12.75">
      <c r="A594" s="276"/>
      <c r="B594" s="193" t="s">
        <v>2780</v>
      </c>
    </row>
    <row r="595" spans="1:2" ht="12.75">
      <c r="A595" s="276"/>
      <c r="B595" s="193" t="s">
        <v>2781</v>
      </c>
    </row>
    <row r="596" spans="1:2" ht="12.75">
      <c r="A596" s="276"/>
      <c r="B596" s="193" t="s">
        <v>2782</v>
      </c>
    </row>
    <row r="597" spans="1:2" ht="12.75">
      <c r="A597" s="276"/>
      <c r="B597" s="193" t="s">
        <v>2783</v>
      </c>
    </row>
    <row r="598" spans="1:2" ht="12.75">
      <c r="A598" s="276"/>
      <c r="B598" s="193" t="s">
        <v>2784</v>
      </c>
    </row>
    <row r="599" spans="1:2" ht="12.75">
      <c r="A599" s="276"/>
      <c r="B599" s="193" t="s">
        <v>2785</v>
      </c>
    </row>
    <row r="600" spans="1:2" ht="12.75">
      <c r="A600" s="276"/>
      <c r="B600" s="193" t="s">
        <v>2786</v>
      </c>
    </row>
    <row r="601" spans="1:2" ht="12.75">
      <c r="A601" s="276"/>
      <c r="B601" s="193" t="s">
        <v>2787</v>
      </c>
    </row>
    <row r="602" spans="1:2" ht="12.75">
      <c r="A602" s="276"/>
      <c r="B602" s="193" t="s">
        <v>2788</v>
      </c>
    </row>
    <row r="603" spans="1:2" ht="12.75">
      <c r="A603" s="276"/>
      <c r="B603" s="193" t="s">
        <v>2789</v>
      </c>
    </row>
    <row r="604" spans="1:2" ht="12.75">
      <c r="A604" s="276"/>
      <c r="B604" s="193" t="s">
        <v>2790</v>
      </c>
    </row>
    <row r="605" spans="1:2" ht="12.75">
      <c r="A605" s="276"/>
      <c r="B605" s="193" t="s">
        <v>2791</v>
      </c>
    </row>
    <row r="606" spans="1:2" ht="12.75">
      <c r="A606" s="276"/>
      <c r="B606" s="193" t="s">
        <v>2792</v>
      </c>
    </row>
    <row r="607" spans="1:2" ht="12.75">
      <c r="A607" s="276"/>
      <c r="B607" s="193" t="s">
        <v>2793</v>
      </c>
    </row>
    <row r="608" spans="1:2" ht="12.75">
      <c r="A608" s="276"/>
      <c r="B608" s="193" t="s">
        <v>2794</v>
      </c>
    </row>
    <row r="609" spans="1:2" ht="12.75">
      <c r="A609" s="276"/>
      <c r="B609" s="193" t="s">
        <v>2795</v>
      </c>
    </row>
    <row r="610" spans="1:2" ht="12.75">
      <c r="A610" s="276"/>
      <c r="B610" s="193" t="s">
        <v>2796</v>
      </c>
    </row>
    <row r="611" spans="1:2" ht="12.75">
      <c r="A611" s="276"/>
      <c r="B611" s="193" t="s">
        <v>2797</v>
      </c>
    </row>
    <row r="612" spans="1:2" ht="12.75">
      <c r="A612" s="276"/>
      <c r="B612" s="193" t="s">
        <v>2798</v>
      </c>
    </row>
    <row r="613" spans="1:2" ht="12.75">
      <c r="A613" s="276"/>
      <c r="B613" s="193" t="s">
        <v>2799</v>
      </c>
    </row>
    <row r="614" spans="1:2" ht="12.75">
      <c r="A614" s="276"/>
      <c r="B614" s="193" t="s">
        <v>2800</v>
      </c>
    </row>
    <row r="615" spans="1:2" ht="12.75">
      <c r="A615" s="276"/>
      <c r="B615" s="193" t="s">
        <v>2801</v>
      </c>
    </row>
    <row r="616" spans="1:2" ht="12.75">
      <c r="A616" s="276"/>
      <c r="B616" s="193" t="s">
        <v>2802</v>
      </c>
    </row>
    <row r="617" spans="1:2" ht="12.75">
      <c r="A617" s="276"/>
      <c r="B617" s="193" t="s">
        <v>2803</v>
      </c>
    </row>
    <row r="618" spans="1:2" ht="12.75">
      <c r="A618" s="276"/>
      <c r="B618" s="193" t="s">
        <v>2804</v>
      </c>
    </row>
    <row r="619" spans="1:2" ht="12.75">
      <c r="A619" s="276"/>
      <c r="B619" s="193" t="s">
        <v>2805</v>
      </c>
    </row>
    <row r="620" spans="1:2" ht="12.75">
      <c r="A620" s="276"/>
      <c r="B620" s="193" t="s">
        <v>2806</v>
      </c>
    </row>
    <row r="621" spans="1:2" ht="12.75">
      <c r="A621" s="276"/>
      <c r="B621" s="193" t="s">
        <v>2807</v>
      </c>
    </row>
    <row r="622" spans="1:2" ht="12.75">
      <c r="A622" s="276"/>
      <c r="B622" s="193" t="s">
        <v>2808</v>
      </c>
    </row>
    <row r="623" spans="1:2" ht="12.75">
      <c r="A623" s="276"/>
      <c r="B623" s="193" t="s">
        <v>2809</v>
      </c>
    </row>
    <row r="624" spans="1:2" ht="12.75">
      <c r="A624" s="276"/>
      <c r="B624" s="193" t="s">
        <v>2810</v>
      </c>
    </row>
    <row r="625" spans="1:2" ht="12.75">
      <c r="A625" s="276"/>
      <c r="B625" s="193" t="s">
        <v>2811</v>
      </c>
    </row>
    <row r="626" spans="1:2" ht="12.75">
      <c r="A626" s="276"/>
      <c r="B626" s="193" t="s">
        <v>2812</v>
      </c>
    </row>
    <row r="627" spans="1:2" ht="12.75">
      <c r="A627" s="276"/>
      <c r="B627" s="193" t="s">
        <v>2813</v>
      </c>
    </row>
    <row r="628" spans="1:2" ht="12.75">
      <c r="A628" s="276"/>
      <c r="B628" s="193" t="s">
        <v>2814</v>
      </c>
    </row>
    <row r="629" spans="1:2" ht="12.75">
      <c r="A629" s="276"/>
      <c r="B629" s="193" t="s">
        <v>2815</v>
      </c>
    </row>
    <row r="630" spans="1:2" ht="12.75">
      <c r="A630" s="276"/>
      <c r="B630" s="193" t="s">
        <v>2816</v>
      </c>
    </row>
    <row r="631" spans="1:2" ht="12.75">
      <c r="A631" s="276"/>
      <c r="B631" s="193" t="s">
        <v>2817</v>
      </c>
    </row>
    <row r="632" spans="1:2" ht="12.75">
      <c r="A632" s="276"/>
      <c r="B632" s="193" t="s">
        <v>2818</v>
      </c>
    </row>
    <row r="633" spans="1:2" ht="12.75">
      <c r="A633" s="276"/>
      <c r="B633" s="193" t="s">
        <v>2819</v>
      </c>
    </row>
    <row r="634" spans="1:2" ht="12.75">
      <c r="A634" s="276"/>
      <c r="B634" s="193" t="s">
        <v>2820</v>
      </c>
    </row>
    <row r="635" spans="1:2" ht="12.75">
      <c r="A635" s="276"/>
      <c r="B635" s="193" t="s">
        <v>2821</v>
      </c>
    </row>
    <row r="636" spans="1:2" ht="12.75">
      <c r="A636" s="276"/>
      <c r="B636" s="193" t="s">
        <v>2822</v>
      </c>
    </row>
    <row r="637" spans="1:2" ht="12.75">
      <c r="A637" s="276"/>
      <c r="B637" s="193" t="s">
        <v>2823</v>
      </c>
    </row>
    <row r="638" spans="1:2" ht="12.75">
      <c r="A638" s="276"/>
      <c r="B638" s="193" t="s">
        <v>2824</v>
      </c>
    </row>
    <row r="639" spans="1:2" ht="12.75">
      <c r="A639" s="276"/>
      <c r="B639" s="193" t="s">
        <v>2825</v>
      </c>
    </row>
    <row r="640" spans="1:2" ht="12.75">
      <c r="A640" s="276"/>
      <c r="B640" s="193" t="s">
        <v>2826</v>
      </c>
    </row>
    <row r="641" spans="1:2" ht="12.75">
      <c r="A641" s="276"/>
      <c r="B641" s="193" t="s">
        <v>2827</v>
      </c>
    </row>
    <row r="642" spans="1:2" ht="12.75">
      <c r="A642" s="276"/>
      <c r="B642" s="193" t="s">
        <v>2828</v>
      </c>
    </row>
    <row r="643" spans="1:2" ht="12.75">
      <c r="A643" s="276"/>
      <c r="B643" s="193" t="s">
        <v>2829</v>
      </c>
    </row>
    <row r="644" spans="1:2" ht="12.75">
      <c r="A644" s="276"/>
      <c r="B644" s="193" t="s">
        <v>2830</v>
      </c>
    </row>
    <row r="645" spans="1:2" ht="12.75">
      <c r="A645" s="276"/>
      <c r="B645" s="193" t="s">
        <v>2831</v>
      </c>
    </row>
    <row r="646" spans="1:2" ht="12.75">
      <c r="A646" s="276"/>
      <c r="B646" s="193" t="s">
        <v>2832</v>
      </c>
    </row>
    <row r="647" spans="1:2" ht="12.75">
      <c r="A647" s="276"/>
      <c r="B647" s="193" t="s">
        <v>2833</v>
      </c>
    </row>
    <row r="648" spans="1:2" ht="12.75">
      <c r="A648" s="276"/>
      <c r="B648" s="193" t="s">
        <v>2834</v>
      </c>
    </row>
    <row r="649" spans="1:2" ht="12.75">
      <c r="A649" s="276"/>
      <c r="B649" s="193" t="s">
        <v>2835</v>
      </c>
    </row>
    <row r="650" spans="1:2" ht="12.75">
      <c r="A650" s="276"/>
      <c r="B650" s="193" t="s">
        <v>2836</v>
      </c>
    </row>
    <row r="651" spans="1:2" ht="12.75">
      <c r="A651" s="276"/>
      <c r="B651" s="193" t="s">
        <v>2837</v>
      </c>
    </row>
    <row r="652" spans="1:2" ht="12.75">
      <c r="A652" s="276"/>
      <c r="B652" s="193" t="s">
        <v>2838</v>
      </c>
    </row>
    <row r="653" spans="1:2" ht="12.75">
      <c r="A653" s="276"/>
      <c r="B653" s="193" t="s">
        <v>2839</v>
      </c>
    </row>
    <row r="654" spans="1:2" ht="12.75">
      <c r="A654" s="276"/>
      <c r="B654" s="193" t="s">
        <v>2840</v>
      </c>
    </row>
    <row r="655" spans="1:2" ht="12.75">
      <c r="A655" s="276"/>
      <c r="B655" s="193" t="s">
        <v>2841</v>
      </c>
    </row>
    <row r="656" spans="1:2" ht="12.75">
      <c r="A656" s="276"/>
      <c r="B656" s="193" t="s">
        <v>2842</v>
      </c>
    </row>
    <row r="657" spans="1:2" ht="12.75">
      <c r="A657" s="276"/>
      <c r="B657" s="193" t="s">
        <v>2843</v>
      </c>
    </row>
    <row r="658" spans="1:2" ht="12.75">
      <c r="A658" s="276"/>
      <c r="B658" s="193" t="s">
        <v>2844</v>
      </c>
    </row>
    <row r="659" spans="1:2" ht="12.75">
      <c r="A659" s="276"/>
      <c r="B659" s="193" t="s">
        <v>2845</v>
      </c>
    </row>
    <row r="660" spans="1:2" ht="12.75">
      <c r="A660" s="276"/>
      <c r="B660" s="193" t="s">
        <v>2846</v>
      </c>
    </row>
    <row r="661" spans="1:2" ht="12.75">
      <c r="A661" s="276"/>
      <c r="B661" s="193" t="s">
        <v>2847</v>
      </c>
    </row>
    <row r="662" spans="1:2" ht="12.75">
      <c r="A662" s="276"/>
      <c r="B662" s="193" t="s">
        <v>2848</v>
      </c>
    </row>
    <row r="663" spans="1:2" ht="12.75">
      <c r="A663" s="276"/>
      <c r="B663" s="193" t="s">
        <v>2849</v>
      </c>
    </row>
    <row r="664" spans="1:2" ht="12.75">
      <c r="A664" s="276"/>
      <c r="B664" s="193" t="s">
        <v>2850</v>
      </c>
    </row>
    <row r="665" spans="1:2" ht="12.75">
      <c r="A665" s="276"/>
      <c r="B665" s="193" t="s">
        <v>2851</v>
      </c>
    </row>
    <row r="666" spans="1:2" ht="12.75">
      <c r="A666" s="276"/>
      <c r="B666" s="193" t="s">
        <v>2852</v>
      </c>
    </row>
    <row r="667" spans="1:2" ht="12.75">
      <c r="A667" s="276"/>
      <c r="B667" s="193" t="s">
        <v>2853</v>
      </c>
    </row>
    <row r="668" spans="1:2" ht="12.75">
      <c r="A668" s="276"/>
      <c r="B668" s="193" t="s">
        <v>2854</v>
      </c>
    </row>
    <row r="669" spans="1:2" ht="12.75">
      <c r="A669" s="276"/>
      <c r="B669" s="193" t="s">
        <v>2855</v>
      </c>
    </row>
    <row r="670" spans="1:2" ht="12.75">
      <c r="A670" s="276"/>
      <c r="B670" s="193" t="s">
        <v>2856</v>
      </c>
    </row>
    <row r="671" spans="1:2" ht="12.75">
      <c r="A671" s="276"/>
      <c r="B671" s="193" t="s">
        <v>2857</v>
      </c>
    </row>
    <row r="672" spans="1:2" ht="12.75">
      <c r="A672" s="276"/>
      <c r="B672" s="193" t="s">
        <v>2858</v>
      </c>
    </row>
    <row r="673" spans="1:2" ht="12.75">
      <c r="A673" s="276"/>
      <c r="B673" s="193" t="s">
        <v>2859</v>
      </c>
    </row>
    <row r="674" spans="1:2" ht="12.75">
      <c r="A674" s="276"/>
      <c r="B674" s="193" t="s">
        <v>2860</v>
      </c>
    </row>
    <row r="675" spans="1:2" ht="12.75">
      <c r="A675" s="276"/>
      <c r="B675" s="193" t="s">
        <v>2861</v>
      </c>
    </row>
    <row r="676" spans="1:2" ht="12.75">
      <c r="A676" s="276"/>
      <c r="B676" s="193" t="s">
        <v>2862</v>
      </c>
    </row>
    <row r="677" spans="1:2" ht="12.75">
      <c r="A677" s="276"/>
      <c r="B677" s="193" t="s">
        <v>2863</v>
      </c>
    </row>
    <row r="678" spans="1:2" ht="12.75">
      <c r="A678" s="276"/>
      <c r="B678" s="193" t="s">
        <v>2864</v>
      </c>
    </row>
    <row r="679" spans="1:2" ht="12.75">
      <c r="A679" s="276"/>
      <c r="B679" s="193" t="s">
        <v>2865</v>
      </c>
    </row>
    <row r="680" spans="1:2" ht="12.75">
      <c r="A680" s="276"/>
      <c r="B680" s="193" t="s">
        <v>2866</v>
      </c>
    </row>
    <row r="681" spans="1:2" ht="12.75">
      <c r="A681" s="276"/>
      <c r="B681" s="193" t="s">
        <v>2867</v>
      </c>
    </row>
    <row r="682" spans="1:2" ht="12.75">
      <c r="A682" s="276"/>
      <c r="B682" s="193" t="s">
        <v>2868</v>
      </c>
    </row>
    <row r="683" spans="1:2" ht="12.75">
      <c r="A683" s="276"/>
      <c r="B683" s="193" t="s">
        <v>2869</v>
      </c>
    </row>
    <row r="684" spans="1:2" ht="12.75">
      <c r="A684" s="276"/>
      <c r="B684" s="193" t="s">
        <v>2870</v>
      </c>
    </row>
    <row r="685" spans="1:2" ht="12.75">
      <c r="A685" s="276"/>
      <c r="B685" s="193" t="s">
        <v>2871</v>
      </c>
    </row>
    <row r="686" spans="1:2" ht="12.75">
      <c r="A686" s="276"/>
      <c r="B686" s="193" t="s">
        <v>2872</v>
      </c>
    </row>
    <row r="687" spans="1:2" ht="12.75">
      <c r="A687" s="276"/>
      <c r="B687" s="193" t="s">
        <v>2873</v>
      </c>
    </row>
    <row r="688" spans="1:2" ht="12.75">
      <c r="A688" s="276"/>
      <c r="B688" s="193" t="s">
        <v>2874</v>
      </c>
    </row>
    <row r="689" spans="1:2" ht="12.75">
      <c r="A689" s="276"/>
      <c r="B689" s="193" t="s">
        <v>2875</v>
      </c>
    </row>
    <row r="690" spans="1:2" ht="12.75">
      <c r="A690" s="276"/>
      <c r="B690" s="193" t="s">
        <v>2876</v>
      </c>
    </row>
    <row r="691" spans="1:2" ht="12.75">
      <c r="A691" s="276"/>
      <c r="B691" s="193" t="s">
        <v>2877</v>
      </c>
    </row>
    <row r="692" spans="1:2" ht="12.75">
      <c r="A692" s="276"/>
      <c r="B692" s="193" t="s">
        <v>2878</v>
      </c>
    </row>
    <row r="693" spans="1:2" ht="12.75">
      <c r="A693" s="276"/>
      <c r="B693" s="193" t="s">
        <v>2879</v>
      </c>
    </row>
    <row r="694" spans="1:2" ht="12.75">
      <c r="A694" s="276"/>
      <c r="B694" s="193" t="s">
        <v>2880</v>
      </c>
    </row>
    <row r="695" spans="1:2" ht="12.75">
      <c r="A695" s="276"/>
      <c r="B695" s="193" t="s">
        <v>2881</v>
      </c>
    </row>
    <row r="696" spans="1:2" ht="12.75">
      <c r="A696" s="276"/>
      <c r="B696" s="193" t="s">
        <v>2882</v>
      </c>
    </row>
    <row r="697" spans="1:2" ht="12.75">
      <c r="A697" s="276"/>
      <c r="B697" s="193" t="s">
        <v>2883</v>
      </c>
    </row>
    <row r="698" spans="1:2" ht="12.75">
      <c r="A698" s="276"/>
      <c r="B698" s="193" t="s">
        <v>2884</v>
      </c>
    </row>
    <row r="699" spans="1:2" ht="12.75">
      <c r="A699" s="276"/>
      <c r="B699" s="193" t="s">
        <v>2885</v>
      </c>
    </row>
    <row r="700" spans="1:2" ht="12.75">
      <c r="A700" s="276"/>
      <c r="B700" s="193" t="s">
        <v>2886</v>
      </c>
    </row>
    <row r="701" spans="1:2" ht="12.75">
      <c r="A701" s="276"/>
      <c r="B701" s="193" t="s">
        <v>2887</v>
      </c>
    </row>
    <row r="702" spans="1:2" ht="12.75">
      <c r="A702" s="276"/>
      <c r="B702" s="193" t="s">
        <v>2888</v>
      </c>
    </row>
    <row r="703" spans="1:2" ht="12.75">
      <c r="A703" s="276"/>
      <c r="B703" s="193" t="s">
        <v>2889</v>
      </c>
    </row>
    <row r="704" spans="1:2" ht="12.75">
      <c r="A704" s="276"/>
      <c r="B704" s="193" t="s">
        <v>2890</v>
      </c>
    </row>
    <row r="705" spans="1:2" ht="12.75">
      <c r="A705" s="276"/>
      <c r="B705" s="193" t="s">
        <v>2891</v>
      </c>
    </row>
    <row r="706" spans="1:2" ht="12.75">
      <c r="A706" s="276"/>
      <c r="B706" s="193" t="s">
        <v>2892</v>
      </c>
    </row>
    <row r="707" spans="1:2" ht="12.75">
      <c r="A707" s="276"/>
      <c r="B707" s="193" t="s">
        <v>2893</v>
      </c>
    </row>
    <row r="708" spans="1:2" ht="12.75">
      <c r="A708" s="276"/>
      <c r="B708" s="193" t="s">
        <v>2894</v>
      </c>
    </row>
    <row r="709" spans="1:2" ht="12.75">
      <c r="A709" s="276"/>
      <c r="B709" s="193" t="s">
        <v>2895</v>
      </c>
    </row>
    <row r="710" spans="1:2" ht="12.75">
      <c r="A710" s="276"/>
      <c r="B710" s="193" t="s">
        <v>2896</v>
      </c>
    </row>
    <row r="711" spans="1:2" ht="12.75">
      <c r="A711" s="276"/>
      <c r="B711" s="193" t="s">
        <v>2897</v>
      </c>
    </row>
    <row r="712" spans="1:2" ht="12.75">
      <c r="A712" s="276"/>
      <c r="B712" s="193" t="s">
        <v>2898</v>
      </c>
    </row>
    <row r="713" spans="1:2" ht="12.75">
      <c r="A713" s="276"/>
      <c r="B713" s="193" t="s">
        <v>2899</v>
      </c>
    </row>
    <row r="714" spans="1:2" ht="12.75">
      <c r="A714" s="276"/>
      <c r="B714" s="193" t="s">
        <v>2900</v>
      </c>
    </row>
    <row r="715" spans="1:2" ht="12.75">
      <c r="A715" s="276"/>
      <c r="B715" s="193" t="s">
        <v>2901</v>
      </c>
    </row>
    <row r="716" spans="1:2" ht="12.75">
      <c r="A716" s="276"/>
      <c r="B716" s="193" t="s">
        <v>2902</v>
      </c>
    </row>
    <row r="717" spans="1:2" ht="12.75">
      <c r="A717" s="276"/>
      <c r="B717" s="193" t="s">
        <v>2903</v>
      </c>
    </row>
    <row r="718" spans="1:2" ht="12.75">
      <c r="A718" s="276"/>
      <c r="B718" s="193" t="s">
        <v>2904</v>
      </c>
    </row>
    <row r="719" spans="1:2" ht="12.75">
      <c r="A719" s="276"/>
      <c r="B719" s="193" t="s">
        <v>2905</v>
      </c>
    </row>
    <row r="720" spans="1:2" ht="12.75">
      <c r="A720" s="276"/>
      <c r="B720" s="193" t="s">
        <v>2906</v>
      </c>
    </row>
    <row r="721" spans="1:2" ht="12.75">
      <c r="A721" s="276"/>
      <c r="B721" s="193" t="s">
        <v>2907</v>
      </c>
    </row>
    <row r="722" spans="1:2" ht="12.75">
      <c r="A722" s="276"/>
      <c r="B722" s="193" t="s">
        <v>2908</v>
      </c>
    </row>
    <row r="723" spans="1:2" ht="12.75">
      <c r="A723" s="276"/>
      <c r="B723" s="193" t="s">
        <v>2909</v>
      </c>
    </row>
    <row r="724" spans="1:2" ht="12.75">
      <c r="A724" s="276"/>
      <c r="B724" s="193" t="s">
        <v>2910</v>
      </c>
    </row>
    <row r="725" spans="1:2" ht="12.75">
      <c r="A725" s="276"/>
      <c r="B725" s="193" t="s">
        <v>2911</v>
      </c>
    </row>
    <row r="726" spans="1:2" ht="12.75">
      <c r="A726" s="276"/>
      <c r="B726" s="193" t="s">
        <v>2912</v>
      </c>
    </row>
    <row r="727" spans="1:2" ht="12.75">
      <c r="A727" s="276"/>
      <c r="B727" s="193" t="s">
        <v>2913</v>
      </c>
    </row>
    <row r="728" spans="1:2" ht="12.75">
      <c r="A728" s="276"/>
      <c r="B728" s="193" t="s">
        <v>2914</v>
      </c>
    </row>
    <row r="729" spans="1:2" ht="12.75">
      <c r="A729" s="276"/>
      <c r="B729" s="193" t="s">
        <v>2915</v>
      </c>
    </row>
    <row r="730" spans="1:2" ht="12.75">
      <c r="A730" s="276"/>
      <c r="B730" s="193" t="s">
        <v>2916</v>
      </c>
    </row>
    <row r="731" spans="1:2" ht="12.75">
      <c r="A731" s="276"/>
      <c r="B731" s="193" t="s">
        <v>2917</v>
      </c>
    </row>
    <row r="732" spans="1:2" ht="12.75">
      <c r="A732" s="276"/>
      <c r="B732" s="193" t="s">
        <v>2918</v>
      </c>
    </row>
    <row r="733" spans="1:2" ht="12.75">
      <c r="A733" s="276"/>
      <c r="B733" s="193" t="s">
        <v>2919</v>
      </c>
    </row>
    <row r="734" spans="1:2" ht="12.75">
      <c r="A734" s="276"/>
      <c r="B734" s="193" t="s">
        <v>2920</v>
      </c>
    </row>
    <row r="735" spans="1:2" ht="12.75">
      <c r="A735" s="276"/>
      <c r="B735" s="193" t="s">
        <v>2921</v>
      </c>
    </row>
    <row r="736" spans="1:2" ht="12.75">
      <c r="A736" s="276"/>
      <c r="B736" s="193" t="s">
        <v>2922</v>
      </c>
    </row>
    <row r="737" spans="1:2" ht="12.75">
      <c r="A737" s="276"/>
      <c r="B737" s="193" t="s">
        <v>2923</v>
      </c>
    </row>
    <row r="738" spans="1:2" ht="12.75">
      <c r="A738" s="276"/>
      <c r="B738" s="193" t="s">
        <v>2924</v>
      </c>
    </row>
    <row r="739" spans="1:2" ht="12.75">
      <c r="A739" s="276"/>
      <c r="B739" s="193" t="s">
        <v>2925</v>
      </c>
    </row>
    <row r="740" spans="1:2" ht="12.75">
      <c r="A740" s="276"/>
      <c r="B740" s="193" t="s">
        <v>2926</v>
      </c>
    </row>
    <row r="741" spans="1:2" ht="12.75">
      <c r="A741" s="276"/>
      <c r="B741" s="193" t="s">
        <v>2927</v>
      </c>
    </row>
    <row r="742" spans="1:2" ht="12.75">
      <c r="A742" s="276"/>
      <c r="B742" s="193" t="s">
        <v>2928</v>
      </c>
    </row>
    <row r="743" spans="1:2" ht="12.75">
      <c r="A743" s="276"/>
      <c r="B743" s="193" t="s">
        <v>2929</v>
      </c>
    </row>
    <row r="744" spans="1:2" ht="12.75">
      <c r="A744" s="276"/>
      <c r="B744" s="193" t="s">
        <v>2930</v>
      </c>
    </row>
    <row r="745" spans="1:2" ht="12.75">
      <c r="A745" s="276"/>
      <c r="B745" s="193" t="s">
        <v>2931</v>
      </c>
    </row>
    <row r="746" spans="1:2" ht="12.75">
      <c r="A746" s="276"/>
      <c r="B746" s="193" t="s">
        <v>2932</v>
      </c>
    </row>
    <row r="747" spans="1:2" ht="12.75">
      <c r="A747" s="276"/>
      <c r="B747" s="193" t="s">
        <v>2933</v>
      </c>
    </row>
    <row r="748" spans="1:2" ht="12.75">
      <c r="A748" s="276"/>
      <c r="B748" s="193" t="s">
        <v>2934</v>
      </c>
    </row>
    <row r="749" spans="1:2" ht="12.75">
      <c r="A749" s="276"/>
      <c r="B749" s="193" t="s">
        <v>2935</v>
      </c>
    </row>
    <row r="750" spans="1:2" ht="12.75">
      <c r="A750" s="276"/>
      <c r="B750" s="193" t="s">
        <v>2936</v>
      </c>
    </row>
    <row r="751" spans="1:2" ht="12.75">
      <c r="A751" s="276"/>
      <c r="B751" s="193" t="s">
        <v>2937</v>
      </c>
    </row>
    <row r="752" spans="1:2" ht="12.75">
      <c r="A752" s="276"/>
      <c r="B752" s="193" t="s">
        <v>2938</v>
      </c>
    </row>
    <row r="753" spans="1:2" ht="12.75">
      <c r="A753" s="276"/>
      <c r="B753" s="193" t="s">
        <v>2939</v>
      </c>
    </row>
    <row r="754" spans="1:2" ht="12.75">
      <c r="A754" s="276"/>
      <c r="B754" s="193" t="s">
        <v>2940</v>
      </c>
    </row>
    <row r="755" spans="1:2" ht="12.75">
      <c r="A755" s="276"/>
      <c r="B755" s="193" t="s">
        <v>2941</v>
      </c>
    </row>
    <row r="756" spans="1:2" ht="12.75">
      <c r="A756" s="276"/>
      <c r="B756" s="193" t="s">
        <v>2942</v>
      </c>
    </row>
    <row r="757" spans="1:2" ht="12.75">
      <c r="A757" s="276"/>
      <c r="B757" s="193" t="s">
        <v>2943</v>
      </c>
    </row>
    <row r="758" spans="1:2" ht="12.75">
      <c r="A758" s="276"/>
      <c r="B758" s="193" t="s">
        <v>2944</v>
      </c>
    </row>
    <row r="759" spans="1:2" ht="12.75">
      <c r="A759" s="276"/>
      <c r="B759" s="193" t="s">
        <v>2945</v>
      </c>
    </row>
    <row r="760" spans="1:2" ht="12.75">
      <c r="A760" s="276"/>
      <c r="B760" s="193" t="s">
        <v>2946</v>
      </c>
    </row>
    <row r="761" spans="1:2" ht="12.75">
      <c r="A761" s="276"/>
      <c r="B761" s="193" t="s">
        <v>2947</v>
      </c>
    </row>
    <row r="762" spans="1:2" ht="12.75">
      <c r="A762" s="276"/>
      <c r="B762" s="193" t="s">
        <v>2948</v>
      </c>
    </row>
    <row r="763" spans="1:2" ht="12.75">
      <c r="A763" s="276"/>
      <c r="B763" s="193" t="s">
        <v>2949</v>
      </c>
    </row>
    <row r="764" spans="1:2" ht="12.75">
      <c r="A764" s="276"/>
      <c r="B764" s="193" t="s">
        <v>2950</v>
      </c>
    </row>
    <row r="765" spans="1:2" ht="12.75">
      <c r="A765" s="276"/>
      <c r="B765" s="193" t="s">
        <v>2951</v>
      </c>
    </row>
    <row r="766" spans="1:2" ht="12.75">
      <c r="A766" s="276"/>
      <c r="B766" s="193" t="s">
        <v>2952</v>
      </c>
    </row>
    <row r="767" spans="1:2" ht="12.75">
      <c r="A767" s="276"/>
      <c r="B767" s="193" t="s">
        <v>2953</v>
      </c>
    </row>
    <row r="768" spans="1:2" ht="12.75">
      <c r="A768" s="276"/>
      <c r="B768" s="193" t="s">
        <v>2954</v>
      </c>
    </row>
    <row r="769" spans="1:2" ht="12.75">
      <c r="A769" s="276"/>
      <c r="B769" s="193" t="s">
        <v>2955</v>
      </c>
    </row>
    <row r="770" spans="1:2" ht="12.75">
      <c r="A770" s="276"/>
      <c r="B770" s="193" t="s">
        <v>2956</v>
      </c>
    </row>
    <row r="771" spans="1:2" ht="12.75">
      <c r="A771" s="276"/>
      <c r="B771" s="193" t="s">
        <v>2957</v>
      </c>
    </row>
    <row r="772" spans="1:2" ht="12.75">
      <c r="A772" s="276"/>
      <c r="B772" s="193" t="s">
        <v>2958</v>
      </c>
    </row>
    <row r="773" spans="1:2" ht="12.75">
      <c r="A773" s="276"/>
      <c r="B773" s="193" t="s">
        <v>2959</v>
      </c>
    </row>
    <row r="774" spans="1:2" ht="12.75">
      <c r="A774" s="276"/>
      <c r="B774" s="193" t="s">
        <v>2960</v>
      </c>
    </row>
    <row r="775" spans="1:2" ht="12.75">
      <c r="A775" s="276"/>
      <c r="B775" s="193" t="s">
        <v>2961</v>
      </c>
    </row>
    <row r="776" spans="1:2" ht="12.75">
      <c r="A776" s="276"/>
      <c r="B776" s="193" t="s">
        <v>2962</v>
      </c>
    </row>
    <row r="777" spans="1:2" ht="12.75">
      <c r="A777" s="276"/>
      <c r="B777" s="193" t="s">
        <v>2963</v>
      </c>
    </row>
    <row r="778" spans="1:2" ht="12.75">
      <c r="A778" s="276"/>
      <c r="B778" s="193" t="s">
        <v>2964</v>
      </c>
    </row>
    <row r="779" spans="1:2" ht="12.75">
      <c r="A779" s="276"/>
      <c r="B779" s="193" t="s">
        <v>2965</v>
      </c>
    </row>
    <row r="780" spans="1:2" ht="12.75">
      <c r="A780" s="276"/>
      <c r="B780" s="193" t="s">
        <v>2966</v>
      </c>
    </row>
    <row r="781" spans="1:2" ht="12.75">
      <c r="A781" s="276"/>
      <c r="B781" s="193" t="s">
        <v>2967</v>
      </c>
    </row>
    <row r="782" spans="1:2" ht="12.75">
      <c r="A782" s="276"/>
      <c r="B782" s="193" t="s">
        <v>2968</v>
      </c>
    </row>
    <row r="783" spans="1:2" ht="12.75">
      <c r="A783" s="276"/>
      <c r="B783" s="193" t="s">
        <v>2969</v>
      </c>
    </row>
    <row r="784" spans="1:2" ht="12.75">
      <c r="A784" s="276"/>
      <c r="B784" s="193" t="s">
        <v>2970</v>
      </c>
    </row>
    <row r="785" spans="1:2" ht="12.75">
      <c r="A785" s="276"/>
      <c r="B785" s="193" t="s">
        <v>2971</v>
      </c>
    </row>
    <row r="786" spans="1:2" ht="12.75">
      <c r="A786" s="276"/>
      <c r="B786" s="193" t="s">
        <v>2972</v>
      </c>
    </row>
    <row r="787" spans="1:2" ht="12.75">
      <c r="A787" s="276"/>
      <c r="B787" s="193" t="s">
        <v>2973</v>
      </c>
    </row>
    <row r="788" spans="1:2" ht="12.75">
      <c r="A788" s="276"/>
      <c r="B788" s="193" t="s">
        <v>2974</v>
      </c>
    </row>
    <row r="789" spans="1:2" ht="12.75">
      <c r="A789" s="276"/>
      <c r="B789" s="193" t="s">
        <v>2975</v>
      </c>
    </row>
    <row r="790" spans="1:2" ht="12.75">
      <c r="A790" s="276"/>
      <c r="B790" s="193" t="s">
        <v>2976</v>
      </c>
    </row>
    <row r="791" spans="1:2" ht="12.75">
      <c r="A791" s="276"/>
      <c r="B791" s="193" t="s">
        <v>2977</v>
      </c>
    </row>
    <row r="792" spans="1:2" ht="12.75">
      <c r="A792" s="276"/>
      <c r="B792" s="193" t="s">
        <v>2978</v>
      </c>
    </row>
    <row r="793" spans="1:2" ht="12.75">
      <c r="A793" s="276"/>
      <c r="B793" s="193" t="s">
        <v>2979</v>
      </c>
    </row>
    <row r="794" spans="1:2" ht="12.75">
      <c r="A794" s="276"/>
      <c r="B794" s="193" t="s">
        <v>2980</v>
      </c>
    </row>
    <row r="795" spans="1:2" ht="12.75">
      <c r="A795" s="276"/>
      <c r="B795" s="193" t="s">
        <v>2981</v>
      </c>
    </row>
    <row r="796" spans="1:2" ht="12.75">
      <c r="A796" s="276"/>
      <c r="B796" s="193" t="s">
        <v>2982</v>
      </c>
    </row>
    <row r="797" spans="1:2" ht="12.75">
      <c r="A797" s="276"/>
      <c r="B797" s="193" t="s">
        <v>2983</v>
      </c>
    </row>
    <row r="798" spans="1:2" ht="12.75">
      <c r="A798" s="276"/>
      <c r="B798" s="193" t="s">
        <v>2984</v>
      </c>
    </row>
    <row r="799" spans="1:2" ht="12.75">
      <c r="A799" s="276"/>
      <c r="B799" s="193" t="s">
        <v>2985</v>
      </c>
    </row>
    <row r="800" spans="1:2" ht="12.75">
      <c r="A800" s="276"/>
      <c r="B800" s="193" t="s">
        <v>2986</v>
      </c>
    </row>
    <row r="801" spans="1:2" ht="12.75">
      <c r="A801" s="276"/>
      <c r="B801" s="193" t="s">
        <v>2987</v>
      </c>
    </row>
    <row r="802" spans="1:2" ht="12.75">
      <c r="A802" s="276"/>
      <c r="B802" s="193" t="s">
        <v>2988</v>
      </c>
    </row>
    <row r="803" spans="1:2" ht="12.75">
      <c r="A803" s="276"/>
      <c r="B803" s="193" t="s">
        <v>2989</v>
      </c>
    </row>
    <row r="804" spans="1:2" ht="12.75">
      <c r="A804" s="276"/>
      <c r="B804" s="193" t="s">
        <v>2990</v>
      </c>
    </row>
    <row r="805" spans="1:2" ht="12.75">
      <c r="A805" s="276"/>
      <c r="B805" s="193" t="s">
        <v>2991</v>
      </c>
    </row>
    <row r="806" spans="1:2" ht="12.75">
      <c r="A806" s="276"/>
      <c r="B806" s="193" t="s">
        <v>2992</v>
      </c>
    </row>
    <row r="807" spans="1:2" ht="12.75">
      <c r="A807" s="276"/>
      <c r="B807" s="193" t="s">
        <v>2993</v>
      </c>
    </row>
    <row r="808" spans="1:2" ht="12.75">
      <c r="A808" s="276"/>
      <c r="B808" s="193" t="s">
        <v>2994</v>
      </c>
    </row>
    <row r="809" spans="1:2" ht="12.75">
      <c r="A809" s="276"/>
      <c r="B809" s="193" t="s">
        <v>2995</v>
      </c>
    </row>
    <row r="810" spans="1:2" ht="12.75">
      <c r="A810" s="276"/>
      <c r="B810" s="193" t="s">
        <v>2996</v>
      </c>
    </row>
    <row r="811" spans="1:2" ht="12.75">
      <c r="A811" s="276"/>
      <c r="B811" s="193" t="s">
        <v>2997</v>
      </c>
    </row>
    <row r="812" spans="1:2" ht="12.75">
      <c r="A812" s="276"/>
      <c r="B812" s="193" t="s">
        <v>2998</v>
      </c>
    </row>
    <row r="813" spans="1:2" ht="12.75">
      <c r="A813" s="276"/>
      <c r="B813" s="193" t="s">
        <v>2999</v>
      </c>
    </row>
    <row r="814" spans="1:2" ht="12.75">
      <c r="A814" s="276"/>
      <c r="B814" s="193" t="s">
        <v>3000</v>
      </c>
    </row>
    <row r="815" spans="1:2" ht="12.75">
      <c r="A815" s="276"/>
      <c r="B815" s="193" t="s">
        <v>3001</v>
      </c>
    </row>
    <row r="816" spans="1:2" ht="12.75">
      <c r="A816" s="276"/>
      <c r="B816" s="193" t="s">
        <v>3002</v>
      </c>
    </row>
    <row r="817" spans="1:2" ht="12.75">
      <c r="A817" s="276"/>
      <c r="B817" s="193" t="s">
        <v>3003</v>
      </c>
    </row>
    <row r="818" spans="1:2" ht="12.75">
      <c r="A818" s="276"/>
      <c r="B818" s="193" t="s">
        <v>3004</v>
      </c>
    </row>
    <row r="819" spans="1:2" ht="12.75">
      <c r="A819" s="276"/>
      <c r="B819" s="193" t="s">
        <v>3005</v>
      </c>
    </row>
    <row r="820" spans="1:2" ht="12.75">
      <c r="A820" s="276"/>
      <c r="B820" s="193" t="s">
        <v>3006</v>
      </c>
    </row>
    <row r="821" spans="1:2" ht="12.75">
      <c r="A821" s="276"/>
      <c r="B821" s="193" t="s">
        <v>3007</v>
      </c>
    </row>
    <row r="822" spans="1:2" ht="12.75">
      <c r="A822" s="276"/>
      <c r="B822" s="193" t="s">
        <v>3008</v>
      </c>
    </row>
    <row r="823" spans="1:2" ht="12.75">
      <c r="A823" s="276"/>
      <c r="B823" s="193" t="s">
        <v>3009</v>
      </c>
    </row>
    <row r="824" spans="1:2" ht="12.75">
      <c r="A824" s="276"/>
      <c r="B824" s="193" t="s">
        <v>3010</v>
      </c>
    </row>
    <row r="825" spans="1:2" ht="12.75">
      <c r="A825" s="276"/>
      <c r="B825" s="193" t="s">
        <v>3011</v>
      </c>
    </row>
    <row r="826" spans="1:2" ht="12.75">
      <c r="A826" s="276"/>
      <c r="B826" s="193" t="s">
        <v>3012</v>
      </c>
    </row>
    <row r="827" spans="1:2" ht="12.75">
      <c r="A827" s="276"/>
      <c r="B827" s="193" t="s">
        <v>3013</v>
      </c>
    </row>
    <row r="828" spans="1:2" ht="12.75">
      <c r="A828" s="276"/>
      <c r="B828" s="193" t="s">
        <v>3014</v>
      </c>
    </row>
    <row r="829" spans="1:2" ht="12.75">
      <c r="A829" s="276"/>
      <c r="B829" s="193" t="s">
        <v>3015</v>
      </c>
    </row>
    <row r="830" spans="1:2" ht="12.75">
      <c r="A830" s="276"/>
      <c r="B830" s="193" t="s">
        <v>3016</v>
      </c>
    </row>
    <row r="831" spans="1:2" ht="12.75">
      <c r="A831" s="276"/>
      <c r="B831" s="193" t="s">
        <v>3017</v>
      </c>
    </row>
    <row r="832" spans="1:2" ht="12.75">
      <c r="A832" s="276"/>
      <c r="B832" s="193" t="s">
        <v>3018</v>
      </c>
    </row>
    <row r="833" spans="1:2" ht="12.75">
      <c r="A833" s="276"/>
      <c r="B833" s="193" t="s">
        <v>3019</v>
      </c>
    </row>
    <row r="834" spans="1:2" ht="12.75">
      <c r="A834" s="276"/>
      <c r="B834" s="193" t="s">
        <v>3020</v>
      </c>
    </row>
    <row r="835" spans="1:2" ht="12.75">
      <c r="A835" s="276"/>
      <c r="B835" s="193" t="s">
        <v>3021</v>
      </c>
    </row>
    <row r="836" spans="1:2" ht="12.75">
      <c r="A836" s="276"/>
      <c r="B836" s="193" t="s">
        <v>3022</v>
      </c>
    </row>
    <row r="837" spans="1:2" ht="12.75">
      <c r="A837" s="276"/>
      <c r="B837" s="193" t="s">
        <v>3023</v>
      </c>
    </row>
    <row r="838" spans="1:2" ht="12.75">
      <c r="A838" s="276"/>
      <c r="B838" s="193" t="s">
        <v>3024</v>
      </c>
    </row>
    <row r="839" spans="1:2" ht="12.75">
      <c r="A839" s="276"/>
      <c r="B839" s="193" t="s">
        <v>3025</v>
      </c>
    </row>
    <row r="840" spans="1:2" ht="12.75">
      <c r="A840" s="276"/>
      <c r="B840" s="193" t="s">
        <v>3026</v>
      </c>
    </row>
    <row r="841" spans="1:2" ht="12.75">
      <c r="A841" s="276"/>
      <c r="B841" s="193" t="s">
        <v>3027</v>
      </c>
    </row>
    <row r="842" spans="1:2" ht="12.75">
      <c r="A842" s="276"/>
      <c r="B842" s="193" t="s">
        <v>3028</v>
      </c>
    </row>
    <row r="843" spans="1:2" ht="12.75">
      <c r="A843" s="276"/>
      <c r="B843" s="193" t="s">
        <v>3029</v>
      </c>
    </row>
    <row r="844" spans="1:2" ht="12.75">
      <c r="A844" s="276"/>
      <c r="B844" s="193" t="s">
        <v>3030</v>
      </c>
    </row>
    <row r="845" spans="1:2" ht="12.75">
      <c r="A845" s="276"/>
      <c r="B845" s="193" t="s">
        <v>3031</v>
      </c>
    </row>
    <row r="846" spans="1:2" ht="12.75">
      <c r="A846" s="276"/>
      <c r="B846" s="193" t="s">
        <v>3032</v>
      </c>
    </row>
    <row r="847" spans="1:2" ht="12.75">
      <c r="A847" s="276"/>
      <c r="B847" s="193" t="s">
        <v>3033</v>
      </c>
    </row>
    <row r="848" spans="1:2" ht="12.75">
      <c r="A848" s="276"/>
      <c r="B848" s="193" t="s">
        <v>3034</v>
      </c>
    </row>
    <row r="849" spans="1:2" ht="12.75">
      <c r="A849" s="276"/>
      <c r="B849" s="193" t="s">
        <v>3035</v>
      </c>
    </row>
    <row r="850" spans="1:2" ht="12.75">
      <c r="A850" s="276"/>
      <c r="B850" s="193" t="s">
        <v>3036</v>
      </c>
    </row>
    <row r="851" spans="1:2" ht="12.75">
      <c r="A851" s="276"/>
      <c r="B851" s="193" t="s">
        <v>3037</v>
      </c>
    </row>
    <row r="852" spans="1:2" ht="12.75">
      <c r="A852" s="276"/>
      <c r="B852" s="193" t="s">
        <v>3038</v>
      </c>
    </row>
    <row r="853" spans="1:2" ht="12.75">
      <c r="A853" s="276"/>
      <c r="B853" s="193" t="s">
        <v>3039</v>
      </c>
    </row>
    <row r="854" spans="1:2" ht="12.75">
      <c r="A854" s="276"/>
      <c r="B854" s="193" t="s">
        <v>3040</v>
      </c>
    </row>
    <row r="855" spans="1:2" ht="12.75">
      <c r="A855" s="276"/>
      <c r="B855" s="193" t="s">
        <v>3041</v>
      </c>
    </row>
    <row r="856" spans="1:2" ht="12.75">
      <c r="A856" s="276"/>
      <c r="B856" s="193" t="s">
        <v>3042</v>
      </c>
    </row>
    <row r="857" spans="1:2" ht="12.75">
      <c r="A857" s="276"/>
      <c r="B857" s="193" t="s">
        <v>3043</v>
      </c>
    </row>
    <row r="858" spans="1:2" ht="12.75">
      <c r="A858" s="276"/>
      <c r="B858" s="193" t="s">
        <v>3044</v>
      </c>
    </row>
    <row r="859" spans="1:2" ht="12.75">
      <c r="A859" s="276"/>
      <c r="B859" s="193" t="s">
        <v>3045</v>
      </c>
    </row>
    <row r="860" spans="1:2" ht="12.75">
      <c r="A860" s="276"/>
      <c r="B860" s="193" t="s">
        <v>3046</v>
      </c>
    </row>
    <row r="861" spans="1:2" ht="12.75">
      <c r="A861" s="276"/>
      <c r="B861" s="193" t="s">
        <v>3047</v>
      </c>
    </row>
    <row r="862" spans="1:2" ht="12.75">
      <c r="A862" s="276"/>
      <c r="B862" s="193" t="s">
        <v>3048</v>
      </c>
    </row>
    <row r="863" spans="1:2" ht="12.75">
      <c r="A863" s="276"/>
      <c r="B863" s="193" t="s">
        <v>3049</v>
      </c>
    </row>
    <row r="864" spans="1:2" ht="12.75">
      <c r="A864" s="276"/>
      <c r="B864" s="193" t="s">
        <v>3050</v>
      </c>
    </row>
    <row r="865" spans="1:2" ht="12.75">
      <c r="A865" s="276"/>
      <c r="B865" s="193" t="s">
        <v>3051</v>
      </c>
    </row>
    <row r="866" spans="1:2" ht="12.75">
      <c r="A866" s="276"/>
      <c r="B866" s="193" t="s">
        <v>3052</v>
      </c>
    </row>
    <row r="867" spans="1:2" ht="12.75">
      <c r="A867" s="276"/>
      <c r="B867" s="193" t="s">
        <v>3053</v>
      </c>
    </row>
    <row r="868" spans="1:2" ht="12.75">
      <c r="A868" s="276"/>
      <c r="B868" s="193" t="s">
        <v>3054</v>
      </c>
    </row>
    <row r="869" spans="1:2" ht="12.75">
      <c r="A869" s="276"/>
      <c r="B869" s="193" t="s">
        <v>3055</v>
      </c>
    </row>
    <row r="870" spans="1:2" ht="12.75">
      <c r="A870" s="276"/>
      <c r="B870" s="193" t="s">
        <v>3056</v>
      </c>
    </row>
    <row r="871" spans="1:2" ht="12.75">
      <c r="A871" s="276"/>
      <c r="B871" s="193" t="s">
        <v>3057</v>
      </c>
    </row>
    <row r="872" spans="1:2" ht="12.75">
      <c r="A872" s="276"/>
      <c r="B872" s="193" t="s">
        <v>3058</v>
      </c>
    </row>
    <row r="873" spans="1:2" ht="12.75">
      <c r="A873" s="276"/>
      <c r="B873" s="193" t="s">
        <v>3059</v>
      </c>
    </row>
    <row r="874" spans="1:2" ht="12.75">
      <c r="A874" s="276"/>
      <c r="B874" s="193" t="s">
        <v>3060</v>
      </c>
    </row>
    <row r="875" spans="1:2" ht="12.75">
      <c r="A875" s="276"/>
      <c r="B875" s="193" t="s">
        <v>3061</v>
      </c>
    </row>
    <row r="876" spans="1:2" ht="12.75">
      <c r="A876" s="276"/>
      <c r="B876" s="193" t="s">
        <v>3062</v>
      </c>
    </row>
    <row r="877" spans="1:2" ht="12.75">
      <c r="A877" s="276"/>
      <c r="B877" s="193" t="s">
        <v>3063</v>
      </c>
    </row>
    <row r="878" spans="1:2" ht="12.75">
      <c r="A878" s="276"/>
      <c r="B878" s="193" t="s">
        <v>3064</v>
      </c>
    </row>
    <row r="879" spans="1:2" ht="12.75">
      <c r="A879" s="276"/>
      <c r="B879" s="193" t="s">
        <v>3065</v>
      </c>
    </row>
    <row r="880" spans="1:2" ht="12.75">
      <c r="A880" s="276"/>
      <c r="B880" s="193" t="s">
        <v>3066</v>
      </c>
    </row>
    <row r="881" spans="1:2" ht="12.75">
      <c r="A881" s="276"/>
      <c r="B881" s="193" t="s">
        <v>3067</v>
      </c>
    </row>
    <row r="882" spans="1:2" ht="12.75">
      <c r="A882" s="276"/>
      <c r="B882" s="193" t="s">
        <v>3068</v>
      </c>
    </row>
    <row r="883" spans="1:2" ht="12.75">
      <c r="A883" s="276"/>
      <c r="B883" s="193" t="s">
        <v>3069</v>
      </c>
    </row>
    <row r="884" spans="1:2" ht="12.75">
      <c r="A884" s="276"/>
      <c r="B884" s="193" t="s">
        <v>3070</v>
      </c>
    </row>
    <row r="885" spans="1:2" ht="12.75">
      <c r="A885" s="276"/>
      <c r="B885" s="193" t="s">
        <v>3071</v>
      </c>
    </row>
    <row r="886" spans="1:2" ht="12.75">
      <c r="A886" s="276"/>
      <c r="B886" s="193" t="s">
        <v>3072</v>
      </c>
    </row>
    <row r="887" spans="1:2" ht="12.75">
      <c r="A887" s="276"/>
      <c r="B887" s="193" t="s">
        <v>3073</v>
      </c>
    </row>
    <row r="888" spans="1:2" ht="12.75">
      <c r="A888" s="276"/>
      <c r="B888" s="193" t="s">
        <v>3074</v>
      </c>
    </row>
    <row r="889" spans="1:2" ht="12.75">
      <c r="A889" s="276"/>
      <c r="B889" s="193" t="s">
        <v>3075</v>
      </c>
    </row>
    <row r="890" spans="1:2" ht="12.75">
      <c r="A890" s="276"/>
      <c r="B890" s="193" t="s">
        <v>3076</v>
      </c>
    </row>
    <row r="891" spans="1:2" ht="12.75">
      <c r="A891" s="276"/>
      <c r="B891" s="193" t="s">
        <v>3077</v>
      </c>
    </row>
    <row r="892" spans="1:2" ht="12.75">
      <c r="A892" s="276"/>
      <c r="B892" s="193" t="s">
        <v>3078</v>
      </c>
    </row>
    <row r="893" spans="1:2" ht="12.75">
      <c r="A893" s="276"/>
      <c r="B893" s="193" t="s">
        <v>3079</v>
      </c>
    </row>
    <row r="894" spans="1:2" ht="12.75">
      <c r="A894" s="276"/>
      <c r="B894" s="193" t="s">
        <v>3080</v>
      </c>
    </row>
    <row r="895" spans="1:2" ht="12.75">
      <c r="A895" s="276"/>
      <c r="B895" s="193" t="s">
        <v>3081</v>
      </c>
    </row>
    <row r="896" spans="1:2" ht="12.75">
      <c r="A896" s="276"/>
      <c r="B896" s="193" t="s">
        <v>3082</v>
      </c>
    </row>
    <row r="897" spans="1:2" ht="12.75">
      <c r="A897" s="276"/>
      <c r="B897" s="193" t="s">
        <v>3083</v>
      </c>
    </row>
    <row r="898" spans="1:2" ht="12.75">
      <c r="A898" s="276"/>
      <c r="B898" s="193" t="s">
        <v>3084</v>
      </c>
    </row>
    <row r="899" spans="1:2" ht="12.75">
      <c r="A899" s="276"/>
      <c r="B899" s="193" t="s">
        <v>3085</v>
      </c>
    </row>
    <row r="900" spans="1:2" ht="12.75">
      <c r="A900" s="276"/>
      <c r="B900" s="193" t="s">
        <v>3086</v>
      </c>
    </row>
    <row r="901" spans="1:2" ht="12.75">
      <c r="A901" s="276"/>
      <c r="B901" s="193" t="s">
        <v>3087</v>
      </c>
    </row>
    <row r="902" spans="1:2" ht="12.75">
      <c r="A902" s="276"/>
      <c r="B902" s="193" t="s">
        <v>3088</v>
      </c>
    </row>
    <row r="903" spans="1:2" ht="12.75">
      <c r="A903" s="276"/>
      <c r="B903" s="193" t="s">
        <v>3089</v>
      </c>
    </row>
    <row r="904" spans="1:2" ht="12.75">
      <c r="A904" s="276"/>
      <c r="B904" s="193" t="s">
        <v>3090</v>
      </c>
    </row>
    <row r="905" spans="1:2" ht="12.75">
      <c r="A905" s="276"/>
      <c r="B905" s="193" t="s">
        <v>3091</v>
      </c>
    </row>
    <row r="906" spans="1:2" ht="12.75">
      <c r="A906" s="276"/>
      <c r="B906" s="193" t="s">
        <v>3092</v>
      </c>
    </row>
    <row r="907" spans="1:2" ht="12.75">
      <c r="A907" s="276"/>
      <c r="B907" s="193" t="s">
        <v>3093</v>
      </c>
    </row>
    <row r="908" spans="1:2" ht="12.75">
      <c r="A908" s="276"/>
      <c r="B908" s="193" t="s">
        <v>3094</v>
      </c>
    </row>
    <row r="909" spans="1:2" ht="12.75">
      <c r="A909" s="276"/>
      <c r="B909" s="193" t="s">
        <v>3095</v>
      </c>
    </row>
    <row r="910" spans="1:2" ht="12.75">
      <c r="A910" s="276"/>
      <c r="B910" s="193" t="s">
        <v>3096</v>
      </c>
    </row>
    <row r="911" spans="1:2" ht="12.75">
      <c r="A911" s="276"/>
      <c r="B911" s="193" t="s">
        <v>3097</v>
      </c>
    </row>
    <row r="912" spans="1:2" ht="12.75">
      <c r="A912" s="276"/>
      <c r="B912" s="193" t="s">
        <v>3098</v>
      </c>
    </row>
    <row r="913" spans="1:2" ht="12.75">
      <c r="A913" s="276"/>
      <c r="B913" s="193" t="s">
        <v>3099</v>
      </c>
    </row>
    <row r="914" spans="1:2" ht="12.75">
      <c r="A914" s="276"/>
      <c r="B914" s="193" t="s">
        <v>3100</v>
      </c>
    </row>
    <row r="915" spans="1:2" ht="12.75">
      <c r="A915" s="276"/>
      <c r="B915" s="193" t="s">
        <v>3101</v>
      </c>
    </row>
    <row r="916" spans="1:2" ht="12.75">
      <c r="A916" s="276"/>
      <c r="B916" s="193" t="s">
        <v>3102</v>
      </c>
    </row>
    <row r="917" spans="1:2" ht="12.75">
      <c r="A917" s="276"/>
      <c r="B917" s="193" t="s">
        <v>3103</v>
      </c>
    </row>
    <row r="918" spans="1:2" ht="12.75">
      <c r="A918" s="276"/>
      <c r="B918" s="193" t="s">
        <v>3104</v>
      </c>
    </row>
    <row r="919" spans="1:2" ht="12.75">
      <c r="A919" s="276"/>
      <c r="B919" s="193" t="s">
        <v>3105</v>
      </c>
    </row>
    <row r="920" spans="1:2" ht="12.75">
      <c r="A920" s="276"/>
      <c r="B920" s="193" t="s">
        <v>3106</v>
      </c>
    </row>
    <row r="921" spans="1:2" ht="12.75">
      <c r="A921" s="276"/>
      <c r="B921" s="193" t="s">
        <v>3107</v>
      </c>
    </row>
    <row r="922" spans="1:2" ht="12.75">
      <c r="A922" s="276"/>
      <c r="B922" s="193" t="s">
        <v>3108</v>
      </c>
    </row>
    <row r="923" spans="1:2" ht="12.75">
      <c r="A923" s="276"/>
      <c r="B923" s="193" t="s">
        <v>3109</v>
      </c>
    </row>
    <row r="924" spans="1:2" ht="12.75">
      <c r="A924" s="276"/>
      <c r="B924" s="193" t="s">
        <v>3110</v>
      </c>
    </row>
    <row r="925" spans="1:2" ht="12.75">
      <c r="A925" s="276"/>
      <c r="B925" s="193" t="s">
        <v>3111</v>
      </c>
    </row>
    <row r="926" spans="1:2" ht="12.75">
      <c r="A926" s="276"/>
      <c r="B926" s="193" t="s">
        <v>3112</v>
      </c>
    </row>
    <row r="927" spans="1:2" ht="12.75">
      <c r="A927" s="276"/>
      <c r="B927" s="193" t="s">
        <v>3113</v>
      </c>
    </row>
    <row r="928" spans="1:2" ht="12.75">
      <c r="A928" s="276"/>
      <c r="B928" s="193" t="s">
        <v>3114</v>
      </c>
    </row>
    <row r="929" spans="1:2" ht="12.75">
      <c r="A929" s="276"/>
      <c r="B929" s="193" t="s">
        <v>3115</v>
      </c>
    </row>
    <row r="930" spans="1:2" ht="12.75">
      <c r="A930" s="276"/>
      <c r="B930" s="193" t="s">
        <v>3116</v>
      </c>
    </row>
    <row r="931" spans="1:2" ht="12.75">
      <c r="A931" s="276"/>
      <c r="B931" s="193" t="s">
        <v>3117</v>
      </c>
    </row>
    <row r="932" spans="1:2" ht="12.75">
      <c r="A932" s="276"/>
      <c r="B932" s="193" t="s">
        <v>3118</v>
      </c>
    </row>
    <row r="933" spans="1:2" ht="12.75">
      <c r="A933" s="276"/>
      <c r="B933" s="193" t="s">
        <v>3119</v>
      </c>
    </row>
    <row r="934" spans="1:2" ht="12.75">
      <c r="A934" s="276"/>
      <c r="B934" s="193" t="s">
        <v>3120</v>
      </c>
    </row>
    <row r="935" spans="1:2" ht="12.75">
      <c r="A935" s="276"/>
      <c r="B935" s="193" t="s">
        <v>3121</v>
      </c>
    </row>
    <row r="936" spans="1:2" ht="12.75">
      <c r="A936" s="276"/>
      <c r="B936" s="193" t="s">
        <v>3122</v>
      </c>
    </row>
    <row r="937" spans="1:2" ht="12.75">
      <c r="A937" s="276"/>
      <c r="B937" s="193" t="s">
        <v>3123</v>
      </c>
    </row>
    <row r="938" spans="1:2" ht="12.75">
      <c r="A938" s="276"/>
      <c r="B938" s="193" t="s">
        <v>3124</v>
      </c>
    </row>
    <row r="939" spans="1:2" ht="12.75">
      <c r="A939" s="276"/>
      <c r="B939" s="193" t="s">
        <v>3125</v>
      </c>
    </row>
    <row r="940" spans="1:2" ht="12.75">
      <c r="A940" s="276"/>
      <c r="B940" s="193" t="s">
        <v>3126</v>
      </c>
    </row>
    <row r="941" spans="1:2" ht="12.75">
      <c r="A941" s="276"/>
      <c r="B941" s="193" t="s">
        <v>3127</v>
      </c>
    </row>
    <row r="942" spans="1:2" ht="12.75">
      <c r="A942" s="276"/>
      <c r="B942" s="193" t="s">
        <v>3128</v>
      </c>
    </row>
    <row r="943" spans="1:2" ht="12.75">
      <c r="A943" s="276"/>
      <c r="B943" s="193" t="s">
        <v>3129</v>
      </c>
    </row>
    <row r="944" spans="1:2" ht="12.75">
      <c r="A944" s="276"/>
      <c r="B944" s="193" t="s">
        <v>3130</v>
      </c>
    </row>
    <row r="945" spans="1:2" ht="12.75">
      <c r="A945" s="276"/>
      <c r="B945" s="193" t="s">
        <v>3131</v>
      </c>
    </row>
    <row r="946" spans="1:2" ht="12.75">
      <c r="A946" s="276"/>
      <c r="B946" s="193" t="s">
        <v>3132</v>
      </c>
    </row>
    <row r="947" spans="1:2" ht="12.75">
      <c r="A947" s="276"/>
      <c r="B947" s="193" t="s">
        <v>3133</v>
      </c>
    </row>
    <row r="948" spans="1:2" ht="12.75">
      <c r="A948" s="276"/>
      <c r="B948" s="193" t="s">
        <v>3134</v>
      </c>
    </row>
    <row r="949" spans="1:2" ht="12.75">
      <c r="A949" s="276"/>
      <c r="B949" s="193" t="s">
        <v>3135</v>
      </c>
    </row>
    <row r="950" spans="1:2" ht="12.75">
      <c r="A950" s="276"/>
      <c r="B950" s="193" t="s">
        <v>3136</v>
      </c>
    </row>
    <row r="951" spans="1:2" ht="12.75">
      <c r="A951" s="276"/>
      <c r="B951" s="193" t="s">
        <v>3137</v>
      </c>
    </row>
    <row r="952" spans="1:2" ht="12.75">
      <c r="A952" s="276"/>
      <c r="B952" s="193" t="s">
        <v>3138</v>
      </c>
    </row>
    <row r="953" spans="1:2" ht="12.75">
      <c r="A953" s="276"/>
      <c r="B953" s="193" t="s">
        <v>3139</v>
      </c>
    </row>
    <row r="954" spans="1:2" ht="12.75">
      <c r="A954" s="276"/>
      <c r="B954" s="193" t="s">
        <v>3140</v>
      </c>
    </row>
    <row r="955" spans="1:2" ht="12.75">
      <c r="A955" s="276"/>
      <c r="B955" s="193" t="s">
        <v>3141</v>
      </c>
    </row>
    <row r="956" spans="1:2" ht="12.75">
      <c r="A956" s="276"/>
      <c r="B956" s="193" t="s">
        <v>3142</v>
      </c>
    </row>
    <row r="957" spans="1:2" ht="12.75">
      <c r="A957" s="276"/>
      <c r="B957" s="193" t="s">
        <v>3143</v>
      </c>
    </row>
    <row r="958" spans="1:2" ht="12.75">
      <c r="A958" s="276"/>
      <c r="B958" s="193" t="s">
        <v>3144</v>
      </c>
    </row>
    <row r="959" spans="1:2" ht="12.75">
      <c r="A959" s="276"/>
      <c r="B959" s="193" t="s">
        <v>3145</v>
      </c>
    </row>
    <row r="960" spans="1:2" ht="12.75">
      <c r="A960" s="276"/>
      <c r="B960" s="193" t="s">
        <v>3146</v>
      </c>
    </row>
    <row r="961" spans="1:2" ht="12.75">
      <c r="A961" s="276"/>
      <c r="B961" s="193" t="s">
        <v>3147</v>
      </c>
    </row>
    <row r="962" spans="1:2" ht="12.75">
      <c r="A962" s="276"/>
      <c r="B962" s="193" t="s">
        <v>3148</v>
      </c>
    </row>
    <row r="963" spans="1:2" ht="12.75">
      <c r="A963" s="276"/>
      <c r="B963" s="193" t="s">
        <v>3149</v>
      </c>
    </row>
    <row r="964" spans="1:2" ht="12.75">
      <c r="A964" s="276"/>
      <c r="B964" s="193" t="s">
        <v>3150</v>
      </c>
    </row>
    <row r="965" spans="1:2" ht="12.75">
      <c r="A965" s="276"/>
      <c r="B965" s="193" t="s">
        <v>3151</v>
      </c>
    </row>
    <row r="966" spans="1:2" ht="12.75">
      <c r="A966" s="276"/>
      <c r="B966" s="193" t="s">
        <v>3152</v>
      </c>
    </row>
    <row r="967" spans="1:2" ht="12.75">
      <c r="A967" s="276"/>
      <c r="B967" s="193" t="s">
        <v>3153</v>
      </c>
    </row>
    <row r="968" spans="1:2" ht="12.75">
      <c r="A968" s="276"/>
      <c r="B968" s="193" t="s">
        <v>3154</v>
      </c>
    </row>
    <row r="969" spans="1:2" ht="12.75">
      <c r="A969" s="276"/>
      <c r="B969" s="193" t="s">
        <v>3155</v>
      </c>
    </row>
    <row r="970" spans="1:2" ht="12.75">
      <c r="A970" s="276"/>
      <c r="B970" s="193" t="s">
        <v>3156</v>
      </c>
    </row>
    <row r="971" spans="1:2" ht="12.75">
      <c r="A971" s="276"/>
      <c r="B971" s="193" t="s">
        <v>3157</v>
      </c>
    </row>
    <row r="972" spans="1:2" ht="12.75">
      <c r="A972" s="276"/>
      <c r="B972" s="193" t="s">
        <v>3158</v>
      </c>
    </row>
    <row r="973" spans="1:2" ht="12.75">
      <c r="A973" s="276"/>
      <c r="B973" s="193" t="s">
        <v>3159</v>
      </c>
    </row>
    <row r="974" spans="1:2" ht="12.75">
      <c r="A974" s="276"/>
      <c r="B974" s="193" t="s">
        <v>3160</v>
      </c>
    </row>
    <row r="975" spans="1:2" ht="12.75">
      <c r="A975" s="276"/>
      <c r="B975" s="193" t="s">
        <v>3161</v>
      </c>
    </row>
    <row r="976" spans="1:2" ht="12.75">
      <c r="A976" s="276"/>
      <c r="B976" s="193" t="s">
        <v>3162</v>
      </c>
    </row>
    <row r="977" spans="1:2" ht="12.75">
      <c r="A977" s="276"/>
      <c r="B977" s="193" t="s">
        <v>3163</v>
      </c>
    </row>
    <row r="978" spans="1:2" ht="12.75">
      <c r="A978" s="276"/>
      <c r="B978" s="193" t="s">
        <v>3164</v>
      </c>
    </row>
    <row r="979" spans="1:2" ht="12.75">
      <c r="A979" s="276"/>
      <c r="B979" s="193" t="s">
        <v>3165</v>
      </c>
    </row>
    <row r="980" spans="1:2" ht="12.75">
      <c r="A980" s="276"/>
      <c r="B980" s="193" t="s">
        <v>3166</v>
      </c>
    </row>
    <row r="981" spans="1:2" ht="12.75">
      <c r="A981" s="276"/>
      <c r="B981" s="193" t="s">
        <v>3167</v>
      </c>
    </row>
    <row r="982" spans="1:2" ht="12.75">
      <c r="A982" s="276"/>
      <c r="B982" s="193" t="s">
        <v>3168</v>
      </c>
    </row>
    <row r="983" spans="1:2" ht="12.75">
      <c r="A983" s="276"/>
      <c r="B983" s="193" t="s">
        <v>3169</v>
      </c>
    </row>
    <row r="984" spans="1:2" ht="12.75">
      <c r="A984" s="276"/>
      <c r="B984" s="193" t="s">
        <v>3170</v>
      </c>
    </row>
    <row r="985" spans="1:2" ht="12.75">
      <c r="A985" s="276"/>
      <c r="B985" s="193" t="s">
        <v>3171</v>
      </c>
    </row>
    <row r="986" spans="1:2" ht="12.75">
      <c r="A986" s="276"/>
      <c r="B986" s="193" t="s">
        <v>3172</v>
      </c>
    </row>
    <row r="987" spans="1:2" ht="12.75">
      <c r="A987" s="276"/>
      <c r="B987" s="193" t="s">
        <v>3173</v>
      </c>
    </row>
    <row r="988" spans="1:2" ht="12.75">
      <c r="A988" s="276"/>
      <c r="B988" s="193" t="s">
        <v>3174</v>
      </c>
    </row>
    <row r="989" spans="1:2" ht="12.75">
      <c r="A989" s="276"/>
      <c r="B989" s="193" t="s">
        <v>3175</v>
      </c>
    </row>
    <row r="990" spans="1:2" ht="12.75">
      <c r="A990" s="276"/>
      <c r="B990" s="193" t="s">
        <v>3176</v>
      </c>
    </row>
    <row r="991" spans="1:2" ht="12.75">
      <c r="A991" s="276"/>
      <c r="B991" s="193" t="s">
        <v>3177</v>
      </c>
    </row>
    <row r="992" spans="1:2" ht="12.75">
      <c r="A992" s="276"/>
      <c r="B992" s="193" t="s">
        <v>3178</v>
      </c>
    </row>
    <row r="993" spans="1:2" ht="12.75">
      <c r="A993" s="276"/>
      <c r="B993" s="193" t="s">
        <v>3179</v>
      </c>
    </row>
    <row r="994" spans="1:2" ht="12.75">
      <c r="A994" s="276"/>
      <c r="B994" s="193" t="s">
        <v>3180</v>
      </c>
    </row>
    <row r="995" spans="1:2" ht="12.75">
      <c r="A995" s="276"/>
      <c r="B995" s="193" t="s">
        <v>3181</v>
      </c>
    </row>
    <row r="996" spans="1:2" ht="12.75">
      <c r="A996" s="276"/>
      <c r="B996" s="193" t="s">
        <v>3182</v>
      </c>
    </row>
    <row r="997" spans="1:2" ht="12.75">
      <c r="A997" s="276"/>
      <c r="B997" s="193" t="s">
        <v>3183</v>
      </c>
    </row>
    <row r="998" spans="1:2" ht="12.75">
      <c r="A998" s="276"/>
      <c r="B998" s="193" t="s">
        <v>3184</v>
      </c>
    </row>
    <row r="999" spans="1:2" ht="12.75">
      <c r="A999" s="276"/>
      <c r="B999" s="193" t="s">
        <v>3185</v>
      </c>
    </row>
    <row r="1000" spans="1:2" ht="12.75">
      <c r="A1000" s="276"/>
      <c r="B1000" s="193" t="s">
        <v>3186</v>
      </c>
    </row>
    <row r="1001" spans="1:2" ht="12.75">
      <c r="A1001" s="276"/>
      <c r="B1001" s="193" t="s">
        <v>3187</v>
      </c>
    </row>
    <row r="1002" spans="1:2" ht="12.75">
      <c r="A1002" s="276"/>
      <c r="B1002" s="193" t="s">
        <v>3188</v>
      </c>
    </row>
    <row r="1003" spans="1:2" ht="12.75">
      <c r="A1003" s="276"/>
      <c r="B1003" s="193" t="s">
        <v>3189</v>
      </c>
    </row>
    <row r="1004" spans="1:2" ht="12.75">
      <c r="A1004" s="276"/>
      <c r="B1004" s="193" t="s">
        <v>3190</v>
      </c>
    </row>
    <row r="1005" spans="1:2" ht="12.75">
      <c r="A1005" s="276"/>
      <c r="B1005" s="193" t="s">
        <v>3191</v>
      </c>
    </row>
    <row r="1006" spans="1:2" ht="12.75">
      <c r="A1006" s="276"/>
      <c r="B1006" s="193" t="s">
        <v>3192</v>
      </c>
    </row>
    <row r="1007" spans="1:2" ht="12.75">
      <c r="A1007" s="276"/>
      <c r="B1007" s="193" t="s">
        <v>3193</v>
      </c>
    </row>
    <row r="1008" spans="1:2" ht="12.75">
      <c r="A1008" s="276"/>
      <c r="B1008" s="193" t="s">
        <v>3194</v>
      </c>
    </row>
    <row r="1009" spans="1:2" ht="12.75">
      <c r="A1009" s="276"/>
      <c r="B1009" s="193" t="s">
        <v>3195</v>
      </c>
    </row>
    <row r="1010" spans="1:2" ht="12.75">
      <c r="A1010" s="276"/>
      <c r="B1010" s="193" t="s">
        <v>3196</v>
      </c>
    </row>
    <row r="1011" spans="1:2" ht="12.75">
      <c r="A1011" s="276"/>
      <c r="B1011" s="193" t="s">
        <v>3197</v>
      </c>
    </row>
    <row r="1012" spans="1:2" ht="12.75">
      <c r="A1012" s="276"/>
      <c r="B1012" s="193" t="s">
        <v>3198</v>
      </c>
    </row>
    <row r="1013" spans="1:2" ht="12.75">
      <c r="A1013" s="276"/>
      <c r="B1013" s="193" t="s">
        <v>3199</v>
      </c>
    </row>
    <row r="1014" spans="1:2" ht="12.75">
      <c r="A1014" s="276"/>
      <c r="B1014" s="193" t="s">
        <v>3200</v>
      </c>
    </row>
    <row r="1015" spans="1:2" ht="12.75">
      <c r="A1015" s="276"/>
      <c r="B1015" s="193" t="s">
        <v>3201</v>
      </c>
    </row>
    <row r="1016" spans="1:2" ht="12.75">
      <c r="A1016" s="276"/>
      <c r="B1016" s="193" t="s">
        <v>3202</v>
      </c>
    </row>
    <row r="1017" spans="1:2" ht="12.75">
      <c r="A1017" s="276"/>
      <c r="B1017" s="193" t="s">
        <v>3203</v>
      </c>
    </row>
    <row r="1018" spans="1:2" ht="12.75">
      <c r="A1018" s="276"/>
      <c r="B1018" s="193" t="s">
        <v>3204</v>
      </c>
    </row>
    <row r="1019" spans="1:2" ht="12.75">
      <c r="A1019" s="276"/>
      <c r="B1019" s="193" t="s">
        <v>3205</v>
      </c>
    </row>
    <row r="1020" spans="1:2" ht="12.75">
      <c r="A1020" s="276"/>
      <c r="B1020" s="193" t="s">
        <v>3206</v>
      </c>
    </row>
    <row r="1021" spans="1:2" ht="12.75">
      <c r="A1021" s="276"/>
      <c r="B1021" s="193" t="s">
        <v>3207</v>
      </c>
    </row>
    <row r="1022" spans="1:2" ht="12.75">
      <c r="A1022" s="276"/>
      <c r="B1022" s="193" t="s">
        <v>3208</v>
      </c>
    </row>
    <row r="1023" spans="1:2" ht="12.75">
      <c r="A1023" s="276"/>
      <c r="B1023" s="193" t="s">
        <v>3209</v>
      </c>
    </row>
    <row r="1024" spans="1:2" ht="12.75">
      <c r="A1024" s="276"/>
      <c r="B1024" s="193" t="s">
        <v>3210</v>
      </c>
    </row>
    <row r="1025" spans="1:2" ht="12.75">
      <c r="A1025" s="276"/>
      <c r="B1025" s="193" t="s">
        <v>3211</v>
      </c>
    </row>
    <row r="1026" spans="1:2" ht="12.75">
      <c r="A1026" s="276"/>
      <c r="B1026" s="193" t="s">
        <v>3212</v>
      </c>
    </row>
    <row r="1027" spans="1:2" ht="12.75">
      <c r="A1027" s="276"/>
      <c r="B1027" s="193" t="s">
        <v>3213</v>
      </c>
    </row>
    <row r="1028" spans="1:2" ht="12.75">
      <c r="A1028" s="276"/>
      <c r="B1028" s="193" t="s">
        <v>3214</v>
      </c>
    </row>
    <row r="1029" spans="1:2" ht="12.75">
      <c r="A1029" s="276"/>
      <c r="B1029" s="193" t="s">
        <v>3215</v>
      </c>
    </row>
    <row r="1030" spans="1:2" ht="12.75">
      <c r="A1030" s="276"/>
      <c r="B1030" s="193" t="s">
        <v>3216</v>
      </c>
    </row>
    <row r="1031" spans="1:2" ht="12.75">
      <c r="A1031" s="276"/>
      <c r="B1031" s="193" t="s">
        <v>3217</v>
      </c>
    </row>
    <row r="1032" spans="1:2" ht="12.75">
      <c r="A1032" s="276"/>
      <c r="B1032" s="193" t="s">
        <v>3218</v>
      </c>
    </row>
    <row r="1033" spans="1:2" ht="12.75">
      <c r="A1033" s="276"/>
      <c r="B1033" s="193" t="s">
        <v>3219</v>
      </c>
    </row>
    <row r="1034" spans="1:2" ht="12.75">
      <c r="A1034" s="276"/>
      <c r="B1034" s="193" t="s">
        <v>3220</v>
      </c>
    </row>
    <row r="1035" spans="1:2" ht="12.75">
      <c r="A1035" s="276"/>
      <c r="B1035" s="193" t="s">
        <v>3221</v>
      </c>
    </row>
    <row r="1036" spans="1:2" ht="12.75">
      <c r="A1036" s="276"/>
      <c r="B1036" s="193" t="s">
        <v>3222</v>
      </c>
    </row>
    <row r="1037" spans="1:2" ht="12.75">
      <c r="A1037" s="276"/>
      <c r="B1037" s="193" t="s">
        <v>3223</v>
      </c>
    </row>
    <row r="1038" spans="1:2" ht="12.75">
      <c r="A1038" s="276"/>
      <c r="B1038" s="193" t="s">
        <v>3224</v>
      </c>
    </row>
    <row r="1039" spans="1:2" ht="12.75">
      <c r="A1039" s="276"/>
      <c r="B1039" s="193" t="s">
        <v>3225</v>
      </c>
    </row>
    <row r="1040" spans="1:2" ht="12.75">
      <c r="A1040" s="276"/>
      <c r="B1040" s="193" t="s">
        <v>3226</v>
      </c>
    </row>
    <row r="1041" spans="1:2" ht="12.75">
      <c r="A1041" s="276"/>
      <c r="B1041" s="193" t="s">
        <v>3227</v>
      </c>
    </row>
    <row r="1042" spans="1:2" ht="12.75">
      <c r="A1042" s="276"/>
      <c r="B1042" s="193" t="s">
        <v>3228</v>
      </c>
    </row>
    <row r="1043" spans="1:2" ht="12.75">
      <c r="A1043" s="276"/>
      <c r="B1043" s="193" t="s">
        <v>3229</v>
      </c>
    </row>
    <row r="1044" spans="1:2" ht="12.75">
      <c r="A1044" s="276"/>
      <c r="B1044" s="193" t="s">
        <v>3230</v>
      </c>
    </row>
    <row r="1045" spans="1:2" ht="12.75">
      <c r="A1045" s="276"/>
      <c r="B1045" s="193" t="s">
        <v>3231</v>
      </c>
    </row>
    <row r="1046" spans="1:2" ht="12.75">
      <c r="A1046" s="276"/>
      <c r="B1046" s="193" t="s">
        <v>3232</v>
      </c>
    </row>
    <row r="1047" spans="1:2" ht="12.75">
      <c r="A1047" s="276"/>
      <c r="B1047" s="193" t="s">
        <v>3233</v>
      </c>
    </row>
    <row r="1048" spans="1:2" ht="12.75">
      <c r="A1048" s="276"/>
      <c r="B1048" s="193" t="s">
        <v>3234</v>
      </c>
    </row>
    <row r="1049" spans="1:2" ht="12.75">
      <c r="A1049" s="276"/>
      <c r="B1049" s="193" t="s">
        <v>3235</v>
      </c>
    </row>
    <row r="1050" spans="1:2" ht="12.75">
      <c r="A1050" s="276"/>
      <c r="B1050" s="193" t="s">
        <v>3236</v>
      </c>
    </row>
    <row r="1051" spans="1:2" ht="12.75">
      <c r="A1051" s="276"/>
      <c r="B1051" s="193" t="s">
        <v>3237</v>
      </c>
    </row>
    <row r="1052" spans="1:2" ht="12.75">
      <c r="A1052" s="276"/>
      <c r="B1052" s="193" t="s">
        <v>3238</v>
      </c>
    </row>
    <row r="1053" spans="1:2" ht="12.75">
      <c r="A1053" s="276"/>
      <c r="B1053" s="193" t="s">
        <v>3239</v>
      </c>
    </row>
    <row r="1054" spans="1:2" ht="12.75">
      <c r="A1054" s="276"/>
      <c r="B1054" s="193" t="s">
        <v>3240</v>
      </c>
    </row>
    <row r="1055" spans="1:2" ht="12.75">
      <c r="A1055" s="276"/>
      <c r="B1055" s="193" t="s">
        <v>3241</v>
      </c>
    </row>
    <row r="1056" spans="1:2" ht="12.75">
      <c r="A1056" s="276"/>
      <c r="B1056" s="193" t="s">
        <v>3242</v>
      </c>
    </row>
    <row r="1057" spans="1:2" ht="12.75">
      <c r="A1057" s="276"/>
      <c r="B1057" s="193" t="s">
        <v>3243</v>
      </c>
    </row>
    <row r="1058" spans="1:2" ht="12.75">
      <c r="A1058" s="276"/>
      <c r="B1058" s="193" t="s">
        <v>3244</v>
      </c>
    </row>
    <row r="1059" spans="1:2" ht="12.75">
      <c r="A1059" s="276"/>
      <c r="B1059" s="193" t="s">
        <v>3245</v>
      </c>
    </row>
    <row r="1060" spans="1:2" ht="12.75">
      <c r="A1060" s="276"/>
      <c r="B1060" s="193" t="s">
        <v>3246</v>
      </c>
    </row>
    <row r="1061" spans="1:2" ht="12.75">
      <c r="A1061" s="276"/>
      <c r="B1061" s="193" t="s">
        <v>3247</v>
      </c>
    </row>
    <row r="1062" spans="1:2" ht="12.75">
      <c r="A1062" s="276"/>
      <c r="B1062" s="193" t="s">
        <v>3248</v>
      </c>
    </row>
    <row r="1063" spans="1:2" ht="12.75">
      <c r="A1063" s="276"/>
      <c r="B1063" s="193" t="s">
        <v>3249</v>
      </c>
    </row>
    <row r="1064" spans="1:2" ht="12.75">
      <c r="A1064" s="276"/>
      <c r="B1064" s="193" t="s">
        <v>3250</v>
      </c>
    </row>
    <row r="1065" spans="1:2" ht="12.75">
      <c r="A1065" s="276"/>
      <c r="B1065" s="193" t="s">
        <v>3251</v>
      </c>
    </row>
    <row r="1066" spans="1:2" ht="12.75">
      <c r="A1066" s="276"/>
      <c r="B1066" s="193" t="s">
        <v>3252</v>
      </c>
    </row>
    <row r="1067" spans="1:2" ht="12.75">
      <c r="A1067" s="276"/>
      <c r="B1067" s="193" t="s">
        <v>3253</v>
      </c>
    </row>
    <row r="1068" spans="1:2" ht="12.75">
      <c r="A1068" s="276"/>
      <c r="B1068" s="193" t="s">
        <v>3254</v>
      </c>
    </row>
    <row r="1069" spans="1:2" ht="12.75">
      <c r="A1069" s="276"/>
      <c r="B1069" s="193" t="s">
        <v>3255</v>
      </c>
    </row>
    <row r="1070" spans="1:2" ht="12.75">
      <c r="A1070" s="276"/>
      <c r="B1070" s="193" t="s">
        <v>3256</v>
      </c>
    </row>
    <row r="1071" spans="1:2" ht="12.75">
      <c r="A1071" s="276"/>
      <c r="B1071" s="193" t="s">
        <v>3257</v>
      </c>
    </row>
    <row r="1072" spans="1:2" ht="12.75">
      <c r="A1072" s="276"/>
      <c r="B1072" s="193" t="s">
        <v>3258</v>
      </c>
    </row>
    <row r="1073" spans="1:2" ht="12.75">
      <c r="A1073" s="276"/>
      <c r="B1073" s="193" t="s">
        <v>3259</v>
      </c>
    </row>
    <row r="1074" spans="1:2" ht="12.75">
      <c r="A1074" s="276"/>
      <c r="B1074" s="193" t="s">
        <v>3260</v>
      </c>
    </row>
    <row r="1075" spans="1:2" ht="12.75">
      <c r="A1075" s="276"/>
      <c r="B1075" s="193" t="s">
        <v>3261</v>
      </c>
    </row>
    <row r="1076" spans="1:2" ht="12.75">
      <c r="A1076" s="276"/>
      <c r="B1076" s="193" t="s">
        <v>3262</v>
      </c>
    </row>
    <row r="1077" spans="1:2" ht="12.75">
      <c r="A1077" s="276"/>
      <c r="B1077" s="193" t="s">
        <v>3263</v>
      </c>
    </row>
    <row r="1078" spans="1:2" ht="12.75">
      <c r="A1078" s="276"/>
      <c r="B1078" s="193" t="s">
        <v>3264</v>
      </c>
    </row>
    <row r="1079" spans="1:2" ht="12.75">
      <c r="A1079" s="276"/>
      <c r="B1079" s="193" t="s">
        <v>3265</v>
      </c>
    </row>
    <row r="1080" spans="1:2" ht="12.75">
      <c r="A1080" s="276"/>
      <c r="B1080" s="193" t="s">
        <v>3266</v>
      </c>
    </row>
    <row r="1081" spans="1:2" ht="12.75">
      <c r="A1081" s="276"/>
      <c r="B1081" s="193" t="s">
        <v>3267</v>
      </c>
    </row>
    <row r="1082" spans="1:2" ht="12.75">
      <c r="A1082" s="276"/>
      <c r="B1082" s="193" t="s">
        <v>3268</v>
      </c>
    </row>
    <row r="1083" spans="1:2" ht="12.75">
      <c r="A1083" s="276"/>
      <c r="B1083" s="193" t="s">
        <v>3269</v>
      </c>
    </row>
    <row r="1084" spans="1:2" ht="12.75">
      <c r="A1084" s="276"/>
      <c r="B1084" s="193" t="s">
        <v>3270</v>
      </c>
    </row>
    <row r="1085" spans="1:2" ht="12.75">
      <c r="A1085" s="276"/>
      <c r="B1085" s="193" t="s">
        <v>3271</v>
      </c>
    </row>
    <row r="1086" spans="1:2" ht="12.75">
      <c r="A1086" s="276"/>
      <c r="B1086" s="193" t="s">
        <v>3272</v>
      </c>
    </row>
    <row r="1087" spans="1:2" ht="12.75">
      <c r="A1087" s="276"/>
      <c r="B1087" s="193" t="s">
        <v>3273</v>
      </c>
    </row>
    <row r="1088" spans="1:2" ht="12.75">
      <c r="A1088" s="276"/>
      <c r="B1088" s="193" t="s">
        <v>3274</v>
      </c>
    </row>
    <row r="1089" spans="1:2" ht="12.75">
      <c r="A1089" s="276"/>
      <c r="B1089" s="193" t="s">
        <v>3275</v>
      </c>
    </row>
    <row r="1090" spans="1:2" ht="12.75">
      <c r="A1090" s="276"/>
      <c r="B1090" s="193" t="s">
        <v>3276</v>
      </c>
    </row>
    <row r="1091" spans="1:2" ht="12.75">
      <c r="A1091" s="276"/>
      <c r="B1091" s="193" t="s">
        <v>3277</v>
      </c>
    </row>
    <row r="1092" spans="1:2" ht="12.75">
      <c r="A1092" s="276"/>
      <c r="B1092" s="193" t="s">
        <v>3278</v>
      </c>
    </row>
    <row r="1093" spans="1:2" ht="12.75">
      <c r="A1093" s="276"/>
      <c r="B1093" s="193" t="s">
        <v>3279</v>
      </c>
    </row>
    <row r="1094" spans="1:2" ht="12.75">
      <c r="A1094" s="276"/>
      <c r="B1094" s="193" t="s">
        <v>3280</v>
      </c>
    </row>
    <row r="1095" spans="1:2" ht="12.75">
      <c r="A1095" s="276"/>
      <c r="B1095" s="193" t="s">
        <v>3281</v>
      </c>
    </row>
    <row r="1096" spans="1:2" ht="12.75">
      <c r="A1096" s="276"/>
      <c r="B1096" s="193" t="s">
        <v>3282</v>
      </c>
    </row>
    <row r="1097" spans="1:2" ht="12.75">
      <c r="A1097" s="276"/>
      <c r="B1097" s="193" t="s">
        <v>3283</v>
      </c>
    </row>
    <row r="1098" spans="1:2" ht="12.75">
      <c r="A1098" s="276"/>
      <c r="B1098" s="193" t="s">
        <v>3284</v>
      </c>
    </row>
    <row r="1099" spans="1:2" ht="12.75">
      <c r="A1099" s="276"/>
      <c r="B1099" s="193" t="s">
        <v>3285</v>
      </c>
    </row>
    <row r="1100" spans="1:2" ht="12.75">
      <c r="A1100" s="276"/>
      <c r="B1100" s="193" t="s">
        <v>3286</v>
      </c>
    </row>
    <row r="1101" spans="1:2" ht="12.75">
      <c r="A1101" s="276"/>
      <c r="B1101" s="193" t="s">
        <v>3287</v>
      </c>
    </row>
    <row r="1102" spans="1:2" ht="12.75">
      <c r="A1102" s="276"/>
      <c r="B1102" s="193" t="s">
        <v>3288</v>
      </c>
    </row>
    <row r="1103" spans="1:2" ht="12.75">
      <c r="A1103" s="276"/>
      <c r="B1103" s="193" t="s">
        <v>3289</v>
      </c>
    </row>
    <row r="1104" spans="1:2" ht="12.75">
      <c r="A1104" s="276"/>
      <c r="B1104" s="193" t="s">
        <v>3290</v>
      </c>
    </row>
    <row r="1105" spans="1:2" ht="12.75">
      <c r="A1105" s="276"/>
      <c r="B1105" s="193" t="s">
        <v>3291</v>
      </c>
    </row>
    <row r="1106" spans="1:2" ht="12.75">
      <c r="A1106" s="276"/>
      <c r="B1106" s="193" t="s">
        <v>3292</v>
      </c>
    </row>
    <row r="1107" spans="1:2" ht="12.75">
      <c r="A1107" s="276"/>
      <c r="B1107" s="193" t="s">
        <v>3293</v>
      </c>
    </row>
    <row r="1108" spans="1:2" ht="12.75">
      <c r="A1108" s="276"/>
      <c r="B1108" s="193" t="s">
        <v>3294</v>
      </c>
    </row>
    <row r="1109" spans="1:2" ht="12.75">
      <c r="A1109" s="276"/>
      <c r="B1109" s="193" t="s">
        <v>3295</v>
      </c>
    </row>
    <row r="1110" spans="1:2" ht="12.75">
      <c r="A1110" s="276"/>
      <c r="B1110" s="193" t="s">
        <v>3296</v>
      </c>
    </row>
    <row r="1111" spans="1:2" ht="12.75">
      <c r="A1111" s="276"/>
      <c r="B1111" s="193" t="s">
        <v>3297</v>
      </c>
    </row>
    <row r="1112" spans="1:2" ht="12.75">
      <c r="A1112" s="276"/>
      <c r="B1112" s="193" t="s">
        <v>3298</v>
      </c>
    </row>
    <row r="1113" spans="1:2" ht="12.75">
      <c r="A1113" s="276"/>
      <c r="B1113" s="193" t="s">
        <v>3299</v>
      </c>
    </row>
    <row r="1114" spans="1:2" ht="12.75">
      <c r="A1114" s="276"/>
      <c r="B1114" s="193" t="s">
        <v>3300</v>
      </c>
    </row>
    <row r="1115" spans="1:2" ht="12.75">
      <c r="A1115" s="276"/>
      <c r="B1115" s="193" t="s">
        <v>3301</v>
      </c>
    </row>
    <row r="1116" spans="1:2" ht="12.75">
      <c r="A1116" s="276"/>
      <c r="B1116" s="193" t="s">
        <v>3302</v>
      </c>
    </row>
    <row r="1117" spans="1:2" ht="12.75">
      <c r="A1117" s="276"/>
      <c r="B1117" s="193" t="s">
        <v>3303</v>
      </c>
    </row>
    <row r="1118" spans="1:2" ht="12.75">
      <c r="A1118" s="276"/>
      <c r="B1118" s="193" t="s">
        <v>3304</v>
      </c>
    </row>
    <row r="1119" spans="1:2" ht="12.75">
      <c r="A1119" s="276"/>
      <c r="B1119" s="193" t="s">
        <v>3305</v>
      </c>
    </row>
    <row r="1120" spans="1:2" ht="12.75">
      <c r="A1120" s="276"/>
      <c r="B1120" s="193" t="s">
        <v>3306</v>
      </c>
    </row>
    <row r="1121" spans="1:2" ht="12.75">
      <c r="A1121" s="276"/>
      <c r="B1121" s="193" t="s">
        <v>3307</v>
      </c>
    </row>
    <row r="1122" spans="1:2" ht="12.75">
      <c r="A1122" s="276"/>
      <c r="B1122" s="193" t="s">
        <v>3308</v>
      </c>
    </row>
    <row r="1123" spans="1:2" ht="12.75">
      <c r="A1123" s="276"/>
      <c r="B1123" s="193" t="s">
        <v>3309</v>
      </c>
    </row>
    <row r="1124" spans="1:2" ht="12.75">
      <c r="A1124" s="276"/>
      <c r="B1124" s="193" t="s">
        <v>3310</v>
      </c>
    </row>
    <row r="1125" spans="1:2" ht="12.75">
      <c r="A1125" s="276"/>
      <c r="B1125" s="193" t="s">
        <v>3311</v>
      </c>
    </row>
    <row r="1126" spans="1:2" ht="12.75">
      <c r="A1126" s="276"/>
      <c r="B1126" s="193" t="s">
        <v>3312</v>
      </c>
    </row>
    <row r="1127" spans="1:2" ht="12.75">
      <c r="A1127" s="276"/>
      <c r="B1127" s="193" t="s">
        <v>3313</v>
      </c>
    </row>
    <row r="1128" spans="1:2" ht="12.75">
      <c r="A1128" s="276"/>
      <c r="B1128" s="193" t="s">
        <v>3314</v>
      </c>
    </row>
    <row r="1129" spans="1:2" ht="12.75">
      <c r="A1129" s="276"/>
      <c r="B1129" s="193" t="s">
        <v>3315</v>
      </c>
    </row>
    <row r="1130" spans="1:2" ht="12.75">
      <c r="A1130" s="276"/>
      <c r="B1130" s="193" t="s">
        <v>3316</v>
      </c>
    </row>
    <row r="1131" spans="1:2" ht="12.75">
      <c r="A1131" s="276"/>
      <c r="B1131" s="193" t="s">
        <v>3317</v>
      </c>
    </row>
    <row r="1132" spans="1:2" ht="12.75">
      <c r="A1132" s="276"/>
      <c r="B1132" s="193" t="s">
        <v>3318</v>
      </c>
    </row>
    <row r="1133" spans="1:2" ht="12.75">
      <c r="A1133" s="276"/>
      <c r="B1133" s="193" t="s">
        <v>3319</v>
      </c>
    </row>
    <row r="1134" spans="1:2" ht="12.75">
      <c r="A1134" s="276"/>
      <c r="B1134" s="193" t="s">
        <v>3320</v>
      </c>
    </row>
    <row r="1135" spans="1:2" ht="12.75">
      <c r="A1135" s="276"/>
      <c r="B1135" s="193" t="s">
        <v>3321</v>
      </c>
    </row>
    <row r="1136" spans="1:2" ht="12.75">
      <c r="A1136" s="276"/>
      <c r="B1136" s="193" t="s">
        <v>3322</v>
      </c>
    </row>
    <row r="1137" spans="1:2" ht="12.75">
      <c r="A1137" s="276"/>
      <c r="B1137" s="193" t="s">
        <v>3323</v>
      </c>
    </row>
    <row r="1138" spans="1:2" ht="12.75">
      <c r="A1138" s="276"/>
      <c r="B1138" s="193" t="s">
        <v>3324</v>
      </c>
    </row>
    <row r="1139" spans="1:2" ht="12.75">
      <c r="A1139" s="276"/>
      <c r="B1139" s="193" t="s">
        <v>3325</v>
      </c>
    </row>
    <row r="1140" spans="1:2" ht="12.75">
      <c r="A1140" s="276"/>
      <c r="B1140" s="193" t="s">
        <v>3326</v>
      </c>
    </row>
    <row r="1141" spans="1:2" ht="12.75">
      <c r="A1141" s="276"/>
      <c r="B1141" s="193" t="s">
        <v>3327</v>
      </c>
    </row>
    <row r="1142" spans="1:2" ht="12.75">
      <c r="A1142" s="276"/>
      <c r="B1142" s="193" t="s">
        <v>3328</v>
      </c>
    </row>
    <row r="1143" spans="1:2" ht="12.75">
      <c r="A1143" s="276"/>
      <c r="B1143" s="193" t="s">
        <v>3329</v>
      </c>
    </row>
    <row r="1144" spans="1:2" ht="12.75">
      <c r="A1144" s="276"/>
      <c r="B1144" s="193" t="s">
        <v>3330</v>
      </c>
    </row>
    <row r="1145" spans="1:2" ht="12.75">
      <c r="A1145" s="276"/>
      <c r="B1145" s="193" t="s">
        <v>3331</v>
      </c>
    </row>
    <row r="1146" spans="1:2" ht="12.75">
      <c r="A1146" s="276"/>
      <c r="B1146" s="193" t="s">
        <v>3332</v>
      </c>
    </row>
    <row r="1147" spans="1:2" ht="12.75">
      <c r="A1147" s="276"/>
      <c r="B1147" s="193" t="s">
        <v>3333</v>
      </c>
    </row>
    <row r="1148" spans="1:2" ht="12.75">
      <c r="A1148" s="276"/>
      <c r="B1148" s="193" t="s">
        <v>3334</v>
      </c>
    </row>
    <row r="1149" spans="1:2" ht="12.75">
      <c r="A1149" s="276"/>
      <c r="B1149" s="193" t="s">
        <v>3335</v>
      </c>
    </row>
    <row r="1150" spans="1:2" ht="12.75">
      <c r="A1150" s="276"/>
      <c r="B1150" s="193" t="s">
        <v>3336</v>
      </c>
    </row>
    <row r="1151" spans="1:2" ht="12.75">
      <c r="A1151" s="276"/>
      <c r="B1151" s="193" t="s">
        <v>3337</v>
      </c>
    </row>
    <row r="1152" spans="1:2" ht="12.75">
      <c r="A1152" s="276"/>
      <c r="B1152" s="193" t="s">
        <v>3338</v>
      </c>
    </row>
    <row r="1153" spans="1:2" ht="12.75">
      <c r="A1153" s="276"/>
      <c r="B1153" s="193" t="s">
        <v>3339</v>
      </c>
    </row>
    <row r="1154" spans="1:2" ht="12.75">
      <c r="A1154" s="276"/>
      <c r="B1154" s="193" t="s">
        <v>3340</v>
      </c>
    </row>
    <row r="1155" spans="1:2" ht="12.75">
      <c r="A1155" s="276"/>
      <c r="B1155" s="193" t="s">
        <v>3341</v>
      </c>
    </row>
    <row r="1156" spans="1:2" ht="12.75">
      <c r="A1156" s="276"/>
      <c r="B1156" s="193" t="s">
        <v>3342</v>
      </c>
    </row>
    <row r="1157" spans="1:2" ht="12.75">
      <c r="A1157" s="276"/>
      <c r="B1157" s="193" t="s">
        <v>3343</v>
      </c>
    </row>
    <row r="1158" spans="1:2" ht="12.75">
      <c r="A1158" s="276"/>
      <c r="B1158" s="193" t="s">
        <v>3344</v>
      </c>
    </row>
    <row r="1159" spans="1:2" ht="12.75">
      <c r="A1159" s="276"/>
      <c r="B1159" s="193" t="s">
        <v>3345</v>
      </c>
    </row>
    <row r="1160" spans="1:2" ht="12.75">
      <c r="A1160" s="276"/>
      <c r="B1160" s="193" t="s">
        <v>3346</v>
      </c>
    </row>
    <row r="1161" spans="1:2" ht="12.75">
      <c r="A1161" s="276"/>
      <c r="B1161" s="193" t="s">
        <v>3347</v>
      </c>
    </row>
    <row r="1162" spans="1:2" ht="12.75">
      <c r="A1162" s="276"/>
      <c r="B1162" s="193" t="s">
        <v>3348</v>
      </c>
    </row>
    <row r="1163" spans="1:2" ht="12.75">
      <c r="A1163" s="276"/>
      <c r="B1163" s="193" t="s">
        <v>3349</v>
      </c>
    </row>
    <row r="1164" spans="1:2" ht="12.75">
      <c r="A1164" s="276"/>
      <c r="B1164" s="193" t="s">
        <v>3350</v>
      </c>
    </row>
    <row r="1165" spans="1:2" ht="12.75">
      <c r="A1165" s="276"/>
      <c r="B1165" s="193" t="s">
        <v>3351</v>
      </c>
    </row>
    <row r="1166" spans="1:2" ht="12.75">
      <c r="A1166" s="276"/>
      <c r="B1166" s="193" t="s">
        <v>3352</v>
      </c>
    </row>
    <row r="1167" spans="1:2" ht="12.75">
      <c r="A1167" s="276"/>
      <c r="B1167" s="193" t="s">
        <v>3353</v>
      </c>
    </row>
    <row r="1168" spans="1:2" ht="12.75">
      <c r="A1168" s="276"/>
      <c r="B1168" s="193" t="s">
        <v>3354</v>
      </c>
    </row>
    <row r="1169" spans="1:2" ht="12.75">
      <c r="A1169" s="276"/>
      <c r="B1169" s="193" t="s">
        <v>3355</v>
      </c>
    </row>
    <row r="1170" spans="1:2" ht="12.75">
      <c r="A1170" s="276"/>
      <c r="B1170" s="193" t="s">
        <v>3356</v>
      </c>
    </row>
    <row r="1171" spans="1:2" ht="12.75">
      <c r="A1171" s="276"/>
      <c r="B1171" s="193" t="s">
        <v>3357</v>
      </c>
    </row>
    <row r="1172" spans="1:2" ht="12.75">
      <c r="A1172" s="276"/>
      <c r="B1172" s="193" t="s">
        <v>3358</v>
      </c>
    </row>
    <row r="1173" spans="1:2" ht="12.75">
      <c r="A1173" s="276"/>
      <c r="B1173" s="193" t="s">
        <v>3359</v>
      </c>
    </row>
    <row r="1174" spans="1:2" ht="12.75">
      <c r="A1174" s="276"/>
      <c r="B1174" s="193" t="s">
        <v>3360</v>
      </c>
    </row>
    <row r="1175" spans="1:2" ht="12.75">
      <c r="A1175" s="276"/>
      <c r="B1175" s="193" t="s">
        <v>3361</v>
      </c>
    </row>
    <row r="1176" spans="1:2" ht="12.75">
      <c r="A1176" s="276"/>
      <c r="B1176" s="193" t="s">
        <v>3362</v>
      </c>
    </row>
    <row r="1177" spans="1:2" ht="12.75">
      <c r="A1177" s="276"/>
      <c r="B1177" s="193" t="s">
        <v>3363</v>
      </c>
    </row>
    <row r="1178" spans="1:2" ht="12.75">
      <c r="A1178" s="276"/>
      <c r="B1178" s="193" t="s">
        <v>3364</v>
      </c>
    </row>
    <row r="1179" spans="1:2" ht="12.75">
      <c r="A1179" s="276"/>
      <c r="B1179" s="193" t="s">
        <v>3365</v>
      </c>
    </row>
    <row r="1180" spans="1:2" ht="12.75">
      <c r="A1180" s="276"/>
      <c r="B1180" s="193" t="s">
        <v>3366</v>
      </c>
    </row>
    <row r="1181" spans="1:2" ht="12.75">
      <c r="A1181" s="276"/>
      <c r="B1181" s="193" t="s">
        <v>3367</v>
      </c>
    </row>
    <row r="1182" spans="1:2" ht="12.75">
      <c r="A1182" s="276"/>
      <c r="B1182" s="193" t="s">
        <v>3368</v>
      </c>
    </row>
    <row r="1183" spans="1:2" ht="12.75">
      <c r="A1183" s="276"/>
      <c r="B1183" s="193" t="s">
        <v>3369</v>
      </c>
    </row>
    <row r="1184" spans="1:2" ht="12.75">
      <c r="A1184" s="276"/>
      <c r="B1184" s="193" t="s">
        <v>3370</v>
      </c>
    </row>
    <row r="1185" spans="1:2" ht="12.75">
      <c r="A1185" s="276"/>
      <c r="B1185" s="193" t="s">
        <v>3371</v>
      </c>
    </row>
    <row r="1186" spans="1:2" ht="12.75">
      <c r="A1186" s="276"/>
      <c r="B1186" s="193" t="s">
        <v>3372</v>
      </c>
    </row>
    <row r="1187" spans="1:2" ht="12.75">
      <c r="A1187" s="276"/>
      <c r="B1187" s="193" t="s">
        <v>3373</v>
      </c>
    </row>
    <row r="1188" spans="1:2" ht="12.75">
      <c r="A1188" s="276"/>
      <c r="B1188" s="193" t="s">
        <v>3374</v>
      </c>
    </row>
    <row r="1189" spans="1:2" ht="12.75">
      <c r="A1189" s="276"/>
      <c r="B1189" s="193" t="s">
        <v>3375</v>
      </c>
    </row>
    <row r="1190" spans="1:2" ht="12.75">
      <c r="A1190" s="276"/>
      <c r="B1190" s="193" t="s">
        <v>3376</v>
      </c>
    </row>
    <row r="1191" spans="1:2" ht="12.75">
      <c r="A1191" s="276"/>
      <c r="B1191" s="193" t="s">
        <v>3377</v>
      </c>
    </row>
    <row r="1192" spans="1:2" ht="12.75">
      <c r="A1192" s="276"/>
      <c r="B1192" s="193" t="s">
        <v>3378</v>
      </c>
    </row>
    <row r="1193" spans="1:2" ht="12.75">
      <c r="A1193" s="276"/>
      <c r="B1193" s="193" t="s">
        <v>3379</v>
      </c>
    </row>
    <row r="1194" spans="1:2" ht="12.75">
      <c r="A1194" s="276"/>
      <c r="B1194" s="193" t="s">
        <v>3380</v>
      </c>
    </row>
    <row r="1195" spans="1:2" ht="12.75">
      <c r="A1195" s="276"/>
      <c r="B1195" s="193" t="s">
        <v>3381</v>
      </c>
    </row>
    <row r="1196" spans="1:2" ht="12.75">
      <c r="A1196" s="276"/>
      <c r="B1196" s="193" t="s">
        <v>3382</v>
      </c>
    </row>
    <row r="1197" spans="1:2" ht="12.75">
      <c r="A1197" s="276"/>
      <c r="B1197" s="193" t="s">
        <v>3383</v>
      </c>
    </row>
    <row r="1198" spans="1:2" ht="12.75">
      <c r="A1198" s="276"/>
      <c r="B1198" s="193" t="s">
        <v>3384</v>
      </c>
    </row>
    <row r="1199" spans="1:2" ht="12.75">
      <c r="A1199" s="276"/>
      <c r="B1199" s="193" t="s">
        <v>3385</v>
      </c>
    </row>
    <row r="1200" spans="1:2" ht="12.75">
      <c r="A1200" s="276"/>
      <c r="B1200" s="193" t="s">
        <v>3386</v>
      </c>
    </row>
    <row r="1201" spans="1:2" ht="12.75">
      <c r="A1201" s="276"/>
      <c r="B1201" s="193" t="s">
        <v>3387</v>
      </c>
    </row>
    <row r="1202" spans="1:2" ht="12.75">
      <c r="A1202" s="276"/>
      <c r="B1202" s="193" t="s">
        <v>3388</v>
      </c>
    </row>
    <row r="1203" spans="1:2" ht="12.75">
      <c r="A1203" s="276"/>
      <c r="B1203" s="193" t="s">
        <v>3389</v>
      </c>
    </row>
    <row r="1204" spans="1:2" ht="12.75">
      <c r="A1204" s="276"/>
      <c r="B1204" s="193" t="s">
        <v>3390</v>
      </c>
    </row>
    <row r="1205" spans="1:2" ht="12.75">
      <c r="A1205" s="276"/>
      <c r="B1205" s="193" t="s">
        <v>3391</v>
      </c>
    </row>
    <row r="1206" spans="1:2" ht="12.75">
      <c r="A1206" s="276"/>
      <c r="B1206" s="193" t="s">
        <v>3392</v>
      </c>
    </row>
    <row r="1207" spans="1:2" ht="12.75">
      <c r="A1207" s="276"/>
      <c r="B1207" s="193" t="s">
        <v>3393</v>
      </c>
    </row>
    <row r="1208" spans="1:2" ht="12.75">
      <c r="A1208" s="276"/>
      <c r="B1208" s="193" t="s">
        <v>3394</v>
      </c>
    </row>
    <row r="1209" spans="1:2" ht="12.75">
      <c r="A1209" s="276"/>
      <c r="B1209" s="193" t="s">
        <v>3395</v>
      </c>
    </row>
    <row r="1210" spans="1:2" ht="12.75">
      <c r="A1210" s="276"/>
      <c r="B1210" s="193" t="s">
        <v>3396</v>
      </c>
    </row>
    <row r="1211" spans="1:2" ht="12.75">
      <c r="A1211" s="276"/>
      <c r="B1211" s="193" t="s">
        <v>3397</v>
      </c>
    </row>
    <row r="1212" spans="1:2" ht="12.75">
      <c r="A1212" s="276"/>
      <c r="B1212" s="193" t="s">
        <v>3398</v>
      </c>
    </row>
    <row r="1213" spans="1:2" ht="12.75">
      <c r="A1213" s="276"/>
      <c r="B1213" s="193" t="s">
        <v>3399</v>
      </c>
    </row>
    <row r="1214" spans="1:2" ht="12.75">
      <c r="A1214" s="276"/>
      <c r="B1214" s="193" t="s">
        <v>3400</v>
      </c>
    </row>
    <row r="1215" spans="1:2" ht="12.75">
      <c r="A1215" s="276"/>
      <c r="B1215" s="193" t="s">
        <v>3401</v>
      </c>
    </row>
    <row r="1216" spans="1:2" ht="12.75">
      <c r="A1216" s="276"/>
      <c r="B1216" s="193" t="s">
        <v>3402</v>
      </c>
    </row>
    <row r="1217" spans="1:2" ht="12.75">
      <c r="A1217" s="276"/>
      <c r="B1217" s="193" t="s">
        <v>3403</v>
      </c>
    </row>
    <row r="1218" spans="1:2" ht="12.75">
      <c r="A1218" s="276"/>
      <c r="B1218" s="193" t="s">
        <v>3404</v>
      </c>
    </row>
    <row r="1219" spans="1:2" ht="12.75">
      <c r="A1219" s="276"/>
      <c r="B1219" s="193" t="s">
        <v>3405</v>
      </c>
    </row>
    <row r="1220" spans="1:2" ht="12.75">
      <c r="A1220" s="276"/>
      <c r="B1220" s="193" t="s">
        <v>3406</v>
      </c>
    </row>
    <row r="1221" spans="1:2" ht="12.75">
      <c r="A1221" s="276"/>
      <c r="B1221" s="193" t="s">
        <v>3407</v>
      </c>
    </row>
    <row r="1222" spans="1:2" ht="12.75">
      <c r="A1222" s="276"/>
      <c r="B1222" s="193" t="s">
        <v>3408</v>
      </c>
    </row>
    <row r="1223" spans="1:2" ht="12.75">
      <c r="A1223" s="276"/>
      <c r="B1223" s="193" t="s">
        <v>3409</v>
      </c>
    </row>
    <row r="1224" spans="1:2" ht="12.75">
      <c r="A1224" s="276"/>
      <c r="B1224" s="193" t="s">
        <v>3410</v>
      </c>
    </row>
    <row r="1225" spans="1:2" ht="12.75">
      <c r="A1225" s="276"/>
      <c r="B1225" s="193" t="s">
        <v>3411</v>
      </c>
    </row>
    <row r="1226" spans="1:2" ht="12.75">
      <c r="A1226" s="276"/>
      <c r="B1226" s="193" t="s">
        <v>3412</v>
      </c>
    </row>
    <row r="1227" spans="1:2" ht="12.75">
      <c r="A1227" s="276"/>
      <c r="B1227" s="193" t="s">
        <v>3413</v>
      </c>
    </row>
    <row r="1228" spans="1:2" ht="12.75">
      <c r="A1228" s="276"/>
      <c r="B1228" s="193" t="s">
        <v>3414</v>
      </c>
    </row>
    <row r="1229" spans="1:2" ht="12.75">
      <c r="A1229" s="276"/>
      <c r="B1229" s="193" t="s">
        <v>3415</v>
      </c>
    </row>
    <row r="1230" spans="1:2" ht="12.75">
      <c r="A1230" s="276"/>
      <c r="B1230" s="193" t="s">
        <v>3416</v>
      </c>
    </row>
    <row r="1231" spans="1:2" ht="12.75">
      <c r="A1231" s="276"/>
      <c r="B1231" s="193" t="s">
        <v>3417</v>
      </c>
    </row>
    <row r="1232" spans="1:2" ht="12.75">
      <c r="A1232" s="276"/>
      <c r="B1232" s="193" t="s">
        <v>3418</v>
      </c>
    </row>
    <row r="1233" spans="1:2" ht="12.75">
      <c r="A1233" s="276"/>
      <c r="B1233" s="193" t="s">
        <v>3419</v>
      </c>
    </row>
    <row r="1234" spans="1:2" ht="12.75">
      <c r="A1234" s="276"/>
      <c r="B1234" s="193" t="s">
        <v>3420</v>
      </c>
    </row>
    <row r="1235" spans="1:2" ht="12.75">
      <c r="A1235" s="276"/>
      <c r="B1235" s="193" t="s">
        <v>3421</v>
      </c>
    </row>
    <row r="1236" spans="1:2" ht="12.75">
      <c r="A1236" s="276"/>
      <c r="B1236" s="193" t="s">
        <v>3422</v>
      </c>
    </row>
    <row r="1237" spans="1:2" ht="12.75">
      <c r="A1237" s="276"/>
      <c r="B1237" s="193" t="s">
        <v>3423</v>
      </c>
    </row>
    <row r="1238" spans="1:2" ht="12.75">
      <c r="A1238" s="276"/>
      <c r="B1238" s="193" t="s">
        <v>3424</v>
      </c>
    </row>
    <row r="1239" spans="1:2" ht="12.75">
      <c r="A1239" s="276"/>
      <c r="B1239" s="193" t="s">
        <v>3425</v>
      </c>
    </row>
    <row r="1240" spans="1:2" ht="12.75">
      <c r="A1240" s="276"/>
      <c r="B1240" s="193" t="s">
        <v>3426</v>
      </c>
    </row>
    <row r="1241" spans="1:2" ht="12.75">
      <c r="A1241" s="276"/>
      <c r="B1241" s="193" t="s">
        <v>3427</v>
      </c>
    </row>
    <row r="1242" spans="1:2" ht="12.75">
      <c r="A1242" s="276"/>
      <c r="B1242" s="193" t="s">
        <v>3428</v>
      </c>
    </row>
    <row r="1243" spans="1:2" ht="12.75">
      <c r="A1243" s="276"/>
      <c r="B1243" s="193" t="s">
        <v>3429</v>
      </c>
    </row>
    <row r="1244" spans="1:2" ht="12.75">
      <c r="A1244" s="276"/>
      <c r="B1244" s="193" t="s">
        <v>3430</v>
      </c>
    </row>
    <row r="1245" spans="1:2" ht="12.75">
      <c r="A1245" s="276"/>
      <c r="B1245" s="193" t="s">
        <v>3431</v>
      </c>
    </row>
    <row r="1246" spans="1:2" ht="12.75">
      <c r="A1246" s="276"/>
      <c r="B1246" s="193" t="s">
        <v>3432</v>
      </c>
    </row>
    <row r="1247" spans="1:2" ht="12.75">
      <c r="A1247" s="276"/>
      <c r="B1247" s="193" t="s">
        <v>3433</v>
      </c>
    </row>
    <row r="1248" spans="1:2" ht="12.75">
      <c r="A1248" s="276"/>
      <c r="B1248" s="193" t="s">
        <v>3434</v>
      </c>
    </row>
    <row r="1249" spans="1:2" ht="12.75">
      <c r="A1249" s="276"/>
      <c r="B1249" s="193" t="s">
        <v>3435</v>
      </c>
    </row>
    <row r="1250" spans="1:2" ht="12.75">
      <c r="A1250" s="276"/>
      <c r="B1250" s="193" t="s">
        <v>3436</v>
      </c>
    </row>
    <row r="1251" spans="1:2" ht="12.75">
      <c r="A1251" s="276"/>
      <c r="B1251" s="193" t="s">
        <v>3437</v>
      </c>
    </row>
    <row r="1252" spans="1:2" ht="12.75">
      <c r="A1252" s="276"/>
      <c r="B1252" s="193" t="s">
        <v>3438</v>
      </c>
    </row>
    <row r="1253" spans="1:2" ht="12.75">
      <c r="A1253" s="276"/>
      <c r="B1253" s="193" t="s">
        <v>3439</v>
      </c>
    </row>
    <row r="1254" spans="1:2" ht="12.75">
      <c r="A1254" s="276"/>
      <c r="B1254" s="193" t="s">
        <v>3440</v>
      </c>
    </row>
    <row r="1255" spans="1:2" ht="12.75">
      <c r="A1255" s="276"/>
      <c r="B1255" s="193" t="s">
        <v>3441</v>
      </c>
    </row>
    <row r="1256" spans="1:2" ht="12.75">
      <c r="A1256" s="276"/>
      <c r="B1256" s="193" t="s">
        <v>3442</v>
      </c>
    </row>
    <row r="1257" spans="1:2" ht="12.75">
      <c r="A1257" s="276"/>
      <c r="B1257" s="193" t="s">
        <v>3443</v>
      </c>
    </row>
    <row r="1258" spans="1:2" ht="12.75">
      <c r="A1258" s="276"/>
      <c r="B1258" s="193" t="s">
        <v>3444</v>
      </c>
    </row>
    <row r="1259" spans="1:2" ht="12.75">
      <c r="A1259" s="276"/>
      <c r="B1259" s="193" t="s">
        <v>3445</v>
      </c>
    </row>
    <row r="1260" spans="1:2" ht="12.75">
      <c r="A1260" s="276"/>
      <c r="B1260" s="193" t="s">
        <v>3446</v>
      </c>
    </row>
    <row r="1261" spans="1:2" ht="12.75">
      <c r="A1261" s="276"/>
      <c r="B1261" s="193" t="s">
        <v>3447</v>
      </c>
    </row>
    <row r="1262" spans="1:2" ht="12.75">
      <c r="A1262" s="276"/>
      <c r="B1262" s="193" t="s">
        <v>3448</v>
      </c>
    </row>
    <row r="1263" spans="1:2" ht="12.75">
      <c r="A1263" s="276"/>
      <c r="B1263" s="193" t="s">
        <v>3449</v>
      </c>
    </row>
    <row r="1264" spans="1:2" ht="12.75">
      <c r="A1264" s="276"/>
      <c r="B1264" s="193" t="s">
        <v>3450</v>
      </c>
    </row>
    <row r="1265" spans="1:2" ht="12.75">
      <c r="A1265" s="276"/>
      <c r="B1265" s="193" t="s">
        <v>3451</v>
      </c>
    </row>
    <row r="1266" spans="1:2" ht="12.75">
      <c r="A1266" s="276"/>
      <c r="B1266" s="193" t="s">
        <v>3452</v>
      </c>
    </row>
    <row r="1267" spans="1:2" ht="12.75">
      <c r="A1267" s="276"/>
      <c r="B1267" s="193" t="s">
        <v>3453</v>
      </c>
    </row>
    <row r="1268" spans="1:2" ht="12.75">
      <c r="A1268" s="276"/>
      <c r="B1268" s="193" t="s">
        <v>3454</v>
      </c>
    </row>
    <row r="1269" spans="1:2" ht="12.75">
      <c r="A1269" s="276"/>
      <c r="B1269" s="193" t="s">
        <v>3455</v>
      </c>
    </row>
    <row r="1270" spans="1:2" ht="12.75">
      <c r="A1270" s="276"/>
      <c r="B1270" s="193" t="s">
        <v>3456</v>
      </c>
    </row>
    <row r="1271" spans="1:2" ht="12.75">
      <c r="A1271" s="276"/>
      <c r="B1271" s="193" t="s">
        <v>3457</v>
      </c>
    </row>
    <row r="1272" spans="1:2" ht="12.75">
      <c r="A1272" s="276"/>
      <c r="B1272" s="193" t="s">
        <v>3458</v>
      </c>
    </row>
    <row r="1273" spans="1:2" ht="12.75">
      <c r="A1273" s="276"/>
      <c r="B1273" s="193" t="s">
        <v>3459</v>
      </c>
    </row>
    <row r="1274" spans="1:2" ht="12.75">
      <c r="A1274" s="276"/>
      <c r="B1274" s="193" t="s">
        <v>3460</v>
      </c>
    </row>
    <row r="1275" spans="1:2" ht="12.75">
      <c r="A1275" s="276"/>
      <c r="B1275" s="193" t="s">
        <v>3461</v>
      </c>
    </row>
    <row r="1276" spans="1:2" ht="12.75">
      <c r="A1276" s="276"/>
      <c r="B1276" s="193" t="s">
        <v>3462</v>
      </c>
    </row>
    <row r="1277" spans="1:2" ht="12.75">
      <c r="A1277" s="276"/>
      <c r="B1277" s="193" t="s">
        <v>3463</v>
      </c>
    </row>
    <row r="1278" spans="1:2" ht="12.75">
      <c r="A1278" s="276"/>
      <c r="B1278" s="193" t="s">
        <v>3464</v>
      </c>
    </row>
    <row r="1279" spans="1:2" ht="12.75">
      <c r="A1279" s="276"/>
      <c r="B1279" s="193" t="s">
        <v>3465</v>
      </c>
    </row>
    <row r="1280" spans="1:2" ht="12.75">
      <c r="A1280" s="276"/>
      <c r="B1280" s="193" t="s">
        <v>3466</v>
      </c>
    </row>
    <row r="1281" spans="1:2" ht="12.75">
      <c r="A1281" s="276"/>
      <c r="B1281" s="193" t="s">
        <v>3467</v>
      </c>
    </row>
    <row r="1282" spans="1:2" ht="12.75">
      <c r="A1282" s="276"/>
      <c r="B1282" s="193" t="s">
        <v>3468</v>
      </c>
    </row>
    <row r="1283" spans="1:2" ht="12.75">
      <c r="A1283" s="276"/>
      <c r="B1283" s="193" t="s">
        <v>3469</v>
      </c>
    </row>
    <row r="1284" spans="1:2" ht="12.75">
      <c r="A1284" s="276"/>
      <c r="B1284" s="193" t="s">
        <v>3470</v>
      </c>
    </row>
    <row r="1285" spans="1:2" ht="12.75">
      <c r="A1285" s="276"/>
      <c r="B1285" s="193" t="s">
        <v>3471</v>
      </c>
    </row>
    <row r="1286" spans="1:2" ht="12.75">
      <c r="A1286" s="276"/>
      <c r="B1286" s="193" t="s">
        <v>3472</v>
      </c>
    </row>
    <row r="1287" spans="1:2" ht="12.75">
      <c r="A1287" s="276"/>
      <c r="B1287" s="193" t="s">
        <v>3473</v>
      </c>
    </row>
    <row r="1288" spans="1:2" ht="12.75">
      <c r="A1288" s="276"/>
      <c r="B1288" s="193" t="s">
        <v>3474</v>
      </c>
    </row>
    <row r="1289" spans="1:2" ht="12.75">
      <c r="A1289" s="276"/>
      <c r="B1289" s="193" t="s">
        <v>3475</v>
      </c>
    </row>
    <row r="1290" spans="1:2" ht="12.75">
      <c r="A1290" s="276"/>
      <c r="B1290" s="193" t="s">
        <v>3476</v>
      </c>
    </row>
    <row r="1291" spans="1:2" ht="12.75">
      <c r="A1291" s="276"/>
      <c r="B1291" s="193" t="s">
        <v>3477</v>
      </c>
    </row>
    <row r="1292" spans="1:2" ht="12.75">
      <c r="A1292" s="276"/>
      <c r="B1292" s="193" t="s">
        <v>3478</v>
      </c>
    </row>
    <row r="1293" spans="1:2" ht="12.75">
      <c r="A1293" s="276"/>
      <c r="B1293" s="193" t="s">
        <v>3479</v>
      </c>
    </row>
    <row r="1294" spans="1:2" ht="12.75">
      <c r="A1294" s="276"/>
      <c r="B1294" s="193" t="s">
        <v>3480</v>
      </c>
    </row>
    <row r="1295" spans="1:2" ht="12.75">
      <c r="A1295" s="276"/>
      <c r="B1295" s="193" t="s">
        <v>3481</v>
      </c>
    </row>
    <row r="1296" spans="1:2" ht="12.75">
      <c r="A1296" s="276"/>
      <c r="B1296" s="193" t="s">
        <v>3482</v>
      </c>
    </row>
    <row r="1297" spans="1:2" ht="12.75">
      <c r="A1297" s="276"/>
      <c r="B1297" s="193" t="s">
        <v>3483</v>
      </c>
    </row>
    <row r="1298" spans="1:2" ht="12.75">
      <c r="A1298" s="276"/>
      <c r="B1298" s="193" t="s">
        <v>3484</v>
      </c>
    </row>
    <row r="1299" spans="1:2" ht="12.75">
      <c r="A1299" s="276"/>
      <c r="B1299" s="193" t="s">
        <v>3485</v>
      </c>
    </row>
    <row r="1300" spans="1:2" ht="12.75">
      <c r="A1300" s="276"/>
      <c r="B1300" s="193" t="s">
        <v>3486</v>
      </c>
    </row>
    <row r="1301" spans="1:2" ht="12.75">
      <c r="A1301" s="276"/>
      <c r="B1301" s="193" t="s">
        <v>3487</v>
      </c>
    </row>
    <row r="1302" spans="1:2" ht="12.75">
      <c r="A1302" s="276"/>
      <c r="B1302" s="193" t="s">
        <v>3488</v>
      </c>
    </row>
    <row r="1303" spans="1:2" ht="12.75">
      <c r="A1303" s="276"/>
      <c r="B1303" s="193" t="s">
        <v>3489</v>
      </c>
    </row>
    <row r="1304" spans="1:2" ht="12.75">
      <c r="A1304" s="276"/>
      <c r="B1304" s="193" t="s">
        <v>3490</v>
      </c>
    </row>
    <row r="1305" spans="1:2" ht="12.75">
      <c r="A1305" s="276"/>
      <c r="B1305" s="193" t="s">
        <v>3491</v>
      </c>
    </row>
    <row r="1306" spans="1:2" ht="12.75">
      <c r="A1306" s="276"/>
      <c r="B1306" s="193" t="s">
        <v>3492</v>
      </c>
    </row>
    <row r="1307" spans="1:2" ht="12.75">
      <c r="A1307" s="276"/>
      <c r="B1307" s="193" t="s">
        <v>3493</v>
      </c>
    </row>
    <row r="1308" spans="1:2" ht="12.75">
      <c r="A1308" s="276"/>
      <c r="B1308" s="193" t="s">
        <v>3494</v>
      </c>
    </row>
    <row r="1309" spans="1:2" ht="12.75">
      <c r="A1309" s="276"/>
      <c r="B1309" s="193" t="s">
        <v>3495</v>
      </c>
    </row>
    <row r="1310" spans="1:2" ht="12.75">
      <c r="A1310" s="276"/>
      <c r="B1310" s="193" t="s">
        <v>3496</v>
      </c>
    </row>
    <row r="1311" spans="1:2" ht="12.75">
      <c r="A1311" s="276"/>
      <c r="B1311" s="193" t="s">
        <v>3497</v>
      </c>
    </row>
    <row r="1312" spans="1:2" ht="12.75">
      <c r="A1312" s="276"/>
      <c r="B1312" s="193" t="s">
        <v>3498</v>
      </c>
    </row>
    <row r="1313" spans="1:2" ht="12.75">
      <c r="A1313" s="276"/>
      <c r="B1313" s="193" t="s">
        <v>3499</v>
      </c>
    </row>
    <row r="1314" spans="1:2" ht="12.75">
      <c r="A1314" s="276"/>
      <c r="B1314" s="193" t="s">
        <v>3500</v>
      </c>
    </row>
    <row r="1315" spans="1:2" ht="12.75">
      <c r="A1315" s="276"/>
      <c r="B1315" s="193" t="s">
        <v>3501</v>
      </c>
    </row>
    <row r="1316" spans="1:2" ht="12.75">
      <c r="A1316" s="276"/>
      <c r="B1316" s="193" t="s">
        <v>3502</v>
      </c>
    </row>
    <row r="1317" spans="1:2" ht="12.75">
      <c r="A1317" s="276"/>
      <c r="B1317" s="193" t="s">
        <v>3503</v>
      </c>
    </row>
    <row r="1318" spans="1:2" ht="12.75">
      <c r="A1318" s="276"/>
      <c r="B1318" s="193" t="s">
        <v>3504</v>
      </c>
    </row>
    <row r="1319" spans="1:2" ht="12.75">
      <c r="A1319" s="276"/>
      <c r="B1319" s="193" t="s">
        <v>3505</v>
      </c>
    </row>
    <row r="1320" spans="1:2" ht="12.75">
      <c r="A1320" s="276"/>
      <c r="B1320" s="193" t="s">
        <v>3506</v>
      </c>
    </row>
    <row r="1321" spans="1:2" ht="12.75">
      <c r="A1321" s="276"/>
      <c r="B1321" s="193" t="s">
        <v>3507</v>
      </c>
    </row>
    <row r="1322" spans="1:2" ht="12.75">
      <c r="A1322" s="276"/>
      <c r="B1322" s="193" t="s">
        <v>3508</v>
      </c>
    </row>
    <row r="1323" spans="1:2" ht="12.75">
      <c r="A1323" s="276"/>
      <c r="B1323" s="193" t="s">
        <v>3509</v>
      </c>
    </row>
    <row r="1324" spans="1:2" ht="12.75">
      <c r="A1324" s="276"/>
      <c r="B1324" s="193" t="s">
        <v>3510</v>
      </c>
    </row>
    <row r="1325" spans="1:2" ht="12.75">
      <c r="A1325" s="276"/>
      <c r="B1325" s="193" t="s">
        <v>3511</v>
      </c>
    </row>
    <row r="1326" spans="1:2" ht="12.75">
      <c r="A1326" s="276"/>
      <c r="B1326" s="193" t="s">
        <v>3512</v>
      </c>
    </row>
    <row r="1327" spans="1:2" ht="12.75">
      <c r="A1327" s="276"/>
      <c r="B1327" s="193" t="s">
        <v>3513</v>
      </c>
    </row>
    <row r="1328" spans="1:2" ht="12.75">
      <c r="A1328" s="276"/>
      <c r="B1328" s="193" t="s">
        <v>3514</v>
      </c>
    </row>
    <row r="1329" spans="1:2" ht="12.75">
      <c r="A1329" s="276"/>
      <c r="B1329" s="193" t="s">
        <v>3515</v>
      </c>
    </row>
    <row r="1330" spans="1:2" ht="12.75">
      <c r="A1330" s="276"/>
      <c r="B1330" s="193" t="s">
        <v>3516</v>
      </c>
    </row>
    <row r="1331" spans="1:2" ht="12.75">
      <c r="A1331" s="276"/>
      <c r="B1331" s="193" t="s">
        <v>3517</v>
      </c>
    </row>
    <row r="1332" spans="1:2" ht="12.75">
      <c r="A1332" s="276"/>
      <c r="B1332" s="193" t="s">
        <v>3518</v>
      </c>
    </row>
    <row r="1333" spans="1:2" ht="12.75">
      <c r="A1333" s="276"/>
      <c r="B1333" s="193" t="s">
        <v>3519</v>
      </c>
    </row>
    <row r="1334" spans="1:2" ht="12.75">
      <c r="A1334" s="276"/>
      <c r="B1334" s="193" t="s">
        <v>3520</v>
      </c>
    </row>
    <row r="1335" spans="1:2" ht="12.75">
      <c r="A1335" s="276"/>
      <c r="B1335" s="193" t="s">
        <v>3521</v>
      </c>
    </row>
    <row r="1336" spans="1:2" ht="12.75">
      <c r="A1336" s="276"/>
      <c r="B1336" s="193" t="s">
        <v>3522</v>
      </c>
    </row>
    <row r="1337" spans="1:2" ht="12.75">
      <c r="A1337" s="276"/>
      <c r="B1337" s="193" t="s">
        <v>3523</v>
      </c>
    </row>
    <row r="1338" spans="1:2" ht="12.75">
      <c r="A1338" s="276"/>
      <c r="B1338" s="193" t="s">
        <v>3524</v>
      </c>
    </row>
    <row r="1339" spans="1:2" ht="12.75">
      <c r="A1339" s="276"/>
      <c r="B1339" s="193" t="s">
        <v>3525</v>
      </c>
    </row>
    <row r="1340" spans="1:2" ht="12.75">
      <c r="A1340" s="276"/>
      <c r="B1340" s="193" t="s">
        <v>3526</v>
      </c>
    </row>
    <row r="1341" spans="1:2" ht="12.75">
      <c r="A1341" s="276"/>
      <c r="B1341" s="193" t="s">
        <v>3527</v>
      </c>
    </row>
    <row r="1342" spans="1:2" ht="12.75">
      <c r="A1342" s="276"/>
      <c r="B1342" s="193" t="s">
        <v>3528</v>
      </c>
    </row>
    <row r="1343" spans="1:2" ht="12.75">
      <c r="A1343" s="276"/>
      <c r="B1343" s="193" t="s">
        <v>3529</v>
      </c>
    </row>
    <row r="1344" spans="1:2" ht="12.75">
      <c r="A1344" s="276"/>
      <c r="B1344" s="193" t="s">
        <v>3530</v>
      </c>
    </row>
    <row r="1345" spans="1:2" ht="12.75">
      <c r="A1345" s="276"/>
      <c r="B1345" s="193" t="s">
        <v>3531</v>
      </c>
    </row>
    <row r="1346" spans="1:2" ht="12.75">
      <c r="A1346" s="276"/>
      <c r="B1346" s="193" t="s">
        <v>3532</v>
      </c>
    </row>
    <row r="1347" spans="1:2" ht="12.75">
      <c r="A1347" s="276"/>
      <c r="B1347" s="193" t="s">
        <v>3533</v>
      </c>
    </row>
    <row r="1348" spans="1:2" ht="12.75">
      <c r="A1348" s="276"/>
      <c r="B1348" s="193" t="s">
        <v>3534</v>
      </c>
    </row>
    <row r="1349" spans="1:2" ht="12.75">
      <c r="A1349" s="276"/>
      <c r="B1349" s="193" t="s">
        <v>3535</v>
      </c>
    </row>
    <row r="1350" spans="1:2" ht="12.75">
      <c r="A1350" s="276"/>
      <c r="B1350" s="193" t="s">
        <v>3536</v>
      </c>
    </row>
    <row r="1351" spans="1:2" ht="12.75">
      <c r="A1351" s="276"/>
      <c r="B1351" s="193" t="s">
        <v>3537</v>
      </c>
    </row>
    <row r="1352" spans="1:2" ht="12.75">
      <c r="A1352" s="276"/>
      <c r="B1352" s="193" t="s">
        <v>3538</v>
      </c>
    </row>
    <row r="1353" spans="1:2" ht="12.75">
      <c r="A1353" s="276"/>
      <c r="B1353" s="193" t="s">
        <v>3539</v>
      </c>
    </row>
    <row r="1354" spans="1:2" ht="12.75">
      <c r="A1354" s="276"/>
      <c r="B1354" s="193" t="s">
        <v>3540</v>
      </c>
    </row>
    <row r="1355" spans="1:2" ht="12.75">
      <c r="A1355" s="276"/>
      <c r="B1355" s="193" t="s">
        <v>3541</v>
      </c>
    </row>
    <row r="1356" spans="1:2" ht="12.75">
      <c r="A1356" s="276"/>
      <c r="B1356" s="193" t="s">
        <v>3542</v>
      </c>
    </row>
    <row r="1357" spans="1:2" ht="12.75">
      <c r="A1357" s="276"/>
      <c r="B1357" s="193" t="s">
        <v>3543</v>
      </c>
    </row>
    <row r="1358" spans="1:2" ht="12.75">
      <c r="A1358" s="276"/>
      <c r="B1358" s="193" t="s">
        <v>3544</v>
      </c>
    </row>
    <row r="1359" spans="1:2" ht="12.75">
      <c r="A1359" s="276"/>
      <c r="B1359" s="193" t="s">
        <v>3545</v>
      </c>
    </row>
    <row r="1360" spans="1:2" ht="12.75">
      <c r="A1360" s="276"/>
      <c r="B1360" s="193" t="s">
        <v>3546</v>
      </c>
    </row>
    <row r="1361" spans="1:2" ht="12.75">
      <c r="A1361" s="276"/>
      <c r="B1361" s="193" t="s">
        <v>3547</v>
      </c>
    </row>
    <row r="1362" spans="1:2" ht="12.75">
      <c r="A1362" s="276"/>
      <c r="B1362" s="193" t="s">
        <v>3548</v>
      </c>
    </row>
    <row r="1363" spans="1:2" ht="12.75">
      <c r="A1363" s="276"/>
      <c r="B1363" s="193" t="s">
        <v>3549</v>
      </c>
    </row>
    <row r="1364" spans="1:2" ht="12.75">
      <c r="A1364" s="276"/>
      <c r="B1364" s="193" t="s">
        <v>3550</v>
      </c>
    </row>
    <row r="1365" spans="1:2" ht="12.75">
      <c r="A1365" s="276"/>
      <c r="B1365" s="193" t="s">
        <v>3551</v>
      </c>
    </row>
    <row r="1366" spans="1:2" ht="12.75">
      <c r="A1366" s="276"/>
      <c r="B1366" s="193" t="s">
        <v>3552</v>
      </c>
    </row>
    <row r="1367" spans="1:2" ht="12.75">
      <c r="A1367" s="276"/>
      <c r="B1367" s="193" t="s">
        <v>3553</v>
      </c>
    </row>
    <row r="1368" spans="1:2" ht="12.75">
      <c r="A1368" s="276"/>
      <c r="B1368" s="193" t="s">
        <v>3554</v>
      </c>
    </row>
    <row r="1369" spans="1:2" ht="12.75">
      <c r="A1369" s="276"/>
      <c r="B1369" s="193" t="s">
        <v>3555</v>
      </c>
    </row>
    <row r="1370" spans="1:2" ht="12.75">
      <c r="A1370" s="276"/>
      <c r="B1370" s="193" t="s">
        <v>3556</v>
      </c>
    </row>
    <row r="1371" spans="1:2" ht="12.75">
      <c r="A1371" s="276"/>
      <c r="B1371" s="193" t="s">
        <v>3557</v>
      </c>
    </row>
    <row r="1372" spans="1:2" ht="12.75">
      <c r="A1372" s="276"/>
      <c r="B1372" s="193" t="s">
        <v>3558</v>
      </c>
    </row>
    <row r="1373" spans="1:2" ht="12.75">
      <c r="A1373" s="276"/>
      <c r="B1373" s="193" t="s">
        <v>3559</v>
      </c>
    </row>
    <row r="1374" spans="1:2" ht="12.75">
      <c r="A1374" s="276"/>
      <c r="B1374" s="193" t="s">
        <v>3560</v>
      </c>
    </row>
    <row r="1375" spans="1:2" ht="12.75">
      <c r="A1375" s="276"/>
      <c r="B1375" s="193" t="s">
        <v>3561</v>
      </c>
    </row>
    <row r="1376" spans="1:2" ht="12.75">
      <c r="A1376" s="276"/>
      <c r="B1376" s="193" t="s">
        <v>3562</v>
      </c>
    </row>
    <row r="1377" spans="1:2" ht="12.75">
      <c r="A1377" s="276"/>
      <c r="B1377" s="193" t="s">
        <v>3563</v>
      </c>
    </row>
    <row r="1378" spans="1:2" ht="12.75">
      <c r="A1378" s="276"/>
      <c r="B1378" s="193" t="s">
        <v>3564</v>
      </c>
    </row>
    <row r="1379" spans="1:2" ht="12.75">
      <c r="A1379" s="276"/>
      <c r="B1379" s="193" t="s">
        <v>3565</v>
      </c>
    </row>
    <row r="1380" spans="1:2" ht="12.75">
      <c r="A1380" s="276"/>
      <c r="B1380" s="193" t="s">
        <v>3566</v>
      </c>
    </row>
    <row r="1381" spans="1:2" ht="12.75">
      <c r="A1381" s="276"/>
      <c r="B1381" s="193" t="s">
        <v>3567</v>
      </c>
    </row>
    <row r="1382" spans="1:2" ht="12.75">
      <c r="A1382" s="276"/>
      <c r="B1382" s="193" t="s">
        <v>3568</v>
      </c>
    </row>
    <row r="1383" spans="1:2" ht="12.75">
      <c r="A1383" s="276"/>
      <c r="B1383" s="193" t="s">
        <v>3569</v>
      </c>
    </row>
    <row r="1384" spans="1:2" ht="12.75">
      <c r="A1384" s="276"/>
      <c r="B1384" s="193" t="s">
        <v>3570</v>
      </c>
    </row>
    <row r="1385" spans="1:2" ht="12.75">
      <c r="A1385" s="276"/>
      <c r="B1385" s="193" t="s">
        <v>3571</v>
      </c>
    </row>
    <row r="1386" spans="1:2" ht="12.75">
      <c r="A1386" s="276"/>
      <c r="B1386" s="193" t="s">
        <v>3572</v>
      </c>
    </row>
    <row r="1387" spans="1:2" ht="12.75">
      <c r="A1387" s="276"/>
      <c r="B1387" s="193" t="s">
        <v>3573</v>
      </c>
    </row>
    <row r="1388" spans="1:2" ht="12.75">
      <c r="A1388" s="276"/>
      <c r="B1388" s="193" t="s">
        <v>3574</v>
      </c>
    </row>
    <row r="1389" spans="1:2" ht="12.75">
      <c r="A1389" s="276"/>
      <c r="B1389" s="193" t="s">
        <v>3575</v>
      </c>
    </row>
    <row r="1390" spans="1:2" ht="12.75">
      <c r="A1390" s="276"/>
      <c r="B1390" s="193" t="s">
        <v>3576</v>
      </c>
    </row>
    <row r="1391" spans="1:2" ht="12.75">
      <c r="A1391" s="276"/>
      <c r="B1391" s="193" t="s">
        <v>3577</v>
      </c>
    </row>
    <row r="1392" spans="1:2" ht="12.75">
      <c r="A1392" s="276"/>
      <c r="B1392" s="193" t="s">
        <v>3578</v>
      </c>
    </row>
    <row r="1393" spans="1:2" ht="12.75">
      <c r="A1393" s="276"/>
      <c r="B1393" s="193" t="s">
        <v>3579</v>
      </c>
    </row>
    <row r="1394" spans="1:2" ht="12.75">
      <c r="A1394" s="276"/>
      <c r="B1394" s="193" t="s">
        <v>3580</v>
      </c>
    </row>
    <row r="1395" spans="1:2" ht="12.75">
      <c r="A1395" s="276"/>
      <c r="B1395" s="193" t="s">
        <v>3581</v>
      </c>
    </row>
    <row r="1396" spans="1:2" ht="12.75">
      <c r="A1396" s="276"/>
      <c r="B1396" s="193" t="s">
        <v>3582</v>
      </c>
    </row>
    <row r="1397" spans="1:2" ht="12.75">
      <c r="A1397" s="276"/>
      <c r="B1397" s="193" t="s">
        <v>3583</v>
      </c>
    </row>
    <row r="1398" spans="1:2" ht="12.75">
      <c r="A1398" s="276"/>
      <c r="B1398" s="193" t="s">
        <v>3584</v>
      </c>
    </row>
    <row r="1399" spans="1:2" ht="12.75">
      <c r="A1399" s="276"/>
      <c r="B1399" s="193" t="s">
        <v>3585</v>
      </c>
    </row>
    <row r="1400" spans="1:2" ht="12.75">
      <c r="A1400" s="276"/>
      <c r="B1400" s="193" t="s">
        <v>3586</v>
      </c>
    </row>
    <row r="1401" spans="1:2" ht="12.75">
      <c r="A1401" s="276"/>
      <c r="B1401" s="193" t="s">
        <v>3587</v>
      </c>
    </row>
    <row r="1402" spans="1:2" ht="12.75">
      <c r="A1402" s="276"/>
      <c r="B1402" s="193" t="s">
        <v>3588</v>
      </c>
    </row>
    <row r="1403" spans="1:2" ht="12.75">
      <c r="A1403" s="276"/>
      <c r="B1403" s="193" t="s">
        <v>3589</v>
      </c>
    </row>
    <row r="1404" spans="1:2" ht="12.75">
      <c r="A1404" s="276"/>
      <c r="B1404" s="193" t="s">
        <v>3590</v>
      </c>
    </row>
    <row r="1405" spans="1:2" ht="12.75">
      <c r="A1405" s="276"/>
      <c r="B1405" s="193" t="s">
        <v>3591</v>
      </c>
    </row>
    <row r="1406" spans="1:2" ht="12.75">
      <c r="A1406" s="276"/>
      <c r="B1406" s="193" t="s">
        <v>3592</v>
      </c>
    </row>
    <row r="1407" spans="1:2" ht="12.75">
      <c r="A1407" s="276"/>
      <c r="B1407" s="193" t="s">
        <v>3593</v>
      </c>
    </row>
    <row r="1408" spans="1:2" ht="12.75">
      <c r="A1408" s="276"/>
      <c r="B1408" s="193" t="s">
        <v>3594</v>
      </c>
    </row>
    <row r="1409" spans="1:2" ht="12.75">
      <c r="A1409" s="276"/>
      <c r="B1409" s="193" t="s">
        <v>3595</v>
      </c>
    </row>
    <row r="1410" spans="1:2" ht="12.75">
      <c r="A1410" s="276"/>
      <c r="B1410" s="193" t="s">
        <v>3596</v>
      </c>
    </row>
    <row r="1411" spans="1:2" ht="12.75">
      <c r="A1411" s="276"/>
      <c r="B1411" s="193" t="s">
        <v>3597</v>
      </c>
    </row>
    <row r="1412" spans="1:2" ht="12.75">
      <c r="A1412" s="276"/>
      <c r="B1412" s="193" t="s">
        <v>3598</v>
      </c>
    </row>
    <row r="1413" spans="1:2" ht="12.75">
      <c r="A1413" s="276"/>
      <c r="B1413" s="193" t="s">
        <v>3599</v>
      </c>
    </row>
    <row r="1414" spans="1:2" ht="12.75">
      <c r="A1414" s="276"/>
      <c r="B1414" s="193" t="s">
        <v>3600</v>
      </c>
    </row>
    <row r="1415" spans="1:2" ht="12.75">
      <c r="A1415" s="276"/>
      <c r="B1415" s="193" t="s">
        <v>3601</v>
      </c>
    </row>
    <row r="1416" spans="1:2" ht="12.75">
      <c r="A1416" s="276"/>
      <c r="B1416" s="193" t="s">
        <v>3602</v>
      </c>
    </row>
    <row r="1417" spans="1:2" ht="12.75">
      <c r="A1417" s="276"/>
      <c r="B1417" s="193" t="s">
        <v>3603</v>
      </c>
    </row>
    <row r="1418" spans="1:2" ht="12.75">
      <c r="A1418" s="276"/>
      <c r="B1418" s="193" t="s">
        <v>3604</v>
      </c>
    </row>
    <row r="1419" spans="1:2" ht="12.75">
      <c r="A1419" s="276"/>
      <c r="B1419" s="193" t="s">
        <v>3605</v>
      </c>
    </row>
    <row r="1420" spans="1:2" ht="12.75">
      <c r="A1420" s="276"/>
      <c r="B1420" s="193" t="s">
        <v>3606</v>
      </c>
    </row>
    <row r="1421" spans="1:2" ht="12.75">
      <c r="A1421" s="276"/>
      <c r="B1421" s="193" t="s">
        <v>3607</v>
      </c>
    </row>
    <row r="1422" spans="1:2" ht="12.75">
      <c r="A1422" s="276"/>
      <c r="B1422" s="193" t="s">
        <v>3608</v>
      </c>
    </row>
    <row r="1423" spans="1:2" ht="12.75">
      <c r="A1423" s="276"/>
      <c r="B1423" s="193" t="s">
        <v>3609</v>
      </c>
    </row>
    <row r="1424" spans="1:2" ht="12.75">
      <c r="A1424" s="276"/>
      <c r="B1424" s="193" t="s">
        <v>3610</v>
      </c>
    </row>
    <row r="1425" spans="1:2" ht="12.75">
      <c r="A1425" s="276"/>
      <c r="B1425" s="193" t="s">
        <v>3611</v>
      </c>
    </row>
    <row r="1426" spans="1:2" ht="12.75">
      <c r="A1426" s="276"/>
      <c r="B1426" s="193" t="s">
        <v>3612</v>
      </c>
    </row>
    <row r="1427" spans="1:2" ht="12.75">
      <c r="A1427" s="276"/>
      <c r="B1427" s="193" t="s">
        <v>3613</v>
      </c>
    </row>
    <row r="1428" spans="1:2" ht="12.75">
      <c r="A1428" s="276"/>
    </row>
    <row r="1429" spans="1:2" ht="12.75">
      <c r="A1429" s="276"/>
    </row>
    <row r="1430" spans="1:2" ht="12.75">
      <c r="A1430" s="276"/>
    </row>
    <row r="1431" spans="1:2" ht="12.75">
      <c r="A1431" s="276"/>
    </row>
    <row r="1432" spans="1:2" ht="12.75">
      <c r="A1432" s="276"/>
    </row>
    <row r="1433" spans="1:2" ht="12.75">
      <c r="A1433" s="276"/>
    </row>
    <row r="1434" spans="1:2" ht="12.75">
      <c r="A1434" s="276"/>
    </row>
    <row r="1435" spans="1:2" ht="12.75">
      <c r="A1435" s="276"/>
    </row>
    <row r="1436" spans="1:2" ht="12.75">
      <c r="A1436" s="276"/>
    </row>
    <row r="1437" spans="1:2" ht="12.75">
      <c r="A1437" s="276"/>
    </row>
    <row r="1438" spans="1:2" ht="12.75">
      <c r="A1438" s="276"/>
    </row>
    <row r="1439" spans="1:2" ht="12.75">
      <c r="A1439" s="276"/>
    </row>
    <row r="1440" spans="1:2" ht="12.75">
      <c r="A1440" s="276"/>
    </row>
    <row r="1441" spans="1:1" ht="12.75">
      <c r="A1441" s="276"/>
    </row>
    <row r="1442" spans="1:1" ht="12.75">
      <c r="A1442" s="276"/>
    </row>
    <row r="1443" spans="1:1" ht="12.75">
      <c r="A1443" s="276"/>
    </row>
    <row r="1444" spans="1:1" ht="12.75">
      <c r="A1444" s="276"/>
    </row>
    <row r="1445" spans="1:1" ht="12.75">
      <c r="A1445" s="276"/>
    </row>
    <row r="1446" spans="1:1" ht="12.75">
      <c r="A1446" s="276"/>
    </row>
    <row r="1447" spans="1:1" ht="12.75">
      <c r="A1447" s="276"/>
    </row>
    <row r="1448" spans="1:1" ht="12.75">
      <c r="A1448" s="276"/>
    </row>
    <row r="1449" spans="1:1" ht="12.75">
      <c r="A1449" s="276"/>
    </row>
    <row r="1450" spans="1:1" ht="12.75">
      <c r="A1450" s="276"/>
    </row>
    <row r="1451" spans="1:1" ht="12.75">
      <c r="A1451" s="276"/>
    </row>
    <row r="1452" spans="1:1" ht="12.75">
      <c r="A1452" s="276"/>
    </row>
    <row r="1453" spans="1:1" ht="12.75">
      <c r="A1453" s="276"/>
    </row>
    <row r="1454" spans="1:1" ht="12.75">
      <c r="A1454" s="276"/>
    </row>
    <row r="1455" spans="1:1" ht="12.75">
      <c r="A1455" s="276"/>
    </row>
    <row r="1456" spans="1:1" ht="12.75">
      <c r="A1456" s="276"/>
    </row>
    <row r="1457" spans="1:1" ht="12.75">
      <c r="A1457" s="276"/>
    </row>
    <row r="1458" spans="1:1" ht="12.75">
      <c r="A1458" s="276"/>
    </row>
  </sheetData>
  <mergeCells count="5">
    <mergeCell ref="E26:G26"/>
    <mergeCell ref="G32:H32"/>
    <mergeCell ref="G52:H52"/>
    <mergeCell ref="G99:H99"/>
    <mergeCell ref="G100:H100"/>
  </mergeCells>
  <phoneticPr fontId="205" type="noConversion"/>
  <hyperlinks>
    <hyperlink ref="D21" r:id="rId1" xr:uid="{00000000-0004-0000-0800-000000000000}"/>
    <hyperlink ref="D27" r:id="rId2" xr:uid="{00000000-0004-0000-0800-000001000000}"/>
    <hyperlink ref="D28" r:id="rId3" xr:uid="{00000000-0004-0000-0800-000002000000}"/>
    <hyperlink ref="D29" r:id="rId4" xr:uid="{00000000-0004-0000-0800-000003000000}"/>
    <hyperlink ref="D30" r:id="rId5" xr:uid="{00000000-0004-0000-0800-000004000000}"/>
    <hyperlink ref="D31" r:id="rId6" xr:uid="{00000000-0004-0000-0800-000005000000}"/>
    <hyperlink ref="D32" r:id="rId7" xr:uid="{00000000-0004-0000-0800-000006000000}"/>
  </hyperlinks>
  <printOptions horizontalCentered="1" gridLines="1"/>
  <pageMargins left="0.7" right="0.7" top="0.75" bottom="0.75" header="0" footer="0"/>
  <pageSetup paperSize="9" fitToHeight="0" pageOrder="overThenDown" orientation="portrait" cellComments="atEnd"/>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E1075"/>
  <sheetViews>
    <sheetView workbookViewId="0">
      <selection activeCell="E11" sqref="E11"/>
    </sheetView>
  </sheetViews>
  <sheetFormatPr defaultColWidth="12.5703125" defaultRowHeight="15.75" customHeight="1"/>
  <cols>
    <col min="1" max="1" width="34.7109375" customWidth="1"/>
    <col min="2" max="2" width="27.5703125" customWidth="1"/>
    <col min="3" max="3" width="11.42578125" customWidth="1"/>
    <col min="4" max="4" width="48.28515625" customWidth="1"/>
    <col min="5" max="5" width="54.7109375" customWidth="1"/>
  </cols>
  <sheetData>
    <row r="1" spans="1:5" ht="14.25">
      <c r="A1" s="546" t="s">
        <v>49426</v>
      </c>
      <c r="B1" s="195" t="s">
        <v>1498</v>
      </c>
      <c r="C1" s="195" t="s">
        <v>991</v>
      </c>
      <c r="D1" s="196" t="s">
        <v>992</v>
      </c>
      <c r="E1" s="547" t="str">
        <f ca="1">IFERROR(__xludf.DUMMYFUNCTION("GOOGLETRANSLATE(B1,""en"",""zh-tw"")"),"詞彙")</f>
        <v>詞彙</v>
      </c>
    </row>
    <row r="2" spans="1:5" ht="14.25">
      <c r="A2" s="508"/>
      <c r="B2" s="204" t="s">
        <v>3910</v>
      </c>
      <c r="C2" s="197" t="s">
        <v>49427</v>
      </c>
      <c r="D2" s="197"/>
      <c r="E2" s="218" t="s">
        <v>3911</v>
      </c>
    </row>
    <row r="3" spans="1:5" ht="14.25">
      <c r="A3" s="203"/>
      <c r="B3" s="204" t="s">
        <v>3910</v>
      </c>
      <c r="C3" s="197" t="s">
        <v>4200</v>
      </c>
      <c r="D3" s="197"/>
      <c r="E3" s="218" t="s">
        <v>3911</v>
      </c>
    </row>
    <row r="4" spans="1:5" ht="14.25">
      <c r="A4" s="257"/>
      <c r="B4" s="199" t="s">
        <v>5404</v>
      </c>
      <c r="C4" s="197" t="s">
        <v>49428</v>
      </c>
      <c r="D4" s="197"/>
      <c r="E4" s="218" t="e">
        <v>#REF!</v>
      </c>
    </row>
    <row r="5" spans="1:5" ht="14.25">
      <c r="A5" s="257" t="s">
        <v>49429</v>
      </c>
      <c r="B5" s="206" t="s">
        <v>3910</v>
      </c>
      <c r="C5" s="197" t="s">
        <v>49430</v>
      </c>
      <c r="D5" s="197"/>
      <c r="E5" s="218" t="e">
        <v>#REF!</v>
      </c>
    </row>
    <row r="6" spans="1:5" ht="14.25">
      <c r="A6" s="257"/>
      <c r="C6" s="197" t="s">
        <v>49431</v>
      </c>
      <c r="D6" s="197"/>
      <c r="E6" s="218" t="s">
        <v>3911</v>
      </c>
    </row>
    <row r="7" spans="1:5" ht="14.25">
      <c r="A7" s="203" t="s">
        <v>49432</v>
      </c>
      <c r="B7" s="206" t="s">
        <v>4630</v>
      </c>
      <c r="C7" s="197" t="s">
        <v>49433</v>
      </c>
      <c r="D7" s="197"/>
      <c r="E7" s="218" t="e">
        <v>#REF!</v>
      </c>
    </row>
    <row r="8" spans="1:5" ht="14.25">
      <c r="A8" s="203"/>
      <c r="D8" s="197" t="s">
        <v>49434</v>
      </c>
      <c r="E8" s="218" t="s">
        <v>49435</v>
      </c>
    </row>
    <row r="9" spans="1:5" ht="14.25">
      <c r="A9" s="257" t="s">
        <v>49436</v>
      </c>
      <c r="B9" s="206" t="s">
        <v>49437</v>
      </c>
      <c r="C9" s="197" t="s">
        <v>49438</v>
      </c>
      <c r="D9" s="197"/>
      <c r="E9" s="218" t="s">
        <v>49439</v>
      </c>
    </row>
    <row r="10" spans="1:5" ht="14.25">
      <c r="A10" s="203"/>
      <c r="B10" s="206" t="s">
        <v>3944</v>
      </c>
      <c r="C10" s="197" t="s">
        <v>49440</v>
      </c>
      <c r="D10" s="197"/>
      <c r="E10" s="218" t="s">
        <v>3945</v>
      </c>
    </row>
    <row r="11" spans="1:5" ht="14.25">
      <c r="A11" s="203" t="s">
        <v>49441</v>
      </c>
      <c r="B11" s="197" t="s">
        <v>4521</v>
      </c>
      <c r="C11" s="197" t="s">
        <v>4273</v>
      </c>
      <c r="D11" s="197"/>
      <c r="E11" s="218" t="s">
        <v>4522</v>
      </c>
    </row>
    <row r="12" spans="1:5" ht="14.25">
      <c r="A12" s="548"/>
      <c r="C12" s="197" t="s">
        <v>4522</v>
      </c>
      <c r="D12" s="197"/>
      <c r="E12" s="218" t="e">
        <v>#VALUE!</v>
      </c>
    </row>
    <row r="13" spans="1:5" ht="14.25">
      <c r="A13" s="257" t="s">
        <v>49442</v>
      </c>
      <c r="B13" s="199" t="s">
        <v>23897</v>
      </c>
      <c r="C13" s="197" t="s">
        <v>49443</v>
      </c>
      <c r="D13" s="197"/>
      <c r="E13" s="218" t="s">
        <v>23898</v>
      </c>
    </row>
    <row r="14" spans="1:5" ht="14.25">
      <c r="A14" s="548"/>
      <c r="B14" s="197" t="s">
        <v>7162</v>
      </c>
      <c r="C14" s="197" t="s">
        <v>7163</v>
      </c>
      <c r="D14" s="197"/>
      <c r="E14" s="218" t="s">
        <v>7163</v>
      </c>
    </row>
    <row r="15" spans="1:5" ht="14.25">
      <c r="A15" s="548" t="s">
        <v>49444</v>
      </c>
      <c r="B15" s="197" t="s">
        <v>20570</v>
      </c>
      <c r="C15" s="197" t="s">
        <v>20571</v>
      </c>
      <c r="D15" s="197"/>
      <c r="E15" s="218" t="s">
        <v>20571</v>
      </c>
    </row>
    <row r="16" spans="1:5" ht="14.25">
      <c r="A16" s="548"/>
      <c r="B16" s="197" t="s">
        <v>26941</v>
      </c>
      <c r="C16" s="197" t="s">
        <v>4218</v>
      </c>
      <c r="D16" s="197" t="s">
        <v>49445</v>
      </c>
      <c r="E16" s="218" t="s">
        <v>26942</v>
      </c>
    </row>
    <row r="17" spans="1:5" ht="14.25">
      <c r="A17" s="203" t="s">
        <v>49446</v>
      </c>
      <c r="B17" s="193" t="s">
        <v>17759</v>
      </c>
      <c r="C17" s="197" t="s">
        <v>49447</v>
      </c>
      <c r="D17" s="197"/>
      <c r="E17" s="218" t="s">
        <v>17760</v>
      </c>
    </row>
    <row r="18" spans="1:5" ht="14.25">
      <c r="A18" s="203"/>
      <c r="B18" s="197" t="s">
        <v>49448</v>
      </c>
      <c r="C18" s="197" t="s">
        <v>49449</v>
      </c>
      <c r="D18" s="197"/>
      <c r="E18" s="218" t="s">
        <v>49450</v>
      </c>
    </row>
    <row r="19" spans="1:5" ht="14.25">
      <c r="A19" s="203" t="s">
        <v>49451</v>
      </c>
      <c r="B19" s="360" t="s">
        <v>49452</v>
      </c>
      <c r="C19" s="197" t="s">
        <v>49453</v>
      </c>
      <c r="D19" s="197"/>
      <c r="E19" s="218" t="s">
        <v>49454</v>
      </c>
    </row>
    <row r="20" spans="1:5" ht="14.25">
      <c r="A20" s="203"/>
      <c r="B20" s="255" t="s">
        <v>2206</v>
      </c>
      <c r="C20" s="197" t="s">
        <v>16450</v>
      </c>
      <c r="D20" s="197"/>
      <c r="E20" s="218" t="s">
        <v>4038</v>
      </c>
    </row>
    <row r="21" spans="1:5" ht="14.25">
      <c r="A21" s="549" t="s">
        <v>49455</v>
      </c>
      <c r="B21" s="380" t="s">
        <v>49456</v>
      </c>
      <c r="C21" s="380"/>
      <c r="D21" s="380"/>
      <c r="E21" s="550" t="s">
        <v>49457</v>
      </c>
    </row>
    <row r="22" spans="1:5" ht="14.25">
      <c r="A22" s="203"/>
      <c r="B22" s="197" t="s">
        <v>49458</v>
      </c>
      <c r="C22" s="197" t="s">
        <v>49459</v>
      </c>
      <c r="D22" s="197" t="s">
        <v>49460</v>
      </c>
      <c r="E22" s="218" t="s">
        <v>49461</v>
      </c>
    </row>
    <row r="23" spans="1:5" ht="14.25">
      <c r="A23" s="257" t="s">
        <v>49462</v>
      </c>
      <c r="B23" s="199" t="s">
        <v>8528</v>
      </c>
      <c r="C23" s="197" t="s">
        <v>49463</v>
      </c>
      <c r="D23" s="197"/>
      <c r="E23" s="218" t="s">
        <v>49464</v>
      </c>
    </row>
    <row r="24" spans="1:5" ht="14.25">
      <c r="A24" s="203"/>
      <c r="B24" s="197" t="s">
        <v>49465</v>
      </c>
      <c r="C24" s="197" t="s">
        <v>49466</v>
      </c>
      <c r="D24" s="197"/>
      <c r="E24" s="218" t="s">
        <v>49467</v>
      </c>
    </row>
    <row r="25" spans="1:5" ht="14.25">
      <c r="A25" s="203" t="s">
        <v>49468</v>
      </c>
      <c r="B25" s="197"/>
      <c r="C25" s="197" t="s">
        <v>49469</v>
      </c>
      <c r="D25" s="197"/>
      <c r="E25" s="218" t="e">
        <v>#VALUE!</v>
      </c>
    </row>
    <row r="26" spans="1:5" ht="14.25">
      <c r="A26" s="203"/>
      <c r="B26" s="199" t="s">
        <v>8883</v>
      </c>
      <c r="C26" s="197" t="s">
        <v>8884</v>
      </c>
      <c r="D26" s="197"/>
      <c r="E26" s="218" t="s">
        <v>8884</v>
      </c>
    </row>
    <row r="27" spans="1:5" ht="15" customHeight="1">
      <c r="A27" s="203" t="s">
        <v>49470</v>
      </c>
      <c r="B27" s="551" t="s">
        <v>1183</v>
      </c>
      <c r="C27" s="197" t="s">
        <v>49471</v>
      </c>
      <c r="D27" s="197" t="s">
        <v>49472</v>
      </c>
      <c r="E27" s="218" t="s">
        <v>1184</v>
      </c>
    </row>
    <row r="28" spans="1:5" ht="17.25">
      <c r="A28" s="203"/>
      <c r="B28" s="197" t="s">
        <v>41651</v>
      </c>
      <c r="C28" s="197" t="s">
        <v>49473</v>
      </c>
      <c r="D28" s="197" t="s">
        <v>49474</v>
      </c>
      <c r="E28" s="218" t="s">
        <v>49475</v>
      </c>
    </row>
    <row r="29" spans="1:5" ht="28.5">
      <c r="A29" s="203" t="s">
        <v>49476</v>
      </c>
      <c r="B29" s="199" t="s">
        <v>49477</v>
      </c>
      <c r="C29" s="197" t="s">
        <v>49478</v>
      </c>
      <c r="D29" s="552" t="s">
        <v>49479</v>
      </c>
      <c r="E29" s="218" t="s">
        <v>49480</v>
      </c>
    </row>
    <row r="30" spans="1:5" ht="17.25">
      <c r="A30" s="203"/>
      <c r="B30" s="197" t="s">
        <v>13880</v>
      </c>
      <c r="C30" s="197" t="s">
        <v>49478</v>
      </c>
      <c r="D30" s="197" t="s">
        <v>49481</v>
      </c>
      <c r="E30" s="218" t="s">
        <v>12402</v>
      </c>
    </row>
    <row r="31" spans="1:5" ht="17.25">
      <c r="A31" s="203" t="s">
        <v>49482</v>
      </c>
      <c r="B31" s="197" t="s">
        <v>49483</v>
      </c>
      <c r="C31" s="197" t="s">
        <v>49484</v>
      </c>
      <c r="D31" s="197"/>
      <c r="E31" s="218" t="s">
        <v>37640</v>
      </c>
    </row>
    <row r="32" spans="1:5" ht="17.25">
      <c r="A32" s="203"/>
      <c r="B32" s="197" t="s">
        <v>39686</v>
      </c>
      <c r="C32" s="197" t="s">
        <v>49485</v>
      </c>
      <c r="D32" s="197"/>
      <c r="E32" s="218" t="s">
        <v>39687</v>
      </c>
    </row>
    <row r="33" spans="1:5" ht="17.25">
      <c r="A33" s="203"/>
      <c r="B33" s="197" t="s">
        <v>49486</v>
      </c>
      <c r="C33" s="197" t="s">
        <v>49487</v>
      </c>
      <c r="D33" s="197"/>
      <c r="E33" s="218" t="s">
        <v>49488</v>
      </c>
    </row>
    <row r="34" spans="1:5" ht="17.25">
      <c r="A34" s="203"/>
      <c r="B34" s="197" t="s">
        <v>49489</v>
      </c>
      <c r="C34" s="197" t="s">
        <v>49490</v>
      </c>
      <c r="D34" s="552"/>
      <c r="E34" s="218" t="s">
        <v>49491</v>
      </c>
    </row>
    <row r="35" spans="1:5" ht="28.5">
      <c r="A35" s="203"/>
      <c r="B35" s="197" t="s">
        <v>5003</v>
      </c>
      <c r="C35" s="197" t="s">
        <v>49492</v>
      </c>
      <c r="D35" s="552" t="s">
        <v>49493</v>
      </c>
      <c r="E35" s="218" t="s">
        <v>49494</v>
      </c>
    </row>
    <row r="36" spans="1:5" ht="17.25">
      <c r="A36" s="203" t="s">
        <v>49495</v>
      </c>
      <c r="B36" s="197" t="s">
        <v>49496</v>
      </c>
      <c r="C36" s="197" t="s">
        <v>49497</v>
      </c>
      <c r="D36" s="197" t="s">
        <v>49498</v>
      </c>
      <c r="E36" s="218" t="s">
        <v>14772</v>
      </c>
    </row>
    <row r="37" spans="1:5" ht="17.25">
      <c r="A37" s="203" t="s">
        <v>49495</v>
      </c>
      <c r="B37" s="197" t="s">
        <v>1997</v>
      </c>
      <c r="C37" s="197" t="s">
        <v>4156</v>
      </c>
      <c r="D37" s="197"/>
      <c r="E37" s="218" t="s">
        <v>1256</v>
      </c>
    </row>
    <row r="38" spans="1:5" ht="17.25">
      <c r="A38" s="203" t="s">
        <v>49495</v>
      </c>
      <c r="B38" s="197" t="s">
        <v>4630</v>
      </c>
      <c r="C38" s="197" t="s">
        <v>4631</v>
      </c>
      <c r="D38" s="197"/>
      <c r="E38" s="218" t="s">
        <v>4631</v>
      </c>
    </row>
    <row r="39" spans="1:5" ht="17.25">
      <c r="A39" s="203" t="s">
        <v>49495</v>
      </c>
      <c r="B39" s="197" t="s">
        <v>8883</v>
      </c>
      <c r="C39" s="197" t="s">
        <v>8884</v>
      </c>
      <c r="D39" s="197"/>
      <c r="E39" s="218" t="s">
        <v>8884</v>
      </c>
    </row>
    <row r="40" spans="1:5" ht="17.25">
      <c r="A40" s="203" t="s">
        <v>49495</v>
      </c>
      <c r="B40" s="197" t="s">
        <v>1970</v>
      </c>
      <c r="C40" s="197" t="s">
        <v>9754</v>
      </c>
      <c r="D40" s="197"/>
      <c r="E40" s="218" t="s">
        <v>7208</v>
      </c>
    </row>
    <row r="41" spans="1:5" ht="17.25">
      <c r="A41" s="203" t="s">
        <v>49495</v>
      </c>
      <c r="B41" s="206" t="s">
        <v>26226</v>
      </c>
      <c r="C41" s="197" t="s">
        <v>49499</v>
      </c>
      <c r="D41" s="197"/>
      <c r="E41" s="218" t="s">
        <v>26227</v>
      </c>
    </row>
    <row r="42" spans="1:5" ht="17.25">
      <c r="A42" s="203" t="s">
        <v>49495</v>
      </c>
      <c r="B42" s="197" t="s">
        <v>4804</v>
      </c>
      <c r="C42" s="197" t="s">
        <v>4805</v>
      </c>
      <c r="E42" s="218" t="s">
        <v>4805</v>
      </c>
    </row>
    <row r="43" spans="1:5" ht="17.25">
      <c r="A43" s="203" t="s">
        <v>49495</v>
      </c>
      <c r="B43" s="197" t="s">
        <v>49500</v>
      </c>
      <c r="C43" s="197" t="s">
        <v>49501</v>
      </c>
      <c r="D43" s="197"/>
      <c r="E43" s="218" t="s">
        <v>12358</v>
      </c>
    </row>
    <row r="44" spans="1:5" ht="17.25">
      <c r="A44" s="203" t="s">
        <v>49495</v>
      </c>
      <c r="B44" s="197" t="s">
        <v>49502</v>
      </c>
      <c r="C44" s="197" t="s">
        <v>49501</v>
      </c>
      <c r="D44" s="197"/>
      <c r="E44" s="218" t="s">
        <v>49503</v>
      </c>
    </row>
    <row r="45" spans="1:5" ht="17.25">
      <c r="A45" s="203" t="s">
        <v>3904</v>
      </c>
      <c r="B45" s="197" t="s">
        <v>49504</v>
      </c>
      <c r="C45" s="197" t="s">
        <v>49505</v>
      </c>
      <c r="D45" s="197"/>
      <c r="E45" s="218" t="s">
        <v>49506</v>
      </c>
    </row>
    <row r="46" spans="1:5" ht="17.25">
      <c r="A46" s="203" t="s">
        <v>3904</v>
      </c>
      <c r="B46" s="553" t="s">
        <v>49507</v>
      </c>
      <c r="C46" s="197" t="s">
        <v>3716</v>
      </c>
      <c r="D46" s="197"/>
      <c r="E46" s="218" t="s">
        <v>5916</v>
      </c>
    </row>
    <row r="47" spans="1:5" ht="17.25">
      <c r="A47" s="203" t="s">
        <v>3904</v>
      </c>
      <c r="B47" s="199" t="s">
        <v>11847</v>
      </c>
      <c r="C47" s="197" t="s">
        <v>5884</v>
      </c>
      <c r="D47" s="197"/>
      <c r="E47" s="218" t="s">
        <v>5884</v>
      </c>
    </row>
    <row r="48" spans="1:5" ht="17.25">
      <c r="A48" s="203"/>
      <c r="B48" s="197" t="s">
        <v>49508</v>
      </c>
      <c r="C48" s="197" t="s">
        <v>49509</v>
      </c>
      <c r="D48" s="197"/>
      <c r="E48" s="218" t="s">
        <v>49510</v>
      </c>
    </row>
    <row r="49" spans="1:5" ht="17.25">
      <c r="A49" s="203" t="s">
        <v>3904</v>
      </c>
      <c r="B49" s="197" t="s">
        <v>49511</v>
      </c>
      <c r="C49" s="197" t="s">
        <v>49505</v>
      </c>
      <c r="D49" s="197"/>
      <c r="E49" s="218" t="s">
        <v>49512</v>
      </c>
    </row>
    <row r="50" spans="1:5" ht="17.25">
      <c r="A50" s="554" t="s">
        <v>49513</v>
      </c>
      <c r="B50" s="380" t="s">
        <v>49514</v>
      </c>
      <c r="C50" s="380" t="s">
        <v>49515</v>
      </c>
      <c r="D50" s="380"/>
      <c r="E50" s="218" t="s">
        <v>49516</v>
      </c>
    </row>
    <row r="51" spans="1:5" ht="17.25">
      <c r="A51" s="555" t="s">
        <v>49513</v>
      </c>
      <c r="B51" s="197" t="s">
        <v>49517</v>
      </c>
      <c r="C51" s="197" t="s">
        <v>49518</v>
      </c>
      <c r="D51" s="197" t="s">
        <v>49519</v>
      </c>
      <c r="E51" s="218" t="s">
        <v>49520</v>
      </c>
    </row>
    <row r="52" spans="1:5" ht="17.25">
      <c r="A52" s="555" t="s">
        <v>49513</v>
      </c>
      <c r="B52" s="206" t="s">
        <v>5256</v>
      </c>
      <c r="C52" s="197" t="s">
        <v>3954</v>
      </c>
      <c r="D52" s="197"/>
      <c r="E52" s="218" t="e">
        <v>#REF!</v>
      </c>
    </row>
    <row r="53" spans="1:5" ht="17.25">
      <c r="A53" s="555" t="s">
        <v>49513</v>
      </c>
      <c r="B53" s="193" t="s">
        <v>6972</v>
      </c>
      <c r="C53" s="197" t="s">
        <v>49521</v>
      </c>
      <c r="E53" s="218" t="s">
        <v>5015</v>
      </c>
    </row>
    <row r="54" spans="1:5" ht="17.25">
      <c r="A54" s="555" t="s">
        <v>49513</v>
      </c>
      <c r="B54" s="206" t="s">
        <v>4949</v>
      </c>
      <c r="C54" s="197" t="s">
        <v>4950</v>
      </c>
      <c r="D54" s="197"/>
      <c r="E54" s="218" t="s">
        <v>4950</v>
      </c>
    </row>
    <row r="55" spans="1:5" ht="17.25">
      <c r="A55" s="555" t="s">
        <v>49513</v>
      </c>
      <c r="B55" s="201" t="s">
        <v>49522</v>
      </c>
      <c r="C55" s="201" t="s">
        <v>4608</v>
      </c>
      <c r="D55" s="201"/>
      <c r="E55" s="218" t="s">
        <v>8053</v>
      </c>
    </row>
    <row r="56" spans="1:5" ht="17.25">
      <c r="A56" s="555" t="s">
        <v>49513</v>
      </c>
      <c r="B56" s="201" t="s">
        <v>49523</v>
      </c>
      <c r="C56" s="197"/>
      <c r="E56" s="218" t="s">
        <v>49524</v>
      </c>
    </row>
    <row r="57" spans="1:5" ht="28.5">
      <c r="A57" s="203"/>
      <c r="B57" s="197" t="s">
        <v>49525</v>
      </c>
      <c r="C57" s="197"/>
      <c r="D57" s="552" t="s">
        <v>49526</v>
      </c>
      <c r="E57" s="218" t="s">
        <v>49527</v>
      </c>
    </row>
    <row r="58" spans="1:5" ht="17.25">
      <c r="A58" s="203" t="s">
        <v>49513</v>
      </c>
      <c r="C58" s="197" t="s">
        <v>49528</v>
      </c>
      <c r="D58" s="552" t="s">
        <v>49529</v>
      </c>
      <c r="E58" s="218" t="e">
        <v>#VALUE!</v>
      </c>
    </row>
    <row r="59" spans="1:5" ht="17.25">
      <c r="A59" s="203" t="s">
        <v>49513</v>
      </c>
      <c r="C59" s="193" t="s">
        <v>49530</v>
      </c>
      <c r="D59" s="193" t="s">
        <v>49531</v>
      </c>
      <c r="E59" s="218" t="e">
        <v>#VALUE!</v>
      </c>
    </row>
    <row r="60" spans="1:5" ht="17.25">
      <c r="A60" s="556" t="s">
        <v>4952</v>
      </c>
      <c r="B60" s="557" t="s">
        <v>49532</v>
      </c>
      <c r="C60" s="556" t="s">
        <v>4952</v>
      </c>
      <c r="D60" s="558" t="s">
        <v>49533</v>
      </c>
      <c r="E60" s="218" t="s">
        <v>3915</v>
      </c>
    </row>
    <row r="61" spans="1:5" ht="17.25">
      <c r="A61" s="508" t="s">
        <v>4952</v>
      </c>
      <c r="B61" s="193" t="s">
        <v>49534</v>
      </c>
      <c r="C61" s="197" t="s">
        <v>1258</v>
      </c>
      <c r="D61" s="197" t="s">
        <v>49535</v>
      </c>
      <c r="E61" s="218" t="s">
        <v>3937</v>
      </c>
    </row>
    <row r="62" spans="1:5" ht="17.25">
      <c r="A62" s="508" t="s">
        <v>4952</v>
      </c>
      <c r="B62" s="193" t="s">
        <v>49536</v>
      </c>
      <c r="C62" s="197" t="s">
        <v>49537</v>
      </c>
      <c r="D62" s="559" t="s">
        <v>49538</v>
      </c>
      <c r="E62" s="218" t="s">
        <v>4144</v>
      </c>
    </row>
    <row r="63" spans="1:5" ht="17.25">
      <c r="A63" s="508" t="s">
        <v>4952</v>
      </c>
      <c r="B63" s="197" t="s">
        <v>49539</v>
      </c>
      <c r="C63" s="197" t="s">
        <v>10548</v>
      </c>
      <c r="D63" s="197"/>
      <c r="E63" s="218" t="s">
        <v>17036</v>
      </c>
    </row>
    <row r="64" spans="1:5" ht="17.25">
      <c r="A64" s="508" t="s">
        <v>4952</v>
      </c>
      <c r="B64" s="197"/>
      <c r="C64" s="197" t="s">
        <v>31613</v>
      </c>
      <c r="E64" s="218" t="e">
        <v>#VALUE!</v>
      </c>
    </row>
    <row r="65" spans="1:5" ht="17.25">
      <c r="A65" s="508" t="s">
        <v>4952</v>
      </c>
      <c r="B65" s="197" t="s">
        <v>49540</v>
      </c>
      <c r="C65" s="197" t="s">
        <v>49430</v>
      </c>
      <c r="D65" s="197"/>
      <c r="E65" s="218" t="s">
        <v>49541</v>
      </c>
    </row>
    <row r="66" spans="1:5" ht="17.25">
      <c r="A66" s="508" t="s">
        <v>4952</v>
      </c>
      <c r="B66" s="197" t="s">
        <v>49542</v>
      </c>
      <c r="D66" s="197"/>
      <c r="E66" s="218" t="s">
        <v>49543</v>
      </c>
    </row>
    <row r="67" spans="1:5" ht="17.25">
      <c r="A67" s="560" t="s">
        <v>4952</v>
      </c>
      <c r="B67" s="193" t="s">
        <v>49544</v>
      </c>
      <c r="C67" s="193" t="s">
        <v>10548</v>
      </c>
      <c r="E67" s="218" t="s">
        <v>8189</v>
      </c>
    </row>
    <row r="68" spans="1:5" ht="17.25">
      <c r="A68" s="560"/>
      <c r="B68" s="193" t="s">
        <v>49545</v>
      </c>
      <c r="C68" s="193" t="s">
        <v>49546</v>
      </c>
      <c r="D68" s="193" t="s">
        <v>49547</v>
      </c>
      <c r="E68" s="218" t="s">
        <v>49548</v>
      </c>
    </row>
    <row r="69" spans="1:5" ht="17.25">
      <c r="A69" s="560"/>
      <c r="B69" s="193" t="s">
        <v>49549</v>
      </c>
      <c r="C69" s="193" t="s">
        <v>49550</v>
      </c>
      <c r="E69" s="218" t="s">
        <v>49551</v>
      </c>
    </row>
    <row r="70" spans="1:5" ht="17.25">
      <c r="A70" s="508"/>
      <c r="E70" s="218" t="str">
        <f ca="1">IFERROR(__xludf.DUMMYFUNCTION("GOOGLETRANSLATE(B70,""en"",""zh-tw"")"),"#VALUE!")</f>
        <v>#VALUE!</v>
      </c>
    </row>
    <row r="71" spans="1:5" ht="17.25">
      <c r="A71" s="555"/>
      <c r="B71" s="209"/>
      <c r="C71" s="209"/>
      <c r="D71" s="209"/>
      <c r="E71" s="218" t="str">
        <f ca="1">IFERROR(__xludf.DUMMYFUNCTION("GOOGLETRANSLATE(B71,""en"",""zh-tw"")"),"#VALUE!")</f>
        <v>#VALUE!</v>
      </c>
    </row>
    <row r="72" spans="1:5" ht="17.25">
      <c r="A72" s="555"/>
      <c r="B72" s="209"/>
      <c r="C72" s="209"/>
      <c r="D72" s="209"/>
      <c r="E72" s="218" t="str">
        <f ca="1">IFERROR(__xludf.DUMMYFUNCTION("GOOGLETRANSLATE(B72,""en"",""zh-tw"")"),"#VALUE!")</f>
        <v>#VALUE!</v>
      </c>
    </row>
    <row r="73" spans="1:5" ht="17.25">
      <c r="A73" s="555"/>
      <c r="B73" s="209"/>
      <c r="C73" s="209"/>
      <c r="D73" s="209"/>
      <c r="E73" s="218" t="str">
        <f ca="1">IFERROR(__xludf.DUMMYFUNCTION("GOOGLETRANSLATE(B73,""en"",""zh-tw"")"),"#VALUE!")</f>
        <v>#VALUE!</v>
      </c>
    </row>
    <row r="74" spans="1:5" ht="17.25">
      <c r="A74" s="555"/>
      <c r="B74" s="209"/>
      <c r="C74" s="209"/>
      <c r="D74" s="209"/>
      <c r="E74" s="218" t="str">
        <f ca="1">IFERROR(__xludf.DUMMYFUNCTION("GOOGLETRANSLATE(B74,""en"",""zh-tw"")"),"#VALUE!")</f>
        <v>#VALUE!</v>
      </c>
    </row>
    <row r="75" spans="1:5" ht="17.25">
      <c r="A75" s="555"/>
      <c r="B75" s="209"/>
      <c r="C75" s="209"/>
      <c r="D75" s="209"/>
      <c r="E75" s="218" t="str">
        <f ca="1">IFERROR(__xludf.DUMMYFUNCTION("GOOGLETRANSLATE(B75,""en"",""zh-tw"")"),"#VALUE!")</f>
        <v>#VALUE!</v>
      </c>
    </row>
    <row r="76" spans="1:5" ht="17.25">
      <c r="A76" s="555"/>
      <c r="B76" s="209"/>
      <c r="C76" s="209"/>
      <c r="D76" s="209"/>
      <c r="E76" s="218" t="str">
        <f ca="1">IFERROR(__xludf.DUMMYFUNCTION("GOOGLETRANSLATE(B76,""en"",""zh-tw"")"),"#VALUE!")</f>
        <v>#VALUE!</v>
      </c>
    </row>
    <row r="77" spans="1:5" ht="17.25">
      <c r="A77" s="555"/>
      <c r="B77" s="209"/>
      <c r="C77" s="209"/>
      <c r="D77" s="209"/>
      <c r="E77" s="218" t="str">
        <f ca="1">IFERROR(__xludf.DUMMYFUNCTION("GOOGLETRANSLATE(B77,""en"",""zh-tw"")"),"#VALUE!")</f>
        <v>#VALUE!</v>
      </c>
    </row>
    <row r="78" spans="1:5" ht="17.25">
      <c r="A78" s="555"/>
      <c r="B78" s="209"/>
      <c r="C78" s="209"/>
      <c r="D78" s="209"/>
      <c r="E78" s="218" t="str">
        <f ca="1">IFERROR(__xludf.DUMMYFUNCTION("GOOGLETRANSLATE(B78,""en"",""zh-tw"")"),"#VALUE!")</f>
        <v>#VALUE!</v>
      </c>
    </row>
    <row r="79" spans="1:5" ht="17.25">
      <c r="A79" s="555"/>
      <c r="B79" s="209"/>
      <c r="C79" s="209"/>
      <c r="D79" s="209"/>
      <c r="E79" s="218" t="str">
        <f ca="1">IFERROR(__xludf.DUMMYFUNCTION("GOOGLETRANSLATE(B79,""en"",""zh-tw"")"),"#VALUE!")</f>
        <v>#VALUE!</v>
      </c>
    </row>
    <row r="80" spans="1:5" ht="17.25">
      <c r="A80" s="555"/>
      <c r="B80" s="209"/>
      <c r="C80" s="209"/>
      <c r="D80" s="209"/>
      <c r="E80" s="218" t="str">
        <f ca="1">IFERROR(__xludf.DUMMYFUNCTION("GOOGLETRANSLATE(B80,""en"",""zh-tw"")"),"#VALUE!")</f>
        <v>#VALUE!</v>
      </c>
    </row>
    <row r="81" spans="1:5" ht="17.25">
      <c r="A81" s="555"/>
      <c r="B81" s="209"/>
      <c r="C81" s="209"/>
      <c r="D81" s="209"/>
      <c r="E81" s="218" t="str">
        <f ca="1">IFERROR(__xludf.DUMMYFUNCTION("GOOGLETRANSLATE(B81,""en"",""zh-tw"")"),"#VALUE!")</f>
        <v>#VALUE!</v>
      </c>
    </row>
    <row r="82" spans="1:5" ht="17.25">
      <c r="A82" s="555"/>
      <c r="B82" s="209"/>
      <c r="C82" s="209"/>
      <c r="D82" s="209"/>
      <c r="E82" s="218" t="str">
        <f ca="1">IFERROR(__xludf.DUMMYFUNCTION("GOOGLETRANSLATE(B82,""en"",""zh-tw"")"),"#VALUE!")</f>
        <v>#VALUE!</v>
      </c>
    </row>
    <row r="83" spans="1:5" ht="17.25">
      <c r="A83" s="555"/>
      <c r="B83" s="209"/>
      <c r="C83" s="209"/>
      <c r="D83" s="209"/>
      <c r="E83" s="218" t="str">
        <f ca="1">IFERROR(__xludf.DUMMYFUNCTION("GOOGLETRANSLATE(B83,""en"",""zh-tw"")"),"#VALUE!")</f>
        <v>#VALUE!</v>
      </c>
    </row>
    <row r="84" spans="1:5" ht="17.25">
      <c r="A84" s="555"/>
      <c r="B84" s="209"/>
      <c r="C84" s="209"/>
      <c r="D84" s="209"/>
      <c r="E84" s="218" t="str">
        <f ca="1">IFERROR(__xludf.DUMMYFUNCTION("GOOGLETRANSLATE(B84,""en"",""zh-tw"")"),"#VALUE!")</f>
        <v>#VALUE!</v>
      </c>
    </row>
    <row r="85" spans="1:5" ht="17.25">
      <c r="A85" s="555"/>
      <c r="B85" s="209"/>
      <c r="C85" s="209"/>
      <c r="D85" s="209"/>
      <c r="E85" s="218" t="str">
        <f ca="1">IFERROR(__xludf.DUMMYFUNCTION("GOOGLETRANSLATE(B85,""en"",""zh-tw"")"),"#VALUE!")</f>
        <v>#VALUE!</v>
      </c>
    </row>
    <row r="86" spans="1:5" ht="17.25">
      <c r="A86" s="555"/>
      <c r="B86" s="209"/>
      <c r="C86" s="209"/>
      <c r="D86" s="209"/>
      <c r="E86" s="218" t="str">
        <f ca="1">IFERROR(__xludf.DUMMYFUNCTION("GOOGLETRANSLATE(B86,""en"",""zh-tw"")"),"#VALUE!")</f>
        <v>#VALUE!</v>
      </c>
    </row>
    <row r="87" spans="1:5" ht="17.25">
      <c r="A87" s="555"/>
      <c r="B87" s="209"/>
      <c r="C87" s="209"/>
      <c r="D87" s="209"/>
      <c r="E87" s="218" t="str">
        <f ca="1">IFERROR(__xludf.DUMMYFUNCTION("GOOGLETRANSLATE(B87,""en"",""zh-tw"")"),"#VALUE!")</f>
        <v>#VALUE!</v>
      </c>
    </row>
    <row r="88" spans="1:5" ht="17.25">
      <c r="A88" s="555"/>
      <c r="B88" s="209"/>
      <c r="C88" s="209"/>
      <c r="D88" s="209"/>
      <c r="E88" s="218" t="str">
        <f ca="1">IFERROR(__xludf.DUMMYFUNCTION("GOOGLETRANSLATE(B88,""en"",""zh-tw"")"),"#VALUE!")</f>
        <v>#VALUE!</v>
      </c>
    </row>
    <row r="89" spans="1:5" ht="17.25">
      <c r="A89" s="555"/>
      <c r="B89" s="209"/>
      <c r="C89" s="209"/>
      <c r="D89" s="209"/>
      <c r="E89" s="218" t="str">
        <f ca="1">IFERROR(__xludf.DUMMYFUNCTION("GOOGLETRANSLATE(B89,""en"",""zh-tw"")"),"#VALUE!")</f>
        <v>#VALUE!</v>
      </c>
    </row>
    <row r="90" spans="1:5" ht="17.25">
      <c r="A90" s="555"/>
      <c r="B90" s="209"/>
      <c r="C90" s="209"/>
      <c r="D90" s="209"/>
      <c r="E90" s="218" t="str">
        <f ca="1">IFERROR(__xludf.DUMMYFUNCTION("GOOGLETRANSLATE(B90,""en"",""zh-tw"")"),"#VALUE!")</f>
        <v>#VALUE!</v>
      </c>
    </row>
    <row r="91" spans="1:5" ht="17.25">
      <c r="A91" s="555"/>
      <c r="B91" s="209"/>
      <c r="C91" s="209"/>
      <c r="D91" s="209"/>
      <c r="E91" s="218" t="str">
        <f ca="1">IFERROR(__xludf.DUMMYFUNCTION("GOOGLETRANSLATE(B91,""en"",""zh-tw"")"),"#VALUE!")</f>
        <v>#VALUE!</v>
      </c>
    </row>
    <row r="92" spans="1:5" ht="17.25">
      <c r="A92" s="555"/>
      <c r="B92" s="209"/>
      <c r="C92" s="209"/>
      <c r="D92" s="209"/>
      <c r="E92" s="218" t="str">
        <f ca="1">IFERROR(__xludf.DUMMYFUNCTION("GOOGLETRANSLATE(B92,""en"",""zh-tw"")"),"#VALUE!")</f>
        <v>#VALUE!</v>
      </c>
    </row>
    <row r="93" spans="1:5" ht="17.25">
      <c r="A93" s="555"/>
      <c r="B93" s="209"/>
      <c r="C93" s="209"/>
      <c r="D93" s="209"/>
      <c r="E93" s="218" t="str">
        <f ca="1">IFERROR(__xludf.DUMMYFUNCTION("GOOGLETRANSLATE(B93,""en"",""zh-tw"")"),"#VALUE!")</f>
        <v>#VALUE!</v>
      </c>
    </row>
    <row r="94" spans="1:5" ht="17.25">
      <c r="A94" s="555"/>
      <c r="B94" s="209"/>
      <c r="C94" s="209"/>
      <c r="D94" s="209"/>
      <c r="E94" s="218" t="str">
        <f ca="1">IFERROR(__xludf.DUMMYFUNCTION("GOOGLETRANSLATE(B94,""en"",""zh-tw"")"),"#VALUE!")</f>
        <v>#VALUE!</v>
      </c>
    </row>
    <row r="95" spans="1:5" ht="17.25">
      <c r="A95" s="555"/>
      <c r="B95" s="209"/>
      <c r="C95" s="209"/>
      <c r="D95" s="209"/>
      <c r="E95" s="218" t="str">
        <f ca="1">IFERROR(__xludf.DUMMYFUNCTION("GOOGLETRANSLATE(B95,""en"",""zh-tw"")"),"#VALUE!")</f>
        <v>#VALUE!</v>
      </c>
    </row>
    <row r="96" spans="1:5" ht="17.25">
      <c r="A96" s="555"/>
      <c r="B96" s="209"/>
      <c r="C96" s="209"/>
      <c r="D96" s="209"/>
      <c r="E96" s="218" t="str">
        <f ca="1">IFERROR(__xludf.DUMMYFUNCTION("GOOGLETRANSLATE(B96,""en"",""zh-tw"")"),"#VALUE!")</f>
        <v>#VALUE!</v>
      </c>
    </row>
    <row r="97" spans="1:5" ht="17.25">
      <c r="A97" s="555"/>
      <c r="B97" s="209"/>
      <c r="C97" s="209"/>
      <c r="D97" s="209"/>
      <c r="E97" s="218" t="str">
        <f ca="1">IFERROR(__xludf.DUMMYFUNCTION("GOOGLETRANSLATE(B97,""en"",""zh-tw"")"),"#VALUE!")</f>
        <v>#VALUE!</v>
      </c>
    </row>
    <row r="98" spans="1:5" ht="17.25">
      <c r="A98" s="555"/>
      <c r="B98" s="209"/>
      <c r="C98" s="209"/>
      <c r="D98" s="209"/>
      <c r="E98" s="218" t="str">
        <f ca="1">IFERROR(__xludf.DUMMYFUNCTION("GOOGLETRANSLATE(B98,""en"",""zh-tw"")"),"#VALUE!")</f>
        <v>#VALUE!</v>
      </c>
    </row>
    <row r="99" spans="1:5" ht="17.25">
      <c r="A99" s="555"/>
      <c r="B99" s="209"/>
      <c r="C99" s="209"/>
      <c r="D99" s="209"/>
      <c r="E99" s="218" t="str">
        <f ca="1">IFERROR(__xludf.DUMMYFUNCTION("GOOGLETRANSLATE(B99,""en"",""zh-tw"")"),"#VALUE!")</f>
        <v>#VALUE!</v>
      </c>
    </row>
    <row r="100" spans="1:5" ht="17.25">
      <c r="A100" s="555"/>
      <c r="B100" s="209"/>
      <c r="C100" s="209"/>
      <c r="D100" s="209"/>
      <c r="E100" s="218" t="str">
        <f ca="1">IFERROR(__xludf.DUMMYFUNCTION("GOOGLETRANSLATE(B100,""en"",""zh-tw"")"),"#VALUE!")</f>
        <v>#VALUE!</v>
      </c>
    </row>
    <row r="101" spans="1:5" ht="17.25">
      <c r="A101" s="555"/>
      <c r="B101" s="209"/>
      <c r="C101" s="209"/>
      <c r="D101" s="209"/>
      <c r="E101" s="218" t="str">
        <f ca="1">IFERROR(__xludf.DUMMYFUNCTION("GOOGLETRANSLATE(B101,""en"",""zh-tw"")"),"#VALUE!")</f>
        <v>#VALUE!</v>
      </c>
    </row>
    <row r="102" spans="1:5" ht="17.25">
      <c r="A102" s="555"/>
      <c r="B102" s="209"/>
      <c r="C102" s="209"/>
      <c r="D102" s="209"/>
      <c r="E102" s="218" t="str">
        <f ca="1">IFERROR(__xludf.DUMMYFUNCTION("GOOGLETRANSLATE(B102,""en"",""zh-tw"")"),"#VALUE!")</f>
        <v>#VALUE!</v>
      </c>
    </row>
    <row r="103" spans="1:5" ht="17.25">
      <c r="A103" s="555"/>
      <c r="B103" s="209"/>
      <c r="C103" s="209"/>
      <c r="D103" s="209"/>
      <c r="E103" s="218" t="str">
        <f ca="1">IFERROR(__xludf.DUMMYFUNCTION("GOOGLETRANSLATE(B103,""en"",""zh-tw"")"),"#VALUE!")</f>
        <v>#VALUE!</v>
      </c>
    </row>
    <row r="104" spans="1:5" ht="17.25">
      <c r="A104" s="555"/>
      <c r="B104" s="209"/>
      <c r="C104" s="209"/>
      <c r="D104" s="209"/>
      <c r="E104" s="218" t="str">
        <f ca="1">IFERROR(__xludf.DUMMYFUNCTION("GOOGLETRANSLATE(B104,""en"",""zh-tw"")"),"#VALUE!")</f>
        <v>#VALUE!</v>
      </c>
    </row>
    <row r="105" spans="1:5" ht="17.25">
      <c r="A105" s="555"/>
      <c r="B105" s="209"/>
      <c r="C105" s="209"/>
      <c r="D105" s="209"/>
      <c r="E105" s="218" t="str">
        <f ca="1">IFERROR(__xludf.DUMMYFUNCTION("GOOGLETRANSLATE(B105,""en"",""zh-tw"")"),"#VALUE!")</f>
        <v>#VALUE!</v>
      </c>
    </row>
    <row r="106" spans="1:5" ht="17.25">
      <c r="A106" s="555"/>
      <c r="B106" s="209"/>
      <c r="C106" s="209"/>
      <c r="D106" s="209"/>
      <c r="E106" s="218" t="str">
        <f ca="1">IFERROR(__xludf.DUMMYFUNCTION("GOOGLETRANSLATE(B106,""en"",""zh-tw"")"),"#VALUE!")</f>
        <v>#VALUE!</v>
      </c>
    </row>
    <row r="107" spans="1:5" ht="17.25">
      <c r="A107" s="555"/>
      <c r="B107" s="209"/>
      <c r="C107" s="209"/>
      <c r="D107" s="209"/>
      <c r="E107" s="218" t="str">
        <f ca="1">IFERROR(__xludf.DUMMYFUNCTION("GOOGLETRANSLATE(B107,""en"",""zh-tw"")"),"#VALUE!")</f>
        <v>#VALUE!</v>
      </c>
    </row>
    <row r="108" spans="1:5" ht="17.25">
      <c r="A108" s="555"/>
      <c r="B108" s="209"/>
      <c r="C108" s="209"/>
      <c r="D108" s="209"/>
      <c r="E108" s="218" t="str">
        <f ca="1">IFERROR(__xludf.DUMMYFUNCTION("GOOGLETRANSLATE(B108,""en"",""zh-tw"")"),"#VALUE!")</f>
        <v>#VALUE!</v>
      </c>
    </row>
    <row r="109" spans="1:5" ht="17.25">
      <c r="A109" s="555"/>
      <c r="B109" s="209"/>
      <c r="C109" s="209"/>
      <c r="D109" s="209"/>
      <c r="E109" s="218" t="str">
        <f ca="1">IFERROR(__xludf.DUMMYFUNCTION("GOOGLETRANSLATE(B109,""en"",""zh-tw"")"),"#VALUE!")</f>
        <v>#VALUE!</v>
      </c>
    </row>
    <row r="110" spans="1:5" ht="17.25">
      <c r="A110" s="555"/>
      <c r="B110" s="209"/>
      <c r="C110" s="209"/>
      <c r="D110" s="209"/>
      <c r="E110" s="218" t="str">
        <f ca="1">IFERROR(__xludf.DUMMYFUNCTION("GOOGLETRANSLATE(B110,""en"",""zh-tw"")"),"#VALUE!")</f>
        <v>#VALUE!</v>
      </c>
    </row>
    <row r="111" spans="1:5" ht="17.25">
      <c r="A111" s="555"/>
      <c r="B111" s="209"/>
      <c r="C111" s="209"/>
      <c r="D111" s="209"/>
      <c r="E111" s="218" t="str">
        <f ca="1">IFERROR(__xludf.DUMMYFUNCTION("GOOGLETRANSLATE(B111,""en"",""zh-tw"")"),"#VALUE!")</f>
        <v>#VALUE!</v>
      </c>
    </row>
    <row r="112" spans="1:5" ht="17.25">
      <c r="A112" s="555"/>
      <c r="B112" s="209"/>
      <c r="C112" s="209"/>
      <c r="D112" s="209"/>
      <c r="E112" s="218" t="str">
        <f ca="1">IFERROR(__xludf.DUMMYFUNCTION("GOOGLETRANSLATE(B112,""en"",""zh-tw"")"),"#VALUE!")</f>
        <v>#VALUE!</v>
      </c>
    </row>
    <row r="113" spans="1:5" ht="17.25">
      <c r="A113" s="555"/>
      <c r="B113" s="209"/>
      <c r="C113" s="209"/>
      <c r="D113" s="209"/>
      <c r="E113" s="218" t="str">
        <f ca="1">IFERROR(__xludf.DUMMYFUNCTION("GOOGLETRANSLATE(B113,""en"",""zh-tw"")"),"#VALUE!")</f>
        <v>#VALUE!</v>
      </c>
    </row>
    <row r="114" spans="1:5" ht="17.25">
      <c r="A114" s="555"/>
      <c r="B114" s="209"/>
      <c r="C114" s="209"/>
      <c r="D114" s="209"/>
      <c r="E114" s="218" t="str">
        <f ca="1">IFERROR(__xludf.DUMMYFUNCTION("GOOGLETRANSLATE(B114,""en"",""zh-tw"")"),"#VALUE!")</f>
        <v>#VALUE!</v>
      </c>
    </row>
    <row r="115" spans="1:5" ht="17.25">
      <c r="A115" s="555"/>
      <c r="B115" s="209"/>
      <c r="C115" s="209"/>
      <c r="D115" s="209"/>
      <c r="E115" s="218" t="str">
        <f ca="1">IFERROR(__xludf.DUMMYFUNCTION("GOOGLETRANSLATE(B115,""en"",""zh-tw"")"),"#VALUE!")</f>
        <v>#VALUE!</v>
      </c>
    </row>
    <row r="116" spans="1:5" ht="17.25">
      <c r="A116" s="555"/>
      <c r="B116" s="209"/>
      <c r="C116" s="209"/>
      <c r="D116" s="209"/>
      <c r="E116" s="218" t="str">
        <f ca="1">IFERROR(__xludf.DUMMYFUNCTION("GOOGLETRANSLATE(B116,""en"",""zh-tw"")"),"#VALUE!")</f>
        <v>#VALUE!</v>
      </c>
    </row>
    <row r="117" spans="1:5" ht="17.25">
      <c r="A117" s="555"/>
      <c r="B117" s="209"/>
      <c r="C117" s="209"/>
      <c r="D117" s="209"/>
      <c r="E117" s="218" t="str">
        <f ca="1">IFERROR(__xludf.DUMMYFUNCTION("GOOGLETRANSLATE(B117,""en"",""zh-tw"")"),"#VALUE!")</f>
        <v>#VALUE!</v>
      </c>
    </row>
    <row r="118" spans="1:5" ht="17.25">
      <c r="A118" s="555"/>
      <c r="B118" s="209"/>
      <c r="C118" s="209"/>
      <c r="D118" s="209"/>
      <c r="E118" s="218" t="str">
        <f ca="1">IFERROR(__xludf.DUMMYFUNCTION("GOOGLETRANSLATE(B118,""en"",""zh-tw"")"),"#VALUE!")</f>
        <v>#VALUE!</v>
      </c>
    </row>
    <row r="119" spans="1:5" ht="17.25">
      <c r="A119" s="555"/>
      <c r="B119" s="209"/>
      <c r="C119" s="209"/>
      <c r="D119" s="209"/>
      <c r="E119" s="218" t="str">
        <f ca="1">IFERROR(__xludf.DUMMYFUNCTION("GOOGLETRANSLATE(B119,""en"",""zh-tw"")"),"#VALUE!")</f>
        <v>#VALUE!</v>
      </c>
    </row>
    <row r="120" spans="1:5" ht="17.25">
      <c r="A120" s="555"/>
      <c r="B120" s="209"/>
      <c r="C120" s="209"/>
      <c r="D120" s="209"/>
      <c r="E120" s="218" t="str">
        <f ca="1">IFERROR(__xludf.DUMMYFUNCTION("GOOGLETRANSLATE(B120,""en"",""zh-tw"")"),"#VALUE!")</f>
        <v>#VALUE!</v>
      </c>
    </row>
    <row r="121" spans="1:5" ht="17.25">
      <c r="A121" s="555"/>
      <c r="B121" s="209"/>
      <c r="C121" s="209"/>
      <c r="D121" s="209"/>
      <c r="E121" s="218" t="str">
        <f ca="1">IFERROR(__xludf.DUMMYFUNCTION("GOOGLETRANSLATE(B121,""en"",""zh-tw"")"),"#VALUE!")</f>
        <v>#VALUE!</v>
      </c>
    </row>
    <row r="122" spans="1:5" ht="17.25">
      <c r="A122" s="555"/>
      <c r="B122" s="209"/>
      <c r="C122" s="209"/>
      <c r="D122" s="209"/>
      <c r="E122" s="218" t="str">
        <f ca="1">IFERROR(__xludf.DUMMYFUNCTION("GOOGLETRANSLATE(B122,""en"",""zh-tw"")"),"#VALUE!")</f>
        <v>#VALUE!</v>
      </c>
    </row>
    <row r="123" spans="1:5" ht="17.25">
      <c r="A123" s="555"/>
      <c r="B123" s="209"/>
      <c r="C123" s="209"/>
      <c r="D123" s="209"/>
      <c r="E123" s="218" t="str">
        <f ca="1">IFERROR(__xludf.DUMMYFUNCTION("GOOGLETRANSLATE(B123,""en"",""zh-tw"")"),"#VALUE!")</f>
        <v>#VALUE!</v>
      </c>
    </row>
    <row r="124" spans="1:5" ht="17.25">
      <c r="A124" s="555"/>
      <c r="B124" s="209"/>
      <c r="C124" s="209"/>
      <c r="D124" s="209"/>
      <c r="E124" s="218" t="str">
        <f ca="1">IFERROR(__xludf.DUMMYFUNCTION("GOOGLETRANSLATE(B124,""en"",""zh-tw"")"),"#VALUE!")</f>
        <v>#VALUE!</v>
      </c>
    </row>
    <row r="125" spans="1:5" ht="17.25">
      <c r="A125" s="555"/>
      <c r="B125" s="209"/>
      <c r="C125" s="209"/>
      <c r="D125" s="209"/>
      <c r="E125" s="218" t="str">
        <f ca="1">IFERROR(__xludf.DUMMYFUNCTION("GOOGLETRANSLATE(B125,""en"",""zh-tw"")"),"#VALUE!")</f>
        <v>#VALUE!</v>
      </c>
    </row>
    <row r="126" spans="1:5" ht="17.25">
      <c r="A126" s="555"/>
      <c r="B126" s="209"/>
      <c r="C126" s="209"/>
      <c r="D126" s="209"/>
      <c r="E126" s="218" t="str">
        <f ca="1">IFERROR(__xludf.DUMMYFUNCTION("GOOGLETRANSLATE(B126,""en"",""zh-tw"")"),"#VALUE!")</f>
        <v>#VALUE!</v>
      </c>
    </row>
    <row r="127" spans="1:5" ht="17.25">
      <c r="A127" s="555"/>
      <c r="B127" s="209"/>
      <c r="C127" s="209"/>
      <c r="D127" s="209"/>
      <c r="E127" s="218" t="str">
        <f ca="1">IFERROR(__xludf.DUMMYFUNCTION("GOOGLETRANSLATE(B127,""en"",""zh-tw"")"),"#VALUE!")</f>
        <v>#VALUE!</v>
      </c>
    </row>
    <row r="128" spans="1:5" ht="17.25">
      <c r="A128" s="555"/>
      <c r="B128" s="209"/>
      <c r="C128" s="209"/>
      <c r="D128" s="209"/>
      <c r="E128" s="218" t="str">
        <f ca="1">IFERROR(__xludf.DUMMYFUNCTION("GOOGLETRANSLATE(B128,""en"",""zh-tw"")"),"#VALUE!")</f>
        <v>#VALUE!</v>
      </c>
    </row>
    <row r="129" spans="1:5" ht="17.25">
      <c r="A129" s="555"/>
      <c r="B129" s="209"/>
      <c r="C129" s="209"/>
      <c r="D129" s="209"/>
      <c r="E129" s="218" t="str">
        <f ca="1">IFERROR(__xludf.DUMMYFUNCTION("GOOGLETRANSLATE(B129,""en"",""zh-tw"")"),"#VALUE!")</f>
        <v>#VALUE!</v>
      </c>
    </row>
    <row r="130" spans="1:5" ht="17.25">
      <c r="A130" s="555"/>
      <c r="B130" s="209"/>
      <c r="C130" s="209"/>
      <c r="D130" s="209"/>
      <c r="E130" s="218" t="str">
        <f ca="1">IFERROR(__xludf.DUMMYFUNCTION("GOOGLETRANSLATE(B130,""en"",""zh-tw"")"),"#VALUE!")</f>
        <v>#VALUE!</v>
      </c>
    </row>
    <row r="131" spans="1:5" ht="17.25">
      <c r="A131" s="555"/>
      <c r="B131" s="209"/>
      <c r="C131" s="209"/>
      <c r="D131" s="209"/>
      <c r="E131" s="218" t="str">
        <f ca="1">IFERROR(__xludf.DUMMYFUNCTION("GOOGLETRANSLATE(B131,""en"",""zh-tw"")"),"#VALUE!")</f>
        <v>#VALUE!</v>
      </c>
    </row>
    <row r="132" spans="1:5" ht="17.25">
      <c r="A132" s="555"/>
      <c r="B132" s="209"/>
      <c r="C132" s="209"/>
      <c r="D132" s="209"/>
      <c r="E132" s="218" t="str">
        <f ca="1">IFERROR(__xludf.DUMMYFUNCTION("GOOGLETRANSLATE(B132,""en"",""zh-tw"")"),"#VALUE!")</f>
        <v>#VALUE!</v>
      </c>
    </row>
    <row r="133" spans="1:5" ht="17.25">
      <c r="A133" s="555"/>
      <c r="B133" s="209"/>
      <c r="C133" s="209"/>
      <c r="D133" s="209"/>
      <c r="E133" s="218" t="str">
        <f ca="1">IFERROR(__xludf.DUMMYFUNCTION("GOOGLETRANSLATE(B133,""en"",""zh-tw"")"),"#VALUE!")</f>
        <v>#VALUE!</v>
      </c>
    </row>
    <row r="134" spans="1:5" ht="17.25">
      <c r="A134" s="555"/>
      <c r="B134" s="209"/>
      <c r="C134" s="209"/>
      <c r="D134" s="209"/>
      <c r="E134" s="218" t="str">
        <f ca="1">IFERROR(__xludf.DUMMYFUNCTION("GOOGLETRANSLATE(B134,""en"",""zh-tw"")"),"#VALUE!")</f>
        <v>#VALUE!</v>
      </c>
    </row>
    <row r="135" spans="1:5" ht="17.25">
      <c r="A135" s="555"/>
      <c r="B135" s="209"/>
      <c r="C135" s="209"/>
      <c r="D135" s="209"/>
      <c r="E135" s="218" t="str">
        <f ca="1">IFERROR(__xludf.DUMMYFUNCTION("GOOGLETRANSLATE(B135,""en"",""zh-tw"")"),"#VALUE!")</f>
        <v>#VALUE!</v>
      </c>
    </row>
    <row r="136" spans="1:5" ht="17.25">
      <c r="A136" s="555"/>
      <c r="B136" s="209"/>
      <c r="C136" s="209"/>
      <c r="D136" s="209"/>
      <c r="E136" s="218" t="str">
        <f ca="1">IFERROR(__xludf.DUMMYFUNCTION("GOOGLETRANSLATE(B136,""en"",""zh-tw"")"),"#VALUE!")</f>
        <v>#VALUE!</v>
      </c>
    </row>
    <row r="137" spans="1:5" ht="17.25">
      <c r="A137" s="555"/>
      <c r="B137" s="209"/>
      <c r="C137" s="209"/>
      <c r="D137" s="209"/>
      <c r="E137" s="218" t="str">
        <f ca="1">IFERROR(__xludf.DUMMYFUNCTION("GOOGLETRANSLATE(B137,""en"",""zh-tw"")"),"#VALUE!")</f>
        <v>#VALUE!</v>
      </c>
    </row>
    <row r="138" spans="1:5" ht="17.25">
      <c r="A138" s="555"/>
      <c r="B138" s="209"/>
      <c r="C138" s="209"/>
      <c r="D138" s="209"/>
      <c r="E138" s="218" t="str">
        <f ca="1">IFERROR(__xludf.DUMMYFUNCTION("GOOGLETRANSLATE(B138,""en"",""zh-tw"")"),"#VALUE!")</f>
        <v>#VALUE!</v>
      </c>
    </row>
    <row r="139" spans="1:5" ht="17.25">
      <c r="A139" s="555"/>
      <c r="B139" s="209"/>
      <c r="C139" s="209"/>
      <c r="D139" s="209"/>
      <c r="E139" s="218" t="str">
        <f ca="1">IFERROR(__xludf.DUMMYFUNCTION("GOOGLETRANSLATE(B139,""en"",""zh-tw"")"),"#VALUE!")</f>
        <v>#VALUE!</v>
      </c>
    </row>
    <row r="140" spans="1:5" ht="17.25">
      <c r="A140" s="555"/>
      <c r="B140" s="209"/>
      <c r="C140" s="209"/>
      <c r="D140" s="209"/>
      <c r="E140" s="218" t="str">
        <f ca="1">IFERROR(__xludf.DUMMYFUNCTION("GOOGLETRANSLATE(B140,""en"",""zh-tw"")"),"#VALUE!")</f>
        <v>#VALUE!</v>
      </c>
    </row>
    <row r="141" spans="1:5" ht="17.25">
      <c r="A141" s="555"/>
      <c r="B141" s="209"/>
      <c r="C141" s="209"/>
      <c r="D141" s="209"/>
      <c r="E141" s="218" t="str">
        <f ca="1">IFERROR(__xludf.DUMMYFUNCTION("GOOGLETRANSLATE(B141,""en"",""zh-tw"")"),"#VALUE!")</f>
        <v>#VALUE!</v>
      </c>
    </row>
    <row r="142" spans="1:5" ht="17.25">
      <c r="A142" s="555"/>
      <c r="B142" s="209"/>
      <c r="C142" s="209"/>
      <c r="D142" s="209"/>
      <c r="E142" s="218" t="str">
        <f ca="1">IFERROR(__xludf.DUMMYFUNCTION("GOOGLETRANSLATE(B142,""en"",""zh-tw"")"),"#VALUE!")</f>
        <v>#VALUE!</v>
      </c>
    </row>
    <row r="143" spans="1:5" ht="17.25">
      <c r="A143" s="555"/>
      <c r="B143" s="209"/>
      <c r="C143" s="209"/>
      <c r="D143" s="209"/>
      <c r="E143" s="218" t="str">
        <f ca="1">IFERROR(__xludf.DUMMYFUNCTION("GOOGLETRANSLATE(B143,""en"",""zh-tw"")"),"#VALUE!")</f>
        <v>#VALUE!</v>
      </c>
    </row>
    <row r="144" spans="1:5" ht="17.25">
      <c r="A144" s="555"/>
      <c r="B144" s="209"/>
      <c r="C144" s="209"/>
      <c r="D144" s="209"/>
      <c r="E144" s="218" t="str">
        <f ca="1">IFERROR(__xludf.DUMMYFUNCTION("GOOGLETRANSLATE(B144,""en"",""zh-tw"")"),"#VALUE!")</f>
        <v>#VALUE!</v>
      </c>
    </row>
    <row r="145" spans="1:5" ht="17.25">
      <c r="A145" s="555"/>
      <c r="B145" s="209"/>
      <c r="C145" s="209"/>
      <c r="D145" s="209"/>
      <c r="E145" s="218" t="str">
        <f ca="1">IFERROR(__xludf.DUMMYFUNCTION("GOOGLETRANSLATE(B145,""en"",""zh-tw"")"),"#VALUE!")</f>
        <v>#VALUE!</v>
      </c>
    </row>
    <row r="146" spans="1:5" ht="17.25">
      <c r="A146" s="555"/>
      <c r="B146" s="209"/>
      <c r="C146" s="209"/>
      <c r="D146" s="209"/>
      <c r="E146" s="218" t="str">
        <f ca="1">IFERROR(__xludf.DUMMYFUNCTION("GOOGLETRANSLATE(B146,""en"",""zh-tw"")"),"#VALUE!")</f>
        <v>#VALUE!</v>
      </c>
    </row>
    <row r="147" spans="1:5" ht="17.25">
      <c r="A147" s="555"/>
      <c r="B147" s="209"/>
      <c r="C147" s="209"/>
      <c r="D147" s="209"/>
      <c r="E147" s="218" t="str">
        <f ca="1">IFERROR(__xludf.DUMMYFUNCTION("GOOGLETRANSLATE(B147,""en"",""zh-tw"")"),"#VALUE!")</f>
        <v>#VALUE!</v>
      </c>
    </row>
    <row r="148" spans="1:5" ht="17.25">
      <c r="A148" s="555"/>
      <c r="B148" s="209"/>
      <c r="C148" s="209"/>
      <c r="D148" s="209"/>
      <c r="E148" s="218" t="str">
        <f ca="1">IFERROR(__xludf.DUMMYFUNCTION("GOOGLETRANSLATE(B148,""en"",""zh-tw"")"),"#VALUE!")</f>
        <v>#VALUE!</v>
      </c>
    </row>
    <row r="149" spans="1:5" ht="17.25">
      <c r="A149" s="555"/>
      <c r="B149" s="209"/>
      <c r="C149" s="209"/>
      <c r="D149" s="209"/>
      <c r="E149" s="218" t="str">
        <f ca="1">IFERROR(__xludf.DUMMYFUNCTION("GOOGLETRANSLATE(B149,""en"",""zh-tw"")"),"#VALUE!")</f>
        <v>#VALUE!</v>
      </c>
    </row>
    <row r="150" spans="1:5" ht="17.25">
      <c r="A150" s="555"/>
      <c r="B150" s="209"/>
      <c r="C150" s="209"/>
      <c r="D150" s="209"/>
      <c r="E150" s="218" t="str">
        <f ca="1">IFERROR(__xludf.DUMMYFUNCTION("GOOGLETRANSLATE(B150,""en"",""zh-tw"")"),"#VALUE!")</f>
        <v>#VALUE!</v>
      </c>
    </row>
    <row r="151" spans="1:5" ht="17.25">
      <c r="A151" s="555"/>
      <c r="B151" s="209"/>
      <c r="C151" s="209"/>
      <c r="D151" s="209"/>
      <c r="E151" s="218" t="str">
        <f ca="1">IFERROR(__xludf.DUMMYFUNCTION("GOOGLETRANSLATE(B151,""en"",""zh-tw"")"),"#VALUE!")</f>
        <v>#VALUE!</v>
      </c>
    </row>
    <row r="152" spans="1:5" ht="17.25">
      <c r="A152" s="555"/>
      <c r="B152" s="209"/>
      <c r="C152" s="209"/>
      <c r="D152" s="209"/>
      <c r="E152" s="218" t="str">
        <f ca="1">IFERROR(__xludf.DUMMYFUNCTION("GOOGLETRANSLATE(B152,""en"",""zh-tw"")"),"#VALUE!")</f>
        <v>#VALUE!</v>
      </c>
    </row>
    <row r="153" spans="1:5" ht="17.25">
      <c r="A153" s="555"/>
      <c r="B153" s="209"/>
      <c r="C153" s="209"/>
      <c r="D153" s="209"/>
      <c r="E153" s="218" t="str">
        <f ca="1">IFERROR(__xludf.DUMMYFUNCTION("GOOGLETRANSLATE(B153,""en"",""zh-tw"")"),"#VALUE!")</f>
        <v>#VALUE!</v>
      </c>
    </row>
    <row r="154" spans="1:5" ht="17.25">
      <c r="A154" s="555"/>
      <c r="B154" s="209"/>
      <c r="C154" s="209"/>
      <c r="D154" s="209"/>
      <c r="E154" s="218" t="str">
        <f ca="1">IFERROR(__xludf.DUMMYFUNCTION("GOOGLETRANSLATE(B154,""en"",""zh-tw"")"),"#VALUE!")</f>
        <v>#VALUE!</v>
      </c>
    </row>
    <row r="155" spans="1:5" ht="17.25">
      <c r="A155" s="555"/>
      <c r="B155" s="209"/>
      <c r="C155" s="209"/>
      <c r="D155" s="209"/>
      <c r="E155" s="218" t="str">
        <f ca="1">IFERROR(__xludf.DUMMYFUNCTION("GOOGLETRANSLATE(B155,""en"",""zh-tw"")"),"#VALUE!")</f>
        <v>#VALUE!</v>
      </c>
    </row>
    <row r="156" spans="1:5" ht="17.25">
      <c r="A156" s="555"/>
      <c r="B156" s="209"/>
      <c r="C156" s="209"/>
      <c r="D156" s="209"/>
      <c r="E156" s="218" t="str">
        <f ca="1">IFERROR(__xludf.DUMMYFUNCTION("GOOGLETRANSLATE(B156,""en"",""zh-tw"")"),"#VALUE!")</f>
        <v>#VALUE!</v>
      </c>
    </row>
    <row r="157" spans="1:5" ht="17.25">
      <c r="A157" s="555"/>
      <c r="B157" s="209"/>
      <c r="C157" s="209"/>
      <c r="D157" s="209"/>
      <c r="E157" s="218" t="str">
        <f ca="1">IFERROR(__xludf.DUMMYFUNCTION("GOOGLETRANSLATE(B157,""en"",""zh-tw"")"),"#VALUE!")</f>
        <v>#VALUE!</v>
      </c>
    </row>
    <row r="158" spans="1:5" ht="17.25">
      <c r="A158" s="555"/>
      <c r="B158" s="209"/>
      <c r="C158" s="209"/>
      <c r="D158" s="209"/>
      <c r="E158" s="218" t="str">
        <f ca="1">IFERROR(__xludf.DUMMYFUNCTION("GOOGLETRANSLATE(B158,""en"",""zh-tw"")"),"#VALUE!")</f>
        <v>#VALUE!</v>
      </c>
    </row>
    <row r="159" spans="1:5" ht="17.25">
      <c r="A159" s="555"/>
      <c r="B159" s="209"/>
      <c r="C159" s="209"/>
      <c r="D159" s="209"/>
      <c r="E159" s="218" t="str">
        <f ca="1">IFERROR(__xludf.DUMMYFUNCTION("GOOGLETRANSLATE(B159,""en"",""zh-tw"")"),"#VALUE!")</f>
        <v>#VALUE!</v>
      </c>
    </row>
    <row r="160" spans="1:5" ht="17.25">
      <c r="A160" s="555"/>
      <c r="B160" s="209"/>
      <c r="C160" s="209"/>
      <c r="D160" s="209"/>
      <c r="E160" s="218" t="str">
        <f ca="1">IFERROR(__xludf.DUMMYFUNCTION("GOOGLETRANSLATE(B160,""en"",""zh-tw"")"),"#VALUE!")</f>
        <v>#VALUE!</v>
      </c>
    </row>
    <row r="161" spans="1:5" ht="17.25">
      <c r="A161" s="555"/>
      <c r="B161" s="209"/>
      <c r="C161" s="209"/>
      <c r="D161" s="209"/>
      <c r="E161" s="218" t="str">
        <f ca="1">IFERROR(__xludf.DUMMYFUNCTION("GOOGLETRANSLATE(B161,""en"",""zh-tw"")"),"#VALUE!")</f>
        <v>#VALUE!</v>
      </c>
    </row>
    <row r="162" spans="1:5" ht="17.25">
      <c r="A162" s="555"/>
      <c r="B162" s="209"/>
      <c r="C162" s="209"/>
      <c r="D162" s="209"/>
      <c r="E162" s="218" t="str">
        <f ca="1">IFERROR(__xludf.DUMMYFUNCTION("GOOGLETRANSLATE(B162,""en"",""zh-tw"")"),"#VALUE!")</f>
        <v>#VALUE!</v>
      </c>
    </row>
    <row r="163" spans="1:5" ht="17.25">
      <c r="A163" s="555"/>
      <c r="B163" s="209"/>
      <c r="C163" s="209"/>
      <c r="D163" s="209"/>
      <c r="E163" s="218" t="str">
        <f ca="1">IFERROR(__xludf.DUMMYFUNCTION("GOOGLETRANSLATE(B163,""en"",""zh-tw"")"),"#VALUE!")</f>
        <v>#VALUE!</v>
      </c>
    </row>
    <row r="164" spans="1:5" ht="17.25">
      <c r="A164" s="555"/>
      <c r="B164" s="209"/>
      <c r="C164" s="209"/>
      <c r="D164" s="209"/>
      <c r="E164" s="218" t="str">
        <f ca="1">IFERROR(__xludf.DUMMYFUNCTION("GOOGLETRANSLATE(B164,""en"",""zh-tw"")"),"#VALUE!")</f>
        <v>#VALUE!</v>
      </c>
    </row>
    <row r="165" spans="1:5" ht="17.25">
      <c r="A165" s="555"/>
      <c r="B165" s="209"/>
      <c r="C165" s="209"/>
      <c r="D165" s="209"/>
      <c r="E165" s="218" t="str">
        <f ca="1">IFERROR(__xludf.DUMMYFUNCTION("GOOGLETRANSLATE(B165,""en"",""zh-tw"")"),"#VALUE!")</f>
        <v>#VALUE!</v>
      </c>
    </row>
    <row r="166" spans="1:5" ht="17.25">
      <c r="A166" s="555"/>
      <c r="B166" s="209"/>
      <c r="C166" s="209"/>
      <c r="D166" s="209"/>
      <c r="E166" s="218" t="str">
        <f ca="1">IFERROR(__xludf.DUMMYFUNCTION("GOOGLETRANSLATE(B166,""en"",""zh-tw"")"),"#VALUE!")</f>
        <v>#VALUE!</v>
      </c>
    </row>
    <row r="167" spans="1:5" ht="17.25">
      <c r="A167" s="555"/>
      <c r="B167" s="209"/>
      <c r="C167" s="209"/>
      <c r="D167" s="209"/>
      <c r="E167" s="218" t="str">
        <f ca="1">IFERROR(__xludf.DUMMYFUNCTION("GOOGLETRANSLATE(B167,""en"",""zh-tw"")"),"#VALUE!")</f>
        <v>#VALUE!</v>
      </c>
    </row>
    <row r="168" spans="1:5" ht="17.25">
      <c r="A168" s="555"/>
      <c r="B168" s="209"/>
      <c r="C168" s="209"/>
      <c r="D168" s="209"/>
      <c r="E168" s="218" t="str">
        <f ca="1">IFERROR(__xludf.DUMMYFUNCTION("GOOGLETRANSLATE(B168,""en"",""zh-tw"")"),"#VALUE!")</f>
        <v>#VALUE!</v>
      </c>
    </row>
    <row r="169" spans="1:5" ht="17.25">
      <c r="A169" s="555"/>
      <c r="B169" s="209"/>
      <c r="C169" s="209"/>
      <c r="D169" s="209"/>
      <c r="E169" s="218" t="str">
        <f ca="1">IFERROR(__xludf.DUMMYFUNCTION("GOOGLETRANSLATE(B169,""en"",""zh-tw"")"),"#VALUE!")</f>
        <v>#VALUE!</v>
      </c>
    </row>
    <row r="170" spans="1:5" ht="17.25">
      <c r="A170" s="555"/>
      <c r="B170" s="209"/>
      <c r="C170" s="209"/>
      <c r="D170" s="209"/>
      <c r="E170" s="218" t="str">
        <f ca="1">IFERROR(__xludf.DUMMYFUNCTION("GOOGLETRANSLATE(B170,""en"",""zh-tw"")"),"#VALUE!")</f>
        <v>#VALUE!</v>
      </c>
    </row>
    <row r="171" spans="1:5" ht="17.25">
      <c r="A171" s="555"/>
      <c r="B171" s="209"/>
      <c r="C171" s="209"/>
      <c r="D171" s="209"/>
      <c r="E171" s="218" t="str">
        <f ca="1">IFERROR(__xludf.DUMMYFUNCTION("GOOGLETRANSLATE(B171,""en"",""zh-tw"")"),"#VALUE!")</f>
        <v>#VALUE!</v>
      </c>
    </row>
    <row r="172" spans="1:5" ht="17.25">
      <c r="A172" s="555"/>
      <c r="B172" s="209"/>
      <c r="C172" s="209"/>
      <c r="D172" s="209"/>
      <c r="E172" s="218" t="str">
        <f ca="1">IFERROR(__xludf.DUMMYFUNCTION("GOOGLETRANSLATE(B172,""en"",""zh-tw"")"),"#VALUE!")</f>
        <v>#VALUE!</v>
      </c>
    </row>
    <row r="173" spans="1:5" ht="17.25">
      <c r="A173" s="555"/>
      <c r="B173" s="209"/>
      <c r="C173" s="209"/>
      <c r="D173" s="209"/>
      <c r="E173" s="218" t="str">
        <f ca="1">IFERROR(__xludf.DUMMYFUNCTION("GOOGLETRANSLATE(B173,""en"",""zh-tw"")"),"#VALUE!")</f>
        <v>#VALUE!</v>
      </c>
    </row>
    <row r="174" spans="1:5" ht="17.25">
      <c r="A174" s="555"/>
      <c r="B174" s="209"/>
      <c r="C174" s="209"/>
      <c r="D174" s="209"/>
      <c r="E174" s="218" t="str">
        <f ca="1">IFERROR(__xludf.DUMMYFUNCTION("GOOGLETRANSLATE(B174,""en"",""zh-tw"")"),"#VALUE!")</f>
        <v>#VALUE!</v>
      </c>
    </row>
    <row r="175" spans="1:5" ht="17.25">
      <c r="A175" s="555"/>
      <c r="B175" s="209"/>
      <c r="C175" s="209"/>
      <c r="D175" s="209"/>
      <c r="E175" s="218" t="str">
        <f ca="1">IFERROR(__xludf.DUMMYFUNCTION("GOOGLETRANSLATE(B175,""en"",""zh-tw"")"),"#VALUE!")</f>
        <v>#VALUE!</v>
      </c>
    </row>
    <row r="176" spans="1:5" ht="17.25">
      <c r="A176" s="555"/>
      <c r="B176" s="209"/>
      <c r="C176" s="209"/>
      <c r="D176" s="209"/>
      <c r="E176" s="218" t="str">
        <f ca="1">IFERROR(__xludf.DUMMYFUNCTION("GOOGLETRANSLATE(B176,""en"",""zh-tw"")"),"#VALUE!")</f>
        <v>#VALUE!</v>
      </c>
    </row>
    <row r="177" spans="1:5" ht="17.25">
      <c r="A177" s="555"/>
      <c r="B177" s="209"/>
      <c r="C177" s="209"/>
      <c r="D177" s="209"/>
      <c r="E177" s="218" t="str">
        <f ca="1">IFERROR(__xludf.DUMMYFUNCTION("GOOGLETRANSLATE(B177,""en"",""zh-tw"")"),"#VALUE!")</f>
        <v>#VALUE!</v>
      </c>
    </row>
    <row r="178" spans="1:5" ht="17.25">
      <c r="A178" s="555"/>
      <c r="B178" s="209"/>
      <c r="C178" s="209"/>
      <c r="D178" s="209"/>
      <c r="E178" s="218" t="str">
        <f ca="1">IFERROR(__xludf.DUMMYFUNCTION("GOOGLETRANSLATE(B178,""en"",""zh-tw"")"),"#VALUE!")</f>
        <v>#VALUE!</v>
      </c>
    </row>
    <row r="179" spans="1:5" ht="17.25">
      <c r="A179" s="555"/>
      <c r="B179" s="209"/>
      <c r="C179" s="209"/>
      <c r="D179" s="209"/>
      <c r="E179" s="218" t="str">
        <f ca="1">IFERROR(__xludf.DUMMYFUNCTION("GOOGLETRANSLATE(B179,""en"",""zh-tw"")"),"#VALUE!")</f>
        <v>#VALUE!</v>
      </c>
    </row>
    <row r="180" spans="1:5" ht="17.25">
      <c r="A180" s="555"/>
      <c r="B180" s="209"/>
      <c r="C180" s="209"/>
      <c r="D180" s="209"/>
      <c r="E180" s="218" t="str">
        <f ca="1">IFERROR(__xludf.DUMMYFUNCTION("GOOGLETRANSLATE(B180,""en"",""zh-tw"")"),"#VALUE!")</f>
        <v>#VALUE!</v>
      </c>
    </row>
    <row r="181" spans="1:5" ht="17.25">
      <c r="A181" s="555"/>
      <c r="B181" s="209"/>
      <c r="C181" s="209"/>
      <c r="D181" s="209"/>
      <c r="E181" s="218" t="str">
        <f ca="1">IFERROR(__xludf.DUMMYFUNCTION("GOOGLETRANSLATE(B181,""en"",""zh-tw"")"),"#VALUE!")</f>
        <v>#VALUE!</v>
      </c>
    </row>
    <row r="182" spans="1:5" ht="17.25">
      <c r="A182" s="555"/>
      <c r="B182" s="209"/>
      <c r="C182" s="209"/>
      <c r="D182" s="209"/>
      <c r="E182" s="218" t="str">
        <f ca="1">IFERROR(__xludf.DUMMYFUNCTION("GOOGLETRANSLATE(B182,""en"",""zh-tw"")"),"#VALUE!")</f>
        <v>#VALUE!</v>
      </c>
    </row>
    <row r="183" spans="1:5" ht="17.25">
      <c r="A183" s="555"/>
      <c r="B183" s="209"/>
      <c r="C183" s="209"/>
      <c r="D183" s="209"/>
      <c r="E183" s="218" t="str">
        <f ca="1">IFERROR(__xludf.DUMMYFUNCTION("GOOGLETRANSLATE(B183,""en"",""zh-tw"")"),"#VALUE!")</f>
        <v>#VALUE!</v>
      </c>
    </row>
    <row r="184" spans="1:5" ht="17.25">
      <c r="A184" s="555"/>
      <c r="B184" s="209"/>
      <c r="C184" s="209"/>
      <c r="D184" s="209"/>
      <c r="E184" s="218" t="str">
        <f ca="1">IFERROR(__xludf.DUMMYFUNCTION("GOOGLETRANSLATE(B184,""en"",""zh-tw"")"),"#VALUE!")</f>
        <v>#VALUE!</v>
      </c>
    </row>
    <row r="185" spans="1:5" ht="17.25">
      <c r="A185" s="555"/>
      <c r="B185" s="209"/>
      <c r="C185" s="209"/>
      <c r="D185" s="209"/>
      <c r="E185" s="218" t="str">
        <f ca="1">IFERROR(__xludf.DUMMYFUNCTION("GOOGLETRANSLATE(B185,""en"",""zh-tw"")"),"#VALUE!")</f>
        <v>#VALUE!</v>
      </c>
    </row>
    <row r="186" spans="1:5" ht="17.25">
      <c r="A186" s="555"/>
      <c r="B186" s="209"/>
      <c r="C186" s="209"/>
      <c r="D186" s="209"/>
      <c r="E186" s="218" t="str">
        <f ca="1">IFERROR(__xludf.DUMMYFUNCTION("GOOGLETRANSLATE(B186,""en"",""zh-tw"")"),"#VALUE!")</f>
        <v>#VALUE!</v>
      </c>
    </row>
    <row r="187" spans="1:5" ht="17.25">
      <c r="A187" s="555"/>
      <c r="B187" s="209"/>
      <c r="C187" s="209"/>
      <c r="D187" s="209"/>
      <c r="E187" s="218" t="str">
        <f ca="1">IFERROR(__xludf.DUMMYFUNCTION("GOOGLETRANSLATE(B187,""en"",""zh-tw"")"),"#VALUE!")</f>
        <v>#VALUE!</v>
      </c>
    </row>
    <row r="188" spans="1:5" ht="17.25">
      <c r="A188" s="555"/>
      <c r="B188" s="209"/>
      <c r="C188" s="209"/>
      <c r="D188" s="209"/>
      <c r="E188" s="218" t="str">
        <f ca="1">IFERROR(__xludf.DUMMYFUNCTION("GOOGLETRANSLATE(B188,""en"",""zh-tw"")"),"#VALUE!")</f>
        <v>#VALUE!</v>
      </c>
    </row>
    <row r="189" spans="1:5" ht="17.25">
      <c r="A189" s="555"/>
      <c r="B189" s="209"/>
      <c r="C189" s="209"/>
      <c r="D189" s="209"/>
      <c r="E189" s="218" t="str">
        <f ca="1">IFERROR(__xludf.DUMMYFUNCTION("GOOGLETRANSLATE(B189,""en"",""zh-tw"")"),"#VALUE!")</f>
        <v>#VALUE!</v>
      </c>
    </row>
    <row r="190" spans="1:5" ht="17.25">
      <c r="A190" s="555"/>
      <c r="B190" s="209"/>
      <c r="C190" s="209"/>
      <c r="D190" s="209"/>
      <c r="E190" s="218" t="str">
        <f ca="1">IFERROR(__xludf.DUMMYFUNCTION("GOOGLETRANSLATE(B190,""en"",""zh-tw"")"),"#VALUE!")</f>
        <v>#VALUE!</v>
      </c>
    </row>
    <row r="191" spans="1:5" ht="17.25">
      <c r="A191" s="555"/>
      <c r="B191" s="209"/>
      <c r="C191" s="209"/>
      <c r="D191" s="209"/>
      <c r="E191" s="218" t="str">
        <f ca="1">IFERROR(__xludf.DUMMYFUNCTION("GOOGLETRANSLATE(B191,""en"",""zh-tw"")"),"#VALUE!")</f>
        <v>#VALUE!</v>
      </c>
    </row>
    <row r="192" spans="1:5" ht="17.25">
      <c r="A192" s="555"/>
      <c r="B192" s="209"/>
      <c r="C192" s="209"/>
      <c r="D192" s="209"/>
      <c r="E192" s="218" t="str">
        <f ca="1">IFERROR(__xludf.DUMMYFUNCTION("GOOGLETRANSLATE(B192,""en"",""zh-tw"")"),"#VALUE!")</f>
        <v>#VALUE!</v>
      </c>
    </row>
    <row r="193" spans="1:5" ht="17.25">
      <c r="A193" s="555"/>
      <c r="B193" s="209"/>
      <c r="C193" s="209"/>
      <c r="D193" s="209"/>
      <c r="E193" s="218" t="str">
        <f ca="1">IFERROR(__xludf.DUMMYFUNCTION("GOOGLETRANSLATE(B193,""en"",""zh-tw"")"),"#VALUE!")</f>
        <v>#VALUE!</v>
      </c>
    </row>
    <row r="194" spans="1:5" ht="17.25">
      <c r="A194" s="555"/>
      <c r="B194" s="209"/>
      <c r="C194" s="209"/>
      <c r="D194" s="209"/>
      <c r="E194" s="218" t="str">
        <f ca="1">IFERROR(__xludf.DUMMYFUNCTION("GOOGLETRANSLATE(B194,""en"",""zh-tw"")"),"#VALUE!")</f>
        <v>#VALUE!</v>
      </c>
    </row>
    <row r="195" spans="1:5" ht="17.25">
      <c r="A195" s="555"/>
      <c r="B195" s="209"/>
      <c r="C195" s="209"/>
      <c r="D195" s="209"/>
      <c r="E195" s="218" t="str">
        <f ca="1">IFERROR(__xludf.DUMMYFUNCTION("GOOGLETRANSLATE(B195,""en"",""zh-tw"")"),"#VALUE!")</f>
        <v>#VALUE!</v>
      </c>
    </row>
    <row r="196" spans="1:5" ht="17.25">
      <c r="A196" s="555"/>
      <c r="B196" s="209"/>
      <c r="C196" s="209"/>
      <c r="D196" s="209"/>
      <c r="E196" s="218" t="str">
        <f ca="1">IFERROR(__xludf.DUMMYFUNCTION("GOOGLETRANSLATE(B196,""en"",""zh-tw"")"),"#VALUE!")</f>
        <v>#VALUE!</v>
      </c>
    </row>
    <row r="197" spans="1:5" ht="17.25">
      <c r="A197" s="555"/>
      <c r="B197" s="209"/>
      <c r="C197" s="209"/>
      <c r="D197" s="209"/>
      <c r="E197" s="218" t="str">
        <f ca="1">IFERROR(__xludf.DUMMYFUNCTION("GOOGLETRANSLATE(B197,""en"",""zh-tw"")"),"#VALUE!")</f>
        <v>#VALUE!</v>
      </c>
    </row>
    <row r="198" spans="1:5" ht="17.25">
      <c r="A198" s="555"/>
      <c r="B198" s="209"/>
      <c r="C198" s="209"/>
      <c r="D198" s="209"/>
      <c r="E198" s="218" t="str">
        <f ca="1">IFERROR(__xludf.DUMMYFUNCTION("GOOGLETRANSLATE(B198,""en"",""zh-tw"")"),"#VALUE!")</f>
        <v>#VALUE!</v>
      </c>
    </row>
    <row r="199" spans="1:5" ht="17.25">
      <c r="A199" s="555"/>
      <c r="B199" s="209"/>
      <c r="C199" s="209"/>
      <c r="D199" s="209"/>
      <c r="E199" s="218" t="str">
        <f ca="1">IFERROR(__xludf.DUMMYFUNCTION("GOOGLETRANSLATE(B199,""en"",""zh-tw"")"),"#VALUE!")</f>
        <v>#VALUE!</v>
      </c>
    </row>
    <row r="200" spans="1:5" ht="17.25">
      <c r="A200" s="555"/>
      <c r="B200" s="209"/>
      <c r="C200" s="209"/>
      <c r="D200" s="209"/>
      <c r="E200" s="218" t="str">
        <f ca="1">IFERROR(__xludf.DUMMYFUNCTION("GOOGLETRANSLATE(B200,""en"",""zh-tw"")"),"#VALUE!")</f>
        <v>#VALUE!</v>
      </c>
    </row>
    <row r="201" spans="1:5" ht="17.25">
      <c r="A201" s="555"/>
      <c r="B201" s="209"/>
      <c r="C201" s="209"/>
      <c r="D201" s="209"/>
      <c r="E201" s="218" t="str">
        <f ca="1">IFERROR(__xludf.DUMMYFUNCTION("GOOGLETRANSLATE(B201,""en"",""zh-tw"")"),"#VALUE!")</f>
        <v>#VALUE!</v>
      </c>
    </row>
    <row r="202" spans="1:5" ht="17.25">
      <c r="A202" s="555"/>
      <c r="B202" s="209"/>
      <c r="C202" s="209"/>
      <c r="D202" s="209"/>
      <c r="E202" s="218" t="str">
        <f ca="1">IFERROR(__xludf.DUMMYFUNCTION("GOOGLETRANSLATE(B202,""en"",""zh-tw"")"),"#VALUE!")</f>
        <v>#VALUE!</v>
      </c>
    </row>
    <row r="203" spans="1:5" ht="17.25">
      <c r="A203" s="555"/>
      <c r="B203" s="209"/>
      <c r="C203" s="209"/>
      <c r="D203" s="209"/>
      <c r="E203" s="218" t="str">
        <f ca="1">IFERROR(__xludf.DUMMYFUNCTION("GOOGLETRANSLATE(B203,""en"",""zh-tw"")"),"#VALUE!")</f>
        <v>#VALUE!</v>
      </c>
    </row>
    <row r="204" spans="1:5" ht="17.25">
      <c r="A204" s="555"/>
      <c r="B204" s="209"/>
      <c r="C204" s="209"/>
      <c r="D204" s="209"/>
      <c r="E204" s="218" t="str">
        <f ca="1">IFERROR(__xludf.DUMMYFUNCTION("GOOGLETRANSLATE(B204,""en"",""zh-tw"")"),"#VALUE!")</f>
        <v>#VALUE!</v>
      </c>
    </row>
    <row r="205" spans="1:5" ht="17.25">
      <c r="A205" s="555"/>
      <c r="B205" s="209"/>
      <c r="C205" s="209"/>
      <c r="D205" s="209"/>
      <c r="E205" s="218" t="str">
        <f ca="1">IFERROR(__xludf.DUMMYFUNCTION("GOOGLETRANSLATE(B205,""en"",""zh-tw"")"),"#VALUE!")</f>
        <v>#VALUE!</v>
      </c>
    </row>
    <row r="206" spans="1:5" ht="17.25">
      <c r="A206" s="555"/>
      <c r="B206" s="209"/>
      <c r="C206" s="209"/>
      <c r="D206" s="209"/>
      <c r="E206" s="218" t="str">
        <f ca="1">IFERROR(__xludf.DUMMYFUNCTION("GOOGLETRANSLATE(B206,""en"",""zh-tw"")"),"#VALUE!")</f>
        <v>#VALUE!</v>
      </c>
    </row>
    <row r="207" spans="1:5" ht="17.25">
      <c r="A207" s="555"/>
      <c r="B207" s="209"/>
      <c r="C207" s="209"/>
      <c r="D207" s="209"/>
      <c r="E207" s="218" t="str">
        <f ca="1">IFERROR(__xludf.DUMMYFUNCTION("GOOGLETRANSLATE(B207,""en"",""zh-tw"")"),"#VALUE!")</f>
        <v>#VALUE!</v>
      </c>
    </row>
    <row r="208" spans="1:5" ht="17.25">
      <c r="A208" s="555"/>
      <c r="B208" s="209"/>
      <c r="C208" s="209"/>
      <c r="D208" s="209"/>
      <c r="E208" s="218" t="str">
        <f ca="1">IFERROR(__xludf.DUMMYFUNCTION("GOOGLETRANSLATE(B208,""en"",""zh-tw"")"),"#VALUE!")</f>
        <v>#VALUE!</v>
      </c>
    </row>
    <row r="209" spans="1:5" ht="17.25">
      <c r="A209" s="555"/>
      <c r="B209" s="209"/>
      <c r="C209" s="209"/>
      <c r="D209" s="209"/>
      <c r="E209" s="218" t="str">
        <f ca="1">IFERROR(__xludf.DUMMYFUNCTION("GOOGLETRANSLATE(B209,""en"",""zh-tw"")"),"#VALUE!")</f>
        <v>#VALUE!</v>
      </c>
    </row>
    <row r="210" spans="1:5" ht="17.25">
      <c r="A210" s="555"/>
      <c r="B210" s="209"/>
      <c r="C210" s="209"/>
      <c r="D210" s="209"/>
      <c r="E210" s="218" t="str">
        <f ca="1">IFERROR(__xludf.DUMMYFUNCTION("GOOGLETRANSLATE(B210,""en"",""zh-tw"")"),"#VALUE!")</f>
        <v>#VALUE!</v>
      </c>
    </row>
    <row r="211" spans="1:5" ht="17.25">
      <c r="A211" s="555"/>
      <c r="B211" s="209"/>
      <c r="C211" s="209"/>
      <c r="D211" s="209"/>
      <c r="E211" s="218" t="str">
        <f ca="1">IFERROR(__xludf.DUMMYFUNCTION("GOOGLETRANSLATE(B211,""en"",""zh-tw"")"),"#VALUE!")</f>
        <v>#VALUE!</v>
      </c>
    </row>
    <row r="212" spans="1:5" ht="17.25">
      <c r="A212" s="555"/>
      <c r="B212" s="209"/>
      <c r="C212" s="209"/>
      <c r="D212" s="209"/>
      <c r="E212" s="218" t="str">
        <f ca="1">IFERROR(__xludf.DUMMYFUNCTION("GOOGLETRANSLATE(B212,""en"",""zh-tw"")"),"#VALUE!")</f>
        <v>#VALUE!</v>
      </c>
    </row>
    <row r="213" spans="1:5" ht="17.25">
      <c r="A213" s="555"/>
      <c r="B213" s="209"/>
      <c r="C213" s="209"/>
      <c r="D213" s="209"/>
      <c r="E213" s="218" t="str">
        <f ca="1">IFERROR(__xludf.DUMMYFUNCTION("GOOGLETRANSLATE(B213,""en"",""zh-tw"")"),"#VALUE!")</f>
        <v>#VALUE!</v>
      </c>
    </row>
    <row r="214" spans="1:5" ht="17.25">
      <c r="A214" s="555"/>
      <c r="B214" s="209"/>
      <c r="C214" s="209"/>
      <c r="D214" s="209"/>
      <c r="E214" s="218" t="str">
        <f ca="1">IFERROR(__xludf.DUMMYFUNCTION("GOOGLETRANSLATE(B214,""en"",""zh-tw"")"),"#VALUE!")</f>
        <v>#VALUE!</v>
      </c>
    </row>
    <row r="215" spans="1:5" ht="17.25">
      <c r="A215" s="555"/>
      <c r="B215" s="209"/>
      <c r="C215" s="209"/>
      <c r="D215" s="209"/>
      <c r="E215" s="218" t="str">
        <f ca="1">IFERROR(__xludf.DUMMYFUNCTION("GOOGLETRANSLATE(B215,""en"",""zh-tw"")"),"#VALUE!")</f>
        <v>#VALUE!</v>
      </c>
    </row>
    <row r="216" spans="1:5" ht="17.25">
      <c r="A216" s="555"/>
      <c r="B216" s="209"/>
      <c r="C216" s="209"/>
      <c r="D216" s="209"/>
      <c r="E216" s="218" t="str">
        <f ca="1">IFERROR(__xludf.DUMMYFUNCTION("GOOGLETRANSLATE(B216,""en"",""zh-tw"")"),"#VALUE!")</f>
        <v>#VALUE!</v>
      </c>
    </row>
    <row r="217" spans="1:5" ht="17.25">
      <c r="A217" s="555"/>
      <c r="B217" s="209"/>
      <c r="C217" s="209"/>
      <c r="D217" s="209"/>
      <c r="E217" s="218" t="str">
        <f ca="1">IFERROR(__xludf.DUMMYFUNCTION("GOOGLETRANSLATE(B217,""en"",""zh-tw"")"),"#VALUE!")</f>
        <v>#VALUE!</v>
      </c>
    </row>
    <row r="218" spans="1:5" ht="17.25">
      <c r="A218" s="555"/>
      <c r="B218" s="209"/>
      <c r="C218" s="209"/>
      <c r="D218" s="209"/>
      <c r="E218" s="218" t="str">
        <f ca="1">IFERROR(__xludf.DUMMYFUNCTION("GOOGLETRANSLATE(B218,""en"",""zh-tw"")"),"#VALUE!")</f>
        <v>#VALUE!</v>
      </c>
    </row>
    <row r="219" spans="1:5" ht="17.25">
      <c r="A219" s="555"/>
      <c r="B219" s="209"/>
      <c r="C219" s="209"/>
      <c r="D219" s="209"/>
      <c r="E219" s="218" t="str">
        <f ca="1">IFERROR(__xludf.DUMMYFUNCTION("GOOGLETRANSLATE(B219,""en"",""zh-tw"")"),"#VALUE!")</f>
        <v>#VALUE!</v>
      </c>
    </row>
    <row r="220" spans="1:5" ht="17.25">
      <c r="A220" s="555"/>
      <c r="B220" s="209"/>
      <c r="C220" s="209"/>
      <c r="D220" s="209"/>
      <c r="E220" s="218" t="str">
        <f ca="1">IFERROR(__xludf.DUMMYFUNCTION("GOOGLETRANSLATE(B220,""en"",""zh-tw"")"),"#VALUE!")</f>
        <v>#VALUE!</v>
      </c>
    </row>
    <row r="221" spans="1:5" ht="17.25">
      <c r="A221" s="555"/>
      <c r="B221" s="209"/>
      <c r="C221" s="209"/>
      <c r="D221" s="209"/>
      <c r="E221" s="218" t="str">
        <f ca="1">IFERROR(__xludf.DUMMYFUNCTION("GOOGLETRANSLATE(B221,""en"",""zh-tw"")"),"#VALUE!")</f>
        <v>#VALUE!</v>
      </c>
    </row>
    <row r="222" spans="1:5" ht="17.25">
      <c r="A222" s="555"/>
      <c r="B222" s="209"/>
      <c r="C222" s="209"/>
      <c r="D222" s="209"/>
      <c r="E222" s="218" t="str">
        <f ca="1">IFERROR(__xludf.DUMMYFUNCTION("GOOGLETRANSLATE(B222,""en"",""zh-tw"")"),"#VALUE!")</f>
        <v>#VALUE!</v>
      </c>
    </row>
    <row r="223" spans="1:5" ht="17.25">
      <c r="A223" s="555"/>
      <c r="B223" s="209"/>
      <c r="C223" s="209"/>
      <c r="D223" s="209"/>
      <c r="E223" s="218" t="str">
        <f ca="1">IFERROR(__xludf.DUMMYFUNCTION("GOOGLETRANSLATE(B223,""en"",""zh-tw"")"),"#VALUE!")</f>
        <v>#VALUE!</v>
      </c>
    </row>
    <row r="224" spans="1:5" ht="17.25">
      <c r="A224" s="555"/>
      <c r="B224" s="209"/>
      <c r="C224" s="209"/>
      <c r="D224" s="209"/>
      <c r="E224" s="218" t="str">
        <f ca="1">IFERROR(__xludf.DUMMYFUNCTION("GOOGLETRANSLATE(B224,""en"",""zh-tw"")"),"#VALUE!")</f>
        <v>#VALUE!</v>
      </c>
    </row>
    <row r="225" spans="1:5" ht="17.25">
      <c r="A225" s="555"/>
      <c r="B225" s="209"/>
      <c r="C225" s="209"/>
      <c r="D225" s="209"/>
      <c r="E225" s="218" t="str">
        <f ca="1">IFERROR(__xludf.DUMMYFUNCTION("GOOGLETRANSLATE(B225,""en"",""zh-tw"")"),"#VALUE!")</f>
        <v>#VALUE!</v>
      </c>
    </row>
    <row r="226" spans="1:5" ht="17.25">
      <c r="A226" s="555"/>
      <c r="B226" s="209"/>
      <c r="C226" s="209"/>
      <c r="D226" s="209"/>
      <c r="E226" s="218" t="str">
        <f ca="1">IFERROR(__xludf.DUMMYFUNCTION("GOOGLETRANSLATE(B226,""en"",""zh-tw"")"),"#VALUE!")</f>
        <v>#VALUE!</v>
      </c>
    </row>
    <row r="227" spans="1:5" ht="17.25">
      <c r="A227" s="555"/>
      <c r="B227" s="209"/>
      <c r="C227" s="209"/>
      <c r="D227" s="209"/>
      <c r="E227" s="218" t="str">
        <f ca="1">IFERROR(__xludf.DUMMYFUNCTION("GOOGLETRANSLATE(B227,""en"",""zh-tw"")"),"#VALUE!")</f>
        <v>#VALUE!</v>
      </c>
    </row>
    <row r="228" spans="1:5" ht="17.25">
      <c r="A228" s="555"/>
      <c r="B228" s="209"/>
      <c r="C228" s="209"/>
      <c r="D228" s="209"/>
      <c r="E228" s="218" t="str">
        <f ca="1">IFERROR(__xludf.DUMMYFUNCTION("GOOGLETRANSLATE(B228,""en"",""zh-tw"")"),"#VALUE!")</f>
        <v>#VALUE!</v>
      </c>
    </row>
    <row r="229" spans="1:5" ht="17.25">
      <c r="A229" s="555"/>
      <c r="B229" s="209"/>
      <c r="C229" s="209"/>
      <c r="D229" s="209"/>
      <c r="E229" s="218" t="str">
        <f ca="1">IFERROR(__xludf.DUMMYFUNCTION("GOOGLETRANSLATE(B229,""en"",""zh-tw"")"),"#VALUE!")</f>
        <v>#VALUE!</v>
      </c>
    </row>
    <row r="230" spans="1:5" ht="17.25">
      <c r="A230" s="555"/>
      <c r="B230" s="209"/>
      <c r="C230" s="209"/>
      <c r="D230" s="209"/>
      <c r="E230" s="218" t="str">
        <f ca="1">IFERROR(__xludf.DUMMYFUNCTION("GOOGLETRANSLATE(B230,""en"",""zh-tw"")"),"#VALUE!")</f>
        <v>#VALUE!</v>
      </c>
    </row>
    <row r="231" spans="1:5" ht="17.25">
      <c r="A231" s="555"/>
      <c r="B231" s="209"/>
      <c r="C231" s="209"/>
      <c r="D231" s="209"/>
      <c r="E231" s="218" t="str">
        <f ca="1">IFERROR(__xludf.DUMMYFUNCTION("GOOGLETRANSLATE(B231,""en"",""zh-tw"")"),"#VALUE!")</f>
        <v>#VALUE!</v>
      </c>
    </row>
    <row r="232" spans="1:5" ht="17.25">
      <c r="A232" s="555"/>
      <c r="B232" s="209"/>
      <c r="C232" s="209"/>
      <c r="D232" s="209"/>
      <c r="E232" s="218" t="str">
        <f ca="1">IFERROR(__xludf.DUMMYFUNCTION("GOOGLETRANSLATE(B232,""en"",""zh-tw"")"),"#VALUE!")</f>
        <v>#VALUE!</v>
      </c>
    </row>
    <row r="233" spans="1:5" ht="17.25">
      <c r="A233" s="555"/>
      <c r="B233" s="209"/>
      <c r="C233" s="209"/>
      <c r="D233" s="209"/>
      <c r="E233" s="218" t="str">
        <f ca="1">IFERROR(__xludf.DUMMYFUNCTION("GOOGLETRANSLATE(B233,""en"",""zh-tw"")"),"#VALUE!")</f>
        <v>#VALUE!</v>
      </c>
    </row>
    <row r="234" spans="1:5" ht="17.25">
      <c r="A234" s="555"/>
      <c r="B234" s="209"/>
      <c r="C234" s="209"/>
      <c r="D234" s="209"/>
      <c r="E234" s="218" t="str">
        <f ca="1">IFERROR(__xludf.DUMMYFUNCTION("GOOGLETRANSLATE(B234,""en"",""zh-tw"")"),"#VALUE!")</f>
        <v>#VALUE!</v>
      </c>
    </row>
    <row r="235" spans="1:5" ht="17.25">
      <c r="A235" s="555"/>
      <c r="B235" s="209"/>
      <c r="C235" s="209"/>
      <c r="D235" s="209"/>
      <c r="E235" s="218" t="str">
        <f ca="1">IFERROR(__xludf.DUMMYFUNCTION("GOOGLETRANSLATE(B235,""en"",""zh-tw"")"),"#VALUE!")</f>
        <v>#VALUE!</v>
      </c>
    </row>
    <row r="236" spans="1:5" ht="17.25">
      <c r="A236" s="555"/>
      <c r="B236" s="209"/>
      <c r="C236" s="209"/>
      <c r="D236" s="209"/>
      <c r="E236" s="218" t="str">
        <f ca="1">IFERROR(__xludf.DUMMYFUNCTION("GOOGLETRANSLATE(B236,""en"",""zh-tw"")"),"#VALUE!")</f>
        <v>#VALUE!</v>
      </c>
    </row>
    <row r="237" spans="1:5" ht="17.25">
      <c r="A237" s="555"/>
      <c r="B237" s="209"/>
      <c r="C237" s="209"/>
      <c r="D237" s="209"/>
      <c r="E237" s="218" t="str">
        <f ca="1">IFERROR(__xludf.DUMMYFUNCTION("GOOGLETRANSLATE(B237,""en"",""zh-tw"")"),"#VALUE!")</f>
        <v>#VALUE!</v>
      </c>
    </row>
    <row r="238" spans="1:5" ht="17.25">
      <c r="A238" s="555"/>
      <c r="B238" s="209"/>
      <c r="C238" s="209"/>
      <c r="D238" s="209"/>
      <c r="E238" s="218" t="str">
        <f ca="1">IFERROR(__xludf.DUMMYFUNCTION("GOOGLETRANSLATE(B238,""en"",""zh-tw"")"),"#VALUE!")</f>
        <v>#VALUE!</v>
      </c>
    </row>
    <row r="239" spans="1:5" ht="17.25">
      <c r="A239" s="555"/>
      <c r="B239" s="209"/>
      <c r="C239" s="209"/>
      <c r="D239" s="209"/>
      <c r="E239" s="218" t="str">
        <f ca="1">IFERROR(__xludf.DUMMYFUNCTION("GOOGLETRANSLATE(B239,""en"",""zh-tw"")"),"#VALUE!")</f>
        <v>#VALUE!</v>
      </c>
    </row>
    <row r="240" spans="1:5" ht="17.25">
      <c r="A240" s="555"/>
      <c r="B240" s="209"/>
      <c r="C240" s="209"/>
      <c r="D240" s="209"/>
      <c r="E240" s="218" t="str">
        <f ca="1">IFERROR(__xludf.DUMMYFUNCTION("GOOGLETRANSLATE(B240,""en"",""zh-tw"")"),"#VALUE!")</f>
        <v>#VALUE!</v>
      </c>
    </row>
    <row r="241" spans="1:5" ht="17.25">
      <c r="A241" s="555"/>
      <c r="B241" s="209"/>
      <c r="C241" s="209"/>
      <c r="D241" s="209"/>
      <c r="E241" s="218" t="str">
        <f ca="1">IFERROR(__xludf.DUMMYFUNCTION("GOOGLETRANSLATE(B241,""en"",""zh-tw"")"),"#VALUE!")</f>
        <v>#VALUE!</v>
      </c>
    </row>
    <row r="242" spans="1:5" ht="17.25">
      <c r="A242" s="555"/>
      <c r="B242" s="209"/>
      <c r="C242" s="209"/>
      <c r="D242" s="209"/>
      <c r="E242" s="218" t="str">
        <f ca="1">IFERROR(__xludf.DUMMYFUNCTION("GOOGLETRANSLATE(B242,""en"",""zh-tw"")"),"#VALUE!")</f>
        <v>#VALUE!</v>
      </c>
    </row>
    <row r="243" spans="1:5" ht="17.25">
      <c r="A243" s="555"/>
      <c r="B243" s="209"/>
      <c r="C243" s="209"/>
      <c r="D243" s="209"/>
      <c r="E243" s="218" t="str">
        <f ca="1">IFERROR(__xludf.DUMMYFUNCTION("GOOGLETRANSLATE(B243,""en"",""zh-tw"")"),"#VALUE!")</f>
        <v>#VALUE!</v>
      </c>
    </row>
    <row r="244" spans="1:5" ht="17.25">
      <c r="A244" s="555"/>
      <c r="B244" s="209"/>
      <c r="C244" s="209"/>
      <c r="D244" s="209"/>
      <c r="E244" s="218" t="str">
        <f ca="1">IFERROR(__xludf.DUMMYFUNCTION("GOOGLETRANSLATE(B244,""en"",""zh-tw"")"),"#VALUE!")</f>
        <v>#VALUE!</v>
      </c>
    </row>
    <row r="245" spans="1:5" ht="17.25">
      <c r="A245" s="555"/>
      <c r="B245" s="209"/>
      <c r="C245" s="209"/>
      <c r="D245" s="209"/>
      <c r="E245" s="218" t="str">
        <f ca="1">IFERROR(__xludf.DUMMYFUNCTION("GOOGLETRANSLATE(B245,""en"",""zh-tw"")"),"#VALUE!")</f>
        <v>#VALUE!</v>
      </c>
    </row>
    <row r="246" spans="1:5" ht="17.25">
      <c r="A246" s="555"/>
      <c r="B246" s="209"/>
      <c r="C246" s="209"/>
      <c r="D246" s="209"/>
      <c r="E246" s="218" t="str">
        <f ca="1">IFERROR(__xludf.DUMMYFUNCTION("GOOGLETRANSLATE(B246,""en"",""zh-tw"")"),"#VALUE!")</f>
        <v>#VALUE!</v>
      </c>
    </row>
    <row r="247" spans="1:5" ht="17.25">
      <c r="A247" s="555"/>
      <c r="B247" s="209"/>
      <c r="C247" s="209"/>
      <c r="D247" s="209"/>
      <c r="E247" s="218" t="str">
        <f ca="1">IFERROR(__xludf.DUMMYFUNCTION("GOOGLETRANSLATE(B247,""en"",""zh-tw"")"),"#VALUE!")</f>
        <v>#VALUE!</v>
      </c>
    </row>
    <row r="248" spans="1:5" ht="17.25">
      <c r="A248" s="555"/>
      <c r="B248" s="209"/>
      <c r="C248" s="209"/>
      <c r="D248" s="209"/>
      <c r="E248" s="218" t="str">
        <f ca="1">IFERROR(__xludf.DUMMYFUNCTION("GOOGLETRANSLATE(B248,""en"",""zh-tw"")"),"#VALUE!")</f>
        <v>#VALUE!</v>
      </c>
    </row>
    <row r="249" spans="1:5" ht="17.25">
      <c r="A249" s="555"/>
      <c r="B249" s="209"/>
      <c r="C249" s="209"/>
      <c r="D249" s="209"/>
      <c r="E249" s="218" t="str">
        <f ca="1">IFERROR(__xludf.DUMMYFUNCTION("GOOGLETRANSLATE(B249,""en"",""zh-tw"")"),"#VALUE!")</f>
        <v>#VALUE!</v>
      </c>
    </row>
    <row r="250" spans="1:5" ht="17.25">
      <c r="A250" s="555"/>
      <c r="B250" s="209"/>
      <c r="C250" s="209"/>
      <c r="D250" s="209"/>
      <c r="E250" s="218" t="str">
        <f ca="1">IFERROR(__xludf.DUMMYFUNCTION("GOOGLETRANSLATE(B250,""en"",""zh-tw"")"),"#VALUE!")</f>
        <v>#VALUE!</v>
      </c>
    </row>
    <row r="251" spans="1:5" ht="17.25">
      <c r="A251" s="555"/>
      <c r="B251" s="209"/>
      <c r="C251" s="209"/>
      <c r="D251" s="209"/>
      <c r="E251" s="218" t="str">
        <f ca="1">IFERROR(__xludf.DUMMYFUNCTION("GOOGLETRANSLATE(B251,""en"",""zh-tw"")"),"#VALUE!")</f>
        <v>#VALUE!</v>
      </c>
    </row>
    <row r="252" spans="1:5" ht="17.25">
      <c r="A252" s="555"/>
      <c r="B252" s="209"/>
      <c r="C252" s="209"/>
      <c r="D252" s="209"/>
      <c r="E252" s="218" t="str">
        <f ca="1">IFERROR(__xludf.DUMMYFUNCTION("GOOGLETRANSLATE(B252,""en"",""zh-tw"")"),"#VALUE!")</f>
        <v>#VALUE!</v>
      </c>
    </row>
    <row r="253" spans="1:5" ht="17.25">
      <c r="A253" s="555"/>
      <c r="B253" s="209"/>
      <c r="C253" s="209"/>
      <c r="D253" s="209"/>
      <c r="E253" s="218" t="str">
        <f ca="1">IFERROR(__xludf.DUMMYFUNCTION("GOOGLETRANSLATE(B253,""en"",""zh-tw"")"),"#VALUE!")</f>
        <v>#VALUE!</v>
      </c>
    </row>
    <row r="254" spans="1:5" ht="17.25">
      <c r="A254" s="555"/>
      <c r="B254" s="209"/>
      <c r="C254" s="209"/>
      <c r="D254" s="209"/>
      <c r="E254" s="218" t="str">
        <f ca="1">IFERROR(__xludf.DUMMYFUNCTION("GOOGLETRANSLATE(B254,""en"",""zh-tw"")"),"#VALUE!")</f>
        <v>#VALUE!</v>
      </c>
    </row>
    <row r="255" spans="1:5" ht="17.25">
      <c r="A255" s="555"/>
      <c r="B255" s="209"/>
      <c r="C255" s="209"/>
      <c r="D255" s="209"/>
      <c r="E255" s="218" t="str">
        <f ca="1">IFERROR(__xludf.DUMMYFUNCTION("GOOGLETRANSLATE(B255,""en"",""zh-tw"")"),"#VALUE!")</f>
        <v>#VALUE!</v>
      </c>
    </row>
    <row r="256" spans="1:5" ht="17.25">
      <c r="A256" s="555"/>
      <c r="B256" s="209"/>
      <c r="C256" s="209"/>
      <c r="D256" s="209"/>
      <c r="E256" s="218" t="str">
        <f ca="1">IFERROR(__xludf.DUMMYFUNCTION("GOOGLETRANSLATE(B256,""en"",""zh-tw"")"),"#VALUE!")</f>
        <v>#VALUE!</v>
      </c>
    </row>
    <row r="257" spans="1:5" ht="17.25">
      <c r="A257" s="555"/>
      <c r="B257" s="209"/>
      <c r="C257" s="209"/>
      <c r="D257" s="209"/>
      <c r="E257" s="218" t="str">
        <f ca="1">IFERROR(__xludf.DUMMYFUNCTION("GOOGLETRANSLATE(B257,""en"",""zh-tw"")"),"#VALUE!")</f>
        <v>#VALUE!</v>
      </c>
    </row>
    <row r="258" spans="1:5" ht="17.25">
      <c r="A258" s="555"/>
      <c r="B258" s="209"/>
      <c r="C258" s="209"/>
      <c r="D258" s="209"/>
      <c r="E258" s="218" t="str">
        <f ca="1">IFERROR(__xludf.DUMMYFUNCTION("GOOGLETRANSLATE(B258,""en"",""zh-tw"")"),"#VALUE!")</f>
        <v>#VALUE!</v>
      </c>
    </row>
    <row r="259" spans="1:5" ht="17.25">
      <c r="A259" s="555"/>
      <c r="B259" s="209"/>
      <c r="C259" s="209"/>
      <c r="D259" s="209"/>
      <c r="E259" s="218" t="str">
        <f ca="1">IFERROR(__xludf.DUMMYFUNCTION("GOOGLETRANSLATE(B259,""en"",""zh-tw"")"),"#VALUE!")</f>
        <v>#VALUE!</v>
      </c>
    </row>
    <row r="260" spans="1:5" ht="17.25">
      <c r="A260" s="555"/>
      <c r="B260" s="209"/>
      <c r="C260" s="209"/>
      <c r="D260" s="209"/>
      <c r="E260" s="218" t="str">
        <f ca="1">IFERROR(__xludf.DUMMYFUNCTION("GOOGLETRANSLATE(B260,""en"",""zh-tw"")"),"#VALUE!")</f>
        <v>#VALUE!</v>
      </c>
    </row>
    <row r="261" spans="1:5" ht="17.25">
      <c r="A261" s="555"/>
      <c r="B261" s="209"/>
      <c r="C261" s="209"/>
      <c r="D261" s="209"/>
      <c r="E261" s="218" t="str">
        <f ca="1">IFERROR(__xludf.DUMMYFUNCTION("GOOGLETRANSLATE(B261,""en"",""zh-tw"")"),"#VALUE!")</f>
        <v>#VALUE!</v>
      </c>
    </row>
    <row r="262" spans="1:5" ht="17.25">
      <c r="A262" s="555"/>
      <c r="B262" s="209"/>
      <c r="C262" s="209"/>
      <c r="D262" s="209"/>
      <c r="E262" s="218" t="str">
        <f ca="1">IFERROR(__xludf.DUMMYFUNCTION("GOOGLETRANSLATE(B262,""en"",""zh-tw"")"),"#VALUE!")</f>
        <v>#VALUE!</v>
      </c>
    </row>
    <row r="263" spans="1:5" ht="17.25">
      <c r="A263" s="555"/>
      <c r="B263" s="209"/>
      <c r="C263" s="209"/>
      <c r="D263" s="209"/>
      <c r="E263" s="218" t="str">
        <f ca="1">IFERROR(__xludf.DUMMYFUNCTION("GOOGLETRANSLATE(B263,""en"",""zh-tw"")"),"#VALUE!")</f>
        <v>#VALUE!</v>
      </c>
    </row>
    <row r="264" spans="1:5" ht="17.25">
      <c r="A264" s="555"/>
      <c r="B264" s="209"/>
      <c r="C264" s="209"/>
      <c r="D264" s="209"/>
      <c r="E264" s="218" t="str">
        <f ca="1">IFERROR(__xludf.DUMMYFUNCTION("GOOGLETRANSLATE(B264,""en"",""zh-tw"")"),"#VALUE!")</f>
        <v>#VALUE!</v>
      </c>
    </row>
    <row r="265" spans="1:5" ht="17.25">
      <c r="A265" s="555"/>
      <c r="B265" s="209"/>
      <c r="C265" s="209"/>
      <c r="D265" s="209"/>
      <c r="E265" s="218" t="str">
        <f ca="1">IFERROR(__xludf.DUMMYFUNCTION("GOOGLETRANSLATE(B265,""en"",""zh-tw"")"),"#VALUE!")</f>
        <v>#VALUE!</v>
      </c>
    </row>
    <row r="266" spans="1:5" ht="17.25">
      <c r="A266" s="555"/>
      <c r="B266" s="209"/>
      <c r="C266" s="209"/>
      <c r="D266" s="209"/>
      <c r="E266" s="218" t="str">
        <f ca="1">IFERROR(__xludf.DUMMYFUNCTION("GOOGLETRANSLATE(B266,""en"",""zh-tw"")"),"#VALUE!")</f>
        <v>#VALUE!</v>
      </c>
    </row>
    <row r="267" spans="1:5" ht="17.25">
      <c r="A267" s="555"/>
      <c r="B267" s="209"/>
      <c r="C267" s="209"/>
      <c r="D267" s="209"/>
      <c r="E267" s="218" t="str">
        <f ca="1">IFERROR(__xludf.DUMMYFUNCTION("GOOGLETRANSLATE(B267,""en"",""zh-tw"")"),"#VALUE!")</f>
        <v>#VALUE!</v>
      </c>
    </row>
    <row r="268" spans="1:5" ht="17.25">
      <c r="A268" s="555"/>
      <c r="B268" s="209"/>
      <c r="C268" s="209"/>
      <c r="D268" s="209"/>
      <c r="E268" s="218" t="str">
        <f ca="1">IFERROR(__xludf.DUMMYFUNCTION("GOOGLETRANSLATE(B268,""en"",""zh-tw"")"),"#VALUE!")</f>
        <v>#VALUE!</v>
      </c>
    </row>
    <row r="269" spans="1:5" ht="17.25">
      <c r="A269" s="555"/>
      <c r="B269" s="209"/>
      <c r="C269" s="209"/>
      <c r="D269" s="209"/>
      <c r="E269" s="218" t="str">
        <f ca="1">IFERROR(__xludf.DUMMYFUNCTION("GOOGLETRANSLATE(B269,""en"",""zh-tw"")"),"#VALUE!")</f>
        <v>#VALUE!</v>
      </c>
    </row>
    <row r="270" spans="1:5" ht="17.25">
      <c r="A270" s="555"/>
      <c r="B270" s="209"/>
      <c r="C270" s="209"/>
      <c r="D270" s="209"/>
      <c r="E270" s="218" t="str">
        <f ca="1">IFERROR(__xludf.DUMMYFUNCTION("GOOGLETRANSLATE(B270,""en"",""zh-tw"")"),"#VALUE!")</f>
        <v>#VALUE!</v>
      </c>
    </row>
    <row r="271" spans="1:5" ht="17.25">
      <c r="A271" s="555"/>
      <c r="B271" s="209"/>
      <c r="C271" s="209"/>
      <c r="D271" s="209"/>
      <c r="E271" s="218" t="str">
        <f ca="1">IFERROR(__xludf.DUMMYFUNCTION("GOOGLETRANSLATE(B271,""en"",""zh-tw"")"),"#VALUE!")</f>
        <v>#VALUE!</v>
      </c>
    </row>
    <row r="272" spans="1:5" ht="17.25">
      <c r="A272" s="555"/>
      <c r="B272" s="209"/>
      <c r="C272" s="209"/>
      <c r="D272" s="209"/>
      <c r="E272" s="218" t="str">
        <f ca="1">IFERROR(__xludf.DUMMYFUNCTION("GOOGLETRANSLATE(B272,""en"",""zh-tw"")"),"#VALUE!")</f>
        <v>#VALUE!</v>
      </c>
    </row>
    <row r="273" spans="1:5" ht="17.25">
      <c r="A273" s="555"/>
      <c r="B273" s="209"/>
      <c r="C273" s="209"/>
      <c r="D273" s="209"/>
      <c r="E273" s="218" t="str">
        <f ca="1">IFERROR(__xludf.DUMMYFUNCTION("GOOGLETRANSLATE(B273,""en"",""zh-tw"")"),"#VALUE!")</f>
        <v>#VALUE!</v>
      </c>
    </row>
    <row r="274" spans="1:5" ht="17.25">
      <c r="A274" s="555"/>
      <c r="B274" s="209"/>
      <c r="C274" s="209"/>
      <c r="D274" s="209"/>
      <c r="E274" s="218" t="str">
        <f ca="1">IFERROR(__xludf.DUMMYFUNCTION("GOOGLETRANSLATE(B274,""en"",""zh-tw"")"),"#VALUE!")</f>
        <v>#VALUE!</v>
      </c>
    </row>
    <row r="275" spans="1:5" ht="17.25">
      <c r="A275" s="555"/>
      <c r="B275" s="209"/>
      <c r="C275" s="209"/>
      <c r="D275" s="209"/>
      <c r="E275" s="218" t="str">
        <f ca="1">IFERROR(__xludf.DUMMYFUNCTION("GOOGLETRANSLATE(B275,""en"",""zh-tw"")"),"#VALUE!")</f>
        <v>#VALUE!</v>
      </c>
    </row>
    <row r="276" spans="1:5" ht="17.25">
      <c r="A276" s="555"/>
      <c r="B276" s="209"/>
      <c r="C276" s="209"/>
      <c r="D276" s="209"/>
      <c r="E276" s="218" t="str">
        <f ca="1">IFERROR(__xludf.DUMMYFUNCTION("GOOGLETRANSLATE(B276,""en"",""zh-tw"")"),"#VALUE!")</f>
        <v>#VALUE!</v>
      </c>
    </row>
    <row r="277" spans="1:5" ht="17.25">
      <c r="A277" s="555"/>
      <c r="B277" s="209"/>
      <c r="C277" s="209"/>
      <c r="D277" s="209"/>
      <c r="E277" s="218" t="str">
        <f ca="1">IFERROR(__xludf.DUMMYFUNCTION("GOOGLETRANSLATE(B277,""en"",""zh-tw"")"),"#VALUE!")</f>
        <v>#VALUE!</v>
      </c>
    </row>
    <row r="278" spans="1:5" ht="17.25">
      <c r="A278" s="555"/>
      <c r="B278" s="209"/>
      <c r="C278" s="209"/>
      <c r="D278" s="209"/>
      <c r="E278" s="218" t="str">
        <f ca="1">IFERROR(__xludf.DUMMYFUNCTION("GOOGLETRANSLATE(B278,""en"",""zh-tw"")"),"#VALUE!")</f>
        <v>#VALUE!</v>
      </c>
    </row>
    <row r="279" spans="1:5" ht="17.25">
      <c r="A279" s="555"/>
      <c r="B279" s="209"/>
      <c r="C279" s="209"/>
      <c r="D279" s="209"/>
      <c r="E279" s="218" t="str">
        <f ca="1">IFERROR(__xludf.DUMMYFUNCTION("GOOGLETRANSLATE(B279,""en"",""zh-tw"")"),"#VALUE!")</f>
        <v>#VALUE!</v>
      </c>
    </row>
    <row r="280" spans="1:5" ht="17.25">
      <c r="A280" s="555"/>
      <c r="B280" s="209"/>
      <c r="C280" s="209"/>
      <c r="D280" s="209"/>
      <c r="E280" s="218" t="str">
        <f ca="1">IFERROR(__xludf.DUMMYFUNCTION("GOOGLETRANSLATE(B280,""en"",""zh-tw"")"),"#VALUE!")</f>
        <v>#VALUE!</v>
      </c>
    </row>
    <row r="281" spans="1:5" ht="17.25">
      <c r="A281" s="555"/>
      <c r="B281" s="209"/>
      <c r="C281" s="209"/>
      <c r="D281" s="209"/>
      <c r="E281" s="218" t="str">
        <f ca="1">IFERROR(__xludf.DUMMYFUNCTION("GOOGLETRANSLATE(B281,""en"",""zh-tw"")"),"#VALUE!")</f>
        <v>#VALUE!</v>
      </c>
    </row>
    <row r="282" spans="1:5" ht="17.25">
      <c r="A282" s="555"/>
      <c r="B282" s="209"/>
      <c r="C282" s="209"/>
      <c r="D282" s="209"/>
      <c r="E282" s="218" t="str">
        <f ca="1">IFERROR(__xludf.DUMMYFUNCTION("GOOGLETRANSLATE(B282,""en"",""zh-tw"")"),"#VALUE!")</f>
        <v>#VALUE!</v>
      </c>
    </row>
    <row r="283" spans="1:5" ht="17.25">
      <c r="A283" s="555"/>
      <c r="B283" s="209"/>
      <c r="C283" s="209"/>
      <c r="D283" s="209"/>
      <c r="E283" s="218" t="str">
        <f ca="1">IFERROR(__xludf.DUMMYFUNCTION("GOOGLETRANSLATE(B283,""en"",""zh-tw"")"),"#VALUE!")</f>
        <v>#VALUE!</v>
      </c>
    </row>
    <row r="284" spans="1:5" ht="17.25">
      <c r="A284" s="555"/>
      <c r="B284" s="209"/>
      <c r="C284" s="209"/>
      <c r="D284" s="209"/>
      <c r="E284" s="218" t="str">
        <f ca="1">IFERROR(__xludf.DUMMYFUNCTION("GOOGLETRANSLATE(B284,""en"",""zh-tw"")"),"#VALUE!")</f>
        <v>#VALUE!</v>
      </c>
    </row>
    <row r="285" spans="1:5" ht="17.25">
      <c r="A285" s="555"/>
      <c r="B285" s="209"/>
      <c r="C285" s="209"/>
      <c r="D285" s="209"/>
      <c r="E285" s="218" t="str">
        <f ca="1">IFERROR(__xludf.DUMMYFUNCTION("GOOGLETRANSLATE(B285,""en"",""zh-tw"")"),"#VALUE!")</f>
        <v>#VALUE!</v>
      </c>
    </row>
    <row r="286" spans="1:5" ht="17.25">
      <c r="A286" s="555"/>
      <c r="B286" s="209"/>
      <c r="C286" s="209"/>
      <c r="D286" s="209"/>
      <c r="E286" s="218" t="str">
        <f ca="1">IFERROR(__xludf.DUMMYFUNCTION("GOOGLETRANSLATE(B286,""en"",""zh-tw"")"),"#VALUE!")</f>
        <v>#VALUE!</v>
      </c>
    </row>
    <row r="287" spans="1:5" ht="17.25">
      <c r="A287" s="555"/>
      <c r="B287" s="209"/>
      <c r="C287" s="209"/>
      <c r="D287" s="209"/>
      <c r="E287" s="218" t="str">
        <f ca="1">IFERROR(__xludf.DUMMYFUNCTION("GOOGLETRANSLATE(B287,""en"",""zh-tw"")"),"#VALUE!")</f>
        <v>#VALUE!</v>
      </c>
    </row>
    <row r="288" spans="1:5" ht="17.25">
      <c r="A288" s="555"/>
      <c r="B288" s="209"/>
      <c r="C288" s="209"/>
      <c r="D288" s="209"/>
      <c r="E288" s="218" t="str">
        <f ca="1">IFERROR(__xludf.DUMMYFUNCTION("GOOGLETRANSLATE(B288,""en"",""zh-tw"")"),"#VALUE!")</f>
        <v>#VALUE!</v>
      </c>
    </row>
    <row r="289" spans="1:5" ht="17.25">
      <c r="A289" s="555"/>
      <c r="B289" s="209"/>
      <c r="C289" s="209"/>
      <c r="D289" s="209"/>
      <c r="E289" s="218" t="str">
        <f ca="1">IFERROR(__xludf.DUMMYFUNCTION("GOOGLETRANSLATE(B289,""en"",""zh-tw"")"),"#VALUE!")</f>
        <v>#VALUE!</v>
      </c>
    </row>
    <row r="290" spans="1:5" ht="17.25">
      <c r="A290" s="555"/>
      <c r="B290" s="209"/>
      <c r="C290" s="209"/>
      <c r="D290" s="209"/>
      <c r="E290" s="218" t="str">
        <f ca="1">IFERROR(__xludf.DUMMYFUNCTION("GOOGLETRANSLATE(B290,""en"",""zh-tw"")"),"#VALUE!")</f>
        <v>#VALUE!</v>
      </c>
    </row>
    <row r="291" spans="1:5" ht="17.25">
      <c r="A291" s="555"/>
      <c r="B291" s="209"/>
      <c r="C291" s="209"/>
      <c r="D291" s="209"/>
      <c r="E291" s="218" t="str">
        <f ca="1">IFERROR(__xludf.DUMMYFUNCTION("GOOGLETRANSLATE(B291,""en"",""zh-tw"")"),"#VALUE!")</f>
        <v>#VALUE!</v>
      </c>
    </row>
    <row r="292" spans="1:5" ht="17.25">
      <c r="A292" s="555"/>
      <c r="B292" s="209"/>
      <c r="C292" s="209"/>
      <c r="D292" s="209"/>
      <c r="E292" s="218" t="str">
        <f ca="1">IFERROR(__xludf.DUMMYFUNCTION("GOOGLETRANSLATE(B292,""en"",""zh-tw"")"),"#VALUE!")</f>
        <v>#VALUE!</v>
      </c>
    </row>
    <row r="293" spans="1:5" ht="17.25">
      <c r="A293" s="555"/>
      <c r="B293" s="209"/>
      <c r="C293" s="209"/>
      <c r="D293" s="209"/>
      <c r="E293" s="218" t="str">
        <f ca="1">IFERROR(__xludf.DUMMYFUNCTION("GOOGLETRANSLATE(B293,""en"",""zh-tw"")"),"#VALUE!")</f>
        <v>#VALUE!</v>
      </c>
    </row>
    <row r="294" spans="1:5" ht="17.25">
      <c r="A294" s="555"/>
      <c r="B294" s="209"/>
      <c r="C294" s="209"/>
      <c r="D294" s="209"/>
      <c r="E294" s="218" t="str">
        <f ca="1">IFERROR(__xludf.DUMMYFUNCTION("GOOGLETRANSLATE(B294,""en"",""zh-tw"")"),"#VALUE!")</f>
        <v>#VALUE!</v>
      </c>
    </row>
    <row r="295" spans="1:5" ht="17.25">
      <c r="A295" s="555"/>
      <c r="B295" s="209"/>
      <c r="C295" s="209"/>
      <c r="D295" s="209"/>
      <c r="E295" s="218" t="str">
        <f ca="1">IFERROR(__xludf.DUMMYFUNCTION("GOOGLETRANSLATE(B295,""en"",""zh-tw"")"),"#VALUE!")</f>
        <v>#VALUE!</v>
      </c>
    </row>
    <row r="296" spans="1:5" ht="17.25">
      <c r="A296" s="555"/>
      <c r="B296" s="209"/>
      <c r="C296" s="209"/>
      <c r="D296" s="209"/>
      <c r="E296" s="218" t="str">
        <f ca="1">IFERROR(__xludf.DUMMYFUNCTION("GOOGLETRANSLATE(B296,""en"",""zh-tw"")"),"#VALUE!")</f>
        <v>#VALUE!</v>
      </c>
    </row>
    <row r="297" spans="1:5" ht="17.25">
      <c r="A297" s="555"/>
      <c r="B297" s="209"/>
      <c r="C297" s="209"/>
      <c r="D297" s="209"/>
      <c r="E297" s="218" t="str">
        <f ca="1">IFERROR(__xludf.DUMMYFUNCTION("GOOGLETRANSLATE(B297,""en"",""zh-tw"")"),"#VALUE!")</f>
        <v>#VALUE!</v>
      </c>
    </row>
    <row r="298" spans="1:5" ht="17.25">
      <c r="A298" s="555"/>
      <c r="B298" s="209"/>
      <c r="C298" s="209"/>
      <c r="D298" s="209"/>
      <c r="E298" s="218" t="str">
        <f ca="1">IFERROR(__xludf.DUMMYFUNCTION("GOOGLETRANSLATE(B298,""en"",""zh-tw"")"),"#VALUE!")</f>
        <v>#VALUE!</v>
      </c>
    </row>
    <row r="299" spans="1:5" ht="17.25">
      <c r="A299" s="555"/>
      <c r="B299" s="209"/>
      <c r="C299" s="209"/>
      <c r="D299" s="209"/>
      <c r="E299" s="218" t="str">
        <f ca="1">IFERROR(__xludf.DUMMYFUNCTION("GOOGLETRANSLATE(B299,""en"",""zh-tw"")"),"#VALUE!")</f>
        <v>#VALUE!</v>
      </c>
    </row>
    <row r="300" spans="1:5" ht="17.25">
      <c r="A300" s="555"/>
      <c r="B300" s="209"/>
      <c r="C300" s="209"/>
      <c r="D300" s="209"/>
      <c r="E300" s="218" t="str">
        <f ca="1">IFERROR(__xludf.DUMMYFUNCTION("GOOGLETRANSLATE(B300,""en"",""zh-tw"")"),"#VALUE!")</f>
        <v>#VALUE!</v>
      </c>
    </row>
    <row r="301" spans="1:5" ht="17.25">
      <c r="A301" s="555"/>
      <c r="B301" s="209"/>
      <c r="C301" s="209"/>
      <c r="D301" s="209"/>
      <c r="E301" s="218" t="str">
        <f ca="1">IFERROR(__xludf.DUMMYFUNCTION("GOOGLETRANSLATE(B301,""en"",""zh-tw"")"),"#VALUE!")</f>
        <v>#VALUE!</v>
      </c>
    </row>
    <row r="302" spans="1:5" ht="17.25">
      <c r="A302" s="555"/>
      <c r="B302" s="209"/>
      <c r="C302" s="209"/>
      <c r="D302" s="209"/>
      <c r="E302" s="218" t="str">
        <f ca="1">IFERROR(__xludf.DUMMYFUNCTION("GOOGLETRANSLATE(B302,""en"",""zh-tw"")"),"#VALUE!")</f>
        <v>#VALUE!</v>
      </c>
    </row>
    <row r="303" spans="1:5" ht="17.25">
      <c r="A303" s="555"/>
      <c r="B303" s="209"/>
      <c r="C303" s="209"/>
      <c r="D303" s="209"/>
      <c r="E303" s="218" t="str">
        <f ca="1">IFERROR(__xludf.DUMMYFUNCTION("GOOGLETRANSLATE(B303,""en"",""zh-tw"")"),"#VALUE!")</f>
        <v>#VALUE!</v>
      </c>
    </row>
    <row r="304" spans="1:5" ht="17.25">
      <c r="A304" s="555"/>
      <c r="B304" s="209"/>
      <c r="C304" s="209"/>
      <c r="D304" s="209"/>
      <c r="E304" s="218" t="str">
        <f ca="1">IFERROR(__xludf.DUMMYFUNCTION("GOOGLETRANSLATE(B304,""en"",""zh-tw"")"),"#VALUE!")</f>
        <v>#VALUE!</v>
      </c>
    </row>
    <row r="305" spans="1:5" ht="17.25">
      <c r="A305" s="555"/>
      <c r="B305" s="209"/>
      <c r="C305" s="209"/>
      <c r="D305" s="209"/>
      <c r="E305" s="218" t="str">
        <f ca="1">IFERROR(__xludf.DUMMYFUNCTION("GOOGLETRANSLATE(B305,""en"",""zh-tw"")"),"#VALUE!")</f>
        <v>#VALUE!</v>
      </c>
    </row>
    <row r="306" spans="1:5" ht="17.25">
      <c r="A306" s="555"/>
      <c r="B306" s="209"/>
      <c r="C306" s="209"/>
      <c r="D306" s="209"/>
      <c r="E306" s="218" t="str">
        <f ca="1">IFERROR(__xludf.DUMMYFUNCTION("GOOGLETRANSLATE(B306,""en"",""zh-tw"")"),"#VALUE!")</f>
        <v>#VALUE!</v>
      </c>
    </row>
    <row r="307" spans="1:5" ht="17.25">
      <c r="A307" s="555"/>
      <c r="B307" s="209"/>
      <c r="C307" s="209"/>
      <c r="D307" s="209"/>
      <c r="E307" s="218" t="str">
        <f ca="1">IFERROR(__xludf.DUMMYFUNCTION("GOOGLETRANSLATE(B307,""en"",""zh-tw"")"),"#VALUE!")</f>
        <v>#VALUE!</v>
      </c>
    </row>
    <row r="308" spans="1:5" ht="17.25">
      <c r="A308" s="555"/>
      <c r="B308" s="209"/>
      <c r="C308" s="209"/>
      <c r="D308" s="209"/>
      <c r="E308" s="218" t="str">
        <f ca="1">IFERROR(__xludf.DUMMYFUNCTION("GOOGLETRANSLATE(B308,""en"",""zh-tw"")"),"#VALUE!")</f>
        <v>#VALUE!</v>
      </c>
    </row>
    <row r="309" spans="1:5" ht="17.25">
      <c r="A309" s="555"/>
      <c r="B309" s="209"/>
      <c r="C309" s="209"/>
      <c r="D309" s="209"/>
      <c r="E309" s="218" t="str">
        <f ca="1">IFERROR(__xludf.DUMMYFUNCTION("GOOGLETRANSLATE(B309,""en"",""zh-tw"")"),"#VALUE!")</f>
        <v>#VALUE!</v>
      </c>
    </row>
    <row r="310" spans="1:5" ht="17.25">
      <c r="A310" s="555"/>
      <c r="B310" s="209"/>
      <c r="C310" s="209"/>
      <c r="D310" s="209"/>
      <c r="E310" s="218" t="str">
        <f ca="1">IFERROR(__xludf.DUMMYFUNCTION("GOOGLETRANSLATE(B310,""en"",""zh-tw"")"),"#VALUE!")</f>
        <v>#VALUE!</v>
      </c>
    </row>
    <row r="311" spans="1:5" ht="17.25">
      <c r="A311" s="555"/>
      <c r="B311" s="209"/>
      <c r="C311" s="209"/>
      <c r="D311" s="209"/>
      <c r="E311" s="218" t="str">
        <f ca="1">IFERROR(__xludf.DUMMYFUNCTION("GOOGLETRANSLATE(B311,""en"",""zh-tw"")"),"#VALUE!")</f>
        <v>#VALUE!</v>
      </c>
    </row>
    <row r="312" spans="1:5" ht="17.25">
      <c r="A312" s="555"/>
      <c r="B312" s="209"/>
      <c r="C312" s="209"/>
      <c r="D312" s="209"/>
      <c r="E312" s="218" t="str">
        <f ca="1">IFERROR(__xludf.DUMMYFUNCTION("GOOGLETRANSLATE(B312,""en"",""zh-tw"")"),"#VALUE!")</f>
        <v>#VALUE!</v>
      </c>
    </row>
    <row r="313" spans="1:5" ht="17.25">
      <c r="A313" s="555"/>
      <c r="B313" s="209"/>
      <c r="C313" s="209"/>
      <c r="D313" s="209"/>
      <c r="E313" s="218" t="str">
        <f ca="1">IFERROR(__xludf.DUMMYFUNCTION("GOOGLETRANSLATE(B313,""en"",""zh-tw"")"),"#VALUE!")</f>
        <v>#VALUE!</v>
      </c>
    </row>
    <row r="314" spans="1:5" ht="17.25">
      <c r="A314" s="555"/>
      <c r="B314" s="209"/>
      <c r="C314" s="209"/>
      <c r="D314" s="209"/>
      <c r="E314" s="218" t="str">
        <f ca="1">IFERROR(__xludf.DUMMYFUNCTION("GOOGLETRANSLATE(B314,""en"",""zh-tw"")"),"#VALUE!")</f>
        <v>#VALUE!</v>
      </c>
    </row>
    <row r="315" spans="1:5" ht="17.25">
      <c r="A315" s="555"/>
      <c r="B315" s="209"/>
      <c r="C315" s="209"/>
      <c r="D315" s="209"/>
      <c r="E315" s="218" t="str">
        <f ca="1">IFERROR(__xludf.DUMMYFUNCTION("GOOGLETRANSLATE(B315,""en"",""zh-tw"")"),"#VALUE!")</f>
        <v>#VALUE!</v>
      </c>
    </row>
    <row r="316" spans="1:5" ht="17.25">
      <c r="A316" s="555"/>
      <c r="B316" s="209"/>
      <c r="C316" s="209"/>
      <c r="D316" s="209"/>
      <c r="E316" s="218" t="str">
        <f ca="1">IFERROR(__xludf.DUMMYFUNCTION("GOOGLETRANSLATE(B316,""en"",""zh-tw"")"),"#VALUE!")</f>
        <v>#VALUE!</v>
      </c>
    </row>
    <row r="317" spans="1:5" ht="17.25">
      <c r="A317" s="555"/>
      <c r="B317" s="209"/>
      <c r="C317" s="209"/>
      <c r="D317" s="209"/>
      <c r="E317" s="218" t="str">
        <f ca="1">IFERROR(__xludf.DUMMYFUNCTION("GOOGLETRANSLATE(B317,""en"",""zh-tw"")"),"#VALUE!")</f>
        <v>#VALUE!</v>
      </c>
    </row>
    <row r="318" spans="1:5" ht="17.25">
      <c r="A318" s="555"/>
      <c r="B318" s="209"/>
      <c r="C318" s="209"/>
      <c r="D318" s="209"/>
      <c r="E318" s="218" t="str">
        <f ca="1">IFERROR(__xludf.DUMMYFUNCTION("GOOGLETRANSLATE(B318,""en"",""zh-tw"")"),"#VALUE!")</f>
        <v>#VALUE!</v>
      </c>
    </row>
    <row r="319" spans="1:5" ht="17.25">
      <c r="A319" s="555"/>
      <c r="B319" s="209"/>
      <c r="C319" s="209"/>
      <c r="D319" s="209"/>
      <c r="E319" s="218" t="str">
        <f ca="1">IFERROR(__xludf.DUMMYFUNCTION("GOOGLETRANSLATE(B319,""en"",""zh-tw"")"),"#VALUE!")</f>
        <v>#VALUE!</v>
      </c>
    </row>
    <row r="320" spans="1:5" ht="17.25">
      <c r="A320" s="555"/>
      <c r="B320" s="209"/>
      <c r="C320" s="209"/>
      <c r="D320" s="209"/>
      <c r="E320" s="218" t="str">
        <f ca="1">IFERROR(__xludf.DUMMYFUNCTION("GOOGLETRANSLATE(B320,""en"",""zh-tw"")"),"#VALUE!")</f>
        <v>#VALUE!</v>
      </c>
    </row>
    <row r="321" spans="1:5" ht="17.25">
      <c r="A321" s="555"/>
      <c r="B321" s="209"/>
      <c r="C321" s="209"/>
      <c r="D321" s="209"/>
      <c r="E321" s="218" t="str">
        <f ca="1">IFERROR(__xludf.DUMMYFUNCTION("GOOGLETRANSLATE(B321,""en"",""zh-tw"")"),"#VALUE!")</f>
        <v>#VALUE!</v>
      </c>
    </row>
    <row r="322" spans="1:5" ht="17.25">
      <c r="A322" s="555"/>
      <c r="B322" s="209"/>
      <c r="C322" s="209"/>
      <c r="D322" s="209"/>
      <c r="E322" s="218" t="str">
        <f ca="1">IFERROR(__xludf.DUMMYFUNCTION("GOOGLETRANSLATE(B322,""en"",""zh-tw"")"),"#VALUE!")</f>
        <v>#VALUE!</v>
      </c>
    </row>
    <row r="323" spans="1:5" ht="17.25">
      <c r="A323" s="555"/>
      <c r="B323" s="209"/>
      <c r="C323" s="209"/>
      <c r="D323" s="209"/>
      <c r="E323" s="218" t="str">
        <f ca="1">IFERROR(__xludf.DUMMYFUNCTION("GOOGLETRANSLATE(B323,""en"",""zh-tw"")"),"#VALUE!")</f>
        <v>#VALUE!</v>
      </c>
    </row>
    <row r="324" spans="1:5" ht="17.25">
      <c r="A324" s="555"/>
      <c r="B324" s="209"/>
      <c r="C324" s="209"/>
      <c r="D324" s="209"/>
      <c r="E324" s="218" t="str">
        <f ca="1">IFERROR(__xludf.DUMMYFUNCTION("GOOGLETRANSLATE(B324,""en"",""zh-tw"")"),"#VALUE!")</f>
        <v>#VALUE!</v>
      </c>
    </row>
    <row r="325" spans="1:5" ht="17.25">
      <c r="A325" s="555"/>
      <c r="B325" s="209"/>
      <c r="C325" s="209"/>
      <c r="D325" s="209"/>
      <c r="E325" s="218" t="str">
        <f ca="1">IFERROR(__xludf.DUMMYFUNCTION("GOOGLETRANSLATE(B325,""en"",""zh-tw"")"),"#VALUE!")</f>
        <v>#VALUE!</v>
      </c>
    </row>
    <row r="326" spans="1:5" ht="17.25">
      <c r="A326" s="555"/>
      <c r="B326" s="209"/>
      <c r="C326" s="209"/>
      <c r="D326" s="209"/>
      <c r="E326" s="218" t="str">
        <f ca="1">IFERROR(__xludf.DUMMYFUNCTION("GOOGLETRANSLATE(B326,""en"",""zh-tw"")"),"#VALUE!")</f>
        <v>#VALUE!</v>
      </c>
    </row>
    <row r="327" spans="1:5" ht="17.25">
      <c r="A327" s="555"/>
      <c r="B327" s="209"/>
      <c r="C327" s="209"/>
      <c r="D327" s="209"/>
      <c r="E327" s="218" t="str">
        <f ca="1">IFERROR(__xludf.DUMMYFUNCTION("GOOGLETRANSLATE(B327,""en"",""zh-tw"")"),"#VALUE!")</f>
        <v>#VALUE!</v>
      </c>
    </row>
    <row r="328" spans="1:5" ht="17.25">
      <c r="A328" s="555"/>
      <c r="B328" s="209"/>
      <c r="C328" s="209"/>
      <c r="D328" s="209"/>
      <c r="E328" s="218" t="str">
        <f ca="1">IFERROR(__xludf.DUMMYFUNCTION("GOOGLETRANSLATE(B328,""en"",""zh-tw"")"),"#VALUE!")</f>
        <v>#VALUE!</v>
      </c>
    </row>
    <row r="329" spans="1:5" ht="17.25">
      <c r="A329" s="555"/>
      <c r="B329" s="209"/>
      <c r="C329" s="209"/>
      <c r="D329" s="209"/>
      <c r="E329" s="218" t="str">
        <f ca="1">IFERROR(__xludf.DUMMYFUNCTION("GOOGLETRANSLATE(B329,""en"",""zh-tw"")"),"#VALUE!")</f>
        <v>#VALUE!</v>
      </c>
    </row>
    <row r="330" spans="1:5" ht="17.25">
      <c r="A330" s="555"/>
      <c r="B330" s="209"/>
      <c r="C330" s="209"/>
      <c r="D330" s="209"/>
      <c r="E330" s="218" t="str">
        <f ca="1">IFERROR(__xludf.DUMMYFUNCTION("GOOGLETRANSLATE(B330,""en"",""zh-tw"")"),"#VALUE!")</f>
        <v>#VALUE!</v>
      </c>
    </row>
    <row r="331" spans="1:5" ht="17.25">
      <c r="A331" s="555"/>
      <c r="B331" s="209"/>
      <c r="C331" s="209"/>
      <c r="D331" s="209"/>
      <c r="E331" s="218" t="str">
        <f ca="1">IFERROR(__xludf.DUMMYFUNCTION("GOOGLETRANSLATE(B331,""en"",""zh-tw"")"),"#VALUE!")</f>
        <v>#VALUE!</v>
      </c>
    </row>
    <row r="332" spans="1:5" ht="17.25">
      <c r="A332" s="555"/>
      <c r="B332" s="209"/>
      <c r="C332" s="209"/>
      <c r="D332" s="209"/>
      <c r="E332" s="218" t="str">
        <f ca="1">IFERROR(__xludf.DUMMYFUNCTION("GOOGLETRANSLATE(B332,""en"",""zh-tw"")"),"#VALUE!")</f>
        <v>#VALUE!</v>
      </c>
    </row>
    <row r="333" spans="1:5" ht="17.25">
      <c r="A333" s="555"/>
      <c r="B333" s="209"/>
      <c r="C333" s="209"/>
      <c r="D333" s="209"/>
      <c r="E333" s="218" t="str">
        <f ca="1">IFERROR(__xludf.DUMMYFUNCTION("GOOGLETRANSLATE(B333,""en"",""zh-tw"")"),"#VALUE!")</f>
        <v>#VALUE!</v>
      </c>
    </row>
    <row r="334" spans="1:5" ht="17.25">
      <c r="A334" s="555"/>
      <c r="B334" s="209"/>
      <c r="C334" s="209"/>
      <c r="D334" s="209"/>
      <c r="E334" s="218" t="str">
        <f ca="1">IFERROR(__xludf.DUMMYFUNCTION("GOOGLETRANSLATE(B334,""en"",""zh-tw"")"),"#VALUE!")</f>
        <v>#VALUE!</v>
      </c>
    </row>
    <row r="335" spans="1:5" ht="17.25">
      <c r="A335" s="555"/>
      <c r="B335" s="209"/>
      <c r="C335" s="209"/>
      <c r="D335" s="209"/>
      <c r="E335" s="218" t="str">
        <f ca="1">IFERROR(__xludf.DUMMYFUNCTION("GOOGLETRANSLATE(B335,""en"",""zh-tw"")"),"#VALUE!")</f>
        <v>#VALUE!</v>
      </c>
    </row>
    <row r="336" spans="1:5" ht="17.25">
      <c r="A336" s="555"/>
      <c r="B336" s="209"/>
      <c r="C336" s="209"/>
      <c r="D336" s="209"/>
      <c r="E336" s="218" t="str">
        <f ca="1">IFERROR(__xludf.DUMMYFUNCTION("GOOGLETRANSLATE(B336,""en"",""zh-tw"")"),"#VALUE!")</f>
        <v>#VALUE!</v>
      </c>
    </row>
    <row r="337" spans="1:5" ht="17.25">
      <c r="A337" s="555"/>
      <c r="B337" s="209"/>
      <c r="C337" s="209"/>
      <c r="D337" s="209"/>
      <c r="E337" s="218" t="str">
        <f ca="1">IFERROR(__xludf.DUMMYFUNCTION("GOOGLETRANSLATE(B337,""en"",""zh-tw"")"),"#VALUE!")</f>
        <v>#VALUE!</v>
      </c>
    </row>
    <row r="338" spans="1:5" ht="17.25">
      <c r="A338" s="555"/>
      <c r="B338" s="209"/>
      <c r="C338" s="209"/>
      <c r="D338" s="209"/>
      <c r="E338" s="218" t="str">
        <f ca="1">IFERROR(__xludf.DUMMYFUNCTION("GOOGLETRANSLATE(B338,""en"",""zh-tw"")"),"#VALUE!")</f>
        <v>#VALUE!</v>
      </c>
    </row>
    <row r="339" spans="1:5" ht="17.25">
      <c r="A339" s="555"/>
      <c r="B339" s="209"/>
      <c r="C339" s="209"/>
      <c r="D339" s="209"/>
      <c r="E339" s="218" t="str">
        <f ca="1">IFERROR(__xludf.DUMMYFUNCTION("GOOGLETRANSLATE(B339,""en"",""zh-tw"")"),"#VALUE!")</f>
        <v>#VALUE!</v>
      </c>
    </row>
    <row r="340" spans="1:5" ht="17.25">
      <c r="A340" s="555"/>
      <c r="B340" s="209"/>
      <c r="C340" s="209"/>
      <c r="D340" s="209"/>
      <c r="E340" s="218" t="str">
        <f ca="1">IFERROR(__xludf.DUMMYFUNCTION("GOOGLETRANSLATE(B340,""en"",""zh-tw"")"),"#VALUE!")</f>
        <v>#VALUE!</v>
      </c>
    </row>
    <row r="341" spans="1:5" ht="17.25">
      <c r="A341" s="555"/>
      <c r="B341" s="209"/>
      <c r="C341" s="209"/>
      <c r="D341" s="209"/>
      <c r="E341" s="218" t="str">
        <f ca="1">IFERROR(__xludf.DUMMYFUNCTION("GOOGLETRANSLATE(B341,""en"",""zh-tw"")"),"#VALUE!")</f>
        <v>#VALUE!</v>
      </c>
    </row>
    <row r="342" spans="1:5" ht="17.25">
      <c r="A342" s="555"/>
      <c r="B342" s="209"/>
      <c r="C342" s="209"/>
      <c r="D342" s="209"/>
      <c r="E342" s="218" t="str">
        <f ca="1">IFERROR(__xludf.DUMMYFUNCTION("GOOGLETRANSLATE(B342,""en"",""zh-tw"")"),"#VALUE!")</f>
        <v>#VALUE!</v>
      </c>
    </row>
    <row r="343" spans="1:5" ht="17.25">
      <c r="A343" s="555"/>
      <c r="B343" s="209"/>
      <c r="C343" s="209"/>
      <c r="D343" s="209"/>
      <c r="E343" s="218" t="str">
        <f ca="1">IFERROR(__xludf.DUMMYFUNCTION("GOOGLETRANSLATE(B343,""en"",""zh-tw"")"),"#VALUE!")</f>
        <v>#VALUE!</v>
      </c>
    </row>
    <row r="344" spans="1:5" ht="17.25">
      <c r="A344" s="555"/>
      <c r="B344" s="209"/>
      <c r="C344" s="209"/>
      <c r="D344" s="209"/>
      <c r="E344" s="218" t="str">
        <f ca="1">IFERROR(__xludf.DUMMYFUNCTION("GOOGLETRANSLATE(B344,""en"",""zh-tw"")"),"#VALUE!")</f>
        <v>#VALUE!</v>
      </c>
    </row>
    <row r="345" spans="1:5" ht="17.25">
      <c r="A345" s="555"/>
      <c r="B345" s="209"/>
      <c r="C345" s="209"/>
      <c r="D345" s="209"/>
      <c r="E345" s="218" t="str">
        <f ca="1">IFERROR(__xludf.DUMMYFUNCTION("GOOGLETRANSLATE(B345,""en"",""zh-tw"")"),"#VALUE!")</f>
        <v>#VALUE!</v>
      </c>
    </row>
    <row r="346" spans="1:5" ht="17.25">
      <c r="A346" s="555"/>
      <c r="B346" s="209"/>
      <c r="C346" s="209"/>
      <c r="D346" s="209"/>
      <c r="E346" s="218" t="str">
        <f ca="1">IFERROR(__xludf.DUMMYFUNCTION("GOOGLETRANSLATE(B346,""en"",""zh-tw"")"),"#VALUE!")</f>
        <v>#VALUE!</v>
      </c>
    </row>
    <row r="347" spans="1:5" ht="17.25">
      <c r="A347" s="555"/>
      <c r="B347" s="209"/>
      <c r="C347" s="209"/>
      <c r="D347" s="209"/>
      <c r="E347" s="218" t="str">
        <f ca="1">IFERROR(__xludf.DUMMYFUNCTION("GOOGLETRANSLATE(B347,""en"",""zh-tw"")"),"#VALUE!")</f>
        <v>#VALUE!</v>
      </c>
    </row>
    <row r="348" spans="1:5" ht="17.25">
      <c r="A348" s="555"/>
      <c r="B348" s="209"/>
      <c r="C348" s="209"/>
      <c r="D348" s="209"/>
      <c r="E348" s="218" t="str">
        <f ca="1">IFERROR(__xludf.DUMMYFUNCTION("GOOGLETRANSLATE(B348,""en"",""zh-tw"")"),"#VALUE!")</f>
        <v>#VALUE!</v>
      </c>
    </row>
    <row r="349" spans="1:5" ht="17.25">
      <c r="A349" s="555"/>
      <c r="B349" s="209"/>
      <c r="C349" s="209"/>
      <c r="D349" s="209"/>
      <c r="E349" s="218" t="str">
        <f ca="1">IFERROR(__xludf.DUMMYFUNCTION("GOOGLETRANSLATE(B349,""en"",""zh-tw"")"),"#VALUE!")</f>
        <v>#VALUE!</v>
      </c>
    </row>
    <row r="350" spans="1:5" ht="17.25">
      <c r="A350" s="555"/>
      <c r="B350" s="209"/>
      <c r="C350" s="209"/>
      <c r="D350" s="209"/>
      <c r="E350" s="218" t="str">
        <f ca="1">IFERROR(__xludf.DUMMYFUNCTION("GOOGLETRANSLATE(B350,""en"",""zh-tw"")"),"#VALUE!")</f>
        <v>#VALUE!</v>
      </c>
    </row>
    <row r="351" spans="1:5" ht="17.25">
      <c r="A351" s="555"/>
      <c r="B351" s="209"/>
      <c r="C351" s="209"/>
      <c r="D351" s="209"/>
      <c r="E351" s="218" t="str">
        <f ca="1">IFERROR(__xludf.DUMMYFUNCTION("GOOGLETRANSLATE(B351,""en"",""zh-tw"")"),"#VALUE!")</f>
        <v>#VALUE!</v>
      </c>
    </row>
    <row r="352" spans="1:5" ht="17.25">
      <c r="A352" s="555"/>
      <c r="B352" s="209"/>
      <c r="C352" s="209"/>
      <c r="D352" s="209"/>
      <c r="E352" s="218" t="str">
        <f ca="1">IFERROR(__xludf.DUMMYFUNCTION("GOOGLETRANSLATE(B352,""en"",""zh-tw"")"),"#VALUE!")</f>
        <v>#VALUE!</v>
      </c>
    </row>
    <row r="353" spans="1:5" ht="17.25">
      <c r="A353" s="555"/>
      <c r="B353" s="209"/>
      <c r="C353" s="209"/>
      <c r="D353" s="209"/>
      <c r="E353" s="218" t="str">
        <f ca="1">IFERROR(__xludf.DUMMYFUNCTION("GOOGLETRANSLATE(B353,""en"",""zh-tw"")"),"#VALUE!")</f>
        <v>#VALUE!</v>
      </c>
    </row>
    <row r="354" spans="1:5" ht="17.25">
      <c r="A354" s="555"/>
      <c r="B354" s="209"/>
      <c r="C354" s="209"/>
      <c r="D354" s="209"/>
      <c r="E354" s="218" t="str">
        <f ca="1">IFERROR(__xludf.DUMMYFUNCTION("GOOGLETRANSLATE(B354,""en"",""zh-tw"")"),"#VALUE!")</f>
        <v>#VALUE!</v>
      </c>
    </row>
    <row r="355" spans="1:5" ht="17.25">
      <c r="A355" s="555"/>
      <c r="B355" s="209"/>
      <c r="C355" s="209"/>
      <c r="D355" s="209"/>
      <c r="E355" s="218" t="str">
        <f ca="1">IFERROR(__xludf.DUMMYFUNCTION("GOOGLETRANSLATE(B355,""en"",""zh-tw"")"),"#VALUE!")</f>
        <v>#VALUE!</v>
      </c>
    </row>
    <row r="356" spans="1:5" ht="17.25">
      <c r="A356" s="555"/>
      <c r="B356" s="209"/>
      <c r="C356" s="209"/>
      <c r="D356" s="209"/>
      <c r="E356" s="218" t="str">
        <f ca="1">IFERROR(__xludf.DUMMYFUNCTION("GOOGLETRANSLATE(B356,""en"",""zh-tw"")"),"#VALUE!")</f>
        <v>#VALUE!</v>
      </c>
    </row>
    <row r="357" spans="1:5" ht="17.25">
      <c r="A357" s="555"/>
      <c r="B357" s="209"/>
      <c r="C357" s="209"/>
      <c r="D357" s="209"/>
      <c r="E357" s="218" t="str">
        <f ca="1">IFERROR(__xludf.DUMMYFUNCTION("GOOGLETRANSLATE(B357,""en"",""zh-tw"")"),"#VALUE!")</f>
        <v>#VALUE!</v>
      </c>
    </row>
    <row r="358" spans="1:5" ht="17.25">
      <c r="A358" s="555"/>
      <c r="B358" s="209"/>
      <c r="C358" s="209"/>
      <c r="D358" s="209"/>
      <c r="E358" s="218" t="str">
        <f ca="1">IFERROR(__xludf.DUMMYFUNCTION("GOOGLETRANSLATE(B358,""en"",""zh-tw"")"),"#VALUE!")</f>
        <v>#VALUE!</v>
      </c>
    </row>
    <row r="359" spans="1:5" ht="17.25">
      <c r="A359" s="555"/>
      <c r="B359" s="209"/>
      <c r="C359" s="209"/>
      <c r="D359" s="209"/>
      <c r="E359" s="218" t="str">
        <f ca="1">IFERROR(__xludf.DUMMYFUNCTION("GOOGLETRANSLATE(B359,""en"",""zh-tw"")"),"#VALUE!")</f>
        <v>#VALUE!</v>
      </c>
    </row>
    <row r="360" spans="1:5" ht="17.25">
      <c r="A360" s="555"/>
      <c r="B360" s="209"/>
      <c r="C360" s="209"/>
      <c r="D360" s="209"/>
      <c r="E360" s="218" t="str">
        <f ca="1">IFERROR(__xludf.DUMMYFUNCTION("GOOGLETRANSLATE(B360,""en"",""zh-tw"")"),"#VALUE!")</f>
        <v>#VALUE!</v>
      </c>
    </row>
    <row r="361" spans="1:5" ht="17.25">
      <c r="A361" s="555"/>
      <c r="B361" s="209"/>
      <c r="C361" s="209"/>
      <c r="D361" s="209"/>
      <c r="E361" s="218" t="str">
        <f ca="1">IFERROR(__xludf.DUMMYFUNCTION("GOOGLETRANSLATE(B361,""en"",""zh-tw"")"),"#VALUE!")</f>
        <v>#VALUE!</v>
      </c>
    </row>
    <row r="362" spans="1:5" ht="17.25">
      <c r="A362" s="555"/>
      <c r="B362" s="209"/>
      <c r="C362" s="209"/>
      <c r="D362" s="209"/>
      <c r="E362" s="218" t="str">
        <f ca="1">IFERROR(__xludf.DUMMYFUNCTION("GOOGLETRANSLATE(B362,""en"",""zh-tw"")"),"#VALUE!")</f>
        <v>#VALUE!</v>
      </c>
    </row>
    <row r="363" spans="1:5" ht="17.25">
      <c r="A363" s="555"/>
      <c r="B363" s="209"/>
      <c r="C363" s="209"/>
      <c r="D363" s="209"/>
      <c r="E363" s="218" t="str">
        <f ca="1">IFERROR(__xludf.DUMMYFUNCTION("GOOGLETRANSLATE(B363,""en"",""zh-tw"")"),"#VALUE!")</f>
        <v>#VALUE!</v>
      </c>
    </row>
    <row r="364" spans="1:5" ht="17.25">
      <c r="A364" s="555"/>
      <c r="B364" s="209"/>
      <c r="C364" s="209"/>
      <c r="D364" s="209"/>
      <c r="E364" s="218" t="str">
        <f ca="1">IFERROR(__xludf.DUMMYFUNCTION("GOOGLETRANSLATE(B364,""en"",""zh-tw"")"),"#VALUE!")</f>
        <v>#VALUE!</v>
      </c>
    </row>
    <row r="365" spans="1:5" ht="17.25">
      <c r="A365" s="555"/>
      <c r="B365" s="209"/>
      <c r="C365" s="209"/>
      <c r="D365" s="209"/>
      <c r="E365" s="218" t="str">
        <f ca="1">IFERROR(__xludf.DUMMYFUNCTION("GOOGLETRANSLATE(B365,""en"",""zh-tw"")"),"#VALUE!")</f>
        <v>#VALUE!</v>
      </c>
    </row>
    <row r="366" spans="1:5" ht="17.25">
      <c r="A366" s="555"/>
      <c r="B366" s="209"/>
      <c r="C366" s="209"/>
      <c r="D366" s="209"/>
      <c r="E366" s="218" t="str">
        <f ca="1">IFERROR(__xludf.DUMMYFUNCTION("GOOGLETRANSLATE(B366,""en"",""zh-tw"")"),"#VALUE!")</f>
        <v>#VALUE!</v>
      </c>
    </row>
    <row r="367" spans="1:5" ht="17.25">
      <c r="A367" s="555"/>
      <c r="B367" s="209"/>
      <c r="C367" s="209"/>
      <c r="D367" s="209"/>
      <c r="E367" s="218" t="str">
        <f ca="1">IFERROR(__xludf.DUMMYFUNCTION("GOOGLETRANSLATE(B367,""en"",""zh-tw"")"),"#VALUE!")</f>
        <v>#VALUE!</v>
      </c>
    </row>
    <row r="368" spans="1:5" ht="17.25">
      <c r="A368" s="555"/>
      <c r="B368" s="209"/>
      <c r="C368" s="209"/>
      <c r="D368" s="209"/>
      <c r="E368" s="218" t="str">
        <f ca="1">IFERROR(__xludf.DUMMYFUNCTION("GOOGLETRANSLATE(B368,""en"",""zh-tw"")"),"#VALUE!")</f>
        <v>#VALUE!</v>
      </c>
    </row>
    <row r="369" spans="1:5" ht="17.25">
      <c r="A369" s="555"/>
      <c r="B369" s="209"/>
      <c r="C369" s="209"/>
      <c r="D369" s="209"/>
      <c r="E369" s="218" t="str">
        <f ca="1">IFERROR(__xludf.DUMMYFUNCTION("GOOGLETRANSLATE(B369,""en"",""zh-tw"")"),"#VALUE!")</f>
        <v>#VALUE!</v>
      </c>
    </row>
    <row r="370" spans="1:5" ht="17.25">
      <c r="A370" s="555"/>
      <c r="B370" s="209"/>
      <c r="C370" s="209"/>
      <c r="D370" s="209"/>
      <c r="E370" s="218" t="str">
        <f ca="1">IFERROR(__xludf.DUMMYFUNCTION("GOOGLETRANSLATE(B370,""en"",""zh-tw"")"),"#VALUE!")</f>
        <v>#VALUE!</v>
      </c>
    </row>
    <row r="371" spans="1:5" ht="17.25">
      <c r="A371" s="555"/>
      <c r="B371" s="209"/>
      <c r="C371" s="209"/>
      <c r="D371" s="209"/>
      <c r="E371" s="218" t="str">
        <f ca="1">IFERROR(__xludf.DUMMYFUNCTION("GOOGLETRANSLATE(B371,""en"",""zh-tw"")"),"#VALUE!")</f>
        <v>#VALUE!</v>
      </c>
    </row>
    <row r="372" spans="1:5" ht="17.25">
      <c r="A372" s="555"/>
      <c r="B372" s="209"/>
      <c r="C372" s="209"/>
      <c r="D372" s="209"/>
      <c r="E372" s="218" t="str">
        <f ca="1">IFERROR(__xludf.DUMMYFUNCTION("GOOGLETRANSLATE(B372,""en"",""zh-tw"")"),"#VALUE!")</f>
        <v>#VALUE!</v>
      </c>
    </row>
    <row r="373" spans="1:5" ht="17.25">
      <c r="A373" s="555"/>
      <c r="B373" s="209"/>
      <c r="C373" s="209"/>
      <c r="D373" s="209"/>
      <c r="E373" s="218" t="str">
        <f ca="1">IFERROR(__xludf.DUMMYFUNCTION("GOOGLETRANSLATE(B373,""en"",""zh-tw"")"),"#VALUE!")</f>
        <v>#VALUE!</v>
      </c>
    </row>
    <row r="374" spans="1:5" ht="17.25">
      <c r="A374" s="555"/>
      <c r="B374" s="209"/>
      <c r="C374" s="209"/>
      <c r="D374" s="209"/>
      <c r="E374" s="218" t="str">
        <f ca="1">IFERROR(__xludf.DUMMYFUNCTION("GOOGLETRANSLATE(B374,""en"",""zh-tw"")"),"#VALUE!")</f>
        <v>#VALUE!</v>
      </c>
    </row>
    <row r="375" spans="1:5" ht="17.25">
      <c r="A375" s="555"/>
      <c r="B375" s="209"/>
      <c r="C375" s="209"/>
      <c r="D375" s="209"/>
      <c r="E375" s="218" t="str">
        <f ca="1">IFERROR(__xludf.DUMMYFUNCTION("GOOGLETRANSLATE(B375,""en"",""zh-tw"")"),"#VALUE!")</f>
        <v>#VALUE!</v>
      </c>
    </row>
    <row r="376" spans="1:5" ht="17.25">
      <c r="A376" s="555"/>
      <c r="B376" s="209"/>
      <c r="C376" s="209"/>
      <c r="D376" s="209"/>
      <c r="E376" s="218" t="str">
        <f ca="1">IFERROR(__xludf.DUMMYFUNCTION("GOOGLETRANSLATE(B376,""en"",""zh-tw"")"),"#VALUE!")</f>
        <v>#VALUE!</v>
      </c>
    </row>
    <row r="377" spans="1:5" ht="17.25">
      <c r="A377" s="555"/>
      <c r="B377" s="209"/>
      <c r="C377" s="209"/>
      <c r="D377" s="209"/>
      <c r="E377" s="218" t="str">
        <f ca="1">IFERROR(__xludf.DUMMYFUNCTION("GOOGLETRANSLATE(B377,""en"",""zh-tw"")"),"#VALUE!")</f>
        <v>#VALUE!</v>
      </c>
    </row>
    <row r="378" spans="1:5" ht="17.25">
      <c r="A378" s="555"/>
      <c r="B378" s="209"/>
      <c r="C378" s="209"/>
      <c r="D378" s="209"/>
      <c r="E378" s="218" t="str">
        <f ca="1">IFERROR(__xludf.DUMMYFUNCTION("GOOGLETRANSLATE(B378,""en"",""zh-tw"")"),"#VALUE!")</f>
        <v>#VALUE!</v>
      </c>
    </row>
    <row r="379" spans="1:5" ht="17.25">
      <c r="A379" s="555"/>
      <c r="B379" s="209"/>
      <c r="C379" s="209"/>
      <c r="D379" s="209"/>
      <c r="E379" s="218" t="str">
        <f ca="1">IFERROR(__xludf.DUMMYFUNCTION("GOOGLETRANSLATE(B379,""en"",""zh-tw"")"),"#VALUE!")</f>
        <v>#VALUE!</v>
      </c>
    </row>
    <row r="380" spans="1:5" ht="17.25">
      <c r="A380" s="555"/>
      <c r="B380" s="209"/>
      <c r="C380" s="209"/>
      <c r="D380" s="209"/>
      <c r="E380" s="218" t="str">
        <f ca="1">IFERROR(__xludf.DUMMYFUNCTION("GOOGLETRANSLATE(B380,""en"",""zh-tw"")"),"#VALUE!")</f>
        <v>#VALUE!</v>
      </c>
    </row>
    <row r="381" spans="1:5" ht="17.25">
      <c r="A381" s="555"/>
      <c r="B381" s="209"/>
      <c r="C381" s="209"/>
      <c r="D381" s="209"/>
      <c r="E381" s="218" t="str">
        <f ca="1">IFERROR(__xludf.DUMMYFUNCTION("GOOGLETRANSLATE(B381,""en"",""zh-tw"")"),"#VALUE!")</f>
        <v>#VALUE!</v>
      </c>
    </row>
    <row r="382" spans="1:5" ht="17.25">
      <c r="A382" s="555"/>
      <c r="B382" s="209"/>
      <c r="C382" s="209"/>
      <c r="D382" s="209"/>
      <c r="E382" s="218" t="str">
        <f ca="1">IFERROR(__xludf.DUMMYFUNCTION("GOOGLETRANSLATE(B382,""en"",""zh-tw"")"),"#VALUE!")</f>
        <v>#VALUE!</v>
      </c>
    </row>
    <row r="383" spans="1:5" ht="17.25">
      <c r="A383" s="555"/>
      <c r="B383" s="209"/>
      <c r="C383" s="209"/>
      <c r="D383" s="209"/>
      <c r="E383" s="218" t="str">
        <f ca="1">IFERROR(__xludf.DUMMYFUNCTION("GOOGLETRANSLATE(B383,""en"",""zh-tw"")"),"#VALUE!")</f>
        <v>#VALUE!</v>
      </c>
    </row>
    <row r="384" spans="1:5" ht="17.25">
      <c r="A384" s="555"/>
      <c r="B384" s="209"/>
      <c r="C384" s="209"/>
      <c r="D384" s="209"/>
      <c r="E384" s="218" t="str">
        <f ca="1">IFERROR(__xludf.DUMMYFUNCTION("GOOGLETRANSLATE(B384,""en"",""zh-tw"")"),"#VALUE!")</f>
        <v>#VALUE!</v>
      </c>
    </row>
    <row r="385" spans="1:5" ht="17.25">
      <c r="A385" s="555"/>
      <c r="B385" s="209"/>
      <c r="C385" s="209"/>
      <c r="D385" s="209"/>
      <c r="E385" s="218" t="str">
        <f ca="1">IFERROR(__xludf.DUMMYFUNCTION("GOOGLETRANSLATE(B385,""en"",""zh-tw"")"),"#VALUE!")</f>
        <v>#VALUE!</v>
      </c>
    </row>
    <row r="386" spans="1:5" ht="17.25">
      <c r="A386" s="555"/>
      <c r="B386" s="209"/>
      <c r="C386" s="209"/>
      <c r="D386" s="209"/>
      <c r="E386" s="218" t="str">
        <f ca="1">IFERROR(__xludf.DUMMYFUNCTION("GOOGLETRANSLATE(B386,""en"",""zh-tw"")"),"#VALUE!")</f>
        <v>#VALUE!</v>
      </c>
    </row>
    <row r="387" spans="1:5" ht="17.25">
      <c r="A387" s="555"/>
      <c r="B387" s="209"/>
      <c r="C387" s="209"/>
      <c r="D387" s="209"/>
      <c r="E387" s="218" t="str">
        <f ca="1">IFERROR(__xludf.DUMMYFUNCTION("GOOGLETRANSLATE(B387,""en"",""zh-tw"")"),"#VALUE!")</f>
        <v>#VALUE!</v>
      </c>
    </row>
    <row r="388" spans="1:5" ht="17.25">
      <c r="A388" s="555"/>
      <c r="B388" s="209"/>
      <c r="C388" s="209"/>
      <c r="D388" s="209"/>
      <c r="E388" s="218" t="str">
        <f ca="1">IFERROR(__xludf.DUMMYFUNCTION("GOOGLETRANSLATE(B388,""en"",""zh-tw"")"),"#VALUE!")</f>
        <v>#VALUE!</v>
      </c>
    </row>
    <row r="389" spans="1:5" ht="17.25">
      <c r="A389" s="555"/>
      <c r="B389" s="209"/>
      <c r="C389" s="209"/>
      <c r="D389" s="209"/>
      <c r="E389" s="218" t="str">
        <f ca="1">IFERROR(__xludf.DUMMYFUNCTION("GOOGLETRANSLATE(B389,""en"",""zh-tw"")"),"#VALUE!")</f>
        <v>#VALUE!</v>
      </c>
    </row>
    <row r="390" spans="1:5" ht="17.25">
      <c r="A390" s="555"/>
      <c r="B390" s="209"/>
      <c r="C390" s="209"/>
      <c r="D390" s="209"/>
      <c r="E390" s="218" t="str">
        <f ca="1">IFERROR(__xludf.DUMMYFUNCTION("GOOGLETRANSLATE(B390,""en"",""zh-tw"")"),"#VALUE!")</f>
        <v>#VALUE!</v>
      </c>
    </row>
    <row r="391" spans="1:5" ht="17.25">
      <c r="A391" s="555"/>
      <c r="B391" s="209"/>
      <c r="C391" s="209"/>
      <c r="D391" s="209"/>
      <c r="E391" s="218" t="str">
        <f ca="1">IFERROR(__xludf.DUMMYFUNCTION("GOOGLETRANSLATE(B391,""en"",""zh-tw"")"),"#VALUE!")</f>
        <v>#VALUE!</v>
      </c>
    </row>
    <row r="392" spans="1:5" ht="17.25">
      <c r="A392" s="555"/>
      <c r="B392" s="209"/>
      <c r="C392" s="209"/>
      <c r="D392" s="209"/>
      <c r="E392" s="218" t="str">
        <f ca="1">IFERROR(__xludf.DUMMYFUNCTION("GOOGLETRANSLATE(B392,""en"",""zh-tw"")"),"#VALUE!")</f>
        <v>#VALUE!</v>
      </c>
    </row>
    <row r="393" spans="1:5" ht="17.25">
      <c r="A393" s="555"/>
      <c r="B393" s="209"/>
      <c r="C393" s="209"/>
      <c r="D393" s="209"/>
      <c r="E393" s="218" t="str">
        <f ca="1">IFERROR(__xludf.DUMMYFUNCTION("GOOGLETRANSLATE(B393,""en"",""zh-tw"")"),"#VALUE!")</f>
        <v>#VALUE!</v>
      </c>
    </row>
    <row r="394" spans="1:5" ht="17.25">
      <c r="A394" s="555"/>
      <c r="B394" s="209"/>
      <c r="C394" s="209"/>
      <c r="D394" s="209"/>
      <c r="E394" s="218" t="str">
        <f ca="1">IFERROR(__xludf.DUMMYFUNCTION("GOOGLETRANSLATE(B394,""en"",""zh-tw"")"),"#VALUE!")</f>
        <v>#VALUE!</v>
      </c>
    </row>
    <row r="395" spans="1:5" ht="17.25">
      <c r="A395" s="555"/>
      <c r="B395" s="209"/>
      <c r="C395" s="209"/>
      <c r="D395" s="209"/>
      <c r="E395" s="218" t="str">
        <f ca="1">IFERROR(__xludf.DUMMYFUNCTION("GOOGLETRANSLATE(B395,""en"",""zh-tw"")"),"#VALUE!")</f>
        <v>#VALUE!</v>
      </c>
    </row>
    <row r="396" spans="1:5" ht="17.25">
      <c r="A396" s="555"/>
      <c r="B396" s="209"/>
      <c r="C396" s="209"/>
      <c r="D396" s="209"/>
      <c r="E396" s="218" t="str">
        <f ca="1">IFERROR(__xludf.DUMMYFUNCTION("GOOGLETRANSLATE(B396,""en"",""zh-tw"")"),"#VALUE!")</f>
        <v>#VALUE!</v>
      </c>
    </row>
    <row r="397" spans="1:5" ht="17.25">
      <c r="A397" s="555"/>
      <c r="B397" s="209"/>
      <c r="C397" s="209"/>
      <c r="D397" s="209"/>
      <c r="E397" s="218" t="str">
        <f ca="1">IFERROR(__xludf.DUMMYFUNCTION("GOOGLETRANSLATE(B397,""en"",""zh-tw"")"),"#VALUE!")</f>
        <v>#VALUE!</v>
      </c>
    </row>
    <row r="398" spans="1:5" ht="17.25">
      <c r="A398" s="555"/>
      <c r="B398" s="209"/>
      <c r="C398" s="209"/>
      <c r="D398" s="209"/>
      <c r="E398" s="218" t="str">
        <f ca="1">IFERROR(__xludf.DUMMYFUNCTION("GOOGLETRANSLATE(B398,""en"",""zh-tw"")"),"#VALUE!")</f>
        <v>#VALUE!</v>
      </c>
    </row>
    <row r="399" spans="1:5" ht="17.25">
      <c r="A399" s="555"/>
      <c r="B399" s="209"/>
      <c r="C399" s="209"/>
      <c r="D399" s="209"/>
      <c r="E399" s="218" t="str">
        <f ca="1">IFERROR(__xludf.DUMMYFUNCTION("GOOGLETRANSLATE(B399,""en"",""zh-tw"")"),"#VALUE!")</f>
        <v>#VALUE!</v>
      </c>
    </row>
    <row r="400" spans="1:5" ht="17.25">
      <c r="A400" s="555"/>
      <c r="B400" s="209"/>
      <c r="C400" s="209"/>
      <c r="D400" s="209"/>
      <c r="E400" s="218" t="str">
        <f ca="1">IFERROR(__xludf.DUMMYFUNCTION("GOOGLETRANSLATE(B400,""en"",""zh-tw"")"),"#VALUE!")</f>
        <v>#VALUE!</v>
      </c>
    </row>
    <row r="401" spans="1:5" ht="17.25">
      <c r="A401" s="555"/>
      <c r="B401" s="209"/>
      <c r="C401" s="209"/>
      <c r="D401" s="209"/>
      <c r="E401" s="218" t="str">
        <f ca="1">IFERROR(__xludf.DUMMYFUNCTION("GOOGLETRANSLATE(B401,""en"",""zh-tw"")"),"#VALUE!")</f>
        <v>#VALUE!</v>
      </c>
    </row>
    <row r="402" spans="1:5" ht="17.25">
      <c r="A402" s="555"/>
      <c r="B402" s="209"/>
      <c r="C402" s="209"/>
      <c r="D402" s="209"/>
      <c r="E402" s="218" t="str">
        <f ca="1">IFERROR(__xludf.DUMMYFUNCTION("GOOGLETRANSLATE(B402,""en"",""zh-tw"")"),"#VALUE!")</f>
        <v>#VALUE!</v>
      </c>
    </row>
    <row r="403" spans="1:5" ht="17.25">
      <c r="A403" s="555"/>
      <c r="B403" s="209"/>
      <c r="C403" s="209"/>
      <c r="D403" s="209"/>
      <c r="E403" s="218" t="str">
        <f ca="1">IFERROR(__xludf.DUMMYFUNCTION("GOOGLETRANSLATE(B403,""en"",""zh-tw"")"),"#VALUE!")</f>
        <v>#VALUE!</v>
      </c>
    </row>
    <row r="404" spans="1:5" ht="17.25">
      <c r="A404" s="555"/>
      <c r="B404" s="209"/>
      <c r="C404" s="209"/>
      <c r="D404" s="209"/>
      <c r="E404" s="218" t="str">
        <f ca="1">IFERROR(__xludf.DUMMYFUNCTION("GOOGLETRANSLATE(B404,""en"",""zh-tw"")"),"#VALUE!")</f>
        <v>#VALUE!</v>
      </c>
    </row>
    <row r="405" spans="1:5" ht="17.25">
      <c r="A405" s="555"/>
      <c r="B405" s="209"/>
      <c r="C405" s="209"/>
      <c r="D405" s="209"/>
      <c r="E405" s="218" t="str">
        <f ca="1">IFERROR(__xludf.DUMMYFUNCTION("GOOGLETRANSLATE(B405,""en"",""zh-tw"")"),"#VALUE!")</f>
        <v>#VALUE!</v>
      </c>
    </row>
    <row r="406" spans="1:5" ht="17.25">
      <c r="A406" s="555"/>
      <c r="B406" s="209"/>
      <c r="C406" s="209"/>
      <c r="D406" s="209"/>
      <c r="E406" s="218" t="str">
        <f ca="1">IFERROR(__xludf.DUMMYFUNCTION("GOOGLETRANSLATE(B406,""en"",""zh-tw"")"),"#VALUE!")</f>
        <v>#VALUE!</v>
      </c>
    </row>
    <row r="407" spans="1:5" ht="17.25">
      <c r="A407" s="555"/>
      <c r="B407" s="209"/>
      <c r="C407" s="209"/>
      <c r="D407" s="209"/>
      <c r="E407" s="218" t="str">
        <f ca="1">IFERROR(__xludf.DUMMYFUNCTION("GOOGLETRANSLATE(B407,""en"",""zh-tw"")"),"#VALUE!")</f>
        <v>#VALUE!</v>
      </c>
    </row>
    <row r="408" spans="1:5" ht="17.25">
      <c r="A408" s="555"/>
      <c r="B408" s="209"/>
      <c r="C408" s="209"/>
      <c r="D408" s="209"/>
      <c r="E408" s="218" t="str">
        <f ca="1">IFERROR(__xludf.DUMMYFUNCTION("GOOGLETRANSLATE(B408,""en"",""zh-tw"")"),"#VALUE!")</f>
        <v>#VALUE!</v>
      </c>
    </row>
    <row r="409" spans="1:5" ht="17.25">
      <c r="A409" s="555"/>
      <c r="B409" s="209"/>
      <c r="C409" s="209"/>
      <c r="D409" s="209"/>
      <c r="E409" s="218" t="str">
        <f ca="1">IFERROR(__xludf.DUMMYFUNCTION("GOOGLETRANSLATE(B409,""en"",""zh-tw"")"),"#VALUE!")</f>
        <v>#VALUE!</v>
      </c>
    </row>
    <row r="410" spans="1:5" ht="17.25">
      <c r="A410" s="555"/>
      <c r="B410" s="209"/>
      <c r="C410" s="209"/>
      <c r="D410" s="209"/>
      <c r="E410" s="218" t="str">
        <f ca="1">IFERROR(__xludf.DUMMYFUNCTION("GOOGLETRANSLATE(B410,""en"",""zh-tw"")"),"#VALUE!")</f>
        <v>#VALUE!</v>
      </c>
    </row>
    <row r="411" spans="1:5" ht="17.25">
      <c r="A411" s="555"/>
      <c r="B411" s="209"/>
      <c r="C411" s="209"/>
      <c r="D411" s="209"/>
      <c r="E411" s="218" t="str">
        <f ca="1">IFERROR(__xludf.DUMMYFUNCTION("GOOGLETRANSLATE(B411,""en"",""zh-tw"")"),"#VALUE!")</f>
        <v>#VALUE!</v>
      </c>
    </row>
    <row r="412" spans="1:5" ht="17.25">
      <c r="A412" s="555"/>
      <c r="B412" s="209"/>
      <c r="C412" s="209"/>
      <c r="D412" s="209"/>
      <c r="E412" s="218" t="str">
        <f ca="1">IFERROR(__xludf.DUMMYFUNCTION("GOOGLETRANSLATE(B412,""en"",""zh-tw"")"),"#VALUE!")</f>
        <v>#VALUE!</v>
      </c>
    </row>
    <row r="413" spans="1:5" ht="17.25">
      <c r="A413" s="555"/>
      <c r="B413" s="209"/>
      <c r="C413" s="209"/>
      <c r="D413" s="209"/>
      <c r="E413" s="218" t="str">
        <f ca="1">IFERROR(__xludf.DUMMYFUNCTION("GOOGLETRANSLATE(B413,""en"",""zh-tw"")"),"#VALUE!")</f>
        <v>#VALUE!</v>
      </c>
    </row>
    <row r="414" spans="1:5" ht="17.25">
      <c r="A414" s="555"/>
      <c r="B414" s="209"/>
      <c r="C414" s="209"/>
      <c r="D414" s="209"/>
      <c r="E414" s="218" t="str">
        <f ca="1">IFERROR(__xludf.DUMMYFUNCTION("GOOGLETRANSLATE(B414,""en"",""zh-tw"")"),"#VALUE!")</f>
        <v>#VALUE!</v>
      </c>
    </row>
    <row r="415" spans="1:5" ht="17.25">
      <c r="A415" s="555"/>
      <c r="B415" s="209"/>
      <c r="C415" s="209"/>
      <c r="D415" s="209"/>
      <c r="E415" s="218" t="str">
        <f ca="1">IFERROR(__xludf.DUMMYFUNCTION("GOOGLETRANSLATE(B415,""en"",""zh-tw"")"),"#VALUE!")</f>
        <v>#VALUE!</v>
      </c>
    </row>
    <row r="416" spans="1:5" ht="17.25">
      <c r="A416" s="555"/>
      <c r="B416" s="209"/>
      <c r="C416" s="209"/>
      <c r="D416" s="209"/>
      <c r="E416" s="218" t="str">
        <f ca="1">IFERROR(__xludf.DUMMYFUNCTION("GOOGLETRANSLATE(B416,""en"",""zh-tw"")"),"#VALUE!")</f>
        <v>#VALUE!</v>
      </c>
    </row>
    <row r="417" spans="1:5" ht="17.25">
      <c r="A417" s="555"/>
      <c r="B417" s="209"/>
      <c r="C417" s="209"/>
      <c r="D417" s="209"/>
      <c r="E417" s="218" t="str">
        <f ca="1">IFERROR(__xludf.DUMMYFUNCTION("GOOGLETRANSLATE(B417,""en"",""zh-tw"")"),"#VALUE!")</f>
        <v>#VALUE!</v>
      </c>
    </row>
    <row r="418" spans="1:5" ht="17.25">
      <c r="A418" s="555"/>
      <c r="B418" s="209"/>
      <c r="C418" s="209"/>
      <c r="D418" s="209"/>
      <c r="E418" s="218" t="str">
        <f ca="1">IFERROR(__xludf.DUMMYFUNCTION("GOOGLETRANSLATE(B418,""en"",""zh-tw"")"),"#VALUE!")</f>
        <v>#VALUE!</v>
      </c>
    </row>
    <row r="419" spans="1:5" ht="17.25">
      <c r="A419" s="555"/>
      <c r="B419" s="209"/>
      <c r="C419" s="209"/>
      <c r="D419" s="209"/>
      <c r="E419" s="218" t="str">
        <f ca="1">IFERROR(__xludf.DUMMYFUNCTION("GOOGLETRANSLATE(B419,""en"",""zh-tw"")"),"#VALUE!")</f>
        <v>#VALUE!</v>
      </c>
    </row>
    <row r="420" spans="1:5" ht="17.25">
      <c r="A420" s="555"/>
      <c r="B420" s="209"/>
      <c r="C420" s="209"/>
      <c r="D420" s="209"/>
      <c r="E420" s="218" t="str">
        <f ca="1">IFERROR(__xludf.DUMMYFUNCTION("GOOGLETRANSLATE(B420,""en"",""zh-tw"")"),"#VALUE!")</f>
        <v>#VALUE!</v>
      </c>
    </row>
    <row r="421" spans="1:5" ht="17.25">
      <c r="A421" s="555"/>
      <c r="B421" s="209"/>
      <c r="C421" s="209"/>
      <c r="D421" s="209"/>
      <c r="E421" s="218" t="str">
        <f ca="1">IFERROR(__xludf.DUMMYFUNCTION("GOOGLETRANSLATE(B421,""en"",""zh-tw"")"),"#VALUE!")</f>
        <v>#VALUE!</v>
      </c>
    </row>
    <row r="422" spans="1:5" ht="17.25">
      <c r="A422" s="555"/>
      <c r="B422" s="209"/>
      <c r="C422" s="209"/>
      <c r="D422" s="209"/>
      <c r="E422" s="218" t="str">
        <f ca="1">IFERROR(__xludf.DUMMYFUNCTION("GOOGLETRANSLATE(B422,""en"",""zh-tw"")"),"#VALUE!")</f>
        <v>#VALUE!</v>
      </c>
    </row>
    <row r="423" spans="1:5" ht="17.25">
      <c r="A423" s="555"/>
      <c r="B423" s="209"/>
      <c r="C423" s="209"/>
      <c r="D423" s="209"/>
      <c r="E423" s="218" t="str">
        <f ca="1">IFERROR(__xludf.DUMMYFUNCTION("GOOGLETRANSLATE(B423,""en"",""zh-tw"")"),"#VALUE!")</f>
        <v>#VALUE!</v>
      </c>
    </row>
    <row r="424" spans="1:5" ht="17.25">
      <c r="A424" s="555"/>
      <c r="B424" s="209"/>
      <c r="C424" s="209"/>
      <c r="D424" s="209"/>
      <c r="E424" s="218" t="str">
        <f ca="1">IFERROR(__xludf.DUMMYFUNCTION("GOOGLETRANSLATE(B424,""en"",""zh-tw"")"),"#VALUE!")</f>
        <v>#VALUE!</v>
      </c>
    </row>
    <row r="425" spans="1:5" ht="17.25">
      <c r="A425" s="555"/>
      <c r="B425" s="209"/>
      <c r="C425" s="209"/>
      <c r="D425" s="209"/>
      <c r="E425" s="218" t="str">
        <f ca="1">IFERROR(__xludf.DUMMYFUNCTION("GOOGLETRANSLATE(B425,""en"",""zh-tw"")"),"#VALUE!")</f>
        <v>#VALUE!</v>
      </c>
    </row>
    <row r="426" spans="1:5" ht="17.25">
      <c r="A426" s="555"/>
      <c r="B426" s="209"/>
      <c r="C426" s="209"/>
      <c r="D426" s="209"/>
      <c r="E426" s="218" t="str">
        <f ca="1">IFERROR(__xludf.DUMMYFUNCTION("GOOGLETRANSLATE(B426,""en"",""zh-tw"")"),"#VALUE!")</f>
        <v>#VALUE!</v>
      </c>
    </row>
    <row r="427" spans="1:5" ht="17.25">
      <c r="A427" s="555"/>
      <c r="B427" s="209"/>
      <c r="C427" s="209"/>
      <c r="D427" s="209"/>
      <c r="E427" s="218" t="str">
        <f ca="1">IFERROR(__xludf.DUMMYFUNCTION("GOOGLETRANSLATE(B427,""en"",""zh-tw"")"),"#VALUE!")</f>
        <v>#VALUE!</v>
      </c>
    </row>
    <row r="428" spans="1:5" ht="17.25">
      <c r="A428" s="555"/>
      <c r="B428" s="209"/>
      <c r="C428" s="209"/>
      <c r="D428" s="209"/>
      <c r="E428" s="218" t="str">
        <f ca="1">IFERROR(__xludf.DUMMYFUNCTION("GOOGLETRANSLATE(B428,""en"",""zh-tw"")"),"#VALUE!")</f>
        <v>#VALUE!</v>
      </c>
    </row>
    <row r="429" spans="1:5" ht="17.25">
      <c r="A429" s="555"/>
      <c r="B429" s="209"/>
      <c r="C429" s="209"/>
      <c r="D429" s="209"/>
      <c r="E429" s="218" t="str">
        <f ca="1">IFERROR(__xludf.DUMMYFUNCTION("GOOGLETRANSLATE(B429,""en"",""zh-tw"")"),"#VALUE!")</f>
        <v>#VALUE!</v>
      </c>
    </row>
    <row r="430" spans="1:5" ht="17.25">
      <c r="A430" s="555"/>
      <c r="B430" s="209"/>
      <c r="C430" s="209"/>
      <c r="D430" s="209"/>
      <c r="E430" s="218" t="str">
        <f ca="1">IFERROR(__xludf.DUMMYFUNCTION("GOOGLETRANSLATE(B430,""en"",""zh-tw"")"),"#VALUE!")</f>
        <v>#VALUE!</v>
      </c>
    </row>
    <row r="431" spans="1:5" ht="17.25">
      <c r="A431" s="555"/>
      <c r="B431" s="209"/>
      <c r="C431" s="209"/>
      <c r="D431" s="209"/>
      <c r="E431" s="218" t="str">
        <f ca="1">IFERROR(__xludf.DUMMYFUNCTION("GOOGLETRANSLATE(B431,""en"",""zh-tw"")"),"#VALUE!")</f>
        <v>#VALUE!</v>
      </c>
    </row>
    <row r="432" spans="1:5" ht="17.25">
      <c r="A432" s="555"/>
      <c r="B432" s="209"/>
      <c r="C432" s="209"/>
      <c r="D432" s="209"/>
      <c r="E432" s="218" t="str">
        <f ca="1">IFERROR(__xludf.DUMMYFUNCTION("GOOGLETRANSLATE(B432,""en"",""zh-tw"")"),"#VALUE!")</f>
        <v>#VALUE!</v>
      </c>
    </row>
    <row r="433" spans="1:5" ht="17.25">
      <c r="A433" s="555"/>
      <c r="B433" s="209"/>
      <c r="C433" s="209"/>
      <c r="D433" s="209"/>
      <c r="E433" s="218" t="str">
        <f ca="1">IFERROR(__xludf.DUMMYFUNCTION("GOOGLETRANSLATE(B433,""en"",""zh-tw"")"),"#VALUE!")</f>
        <v>#VALUE!</v>
      </c>
    </row>
    <row r="434" spans="1:5" ht="17.25">
      <c r="A434" s="555"/>
      <c r="B434" s="209"/>
      <c r="C434" s="209"/>
      <c r="D434" s="209"/>
      <c r="E434" s="218" t="str">
        <f ca="1">IFERROR(__xludf.DUMMYFUNCTION("GOOGLETRANSLATE(B434,""en"",""zh-tw"")"),"#VALUE!")</f>
        <v>#VALUE!</v>
      </c>
    </row>
    <row r="435" spans="1:5" ht="17.25">
      <c r="A435" s="555"/>
      <c r="B435" s="209"/>
      <c r="C435" s="209"/>
      <c r="D435" s="209"/>
      <c r="E435" s="218" t="str">
        <f ca="1">IFERROR(__xludf.DUMMYFUNCTION("GOOGLETRANSLATE(B435,""en"",""zh-tw"")"),"#VALUE!")</f>
        <v>#VALUE!</v>
      </c>
    </row>
    <row r="436" spans="1:5" ht="17.25">
      <c r="A436" s="555"/>
      <c r="B436" s="209"/>
      <c r="C436" s="209"/>
      <c r="D436" s="209"/>
      <c r="E436" s="218" t="str">
        <f ca="1">IFERROR(__xludf.DUMMYFUNCTION("GOOGLETRANSLATE(B436,""en"",""zh-tw"")"),"#VALUE!")</f>
        <v>#VALUE!</v>
      </c>
    </row>
    <row r="437" spans="1:5" ht="17.25">
      <c r="A437" s="555"/>
      <c r="B437" s="209"/>
      <c r="C437" s="209"/>
      <c r="D437" s="209"/>
      <c r="E437" s="218" t="str">
        <f ca="1">IFERROR(__xludf.DUMMYFUNCTION("GOOGLETRANSLATE(B437,""en"",""zh-tw"")"),"#VALUE!")</f>
        <v>#VALUE!</v>
      </c>
    </row>
    <row r="438" spans="1:5" ht="17.25">
      <c r="A438" s="555"/>
      <c r="B438" s="209"/>
      <c r="C438" s="209"/>
      <c r="D438" s="209"/>
      <c r="E438" s="218" t="str">
        <f ca="1">IFERROR(__xludf.DUMMYFUNCTION("GOOGLETRANSLATE(B438,""en"",""zh-tw"")"),"#VALUE!")</f>
        <v>#VALUE!</v>
      </c>
    </row>
    <row r="439" spans="1:5" ht="17.25">
      <c r="A439" s="555"/>
      <c r="B439" s="209"/>
      <c r="C439" s="209"/>
      <c r="D439" s="209"/>
      <c r="E439" s="218" t="str">
        <f ca="1">IFERROR(__xludf.DUMMYFUNCTION("GOOGLETRANSLATE(B439,""en"",""zh-tw"")"),"#VALUE!")</f>
        <v>#VALUE!</v>
      </c>
    </row>
    <row r="440" spans="1:5" ht="17.25">
      <c r="A440" s="555"/>
      <c r="B440" s="209"/>
      <c r="C440" s="209"/>
      <c r="D440" s="209"/>
      <c r="E440" s="218" t="str">
        <f ca="1">IFERROR(__xludf.DUMMYFUNCTION("GOOGLETRANSLATE(B440,""en"",""zh-tw"")"),"#VALUE!")</f>
        <v>#VALUE!</v>
      </c>
    </row>
    <row r="441" spans="1:5" ht="17.25">
      <c r="A441" s="555"/>
      <c r="B441" s="209"/>
      <c r="C441" s="209"/>
      <c r="D441" s="209"/>
      <c r="E441" s="218" t="str">
        <f ca="1">IFERROR(__xludf.DUMMYFUNCTION("GOOGLETRANSLATE(B441,""en"",""zh-tw"")"),"#VALUE!")</f>
        <v>#VALUE!</v>
      </c>
    </row>
    <row r="442" spans="1:5" ht="17.25">
      <c r="A442" s="555"/>
      <c r="B442" s="209"/>
      <c r="C442" s="209"/>
      <c r="D442" s="209"/>
      <c r="E442" s="218" t="str">
        <f ca="1">IFERROR(__xludf.DUMMYFUNCTION("GOOGLETRANSLATE(B442,""en"",""zh-tw"")"),"#VALUE!")</f>
        <v>#VALUE!</v>
      </c>
    </row>
    <row r="443" spans="1:5" ht="17.25">
      <c r="A443" s="555"/>
      <c r="B443" s="209"/>
      <c r="C443" s="209"/>
      <c r="D443" s="209"/>
      <c r="E443" s="218" t="str">
        <f ca="1">IFERROR(__xludf.DUMMYFUNCTION("GOOGLETRANSLATE(B443,""en"",""zh-tw"")"),"#VALUE!")</f>
        <v>#VALUE!</v>
      </c>
    </row>
    <row r="444" spans="1:5" ht="17.25">
      <c r="A444" s="555"/>
      <c r="B444" s="209"/>
      <c r="C444" s="209"/>
      <c r="D444" s="209"/>
      <c r="E444" s="218" t="str">
        <f ca="1">IFERROR(__xludf.DUMMYFUNCTION("GOOGLETRANSLATE(B444,""en"",""zh-tw"")"),"#VALUE!")</f>
        <v>#VALUE!</v>
      </c>
    </row>
    <row r="445" spans="1:5" ht="17.25">
      <c r="A445" s="555"/>
      <c r="B445" s="209"/>
      <c r="C445" s="209"/>
      <c r="D445" s="209"/>
      <c r="E445" s="218" t="str">
        <f ca="1">IFERROR(__xludf.DUMMYFUNCTION("GOOGLETRANSLATE(B445,""en"",""zh-tw"")"),"#VALUE!")</f>
        <v>#VALUE!</v>
      </c>
    </row>
    <row r="446" spans="1:5" ht="17.25">
      <c r="A446" s="555"/>
      <c r="B446" s="209"/>
      <c r="C446" s="209"/>
      <c r="D446" s="209"/>
      <c r="E446" s="218" t="str">
        <f ca="1">IFERROR(__xludf.DUMMYFUNCTION("GOOGLETRANSLATE(B446,""en"",""zh-tw"")"),"#VALUE!")</f>
        <v>#VALUE!</v>
      </c>
    </row>
    <row r="447" spans="1:5" ht="17.25">
      <c r="A447" s="555"/>
      <c r="B447" s="209"/>
      <c r="C447" s="209"/>
      <c r="D447" s="209"/>
      <c r="E447" s="218" t="str">
        <f ca="1">IFERROR(__xludf.DUMMYFUNCTION("GOOGLETRANSLATE(B447,""en"",""zh-tw"")"),"#VALUE!")</f>
        <v>#VALUE!</v>
      </c>
    </row>
    <row r="448" spans="1:5" ht="17.25">
      <c r="A448" s="555"/>
      <c r="B448" s="209"/>
      <c r="C448" s="209"/>
      <c r="D448" s="209"/>
      <c r="E448" s="218" t="str">
        <f ca="1">IFERROR(__xludf.DUMMYFUNCTION("GOOGLETRANSLATE(B448,""en"",""zh-tw"")"),"#VALUE!")</f>
        <v>#VALUE!</v>
      </c>
    </row>
    <row r="449" spans="1:5" ht="17.25">
      <c r="A449" s="555"/>
      <c r="B449" s="209"/>
      <c r="C449" s="209"/>
      <c r="D449" s="209"/>
      <c r="E449" s="218" t="str">
        <f ca="1">IFERROR(__xludf.DUMMYFUNCTION("GOOGLETRANSLATE(B449,""en"",""zh-tw"")"),"#VALUE!")</f>
        <v>#VALUE!</v>
      </c>
    </row>
    <row r="450" spans="1:5" ht="17.25">
      <c r="A450" s="555"/>
      <c r="B450" s="209"/>
      <c r="C450" s="209"/>
      <c r="D450" s="209"/>
      <c r="E450" s="218" t="str">
        <f ca="1">IFERROR(__xludf.DUMMYFUNCTION("GOOGLETRANSLATE(B450,""en"",""zh-tw"")"),"#VALUE!")</f>
        <v>#VALUE!</v>
      </c>
    </row>
    <row r="451" spans="1:5" ht="17.25">
      <c r="A451" s="555"/>
      <c r="B451" s="209"/>
      <c r="C451" s="209"/>
      <c r="D451" s="209"/>
      <c r="E451" s="218" t="str">
        <f ca="1">IFERROR(__xludf.DUMMYFUNCTION("GOOGLETRANSLATE(B451,""en"",""zh-tw"")"),"#VALUE!")</f>
        <v>#VALUE!</v>
      </c>
    </row>
    <row r="452" spans="1:5" ht="17.25">
      <c r="A452" s="555"/>
      <c r="B452" s="209"/>
      <c r="C452" s="209"/>
      <c r="D452" s="209"/>
      <c r="E452" s="218" t="str">
        <f ca="1">IFERROR(__xludf.DUMMYFUNCTION("GOOGLETRANSLATE(B452,""en"",""zh-tw"")"),"#VALUE!")</f>
        <v>#VALUE!</v>
      </c>
    </row>
    <row r="453" spans="1:5" ht="17.25">
      <c r="A453" s="555"/>
      <c r="B453" s="209"/>
      <c r="C453" s="209"/>
      <c r="D453" s="209"/>
      <c r="E453" s="218" t="str">
        <f ca="1">IFERROR(__xludf.DUMMYFUNCTION("GOOGLETRANSLATE(B453,""en"",""zh-tw"")"),"#VALUE!")</f>
        <v>#VALUE!</v>
      </c>
    </row>
    <row r="454" spans="1:5" ht="17.25">
      <c r="A454" s="555"/>
      <c r="B454" s="209"/>
      <c r="C454" s="209"/>
      <c r="D454" s="209"/>
      <c r="E454" s="218" t="str">
        <f ca="1">IFERROR(__xludf.DUMMYFUNCTION("GOOGLETRANSLATE(B454,""en"",""zh-tw"")"),"#VALUE!")</f>
        <v>#VALUE!</v>
      </c>
    </row>
    <row r="455" spans="1:5" ht="17.25">
      <c r="A455" s="555"/>
      <c r="B455" s="209"/>
      <c r="C455" s="209"/>
      <c r="D455" s="209"/>
      <c r="E455" s="218" t="str">
        <f ca="1">IFERROR(__xludf.DUMMYFUNCTION("GOOGLETRANSLATE(B455,""en"",""zh-tw"")"),"#VALUE!")</f>
        <v>#VALUE!</v>
      </c>
    </row>
    <row r="456" spans="1:5" ht="17.25">
      <c r="A456" s="555"/>
      <c r="B456" s="209"/>
      <c r="C456" s="209"/>
      <c r="D456" s="209"/>
      <c r="E456" s="218" t="str">
        <f ca="1">IFERROR(__xludf.DUMMYFUNCTION("GOOGLETRANSLATE(B456,""en"",""zh-tw"")"),"#VALUE!")</f>
        <v>#VALUE!</v>
      </c>
    </row>
    <row r="457" spans="1:5" ht="17.25">
      <c r="A457" s="555"/>
      <c r="B457" s="209"/>
      <c r="C457" s="209"/>
      <c r="D457" s="209"/>
      <c r="E457" s="218" t="str">
        <f ca="1">IFERROR(__xludf.DUMMYFUNCTION("GOOGLETRANSLATE(B457,""en"",""zh-tw"")"),"#VALUE!")</f>
        <v>#VALUE!</v>
      </c>
    </row>
    <row r="458" spans="1:5" ht="17.25">
      <c r="A458" s="555"/>
      <c r="B458" s="209"/>
      <c r="C458" s="209"/>
      <c r="D458" s="209"/>
      <c r="E458" s="218" t="str">
        <f ca="1">IFERROR(__xludf.DUMMYFUNCTION("GOOGLETRANSLATE(B458,""en"",""zh-tw"")"),"#VALUE!")</f>
        <v>#VALUE!</v>
      </c>
    </row>
    <row r="459" spans="1:5" ht="17.25">
      <c r="A459" s="555"/>
      <c r="B459" s="209"/>
      <c r="C459" s="209"/>
      <c r="D459" s="209"/>
      <c r="E459" s="218" t="str">
        <f ca="1">IFERROR(__xludf.DUMMYFUNCTION("GOOGLETRANSLATE(B459,""en"",""zh-tw"")"),"#VALUE!")</f>
        <v>#VALUE!</v>
      </c>
    </row>
    <row r="460" spans="1:5" ht="17.25">
      <c r="A460" s="555"/>
      <c r="B460" s="209"/>
      <c r="C460" s="209"/>
      <c r="D460" s="209"/>
      <c r="E460" s="218" t="str">
        <f ca="1">IFERROR(__xludf.DUMMYFUNCTION("GOOGLETRANSLATE(B460,""en"",""zh-tw"")"),"#VALUE!")</f>
        <v>#VALUE!</v>
      </c>
    </row>
    <row r="461" spans="1:5" ht="17.25">
      <c r="A461" s="555"/>
      <c r="B461" s="209"/>
      <c r="C461" s="209"/>
      <c r="D461" s="209"/>
      <c r="E461" s="218" t="str">
        <f ca="1">IFERROR(__xludf.DUMMYFUNCTION("GOOGLETRANSLATE(B461,""en"",""zh-tw"")"),"#VALUE!")</f>
        <v>#VALUE!</v>
      </c>
    </row>
    <row r="462" spans="1:5" ht="17.25">
      <c r="A462" s="555"/>
      <c r="B462" s="209"/>
      <c r="C462" s="209"/>
      <c r="D462" s="209"/>
      <c r="E462" s="218" t="str">
        <f ca="1">IFERROR(__xludf.DUMMYFUNCTION("GOOGLETRANSLATE(B462,""en"",""zh-tw"")"),"#VALUE!")</f>
        <v>#VALUE!</v>
      </c>
    </row>
    <row r="463" spans="1:5" ht="17.25">
      <c r="A463" s="555"/>
      <c r="B463" s="209"/>
      <c r="C463" s="209"/>
      <c r="D463" s="209"/>
      <c r="E463" s="218" t="str">
        <f ca="1">IFERROR(__xludf.DUMMYFUNCTION("GOOGLETRANSLATE(B463,""en"",""zh-tw"")"),"#VALUE!")</f>
        <v>#VALUE!</v>
      </c>
    </row>
    <row r="464" spans="1:5" ht="17.25">
      <c r="A464" s="555"/>
      <c r="B464" s="209"/>
      <c r="C464" s="209"/>
      <c r="D464" s="209"/>
      <c r="E464" s="218" t="str">
        <f ca="1">IFERROR(__xludf.DUMMYFUNCTION("GOOGLETRANSLATE(B464,""en"",""zh-tw"")"),"#VALUE!")</f>
        <v>#VALUE!</v>
      </c>
    </row>
    <row r="465" spans="1:5" ht="17.25">
      <c r="A465" s="555"/>
      <c r="B465" s="209"/>
      <c r="C465" s="209"/>
      <c r="D465" s="209"/>
      <c r="E465" s="218" t="str">
        <f ca="1">IFERROR(__xludf.DUMMYFUNCTION("GOOGLETRANSLATE(B465,""en"",""zh-tw"")"),"#VALUE!")</f>
        <v>#VALUE!</v>
      </c>
    </row>
    <row r="466" spans="1:5" ht="17.25">
      <c r="A466" s="555"/>
      <c r="B466" s="209"/>
      <c r="C466" s="209"/>
      <c r="D466" s="209"/>
      <c r="E466" s="218" t="str">
        <f ca="1">IFERROR(__xludf.DUMMYFUNCTION("GOOGLETRANSLATE(B466,""en"",""zh-tw"")"),"#VALUE!")</f>
        <v>#VALUE!</v>
      </c>
    </row>
    <row r="467" spans="1:5" ht="17.25">
      <c r="A467" s="555"/>
      <c r="B467" s="209"/>
      <c r="C467" s="209"/>
      <c r="D467" s="209"/>
      <c r="E467" s="218" t="str">
        <f ca="1">IFERROR(__xludf.DUMMYFUNCTION("GOOGLETRANSLATE(B467,""en"",""zh-tw"")"),"#VALUE!")</f>
        <v>#VALUE!</v>
      </c>
    </row>
    <row r="468" spans="1:5" ht="17.25">
      <c r="A468" s="555"/>
      <c r="B468" s="209"/>
      <c r="C468" s="209"/>
      <c r="D468" s="209"/>
      <c r="E468" s="218" t="str">
        <f ca="1">IFERROR(__xludf.DUMMYFUNCTION("GOOGLETRANSLATE(B468,""en"",""zh-tw"")"),"#VALUE!")</f>
        <v>#VALUE!</v>
      </c>
    </row>
    <row r="469" spans="1:5" ht="17.25">
      <c r="A469" s="555"/>
      <c r="B469" s="209"/>
      <c r="C469" s="209"/>
      <c r="D469" s="209"/>
      <c r="E469" s="218" t="str">
        <f ca="1">IFERROR(__xludf.DUMMYFUNCTION("GOOGLETRANSLATE(B469,""en"",""zh-tw"")"),"#VALUE!")</f>
        <v>#VALUE!</v>
      </c>
    </row>
    <row r="470" spans="1:5" ht="17.25">
      <c r="A470" s="555"/>
      <c r="B470" s="209"/>
      <c r="C470" s="209"/>
      <c r="D470" s="209"/>
      <c r="E470" s="218" t="str">
        <f ca="1">IFERROR(__xludf.DUMMYFUNCTION("GOOGLETRANSLATE(B470,""en"",""zh-tw"")"),"#VALUE!")</f>
        <v>#VALUE!</v>
      </c>
    </row>
    <row r="471" spans="1:5" ht="17.25">
      <c r="A471" s="555"/>
      <c r="B471" s="209"/>
      <c r="C471" s="209"/>
      <c r="D471" s="209"/>
      <c r="E471" s="218" t="str">
        <f ca="1">IFERROR(__xludf.DUMMYFUNCTION("GOOGLETRANSLATE(B471,""en"",""zh-tw"")"),"#VALUE!")</f>
        <v>#VALUE!</v>
      </c>
    </row>
    <row r="472" spans="1:5" ht="17.25">
      <c r="A472" s="555"/>
      <c r="B472" s="209"/>
      <c r="C472" s="209"/>
      <c r="D472" s="209"/>
      <c r="E472" s="218" t="str">
        <f ca="1">IFERROR(__xludf.DUMMYFUNCTION("GOOGLETRANSLATE(B472,""en"",""zh-tw"")"),"#VALUE!")</f>
        <v>#VALUE!</v>
      </c>
    </row>
    <row r="473" spans="1:5" ht="17.25">
      <c r="A473" s="555"/>
      <c r="B473" s="209"/>
      <c r="C473" s="209"/>
      <c r="D473" s="209"/>
      <c r="E473" s="218" t="str">
        <f ca="1">IFERROR(__xludf.DUMMYFUNCTION("GOOGLETRANSLATE(B473,""en"",""zh-tw"")"),"#VALUE!")</f>
        <v>#VALUE!</v>
      </c>
    </row>
    <row r="474" spans="1:5" ht="17.25">
      <c r="A474" s="555"/>
      <c r="B474" s="209"/>
      <c r="C474" s="209"/>
      <c r="D474" s="209"/>
      <c r="E474" s="218" t="str">
        <f ca="1">IFERROR(__xludf.DUMMYFUNCTION("GOOGLETRANSLATE(B474,""en"",""zh-tw"")"),"#VALUE!")</f>
        <v>#VALUE!</v>
      </c>
    </row>
    <row r="475" spans="1:5" ht="17.25">
      <c r="A475" s="555"/>
      <c r="B475" s="209"/>
      <c r="C475" s="209"/>
      <c r="D475" s="209"/>
      <c r="E475" s="218" t="str">
        <f ca="1">IFERROR(__xludf.DUMMYFUNCTION("GOOGLETRANSLATE(B475,""en"",""zh-tw"")"),"#VALUE!")</f>
        <v>#VALUE!</v>
      </c>
    </row>
    <row r="476" spans="1:5" ht="17.25">
      <c r="A476" s="555"/>
      <c r="B476" s="209"/>
      <c r="C476" s="209"/>
      <c r="D476" s="209"/>
      <c r="E476" s="218" t="str">
        <f ca="1">IFERROR(__xludf.DUMMYFUNCTION("GOOGLETRANSLATE(B476,""en"",""zh-tw"")"),"#VALUE!")</f>
        <v>#VALUE!</v>
      </c>
    </row>
    <row r="477" spans="1:5" ht="17.25">
      <c r="A477" s="555"/>
      <c r="B477" s="209"/>
      <c r="C477" s="209"/>
      <c r="D477" s="209"/>
      <c r="E477" s="218" t="str">
        <f ca="1">IFERROR(__xludf.DUMMYFUNCTION("GOOGLETRANSLATE(B477,""en"",""zh-tw"")"),"#VALUE!")</f>
        <v>#VALUE!</v>
      </c>
    </row>
    <row r="478" spans="1:5" ht="17.25">
      <c r="A478" s="555"/>
      <c r="B478" s="209"/>
      <c r="C478" s="209"/>
      <c r="D478" s="209"/>
      <c r="E478" s="218" t="str">
        <f ca="1">IFERROR(__xludf.DUMMYFUNCTION("GOOGLETRANSLATE(B478,""en"",""zh-tw"")"),"#VALUE!")</f>
        <v>#VALUE!</v>
      </c>
    </row>
    <row r="479" spans="1:5" ht="17.25">
      <c r="A479" s="555"/>
      <c r="B479" s="209"/>
      <c r="C479" s="209"/>
      <c r="D479" s="209"/>
      <c r="E479" s="218" t="str">
        <f ca="1">IFERROR(__xludf.DUMMYFUNCTION("GOOGLETRANSLATE(B479,""en"",""zh-tw"")"),"#VALUE!")</f>
        <v>#VALUE!</v>
      </c>
    </row>
    <row r="480" spans="1:5" ht="17.25">
      <c r="A480" s="555"/>
      <c r="B480" s="209"/>
      <c r="C480" s="209"/>
      <c r="D480" s="209"/>
      <c r="E480" s="218" t="str">
        <f ca="1">IFERROR(__xludf.DUMMYFUNCTION("GOOGLETRANSLATE(B480,""en"",""zh-tw"")"),"#VALUE!")</f>
        <v>#VALUE!</v>
      </c>
    </row>
    <row r="481" spans="1:5" ht="17.25">
      <c r="A481" s="555"/>
      <c r="B481" s="209"/>
      <c r="C481" s="209"/>
      <c r="D481" s="209"/>
      <c r="E481" s="218" t="str">
        <f ca="1">IFERROR(__xludf.DUMMYFUNCTION("GOOGLETRANSLATE(B481,""en"",""zh-tw"")"),"#VALUE!")</f>
        <v>#VALUE!</v>
      </c>
    </row>
    <row r="482" spans="1:5" ht="17.25">
      <c r="A482" s="555"/>
      <c r="B482" s="209"/>
      <c r="C482" s="209"/>
      <c r="D482" s="209"/>
      <c r="E482" s="218" t="str">
        <f ca="1">IFERROR(__xludf.DUMMYFUNCTION("GOOGLETRANSLATE(B482,""en"",""zh-tw"")"),"#VALUE!")</f>
        <v>#VALUE!</v>
      </c>
    </row>
    <row r="483" spans="1:5" ht="17.25">
      <c r="A483" s="555"/>
      <c r="B483" s="209"/>
      <c r="C483" s="209"/>
      <c r="D483" s="209"/>
      <c r="E483" s="218" t="str">
        <f ca="1">IFERROR(__xludf.DUMMYFUNCTION("GOOGLETRANSLATE(B483,""en"",""zh-tw"")"),"#VALUE!")</f>
        <v>#VALUE!</v>
      </c>
    </row>
    <row r="484" spans="1:5" ht="17.25">
      <c r="A484" s="555"/>
      <c r="B484" s="209"/>
      <c r="C484" s="209"/>
      <c r="D484" s="209"/>
      <c r="E484" s="218" t="str">
        <f ca="1">IFERROR(__xludf.DUMMYFUNCTION("GOOGLETRANSLATE(B484,""en"",""zh-tw"")"),"#VALUE!")</f>
        <v>#VALUE!</v>
      </c>
    </row>
    <row r="485" spans="1:5" ht="17.25">
      <c r="A485" s="555"/>
      <c r="B485" s="209"/>
      <c r="C485" s="209"/>
      <c r="D485" s="209"/>
      <c r="E485" s="218" t="str">
        <f ca="1">IFERROR(__xludf.DUMMYFUNCTION("GOOGLETRANSLATE(B485,""en"",""zh-tw"")"),"#VALUE!")</f>
        <v>#VALUE!</v>
      </c>
    </row>
    <row r="486" spans="1:5" ht="17.25">
      <c r="A486" s="555"/>
      <c r="B486" s="209"/>
      <c r="C486" s="209"/>
      <c r="D486" s="209"/>
      <c r="E486" s="218" t="str">
        <f ca="1">IFERROR(__xludf.DUMMYFUNCTION("GOOGLETRANSLATE(B486,""en"",""zh-tw"")"),"#VALUE!")</f>
        <v>#VALUE!</v>
      </c>
    </row>
    <row r="487" spans="1:5" ht="17.25">
      <c r="A487" s="555"/>
      <c r="B487" s="209"/>
      <c r="C487" s="209"/>
      <c r="D487" s="209"/>
      <c r="E487" s="218" t="str">
        <f ca="1">IFERROR(__xludf.DUMMYFUNCTION("GOOGLETRANSLATE(B487,""en"",""zh-tw"")"),"#VALUE!")</f>
        <v>#VALUE!</v>
      </c>
    </row>
    <row r="488" spans="1:5" ht="17.25">
      <c r="A488" s="555"/>
      <c r="B488" s="209"/>
      <c r="C488" s="209"/>
      <c r="D488" s="209"/>
      <c r="E488" s="218" t="str">
        <f ca="1">IFERROR(__xludf.DUMMYFUNCTION("GOOGLETRANSLATE(B488,""en"",""zh-tw"")"),"#VALUE!")</f>
        <v>#VALUE!</v>
      </c>
    </row>
    <row r="489" spans="1:5" ht="17.25">
      <c r="A489" s="555"/>
      <c r="B489" s="209"/>
      <c r="C489" s="209"/>
      <c r="D489" s="209"/>
      <c r="E489" s="218" t="str">
        <f ca="1">IFERROR(__xludf.DUMMYFUNCTION("GOOGLETRANSLATE(B489,""en"",""zh-tw"")"),"#VALUE!")</f>
        <v>#VALUE!</v>
      </c>
    </row>
    <row r="490" spans="1:5" ht="17.25">
      <c r="A490" s="555"/>
      <c r="B490" s="209"/>
      <c r="C490" s="209"/>
      <c r="D490" s="209"/>
      <c r="E490" s="218" t="str">
        <f ca="1">IFERROR(__xludf.DUMMYFUNCTION("GOOGLETRANSLATE(B490,""en"",""zh-tw"")"),"#VALUE!")</f>
        <v>#VALUE!</v>
      </c>
    </row>
    <row r="491" spans="1:5" ht="17.25">
      <c r="A491" s="555"/>
      <c r="B491" s="209"/>
      <c r="C491" s="209"/>
      <c r="D491" s="209"/>
      <c r="E491" s="218" t="str">
        <f ca="1">IFERROR(__xludf.DUMMYFUNCTION("GOOGLETRANSLATE(B491,""en"",""zh-tw"")"),"#VALUE!")</f>
        <v>#VALUE!</v>
      </c>
    </row>
    <row r="492" spans="1:5" ht="17.25">
      <c r="A492" s="555"/>
      <c r="B492" s="209"/>
      <c r="C492" s="209"/>
      <c r="D492" s="209"/>
      <c r="E492" s="218" t="str">
        <f ca="1">IFERROR(__xludf.DUMMYFUNCTION("GOOGLETRANSLATE(B492,""en"",""zh-tw"")"),"#VALUE!")</f>
        <v>#VALUE!</v>
      </c>
    </row>
    <row r="493" spans="1:5" ht="17.25">
      <c r="A493" s="555"/>
      <c r="B493" s="209"/>
      <c r="C493" s="209"/>
      <c r="D493" s="209"/>
      <c r="E493" s="218" t="str">
        <f ca="1">IFERROR(__xludf.DUMMYFUNCTION("GOOGLETRANSLATE(B493,""en"",""zh-tw"")"),"#VALUE!")</f>
        <v>#VALUE!</v>
      </c>
    </row>
    <row r="494" spans="1:5" ht="17.25">
      <c r="A494" s="555"/>
      <c r="B494" s="209"/>
      <c r="C494" s="209"/>
      <c r="D494" s="209"/>
      <c r="E494" s="218" t="str">
        <f ca="1">IFERROR(__xludf.DUMMYFUNCTION("GOOGLETRANSLATE(B494,""en"",""zh-tw"")"),"#VALUE!")</f>
        <v>#VALUE!</v>
      </c>
    </row>
    <row r="495" spans="1:5" ht="17.25">
      <c r="A495" s="555"/>
      <c r="B495" s="209"/>
      <c r="C495" s="209"/>
      <c r="D495" s="209"/>
      <c r="E495" s="218" t="str">
        <f ca="1">IFERROR(__xludf.DUMMYFUNCTION("GOOGLETRANSLATE(B495,""en"",""zh-tw"")"),"#VALUE!")</f>
        <v>#VALUE!</v>
      </c>
    </row>
    <row r="496" spans="1:5" ht="17.25">
      <c r="A496" s="555"/>
      <c r="B496" s="209"/>
      <c r="C496" s="209"/>
      <c r="D496" s="209"/>
      <c r="E496" s="218" t="str">
        <f ca="1">IFERROR(__xludf.DUMMYFUNCTION("GOOGLETRANSLATE(B496,""en"",""zh-tw"")"),"#VALUE!")</f>
        <v>#VALUE!</v>
      </c>
    </row>
    <row r="497" spans="1:5" ht="17.25">
      <c r="A497" s="555"/>
      <c r="B497" s="209"/>
      <c r="C497" s="209"/>
      <c r="D497" s="209"/>
      <c r="E497" s="218" t="str">
        <f ca="1">IFERROR(__xludf.DUMMYFUNCTION("GOOGLETRANSLATE(B497,""en"",""zh-tw"")"),"#VALUE!")</f>
        <v>#VALUE!</v>
      </c>
    </row>
    <row r="498" spans="1:5" ht="17.25">
      <c r="A498" s="555"/>
      <c r="B498" s="209"/>
      <c r="C498" s="209"/>
      <c r="D498" s="209"/>
      <c r="E498" s="218" t="str">
        <f ca="1">IFERROR(__xludf.DUMMYFUNCTION("GOOGLETRANSLATE(B498,""en"",""zh-tw"")"),"#VALUE!")</f>
        <v>#VALUE!</v>
      </c>
    </row>
    <row r="499" spans="1:5" ht="17.25">
      <c r="A499" s="555"/>
      <c r="B499" s="209"/>
      <c r="C499" s="209"/>
      <c r="D499" s="209"/>
      <c r="E499" s="218" t="str">
        <f ca="1">IFERROR(__xludf.DUMMYFUNCTION("GOOGLETRANSLATE(B499,""en"",""zh-tw"")"),"#VALUE!")</f>
        <v>#VALUE!</v>
      </c>
    </row>
    <row r="500" spans="1:5" ht="17.25">
      <c r="A500" s="555"/>
      <c r="B500" s="209"/>
      <c r="C500" s="209"/>
      <c r="D500" s="209"/>
      <c r="E500" s="218" t="str">
        <f ca="1">IFERROR(__xludf.DUMMYFUNCTION("GOOGLETRANSLATE(B500,""en"",""zh-tw"")"),"#VALUE!")</f>
        <v>#VALUE!</v>
      </c>
    </row>
    <row r="501" spans="1:5" ht="17.25">
      <c r="A501" s="555"/>
      <c r="B501" s="209"/>
      <c r="C501" s="209"/>
      <c r="D501" s="209"/>
      <c r="E501" s="218" t="str">
        <f ca="1">IFERROR(__xludf.DUMMYFUNCTION("GOOGLETRANSLATE(B501,""en"",""zh-tw"")"),"#VALUE!")</f>
        <v>#VALUE!</v>
      </c>
    </row>
    <row r="502" spans="1:5" ht="17.25">
      <c r="A502" s="555"/>
      <c r="B502" s="209"/>
      <c r="C502" s="209"/>
      <c r="D502" s="209"/>
      <c r="E502" s="218" t="str">
        <f ca="1">IFERROR(__xludf.DUMMYFUNCTION("GOOGLETRANSLATE(B502,""en"",""zh-tw"")"),"#VALUE!")</f>
        <v>#VALUE!</v>
      </c>
    </row>
    <row r="503" spans="1:5" ht="17.25">
      <c r="A503" s="555"/>
      <c r="B503" s="209"/>
      <c r="C503" s="209"/>
      <c r="D503" s="209"/>
      <c r="E503" s="218" t="str">
        <f ca="1">IFERROR(__xludf.DUMMYFUNCTION("GOOGLETRANSLATE(B503,""en"",""zh-tw"")"),"#VALUE!")</f>
        <v>#VALUE!</v>
      </c>
    </row>
    <row r="504" spans="1:5" ht="17.25">
      <c r="A504" s="555"/>
      <c r="B504" s="209"/>
      <c r="C504" s="209"/>
      <c r="D504" s="209"/>
      <c r="E504" s="218" t="str">
        <f ca="1">IFERROR(__xludf.DUMMYFUNCTION("GOOGLETRANSLATE(B504,""en"",""zh-tw"")"),"#VALUE!")</f>
        <v>#VALUE!</v>
      </c>
    </row>
    <row r="505" spans="1:5" ht="17.25">
      <c r="A505" s="555"/>
      <c r="B505" s="209"/>
      <c r="C505" s="209"/>
      <c r="D505" s="209"/>
      <c r="E505" s="218" t="str">
        <f ca="1">IFERROR(__xludf.DUMMYFUNCTION("GOOGLETRANSLATE(B505,""en"",""zh-tw"")"),"#VALUE!")</f>
        <v>#VALUE!</v>
      </c>
    </row>
    <row r="506" spans="1:5" ht="17.25">
      <c r="A506" s="555"/>
      <c r="B506" s="209"/>
      <c r="C506" s="209"/>
      <c r="D506" s="209"/>
      <c r="E506" s="218" t="str">
        <f ca="1">IFERROR(__xludf.DUMMYFUNCTION("GOOGLETRANSLATE(B506,""en"",""zh-tw"")"),"#VALUE!")</f>
        <v>#VALUE!</v>
      </c>
    </row>
    <row r="507" spans="1:5" ht="17.25">
      <c r="A507" s="555"/>
      <c r="B507" s="209"/>
      <c r="C507" s="209"/>
      <c r="D507" s="209"/>
      <c r="E507" s="218" t="str">
        <f ca="1">IFERROR(__xludf.DUMMYFUNCTION("GOOGLETRANSLATE(B507,""en"",""zh-tw"")"),"#VALUE!")</f>
        <v>#VALUE!</v>
      </c>
    </row>
    <row r="508" spans="1:5" ht="17.25">
      <c r="A508" s="555"/>
      <c r="B508" s="209"/>
      <c r="C508" s="209"/>
      <c r="D508" s="209"/>
      <c r="E508" s="218" t="str">
        <f ca="1">IFERROR(__xludf.DUMMYFUNCTION("GOOGLETRANSLATE(B508,""en"",""zh-tw"")"),"#VALUE!")</f>
        <v>#VALUE!</v>
      </c>
    </row>
    <row r="509" spans="1:5" ht="17.25">
      <c r="A509" s="555"/>
      <c r="B509" s="209"/>
      <c r="C509" s="209"/>
      <c r="D509" s="209"/>
      <c r="E509" s="218" t="str">
        <f ca="1">IFERROR(__xludf.DUMMYFUNCTION("GOOGLETRANSLATE(B509,""en"",""zh-tw"")"),"#VALUE!")</f>
        <v>#VALUE!</v>
      </c>
    </row>
    <row r="510" spans="1:5" ht="17.25">
      <c r="A510" s="555"/>
      <c r="B510" s="209"/>
      <c r="C510" s="209"/>
      <c r="D510" s="209"/>
      <c r="E510" s="218" t="str">
        <f ca="1">IFERROR(__xludf.DUMMYFUNCTION("GOOGLETRANSLATE(B510,""en"",""zh-tw"")"),"#VALUE!")</f>
        <v>#VALUE!</v>
      </c>
    </row>
    <row r="511" spans="1:5" ht="17.25">
      <c r="A511" s="555"/>
      <c r="B511" s="209"/>
      <c r="C511" s="209"/>
      <c r="D511" s="209"/>
      <c r="E511" s="218" t="str">
        <f ca="1">IFERROR(__xludf.DUMMYFUNCTION("GOOGLETRANSLATE(B511,""en"",""zh-tw"")"),"#VALUE!")</f>
        <v>#VALUE!</v>
      </c>
    </row>
    <row r="512" spans="1:5" ht="17.25">
      <c r="A512" s="555"/>
      <c r="B512" s="209"/>
      <c r="C512" s="209"/>
      <c r="D512" s="209"/>
      <c r="E512" s="218" t="str">
        <f ca="1">IFERROR(__xludf.DUMMYFUNCTION("GOOGLETRANSLATE(B512,""en"",""zh-tw"")"),"#VALUE!")</f>
        <v>#VALUE!</v>
      </c>
    </row>
    <row r="513" spans="1:5" ht="17.25">
      <c r="A513" s="555"/>
      <c r="B513" s="209"/>
      <c r="C513" s="209"/>
      <c r="D513" s="209"/>
      <c r="E513" s="218" t="str">
        <f ca="1">IFERROR(__xludf.DUMMYFUNCTION("GOOGLETRANSLATE(B513,""en"",""zh-tw"")"),"#VALUE!")</f>
        <v>#VALUE!</v>
      </c>
    </row>
    <row r="514" spans="1:5" ht="17.25">
      <c r="A514" s="555"/>
      <c r="B514" s="209"/>
      <c r="C514" s="209"/>
      <c r="D514" s="209"/>
      <c r="E514" s="218" t="str">
        <f ca="1">IFERROR(__xludf.DUMMYFUNCTION("GOOGLETRANSLATE(B514,""en"",""zh-tw"")"),"#VALUE!")</f>
        <v>#VALUE!</v>
      </c>
    </row>
    <row r="515" spans="1:5" ht="17.25">
      <c r="A515" s="555"/>
      <c r="B515" s="209"/>
      <c r="C515" s="209"/>
      <c r="D515" s="209"/>
      <c r="E515" s="218" t="str">
        <f ca="1">IFERROR(__xludf.DUMMYFUNCTION("GOOGLETRANSLATE(B515,""en"",""zh-tw"")"),"#VALUE!")</f>
        <v>#VALUE!</v>
      </c>
    </row>
    <row r="516" spans="1:5" ht="17.25">
      <c r="A516" s="555"/>
      <c r="B516" s="209"/>
      <c r="C516" s="209"/>
      <c r="D516" s="209"/>
      <c r="E516" s="218" t="str">
        <f ca="1">IFERROR(__xludf.DUMMYFUNCTION("GOOGLETRANSLATE(B516,""en"",""zh-tw"")"),"#VALUE!")</f>
        <v>#VALUE!</v>
      </c>
    </row>
    <row r="517" spans="1:5" ht="17.25">
      <c r="A517" s="555"/>
      <c r="B517" s="209"/>
      <c r="C517" s="209"/>
      <c r="D517" s="209"/>
      <c r="E517" s="218" t="str">
        <f ca="1">IFERROR(__xludf.DUMMYFUNCTION("GOOGLETRANSLATE(B517,""en"",""zh-tw"")"),"#VALUE!")</f>
        <v>#VALUE!</v>
      </c>
    </row>
    <row r="518" spans="1:5" ht="17.25">
      <c r="A518" s="555"/>
      <c r="B518" s="209"/>
      <c r="C518" s="209"/>
      <c r="D518" s="209"/>
      <c r="E518" s="218" t="str">
        <f ca="1">IFERROR(__xludf.DUMMYFUNCTION("GOOGLETRANSLATE(B518,""en"",""zh-tw"")"),"#VALUE!")</f>
        <v>#VALUE!</v>
      </c>
    </row>
    <row r="519" spans="1:5" ht="17.25">
      <c r="A519" s="555"/>
      <c r="B519" s="209"/>
      <c r="C519" s="209"/>
      <c r="D519" s="209"/>
      <c r="E519" s="218" t="str">
        <f ca="1">IFERROR(__xludf.DUMMYFUNCTION("GOOGLETRANSLATE(B519,""en"",""zh-tw"")"),"#VALUE!")</f>
        <v>#VALUE!</v>
      </c>
    </row>
    <row r="520" spans="1:5" ht="17.25">
      <c r="A520" s="555"/>
      <c r="B520" s="209"/>
      <c r="C520" s="209"/>
      <c r="D520" s="209"/>
      <c r="E520" s="218" t="str">
        <f ca="1">IFERROR(__xludf.DUMMYFUNCTION("GOOGLETRANSLATE(B520,""en"",""zh-tw"")"),"#VALUE!")</f>
        <v>#VALUE!</v>
      </c>
    </row>
    <row r="521" spans="1:5" ht="17.25">
      <c r="A521" s="555"/>
      <c r="B521" s="209"/>
      <c r="C521" s="209"/>
      <c r="D521" s="209"/>
      <c r="E521" s="218" t="str">
        <f ca="1">IFERROR(__xludf.DUMMYFUNCTION("GOOGLETRANSLATE(B521,""en"",""zh-tw"")"),"#VALUE!")</f>
        <v>#VALUE!</v>
      </c>
    </row>
    <row r="522" spans="1:5" ht="17.25">
      <c r="A522" s="555"/>
      <c r="B522" s="209"/>
      <c r="C522" s="209"/>
      <c r="D522" s="209"/>
      <c r="E522" s="218" t="str">
        <f ca="1">IFERROR(__xludf.DUMMYFUNCTION("GOOGLETRANSLATE(B522,""en"",""zh-tw"")"),"#VALUE!")</f>
        <v>#VALUE!</v>
      </c>
    </row>
    <row r="523" spans="1:5" ht="17.25">
      <c r="A523" s="555"/>
      <c r="B523" s="209"/>
      <c r="C523" s="209"/>
      <c r="D523" s="209"/>
      <c r="E523" s="218" t="str">
        <f ca="1">IFERROR(__xludf.DUMMYFUNCTION("GOOGLETRANSLATE(B523,""en"",""zh-tw"")"),"#VALUE!")</f>
        <v>#VALUE!</v>
      </c>
    </row>
    <row r="524" spans="1:5" ht="17.25">
      <c r="A524" s="555"/>
      <c r="B524" s="209"/>
      <c r="C524" s="209"/>
      <c r="D524" s="209"/>
      <c r="E524" s="218" t="str">
        <f ca="1">IFERROR(__xludf.DUMMYFUNCTION("GOOGLETRANSLATE(B524,""en"",""zh-tw"")"),"#VALUE!")</f>
        <v>#VALUE!</v>
      </c>
    </row>
    <row r="525" spans="1:5" ht="17.25">
      <c r="A525" s="555"/>
      <c r="B525" s="209"/>
      <c r="C525" s="209"/>
      <c r="D525" s="209"/>
      <c r="E525" s="218" t="str">
        <f ca="1">IFERROR(__xludf.DUMMYFUNCTION("GOOGLETRANSLATE(B525,""en"",""zh-tw"")"),"#VALUE!")</f>
        <v>#VALUE!</v>
      </c>
    </row>
    <row r="526" spans="1:5" ht="17.25">
      <c r="A526" s="555"/>
      <c r="B526" s="209"/>
      <c r="C526" s="209"/>
      <c r="D526" s="209"/>
      <c r="E526" s="218" t="str">
        <f ca="1">IFERROR(__xludf.DUMMYFUNCTION("GOOGLETRANSLATE(B526,""en"",""zh-tw"")"),"#VALUE!")</f>
        <v>#VALUE!</v>
      </c>
    </row>
    <row r="527" spans="1:5" ht="17.25">
      <c r="A527" s="555"/>
      <c r="B527" s="209"/>
      <c r="C527" s="209"/>
      <c r="D527" s="209"/>
      <c r="E527" s="218" t="str">
        <f ca="1">IFERROR(__xludf.DUMMYFUNCTION("GOOGLETRANSLATE(B527,""en"",""zh-tw"")"),"#VALUE!")</f>
        <v>#VALUE!</v>
      </c>
    </row>
    <row r="528" spans="1:5" ht="17.25">
      <c r="A528" s="555"/>
      <c r="B528" s="209"/>
      <c r="C528" s="209"/>
      <c r="D528" s="209"/>
      <c r="E528" s="218" t="str">
        <f ca="1">IFERROR(__xludf.DUMMYFUNCTION("GOOGLETRANSLATE(B528,""en"",""zh-tw"")"),"#VALUE!")</f>
        <v>#VALUE!</v>
      </c>
    </row>
    <row r="529" spans="1:5" ht="17.25">
      <c r="A529" s="555"/>
      <c r="B529" s="209"/>
      <c r="C529" s="209"/>
      <c r="D529" s="209"/>
      <c r="E529" s="218" t="str">
        <f ca="1">IFERROR(__xludf.DUMMYFUNCTION("GOOGLETRANSLATE(B529,""en"",""zh-tw"")"),"#VALUE!")</f>
        <v>#VALUE!</v>
      </c>
    </row>
    <row r="530" spans="1:5" ht="17.25">
      <c r="A530" s="555"/>
      <c r="B530" s="209"/>
      <c r="C530" s="209"/>
      <c r="D530" s="209"/>
      <c r="E530" s="218" t="str">
        <f ca="1">IFERROR(__xludf.DUMMYFUNCTION("GOOGLETRANSLATE(B530,""en"",""zh-tw"")"),"#VALUE!")</f>
        <v>#VALUE!</v>
      </c>
    </row>
    <row r="531" spans="1:5" ht="17.25">
      <c r="A531" s="555"/>
      <c r="B531" s="209"/>
      <c r="C531" s="209"/>
      <c r="D531" s="209"/>
      <c r="E531" s="218" t="str">
        <f ca="1">IFERROR(__xludf.DUMMYFUNCTION("GOOGLETRANSLATE(B531,""en"",""zh-tw"")"),"#VALUE!")</f>
        <v>#VALUE!</v>
      </c>
    </row>
    <row r="532" spans="1:5" ht="17.25">
      <c r="A532" s="555"/>
      <c r="B532" s="209"/>
      <c r="C532" s="209"/>
      <c r="D532" s="209"/>
      <c r="E532" s="218" t="str">
        <f ca="1">IFERROR(__xludf.DUMMYFUNCTION("GOOGLETRANSLATE(B532,""en"",""zh-tw"")"),"#VALUE!")</f>
        <v>#VALUE!</v>
      </c>
    </row>
    <row r="533" spans="1:5" ht="17.25">
      <c r="A533" s="555"/>
      <c r="B533" s="209"/>
      <c r="C533" s="209"/>
      <c r="D533" s="209"/>
      <c r="E533" s="218" t="str">
        <f ca="1">IFERROR(__xludf.DUMMYFUNCTION("GOOGLETRANSLATE(B533,""en"",""zh-tw"")"),"#VALUE!")</f>
        <v>#VALUE!</v>
      </c>
    </row>
    <row r="534" spans="1:5" ht="17.25">
      <c r="A534" s="555"/>
      <c r="B534" s="209"/>
      <c r="C534" s="209"/>
      <c r="D534" s="209"/>
      <c r="E534" s="218" t="str">
        <f ca="1">IFERROR(__xludf.DUMMYFUNCTION("GOOGLETRANSLATE(B534,""en"",""zh-tw"")"),"#VALUE!")</f>
        <v>#VALUE!</v>
      </c>
    </row>
    <row r="535" spans="1:5" ht="17.25">
      <c r="A535" s="555"/>
      <c r="B535" s="209"/>
      <c r="C535" s="209"/>
      <c r="D535" s="209"/>
      <c r="E535" s="218" t="str">
        <f ca="1">IFERROR(__xludf.DUMMYFUNCTION("GOOGLETRANSLATE(B535,""en"",""zh-tw"")"),"#VALUE!")</f>
        <v>#VALUE!</v>
      </c>
    </row>
    <row r="536" spans="1:5" ht="17.25">
      <c r="A536" s="555"/>
      <c r="B536" s="209"/>
      <c r="C536" s="209"/>
      <c r="D536" s="209"/>
      <c r="E536" s="218" t="str">
        <f ca="1">IFERROR(__xludf.DUMMYFUNCTION("GOOGLETRANSLATE(B536,""en"",""zh-tw"")"),"#VALUE!")</f>
        <v>#VALUE!</v>
      </c>
    </row>
    <row r="537" spans="1:5" ht="17.25">
      <c r="A537" s="555"/>
      <c r="B537" s="209"/>
      <c r="C537" s="209"/>
      <c r="D537" s="209"/>
      <c r="E537" s="218" t="str">
        <f ca="1">IFERROR(__xludf.DUMMYFUNCTION("GOOGLETRANSLATE(B537,""en"",""zh-tw"")"),"#VALUE!")</f>
        <v>#VALUE!</v>
      </c>
    </row>
    <row r="538" spans="1:5" ht="17.25">
      <c r="A538" s="555"/>
      <c r="B538" s="209"/>
      <c r="C538" s="209"/>
      <c r="D538" s="209"/>
      <c r="E538" s="218" t="str">
        <f ca="1">IFERROR(__xludf.DUMMYFUNCTION("GOOGLETRANSLATE(B538,""en"",""zh-tw"")"),"#VALUE!")</f>
        <v>#VALUE!</v>
      </c>
    </row>
    <row r="539" spans="1:5" ht="17.25">
      <c r="A539" s="555"/>
      <c r="B539" s="209"/>
      <c r="C539" s="209"/>
      <c r="D539" s="209"/>
      <c r="E539" s="218" t="str">
        <f ca="1">IFERROR(__xludf.DUMMYFUNCTION("GOOGLETRANSLATE(B539,""en"",""zh-tw"")"),"#VALUE!")</f>
        <v>#VALUE!</v>
      </c>
    </row>
    <row r="540" spans="1:5" ht="17.25">
      <c r="A540" s="555"/>
      <c r="B540" s="209"/>
      <c r="C540" s="209"/>
      <c r="D540" s="209"/>
      <c r="E540" s="218" t="str">
        <f ca="1">IFERROR(__xludf.DUMMYFUNCTION("GOOGLETRANSLATE(B540,""en"",""zh-tw"")"),"#VALUE!")</f>
        <v>#VALUE!</v>
      </c>
    </row>
    <row r="541" spans="1:5" ht="17.25">
      <c r="A541" s="555"/>
      <c r="B541" s="209"/>
      <c r="C541" s="209"/>
      <c r="D541" s="209"/>
      <c r="E541" s="218" t="str">
        <f ca="1">IFERROR(__xludf.DUMMYFUNCTION("GOOGLETRANSLATE(B541,""en"",""zh-tw"")"),"#VALUE!")</f>
        <v>#VALUE!</v>
      </c>
    </row>
    <row r="542" spans="1:5" ht="17.25">
      <c r="A542" s="555"/>
      <c r="B542" s="209"/>
      <c r="C542" s="209"/>
      <c r="D542" s="209"/>
      <c r="E542" s="218" t="str">
        <f ca="1">IFERROR(__xludf.DUMMYFUNCTION("GOOGLETRANSLATE(B542,""en"",""zh-tw"")"),"#VALUE!")</f>
        <v>#VALUE!</v>
      </c>
    </row>
    <row r="543" spans="1:5" ht="17.25">
      <c r="A543" s="555"/>
      <c r="B543" s="209"/>
      <c r="C543" s="209"/>
      <c r="D543" s="209"/>
      <c r="E543" s="218" t="str">
        <f ca="1">IFERROR(__xludf.DUMMYFUNCTION("GOOGLETRANSLATE(B543,""en"",""zh-tw"")"),"#VALUE!")</f>
        <v>#VALUE!</v>
      </c>
    </row>
    <row r="544" spans="1:5" ht="17.25">
      <c r="A544" s="555"/>
      <c r="B544" s="209"/>
      <c r="C544" s="209"/>
      <c r="D544" s="209"/>
      <c r="E544" s="218" t="str">
        <f ca="1">IFERROR(__xludf.DUMMYFUNCTION("GOOGLETRANSLATE(B544,""en"",""zh-tw"")"),"#VALUE!")</f>
        <v>#VALUE!</v>
      </c>
    </row>
    <row r="545" spans="1:5" ht="17.25">
      <c r="A545" s="555"/>
      <c r="B545" s="209"/>
      <c r="C545" s="209"/>
      <c r="D545" s="209"/>
      <c r="E545" s="218" t="str">
        <f ca="1">IFERROR(__xludf.DUMMYFUNCTION("GOOGLETRANSLATE(B545,""en"",""zh-tw"")"),"#VALUE!")</f>
        <v>#VALUE!</v>
      </c>
    </row>
    <row r="546" spans="1:5" ht="17.25">
      <c r="A546" s="555"/>
      <c r="B546" s="209"/>
      <c r="C546" s="209"/>
      <c r="D546" s="209"/>
      <c r="E546" s="218" t="str">
        <f ca="1">IFERROR(__xludf.DUMMYFUNCTION("GOOGLETRANSLATE(B546,""en"",""zh-tw"")"),"#VALUE!")</f>
        <v>#VALUE!</v>
      </c>
    </row>
    <row r="547" spans="1:5" ht="17.25">
      <c r="A547" s="555"/>
      <c r="B547" s="209"/>
      <c r="C547" s="209"/>
      <c r="D547" s="209"/>
      <c r="E547" s="218" t="str">
        <f ca="1">IFERROR(__xludf.DUMMYFUNCTION("GOOGLETRANSLATE(B547,""en"",""zh-tw"")"),"#VALUE!")</f>
        <v>#VALUE!</v>
      </c>
    </row>
    <row r="548" spans="1:5" ht="17.25">
      <c r="A548" s="555"/>
      <c r="B548" s="209"/>
      <c r="C548" s="209"/>
      <c r="D548" s="209"/>
      <c r="E548" s="218" t="str">
        <f ca="1">IFERROR(__xludf.DUMMYFUNCTION("GOOGLETRANSLATE(B548,""en"",""zh-tw"")"),"#VALUE!")</f>
        <v>#VALUE!</v>
      </c>
    </row>
    <row r="549" spans="1:5" ht="17.25">
      <c r="A549" s="555"/>
      <c r="B549" s="209"/>
      <c r="C549" s="209"/>
      <c r="D549" s="209"/>
      <c r="E549" s="218" t="str">
        <f ca="1">IFERROR(__xludf.DUMMYFUNCTION("GOOGLETRANSLATE(B549,""en"",""zh-tw"")"),"#VALUE!")</f>
        <v>#VALUE!</v>
      </c>
    </row>
    <row r="550" spans="1:5" ht="17.25">
      <c r="A550" s="555"/>
      <c r="B550" s="209"/>
      <c r="C550" s="209"/>
      <c r="D550" s="209"/>
      <c r="E550" s="218" t="str">
        <f ca="1">IFERROR(__xludf.DUMMYFUNCTION("GOOGLETRANSLATE(B550,""en"",""zh-tw"")"),"#VALUE!")</f>
        <v>#VALUE!</v>
      </c>
    </row>
    <row r="551" spans="1:5" ht="17.25">
      <c r="A551" s="555"/>
      <c r="B551" s="209"/>
      <c r="C551" s="209"/>
      <c r="D551" s="209"/>
      <c r="E551" s="218" t="str">
        <f ca="1">IFERROR(__xludf.DUMMYFUNCTION("GOOGLETRANSLATE(B551,""en"",""zh-tw"")"),"#VALUE!")</f>
        <v>#VALUE!</v>
      </c>
    </row>
    <row r="552" spans="1:5" ht="17.25">
      <c r="A552" s="555"/>
      <c r="B552" s="209"/>
      <c r="C552" s="209"/>
      <c r="D552" s="209"/>
      <c r="E552" s="218" t="str">
        <f ca="1">IFERROR(__xludf.DUMMYFUNCTION("GOOGLETRANSLATE(B552,""en"",""zh-tw"")"),"#VALUE!")</f>
        <v>#VALUE!</v>
      </c>
    </row>
    <row r="553" spans="1:5" ht="17.25">
      <c r="A553" s="555"/>
      <c r="B553" s="209"/>
      <c r="C553" s="209"/>
      <c r="D553" s="209"/>
      <c r="E553" s="218" t="str">
        <f ca="1">IFERROR(__xludf.DUMMYFUNCTION("GOOGLETRANSLATE(B553,""en"",""zh-tw"")"),"#VALUE!")</f>
        <v>#VALUE!</v>
      </c>
    </row>
    <row r="554" spans="1:5" ht="17.25">
      <c r="A554" s="555"/>
      <c r="B554" s="209"/>
      <c r="C554" s="209"/>
      <c r="D554" s="209"/>
      <c r="E554" s="218" t="str">
        <f ca="1">IFERROR(__xludf.DUMMYFUNCTION("GOOGLETRANSLATE(B554,""en"",""zh-tw"")"),"#VALUE!")</f>
        <v>#VALUE!</v>
      </c>
    </row>
    <row r="555" spans="1:5" ht="17.25">
      <c r="A555" s="555"/>
      <c r="B555" s="209"/>
      <c r="C555" s="209"/>
      <c r="D555" s="209"/>
      <c r="E555" s="218" t="str">
        <f ca="1">IFERROR(__xludf.DUMMYFUNCTION("GOOGLETRANSLATE(B555,""en"",""zh-tw"")"),"#VALUE!")</f>
        <v>#VALUE!</v>
      </c>
    </row>
    <row r="556" spans="1:5" ht="17.25">
      <c r="A556" s="555"/>
      <c r="B556" s="209"/>
      <c r="C556" s="209"/>
      <c r="D556" s="209"/>
      <c r="E556" s="218" t="str">
        <f ca="1">IFERROR(__xludf.DUMMYFUNCTION("GOOGLETRANSLATE(B556,""en"",""zh-tw"")"),"#VALUE!")</f>
        <v>#VALUE!</v>
      </c>
    </row>
    <row r="557" spans="1:5" ht="17.25">
      <c r="A557" s="555"/>
      <c r="B557" s="209"/>
      <c r="C557" s="209"/>
      <c r="D557" s="209"/>
      <c r="E557" s="218" t="str">
        <f ca="1">IFERROR(__xludf.DUMMYFUNCTION("GOOGLETRANSLATE(B557,""en"",""zh-tw"")"),"#VALUE!")</f>
        <v>#VALUE!</v>
      </c>
    </row>
    <row r="558" spans="1:5" ht="17.25">
      <c r="A558" s="555"/>
      <c r="B558" s="209"/>
      <c r="C558" s="209"/>
      <c r="D558" s="209"/>
      <c r="E558" s="218" t="str">
        <f ca="1">IFERROR(__xludf.DUMMYFUNCTION("GOOGLETRANSLATE(B558,""en"",""zh-tw"")"),"#VALUE!")</f>
        <v>#VALUE!</v>
      </c>
    </row>
    <row r="559" spans="1:5" ht="17.25">
      <c r="A559" s="555"/>
      <c r="B559" s="209"/>
      <c r="C559" s="209"/>
      <c r="D559" s="209"/>
      <c r="E559" s="218" t="str">
        <f ca="1">IFERROR(__xludf.DUMMYFUNCTION("GOOGLETRANSLATE(B559,""en"",""zh-tw"")"),"#VALUE!")</f>
        <v>#VALUE!</v>
      </c>
    </row>
    <row r="560" spans="1:5" ht="17.25">
      <c r="A560" s="555"/>
      <c r="B560" s="209"/>
      <c r="C560" s="209"/>
      <c r="D560" s="209"/>
      <c r="E560" s="218" t="str">
        <f ca="1">IFERROR(__xludf.DUMMYFUNCTION("GOOGLETRANSLATE(B560,""en"",""zh-tw"")"),"#VALUE!")</f>
        <v>#VALUE!</v>
      </c>
    </row>
    <row r="561" spans="1:5" ht="17.25">
      <c r="A561" s="555"/>
      <c r="B561" s="209"/>
      <c r="C561" s="209"/>
      <c r="D561" s="209"/>
      <c r="E561" s="218" t="str">
        <f ca="1">IFERROR(__xludf.DUMMYFUNCTION("GOOGLETRANSLATE(B561,""en"",""zh-tw"")"),"#VALUE!")</f>
        <v>#VALUE!</v>
      </c>
    </row>
    <row r="562" spans="1:5" ht="17.25">
      <c r="A562" s="555"/>
      <c r="B562" s="209"/>
      <c r="C562" s="209"/>
      <c r="D562" s="209"/>
      <c r="E562" s="218" t="str">
        <f ca="1">IFERROR(__xludf.DUMMYFUNCTION("GOOGLETRANSLATE(B562,""en"",""zh-tw"")"),"#VALUE!")</f>
        <v>#VALUE!</v>
      </c>
    </row>
    <row r="563" spans="1:5" ht="17.25">
      <c r="A563" s="555"/>
      <c r="B563" s="209"/>
      <c r="C563" s="209"/>
      <c r="D563" s="209"/>
      <c r="E563" s="218" t="str">
        <f ca="1">IFERROR(__xludf.DUMMYFUNCTION("GOOGLETRANSLATE(B563,""en"",""zh-tw"")"),"#VALUE!")</f>
        <v>#VALUE!</v>
      </c>
    </row>
    <row r="564" spans="1:5" ht="17.25">
      <c r="A564" s="555"/>
      <c r="B564" s="209"/>
      <c r="C564" s="209"/>
      <c r="D564" s="209"/>
      <c r="E564" s="218" t="str">
        <f ca="1">IFERROR(__xludf.DUMMYFUNCTION("GOOGLETRANSLATE(B564,""en"",""zh-tw"")"),"#VALUE!")</f>
        <v>#VALUE!</v>
      </c>
    </row>
    <row r="565" spans="1:5" ht="17.25">
      <c r="A565" s="555"/>
      <c r="B565" s="209"/>
      <c r="C565" s="209"/>
      <c r="D565" s="209"/>
      <c r="E565" s="218" t="str">
        <f ca="1">IFERROR(__xludf.DUMMYFUNCTION("GOOGLETRANSLATE(B565,""en"",""zh-tw"")"),"#VALUE!")</f>
        <v>#VALUE!</v>
      </c>
    </row>
    <row r="566" spans="1:5" ht="17.25">
      <c r="A566" s="555"/>
      <c r="B566" s="209"/>
      <c r="C566" s="209"/>
      <c r="D566" s="209"/>
      <c r="E566" s="218" t="str">
        <f ca="1">IFERROR(__xludf.DUMMYFUNCTION("GOOGLETRANSLATE(B566,""en"",""zh-tw"")"),"#VALUE!")</f>
        <v>#VALUE!</v>
      </c>
    </row>
    <row r="567" spans="1:5" ht="17.25">
      <c r="A567" s="555"/>
      <c r="B567" s="209"/>
      <c r="C567" s="209"/>
      <c r="D567" s="209"/>
      <c r="E567" s="218" t="str">
        <f ca="1">IFERROR(__xludf.DUMMYFUNCTION("GOOGLETRANSLATE(B567,""en"",""zh-tw"")"),"#VALUE!")</f>
        <v>#VALUE!</v>
      </c>
    </row>
    <row r="568" spans="1:5" ht="17.25">
      <c r="A568" s="555"/>
      <c r="B568" s="209"/>
      <c r="C568" s="209"/>
      <c r="D568" s="209"/>
      <c r="E568" s="218" t="str">
        <f ca="1">IFERROR(__xludf.DUMMYFUNCTION("GOOGLETRANSLATE(B568,""en"",""zh-tw"")"),"#VALUE!")</f>
        <v>#VALUE!</v>
      </c>
    </row>
    <row r="569" spans="1:5" ht="17.25">
      <c r="A569" s="555"/>
      <c r="B569" s="209"/>
      <c r="C569" s="209"/>
      <c r="D569" s="209"/>
      <c r="E569" s="218" t="str">
        <f ca="1">IFERROR(__xludf.DUMMYFUNCTION("GOOGLETRANSLATE(B569,""en"",""zh-tw"")"),"#VALUE!")</f>
        <v>#VALUE!</v>
      </c>
    </row>
    <row r="570" spans="1:5" ht="17.25">
      <c r="A570" s="555"/>
      <c r="B570" s="209"/>
      <c r="C570" s="209"/>
      <c r="D570" s="209"/>
      <c r="E570" s="218" t="str">
        <f ca="1">IFERROR(__xludf.DUMMYFUNCTION("GOOGLETRANSLATE(B570,""en"",""zh-tw"")"),"#VALUE!")</f>
        <v>#VALUE!</v>
      </c>
    </row>
    <row r="571" spans="1:5" ht="17.25">
      <c r="A571" s="555"/>
      <c r="B571" s="209"/>
      <c r="C571" s="209"/>
      <c r="D571" s="209"/>
      <c r="E571" s="218" t="str">
        <f ca="1">IFERROR(__xludf.DUMMYFUNCTION("GOOGLETRANSLATE(B571,""en"",""zh-tw"")"),"#VALUE!")</f>
        <v>#VALUE!</v>
      </c>
    </row>
    <row r="572" spans="1:5" ht="17.25">
      <c r="A572" s="555"/>
      <c r="B572" s="209"/>
      <c r="C572" s="209"/>
      <c r="D572" s="209"/>
      <c r="E572" s="218" t="str">
        <f ca="1">IFERROR(__xludf.DUMMYFUNCTION("GOOGLETRANSLATE(B572,""en"",""zh-tw"")"),"#VALUE!")</f>
        <v>#VALUE!</v>
      </c>
    </row>
    <row r="573" spans="1:5" ht="17.25">
      <c r="A573" s="555"/>
      <c r="B573" s="209"/>
      <c r="C573" s="209"/>
      <c r="D573" s="209"/>
      <c r="E573" s="218" t="str">
        <f ca="1">IFERROR(__xludf.DUMMYFUNCTION("GOOGLETRANSLATE(B573,""en"",""zh-tw"")"),"#VALUE!")</f>
        <v>#VALUE!</v>
      </c>
    </row>
    <row r="574" spans="1:5" ht="17.25">
      <c r="A574" s="555"/>
      <c r="B574" s="209"/>
      <c r="C574" s="209"/>
      <c r="D574" s="209"/>
      <c r="E574" s="218" t="str">
        <f ca="1">IFERROR(__xludf.DUMMYFUNCTION("GOOGLETRANSLATE(B574,""en"",""zh-tw"")"),"#VALUE!")</f>
        <v>#VALUE!</v>
      </c>
    </row>
    <row r="575" spans="1:5" ht="17.25">
      <c r="A575" s="555"/>
      <c r="B575" s="209"/>
      <c r="C575" s="209"/>
      <c r="D575" s="209"/>
      <c r="E575" s="218" t="str">
        <f ca="1">IFERROR(__xludf.DUMMYFUNCTION("GOOGLETRANSLATE(B575,""en"",""zh-tw"")"),"#VALUE!")</f>
        <v>#VALUE!</v>
      </c>
    </row>
    <row r="576" spans="1:5" ht="17.25">
      <c r="A576" s="555"/>
      <c r="B576" s="209"/>
      <c r="C576" s="209"/>
      <c r="D576" s="209"/>
      <c r="E576" s="218" t="str">
        <f ca="1">IFERROR(__xludf.DUMMYFUNCTION("GOOGLETRANSLATE(B576,""en"",""zh-tw"")"),"#VALUE!")</f>
        <v>#VALUE!</v>
      </c>
    </row>
    <row r="577" spans="1:5" ht="17.25">
      <c r="A577" s="555"/>
      <c r="B577" s="209"/>
      <c r="C577" s="209"/>
      <c r="D577" s="209"/>
      <c r="E577" s="218" t="str">
        <f ca="1">IFERROR(__xludf.DUMMYFUNCTION("GOOGLETRANSLATE(B577,""en"",""zh-tw"")"),"#VALUE!")</f>
        <v>#VALUE!</v>
      </c>
    </row>
    <row r="578" spans="1:5" ht="17.25">
      <c r="A578" s="555"/>
      <c r="B578" s="209"/>
      <c r="C578" s="209"/>
      <c r="D578" s="209"/>
      <c r="E578" s="218" t="str">
        <f ca="1">IFERROR(__xludf.DUMMYFUNCTION("GOOGLETRANSLATE(B578,""en"",""zh-tw"")"),"#VALUE!")</f>
        <v>#VALUE!</v>
      </c>
    </row>
    <row r="579" spans="1:5" ht="17.25">
      <c r="A579" s="555"/>
      <c r="B579" s="209"/>
      <c r="C579" s="209"/>
      <c r="D579" s="209"/>
      <c r="E579" s="218" t="str">
        <f ca="1">IFERROR(__xludf.DUMMYFUNCTION("GOOGLETRANSLATE(B579,""en"",""zh-tw"")"),"#VALUE!")</f>
        <v>#VALUE!</v>
      </c>
    </row>
    <row r="580" spans="1:5" ht="17.25">
      <c r="A580" s="555"/>
      <c r="B580" s="209"/>
      <c r="C580" s="209"/>
      <c r="D580" s="209"/>
      <c r="E580" s="218" t="str">
        <f ca="1">IFERROR(__xludf.DUMMYFUNCTION("GOOGLETRANSLATE(B580,""en"",""zh-tw"")"),"#VALUE!")</f>
        <v>#VALUE!</v>
      </c>
    </row>
    <row r="581" spans="1:5" ht="17.25">
      <c r="A581" s="555"/>
      <c r="B581" s="209"/>
      <c r="C581" s="209"/>
      <c r="D581" s="209"/>
      <c r="E581" s="218" t="str">
        <f ca="1">IFERROR(__xludf.DUMMYFUNCTION("GOOGLETRANSLATE(B581,""en"",""zh-tw"")"),"#VALUE!")</f>
        <v>#VALUE!</v>
      </c>
    </row>
    <row r="582" spans="1:5" ht="17.25">
      <c r="A582" s="555"/>
      <c r="B582" s="209"/>
      <c r="C582" s="209"/>
      <c r="D582" s="209"/>
      <c r="E582" s="218" t="str">
        <f ca="1">IFERROR(__xludf.DUMMYFUNCTION("GOOGLETRANSLATE(B582,""en"",""zh-tw"")"),"#VALUE!")</f>
        <v>#VALUE!</v>
      </c>
    </row>
    <row r="583" spans="1:5" ht="17.25">
      <c r="A583" s="555"/>
      <c r="B583" s="209"/>
      <c r="C583" s="209"/>
      <c r="D583" s="209"/>
      <c r="E583" s="218" t="str">
        <f ca="1">IFERROR(__xludf.DUMMYFUNCTION("GOOGLETRANSLATE(B583,""en"",""zh-tw"")"),"#VALUE!")</f>
        <v>#VALUE!</v>
      </c>
    </row>
    <row r="584" spans="1:5" ht="17.25">
      <c r="A584" s="555"/>
      <c r="B584" s="209"/>
      <c r="C584" s="209"/>
      <c r="D584" s="209"/>
      <c r="E584" s="218" t="str">
        <f ca="1">IFERROR(__xludf.DUMMYFUNCTION("GOOGLETRANSLATE(B584,""en"",""zh-tw"")"),"#VALUE!")</f>
        <v>#VALUE!</v>
      </c>
    </row>
    <row r="585" spans="1:5" ht="17.25">
      <c r="A585" s="555"/>
      <c r="B585" s="209"/>
      <c r="C585" s="209"/>
      <c r="D585" s="209"/>
      <c r="E585" s="218" t="str">
        <f ca="1">IFERROR(__xludf.DUMMYFUNCTION("GOOGLETRANSLATE(B585,""en"",""zh-tw"")"),"#VALUE!")</f>
        <v>#VALUE!</v>
      </c>
    </row>
    <row r="586" spans="1:5" ht="17.25">
      <c r="A586" s="555"/>
      <c r="B586" s="209"/>
      <c r="C586" s="209"/>
      <c r="D586" s="209"/>
      <c r="E586" s="218" t="str">
        <f ca="1">IFERROR(__xludf.DUMMYFUNCTION("GOOGLETRANSLATE(B586,""en"",""zh-tw"")"),"#VALUE!")</f>
        <v>#VALUE!</v>
      </c>
    </row>
    <row r="587" spans="1:5" ht="17.25">
      <c r="A587" s="555"/>
      <c r="B587" s="209"/>
      <c r="C587" s="209"/>
      <c r="D587" s="209"/>
      <c r="E587" s="218" t="str">
        <f ca="1">IFERROR(__xludf.DUMMYFUNCTION("GOOGLETRANSLATE(B587,""en"",""zh-tw"")"),"#VALUE!")</f>
        <v>#VALUE!</v>
      </c>
    </row>
    <row r="588" spans="1:5" ht="17.25">
      <c r="A588" s="555"/>
      <c r="B588" s="209"/>
      <c r="C588" s="209"/>
      <c r="D588" s="209"/>
      <c r="E588" s="218" t="str">
        <f ca="1">IFERROR(__xludf.DUMMYFUNCTION("GOOGLETRANSLATE(B588,""en"",""zh-tw"")"),"#VALUE!")</f>
        <v>#VALUE!</v>
      </c>
    </row>
    <row r="589" spans="1:5" ht="17.25">
      <c r="A589" s="555"/>
      <c r="B589" s="209"/>
      <c r="C589" s="209"/>
      <c r="D589" s="209"/>
      <c r="E589" s="218" t="str">
        <f ca="1">IFERROR(__xludf.DUMMYFUNCTION("GOOGLETRANSLATE(B589,""en"",""zh-tw"")"),"#VALUE!")</f>
        <v>#VALUE!</v>
      </c>
    </row>
    <row r="590" spans="1:5" ht="17.25">
      <c r="A590" s="555"/>
      <c r="B590" s="209"/>
      <c r="C590" s="209"/>
      <c r="D590" s="209"/>
      <c r="E590" s="218" t="str">
        <f ca="1">IFERROR(__xludf.DUMMYFUNCTION("GOOGLETRANSLATE(B590,""en"",""zh-tw"")"),"#VALUE!")</f>
        <v>#VALUE!</v>
      </c>
    </row>
    <row r="591" spans="1:5" ht="17.25">
      <c r="A591" s="555"/>
      <c r="B591" s="209"/>
      <c r="C591" s="209"/>
      <c r="D591" s="209"/>
      <c r="E591" s="218" t="str">
        <f ca="1">IFERROR(__xludf.DUMMYFUNCTION("GOOGLETRANSLATE(B591,""en"",""zh-tw"")"),"#VALUE!")</f>
        <v>#VALUE!</v>
      </c>
    </row>
    <row r="592" spans="1:5" ht="17.25">
      <c r="A592" s="555"/>
      <c r="B592" s="209"/>
      <c r="C592" s="209"/>
      <c r="D592" s="209"/>
      <c r="E592" s="218" t="str">
        <f ca="1">IFERROR(__xludf.DUMMYFUNCTION("GOOGLETRANSLATE(B592,""en"",""zh-tw"")"),"#VALUE!")</f>
        <v>#VALUE!</v>
      </c>
    </row>
    <row r="593" spans="1:5" ht="17.25">
      <c r="A593" s="555"/>
      <c r="B593" s="209"/>
      <c r="C593" s="209"/>
      <c r="D593" s="209"/>
      <c r="E593" s="218" t="str">
        <f ca="1">IFERROR(__xludf.DUMMYFUNCTION("GOOGLETRANSLATE(B593,""en"",""zh-tw"")"),"#VALUE!")</f>
        <v>#VALUE!</v>
      </c>
    </row>
    <row r="594" spans="1:5" ht="17.25">
      <c r="A594" s="555"/>
      <c r="B594" s="209"/>
      <c r="C594" s="209"/>
      <c r="D594" s="209"/>
      <c r="E594" s="218" t="str">
        <f ca="1">IFERROR(__xludf.DUMMYFUNCTION("GOOGLETRANSLATE(B594,""en"",""zh-tw"")"),"#VALUE!")</f>
        <v>#VALUE!</v>
      </c>
    </row>
    <row r="595" spans="1:5" ht="17.25">
      <c r="A595" s="555"/>
      <c r="B595" s="209"/>
      <c r="C595" s="209"/>
      <c r="D595" s="209"/>
      <c r="E595" s="218" t="str">
        <f ca="1">IFERROR(__xludf.DUMMYFUNCTION("GOOGLETRANSLATE(B595,""en"",""zh-tw"")"),"#VALUE!")</f>
        <v>#VALUE!</v>
      </c>
    </row>
    <row r="596" spans="1:5" ht="17.25">
      <c r="A596" s="555"/>
      <c r="B596" s="209"/>
      <c r="C596" s="209"/>
      <c r="D596" s="209"/>
      <c r="E596" s="218" t="str">
        <f ca="1">IFERROR(__xludf.DUMMYFUNCTION("GOOGLETRANSLATE(B596,""en"",""zh-tw"")"),"#VALUE!")</f>
        <v>#VALUE!</v>
      </c>
    </row>
    <row r="597" spans="1:5" ht="17.25">
      <c r="A597" s="555"/>
      <c r="B597" s="209"/>
      <c r="C597" s="209"/>
      <c r="D597" s="209"/>
      <c r="E597" s="218" t="str">
        <f ca="1">IFERROR(__xludf.DUMMYFUNCTION("GOOGLETRANSLATE(B597,""en"",""zh-tw"")"),"#VALUE!")</f>
        <v>#VALUE!</v>
      </c>
    </row>
    <row r="598" spans="1:5" ht="17.25">
      <c r="A598" s="555"/>
      <c r="B598" s="209"/>
      <c r="C598" s="209"/>
      <c r="D598" s="209"/>
      <c r="E598" s="218" t="str">
        <f ca="1">IFERROR(__xludf.DUMMYFUNCTION("GOOGLETRANSLATE(B598,""en"",""zh-tw"")"),"#VALUE!")</f>
        <v>#VALUE!</v>
      </c>
    </row>
    <row r="599" spans="1:5" ht="17.25">
      <c r="A599" s="555"/>
      <c r="B599" s="209"/>
      <c r="C599" s="209"/>
      <c r="D599" s="209"/>
      <c r="E599" s="218" t="str">
        <f ca="1">IFERROR(__xludf.DUMMYFUNCTION("GOOGLETRANSLATE(B599,""en"",""zh-tw"")"),"#VALUE!")</f>
        <v>#VALUE!</v>
      </c>
    </row>
    <row r="600" spans="1:5" ht="17.25">
      <c r="A600" s="555"/>
      <c r="B600" s="209"/>
      <c r="C600" s="209"/>
      <c r="D600" s="209"/>
      <c r="E600" s="218" t="str">
        <f ca="1">IFERROR(__xludf.DUMMYFUNCTION("GOOGLETRANSLATE(B600,""en"",""zh-tw"")"),"#VALUE!")</f>
        <v>#VALUE!</v>
      </c>
    </row>
    <row r="601" spans="1:5" ht="17.25">
      <c r="A601" s="555"/>
      <c r="B601" s="209"/>
      <c r="C601" s="209"/>
      <c r="D601" s="209"/>
      <c r="E601" s="218" t="str">
        <f ca="1">IFERROR(__xludf.DUMMYFUNCTION("GOOGLETRANSLATE(B601,""en"",""zh-tw"")"),"#VALUE!")</f>
        <v>#VALUE!</v>
      </c>
    </row>
    <row r="602" spans="1:5" ht="17.25">
      <c r="A602" s="555"/>
      <c r="B602" s="209"/>
      <c r="C602" s="209"/>
      <c r="D602" s="209"/>
      <c r="E602" s="218" t="str">
        <f ca="1">IFERROR(__xludf.DUMMYFUNCTION("GOOGLETRANSLATE(B602,""en"",""zh-tw"")"),"#VALUE!")</f>
        <v>#VALUE!</v>
      </c>
    </row>
    <row r="603" spans="1:5" ht="17.25">
      <c r="A603" s="555"/>
      <c r="B603" s="209"/>
      <c r="C603" s="209"/>
      <c r="D603" s="209"/>
      <c r="E603" s="218" t="str">
        <f ca="1">IFERROR(__xludf.DUMMYFUNCTION("GOOGLETRANSLATE(B603,""en"",""zh-tw"")"),"#VALUE!")</f>
        <v>#VALUE!</v>
      </c>
    </row>
    <row r="604" spans="1:5" ht="17.25">
      <c r="A604" s="555"/>
      <c r="B604" s="209"/>
      <c r="C604" s="209"/>
      <c r="D604" s="209"/>
      <c r="E604" s="218" t="str">
        <f ca="1">IFERROR(__xludf.DUMMYFUNCTION("GOOGLETRANSLATE(B604,""en"",""zh-tw"")"),"#VALUE!")</f>
        <v>#VALUE!</v>
      </c>
    </row>
    <row r="605" spans="1:5" ht="17.25">
      <c r="A605" s="555"/>
      <c r="B605" s="209"/>
      <c r="C605" s="209"/>
      <c r="D605" s="209"/>
      <c r="E605" s="218" t="str">
        <f ca="1">IFERROR(__xludf.DUMMYFUNCTION("GOOGLETRANSLATE(B605,""en"",""zh-tw"")"),"#VALUE!")</f>
        <v>#VALUE!</v>
      </c>
    </row>
    <row r="606" spans="1:5" ht="17.25">
      <c r="A606" s="555"/>
      <c r="B606" s="209"/>
      <c r="C606" s="209"/>
      <c r="D606" s="209"/>
      <c r="E606" s="218" t="str">
        <f ca="1">IFERROR(__xludf.DUMMYFUNCTION("GOOGLETRANSLATE(B606,""en"",""zh-tw"")"),"#VALUE!")</f>
        <v>#VALUE!</v>
      </c>
    </row>
    <row r="607" spans="1:5" ht="17.25">
      <c r="A607" s="555"/>
      <c r="B607" s="209"/>
      <c r="C607" s="209"/>
      <c r="D607" s="209"/>
      <c r="E607" s="218" t="str">
        <f ca="1">IFERROR(__xludf.DUMMYFUNCTION("GOOGLETRANSLATE(B607,""en"",""zh-tw"")"),"#VALUE!")</f>
        <v>#VALUE!</v>
      </c>
    </row>
    <row r="608" spans="1:5" ht="17.25">
      <c r="A608" s="555"/>
      <c r="B608" s="209"/>
      <c r="C608" s="209"/>
      <c r="D608" s="209"/>
      <c r="E608" s="218" t="str">
        <f ca="1">IFERROR(__xludf.DUMMYFUNCTION("GOOGLETRANSLATE(B608,""en"",""zh-tw"")"),"#VALUE!")</f>
        <v>#VALUE!</v>
      </c>
    </row>
    <row r="609" spans="1:5" ht="17.25">
      <c r="A609" s="555"/>
      <c r="B609" s="209"/>
      <c r="C609" s="209"/>
      <c r="D609" s="209"/>
      <c r="E609" s="218" t="str">
        <f ca="1">IFERROR(__xludf.DUMMYFUNCTION("GOOGLETRANSLATE(B609,""en"",""zh-tw"")"),"#VALUE!")</f>
        <v>#VALUE!</v>
      </c>
    </row>
    <row r="610" spans="1:5" ht="17.25">
      <c r="A610" s="555"/>
      <c r="B610" s="209"/>
      <c r="C610" s="209"/>
      <c r="D610" s="209"/>
      <c r="E610" s="218" t="str">
        <f ca="1">IFERROR(__xludf.DUMMYFUNCTION("GOOGLETRANSLATE(B610,""en"",""zh-tw"")"),"#VALUE!")</f>
        <v>#VALUE!</v>
      </c>
    </row>
    <row r="611" spans="1:5" ht="17.25">
      <c r="A611" s="555"/>
      <c r="B611" s="209"/>
      <c r="C611" s="209"/>
      <c r="D611" s="209"/>
      <c r="E611" s="218" t="str">
        <f ca="1">IFERROR(__xludf.DUMMYFUNCTION("GOOGLETRANSLATE(B611,""en"",""zh-tw"")"),"#VALUE!")</f>
        <v>#VALUE!</v>
      </c>
    </row>
    <row r="612" spans="1:5" ht="17.25">
      <c r="A612" s="555"/>
      <c r="B612" s="209"/>
      <c r="C612" s="209"/>
      <c r="D612" s="209"/>
      <c r="E612" s="218" t="str">
        <f ca="1">IFERROR(__xludf.DUMMYFUNCTION("GOOGLETRANSLATE(B612,""en"",""zh-tw"")"),"#VALUE!")</f>
        <v>#VALUE!</v>
      </c>
    </row>
    <row r="613" spans="1:5" ht="17.25">
      <c r="A613" s="555"/>
      <c r="B613" s="209"/>
      <c r="C613" s="209"/>
      <c r="D613" s="209"/>
      <c r="E613" s="218" t="str">
        <f ca="1">IFERROR(__xludf.DUMMYFUNCTION("GOOGLETRANSLATE(B613,""en"",""zh-tw"")"),"#VALUE!")</f>
        <v>#VALUE!</v>
      </c>
    </row>
    <row r="614" spans="1:5" ht="17.25">
      <c r="A614" s="555"/>
      <c r="B614" s="209"/>
      <c r="C614" s="209"/>
      <c r="D614" s="209"/>
      <c r="E614" s="218" t="str">
        <f ca="1">IFERROR(__xludf.DUMMYFUNCTION("GOOGLETRANSLATE(B614,""en"",""zh-tw"")"),"#VALUE!")</f>
        <v>#VALUE!</v>
      </c>
    </row>
    <row r="615" spans="1:5" ht="17.25">
      <c r="A615" s="555"/>
      <c r="B615" s="209"/>
      <c r="C615" s="209"/>
      <c r="D615" s="209"/>
      <c r="E615" s="218" t="str">
        <f ca="1">IFERROR(__xludf.DUMMYFUNCTION("GOOGLETRANSLATE(B615,""en"",""zh-tw"")"),"#VALUE!")</f>
        <v>#VALUE!</v>
      </c>
    </row>
    <row r="616" spans="1:5" ht="17.25">
      <c r="A616" s="555"/>
      <c r="B616" s="209"/>
      <c r="C616" s="209"/>
      <c r="D616" s="209"/>
      <c r="E616" s="218" t="str">
        <f ca="1">IFERROR(__xludf.DUMMYFUNCTION("GOOGLETRANSLATE(B616,""en"",""zh-tw"")"),"#VALUE!")</f>
        <v>#VALUE!</v>
      </c>
    </row>
    <row r="617" spans="1:5" ht="17.25">
      <c r="A617" s="555"/>
      <c r="B617" s="209"/>
      <c r="C617" s="209"/>
      <c r="D617" s="209"/>
      <c r="E617" s="218" t="str">
        <f ca="1">IFERROR(__xludf.DUMMYFUNCTION("GOOGLETRANSLATE(B617,""en"",""zh-tw"")"),"#VALUE!")</f>
        <v>#VALUE!</v>
      </c>
    </row>
    <row r="618" spans="1:5" ht="17.25">
      <c r="A618" s="555"/>
      <c r="B618" s="209"/>
      <c r="C618" s="209"/>
      <c r="D618" s="209"/>
      <c r="E618" s="218" t="str">
        <f ca="1">IFERROR(__xludf.DUMMYFUNCTION("GOOGLETRANSLATE(B618,""en"",""zh-tw"")"),"#VALUE!")</f>
        <v>#VALUE!</v>
      </c>
    </row>
    <row r="619" spans="1:5" ht="17.25">
      <c r="A619" s="555"/>
      <c r="B619" s="209"/>
      <c r="C619" s="209"/>
      <c r="D619" s="209"/>
      <c r="E619" s="218" t="str">
        <f ca="1">IFERROR(__xludf.DUMMYFUNCTION("GOOGLETRANSLATE(B619,""en"",""zh-tw"")"),"#VALUE!")</f>
        <v>#VALUE!</v>
      </c>
    </row>
    <row r="620" spans="1:5" ht="17.25">
      <c r="A620" s="555"/>
      <c r="B620" s="209"/>
      <c r="C620" s="209"/>
      <c r="D620" s="209"/>
      <c r="E620" s="218" t="str">
        <f ca="1">IFERROR(__xludf.DUMMYFUNCTION("GOOGLETRANSLATE(B620,""en"",""zh-tw"")"),"#VALUE!")</f>
        <v>#VALUE!</v>
      </c>
    </row>
    <row r="621" spans="1:5" ht="17.25">
      <c r="A621" s="555"/>
      <c r="B621" s="209"/>
      <c r="C621" s="209"/>
      <c r="D621" s="209"/>
      <c r="E621" s="218" t="str">
        <f ca="1">IFERROR(__xludf.DUMMYFUNCTION("GOOGLETRANSLATE(B621,""en"",""zh-tw"")"),"#VALUE!")</f>
        <v>#VALUE!</v>
      </c>
    </row>
    <row r="622" spans="1:5" ht="17.25">
      <c r="A622" s="555"/>
      <c r="B622" s="209"/>
      <c r="C622" s="209"/>
      <c r="D622" s="209"/>
      <c r="E622" s="218" t="str">
        <f ca="1">IFERROR(__xludf.DUMMYFUNCTION("GOOGLETRANSLATE(B622,""en"",""zh-tw"")"),"#VALUE!")</f>
        <v>#VALUE!</v>
      </c>
    </row>
    <row r="623" spans="1:5" ht="17.25">
      <c r="A623" s="555"/>
      <c r="B623" s="209"/>
      <c r="C623" s="209"/>
      <c r="D623" s="209"/>
      <c r="E623" s="218" t="str">
        <f ca="1">IFERROR(__xludf.DUMMYFUNCTION("GOOGLETRANSLATE(B623,""en"",""zh-tw"")"),"#VALUE!")</f>
        <v>#VALUE!</v>
      </c>
    </row>
    <row r="624" spans="1:5" ht="17.25">
      <c r="A624" s="555"/>
      <c r="B624" s="209"/>
      <c r="C624" s="209"/>
      <c r="D624" s="209"/>
      <c r="E624" s="218" t="str">
        <f ca="1">IFERROR(__xludf.DUMMYFUNCTION("GOOGLETRANSLATE(B624,""en"",""zh-tw"")"),"#VALUE!")</f>
        <v>#VALUE!</v>
      </c>
    </row>
    <row r="625" spans="1:5" ht="17.25">
      <c r="A625" s="555"/>
      <c r="B625" s="209"/>
      <c r="C625" s="209"/>
      <c r="D625" s="209"/>
      <c r="E625" s="218" t="str">
        <f ca="1">IFERROR(__xludf.DUMMYFUNCTION("GOOGLETRANSLATE(B625,""en"",""zh-tw"")"),"#VALUE!")</f>
        <v>#VALUE!</v>
      </c>
    </row>
    <row r="626" spans="1:5" ht="17.25">
      <c r="A626" s="555"/>
      <c r="B626" s="209"/>
      <c r="C626" s="209"/>
      <c r="D626" s="209"/>
      <c r="E626" s="218" t="str">
        <f ca="1">IFERROR(__xludf.DUMMYFUNCTION("GOOGLETRANSLATE(B626,""en"",""zh-tw"")"),"#VALUE!")</f>
        <v>#VALUE!</v>
      </c>
    </row>
    <row r="627" spans="1:5" ht="17.25">
      <c r="A627" s="555"/>
      <c r="B627" s="209"/>
      <c r="C627" s="209"/>
      <c r="D627" s="209"/>
      <c r="E627" s="218" t="str">
        <f ca="1">IFERROR(__xludf.DUMMYFUNCTION("GOOGLETRANSLATE(B627,""en"",""zh-tw"")"),"#VALUE!")</f>
        <v>#VALUE!</v>
      </c>
    </row>
    <row r="628" spans="1:5" ht="17.25">
      <c r="A628" s="555"/>
      <c r="B628" s="209"/>
      <c r="C628" s="209"/>
      <c r="D628" s="209"/>
      <c r="E628" s="218" t="str">
        <f ca="1">IFERROR(__xludf.DUMMYFUNCTION("GOOGLETRANSLATE(B628,""en"",""zh-tw"")"),"#VALUE!")</f>
        <v>#VALUE!</v>
      </c>
    </row>
    <row r="629" spans="1:5" ht="17.25">
      <c r="A629" s="555"/>
      <c r="B629" s="209"/>
      <c r="C629" s="209"/>
      <c r="D629" s="209"/>
      <c r="E629" s="218" t="str">
        <f ca="1">IFERROR(__xludf.DUMMYFUNCTION("GOOGLETRANSLATE(B629,""en"",""zh-tw"")"),"#VALUE!")</f>
        <v>#VALUE!</v>
      </c>
    </row>
    <row r="630" spans="1:5" ht="17.25">
      <c r="A630" s="555"/>
      <c r="B630" s="209"/>
      <c r="C630" s="209"/>
      <c r="D630" s="209"/>
      <c r="E630" s="218" t="str">
        <f ca="1">IFERROR(__xludf.DUMMYFUNCTION("GOOGLETRANSLATE(B630,""en"",""zh-tw"")"),"#VALUE!")</f>
        <v>#VALUE!</v>
      </c>
    </row>
    <row r="631" spans="1:5" ht="17.25">
      <c r="A631" s="555"/>
      <c r="B631" s="209"/>
      <c r="C631" s="209"/>
      <c r="D631" s="209"/>
      <c r="E631" s="218" t="str">
        <f ca="1">IFERROR(__xludf.DUMMYFUNCTION("GOOGLETRANSLATE(B631,""en"",""zh-tw"")"),"#VALUE!")</f>
        <v>#VALUE!</v>
      </c>
    </row>
    <row r="632" spans="1:5" ht="17.25">
      <c r="A632" s="555"/>
      <c r="B632" s="209"/>
      <c r="C632" s="209"/>
      <c r="D632" s="209"/>
      <c r="E632" s="218" t="str">
        <f ca="1">IFERROR(__xludf.DUMMYFUNCTION("GOOGLETRANSLATE(B632,""en"",""zh-tw"")"),"#VALUE!")</f>
        <v>#VALUE!</v>
      </c>
    </row>
    <row r="633" spans="1:5" ht="17.25">
      <c r="A633" s="555"/>
      <c r="B633" s="209"/>
      <c r="C633" s="209"/>
      <c r="D633" s="209"/>
      <c r="E633" s="218" t="str">
        <f ca="1">IFERROR(__xludf.DUMMYFUNCTION("GOOGLETRANSLATE(B633,""en"",""zh-tw"")"),"#VALUE!")</f>
        <v>#VALUE!</v>
      </c>
    </row>
    <row r="634" spans="1:5" ht="17.25">
      <c r="A634" s="555"/>
      <c r="B634" s="209"/>
      <c r="C634" s="209"/>
      <c r="D634" s="209"/>
      <c r="E634" s="218" t="str">
        <f ca="1">IFERROR(__xludf.DUMMYFUNCTION("GOOGLETRANSLATE(B634,""en"",""zh-tw"")"),"#VALUE!")</f>
        <v>#VALUE!</v>
      </c>
    </row>
    <row r="635" spans="1:5" ht="17.25">
      <c r="A635" s="555"/>
      <c r="B635" s="209"/>
      <c r="C635" s="209"/>
      <c r="D635" s="209"/>
      <c r="E635" s="218" t="str">
        <f ca="1">IFERROR(__xludf.DUMMYFUNCTION("GOOGLETRANSLATE(B635,""en"",""zh-tw"")"),"#VALUE!")</f>
        <v>#VALUE!</v>
      </c>
    </row>
    <row r="636" spans="1:5" ht="17.25">
      <c r="A636" s="555"/>
      <c r="B636" s="209"/>
      <c r="C636" s="209"/>
      <c r="D636" s="209"/>
      <c r="E636" s="218" t="str">
        <f ca="1">IFERROR(__xludf.DUMMYFUNCTION("GOOGLETRANSLATE(B636,""en"",""zh-tw"")"),"#VALUE!")</f>
        <v>#VALUE!</v>
      </c>
    </row>
    <row r="637" spans="1:5" ht="17.25">
      <c r="A637" s="555"/>
      <c r="B637" s="209"/>
      <c r="C637" s="209"/>
      <c r="D637" s="209"/>
      <c r="E637" s="218" t="str">
        <f ca="1">IFERROR(__xludf.DUMMYFUNCTION("GOOGLETRANSLATE(B637,""en"",""zh-tw"")"),"#VALUE!")</f>
        <v>#VALUE!</v>
      </c>
    </row>
    <row r="638" spans="1:5" ht="17.25">
      <c r="A638" s="555"/>
      <c r="B638" s="209"/>
      <c r="C638" s="209"/>
      <c r="D638" s="209"/>
      <c r="E638" s="218" t="str">
        <f ca="1">IFERROR(__xludf.DUMMYFUNCTION("GOOGLETRANSLATE(B638,""en"",""zh-tw"")"),"#VALUE!")</f>
        <v>#VALUE!</v>
      </c>
    </row>
    <row r="639" spans="1:5" ht="17.25">
      <c r="A639" s="555"/>
      <c r="B639" s="209"/>
      <c r="C639" s="209"/>
      <c r="D639" s="209"/>
      <c r="E639" s="218" t="str">
        <f ca="1">IFERROR(__xludf.DUMMYFUNCTION("GOOGLETRANSLATE(B639,""en"",""zh-tw"")"),"#VALUE!")</f>
        <v>#VALUE!</v>
      </c>
    </row>
    <row r="640" spans="1:5" ht="17.25">
      <c r="A640" s="555"/>
      <c r="B640" s="209"/>
      <c r="C640" s="209"/>
      <c r="D640" s="209"/>
      <c r="E640" s="218" t="str">
        <f ca="1">IFERROR(__xludf.DUMMYFUNCTION("GOOGLETRANSLATE(B640,""en"",""zh-tw"")"),"#VALUE!")</f>
        <v>#VALUE!</v>
      </c>
    </row>
    <row r="641" spans="1:5" ht="17.25">
      <c r="A641" s="555"/>
      <c r="B641" s="209"/>
      <c r="C641" s="209"/>
      <c r="D641" s="209"/>
      <c r="E641" s="218" t="str">
        <f ca="1">IFERROR(__xludf.DUMMYFUNCTION("GOOGLETRANSLATE(B641,""en"",""zh-tw"")"),"#VALUE!")</f>
        <v>#VALUE!</v>
      </c>
    </row>
    <row r="642" spans="1:5" ht="17.25">
      <c r="A642" s="555"/>
      <c r="B642" s="209"/>
      <c r="C642" s="209"/>
      <c r="D642" s="209"/>
      <c r="E642" s="218" t="str">
        <f ca="1">IFERROR(__xludf.DUMMYFUNCTION("GOOGLETRANSLATE(B642,""en"",""zh-tw"")"),"#VALUE!")</f>
        <v>#VALUE!</v>
      </c>
    </row>
    <row r="643" spans="1:5" ht="17.25">
      <c r="A643" s="555"/>
      <c r="B643" s="209"/>
      <c r="C643" s="209"/>
      <c r="D643" s="209"/>
      <c r="E643" s="218" t="str">
        <f ca="1">IFERROR(__xludf.DUMMYFUNCTION("GOOGLETRANSLATE(B643,""en"",""zh-tw"")"),"#VALUE!")</f>
        <v>#VALUE!</v>
      </c>
    </row>
    <row r="644" spans="1:5" ht="17.25">
      <c r="A644" s="555"/>
      <c r="B644" s="209"/>
      <c r="C644" s="209"/>
      <c r="D644" s="209"/>
      <c r="E644" s="218" t="str">
        <f ca="1">IFERROR(__xludf.DUMMYFUNCTION("GOOGLETRANSLATE(B644,""en"",""zh-tw"")"),"#VALUE!")</f>
        <v>#VALUE!</v>
      </c>
    </row>
    <row r="645" spans="1:5" ht="17.25">
      <c r="A645" s="555"/>
      <c r="B645" s="209"/>
      <c r="C645" s="209"/>
      <c r="D645" s="209"/>
      <c r="E645" s="218" t="str">
        <f ca="1">IFERROR(__xludf.DUMMYFUNCTION("GOOGLETRANSLATE(B645,""en"",""zh-tw"")"),"#VALUE!")</f>
        <v>#VALUE!</v>
      </c>
    </row>
    <row r="646" spans="1:5" ht="17.25">
      <c r="A646" s="555"/>
      <c r="B646" s="209"/>
      <c r="C646" s="209"/>
      <c r="D646" s="209"/>
      <c r="E646" s="218" t="str">
        <f ca="1">IFERROR(__xludf.DUMMYFUNCTION("GOOGLETRANSLATE(B646,""en"",""zh-tw"")"),"#VALUE!")</f>
        <v>#VALUE!</v>
      </c>
    </row>
    <row r="647" spans="1:5" ht="17.25">
      <c r="A647" s="555"/>
      <c r="B647" s="209"/>
      <c r="C647" s="209"/>
      <c r="D647" s="209"/>
      <c r="E647" s="218" t="str">
        <f ca="1">IFERROR(__xludf.DUMMYFUNCTION("GOOGLETRANSLATE(B647,""en"",""zh-tw"")"),"#VALUE!")</f>
        <v>#VALUE!</v>
      </c>
    </row>
    <row r="648" spans="1:5" ht="17.25">
      <c r="A648" s="555"/>
      <c r="B648" s="209"/>
      <c r="C648" s="209"/>
      <c r="D648" s="209"/>
      <c r="E648" s="218" t="str">
        <f ca="1">IFERROR(__xludf.DUMMYFUNCTION("GOOGLETRANSLATE(B648,""en"",""zh-tw"")"),"#VALUE!")</f>
        <v>#VALUE!</v>
      </c>
    </row>
    <row r="649" spans="1:5" ht="17.25">
      <c r="A649" s="555"/>
      <c r="B649" s="209"/>
      <c r="C649" s="209"/>
      <c r="D649" s="209"/>
      <c r="E649" s="218" t="str">
        <f ca="1">IFERROR(__xludf.DUMMYFUNCTION("GOOGLETRANSLATE(B649,""en"",""zh-tw"")"),"#VALUE!")</f>
        <v>#VALUE!</v>
      </c>
    </row>
    <row r="650" spans="1:5" ht="17.25">
      <c r="A650" s="555"/>
      <c r="B650" s="209"/>
      <c r="C650" s="209"/>
      <c r="D650" s="209"/>
      <c r="E650" s="218" t="str">
        <f ca="1">IFERROR(__xludf.DUMMYFUNCTION("GOOGLETRANSLATE(B650,""en"",""zh-tw"")"),"#VALUE!")</f>
        <v>#VALUE!</v>
      </c>
    </row>
    <row r="651" spans="1:5" ht="17.25">
      <c r="A651" s="555"/>
      <c r="B651" s="209"/>
      <c r="C651" s="209"/>
      <c r="D651" s="209"/>
      <c r="E651" s="218" t="str">
        <f ca="1">IFERROR(__xludf.DUMMYFUNCTION("GOOGLETRANSLATE(B651,""en"",""zh-tw"")"),"#VALUE!")</f>
        <v>#VALUE!</v>
      </c>
    </row>
    <row r="652" spans="1:5" ht="17.25">
      <c r="A652" s="555"/>
      <c r="B652" s="209"/>
      <c r="C652" s="209"/>
      <c r="D652" s="209"/>
      <c r="E652" s="218" t="str">
        <f ca="1">IFERROR(__xludf.DUMMYFUNCTION("GOOGLETRANSLATE(B652,""en"",""zh-tw"")"),"#VALUE!")</f>
        <v>#VALUE!</v>
      </c>
    </row>
    <row r="653" spans="1:5" ht="17.25">
      <c r="A653" s="555"/>
      <c r="B653" s="209"/>
      <c r="C653" s="209"/>
      <c r="D653" s="209"/>
      <c r="E653" s="218" t="str">
        <f ca="1">IFERROR(__xludf.DUMMYFUNCTION("GOOGLETRANSLATE(B653,""en"",""zh-tw"")"),"#VALUE!")</f>
        <v>#VALUE!</v>
      </c>
    </row>
    <row r="654" spans="1:5" ht="17.25">
      <c r="A654" s="555"/>
      <c r="B654" s="209"/>
      <c r="C654" s="209"/>
      <c r="D654" s="209"/>
      <c r="E654" s="218" t="str">
        <f ca="1">IFERROR(__xludf.DUMMYFUNCTION("GOOGLETRANSLATE(B654,""en"",""zh-tw"")"),"#VALUE!")</f>
        <v>#VALUE!</v>
      </c>
    </row>
    <row r="655" spans="1:5" ht="17.25">
      <c r="A655" s="555"/>
      <c r="B655" s="209"/>
      <c r="C655" s="209"/>
      <c r="D655" s="209"/>
      <c r="E655" s="218" t="str">
        <f ca="1">IFERROR(__xludf.DUMMYFUNCTION("GOOGLETRANSLATE(B655,""en"",""zh-tw"")"),"#VALUE!")</f>
        <v>#VALUE!</v>
      </c>
    </row>
    <row r="656" spans="1:5" ht="17.25">
      <c r="A656" s="555"/>
      <c r="B656" s="209"/>
      <c r="C656" s="209"/>
      <c r="D656" s="209"/>
      <c r="E656" s="218" t="str">
        <f ca="1">IFERROR(__xludf.DUMMYFUNCTION("GOOGLETRANSLATE(B656,""en"",""zh-tw"")"),"#VALUE!")</f>
        <v>#VALUE!</v>
      </c>
    </row>
    <row r="657" spans="1:5" ht="17.25">
      <c r="A657" s="555"/>
      <c r="B657" s="209"/>
      <c r="C657" s="209"/>
      <c r="D657" s="209"/>
      <c r="E657" s="218" t="str">
        <f ca="1">IFERROR(__xludf.DUMMYFUNCTION("GOOGLETRANSLATE(B657,""en"",""zh-tw"")"),"#VALUE!")</f>
        <v>#VALUE!</v>
      </c>
    </row>
    <row r="658" spans="1:5" ht="17.25">
      <c r="A658" s="555"/>
      <c r="B658" s="209"/>
      <c r="C658" s="209"/>
      <c r="D658" s="209"/>
      <c r="E658" s="218" t="str">
        <f ca="1">IFERROR(__xludf.DUMMYFUNCTION("GOOGLETRANSLATE(B658,""en"",""zh-tw"")"),"#VALUE!")</f>
        <v>#VALUE!</v>
      </c>
    </row>
    <row r="659" spans="1:5" ht="17.25">
      <c r="A659" s="555"/>
      <c r="B659" s="209"/>
      <c r="C659" s="209"/>
      <c r="D659" s="209"/>
      <c r="E659" s="218" t="str">
        <f ca="1">IFERROR(__xludf.DUMMYFUNCTION("GOOGLETRANSLATE(B659,""en"",""zh-tw"")"),"#VALUE!")</f>
        <v>#VALUE!</v>
      </c>
    </row>
    <row r="660" spans="1:5" ht="17.25">
      <c r="A660" s="555"/>
      <c r="B660" s="209"/>
      <c r="C660" s="209"/>
      <c r="D660" s="209"/>
      <c r="E660" s="218" t="str">
        <f ca="1">IFERROR(__xludf.DUMMYFUNCTION("GOOGLETRANSLATE(B660,""en"",""zh-tw"")"),"#VALUE!")</f>
        <v>#VALUE!</v>
      </c>
    </row>
    <row r="661" spans="1:5" ht="17.25">
      <c r="A661" s="555"/>
      <c r="B661" s="209"/>
      <c r="C661" s="209"/>
      <c r="D661" s="209"/>
      <c r="E661" s="218" t="str">
        <f ca="1">IFERROR(__xludf.DUMMYFUNCTION("GOOGLETRANSLATE(B661,""en"",""zh-tw"")"),"#VALUE!")</f>
        <v>#VALUE!</v>
      </c>
    </row>
    <row r="662" spans="1:5" ht="17.25">
      <c r="A662" s="555"/>
      <c r="B662" s="209"/>
      <c r="C662" s="209"/>
      <c r="D662" s="209"/>
      <c r="E662" s="218" t="str">
        <f ca="1">IFERROR(__xludf.DUMMYFUNCTION("GOOGLETRANSLATE(B662,""en"",""zh-tw"")"),"#VALUE!")</f>
        <v>#VALUE!</v>
      </c>
    </row>
    <row r="663" spans="1:5" ht="17.25">
      <c r="A663" s="555"/>
      <c r="B663" s="209"/>
      <c r="C663" s="209"/>
      <c r="D663" s="209"/>
      <c r="E663" s="218" t="str">
        <f ca="1">IFERROR(__xludf.DUMMYFUNCTION("GOOGLETRANSLATE(B663,""en"",""zh-tw"")"),"#VALUE!")</f>
        <v>#VALUE!</v>
      </c>
    </row>
    <row r="664" spans="1:5" ht="17.25">
      <c r="A664" s="555"/>
      <c r="B664" s="209"/>
      <c r="C664" s="209"/>
      <c r="D664" s="209"/>
      <c r="E664" s="218" t="str">
        <f ca="1">IFERROR(__xludf.DUMMYFUNCTION("GOOGLETRANSLATE(B664,""en"",""zh-tw"")"),"#VALUE!")</f>
        <v>#VALUE!</v>
      </c>
    </row>
    <row r="665" spans="1:5" ht="17.25">
      <c r="A665" s="555"/>
      <c r="B665" s="209"/>
      <c r="C665" s="209"/>
      <c r="D665" s="209"/>
      <c r="E665" s="218" t="str">
        <f ca="1">IFERROR(__xludf.DUMMYFUNCTION("GOOGLETRANSLATE(B665,""en"",""zh-tw"")"),"#VALUE!")</f>
        <v>#VALUE!</v>
      </c>
    </row>
    <row r="666" spans="1:5" ht="17.25">
      <c r="A666" s="555"/>
      <c r="B666" s="209"/>
      <c r="C666" s="209"/>
      <c r="D666" s="209"/>
      <c r="E666" s="218" t="str">
        <f ca="1">IFERROR(__xludf.DUMMYFUNCTION("GOOGLETRANSLATE(B666,""en"",""zh-tw"")"),"#VALUE!")</f>
        <v>#VALUE!</v>
      </c>
    </row>
    <row r="667" spans="1:5" ht="17.25">
      <c r="A667" s="555"/>
      <c r="B667" s="209"/>
      <c r="C667" s="209"/>
      <c r="D667" s="209"/>
      <c r="E667" s="218" t="str">
        <f ca="1">IFERROR(__xludf.DUMMYFUNCTION("GOOGLETRANSLATE(B667,""en"",""zh-tw"")"),"#VALUE!")</f>
        <v>#VALUE!</v>
      </c>
    </row>
    <row r="668" spans="1:5" ht="17.25">
      <c r="A668" s="555"/>
      <c r="B668" s="209"/>
      <c r="C668" s="209"/>
      <c r="D668" s="209"/>
      <c r="E668" s="218" t="str">
        <f ca="1">IFERROR(__xludf.DUMMYFUNCTION("GOOGLETRANSLATE(B668,""en"",""zh-tw"")"),"#VALUE!")</f>
        <v>#VALUE!</v>
      </c>
    </row>
    <row r="669" spans="1:5" ht="17.25">
      <c r="A669" s="555"/>
      <c r="B669" s="209"/>
      <c r="C669" s="209"/>
      <c r="D669" s="209"/>
      <c r="E669" s="218" t="str">
        <f ca="1">IFERROR(__xludf.DUMMYFUNCTION("GOOGLETRANSLATE(B669,""en"",""zh-tw"")"),"#VALUE!")</f>
        <v>#VALUE!</v>
      </c>
    </row>
    <row r="670" spans="1:5" ht="17.25">
      <c r="A670" s="555"/>
      <c r="B670" s="209"/>
      <c r="C670" s="209"/>
      <c r="D670" s="209"/>
      <c r="E670" s="218" t="str">
        <f ca="1">IFERROR(__xludf.DUMMYFUNCTION("GOOGLETRANSLATE(B670,""en"",""zh-tw"")"),"#VALUE!")</f>
        <v>#VALUE!</v>
      </c>
    </row>
    <row r="671" spans="1:5" ht="17.25">
      <c r="A671" s="555"/>
      <c r="B671" s="209"/>
      <c r="C671" s="209"/>
      <c r="D671" s="209"/>
      <c r="E671" s="218" t="str">
        <f ca="1">IFERROR(__xludf.DUMMYFUNCTION("GOOGLETRANSLATE(B671,""en"",""zh-tw"")"),"#VALUE!")</f>
        <v>#VALUE!</v>
      </c>
    </row>
    <row r="672" spans="1:5" ht="17.25">
      <c r="A672" s="555"/>
      <c r="B672" s="209"/>
      <c r="C672" s="209"/>
      <c r="D672" s="209"/>
      <c r="E672" s="218" t="str">
        <f ca="1">IFERROR(__xludf.DUMMYFUNCTION("GOOGLETRANSLATE(B672,""en"",""zh-tw"")"),"#VALUE!")</f>
        <v>#VALUE!</v>
      </c>
    </row>
    <row r="673" spans="1:5" ht="17.25">
      <c r="A673" s="555"/>
      <c r="B673" s="209"/>
      <c r="C673" s="209"/>
      <c r="D673" s="209"/>
      <c r="E673" s="218" t="str">
        <f ca="1">IFERROR(__xludf.DUMMYFUNCTION("GOOGLETRANSLATE(B673,""en"",""zh-tw"")"),"#VALUE!")</f>
        <v>#VALUE!</v>
      </c>
    </row>
    <row r="674" spans="1:5" ht="17.25">
      <c r="A674" s="555"/>
      <c r="B674" s="209"/>
      <c r="C674" s="209"/>
      <c r="D674" s="209"/>
      <c r="E674" s="218" t="str">
        <f ca="1">IFERROR(__xludf.DUMMYFUNCTION("GOOGLETRANSLATE(B674,""en"",""zh-tw"")"),"#VALUE!")</f>
        <v>#VALUE!</v>
      </c>
    </row>
    <row r="675" spans="1:5" ht="17.25">
      <c r="A675" s="555"/>
      <c r="B675" s="209"/>
      <c r="C675" s="209"/>
      <c r="D675" s="209"/>
      <c r="E675" s="218" t="str">
        <f ca="1">IFERROR(__xludf.DUMMYFUNCTION("GOOGLETRANSLATE(B675,""en"",""zh-tw"")"),"#VALUE!")</f>
        <v>#VALUE!</v>
      </c>
    </row>
    <row r="676" spans="1:5" ht="17.25">
      <c r="A676" s="555"/>
      <c r="B676" s="209"/>
      <c r="C676" s="209"/>
      <c r="D676" s="209"/>
      <c r="E676" s="218" t="str">
        <f ca="1">IFERROR(__xludf.DUMMYFUNCTION("GOOGLETRANSLATE(B676,""en"",""zh-tw"")"),"#VALUE!")</f>
        <v>#VALUE!</v>
      </c>
    </row>
    <row r="677" spans="1:5" ht="17.25">
      <c r="A677" s="555"/>
      <c r="B677" s="209"/>
      <c r="C677" s="209"/>
      <c r="D677" s="209"/>
      <c r="E677" s="218" t="str">
        <f ca="1">IFERROR(__xludf.DUMMYFUNCTION("GOOGLETRANSLATE(B677,""en"",""zh-tw"")"),"#VALUE!")</f>
        <v>#VALUE!</v>
      </c>
    </row>
    <row r="678" spans="1:5" ht="17.25">
      <c r="A678" s="555"/>
      <c r="B678" s="209"/>
      <c r="C678" s="209"/>
      <c r="D678" s="209"/>
      <c r="E678" s="218" t="str">
        <f ca="1">IFERROR(__xludf.DUMMYFUNCTION("GOOGLETRANSLATE(B678,""en"",""zh-tw"")"),"#VALUE!")</f>
        <v>#VALUE!</v>
      </c>
    </row>
    <row r="679" spans="1:5" ht="17.25">
      <c r="A679" s="555"/>
      <c r="B679" s="209"/>
      <c r="C679" s="209"/>
      <c r="D679" s="209"/>
      <c r="E679" s="218" t="str">
        <f ca="1">IFERROR(__xludf.DUMMYFUNCTION("GOOGLETRANSLATE(B679,""en"",""zh-tw"")"),"#VALUE!")</f>
        <v>#VALUE!</v>
      </c>
    </row>
    <row r="680" spans="1:5" ht="17.25">
      <c r="A680" s="555"/>
      <c r="B680" s="209"/>
      <c r="C680" s="209"/>
      <c r="D680" s="209"/>
      <c r="E680" s="218" t="str">
        <f ca="1">IFERROR(__xludf.DUMMYFUNCTION("GOOGLETRANSLATE(B680,""en"",""zh-tw"")"),"#VALUE!")</f>
        <v>#VALUE!</v>
      </c>
    </row>
    <row r="681" spans="1:5" ht="17.25">
      <c r="A681" s="555"/>
      <c r="B681" s="209"/>
      <c r="C681" s="209"/>
      <c r="D681" s="209"/>
      <c r="E681" s="218" t="str">
        <f ca="1">IFERROR(__xludf.DUMMYFUNCTION("GOOGLETRANSLATE(B681,""en"",""zh-tw"")"),"#VALUE!")</f>
        <v>#VALUE!</v>
      </c>
    </row>
    <row r="682" spans="1:5" ht="17.25">
      <c r="A682" s="555"/>
      <c r="B682" s="209"/>
      <c r="C682" s="209"/>
      <c r="D682" s="209"/>
      <c r="E682" s="218" t="str">
        <f ca="1">IFERROR(__xludf.DUMMYFUNCTION("GOOGLETRANSLATE(B682,""en"",""zh-tw"")"),"#VALUE!")</f>
        <v>#VALUE!</v>
      </c>
    </row>
    <row r="683" spans="1:5" ht="17.25">
      <c r="A683" s="555"/>
      <c r="B683" s="209"/>
      <c r="C683" s="209"/>
      <c r="D683" s="209"/>
      <c r="E683" s="218" t="str">
        <f ca="1">IFERROR(__xludf.DUMMYFUNCTION("GOOGLETRANSLATE(B683,""en"",""zh-tw"")"),"#VALUE!")</f>
        <v>#VALUE!</v>
      </c>
    </row>
    <row r="684" spans="1:5" ht="17.25">
      <c r="A684" s="555"/>
      <c r="B684" s="209"/>
      <c r="C684" s="209"/>
      <c r="D684" s="209"/>
      <c r="E684" s="218" t="str">
        <f ca="1">IFERROR(__xludf.DUMMYFUNCTION("GOOGLETRANSLATE(B684,""en"",""zh-tw"")"),"#VALUE!")</f>
        <v>#VALUE!</v>
      </c>
    </row>
    <row r="685" spans="1:5" ht="17.25">
      <c r="A685" s="555"/>
      <c r="B685" s="209"/>
      <c r="C685" s="209"/>
      <c r="D685" s="209"/>
      <c r="E685" s="218" t="str">
        <f ca="1">IFERROR(__xludf.DUMMYFUNCTION("GOOGLETRANSLATE(B685,""en"",""zh-tw"")"),"#VALUE!")</f>
        <v>#VALUE!</v>
      </c>
    </row>
    <row r="686" spans="1:5" ht="17.25">
      <c r="A686" s="555"/>
      <c r="B686" s="209"/>
      <c r="C686" s="209"/>
      <c r="D686" s="209"/>
      <c r="E686" s="218" t="str">
        <f ca="1">IFERROR(__xludf.DUMMYFUNCTION("GOOGLETRANSLATE(B686,""en"",""zh-tw"")"),"#VALUE!")</f>
        <v>#VALUE!</v>
      </c>
    </row>
    <row r="687" spans="1:5" ht="17.25">
      <c r="A687" s="555"/>
      <c r="B687" s="209"/>
      <c r="C687" s="209"/>
      <c r="D687" s="209"/>
      <c r="E687" s="218" t="str">
        <f ca="1">IFERROR(__xludf.DUMMYFUNCTION("GOOGLETRANSLATE(B687,""en"",""zh-tw"")"),"#VALUE!")</f>
        <v>#VALUE!</v>
      </c>
    </row>
    <row r="688" spans="1:5" ht="17.25">
      <c r="A688" s="555"/>
      <c r="B688" s="209"/>
      <c r="C688" s="209"/>
      <c r="D688" s="209"/>
      <c r="E688" s="218" t="str">
        <f ca="1">IFERROR(__xludf.DUMMYFUNCTION("GOOGLETRANSLATE(B688,""en"",""zh-tw"")"),"#VALUE!")</f>
        <v>#VALUE!</v>
      </c>
    </row>
    <row r="689" spans="1:5" ht="17.25">
      <c r="A689" s="555"/>
      <c r="B689" s="209"/>
      <c r="C689" s="209"/>
      <c r="D689" s="209"/>
      <c r="E689" s="218" t="str">
        <f ca="1">IFERROR(__xludf.DUMMYFUNCTION("GOOGLETRANSLATE(B689,""en"",""zh-tw"")"),"#VALUE!")</f>
        <v>#VALUE!</v>
      </c>
    </row>
    <row r="690" spans="1:5" ht="17.25">
      <c r="A690" s="555"/>
      <c r="B690" s="209"/>
      <c r="C690" s="209"/>
      <c r="D690" s="209"/>
      <c r="E690" s="218" t="str">
        <f ca="1">IFERROR(__xludf.DUMMYFUNCTION("GOOGLETRANSLATE(B690,""en"",""zh-tw"")"),"#VALUE!")</f>
        <v>#VALUE!</v>
      </c>
    </row>
    <row r="691" spans="1:5" ht="17.25">
      <c r="A691" s="555"/>
      <c r="B691" s="209"/>
      <c r="C691" s="209"/>
      <c r="D691" s="209"/>
      <c r="E691" s="218" t="str">
        <f ca="1">IFERROR(__xludf.DUMMYFUNCTION("GOOGLETRANSLATE(B691,""en"",""zh-tw"")"),"#VALUE!")</f>
        <v>#VALUE!</v>
      </c>
    </row>
    <row r="692" spans="1:5" ht="17.25">
      <c r="A692" s="555"/>
      <c r="B692" s="209"/>
      <c r="C692" s="209"/>
      <c r="D692" s="209"/>
      <c r="E692" s="218" t="str">
        <f ca="1">IFERROR(__xludf.DUMMYFUNCTION("GOOGLETRANSLATE(B692,""en"",""zh-tw"")"),"#VALUE!")</f>
        <v>#VALUE!</v>
      </c>
    </row>
    <row r="693" spans="1:5" ht="17.25">
      <c r="A693" s="555"/>
      <c r="B693" s="209"/>
      <c r="C693" s="209"/>
      <c r="D693" s="209"/>
      <c r="E693" s="218" t="str">
        <f ca="1">IFERROR(__xludf.DUMMYFUNCTION("GOOGLETRANSLATE(B693,""en"",""zh-tw"")"),"#VALUE!")</f>
        <v>#VALUE!</v>
      </c>
    </row>
    <row r="694" spans="1:5" ht="17.25">
      <c r="A694" s="555"/>
      <c r="B694" s="209"/>
      <c r="C694" s="209"/>
      <c r="D694" s="209"/>
      <c r="E694" s="218" t="str">
        <f ca="1">IFERROR(__xludf.DUMMYFUNCTION("GOOGLETRANSLATE(B694,""en"",""zh-tw"")"),"#VALUE!")</f>
        <v>#VALUE!</v>
      </c>
    </row>
    <row r="695" spans="1:5" ht="17.25">
      <c r="A695" s="555"/>
      <c r="B695" s="209"/>
      <c r="C695" s="209"/>
      <c r="D695" s="209"/>
      <c r="E695" s="218" t="str">
        <f ca="1">IFERROR(__xludf.DUMMYFUNCTION("GOOGLETRANSLATE(B695,""en"",""zh-tw"")"),"#VALUE!")</f>
        <v>#VALUE!</v>
      </c>
    </row>
    <row r="696" spans="1:5" ht="17.25">
      <c r="A696" s="555"/>
      <c r="B696" s="209"/>
      <c r="C696" s="209"/>
      <c r="D696" s="209"/>
      <c r="E696" s="218" t="str">
        <f ca="1">IFERROR(__xludf.DUMMYFUNCTION("GOOGLETRANSLATE(B696,""en"",""zh-tw"")"),"#VALUE!")</f>
        <v>#VALUE!</v>
      </c>
    </row>
    <row r="697" spans="1:5" ht="17.25">
      <c r="A697" s="555"/>
      <c r="B697" s="209"/>
      <c r="C697" s="209"/>
      <c r="D697" s="209"/>
      <c r="E697" s="218" t="str">
        <f ca="1">IFERROR(__xludf.DUMMYFUNCTION("GOOGLETRANSLATE(B697,""en"",""zh-tw"")"),"#VALUE!")</f>
        <v>#VALUE!</v>
      </c>
    </row>
    <row r="698" spans="1:5" ht="17.25">
      <c r="A698" s="555"/>
      <c r="B698" s="209"/>
      <c r="C698" s="209"/>
      <c r="D698" s="209"/>
      <c r="E698" s="218" t="str">
        <f ca="1">IFERROR(__xludf.DUMMYFUNCTION("GOOGLETRANSLATE(B698,""en"",""zh-tw"")"),"#VALUE!")</f>
        <v>#VALUE!</v>
      </c>
    </row>
    <row r="699" spans="1:5" ht="17.25">
      <c r="A699" s="555"/>
      <c r="B699" s="209"/>
      <c r="C699" s="209"/>
      <c r="D699" s="209"/>
      <c r="E699" s="218" t="str">
        <f ca="1">IFERROR(__xludf.DUMMYFUNCTION("GOOGLETRANSLATE(B699,""en"",""zh-tw"")"),"#VALUE!")</f>
        <v>#VALUE!</v>
      </c>
    </row>
    <row r="700" spans="1:5" ht="17.25">
      <c r="A700" s="555"/>
      <c r="B700" s="209"/>
      <c r="C700" s="209"/>
      <c r="D700" s="209"/>
      <c r="E700" s="218" t="str">
        <f ca="1">IFERROR(__xludf.DUMMYFUNCTION("GOOGLETRANSLATE(B700,""en"",""zh-tw"")"),"#VALUE!")</f>
        <v>#VALUE!</v>
      </c>
    </row>
    <row r="701" spans="1:5" ht="17.25">
      <c r="A701" s="555"/>
      <c r="B701" s="209"/>
      <c r="C701" s="209"/>
      <c r="D701" s="209"/>
      <c r="E701" s="218" t="str">
        <f ca="1">IFERROR(__xludf.DUMMYFUNCTION("GOOGLETRANSLATE(B701,""en"",""zh-tw"")"),"#VALUE!")</f>
        <v>#VALUE!</v>
      </c>
    </row>
    <row r="702" spans="1:5" ht="17.25">
      <c r="A702" s="555"/>
      <c r="B702" s="209"/>
      <c r="C702" s="209"/>
      <c r="D702" s="209"/>
      <c r="E702" s="218" t="str">
        <f ca="1">IFERROR(__xludf.DUMMYFUNCTION("GOOGLETRANSLATE(B702,""en"",""zh-tw"")"),"#VALUE!")</f>
        <v>#VALUE!</v>
      </c>
    </row>
    <row r="703" spans="1:5" ht="17.25">
      <c r="A703" s="555"/>
      <c r="B703" s="209"/>
      <c r="C703" s="209"/>
      <c r="D703" s="209"/>
      <c r="E703" s="218" t="str">
        <f ca="1">IFERROR(__xludf.DUMMYFUNCTION("GOOGLETRANSLATE(B703,""en"",""zh-tw"")"),"#VALUE!")</f>
        <v>#VALUE!</v>
      </c>
    </row>
    <row r="704" spans="1:5" ht="17.25">
      <c r="A704" s="555"/>
      <c r="B704" s="209"/>
      <c r="C704" s="209"/>
      <c r="D704" s="209"/>
      <c r="E704" s="218" t="str">
        <f ca="1">IFERROR(__xludf.DUMMYFUNCTION("GOOGLETRANSLATE(B704,""en"",""zh-tw"")"),"#VALUE!")</f>
        <v>#VALUE!</v>
      </c>
    </row>
    <row r="705" spans="1:5" ht="17.25">
      <c r="A705" s="555"/>
      <c r="B705" s="209"/>
      <c r="C705" s="209"/>
      <c r="D705" s="209"/>
      <c r="E705" s="218" t="str">
        <f ca="1">IFERROR(__xludf.DUMMYFUNCTION("GOOGLETRANSLATE(B705,""en"",""zh-tw"")"),"#VALUE!")</f>
        <v>#VALUE!</v>
      </c>
    </row>
    <row r="706" spans="1:5" ht="17.25">
      <c r="A706" s="555"/>
      <c r="B706" s="209"/>
      <c r="C706" s="209"/>
      <c r="D706" s="209"/>
      <c r="E706" s="218" t="str">
        <f ca="1">IFERROR(__xludf.DUMMYFUNCTION("GOOGLETRANSLATE(B706,""en"",""zh-tw"")"),"#VALUE!")</f>
        <v>#VALUE!</v>
      </c>
    </row>
    <row r="707" spans="1:5" ht="17.25">
      <c r="A707" s="555"/>
      <c r="B707" s="209"/>
      <c r="C707" s="209"/>
      <c r="D707" s="209"/>
      <c r="E707" s="218" t="str">
        <f ca="1">IFERROR(__xludf.DUMMYFUNCTION("GOOGLETRANSLATE(B707,""en"",""zh-tw"")"),"#VALUE!")</f>
        <v>#VALUE!</v>
      </c>
    </row>
    <row r="708" spans="1:5" ht="17.25">
      <c r="A708" s="555"/>
      <c r="B708" s="209"/>
      <c r="C708" s="209"/>
      <c r="D708" s="209"/>
      <c r="E708" s="218" t="str">
        <f ca="1">IFERROR(__xludf.DUMMYFUNCTION("GOOGLETRANSLATE(B708,""en"",""zh-tw"")"),"#VALUE!")</f>
        <v>#VALUE!</v>
      </c>
    </row>
    <row r="709" spans="1:5" ht="17.25">
      <c r="A709" s="555"/>
      <c r="B709" s="209"/>
      <c r="C709" s="209"/>
      <c r="D709" s="209"/>
      <c r="E709" s="218" t="str">
        <f ca="1">IFERROR(__xludf.DUMMYFUNCTION("GOOGLETRANSLATE(B709,""en"",""zh-tw"")"),"#VALUE!")</f>
        <v>#VALUE!</v>
      </c>
    </row>
    <row r="710" spans="1:5" ht="17.25">
      <c r="A710" s="555"/>
      <c r="B710" s="209"/>
      <c r="C710" s="209"/>
      <c r="D710" s="209"/>
      <c r="E710" s="218" t="str">
        <f ca="1">IFERROR(__xludf.DUMMYFUNCTION("GOOGLETRANSLATE(B710,""en"",""zh-tw"")"),"#VALUE!")</f>
        <v>#VALUE!</v>
      </c>
    </row>
    <row r="711" spans="1:5" ht="17.25">
      <c r="A711" s="555"/>
      <c r="B711" s="209"/>
      <c r="C711" s="209"/>
      <c r="D711" s="209"/>
      <c r="E711" s="218" t="str">
        <f ca="1">IFERROR(__xludf.DUMMYFUNCTION("GOOGLETRANSLATE(B711,""en"",""zh-tw"")"),"#VALUE!")</f>
        <v>#VALUE!</v>
      </c>
    </row>
    <row r="712" spans="1:5" ht="17.25">
      <c r="A712" s="555"/>
      <c r="B712" s="209"/>
      <c r="C712" s="209"/>
      <c r="D712" s="209"/>
      <c r="E712" s="218" t="str">
        <f ca="1">IFERROR(__xludf.DUMMYFUNCTION("GOOGLETRANSLATE(B712,""en"",""zh-tw"")"),"#VALUE!")</f>
        <v>#VALUE!</v>
      </c>
    </row>
    <row r="713" spans="1:5" ht="17.25">
      <c r="A713" s="555"/>
      <c r="B713" s="209"/>
      <c r="C713" s="209"/>
      <c r="D713" s="209"/>
      <c r="E713" s="218" t="str">
        <f ca="1">IFERROR(__xludf.DUMMYFUNCTION("GOOGLETRANSLATE(B713,""en"",""zh-tw"")"),"#VALUE!")</f>
        <v>#VALUE!</v>
      </c>
    </row>
    <row r="714" spans="1:5" ht="17.25">
      <c r="A714" s="555"/>
      <c r="B714" s="209"/>
      <c r="C714" s="209"/>
      <c r="D714" s="209"/>
      <c r="E714" s="218" t="str">
        <f ca="1">IFERROR(__xludf.DUMMYFUNCTION("GOOGLETRANSLATE(B714,""en"",""zh-tw"")"),"#VALUE!")</f>
        <v>#VALUE!</v>
      </c>
    </row>
    <row r="715" spans="1:5" ht="17.25">
      <c r="A715" s="555"/>
      <c r="B715" s="209"/>
      <c r="C715" s="209"/>
      <c r="D715" s="209"/>
      <c r="E715" s="218" t="str">
        <f ca="1">IFERROR(__xludf.DUMMYFUNCTION("GOOGLETRANSLATE(B715,""en"",""zh-tw"")"),"#VALUE!")</f>
        <v>#VALUE!</v>
      </c>
    </row>
    <row r="716" spans="1:5" ht="17.25">
      <c r="A716" s="555"/>
      <c r="B716" s="209"/>
      <c r="C716" s="209"/>
      <c r="D716" s="209"/>
      <c r="E716" s="218" t="str">
        <f ca="1">IFERROR(__xludf.DUMMYFUNCTION("GOOGLETRANSLATE(B716,""en"",""zh-tw"")"),"#VALUE!")</f>
        <v>#VALUE!</v>
      </c>
    </row>
    <row r="717" spans="1:5" ht="17.25">
      <c r="A717" s="555"/>
      <c r="B717" s="209"/>
      <c r="C717" s="209"/>
      <c r="D717" s="209"/>
      <c r="E717" s="218" t="str">
        <f ca="1">IFERROR(__xludf.DUMMYFUNCTION("GOOGLETRANSLATE(B717,""en"",""zh-tw"")"),"#VALUE!")</f>
        <v>#VALUE!</v>
      </c>
    </row>
    <row r="718" spans="1:5" ht="17.25">
      <c r="A718" s="555"/>
      <c r="B718" s="209"/>
      <c r="C718" s="209"/>
      <c r="D718" s="209"/>
      <c r="E718" s="218" t="str">
        <f ca="1">IFERROR(__xludf.DUMMYFUNCTION("GOOGLETRANSLATE(B718,""en"",""zh-tw"")"),"#VALUE!")</f>
        <v>#VALUE!</v>
      </c>
    </row>
    <row r="719" spans="1:5" ht="17.25">
      <c r="A719" s="555"/>
      <c r="B719" s="209"/>
      <c r="C719" s="209"/>
      <c r="D719" s="209"/>
      <c r="E719" s="218" t="str">
        <f ca="1">IFERROR(__xludf.DUMMYFUNCTION("GOOGLETRANSLATE(B719,""en"",""zh-tw"")"),"#VALUE!")</f>
        <v>#VALUE!</v>
      </c>
    </row>
    <row r="720" spans="1:5" ht="17.25">
      <c r="A720" s="555"/>
      <c r="B720" s="209"/>
      <c r="C720" s="209"/>
      <c r="D720" s="209"/>
      <c r="E720" s="218" t="str">
        <f ca="1">IFERROR(__xludf.DUMMYFUNCTION("GOOGLETRANSLATE(B720,""en"",""zh-tw"")"),"#VALUE!")</f>
        <v>#VALUE!</v>
      </c>
    </row>
    <row r="721" spans="1:5" ht="17.25">
      <c r="A721" s="555"/>
      <c r="B721" s="209"/>
      <c r="C721" s="209"/>
      <c r="D721" s="209"/>
      <c r="E721" s="218" t="str">
        <f ca="1">IFERROR(__xludf.DUMMYFUNCTION("GOOGLETRANSLATE(B721,""en"",""zh-tw"")"),"#VALUE!")</f>
        <v>#VALUE!</v>
      </c>
    </row>
    <row r="722" spans="1:5" ht="17.25">
      <c r="A722" s="555"/>
      <c r="B722" s="209"/>
      <c r="C722" s="209"/>
      <c r="D722" s="209"/>
      <c r="E722" s="218" t="str">
        <f ca="1">IFERROR(__xludf.DUMMYFUNCTION("GOOGLETRANSLATE(B722,""en"",""zh-tw"")"),"#VALUE!")</f>
        <v>#VALUE!</v>
      </c>
    </row>
    <row r="723" spans="1:5" ht="17.25">
      <c r="A723" s="555"/>
      <c r="B723" s="209"/>
      <c r="C723" s="209"/>
      <c r="D723" s="209"/>
      <c r="E723" s="218" t="str">
        <f ca="1">IFERROR(__xludf.DUMMYFUNCTION("GOOGLETRANSLATE(B723,""en"",""zh-tw"")"),"#VALUE!")</f>
        <v>#VALUE!</v>
      </c>
    </row>
    <row r="724" spans="1:5" ht="17.25">
      <c r="A724" s="555"/>
      <c r="B724" s="209"/>
      <c r="C724" s="209"/>
      <c r="D724" s="209"/>
      <c r="E724" s="218" t="str">
        <f ca="1">IFERROR(__xludf.DUMMYFUNCTION("GOOGLETRANSLATE(B724,""en"",""zh-tw"")"),"#VALUE!")</f>
        <v>#VALUE!</v>
      </c>
    </row>
    <row r="725" spans="1:5" ht="17.25">
      <c r="A725" s="555"/>
      <c r="B725" s="209"/>
      <c r="C725" s="209"/>
      <c r="D725" s="209"/>
      <c r="E725" s="218" t="str">
        <f ca="1">IFERROR(__xludf.DUMMYFUNCTION("GOOGLETRANSLATE(B725,""en"",""zh-tw"")"),"#VALUE!")</f>
        <v>#VALUE!</v>
      </c>
    </row>
    <row r="726" spans="1:5" ht="17.25">
      <c r="A726" s="555"/>
      <c r="B726" s="209"/>
      <c r="C726" s="209"/>
      <c r="D726" s="209"/>
      <c r="E726" s="218" t="str">
        <f ca="1">IFERROR(__xludf.DUMMYFUNCTION("GOOGLETRANSLATE(B726,""en"",""zh-tw"")"),"#VALUE!")</f>
        <v>#VALUE!</v>
      </c>
    </row>
    <row r="727" spans="1:5" ht="17.25">
      <c r="A727" s="555"/>
      <c r="B727" s="209"/>
      <c r="C727" s="209"/>
      <c r="D727" s="209"/>
      <c r="E727" s="218" t="str">
        <f ca="1">IFERROR(__xludf.DUMMYFUNCTION("GOOGLETRANSLATE(B727,""en"",""zh-tw"")"),"#VALUE!")</f>
        <v>#VALUE!</v>
      </c>
    </row>
    <row r="728" spans="1:5" ht="17.25">
      <c r="A728" s="555"/>
      <c r="B728" s="209"/>
      <c r="C728" s="209"/>
      <c r="D728" s="209"/>
      <c r="E728" s="218" t="str">
        <f ca="1">IFERROR(__xludf.DUMMYFUNCTION("GOOGLETRANSLATE(B728,""en"",""zh-tw"")"),"#VALUE!")</f>
        <v>#VALUE!</v>
      </c>
    </row>
    <row r="729" spans="1:5" ht="17.25">
      <c r="A729" s="555"/>
      <c r="B729" s="209"/>
      <c r="C729" s="209"/>
      <c r="D729" s="209"/>
      <c r="E729" s="218" t="str">
        <f ca="1">IFERROR(__xludf.DUMMYFUNCTION("GOOGLETRANSLATE(B729,""en"",""zh-tw"")"),"#VALUE!")</f>
        <v>#VALUE!</v>
      </c>
    </row>
    <row r="730" spans="1:5" ht="17.25">
      <c r="A730" s="555"/>
      <c r="B730" s="209"/>
      <c r="C730" s="209"/>
      <c r="D730" s="209"/>
      <c r="E730" s="218" t="str">
        <f ca="1">IFERROR(__xludf.DUMMYFUNCTION("GOOGLETRANSLATE(B730,""en"",""zh-tw"")"),"#VALUE!")</f>
        <v>#VALUE!</v>
      </c>
    </row>
    <row r="731" spans="1:5" ht="17.25">
      <c r="A731" s="555"/>
      <c r="B731" s="209"/>
      <c r="C731" s="209"/>
      <c r="D731" s="209"/>
      <c r="E731" s="218" t="str">
        <f ca="1">IFERROR(__xludf.DUMMYFUNCTION("GOOGLETRANSLATE(B731,""en"",""zh-tw"")"),"#VALUE!")</f>
        <v>#VALUE!</v>
      </c>
    </row>
    <row r="732" spans="1:5" ht="17.25">
      <c r="A732" s="555"/>
      <c r="B732" s="209"/>
      <c r="C732" s="209"/>
      <c r="D732" s="209"/>
      <c r="E732" s="218" t="str">
        <f ca="1">IFERROR(__xludf.DUMMYFUNCTION("GOOGLETRANSLATE(B732,""en"",""zh-tw"")"),"#VALUE!")</f>
        <v>#VALUE!</v>
      </c>
    </row>
    <row r="733" spans="1:5" ht="17.25">
      <c r="A733" s="555"/>
      <c r="B733" s="209"/>
      <c r="C733" s="209"/>
      <c r="D733" s="209"/>
      <c r="E733" s="218" t="str">
        <f ca="1">IFERROR(__xludf.DUMMYFUNCTION("GOOGLETRANSLATE(B733,""en"",""zh-tw"")"),"#VALUE!")</f>
        <v>#VALUE!</v>
      </c>
    </row>
    <row r="734" spans="1:5" ht="17.25">
      <c r="A734" s="555"/>
      <c r="B734" s="209"/>
      <c r="C734" s="209"/>
      <c r="D734" s="209"/>
      <c r="E734" s="218" t="str">
        <f ca="1">IFERROR(__xludf.DUMMYFUNCTION("GOOGLETRANSLATE(B734,""en"",""zh-tw"")"),"#VALUE!")</f>
        <v>#VALUE!</v>
      </c>
    </row>
    <row r="735" spans="1:5" ht="17.25">
      <c r="A735" s="555"/>
      <c r="B735" s="209"/>
      <c r="C735" s="209"/>
      <c r="D735" s="209"/>
      <c r="E735" s="218" t="str">
        <f ca="1">IFERROR(__xludf.DUMMYFUNCTION("GOOGLETRANSLATE(B735,""en"",""zh-tw"")"),"#VALUE!")</f>
        <v>#VALUE!</v>
      </c>
    </row>
    <row r="736" spans="1:5" ht="17.25">
      <c r="A736" s="555"/>
      <c r="B736" s="209"/>
      <c r="C736" s="209"/>
      <c r="D736" s="209"/>
      <c r="E736" s="218" t="str">
        <f ca="1">IFERROR(__xludf.DUMMYFUNCTION("GOOGLETRANSLATE(B736,""en"",""zh-tw"")"),"#VALUE!")</f>
        <v>#VALUE!</v>
      </c>
    </row>
    <row r="737" spans="1:5" ht="17.25">
      <c r="A737" s="555"/>
      <c r="B737" s="209"/>
      <c r="C737" s="209"/>
      <c r="D737" s="209"/>
      <c r="E737" s="218" t="str">
        <f ca="1">IFERROR(__xludf.DUMMYFUNCTION("GOOGLETRANSLATE(B737,""en"",""zh-tw"")"),"#VALUE!")</f>
        <v>#VALUE!</v>
      </c>
    </row>
    <row r="738" spans="1:5" ht="17.25">
      <c r="A738" s="555"/>
      <c r="B738" s="209"/>
      <c r="C738" s="209"/>
      <c r="D738" s="209"/>
      <c r="E738" s="218" t="str">
        <f ca="1">IFERROR(__xludf.DUMMYFUNCTION("GOOGLETRANSLATE(B738,""en"",""zh-tw"")"),"#VALUE!")</f>
        <v>#VALUE!</v>
      </c>
    </row>
    <row r="739" spans="1:5" ht="17.25">
      <c r="A739" s="555"/>
      <c r="B739" s="209"/>
      <c r="C739" s="209"/>
      <c r="D739" s="209"/>
      <c r="E739" s="218" t="str">
        <f ca="1">IFERROR(__xludf.DUMMYFUNCTION("GOOGLETRANSLATE(B739,""en"",""zh-tw"")"),"#VALUE!")</f>
        <v>#VALUE!</v>
      </c>
    </row>
    <row r="740" spans="1:5" ht="17.25">
      <c r="A740" s="555"/>
      <c r="B740" s="209"/>
      <c r="C740" s="209"/>
      <c r="D740" s="209"/>
      <c r="E740" s="218" t="str">
        <f ca="1">IFERROR(__xludf.DUMMYFUNCTION("GOOGLETRANSLATE(B740,""en"",""zh-tw"")"),"#VALUE!")</f>
        <v>#VALUE!</v>
      </c>
    </row>
    <row r="741" spans="1:5" ht="17.25">
      <c r="A741" s="555"/>
      <c r="B741" s="209"/>
      <c r="C741" s="209"/>
      <c r="D741" s="209"/>
      <c r="E741" s="218" t="str">
        <f ca="1">IFERROR(__xludf.DUMMYFUNCTION("GOOGLETRANSLATE(B741,""en"",""zh-tw"")"),"#VALUE!")</f>
        <v>#VALUE!</v>
      </c>
    </row>
    <row r="742" spans="1:5" ht="17.25">
      <c r="A742" s="555"/>
      <c r="B742" s="209"/>
      <c r="C742" s="209"/>
      <c r="D742" s="209"/>
      <c r="E742" s="218" t="str">
        <f ca="1">IFERROR(__xludf.DUMMYFUNCTION("GOOGLETRANSLATE(B742,""en"",""zh-tw"")"),"#VALUE!")</f>
        <v>#VALUE!</v>
      </c>
    </row>
    <row r="743" spans="1:5" ht="17.25">
      <c r="A743" s="555"/>
      <c r="B743" s="209"/>
      <c r="C743" s="209"/>
      <c r="D743" s="209"/>
      <c r="E743" s="218" t="str">
        <f ca="1">IFERROR(__xludf.DUMMYFUNCTION("GOOGLETRANSLATE(B743,""en"",""zh-tw"")"),"#VALUE!")</f>
        <v>#VALUE!</v>
      </c>
    </row>
    <row r="744" spans="1:5" ht="17.25">
      <c r="A744" s="555"/>
      <c r="B744" s="209"/>
      <c r="C744" s="209"/>
      <c r="D744" s="209"/>
      <c r="E744" s="218" t="str">
        <f ca="1">IFERROR(__xludf.DUMMYFUNCTION("GOOGLETRANSLATE(B744,""en"",""zh-tw"")"),"#VALUE!")</f>
        <v>#VALUE!</v>
      </c>
    </row>
    <row r="745" spans="1:5" ht="17.25">
      <c r="A745" s="555"/>
      <c r="B745" s="209"/>
      <c r="C745" s="209"/>
      <c r="D745" s="209"/>
      <c r="E745" s="218" t="str">
        <f ca="1">IFERROR(__xludf.DUMMYFUNCTION("GOOGLETRANSLATE(B745,""en"",""zh-tw"")"),"#VALUE!")</f>
        <v>#VALUE!</v>
      </c>
    </row>
    <row r="746" spans="1:5" ht="17.25">
      <c r="A746" s="555"/>
      <c r="B746" s="209"/>
      <c r="C746" s="209"/>
      <c r="D746" s="209"/>
      <c r="E746" s="218" t="str">
        <f ca="1">IFERROR(__xludf.DUMMYFUNCTION("GOOGLETRANSLATE(B746,""en"",""zh-tw"")"),"#VALUE!")</f>
        <v>#VALUE!</v>
      </c>
    </row>
    <row r="747" spans="1:5" ht="17.25">
      <c r="A747" s="555"/>
      <c r="B747" s="209"/>
      <c r="C747" s="209"/>
      <c r="D747" s="209"/>
      <c r="E747" s="218" t="str">
        <f ca="1">IFERROR(__xludf.DUMMYFUNCTION("GOOGLETRANSLATE(B747,""en"",""zh-tw"")"),"#VALUE!")</f>
        <v>#VALUE!</v>
      </c>
    </row>
    <row r="748" spans="1:5" ht="17.25">
      <c r="A748" s="555"/>
      <c r="B748" s="209"/>
      <c r="C748" s="209"/>
      <c r="D748" s="209"/>
      <c r="E748" s="218" t="str">
        <f ca="1">IFERROR(__xludf.DUMMYFUNCTION("GOOGLETRANSLATE(B748,""en"",""zh-tw"")"),"#VALUE!")</f>
        <v>#VALUE!</v>
      </c>
    </row>
    <row r="749" spans="1:5" ht="17.25">
      <c r="A749" s="555"/>
      <c r="B749" s="209"/>
      <c r="C749" s="209"/>
      <c r="D749" s="209"/>
      <c r="E749" s="218" t="str">
        <f ca="1">IFERROR(__xludf.DUMMYFUNCTION("GOOGLETRANSLATE(B749,""en"",""zh-tw"")"),"#VALUE!")</f>
        <v>#VALUE!</v>
      </c>
    </row>
    <row r="750" spans="1:5" ht="17.25">
      <c r="A750" s="555"/>
      <c r="B750" s="209"/>
      <c r="C750" s="209"/>
      <c r="D750" s="209"/>
      <c r="E750" s="218" t="str">
        <f ca="1">IFERROR(__xludf.DUMMYFUNCTION("GOOGLETRANSLATE(B750,""en"",""zh-tw"")"),"#VALUE!")</f>
        <v>#VALUE!</v>
      </c>
    </row>
    <row r="751" spans="1:5" ht="17.25">
      <c r="A751" s="555"/>
      <c r="B751" s="209"/>
      <c r="C751" s="209"/>
      <c r="D751" s="209"/>
      <c r="E751" s="218" t="str">
        <f ca="1">IFERROR(__xludf.DUMMYFUNCTION("GOOGLETRANSLATE(B751,""en"",""zh-tw"")"),"#VALUE!")</f>
        <v>#VALUE!</v>
      </c>
    </row>
    <row r="752" spans="1:5" ht="17.25">
      <c r="A752" s="555"/>
      <c r="B752" s="209"/>
      <c r="C752" s="209"/>
      <c r="D752" s="209"/>
      <c r="E752" s="218" t="str">
        <f ca="1">IFERROR(__xludf.DUMMYFUNCTION("GOOGLETRANSLATE(B752,""en"",""zh-tw"")"),"#VALUE!")</f>
        <v>#VALUE!</v>
      </c>
    </row>
    <row r="753" spans="1:5" ht="17.25">
      <c r="A753" s="555"/>
      <c r="B753" s="209"/>
      <c r="C753" s="209"/>
      <c r="D753" s="209"/>
      <c r="E753" s="218" t="str">
        <f ca="1">IFERROR(__xludf.DUMMYFUNCTION("GOOGLETRANSLATE(B753,""en"",""zh-tw"")"),"#VALUE!")</f>
        <v>#VALUE!</v>
      </c>
    </row>
    <row r="754" spans="1:5" ht="17.25">
      <c r="A754" s="555"/>
      <c r="B754" s="209"/>
      <c r="C754" s="209"/>
      <c r="D754" s="209"/>
      <c r="E754" s="218" t="str">
        <f ca="1">IFERROR(__xludf.DUMMYFUNCTION("GOOGLETRANSLATE(B754,""en"",""zh-tw"")"),"#VALUE!")</f>
        <v>#VALUE!</v>
      </c>
    </row>
    <row r="755" spans="1:5" ht="17.25">
      <c r="A755" s="555"/>
      <c r="B755" s="209"/>
      <c r="C755" s="209"/>
      <c r="D755" s="209"/>
      <c r="E755" s="218" t="str">
        <f ca="1">IFERROR(__xludf.DUMMYFUNCTION("GOOGLETRANSLATE(B755,""en"",""zh-tw"")"),"#VALUE!")</f>
        <v>#VALUE!</v>
      </c>
    </row>
    <row r="756" spans="1:5" ht="17.25">
      <c r="A756" s="555"/>
      <c r="B756" s="209"/>
      <c r="C756" s="209"/>
      <c r="D756" s="209"/>
      <c r="E756" s="218" t="str">
        <f ca="1">IFERROR(__xludf.DUMMYFUNCTION("GOOGLETRANSLATE(B756,""en"",""zh-tw"")"),"#VALUE!")</f>
        <v>#VALUE!</v>
      </c>
    </row>
    <row r="757" spans="1:5" ht="17.25">
      <c r="A757" s="555"/>
      <c r="B757" s="209"/>
      <c r="C757" s="209"/>
      <c r="D757" s="209"/>
      <c r="E757" s="218" t="str">
        <f ca="1">IFERROR(__xludf.DUMMYFUNCTION("GOOGLETRANSLATE(B757,""en"",""zh-tw"")"),"#VALUE!")</f>
        <v>#VALUE!</v>
      </c>
    </row>
    <row r="758" spans="1:5" ht="17.25">
      <c r="A758" s="555"/>
      <c r="B758" s="209"/>
      <c r="C758" s="209"/>
      <c r="D758" s="209"/>
      <c r="E758" s="218" t="str">
        <f ca="1">IFERROR(__xludf.DUMMYFUNCTION("GOOGLETRANSLATE(B758,""en"",""zh-tw"")"),"#VALUE!")</f>
        <v>#VALUE!</v>
      </c>
    </row>
    <row r="759" spans="1:5" ht="17.25">
      <c r="A759" s="555"/>
      <c r="B759" s="209"/>
      <c r="C759" s="209"/>
      <c r="D759" s="209"/>
      <c r="E759" s="218" t="str">
        <f ca="1">IFERROR(__xludf.DUMMYFUNCTION("GOOGLETRANSLATE(B759,""en"",""zh-tw"")"),"#VALUE!")</f>
        <v>#VALUE!</v>
      </c>
    </row>
    <row r="760" spans="1:5" ht="17.25">
      <c r="A760" s="555"/>
      <c r="B760" s="209"/>
      <c r="C760" s="209"/>
      <c r="D760" s="209"/>
      <c r="E760" s="218" t="str">
        <f ca="1">IFERROR(__xludf.DUMMYFUNCTION("GOOGLETRANSLATE(B760,""en"",""zh-tw"")"),"#VALUE!")</f>
        <v>#VALUE!</v>
      </c>
    </row>
    <row r="761" spans="1:5" ht="17.25">
      <c r="A761" s="555"/>
      <c r="B761" s="209"/>
      <c r="C761" s="209"/>
      <c r="D761" s="209"/>
      <c r="E761" s="218" t="str">
        <f ca="1">IFERROR(__xludf.DUMMYFUNCTION("GOOGLETRANSLATE(B761,""en"",""zh-tw"")"),"#VALUE!")</f>
        <v>#VALUE!</v>
      </c>
    </row>
    <row r="762" spans="1:5" ht="17.25">
      <c r="A762" s="555"/>
      <c r="B762" s="209"/>
      <c r="C762" s="209"/>
      <c r="D762" s="209"/>
      <c r="E762" s="218" t="str">
        <f ca="1">IFERROR(__xludf.DUMMYFUNCTION("GOOGLETRANSLATE(B762,""en"",""zh-tw"")"),"#VALUE!")</f>
        <v>#VALUE!</v>
      </c>
    </row>
    <row r="763" spans="1:5" ht="17.25">
      <c r="A763" s="555"/>
      <c r="B763" s="209"/>
      <c r="C763" s="209"/>
      <c r="D763" s="209"/>
      <c r="E763" s="218" t="str">
        <f ca="1">IFERROR(__xludf.DUMMYFUNCTION("GOOGLETRANSLATE(B763,""en"",""zh-tw"")"),"#VALUE!")</f>
        <v>#VALUE!</v>
      </c>
    </row>
    <row r="764" spans="1:5" ht="17.25">
      <c r="A764" s="555"/>
      <c r="B764" s="209"/>
      <c r="C764" s="209"/>
      <c r="D764" s="209"/>
      <c r="E764" s="218" t="str">
        <f ca="1">IFERROR(__xludf.DUMMYFUNCTION("GOOGLETRANSLATE(B764,""en"",""zh-tw"")"),"#VALUE!")</f>
        <v>#VALUE!</v>
      </c>
    </row>
    <row r="765" spans="1:5" ht="17.25">
      <c r="A765" s="555"/>
      <c r="B765" s="209"/>
      <c r="C765" s="209"/>
      <c r="D765" s="209"/>
      <c r="E765" s="218" t="str">
        <f ca="1">IFERROR(__xludf.DUMMYFUNCTION("GOOGLETRANSLATE(B765,""en"",""zh-tw"")"),"#VALUE!")</f>
        <v>#VALUE!</v>
      </c>
    </row>
    <row r="766" spans="1:5" ht="17.25">
      <c r="A766" s="555"/>
      <c r="B766" s="209"/>
      <c r="C766" s="209"/>
      <c r="D766" s="209"/>
      <c r="E766" s="218" t="str">
        <f ca="1">IFERROR(__xludf.DUMMYFUNCTION("GOOGLETRANSLATE(B766,""en"",""zh-tw"")"),"#VALUE!")</f>
        <v>#VALUE!</v>
      </c>
    </row>
    <row r="767" spans="1:5" ht="17.25">
      <c r="A767" s="555"/>
      <c r="B767" s="209"/>
      <c r="C767" s="209"/>
      <c r="D767" s="209"/>
      <c r="E767" s="218" t="str">
        <f ca="1">IFERROR(__xludf.DUMMYFUNCTION("GOOGLETRANSLATE(B767,""en"",""zh-tw"")"),"#VALUE!")</f>
        <v>#VALUE!</v>
      </c>
    </row>
    <row r="768" spans="1:5" ht="17.25">
      <c r="A768" s="555"/>
      <c r="B768" s="209"/>
      <c r="C768" s="209"/>
      <c r="D768" s="209"/>
      <c r="E768" s="218" t="str">
        <f ca="1">IFERROR(__xludf.DUMMYFUNCTION("GOOGLETRANSLATE(B768,""en"",""zh-tw"")"),"#VALUE!")</f>
        <v>#VALUE!</v>
      </c>
    </row>
    <row r="769" spans="1:5" ht="17.25">
      <c r="A769" s="555"/>
      <c r="B769" s="209"/>
      <c r="C769" s="209"/>
      <c r="D769" s="209"/>
      <c r="E769" s="218" t="str">
        <f ca="1">IFERROR(__xludf.DUMMYFUNCTION("GOOGLETRANSLATE(B769,""en"",""zh-tw"")"),"#VALUE!")</f>
        <v>#VALUE!</v>
      </c>
    </row>
    <row r="770" spans="1:5" ht="17.25">
      <c r="A770" s="555"/>
      <c r="B770" s="209"/>
      <c r="C770" s="209"/>
      <c r="D770" s="209"/>
      <c r="E770" s="218" t="str">
        <f ca="1">IFERROR(__xludf.DUMMYFUNCTION("GOOGLETRANSLATE(B770,""en"",""zh-tw"")"),"#VALUE!")</f>
        <v>#VALUE!</v>
      </c>
    </row>
    <row r="771" spans="1:5" ht="17.25">
      <c r="A771" s="555"/>
      <c r="B771" s="209"/>
      <c r="C771" s="209"/>
      <c r="D771" s="209"/>
      <c r="E771" s="218" t="str">
        <f ca="1">IFERROR(__xludf.DUMMYFUNCTION("GOOGLETRANSLATE(B771,""en"",""zh-tw"")"),"#VALUE!")</f>
        <v>#VALUE!</v>
      </c>
    </row>
    <row r="772" spans="1:5" ht="17.25">
      <c r="A772" s="555"/>
      <c r="B772" s="209"/>
      <c r="C772" s="209"/>
      <c r="D772" s="209"/>
      <c r="E772" s="218" t="str">
        <f ca="1">IFERROR(__xludf.DUMMYFUNCTION("GOOGLETRANSLATE(B772,""en"",""zh-tw"")"),"#VALUE!")</f>
        <v>#VALUE!</v>
      </c>
    </row>
    <row r="773" spans="1:5" ht="17.25">
      <c r="A773" s="555"/>
      <c r="B773" s="209"/>
      <c r="C773" s="209"/>
      <c r="D773" s="209"/>
      <c r="E773" s="218" t="str">
        <f ca="1">IFERROR(__xludf.DUMMYFUNCTION("GOOGLETRANSLATE(B773,""en"",""zh-tw"")"),"#VALUE!")</f>
        <v>#VALUE!</v>
      </c>
    </row>
    <row r="774" spans="1:5" ht="17.25">
      <c r="A774" s="555"/>
      <c r="B774" s="209"/>
      <c r="C774" s="209"/>
      <c r="D774" s="209"/>
      <c r="E774" s="218" t="str">
        <f ca="1">IFERROR(__xludf.DUMMYFUNCTION("GOOGLETRANSLATE(B774,""en"",""zh-tw"")"),"#VALUE!")</f>
        <v>#VALUE!</v>
      </c>
    </row>
    <row r="775" spans="1:5" ht="17.25">
      <c r="A775" s="555"/>
      <c r="B775" s="209"/>
      <c r="C775" s="209"/>
      <c r="D775" s="209"/>
      <c r="E775" s="218" t="str">
        <f ca="1">IFERROR(__xludf.DUMMYFUNCTION("GOOGLETRANSLATE(B775,""en"",""zh-tw"")"),"#VALUE!")</f>
        <v>#VALUE!</v>
      </c>
    </row>
    <row r="776" spans="1:5" ht="17.25">
      <c r="A776" s="555"/>
      <c r="B776" s="209"/>
      <c r="C776" s="209"/>
      <c r="D776" s="209"/>
      <c r="E776" s="218" t="str">
        <f ca="1">IFERROR(__xludf.DUMMYFUNCTION("GOOGLETRANSLATE(B776,""en"",""zh-tw"")"),"#VALUE!")</f>
        <v>#VALUE!</v>
      </c>
    </row>
    <row r="777" spans="1:5" ht="17.25">
      <c r="A777" s="555"/>
      <c r="B777" s="209"/>
      <c r="C777" s="209"/>
      <c r="D777" s="209"/>
      <c r="E777" s="218" t="str">
        <f ca="1">IFERROR(__xludf.DUMMYFUNCTION("GOOGLETRANSLATE(B777,""en"",""zh-tw"")"),"#VALUE!")</f>
        <v>#VALUE!</v>
      </c>
    </row>
    <row r="778" spans="1:5" ht="17.25">
      <c r="A778" s="555"/>
      <c r="B778" s="209"/>
      <c r="C778" s="209"/>
      <c r="D778" s="209"/>
      <c r="E778" s="218" t="str">
        <f ca="1">IFERROR(__xludf.DUMMYFUNCTION("GOOGLETRANSLATE(B778,""en"",""zh-tw"")"),"#VALUE!")</f>
        <v>#VALUE!</v>
      </c>
    </row>
    <row r="779" spans="1:5" ht="17.25">
      <c r="A779" s="555"/>
      <c r="B779" s="209"/>
      <c r="C779" s="209"/>
      <c r="D779" s="209"/>
      <c r="E779" s="218" t="str">
        <f ca="1">IFERROR(__xludf.DUMMYFUNCTION("GOOGLETRANSLATE(B779,""en"",""zh-tw"")"),"#VALUE!")</f>
        <v>#VALUE!</v>
      </c>
    </row>
    <row r="780" spans="1:5" ht="17.25">
      <c r="A780" s="555"/>
      <c r="B780" s="209"/>
      <c r="C780" s="209"/>
      <c r="D780" s="209"/>
      <c r="E780" s="218" t="str">
        <f ca="1">IFERROR(__xludf.DUMMYFUNCTION("GOOGLETRANSLATE(B780,""en"",""zh-tw"")"),"#VALUE!")</f>
        <v>#VALUE!</v>
      </c>
    </row>
    <row r="781" spans="1:5" ht="17.25">
      <c r="A781" s="555"/>
      <c r="B781" s="209"/>
      <c r="C781" s="209"/>
      <c r="D781" s="209"/>
      <c r="E781" s="218" t="str">
        <f ca="1">IFERROR(__xludf.DUMMYFUNCTION("GOOGLETRANSLATE(B781,""en"",""zh-tw"")"),"#VALUE!")</f>
        <v>#VALUE!</v>
      </c>
    </row>
    <row r="782" spans="1:5" ht="17.25">
      <c r="A782" s="555"/>
      <c r="B782" s="209"/>
      <c r="C782" s="209"/>
      <c r="D782" s="209"/>
      <c r="E782" s="218" t="str">
        <f ca="1">IFERROR(__xludf.DUMMYFUNCTION("GOOGLETRANSLATE(B782,""en"",""zh-tw"")"),"#VALUE!")</f>
        <v>#VALUE!</v>
      </c>
    </row>
    <row r="783" spans="1:5" ht="17.25">
      <c r="A783" s="555"/>
      <c r="B783" s="209"/>
      <c r="C783" s="209"/>
      <c r="D783" s="209"/>
      <c r="E783" s="218" t="str">
        <f ca="1">IFERROR(__xludf.DUMMYFUNCTION("GOOGLETRANSLATE(B783,""en"",""zh-tw"")"),"#VALUE!")</f>
        <v>#VALUE!</v>
      </c>
    </row>
    <row r="784" spans="1:5" ht="17.25">
      <c r="A784" s="555"/>
      <c r="B784" s="209"/>
      <c r="C784" s="209"/>
      <c r="D784" s="209"/>
      <c r="E784" s="218" t="str">
        <f ca="1">IFERROR(__xludf.DUMMYFUNCTION("GOOGLETRANSLATE(B784,""en"",""zh-tw"")"),"#VALUE!")</f>
        <v>#VALUE!</v>
      </c>
    </row>
    <row r="785" spans="1:5" ht="17.25">
      <c r="A785" s="555"/>
      <c r="B785" s="209"/>
      <c r="C785" s="209"/>
      <c r="D785" s="209"/>
      <c r="E785" s="218" t="str">
        <f ca="1">IFERROR(__xludf.DUMMYFUNCTION("GOOGLETRANSLATE(B785,""en"",""zh-tw"")"),"#VALUE!")</f>
        <v>#VALUE!</v>
      </c>
    </row>
    <row r="786" spans="1:5" ht="17.25">
      <c r="A786" s="555"/>
      <c r="B786" s="209"/>
      <c r="C786" s="209"/>
      <c r="D786" s="209"/>
      <c r="E786" s="218" t="str">
        <f ca="1">IFERROR(__xludf.DUMMYFUNCTION("GOOGLETRANSLATE(B786,""en"",""zh-tw"")"),"#VALUE!")</f>
        <v>#VALUE!</v>
      </c>
    </row>
    <row r="787" spans="1:5" ht="17.25">
      <c r="A787" s="555"/>
      <c r="B787" s="209"/>
      <c r="C787" s="209"/>
      <c r="D787" s="209"/>
      <c r="E787" s="218" t="str">
        <f ca="1">IFERROR(__xludf.DUMMYFUNCTION("GOOGLETRANSLATE(B787,""en"",""zh-tw"")"),"#VALUE!")</f>
        <v>#VALUE!</v>
      </c>
    </row>
    <row r="788" spans="1:5" ht="17.25">
      <c r="A788" s="555"/>
      <c r="B788" s="209"/>
      <c r="C788" s="209"/>
      <c r="D788" s="209"/>
      <c r="E788" s="218" t="str">
        <f ca="1">IFERROR(__xludf.DUMMYFUNCTION("GOOGLETRANSLATE(B788,""en"",""zh-tw"")"),"#VALUE!")</f>
        <v>#VALUE!</v>
      </c>
    </row>
    <row r="789" spans="1:5" ht="17.25">
      <c r="A789" s="555"/>
      <c r="B789" s="209"/>
      <c r="C789" s="209"/>
      <c r="D789" s="209"/>
      <c r="E789" s="218" t="str">
        <f ca="1">IFERROR(__xludf.DUMMYFUNCTION("GOOGLETRANSLATE(B789,""en"",""zh-tw"")"),"#VALUE!")</f>
        <v>#VALUE!</v>
      </c>
    </row>
    <row r="790" spans="1:5" ht="17.25">
      <c r="A790" s="555"/>
      <c r="B790" s="209"/>
      <c r="C790" s="209"/>
      <c r="D790" s="209"/>
      <c r="E790" s="218" t="str">
        <f ca="1">IFERROR(__xludf.DUMMYFUNCTION("GOOGLETRANSLATE(B790,""en"",""zh-tw"")"),"#VALUE!")</f>
        <v>#VALUE!</v>
      </c>
    </row>
    <row r="791" spans="1:5" ht="17.25">
      <c r="A791" s="555"/>
      <c r="B791" s="209"/>
      <c r="C791" s="209"/>
      <c r="D791" s="209"/>
      <c r="E791" s="218" t="str">
        <f ca="1">IFERROR(__xludf.DUMMYFUNCTION("GOOGLETRANSLATE(B791,""en"",""zh-tw"")"),"#VALUE!")</f>
        <v>#VALUE!</v>
      </c>
    </row>
    <row r="792" spans="1:5" ht="17.25">
      <c r="A792" s="555"/>
      <c r="B792" s="209"/>
      <c r="C792" s="209"/>
      <c r="D792" s="209"/>
      <c r="E792" s="218" t="str">
        <f ca="1">IFERROR(__xludf.DUMMYFUNCTION("GOOGLETRANSLATE(B792,""en"",""zh-tw"")"),"#VALUE!")</f>
        <v>#VALUE!</v>
      </c>
    </row>
    <row r="793" spans="1:5" ht="17.25">
      <c r="A793" s="555"/>
      <c r="B793" s="209"/>
      <c r="C793" s="209"/>
      <c r="D793" s="209"/>
      <c r="E793" s="218" t="str">
        <f ca="1">IFERROR(__xludf.DUMMYFUNCTION("GOOGLETRANSLATE(B793,""en"",""zh-tw"")"),"#VALUE!")</f>
        <v>#VALUE!</v>
      </c>
    </row>
    <row r="794" spans="1:5" ht="17.25">
      <c r="A794" s="555"/>
      <c r="B794" s="209"/>
      <c r="C794" s="209"/>
      <c r="D794" s="209"/>
      <c r="E794" s="218" t="str">
        <f ca="1">IFERROR(__xludf.DUMMYFUNCTION("GOOGLETRANSLATE(B794,""en"",""zh-tw"")"),"#VALUE!")</f>
        <v>#VALUE!</v>
      </c>
    </row>
    <row r="795" spans="1:5" ht="17.25">
      <c r="A795" s="555"/>
      <c r="B795" s="209"/>
      <c r="C795" s="209"/>
      <c r="D795" s="209"/>
      <c r="E795" s="218" t="str">
        <f ca="1">IFERROR(__xludf.DUMMYFUNCTION("GOOGLETRANSLATE(B795,""en"",""zh-tw"")"),"#VALUE!")</f>
        <v>#VALUE!</v>
      </c>
    </row>
    <row r="796" spans="1:5" ht="17.25">
      <c r="A796" s="555"/>
      <c r="B796" s="209"/>
      <c r="C796" s="209"/>
      <c r="D796" s="209"/>
      <c r="E796" s="218" t="str">
        <f ca="1">IFERROR(__xludf.DUMMYFUNCTION("GOOGLETRANSLATE(B796,""en"",""zh-tw"")"),"#VALUE!")</f>
        <v>#VALUE!</v>
      </c>
    </row>
    <row r="797" spans="1:5" ht="17.25">
      <c r="A797" s="555"/>
      <c r="B797" s="209"/>
      <c r="C797" s="209"/>
      <c r="D797" s="209"/>
      <c r="E797" s="218" t="str">
        <f ca="1">IFERROR(__xludf.DUMMYFUNCTION("GOOGLETRANSLATE(B797,""en"",""zh-tw"")"),"#VALUE!")</f>
        <v>#VALUE!</v>
      </c>
    </row>
    <row r="798" spans="1:5" ht="17.25">
      <c r="A798" s="555"/>
      <c r="B798" s="209"/>
      <c r="C798" s="209"/>
      <c r="D798" s="209"/>
      <c r="E798" s="218" t="str">
        <f ca="1">IFERROR(__xludf.DUMMYFUNCTION("GOOGLETRANSLATE(B798,""en"",""zh-tw"")"),"#VALUE!")</f>
        <v>#VALUE!</v>
      </c>
    </row>
    <row r="799" spans="1:5" ht="17.25">
      <c r="A799" s="555"/>
      <c r="B799" s="209"/>
      <c r="C799" s="209"/>
      <c r="D799" s="209"/>
      <c r="E799" s="218" t="str">
        <f ca="1">IFERROR(__xludf.DUMMYFUNCTION("GOOGLETRANSLATE(B799,""en"",""zh-tw"")"),"#VALUE!")</f>
        <v>#VALUE!</v>
      </c>
    </row>
    <row r="800" spans="1:5" ht="17.25">
      <c r="A800" s="555"/>
      <c r="B800" s="209"/>
      <c r="C800" s="209"/>
      <c r="D800" s="209"/>
      <c r="E800" s="218" t="str">
        <f ca="1">IFERROR(__xludf.DUMMYFUNCTION("GOOGLETRANSLATE(B800,""en"",""zh-tw"")"),"#VALUE!")</f>
        <v>#VALUE!</v>
      </c>
    </row>
    <row r="801" spans="1:5" ht="17.25">
      <c r="A801" s="555"/>
      <c r="B801" s="209"/>
      <c r="C801" s="209"/>
      <c r="D801" s="209"/>
      <c r="E801" s="218" t="str">
        <f ca="1">IFERROR(__xludf.DUMMYFUNCTION("GOOGLETRANSLATE(B801,""en"",""zh-tw"")"),"#VALUE!")</f>
        <v>#VALUE!</v>
      </c>
    </row>
    <row r="802" spans="1:5" ht="17.25">
      <c r="A802" s="555"/>
      <c r="B802" s="209"/>
      <c r="C802" s="209"/>
      <c r="D802" s="209"/>
      <c r="E802" s="218" t="str">
        <f ca="1">IFERROR(__xludf.DUMMYFUNCTION("GOOGLETRANSLATE(B802,""en"",""zh-tw"")"),"#VALUE!")</f>
        <v>#VALUE!</v>
      </c>
    </row>
    <row r="803" spans="1:5" ht="17.25">
      <c r="A803" s="555"/>
      <c r="B803" s="209"/>
      <c r="C803" s="209"/>
      <c r="D803" s="209"/>
      <c r="E803" s="218" t="str">
        <f ca="1">IFERROR(__xludf.DUMMYFUNCTION("GOOGLETRANSLATE(B803,""en"",""zh-tw"")"),"#VALUE!")</f>
        <v>#VALUE!</v>
      </c>
    </row>
    <row r="804" spans="1:5" ht="17.25">
      <c r="A804" s="555"/>
      <c r="B804" s="209"/>
      <c r="C804" s="209"/>
      <c r="D804" s="209"/>
      <c r="E804" s="218" t="str">
        <f ca="1">IFERROR(__xludf.DUMMYFUNCTION("GOOGLETRANSLATE(B804,""en"",""zh-tw"")"),"#VALUE!")</f>
        <v>#VALUE!</v>
      </c>
    </row>
    <row r="805" spans="1:5" ht="17.25">
      <c r="A805" s="555"/>
      <c r="B805" s="209"/>
      <c r="C805" s="209"/>
      <c r="D805" s="209"/>
      <c r="E805" s="218" t="str">
        <f ca="1">IFERROR(__xludf.DUMMYFUNCTION("GOOGLETRANSLATE(B805,""en"",""zh-tw"")"),"#VALUE!")</f>
        <v>#VALUE!</v>
      </c>
    </row>
    <row r="806" spans="1:5" ht="17.25">
      <c r="A806" s="555"/>
      <c r="B806" s="209"/>
      <c r="C806" s="209"/>
      <c r="D806" s="209"/>
      <c r="E806" s="218" t="str">
        <f ca="1">IFERROR(__xludf.DUMMYFUNCTION("GOOGLETRANSLATE(B806,""en"",""zh-tw"")"),"#VALUE!")</f>
        <v>#VALUE!</v>
      </c>
    </row>
    <row r="807" spans="1:5" ht="17.25">
      <c r="A807" s="555"/>
      <c r="B807" s="209"/>
      <c r="C807" s="209"/>
      <c r="D807" s="209"/>
      <c r="E807" s="218" t="str">
        <f ca="1">IFERROR(__xludf.DUMMYFUNCTION("GOOGLETRANSLATE(B807,""en"",""zh-tw"")"),"#VALUE!")</f>
        <v>#VALUE!</v>
      </c>
    </row>
    <row r="808" spans="1:5" ht="17.25">
      <c r="A808" s="555"/>
      <c r="B808" s="209"/>
      <c r="C808" s="209"/>
      <c r="D808" s="209"/>
      <c r="E808" s="218" t="str">
        <f ca="1">IFERROR(__xludf.DUMMYFUNCTION("GOOGLETRANSLATE(B808,""en"",""zh-tw"")"),"#VALUE!")</f>
        <v>#VALUE!</v>
      </c>
    </row>
    <row r="809" spans="1:5" ht="17.25">
      <c r="A809" s="555"/>
      <c r="B809" s="209"/>
      <c r="C809" s="209"/>
      <c r="D809" s="209"/>
      <c r="E809" s="218" t="str">
        <f ca="1">IFERROR(__xludf.DUMMYFUNCTION("GOOGLETRANSLATE(B809,""en"",""zh-tw"")"),"#VALUE!")</f>
        <v>#VALUE!</v>
      </c>
    </row>
    <row r="810" spans="1:5" ht="17.25">
      <c r="A810" s="555"/>
      <c r="B810" s="209"/>
      <c r="C810" s="209"/>
      <c r="D810" s="209"/>
      <c r="E810" s="218" t="str">
        <f ca="1">IFERROR(__xludf.DUMMYFUNCTION("GOOGLETRANSLATE(B810,""en"",""zh-tw"")"),"#VALUE!")</f>
        <v>#VALUE!</v>
      </c>
    </row>
    <row r="811" spans="1:5" ht="17.25">
      <c r="A811" s="555"/>
      <c r="B811" s="209"/>
      <c r="C811" s="209"/>
      <c r="D811" s="209"/>
      <c r="E811" s="218" t="str">
        <f ca="1">IFERROR(__xludf.DUMMYFUNCTION("GOOGLETRANSLATE(B811,""en"",""zh-tw"")"),"#VALUE!")</f>
        <v>#VALUE!</v>
      </c>
    </row>
    <row r="812" spans="1:5" ht="17.25">
      <c r="A812" s="555"/>
      <c r="B812" s="209"/>
      <c r="C812" s="209"/>
      <c r="D812" s="209"/>
      <c r="E812" s="218" t="str">
        <f ca="1">IFERROR(__xludf.DUMMYFUNCTION("GOOGLETRANSLATE(B812,""en"",""zh-tw"")"),"#VALUE!")</f>
        <v>#VALUE!</v>
      </c>
    </row>
    <row r="813" spans="1:5" ht="17.25">
      <c r="A813" s="555"/>
      <c r="B813" s="209"/>
      <c r="C813" s="209"/>
      <c r="D813" s="209"/>
      <c r="E813" s="218" t="str">
        <f ca="1">IFERROR(__xludf.DUMMYFUNCTION("GOOGLETRANSLATE(B813,""en"",""zh-tw"")"),"#VALUE!")</f>
        <v>#VALUE!</v>
      </c>
    </row>
    <row r="814" spans="1:5" ht="17.25">
      <c r="A814" s="555"/>
      <c r="B814" s="209"/>
      <c r="C814" s="209"/>
      <c r="D814" s="209"/>
      <c r="E814" s="218" t="str">
        <f ca="1">IFERROR(__xludf.DUMMYFUNCTION("GOOGLETRANSLATE(B814,""en"",""zh-tw"")"),"#VALUE!")</f>
        <v>#VALUE!</v>
      </c>
    </row>
    <row r="815" spans="1:5" ht="17.25">
      <c r="A815" s="555"/>
      <c r="B815" s="209"/>
      <c r="C815" s="209"/>
      <c r="D815" s="209"/>
      <c r="E815" s="218" t="str">
        <f ca="1">IFERROR(__xludf.DUMMYFUNCTION("GOOGLETRANSLATE(B815,""en"",""zh-tw"")"),"#VALUE!")</f>
        <v>#VALUE!</v>
      </c>
    </row>
    <row r="816" spans="1:5" ht="17.25">
      <c r="A816" s="555"/>
      <c r="B816" s="209"/>
      <c r="C816" s="209"/>
      <c r="D816" s="209"/>
      <c r="E816" s="218" t="str">
        <f ca="1">IFERROR(__xludf.DUMMYFUNCTION("GOOGLETRANSLATE(B816,""en"",""zh-tw"")"),"#VALUE!")</f>
        <v>#VALUE!</v>
      </c>
    </row>
    <row r="817" spans="1:5" ht="17.25">
      <c r="A817" s="555"/>
      <c r="B817" s="209"/>
      <c r="C817" s="209"/>
      <c r="D817" s="209"/>
      <c r="E817" s="218" t="str">
        <f ca="1">IFERROR(__xludf.DUMMYFUNCTION("GOOGLETRANSLATE(B817,""en"",""zh-tw"")"),"#VALUE!")</f>
        <v>#VALUE!</v>
      </c>
    </row>
    <row r="818" spans="1:5" ht="17.25">
      <c r="A818" s="555"/>
      <c r="B818" s="209"/>
      <c r="C818" s="209"/>
      <c r="D818" s="209"/>
      <c r="E818" s="218" t="str">
        <f ca="1">IFERROR(__xludf.DUMMYFUNCTION("GOOGLETRANSLATE(B818,""en"",""zh-tw"")"),"#VALUE!")</f>
        <v>#VALUE!</v>
      </c>
    </row>
    <row r="819" spans="1:5" ht="17.25">
      <c r="A819" s="555"/>
      <c r="B819" s="209"/>
      <c r="C819" s="209"/>
      <c r="D819" s="209"/>
      <c r="E819" s="218" t="str">
        <f ca="1">IFERROR(__xludf.DUMMYFUNCTION("GOOGLETRANSLATE(B819,""en"",""zh-tw"")"),"#VALUE!")</f>
        <v>#VALUE!</v>
      </c>
    </row>
    <row r="820" spans="1:5" ht="17.25">
      <c r="A820" s="555"/>
      <c r="B820" s="209"/>
      <c r="C820" s="209"/>
      <c r="D820" s="209"/>
      <c r="E820" s="218" t="str">
        <f ca="1">IFERROR(__xludf.DUMMYFUNCTION("GOOGLETRANSLATE(B820,""en"",""zh-tw"")"),"#VALUE!")</f>
        <v>#VALUE!</v>
      </c>
    </row>
    <row r="821" spans="1:5" ht="17.25">
      <c r="A821" s="555"/>
      <c r="B821" s="209"/>
      <c r="C821" s="209"/>
      <c r="D821" s="209"/>
      <c r="E821" s="218" t="str">
        <f ca="1">IFERROR(__xludf.DUMMYFUNCTION("GOOGLETRANSLATE(B821,""en"",""zh-tw"")"),"#VALUE!")</f>
        <v>#VALUE!</v>
      </c>
    </row>
    <row r="822" spans="1:5" ht="17.25">
      <c r="A822" s="555"/>
      <c r="B822" s="209"/>
      <c r="C822" s="209"/>
      <c r="D822" s="209"/>
      <c r="E822" s="218" t="str">
        <f ca="1">IFERROR(__xludf.DUMMYFUNCTION("GOOGLETRANSLATE(B822,""en"",""zh-tw"")"),"#VALUE!")</f>
        <v>#VALUE!</v>
      </c>
    </row>
    <row r="823" spans="1:5" ht="17.25">
      <c r="A823" s="555"/>
      <c r="B823" s="209"/>
      <c r="C823" s="209"/>
      <c r="D823" s="209"/>
      <c r="E823" s="218" t="str">
        <f ca="1">IFERROR(__xludf.DUMMYFUNCTION("GOOGLETRANSLATE(B823,""en"",""zh-tw"")"),"#VALUE!")</f>
        <v>#VALUE!</v>
      </c>
    </row>
    <row r="824" spans="1:5" ht="17.25">
      <c r="A824" s="555"/>
      <c r="B824" s="209"/>
      <c r="C824" s="209"/>
      <c r="D824" s="209"/>
      <c r="E824" s="218" t="str">
        <f ca="1">IFERROR(__xludf.DUMMYFUNCTION("GOOGLETRANSLATE(B824,""en"",""zh-tw"")"),"#VALUE!")</f>
        <v>#VALUE!</v>
      </c>
    </row>
    <row r="825" spans="1:5" ht="17.25">
      <c r="A825" s="555"/>
      <c r="B825" s="209"/>
      <c r="C825" s="209"/>
      <c r="D825" s="209"/>
      <c r="E825" s="218" t="str">
        <f ca="1">IFERROR(__xludf.DUMMYFUNCTION("GOOGLETRANSLATE(B825,""en"",""zh-tw"")"),"#VALUE!")</f>
        <v>#VALUE!</v>
      </c>
    </row>
    <row r="826" spans="1:5" ht="17.25">
      <c r="A826" s="555"/>
      <c r="B826" s="209"/>
      <c r="C826" s="209"/>
      <c r="D826" s="209"/>
      <c r="E826" s="218" t="str">
        <f ca="1">IFERROR(__xludf.DUMMYFUNCTION("GOOGLETRANSLATE(B826,""en"",""zh-tw"")"),"#VALUE!")</f>
        <v>#VALUE!</v>
      </c>
    </row>
    <row r="827" spans="1:5" ht="17.25">
      <c r="A827" s="555"/>
      <c r="B827" s="209"/>
      <c r="C827" s="209"/>
      <c r="D827" s="209"/>
      <c r="E827" s="218" t="str">
        <f ca="1">IFERROR(__xludf.DUMMYFUNCTION("GOOGLETRANSLATE(B827,""en"",""zh-tw"")"),"#VALUE!")</f>
        <v>#VALUE!</v>
      </c>
    </row>
    <row r="828" spans="1:5" ht="17.25">
      <c r="A828" s="555"/>
      <c r="B828" s="209"/>
      <c r="C828" s="209"/>
      <c r="D828" s="209"/>
      <c r="E828" s="218" t="str">
        <f ca="1">IFERROR(__xludf.DUMMYFUNCTION("GOOGLETRANSLATE(B828,""en"",""zh-tw"")"),"#VALUE!")</f>
        <v>#VALUE!</v>
      </c>
    </row>
    <row r="829" spans="1:5" ht="17.25">
      <c r="A829" s="555"/>
      <c r="B829" s="209"/>
      <c r="C829" s="209"/>
      <c r="D829" s="209"/>
      <c r="E829" s="218" t="str">
        <f ca="1">IFERROR(__xludf.DUMMYFUNCTION("GOOGLETRANSLATE(B829,""en"",""zh-tw"")"),"#VALUE!")</f>
        <v>#VALUE!</v>
      </c>
    </row>
    <row r="830" spans="1:5" ht="17.25">
      <c r="A830" s="555"/>
      <c r="B830" s="209"/>
      <c r="C830" s="209"/>
      <c r="D830" s="209"/>
      <c r="E830" s="218" t="str">
        <f ca="1">IFERROR(__xludf.DUMMYFUNCTION("GOOGLETRANSLATE(B830,""en"",""zh-tw"")"),"#VALUE!")</f>
        <v>#VALUE!</v>
      </c>
    </row>
    <row r="831" spans="1:5" ht="17.25">
      <c r="A831" s="555"/>
      <c r="B831" s="209"/>
      <c r="C831" s="209"/>
      <c r="D831" s="209"/>
      <c r="E831" s="218" t="str">
        <f ca="1">IFERROR(__xludf.DUMMYFUNCTION("GOOGLETRANSLATE(B831,""en"",""zh-tw"")"),"#VALUE!")</f>
        <v>#VALUE!</v>
      </c>
    </row>
    <row r="832" spans="1:5" ht="17.25">
      <c r="A832" s="555"/>
      <c r="B832" s="209"/>
      <c r="C832" s="209"/>
      <c r="D832" s="209"/>
      <c r="E832" s="218" t="str">
        <f ca="1">IFERROR(__xludf.DUMMYFUNCTION("GOOGLETRANSLATE(B832,""en"",""zh-tw"")"),"#VALUE!")</f>
        <v>#VALUE!</v>
      </c>
    </row>
    <row r="833" spans="1:5" ht="17.25">
      <c r="A833" s="555"/>
      <c r="B833" s="209"/>
      <c r="C833" s="209"/>
      <c r="D833" s="209"/>
      <c r="E833" s="218" t="str">
        <f ca="1">IFERROR(__xludf.DUMMYFUNCTION("GOOGLETRANSLATE(B833,""en"",""zh-tw"")"),"#VALUE!")</f>
        <v>#VALUE!</v>
      </c>
    </row>
    <row r="834" spans="1:5" ht="17.25">
      <c r="A834" s="555"/>
      <c r="B834" s="209"/>
      <c r="C834" s="209"/>
      <c r="D834" s="209"/>
      <c r="E834" s="218" t="str">
        <f ca="1">IFERROR(__xludf.DUMMYFUNCTION("GOOGLETRANSLATE(B834,""en"",""zh-tw"")"),"#VALUE!")</f>
        <v>#VALUE!</v>
      </c>
    </row>
    <row r="835" spans="1:5" ht="17.25">
      <c r="A835" s="555"/>
      <c r="B835" s="209"/>
      <c r="C835" s="209"/>
      <c r="D835" s="209"/>
      <c r="E835" s="218" t="str">
        <f ca="1">IFERROR(__xludf.DUMMYFUNCTION("GOOGLETRANSLATE(B835,""en"",""zh-tw"")"),"#VALUE!")</f>
        <v>#VALUE!</v>
      </c>
    </row>
    <row r="836" spans="1:5" ht="17.25">
      <c r="A836" s="555"/>
      <c r="B836" s="209"/>
      <c r="C836" s="209"/>
      <c r="D836" s="209"/>
      <c r="E836" s="218" t="str">
        <f ca="1">IFERROR(__xludf.DUMMYFUNCTION("GOOGLETRANSLATE(B836,""en"",""zh-tw"")"),"#VALUE!")</f>
        <v>#VALUE!</v>
      </c>
    </row>
    <row r="837" spans="1:5" ht="17.25">
      <c r="A837" s="555"/>
      <c r="B837" s="209"/>
      <c r="C837" s="209"/>
      <c r="D837" s="209"/>
      <c r="E837" s="218" t="str">
        <f ca="1">IFERROR(__xludf.DUMMYFUNCTION("GOOGLETRANSLATE(B837,""en"",""zh-tw"")"),"#VALUE!")</f>
        <v>#VALUE!</v>
      </c>
    </row>
    <row r="838" spans="1:5" ht="17.25">
      <c r="A838" s="555"/>
      <c r="B838" s="209"/>
      <c r="C838" s="209"/>
      <c r="D838" s="209"/>
      <c r="E838" s="218" t="str">
        <f ca="1">IFERROR(__xludf.DUMMYFUNCTION("GOOGLETRANSLATE(B838,""en"",""zh-tw"")"),"#VALUE!")</f>
        <v>#VALUE!</v>
      </c>
    </row>
    <row r="839" spans="1:5" ht="17.25">
      <c r="A839" s="555"/>
      <c r="B839" s="209"/>
      <c r="C839" s="209"/>
      <c r="D839" s="209"/>
      <c r="E839" s="218" t="str">
        <f ca="1">IFERROR(__xludf.DUMMYFUNCTION("GOOGLETRANSLATE(B839,""en"",""zh-tw"")"),"#VALUE!")</f>
        <v>#VALUE!</v>
      </c>
    </row>
    <row r="840" spans="1:5" ht="17.25">
      <c r="A840" s="555"/>
      <c r="B840" s="209"/>
      <c r="C840" s="209"/>
      <c r="D840" s="209"/>
      <c r="E840" s="218" t="str">
        <f ca="1">IFERROR(__xludf.DUMMYFUNCTION("GOOGLETRANSLATE(B840,""en"",""zh-tw"")"),"#VALUE!")</f>
        <v>#VALUE!</v>
      </c>
    </row>
    <row r="841" spans="1:5" ht="17.25">
      <c r="A841" s="555"/>
      <c r="B841" s="209"/>
      <c r="C841" s="209"/>
      <c r="D841" s="209"/>
      <c r="E841" s="218" t="str">
        <f ca="1">IFERROR(__xludf.DUMMYFUNCTION("GOOGLETRANSLATE(B841,""en"",""zh-tw"")"),"#VALUE!")</f>
        <v>#VALUE!</v>
      </c>
    </row>
    <row r="842" spans="1:5" ht="17.25">
      <c r="A842" s="555"/>
      <c r="B842" s="209"/>
      <c r="C842" s="209"/>
      <c r="D842" s="209"/>
      <c r="E842" s="218" t="str">
        <f ca="1">IFERROR(__xludf.DUMMYFUNCTION("GOOGLETRANSLATE(B842,""en"",""zh-tw"")"),"#VALUE!")</f>
        <v>#VALUE!</v>
      </c>
    </row>
    <row r="843" spans="1:5" ht="17.25">
      <c r="A843" s="555"/>
      <c r="B843" s="209"/>
      <c r="C843" s="209"/>
      <c r="D843" s="209"/>
      <c r="E843" s="218" t="str">
        <f ca="1">IFERROR(__xludf.DUMMYFUNCTION("GOOGLETRANSLATE(B843,""en"",""zh-tw"")"),"#VALUE!")</f>
        <v>#VALUE!</v>
      </c>
    </row>
    <row r="844" spans="1:5" ht="17.25">
      <c r="A844" s="555"/>
      <c r="B844" s="209"/>
      <c r="C844" s="209"/>
      <c r="D844" s="209"/>
      <c r="E844" s="218" t="str">
        <f ca="1">IFERROR(__xludf.DUMMYFUNCTION("GOOGLETRANSLATE(B844,""en"",""zh-tw"")"),"#VALUE!")</f>
        <v>#VALUE!</v>
      </c>
    </row>
    <row r="845" spans="1:5" ht="17.25">
      <c r="A845" s="555"/>
      <c r="B845" s="209"/>
      <c r="C845" s="209"/>
      <c r="D845" s="209"/>
      <c r="E845" s="218" t="str">
        <f ca="1">IFERROR(__xludf.DUMMYFUNCTION("GOOGLETRANSLATE(B845,""en"",""zh-tw"")"),"#VALUE!")</f>
        <v>#VALUE!</v>
      </c>
    </row>
    <row r="846" spans="1:5" ht="17.25">
      <c r="A846" s="555"/>
      <c r="B846" s="209"/>
      <c r="C846" s="209"/>
      <c r="D846" s="209"/>
      <c r="E846" s="218" t="str">
        <f ca="1">IFERROR(__xludf.DUMMYFUNCTION("GOOGLETRANSLATE(B846,""en"",""zh-tw"")"),"#VALUE!")</f>
        <v>#VALUE!</v>
      </c>
    </row>
    <row r="847" spans="1:5" ht="17.25">
      <c r="A847" s="555"/>
      <c r="B847" s="209"/>
      <c r="C847" s="209"/>
      <c r="D847" s="209"/>
      <c r="E847" s="218" t="str">
        <f ca="1">IFERROR(__xludf.DUMMYFUNCTION("GOOGLETRANSLATE(B847,""en"",""zh-tw"")"),"#VALUE!")</f>
        <v>#VALUE!</v>
      </c>
    </row>
    <row r="848" spans="1:5" ht="17.25">
      <c r="A848" s="555"/>
      <c r="B848" s="209"/>
      <c r="C848" s="209"/>
      <c r="D848" s="209"/>
      <c r="E848" s="218" t="str">
        <f ca="1">IFERROR(__xludf.DUMMYFUNCTION("GOOGLETRANSLATE(B848,""en"",""zh-tw"")"),"#VALUE!")</f>
        <v>#VALUE!</v>
      </c>
    </row>
    <row r="849" spans="1:5" ht="17.25">
      <c r="A849" s="555"/>
      <c r="B849" s="209"/>
      <c r="C849" s="209"/>
      <c r="D849" s="209"/>
      <c r="E849" s="218" t="str">
        <f ca="1">IFERROR(__xludf.DUMMYFUNCTION("GOOGLETRANSLATE(B849,""en"",""zh-tw"")"),"#VALUE!")</f>
        <v>#VALUE!</v>
      </c>
    </row>
    <row r="850" spans="1:5" ht="17.25">
      <c r="A850" s="555"/>
      <c r="B850" s="209"/>
      <c r="C850" s="209"/>
      <c r="D850" s="209"/>
      <c r="E850" s="218" t="str">
        <f ca="1">IFERROR(__xludf.DUMMYFUNCTION("GOOGLETRANSLATE(B850,""en"",""zh-tw"")"),"#VALUE!")</f>
        <v>#VALUE!</v>
      </c>
    </row>
    <row r="851" spans="1:5" ht="17.25">
      <c r="A851" s="555"/>
      <c r="B851" s="209"/>
      <c r="C851" s="209"/>
      <c r="D851" s="209"/>
      <c r="E851" s="218" t="str">
        <f ca="1">IFERROR(__xludf.DUMMYFUNCTION("GOOGLETRANSLATE(B851,""en"",""zh-tw"")"),"#VALUE!")</f>
        <v>#VALUE!</v>
      </c>
    </row>
    <row r="852" spans="1:5" ht="17.25">
      <c r="A852" s="555"/>
      <c r="B852" s="209"/>
      <c r="C852" s="209"/>
      <c r="D852" s="209"/>
      <c r="E852" s="218" t="str">
        <f ca="1">IFERROR(__xludf.DUMMYFUNCTION("GOOGLETRANSLATE(B852,""en"",""zh-tw"")"),"#VALUE!")</f>
        <v>#VALUE!</v>
      </c>
    </row>
    <row r="853" spans="1:5" ht="17.25">
      <c r="A853" s="555"/>
      <c r="B853" s="209"/>
      <c r="C853" s="209"/>
      <c r="D853" s="209"/>
      <c r="E853" s="218" t="str">
        <f ca="1">IFERROR(__xludf.DUMMYFUNCTION("GOOGLETRANSLATE(B853,""en"",""zh-tw"")"),"#VALUE!")</f>
        <v>#VALUE!</v>
      </c>
    </row>
    <row r="854" spans="1:5" ht="17.25">
      <c r="A854" s="555"/>
      <c r="B854" s="209"/>
      <c r="C854" s="209"/>
      <c r="D854" s="209"/>
      <c r="E854" s="218" t="str">
        <f ca="1">IFERROR(__xludf.DUMMYFUNCTION("GOOGLETRANSLATE(B854,""en"",""zh-tw"")"),"#VALUE!")</f>
        <v>#VALUE!</v>
      </c>
    </row>
    <row r="855" spans="1:5" ht="17.25">
      <c r="A855" s="555"/>
      <c r="B855" s="209"/>
      <c r="C855" s="209"/>
      <c r="D855" s="209"/>
      <c r="E855" s="218" t="str">
        <f ca="1">IFERROR(__xludf.DUMMYFUNCTION("GOOGLETRANSLATE(B855,""en"",""zh-tw"")"),"#VALUE!")</f>
        <v>#VALUE!</v>
      </c>
    </row>
    <row r="856" spans="1:5" ht="17.25">
      <c r="A856" s="555"/>
      <c r="B856" s="209"/>
      <c r="C856" s="209"/>
      <c r="D856" s="209"/>
      <c r="E856" s="218" t="str">
        <f ca="1">IFERROR(__xludf.DUMMYFUNCTION("GOOGLETRANSLATE(B856,""en"",""zh-tw"")"),"#VALUE!")</f>
        <v>#VALUE!</v>
      </c>
    </row>
    <row r="857" spans="1:5" ht="17.25">
      <c r="A857" s="555"/>
      <c r="B857" s="209"/>
      <c r="C857" s="209"/>
      <c r="D857" s="209"/>
      <c r="E857" s="218" t="str">
        <f ca="1">IFERROR(__xludf.DUMMYFUNCTION("GOOGLETRANSLATE(B857,""en"",""zh-tw"")"),"#VALUE!")</f>
        <v>#VALUE!</v>
      </c>
    </row>
    <row r="858" spans="1:5" ht="17.25">
      <c r="A858" s="555"/>
      <c r="B858" s="209"/>
      <c r="C858" s="209"/>
      <c r="D858" s="209"/>
      <c r="E858" s="218" t="str">
        <f ca="1">IFERROR(__xludf.DUMMYFUNCTION("GOOGLETRANSLATE(B858,""en"",""zh-tw"")"),"#VALUE!")</f>
        <v>#VALUE!</v>
      </c>
    </row>
    <row r="859" spans="1:5" ht="17.25">
      <c r="A859" s="555"/>
      <c r="B859" s="209"/>
      <c r="C859" s="209"/>
      <c r="D859" s="209"/>
      <c r="E859" s="218" t="str">
        <f ca="1">IFERROR(__xludf.DUMMYFUNCTION("GOOGLETRANSLATE(B859,""en"",""zh-tw"")"),"#VALUE!")</f>
        <v>#VALUE!</v>
      </c>
    </row>
    <row r="860" spans="1:5" ht="17.25">
      <c r="A860" s="555"/>
      <c r="B860" s="209"/>
      <c r="C860" s="209"/>
      <c r="D860" s="209"/>
      <c r="E860" s="218" t="str">
        <f ca="1">IFERROR(__xludf.DUMMYFUNCTION("GOOGLETRANSLATE(B860,""en"",""zh-tw"")"),"#VALUE!")</f>
        <v>#VALUE!</v>
      </c>
    </row>
    <row r="861" spans="1:5" ht="17.25">
      <c r="A861" s="555"/>
      <c r="B861" s="209"/>
      <c r="C861" s="209"/>
      <c r="D861" s="209"/>
      <c r="E861" s="218" t="str">
        <f ca="1">IFERROR(__xludf.DUMMYFUNCTION("GOOGLETRANSLATE(B861,""en"",""zh-tw"")"),"#VALUE!")</f>
        <v>#VALUE!</v>
      </c>
    </row>
    <row r="862" spans="1:5" ht="17.25">
      <c r="A862" s="555"/>
      <c r="B862" s="209"/>
      <c r="C862" s="209"/>
      <c r="D862" s="209"/>
      <c r="E862" s="218" t="str">
        <f ca="1">IFERROR(__xludf.DUMMYFUNCTION("GOOGLETRANSLATE(B862,""en"",""zh-tw"")"),"#VALUE!")</f>
        <v>#VALUE!</v>
      </c>
    </row>
    <row r="863" spans="1:5" ht="17.25">
      <c r="A863" s="555"/>
      <c r="B863" s="209"/>
      <c r="C863" s="209"/>
      <c r="D863" s="209"/>
      <c r="E863" s="218" t="str">
        <f ca="1">IFERROR(__xludf.DUMMYFUNCTION("GOOGLETRANSLATE(B863,""en"",""zh-tw"")"),"#VALUE!")</f>
        <v>#VALUE!</v>
      </c>
    </row>
    <row r="864" spans="1:5" ht="17.25">
      <c r="A864" s="555"/>
      <c r="B864" s="209"/>
      <c r="C864" s="209"/>
      <c r="D864" s="209"/>
      <c r="E864" s="218" t="str">
        <f ca="1">IFERROR(__xludf.DUMMYFUNCTION("GOOGLETRANSLATE(B864,""en"",""zh-tw"")"),"#VALUE!")</f>
        <v>#VALUE!</v>
      </c>
    </row>
    <row r="865" spans="1:5" ht="17.25">
      <c r="A865" s="555"/>
      <c r="B865" s="209"/>
      <c r="C865" s="209"/>
      <c r="D865" s="209"/>
      <c r="E865" s="218" t="str">
        <f ca="1">IFERROR(__xludf.DUMMYFUNCTION("GOOGLETRANSLATE(B865,""en"",""zh-tw"")"),"#VALUE!")</f>
        <v>#VALUE!</v>
      </c>
    </row>
    <row r="866" spans="1:5" ht="17.25">
      <c r="A866" s="555"/>
      <c r="B866" s="209"/>
      <c r="C866" s="209"/>
      <c r="D866" s="209"/>
      <c r="E866" s="218" t="str">
        <f ca="1">IFERROR(__xludf.DUMMYFUNCTION("GOOGLETRANSLATE(B866,""en"",""zh-tw"")"),"#VALUE!")</f>
        <v>#VALUE!</v>
      </c>
    </row>
    <row r="867" spans="1:5" ht="17.25">
      <c r="A867" s="555"/>
      <c r="B867" s="209"/>
      <c r="C867" s="209"/>
      <c r="D867" s="209"/>
      <c r="E867" s="218" t="str">
        <f ca="1">IFERROR(__xludf.DUMMYFUNCTION("GOOGLETRANSLATE(B867,""en"",""zh-tw"")"),"#VALUE!")</f>
        <v>#VALUE!</v>
      </c>
    </row>
    <row r="868" spans="1:5" ht="17.25">
      <c r="A868" s="555"/>
      <c r="B868" s="209"/>
      <c r="C868" s="209"/>
      <c r="D868" s="209"/>
      <c r="E868" s="218" t="str">
        <f ca="1">IFERROR(__xludf.DUMMYFUNCTION("GOOGLETRANSLATE(B868,""en"",""zh-tw"")"),"#VALUE!")</f>
        <v>#VALUE!</v>
      </c>
    </row>
    <row r="869" spans="1:5" ht="17.25">
      <c r="A869" s="555"/>
      <c r="B869" s="209"/>
      <c r="C869" s="209"/>
      <c r="D869" s="209"/>
      <c r="E869" s="218" t="str">
        <f ca="1">IFERROR(__xludf.DUMMYFUNCTION("GOOGLETRANSLATE(B869,""en"",""zh-tw"")"),"#VALUE!")</f>
        <v>#VALUE!</v>
      </c>
    </row>
    <row r="870" spans="1:5" ht="17.25">
      <c r="A870" s="555"/>
      <c r="B870" s="209"/>
      <c r="C870" s="209"/>
      <c r="D870" s="209"/>
      <c r="E870" s="218" t="str">
        <f ca="1">IFERROR(__xludf.DUMMYFUNCTION("GOOGLETRANSLATE(B870,""en"",""zh-tw"")"),"#VALUE!")</f>
        <v>#VALUE!</v>
      </c>
    </row>
    <row r="871" spans="1:5" ht="17.25">
      <c r="A871" s="555"/>
      <c r="B871" s="209"/>
      <c r="C871" s="209"/>
      <c r="D871" s="209"/>
      <c r="E871" s="218" t="str">
        <f ca="1">IFERROR(__xludf.DUMMYFUNCTION("GOOGLETRANSLATE(B871,""en"",""zh-tw"")"),"#VALUE!")</f>
        <v>#VALUE!</v>
      </c>
    </row>
    <row r="872" spans="1:5" ht="17.25">
      <c r="A872" s="555"/>
      <c r="B872" s="209"/>
      <c r="C872" s="209"/>
      <c r="D872" s="209"/>
      <c r="E872" s="218" t="str">
        <f ca="1">IFERROR(__xludf.DUMMYFUNCTION("GOOGLETRANSLATE(B872,""en"",""zh-tw"")"),"#VALUE!")</f>
        <v>#VALUE!</v>
      </c>
    </row>
    <row r="873" spans="1:5" ht="17.25">
      <c r="A873" s="555"/>
      <c r="B873" s="209"/>
      <c r="C873" s="209"/>
      <c r="D873" s="209"/>
      <c r="E873" s="218" t="str">
        <f ca="1">IFERROR(__xludf.DUMMYFUNCTION("GOOGLETRANSLATE(B873,""en"",""zh-tw"")"),"#VALUE!")</f>
        <v>#VALUE!</v>
      </c>
    </row>
    <row r="874" spans="1:5" ht="17.25">
      <c r="A874" s="555"/>
      <c r="B874" s="209"/>
      <c r="C874" s="209"/>
      <c r="D874" s="209"/>
      <c r="E874" s="218" t="str">
        <f ca="1">IFERROR(__xludf.DUMMYFUNCTION("GOOGLETRANSLATE(B874,""en"",""zh-tw"")"),"#VALUE!")</f>
        <v>#VALUE!</v>
      </c>
    </row>
    <row r="875" spans="1:5" ht="17.25">
      <c r="A875" s="555"/>
      <c r="B875" s="209"/>
      <c r="C875" s="209"/>
      <c r="D875" s="209"/>
      <c r="E875" s="218" t="str">
        <f ca="1">IFERROR(__xludf.DUMMYFUNCTION("GOOGLETRANSLATE(B875,""en"",""zh-tw"")"),"#VALUE!")</f>
        <v>#VALUE!</v>
      </c>
    </row>
    <row r="876" spans="1:5" ht="17.25">
      <c r="A876" s="555"/>
      <c r="B876" s="209"/>
      <c r="C876" s="209"/>
      <c r="D876" s="209"/>
      <c r="E876" s="218" t="str">
        <f ca="1">IFERROR(__xludf.DUMMYFUNCTION("GOOGLETRANSLATE(B876,""en"",""zh-tw"")"),"#VALUE!")</f>
        <v>#VALUE!</v>
      </c>
    </row>
    <row r="877" spans="1:5" ht="17.25">
      <c r="A877" s="555"/>
      <c r="B877" s="209"/>
      <c r="C877" s="209"/>
      <c r="D877" s="209"/>
      <c r="E877" s="218" t="str">
        <f ca="1">IFERROR(__xludf.DUMMYFUNCTION("GOOGLETRANSLATE(B877,""en"",""zh-tw"")"),"#VALUE!")</f>
        <v>#VALUE!</v>
      </c>
    </row>
    <row r="878" spans="1:5" ht="17.25">
      <c r="A878" s="555"/>
      <c r="B878" s="209"/>
      <c r="C878" s="209"/>
      <c r="D878" s="209"/>
      <c r="E878" s="218" t="str">
        <f ca="1">IFERROR(__xludf.DUMMYFUNCTION("GOOGLETRANSLATE(B878,""en"",""zh-tw"")"),"#VALUE!")</f>
        <v>#VALUE!</v>
      </c>
    </row>
    <row r="879" spans="1:5" ht="17.25">
      <c r="A879" s="555"/>
      <c r="B879" s="209"/>
      <c r="C879" s="209"/>
      <c r="D879" s="209"/>
      <c r="E879" s="218" t="str">
        <f ca="1">IFERROR(__xludf.DUMMYFUNCTION("GOOGLETRANSLATE(B879,""en"",""zh-tw"")"),"#VALUE!")</f>
        <v>#VALUE!</v>
      </c>
    </row>
    <row r="880" spans="1:5" ht="17.25">
      <c r="A880" s="555"/>
      <c r="B880" s="209"/>
      <c r="C880" s="209"/>
      <c r="D880" s="209"/>
      <c r="E880" s="218" t="str">
        <f ca="1">IFERROR(__xludf.DUMMYFUNCTION("GOOGLETRANSLATE(B880,""en"",""zh-tw"")"),"#VALUE!")</f>
        <v>#VALUE!</v>
      </c>
    </row>
    <row r="881" spans="1:5" ht="17.25">
      <c r="A881" s="555"/>
      <c r="B881" s="209"/>
      <c r="C881" s="209"/>
      <c r="D881" s="209"/>
      <c r="E881" s="218" t="str">
        <f ca="1">IFERROR(__xludf.DUMMYFUNCTION("GOOGLETRANSLATE(B881,""en"",""zh-tw"")"),"#VALUE!")</f>
        <v>#VALUE!</v>
      </c>
    </row>
    <row r="882" spans="1:5" ht="17.25">
      <c r="A882" s="555"/>
      <c r="B882" s="209"/>
      <c r="C882" s="209"/>
      <c r="D882" s="209"/>
      <c r="E882" s="218" t="str">
        <f ca="1">IFERROR(__xludf.DUMMYFUNCTION("GOOGLETRANSLATE(B882,""en"",""zh-tw"")"),"#VALUE!")</f>
        <v>#VALUE!</v>
      </c>
    </row>
    <row r="883" spans="1:5" ht="17.25">
      <c r="A883" s="555"/>
      <c r="B883" s="209"/>
      <c r="C883" s="209"/>
      <c r="D883" s="209"/>
      <c r="E883" s="218" t="str">
        <f ca="1">IFERROR(__xludf.DUMMYFUNCTION("GOOGLETRANSLATE(B883,""en"",""zh-tw"")"),"#VALUE!")</f>
        <v>#VALUE!</v>
      </c>
    </row>
    <row r="884" spans="1:5" ht="17.25">
      <c r="A884" s="555"/>
      <c r="B884" s="209"/>
      <c r="C884" s="209"/>
      <c r="D884" s="209"/>
      <c r="E884" s="218" t="str">
        <f ca="1">IFERROR(__xludf.DUMMYFUNCTION("GOOGLETRANSLATE(B884,""en"",""zh-tw"")"),"#VALUE!")</f>
        <v>#VALUE!</v>
      </c>
    </row>
    <row r="885" spans="1:5" ht="17.25">
      <c r="A885" s="555"/>
      <c r="B885" s="209"/>
      <c r="C885" s="209"/>
      <c r="D885" s="209"/>
      <c r="E885" s="218" t="str">
        <f ca="1">IFERROR(__xludf.DUMMYFUNCTION("GOOGLETRANSLATE(B885,""en"",""zh-tw"")"),"#VALUE!")</f>
        <v>#VALUE!</v>
      </c>
    </row>
    <row r="886" spans="1:5" ht="17.25">
      <c r="A886" s="555"/>
      <c r="B886" s="209"/>
      <c r="C886" s="209"/>
      <c r="D886" s="209"/>
      <c r="E886" s="218" t="str">
        <f ca="1">IFERROR(__xludf.DUMMYFUNCTION("GOOGLETRANSLATE(B886,""en"",""zh-tw"")"),"#VALUE!")</f>
        <v>#VALUE!</v>
      </c>
    </row>
    <row r="887" spans="1:5" ht="17.25">
      <c r="A887" s="555"/>
      <c r="B887" s="209"/>
      <c r="C887" s="209"/>
      <c r="D887" s="209"/>
      <c r="E887" s="218" t="str">
        <f ca="1">IFERROR(__xludf.DUMMYFUNCTION("GOOGLETRANSLATE(B887,""en"",""zh-tw"")"),"#VALUE!")</f>
        <v>#VALUE!</v>
      </c>
    </row>
    <row r="888" spans="1:5" ht="17.25">
      <c r="A888" s="555"/>
      <c r="B888" s="209"/>
      <c r="C888" s="209"/>
      <c r="D888" s="209"/>
      <c r="E888" s="218" t="str">
        <f ca="1">IFERROR(__xludf.DUMMYFUNCTION("GOOGLETRANSLATE(B888,""en"",""zh-tw"")"),"#VALUE!")</f>
        <v>#VALUE!</v>
      </c>
    </row>
    <row r="889" spans="1:5" ht="17.25">
      <c r="A889" s="555"/>
      <c r="B889" s="209"/>
      <c r="C889" s="209"/>
      <c r="D889" s="209"/>
      <c r="E889" s="218" t="str">
        <f ca="1">IFERROR(__xludf.DUMMYFUNCTION("GOOGLETRANSLATE(B889,""en"",""zh-tw"")"),"#VALUE!")</f>
        <v>#VALUE!</v>
      </c>
    </row>
    <row r="890" spans="1:5" ht="17.25">
      <c r="A890" s="555"/>
      <c r="B890" s="209"/>
      <c r="C890" s="209"/>
      <c r="D890" s="209"/>
      <c r="E890" s="218" t="str">
        <f ca="1">IFERROR(__xludf.DUMMYFUNCTION("GOOGLETRANSLATE(B890,""en"",""zh-tw"")"),"#VALUE!")</f>
        <v>#VALUE!</v>
      </c>
    </row>
    <row r="891" spans="1:5" ht="17.25">
      <c r="A891" s="555"/>
      <c r="B891" s="209"/>
      <c r="C891" s="209"/>
      <c r="D891" s="209"/>
      <c r="E891" s="218" t="str">
        <f ca="1">IFERROR(__xludf.DUMMYFUNCTION("GOOGLETRANSLATE(B891,""en"",""zh-tw"")"),"#VALUE!")</f>
        <v>#VALUE!</v>
      </c>
    </row>
    <row r="892" spans="1:5" ht="17.25">
      <c r="A892" s="555"/>
      <c r="B892" s="209"/>
      <c r="C892" s="209"/>
      <c r="D892" s="209"/>
      <c r="E892" s="218" t="str">
        <f ca="1">IFERROR(__xludf.DUMMYFUNCTION("GOOGLETRANSLATE(B892,""en"",""zh-tw"")"),"#VALUE!")</f>
        <v>#VALUE!</v>
      </c>
    </row>
    <row r="893" spans="1:5" ht="17.25">
      <c r="A893" s="555"/>
      <c r="B893" s="209"/>
      <c r="C893" s="209"/>
      <c r="D893" s="209"/>
      <c r="E893" s="218" t="str">
        <f ca="1">IFERROR(__xludf.DUMMYFUNCTION("GOOGLETRANSLATE(B893,""en"",""zh-tw"")"),"#VALUE!")</f>
        <v>#VALUE!</v>
      </c>
    </row>
    <row r="894" spans="1:5" ht="17.25">
      <c r="A894" s="555"/>
      <c r="B894" s="209"/>
      <c r="C894" s="209"/>
      <c r="D894" s="209"/>
      <c r="E894" s="218" t="str">
        <f ca="1">IFERROR(__xludf.DUMMYFUNCTION("GOOGLETRANSLATE(B894,""en"",""zh-tw"")"),"#VALUE!")</f>
        <v>#VALUE!</v>
      </c>
    </row>
    <row r="895" spans="1:5" ht="17.25">
      <c r="A895" s="555"/>
      <c r="B895" s="209"/>
      <c r="C895" s="209"/>
      <c r="D895" s="209"/>
      <c r="E895" s="218" t="str">
        <f ca="1">IFERROR(__xludf.DUMMYFUNCTION("GOOGLETRANSLATE(B895,""en"",""zh-tw"")"),"#VALUE!")</f>
        <v>#VALUE!</v>
      </c>
    </row>
    <row r="896" spans="1:5" ht="17.25">
      <c r="A896" s="555"/>
      <c r="B896" s="209"/>
      <c r="C896" s="209"/>
      <c r="D896" s="209"/>
      <c r="E896" s="218" t="str">
        <f ca="1">IFERROR(__xludf.DUMMYFUNCTION("GOOGLETRANSLATE(B896,""en"",""zh-tw"")"),"#VALUE!")</f>
        <v>#VALUE!</v>
      </c>
    </row>
    <row r="897" spans="1:5" ht="17.25">
      <c r="A897" s="555"/>
      <c r="B897" s="209"/>
      <c r="C897" s="209"/>
      <c r="D897" s="209"/>
      <c r="E897" s="218" t="str">
        <f ca="1">IFERROR(__xludf.DUMMYFUNCTION("GOOGLETRANSLATE(B897,""en"",""zh-tw"")"),"#VALUE!")</f>
        <v>#VALUE!</v>
      </c>
    </row>
    <row r="898" spans="1:5" ht="17.25">
      <c r="A898" s="555"/>
      <c r="B898" s="209"/>
      <c r="C898" s="209"/>
      <c r="D898" s="209"/>
      <c r="E898" s="218" t="str">
        <f ca="1">IFERROR(__xludf.DUMMYFUNCTION("GOOGLETRANSLATE(B898,""en"",""zh-tw"")"),"#VALUE!")</f>
        <v>#VALUE!</v>
      </c>
    </row>
    <row r="899" spans="1:5" ht="17.25">
      <c r="A899" s="555"/>
      <c r="B899" s="209"/>
      <c r="C899" s="209"/>
      <c r="D899" s="209"/>
      <c r="E899" s="218" t="str">
        <f ca="1">IFERROR(__xludf.DUMMYFUNCTION("GOOGLETRANSLATE(B899,""en"",""zh-tw"")"),"#VALUE!")</f>
        <v>#VALUE!</v>
      </c>
    </row>
    <row r="900" spans="1:5" ht="17.25">
      <c r="A900" s="555"/>
      <c r="B900" s="209"/>
      <c r="C900" s="209"/>
      <c r="D900" s="209"/>
      <c r="E900" s="218" t="str">
        <f ca="1">IFERROR(__xludf.DUMMYFUNCTION("GOOGLETRANSLATE(B900,""en"",""zh-tw"")"),"#VALUE!")</f>
        <v>#VALUE!</v>
      </c>
    </row>
    <row r="901" spans="1:5" ht="17.25">
      <c r="A901" s="555"/>
      <c r="B901" s="209"/>
      <c r="C901" s="209"/>
      <c r="D901" s="209"/>
      <c r="E901" s="218" t="str">
        <f ca="1">IFERROR(__xludf.DUMMYFUNCTION("GOOGLETRANSLATE(B901,""en"",""zh-tw"")"),"#VALUE!")</f>
        <v>#VALUE!</v>
      </c>
    </row>
    <row r="902" spans="1:5" ht="17.25">
      <c r="A902" s="555"/>
      <c r="B902" s="209"/>
      <c r="C902" s="209"/>
      <c r="D902" s="209"/>
      <c r="E902" s="218" t="str">
        <f ca="1">IFERROR(__xludf.DUMMYFUNCTION("GOOGLETRANSLATE(B902,""en"",""zh-tw"")"),"#VALUE!")</f>
        <v>#VALUE!</v>
      </c>
    </row>
    <row r="903" spans="1:5" ht="17.25">
      <c r="A903" s="555"/>
      <c r="B903" s="209"/>
      <c r="C903" s="209"/>
      <c r="D903" s="209"/>
      <c r="E903" s="218" t="str">
        <f ca="1">IFERROR(__xludf.DUMMYFUNCTION("GOOGLETRANSLATE(B903,""en"",""zh-tw"")"),"#VALUE!")</f>
        <v>#VALUE!</v>
      </c>
    </row>
    <row r="904" spans="1:5" ht="17.25">
      <c r="A904" s="555"/>
      <c r="B904" s="209"/>
      <c r="C904" s="209"/>
      <c r="D904" s="209"/>
      <c r="E904" s="218" t="str">
        <f ca="1">IFERROR(__xludf.DUMMYFUNCTION("GOOGLETRANSLATE(B904,""en"",""zh-tw"")"),"#VALUE!")</f>
        <v>#VALUE!</v>
      </c>
    </row>
    <row r="905" spans="1:5" ht="17.25">
      <c r="A905" s="555"/>
      <c r="B905" s="209"/>
      <c r="C905" s="209"/>
      <c r="D905" s="209"/>
      <c r="E905" s="218" t="str">
        <f ca="1">IFERROR(__xludf.DUMMYFUNCTION("GOOGLETRANSLATE(B905,""en"",""zh-tw"")"),"#VALUE!")</f>
        <v>#VALUE!</v>
      </c>
    </row>
    <row r="906" spans="1:5" ht="17.25">
      <c r="A906" s="555"/>
      <c r="B906" s="209"/>
      <c r="C906" s="209"/>
      <c r="D906" s="209"/>
      <c r="E906" s="218" t="str">
        <f ca="1">IFERROR(__xludf.DUMMYFUNCTION("GOOGLETRANSLATE(B906,""en"",""zh-tw"")"),"#VALUE!")</f>
        <v>#VALUE!</v>
      </c>
    </row>
    <row r="907" spans="1:5" ht="17.25">
      <c r="A907" s="555"/>
      <c r="B907" s="209"/>
      <c r="C907" s="209"/>
      <c r="D907" s="209"/>
      <c r="E907" s="218" t="str">
        <f ca="1">IFERROR(__xludf.DUMMYFUNCTION("GOOGLETRANSLATE(B907,""en"",""zh-tw"")"),"#VALUE!")</f>
        <v>#VALUE!</v>
      </c>
    </row>
    <row r="908" spans="1:5" ht="17.25">
      <c r="A908" s="555"/>
      <c r="B908" s="209"/>
      <c r="C908" s="209"/>
      <c r="D908" s="209"/>
      <c r="E908" s="218" t="str">
        <f ca="1">IFERROR(__xludf.DUMMYFUNCTION("GOOGLETRANSLATE(B908,""en"",""zh-tw"")"),"#VALUE!")</f>
        <v>#VALUE!</v>
      </c>
    </row>
    <row r="909" spans="1:5" ht="17.25">
      <c r="A909" s="555"/>
      <c r="B909" s="209"/>
      <c r="C909" s="209"/>
      <c r="D909" s="209"/>
      <c r="E909" s="218" t="str">
        <f ca="1">IFERROR(__xludf.DUMMYFUNCTION("GOOGLETRANSLATE(B909,""en"",""zh-tw"")"),"#VALUE!")</f>
        <v>#VALUE!</v>
      </c>
    </row>
    <row r="910" spans="1:5" ht="17.25">
      <c r="A910" s="555"/>
      <c r="B910" s="209"/>
      <c r="C910" s="209"/>
      <c r="D910" s="209"/>
      <c r="E910" s="218" t="str">
        <f ca="1">IFERROR(__xludf.DUMMYFUNCTION("GOOGLETRANSLATE(B910,""en"",""zh-tw"")"),"#VALUE!")</f>
        <v>#VALUE!</v>
      </c>
    </row>
    <row r="911" spans="1:5" ht="17.25">
      <c r="A911" s="555"/>
      <c r="B911" s="209"/>
      <c r="C911" s="209"/>
      <c r="D911" s="209"/>
      <c r="E911" s="218" t="str">
        <f ca="1">IFERROR(__xludf.DUMMYFUNCTION("GOOGLETRANSLATE(B911,""en"",""zh-tw"")"),"#VALUE!")</f>
        <v>#VALUE!</v>
      </c>
    </row>
    <row r="912" spans="1:5" ht="17.25">
      <c r="A912" s="555"/>
      <c r="B912" s="209"/>
      <c r="C912" s="209"/>
      <c r="D912" s="209"/>
      <c r="E912" s="218" t="str">
        <f ca="1">IFERROR(__xludf.DUMMYFUNCTION("GOOGLETRANSLATE(B912,""en"",""zh-tw"")"),"#VALUE!")</f>
        <v>#VALUE!</v>
      </c>
    </row>
    <row r="913" spans="1:5" ht="17.25">
      <c r="A913" s="555"/>
      <c r="B913" s="209"/>
      <c r="C913" s="209"/>
      <c r="D913" s="209"/>
      <c r="E913" s="218" t="str">
        <f ca="1">IFERROR(__xludf.DUMMYFUNCTION("GOOGLETRANSLATE(B913,""en"",""zh-tw"")"),"#VALUE!")</f>
        <v>#VALUE!</v>
      </c>
    </row>
    <row r="914" spans="1:5" ht="17.25">
      <c r="A914" s="555"/>
      <c r="B914" s="209"/>
      <c r="C914" s="209"/>
      <c r="D914" s="209"/>
      <c r="E914" s="218" t="str">
        <f ca="1">IFERROR(__xludf.DUMMYFUNCTION("GOOGLETRANSLATE(B914,""en"",""zh-tw"")"),"#VALUE!")</f>
        <v>#VALUE!</v>
      </c>
    </row>
    <row r="915" spans="1:5" ht="17.25">
      <c r="A915" s="555"/>
      <c r="B915" s="209"/>
      <c r="C915" s="209"/>
      <c r="D915" s="209"/>
      <c r="E915" s="218" t="str">
        <f ca="1">IFERROR(__xludf.DUMMYFUNCTION("GOOGLETRANSLATE(B915,""en"",""zh-tw"")"),"#VALUE!")</f>
        <v>#VALUE!</v>
      </c>
    </row>
    <row r="916" spans="1:5" ht="17.25">
      <c r="A916" s="555"/>
      <c r="B916" s="209"/>
      <c r="C916" s="209"/>
      <c r="D916" s="209"/>
      <c r="E916" s="218" t="str">
        <f ca="1">IFERROR(__xludf.DUMMYFUNCTION("GOOGLETRANSLATE(B916,""en"",""zh-tw"")"),"#VALUE!")</f>
        <v>#VALUE!</v>
      </c>
    </row>
    <row r="917" spans="1:5" ht="17.25">
      <c r="A917" s="555"/>
      <c r="B917" s="209"/>
      <c r="C917" s="209"/>
      <c r="D917" s="209"/>
      <c r="E917" s="218" t="str">
        <f ca="1">IFERROR(__xludf.DUMMYFUNCTION("GOOGLETRANSLATE(B917,""en"",""zh-tw"")"),"#VALUE!")</f>
        <v>#VALUE!</v>
      </c>
    </row>
    <row r="918" spans="1:5" ht="17.25">
      <c r="A918" s="555"/>
      <c r="B918" s="209"/>
      <c r="C918" s="209"/>
      <c r="D918" s="209"/>
      <c r="E918" s="218" t="str">
        <f ca="1">IFERROR(__xludf.DUMMYFUNCTION("GOOGLETRANSLATE(B918,""en"",""zh-tw"")"),"#VALUE!")</f>
        <v>#VALUE!</v>
      </c>
    </row>
    <row r="919" spans="1:5" ht="17.25">
      <c r="A919" s="555"/>
      <c r="B919" s="209"/>
      <c r="C919" s="209"/>
      <c r="D919" s="209"/>
      <c r="E919" s="218" t="str">
        <f ca="1">IFERROR(__xludf.DUMMYFUNCTION("GOOGLETRANSLATE(B919,""en"",""zh-tw"")"),"#VALUE!")</f>
        <v>#VALUE!</v>
      </c>
    </row>
    <row r="920" spans="1:5" ht="17.25">
      <c r="A920" s="555"/>
      <c r="B920" s="209"/>
      <c r="C920" s="209"/>
      <c r="D920" s="209"/>
      <c r="E920" s="218" t="str">
        <f ca="1">IFERROR(__xludf.DUMMYFUNCTION("GOOGLETRANSLATE(B920,""en"",""zh-tw"")"),"#VALUE!")</f>
        <v>#VALUE!</v>
      </c>
    </row>
    <row r="921" spans="1:5" ht="17.25">
      <c r="A921" s="555"/>
      <c r="B921" s="209"/>
      <c r="C921" s="209"/>
      <c r="D921" s="209"/>
      <c r="E921" s="218" t="str">
        <f ca="1">IFERROR(__xludf.DUMMYFUNCTION("GOOGLETRANSLATE(B921,""en"",""zh-tw"")"),"#VALUE!")</f>
        <v>#VALUE!</v>
      </c>
    </row>
    <row r="922" spans="1:5" ht="17.25">
      <c r="A922" s="555"/>
      <c r="B922" s="209"/>
      <c r="C922" s="209"/>
      <c r="D922" s="209"/>
      <c r="E922" s="218" t="str">
        <f ca="1">IFERROR(__xludf.DUMMYFUNCTION("GOOGLETRANSLATE(B922,""en"",""zh-tw"")"),"#VALUE!")</f>
        <v>#VALUE!</v>
      </c>
    </row>
    <row r="923" spans="1:5" ht="17.25">
      <c r="A923" s="555"/>
      <c r="B923" s="209"/>
      <c r="C923" s="209"/>
      <c r="D923" s="209"/>
      <c r="E923" s="218" t="str">
        <f ca="1">IFERROR(__xludf.DUMMYFUNCTION("GOOGLETRANSLATE(B923,""en"",""zh-tw"")"),"#VALUE!")</f>
        <v>#VALUE!</v>
      </c>
    </row>
    <row r="924" spans="1:5" ht="17.25">
      <c r="A924" s="555"/>
      <c r="B924" s="209"/>
      <c r="C924" s="209"/>
      <c r="D924" s="209"/>
      <c r="E924" s="218" t="str">
        <f ca="1">IFERROR(__xludf.DUMMYFUNCTION("GOOGLETRANSLATE(B924,""en"",""zh-tw"")"),"#VALUE!")</f>
        <v>#VALUE!</v>
      </c>
    </row>
    <row r="925" spans="1:5" ht="17.25">
      <c r="A925" s="555"/>
      <c r="B925" s="209"/>
      <c r="C925" s="209"/>
      <c r="D925" s="209"/>
      <c r="E925" s="218" t="str">
        <f ca="1">IFERROR(__xludf.DUMMYFUNCTION("GOOGLETRANSLATE(B925,""en"",""zh-tw"")"),"#VALUE!")</f>
        <v>#VALUE!</v>
      </c>
    </row>
    <row r="926" spans="1:5" ht="17.25">
      <c r="A926" s="555"/>
      <c r="B926" s="209"/>
      <c r="C926" s="209"/>
      <c r="D926" s="209"/>
      <c r="E926" s="218" t="str">
        <f ca="1">IFERROR(__xludf.DUMMYFUNCTION("GOOGLETRANSLATE(B926,""en"",""zh-tw"")"),"#VALUE!")</f>
        <v>#VALUE!</v>
      </c>
    </row>
    <row r="927" spans="1:5" ht="17.25">
      <c r="A927" s="555"/>
      <c r="B927" s="209"/>
      <c r="C927" s="209"/>
      <c r="D927" s="209"/>
      <c r="E927" s="218" t="str">
        <f ca="1">IFERROR(__xludf.DUMMYFUNCTION("GOOGLETRANSLATE(B927,""en"",""zh-tw"")"),"#VALUE!")</f>
        <v>#VALUE!</v>
      </c>
    </row>
    <row r="928" spans="1:5" ht="17.25">
      <c r="A928" s="555"/>
      <c r="B928" s="209"/>
      <c r="C928" s="209"/>
      <c r="D928" s="209"/>
      <c r="E928" s="218" t="str">
        <f ca="1">IFERROR(__xludf.DUMMYFUNCTION("GOOGLETRANSLATE(B928,""en"",""zh-tw"")"),"#VALUE!")</f>
        <v>#VALUE!</v>
      </c>
    </row>
    <row r="929" spans="1:5" ht="17.25">
      <c r="A929" s="555"/>
      <c r="B929" s="209"/>
      <c r="C929" s="209"/>
      <c r="D929" s="209"/>
      <c r="E929" s="218" t="str">
        <f ca="1">IFERROR(__xludf.DUMMYFUNCTION("GOOGLETRANSLATE(B929,""en"",""zh-tw"")"),"#VALUE!")</f>
        <v>#VALUE!</v>
      </c>
    </row>
    <row r="930" spans="1:5" ht="17.25">
      <c r="A930" s="555"/>
      <c r="B930" s="209"/>
      <c r="C930" s="209"/>
      <c r="D930" s="209"/>
      <c r="E930" s="218" t="str">
        <f ca="1">IFERROR(__xludf.DUMMYFUNCTION("GOOGLETRANSLATE(B930,""en"",""zh-tw"")"),"#VALUE!")</f>
        <v>#VALUE!</v>
      </c>
    </row>
    <row r="931" spans="1:5" ht="17.25">
      <c r="A931" s="555"/>
      <c r="B931" s="209"/>
      <c r="C931" s="209"/>
      <c r="D931" s="209"/>
      <c r="E931" s="218" t="str">
        <f ca="1">IFERROR(__xludf.DUMMYFUNCTION("GOOGLETRANSLATE(B931,""en"",""zh-tw"")"),"#VALUE!")</f>
        <v>#VALUE!</v>
      </c>
    </row>
    <row r="932" spans="1:5" ht="17.25">
      <c r="A932" s="555"/>
      <c r="B932" s="209"/>
      <c r="C932" s="209"/>
      <c r="D932" s="209"/>
      <c r="E932" s="218" t="str">
        <f ca="1">IFERROR(__xludf.DUMMYFUNCTION("GOOGLETRANSLATE(B932,""en"",""zh-tw"")"),"#VALUE!")</f>
        <v>#VALUE!</v>
      </c>
    </row>
    <row r="933" spans="1:5" ht="17.25">
      <c r="A933" s="555"/>
      <c r="B933" s="209"/>
      <c r="C933" s="209"/>
      <c r="D933" s="209"/>
      <c r="E933" s="218" t="str">
        <f ca="1">IFERROR(__xludf.DUMMYFUNCTION("GOOGLETRANSLATE(B933,""en"",""zh-tw"")"),"#VALUE!")</f>
        <v>#VALUE!</v>
      </c>
    </row>
    <row r="934" spans="1:5" ht="17.25">
      <c r="A934" s="555"/>
      <c r="B934" s="209"/>
      <c r="C934" s="209"/>
      <c r="D934" s="209"/>
      <c r="E934" s="218" t="str">
        <f ca="1">IFERROR(__xludf.DUMMYFUNCTION("GOOGLETRANSLATE(B934,""en"",""zh-tw"")"),"#VALUE!")</f>
        <v>#VALUE!</v>
      </c>
    </row>
    <row r="935" spans="1:5" ht="17.25">
      <c r="A935" s="555"/>
      <c r="B935" s="209"/>
      <c r="C935" s="209"/>
      <c r="D935" s="209"/>
      <c r="E935" s="218" t="str">
        <f ca="1">IFERROR(__xludf.DUMMYFUNCTION("GOOGLETRANSLATE(B935,""en"",""zh-tw"")"),"#VALUE!")</f>
        <v>#VALUE!</v>
      </c>
    </row>
    <row r="936" spans="1:5" ht="17.25">
      <c r="A936" s="555"/>
      <c r="B936" s="209"/>
      <c r="C936" s="209"/>
      <c r="D936" s="209"/>
      <c r="E936" s="218" t="str">
        <f ca="1">IFERROR(__xludf.DUMMYFUNCTION("GOOGLETRANSLATE(B936,""en"",""zh-tw"")"),"#VALUE!")</f>
        <v>#VALUE!</v>
      </c>
    </row>
    <row r="937" spans="1:5" ht="17.25">
      <c r="A937" s="555"/>
      <c r="B937" s="209"/>
      <c r="C937" s="209"/>
      <c r="D937" s="209"/>
      <c r="E937" s="218" t="str">
        <f ca="1">IFERROR(__xludf.DUMMYFUNCTION("GOOGLETRANSLATE(B937,""en"",""zh-tw"")"),"#VALUE!")</f>
        <v>#VALUE!</v>
      </c>
    </row>
    <row r="938" spans="1:5" ht="17.25">
      <c r="A938" s="555"/>
      <c r="B938" s="209"/>
      <c r="C938" s="209"/>
      <c r="D938" s="209"/>
      <c r="E938" s="218" t="str">
        <f ca="1">IFERROR(__xludf.DUMMYFUNCTION("GOOGLETRANSLATE(B938,""en"",""zh-tw"")"),"#VALUE!")</f>
        <v>#VALUE!</v>
      </c>
    </row>
    <row r="939" spans="1:5" ht="17.25">
      <c r="A939" s="555"/>
      <c r="B939" s="209"/>
      <c r="C939" s="209"/>
      <c r="D939" s="209"/>
      <c r="E939" s="218" t="str">
        <f ca="1">IFERROR(__xludf.DUMMYFUNCTION("GOOGLETRANSLATE(B939,""en"",""zh-tw"")"),"#VALUE!")</f>
        <v>#VALUE!</v>
      </c>
    </row>
    <row r="940" spans="1:5" ht="17.25">
      <c r="A940" s="555"/>
      <c r="B940" s="209"/>
      <c r="C940" s="209"/>
      <c r="D940" s="209"/>
      <c r="E940" s="218" t="str">
        <f ca="1">IFERROR(__xludf.DUMMYFUNCTION("GOOGLETRANSLATE(B940,""en"",""zh-tw"")"),"#VALUE!")</f>
        <v>#VALUE!</v>
      </c>
    </row>
    <row r="941" spans="1:5" ht="17.25">
      <c r="A941" s="555"/>
      <c r="B941" s="209"/>
      <c r="C941" s="209"/>
      <c r="D941" s="209"/>
      <c r="E941" s="218" t="str">
        <f ca="1">IFERROR(__xludf.DUMMYFUNCTION("GOOGLETRANSLATE(B941,""en"",""zh-tw"")"),"#VALUE!")</f>
        <v>#VALUE!</v>
      </c>
    </row>
    <row r="942" spans="1:5" ht="17.25">
      <c r="A942" s="555"/>
      <c r="B942" s="209"/>
      <c r="C942" s="209"/>
      <c r="D942" s="209"/>
      <c r="E942" s="218" t="str">
        <f ca="1">IFERROR(__xludf.DUMMYFUNCTION("GOOGLETRANSLATE(B942,""en"",""zh-tw"")"),"#VALUE!")</f>
        <v>#VALUE!</v>
      </c>
    </row>
    <row r="943" spans="1:5" ht="17.25">
      <c r="A943" s="555"/>
      <c r="B943" s="209"/>
      <c r="C943" s="209"/>
      <c r="D943" s="209"/>
      <c r="E943" s="218" t="str">
        <f ca="1">IFERROR(__xludf.DUMMYFUNCTION("GOOGLETRANSLATE(B943,""en"",""zh-tw"")"),"#VALUE!")</f>
        <v>#VALUE!</v>
      </c>
    </row>
    <row r="944" spans="1:5" ht="17.25">
      <c r="A944" s="555"/>
      <c r="B944" s="209"/>
      <c r="C944" s="209"/>
      <c r="D944" s="209"/>
      <c r="E944" s="218" t="str">
        <f ca="1">IFERROR(__xludf.DUMMYFUNCTION("GOOGLETRANSLATE(B944,""en"",""zh-tw"")"),"#VALUE!")</f>
        <v>#VALUE!</v>
      </c>
    </row>
    <row r="945" spans="1:5" ht="17.25">
      <c r="A945" s="555"/>
      <c r="B945" s="209"/>
      <c r="C945" s="209"/>
      <c r="D945" s="209"/>
      <c r="E945" s="218" t="str">
        <f ca="1">IFERROR(__xludf.DUMMYFUNCTION("GOOGLETRANSLATE(B945,""en"",""zh-tw"")"),"#VALUE!")</f>
        <v>#VALUE!</v>
      </c>
    </row>
    <row r="946" spans="1:5" ht="17.25">
      <c r="A946" s="555"/>
      <c r="B946" s="209"/>
      <c r="C946" s="209"/>
      <c r="D946" s="209"/>
      <c r="E946" s="218" t="str">
        <f ca="1">IFERROR(__xludf.DUMMYFUNCTION("GOOGLETRANSLATE(B946,""en"",""zh-tw"")"),"#VALUE!")</f>
        <v>#VALUE!</v>
      </c>
    </row>
    <row r="947" spans="1:5" ht="17.25">
      <c r="A947" s="555"/>
      <c r="B947" s="209"/>
      <c r="C947" s="209"/>
      <c r="D947" s="209"/>
      <c r="E947" s="218" t="str">
        <f ca="1">IFERROR(__xludf.DUMMYFUNCTION("GOOGLETRANSLATE(B947,""en"",""zh-tw"")"),"#VALUE!")</f>
        <v>#VALUE!</v>
      </c>
    </row>
    <row r="948" spans="1:5" ht="17.25">
      <c r="A948" s="555"/>
      <c r="B948" s="209"/>
      <c r="C948" s="209"/>
      <c r="D948" s="209"/>
      <c r="E948" s="218" t="str">
        <f ca="1">IFERROR(__xludf.DUMMYFUNCTION("GOOGLETRANSLATE(B948,""en"",""zh-tw"")"),"#VALUE!")</f>
        <v>#VALUE!</v>
      </c>
    </row>
    <row r="949" spans="1:5" ht="17.25">
      <c r="A949" s="555"/>
      <c r="B949" s="209"/>
      <c r="C949" s="209"/>
      <c r="D949" s="209"/>
      <c r="E949" s="218" t="str">
        <f ca="1">IFERROR(__xludf.DUMMYFUNCTION("GOOGLETRANSLATE(B949,""en"",""zh-tw"")"),"#VALUE!")</f>
        <v>#VALUE!</v>
      </c>
    </row>
    <row r="950" spans="1:5" ht="17.25">
      <c r="A950" s="555"/>
      <c r="B950" s="209"/>
      <c r="C950" s="209"/>
      <c r="D950" s="209"/>
      <c r="E950" s="218" t="str">
        <f ca="1">IFERROR(__xludf.DUMMYFUNCTION("GOOGLETRANSLATE(B950,""en"",""zh-tw"")"),"#VALUE!")</f>
        <v>#VALUE!</v>
      </c>
    </row>
    <row r="951" spans="1:5" ht="17.25">
      <c r="A951" s="555"/>
      <c r="B951" s="209"/>
      <c r="C951" s="209"/>
      <c r="D951" s="209"/>
      <c r="E951" s="218" t="str">
        <f ca="1">IFERROR(__xludf.DUMMYFUNCTION("GOOGLETRANSLATE(B951,""en"",""zh-tw"")"),"#VALUE!")</f>
        <v>#VALUE!</v>
      </c>
    </row>
    <row r="952" spans="1:5" ht="17.25">
      <c r="A952" s="555"/>
      <c r="B952" s="209"/>
      <c r="C952" s="209"/>
      <c r="D952" s="209"/>
      <c r="E952" s="218" t="str">
        <f ca="1">IFERROR(__xludf.DUMMYFUNCTION("GOOGLETRANSLATE(B952,""en"",""zh-tw"")"),"#VALUE!")</f>
        <v>#VALUE!</v>
      </c>
    </row>
    <row r="953" spans="1:5" ht="17.25">
      <c r="A953" s="555"/>
      <c r="B953" s="209"/>
      <c r="C953" s="209"/>
      <c r="D953" s="209"/>
      <c r="E953" s="218" t="str">
        <f ca="1">IFERROR(__xludf.DUMMYFUNCTION("GOOGLETRANSLATE(B953,""en"",""zh-tw"")"),"#VALUE!")</f>
        <v>#VALUE!</v>
      </c>
    </row>
    <row r="954" spans="1:5" ht="17.25">
      <c r="A954" s="555"/>
      <c r="B954" s="209"/>
      <c r="C954" s="209"/>
      <c r="D954" s="209"/>
      <c r="E954" s="218" t="str">
        <f ca="1">IFERROR(__xludf.DUMMYFUNCTION("GOOGLETRANSLATE(B954,""en"",""zh-tw"")"),"#VALUE!")</f>
        <v>#VALUE!</v>
      </c>
    </row>
    <row r="955" spans="1:5" ht="17.25">
      <c r="A955" s="555"/>
      <c r="B955" s="209"/>
      <c r="C955" s="209"/>
      <c r="D955" s="209"/>
      <c r="E955" s="218" t="str">
        <f ca="1">IFERROR(__xludf.DUMMYFUNCTION("GOOGLETRANSLATE(B955,""en"",""zh-tw"")"),"#VALUE!")</f>
        <v>#VALUE!</v>
      </c>
    </row>
    <row r="956" spans="1:5" ht="17.25">
      <c r="A956" s="555"/>
      <c r="B956" s="209"/>
      <c r="C956" s="209"/>
      <c r="D956" s="209"/>
      <c r="E956" s="218" t="str">
        <f ca="1">IFERROR(__xludf.DUMMYFUNCTION("GOOGLETRANSLATE(B956,""en"",""zh-tw"")"),"#VALUE!")</f>
        <v>#VALUE!</v>
      </c>
    </row>
    <row r="957" spans="1:5" ht="17.25">
      <c r="A957" s="555"/>
      <c r="B957" s="209"/>
      <c r="C957" s="209"/>
      <c r="D957" s="209"/>
      <c r="E957" s="218" t="str">
        <f ca="1">IFERROR(__xludf.DUMMYFUNCTION("GOOGLETRANSLATE(B957,""en"",""zh-tw"")"),"#VALUE!")</f>
        <v>#VALUE!</v>
      </c>
    </row>
    <row r="958" spans="1:5" ht="17.25">
      <c r="A958" s="555"/>
      <c r="B958" s="209"/>
      <c r="C958" s="209"/>
      <c r="D958" s="209"/>
      <c r="E958" s="218" t="str">
        <f ca="1">IFERROR(__xludf.DUMMYFUNCTION("GOOGLETRANSLATE(B958,""en"",""zh-tw"")"),"#VALUE!")</f>
        <v>#VALUE!</v>
      </c>
    </row>
    <row r="959" spans="1:5" ht="17.25">
      <c r="A959" s="555"/>
      <c r="B959" s="209"/>
      <c r="C959" s="209"/>
      <c r="D959" s="209"/>
      <c r="E959" s="218" t="str">
        <f ca="1">IFERROR(__xludf.DUMMYFUNCTION("GOOGLETRANSLATE(B959,""en"",""zh-tw"")"),"#VALUE!")</f>
        <v>#VALUE!</v>
      </c>
    </row>
    <row r="960" spans="1:5" ht="17.25">
      <c r="A960" s="555"/>
      <c r="B960" s="209"/>
      <c r="C960" s="209"/>
      <c r="D960" s="209"/>
      <c r="E960" s="218" t="str">
        <f ca="1">IFERROR(__xludf.DUMMYFUNCTION("GOOGLETRANSLATE(B960,""en"",""zh-tw"")"),"#VALUE!")</f>
        <v>#VALUE!</v>
      </c>
    </row>
    <row r="961" spans="1:5" ht="17.25">
      <c r="A961" s="555"/>
      <c r="B961" s="209"/>
      <c r="C961" s="209"/>
      <c r="D961" s="209"/>
      <c r="E961" s="218" t="str">
        <f ca="1">IFERROR(__xludf.DUMMYFUNCTION("GOOGLETRANSLATE(B961,""en"",""zh-tw"")"),"#VALUE!")</f>
        <v>#VALUE!</v>
      </c>
    </row>
    <row r="962" spans="1:5" ht="17.25">
      <c r="A962" s="555"/>
      <c r="B962" s="209"/>
      <c r="C962" s="209"/>
      <c r="D962" s="209"/>
      <c r="E962" s="218" t="str">
        <f ca="1">IFERROR(__xludf.DUMMYFUNCTION("GOOGLETRANSLATE(B962,""en"",""zh-tw"")"),"#VALUE!")</f>
        <v>#VALUE!</v>
      </c>
    </row>
    <row r="963" spans="1:5" ht="17.25">
      <c r="A963" s="555"/>
      <c r="B963" s="209"/>
      <c r="C963" s="209"/>
      <c r="D963" s="209"/>
      <c r="E963" s="218" t="str">
        <f ca="1">IFERROR(__xludf.DUMMYFUNCTION("GOOGLETRANSLATE(B963,""en"",""zh-tw"")"),"#VALUE!")</f>
        <v>#VALUE!</v>
      </c>
    </row>
    <row r="964" spans="1:5" ht="17.25">
      <c r="A964" s="555"/>
      <c r="B964" s="209"/>
      <c r="C964" s="209"/>
      <c r="D964" s="209"/>
      <c r="E964" s="218" t="str">
        <f ca="1">IFERROR(__xludf.DUMMYFUNCTION("GOOGLETRANSLATE(B964,""en"",""zh-tw"")"),"#VALUE!")</f>
        <v>#VALUE!</v>
      </c>
    </row>
    <row r="965" spans="1:5" ht="17.25">
      <c r="A965" s="555"/>
      <c r="B965" s="209"/>
      <c r="C965" s="209"/>
      <c r="D965" s="209"/>
      <c r="E965" s="218" t="str">
        <f ca="1">IFERROR(__xludf.DUMMYFUNCTION("GOOGLETRANSLATE(B965,""en"",""zh-tw"")"),"#VALUE!")</f>
        <v>#VALUE!</v>
      </c>
    </row>
    <row r="966" spans="1:5" ht="17.25">
      <c r="A966" s="555"/>
      <c r="B966" s="209"/>
      <c r="C966" s="209"/>
      <c r="D966" s="209"/>
      <c r="E966" s="218" t="str">
        <f ca="1">IFERROR(__xludf.DUMMYFUNCTION("GOOGLETRANSLATE(B966,""en"",""zh-tw"")"),"#VALUE!")</f>
        <v>#VALUE!</v>
      </c>
    </row>
    <row r="967" spans="1:5" ht="17.25">
      <c r="A967" s="555"/>
      <c r="B967" s="209"/>
      <c r="C967" s="209"/>
      <c r="D967" s="209"/>
      <c r="E967" s="218" t="str">
        <f ca="1">IFERROR(__xludf.DUMMYFUNCTION("GOOGLETRANSLATE(B967,""en"",""zh-tw"")"),"#VALUE!")</f>
        <v>#VALUE!</v>
      </c>
    </row>
    <row r="968" spans="1:5" ht="17.25">
      <c r="A968" s="555"/>
      <c r="B968" s="209"/>
      <c r="C968" s="209"/>
      <c r="D968" s="209"/>
      <c r="E968" s="218" t="str">
        <f ca="1">IFERROR(__xludf.DUMMYFUNCTION("GOOGLETRANSLATE(B968,""en"",""zh-tw"")"),"#VALUE!")</f>
        <v>#VALUE!</v>
      </c>
    </row>
    <row r="969" spans="1:5" ht="17.25">
      <c r="A969" s="555"/>
      <c r="B969" s="209"/>
      <c r="C969" s="209"/>
      <c r="D969" s="209"/>
      <c r="E969" s="218" t="str">
        <f ca="1">IFERROR(__xludf.DUMMYFUNCTION("GOOGLETRANSLATE(B969,""en"",""zh-tw"")"),"#VALUE!")</f>
        <v>#VALUE!</v>
      </c>
    </row>
    <row r="970" spans="1:5" ht="17.25">
      <c r="A970" s="555"/>
      <c r="B970" s="209"/>
      <c r="C970" s="209"/>
      <c r="D970" s="209"/>
      <c r="E970" s="218" t="str">
        <f ca="1">IFERROR(__xludf.DUMMYFUNCTION("GOOGLETRANSLATE(B970,""en"",""zh-tw"")"),"#VALUE!")</f>
        <v>#VALUE!</v>
      </c>
    </row>
    <row r="971" spans="1:5" ht="17.25">
      <c r="A971" s="555"/>
      <c r="B971" s="209"/>
      <c r="C971" s="209"/>
      <c r="D971" s="209"/>
      <c r="E971" s="218" t="str">
        <f ca="1">IFERROR(__xludf.DUMMYFUNCTION("GOOGLETRANSLATE(B971,""en"",""zh-tw"")"),"#VALUE!")</f>
        <v>#VALUE!</v>
      </c>
    </row>
    <row r="972" spans="1:5" ht="17.25">
      <c r="A972" s="555"/>
      <c r="B972" s="209"/>
      <c r="C972" s="209"/>
      <c r="D972" s="209"/>
      <c r="E972" s="218" t="str">
        <f ca="1">IFERROR(__xludf.DUMMYFUNCTION("GOOGLETRANSLATE(B972,""en"",""zh-tw"")"),"#VALUE!")</f>
        <v>#VALUE!</v>
      </c>
    </row>
    <row r="973" spans="1:5" ht="17.25">
      <c r="A973" s="555"/>
      <c r="B973" s="209"/>
      <c r="C973" s="209"/>
      <c r="D973" s="209"/>
      <c r="E973" s="218" t="str">
        <f ca="1">IFERROR(__xludf.DUMMYFUNCTION("GOOGLETRANSLATE(B973,""en"",""zh-tw"")"),"#VALUE!")</f>
        <v>#VALUE!</v>
      </c>
    </row>
    <row r="974" spans="1:5" ht="17.25">
      <c r="A974" s="555"/>
      <c r="B974" s="209"/>
      <c r="C974" s="209"/>
      <c r="D974" s="209"/>
      <c r="E974" s="218" t="str">
        <f ca="1">IFERROR(__xludf.DUMMYFUNCTION("GOOGLETRANSLATE(B974,""en"",""zh-tw"")"),"#VALUE!")</f>
        <v>#VALUE!</v>
      </c>
    </row>
    <row r="975" spans="1:5" ht="17.25">
      <c r="A975" s="555"/>
      <c r="B975" s="209"/>
      <c r="C975" s="209"/>
      <c r="D975" s="209"/>
      <c r="E975" s="218" t="str">
        <f ca="1">IFERROR(__xludf.DUMMYFUNCTION("GOOGLETRANSLATE(B975,""en"",""zh-tw"")"),"#VALUE!")</f>
        <v>#VALUE!</v>
      </c>
    </row>
    <row r="976" spans="1:5" ht="17.25">
      <c r="A976" s="555"/>
      <c r="B976" s="209"/>
      <c r="C976" s="209"/>
      <c r="D976" s="209"/>
      <c r="E976" s="218" t="str">
        <f ca="1">IFERROR(__xludf.DUMMYFUNCTION("GOOGLETRANSLATE(B976,""en"",""zh-tw"")"),"#VALUE!")</f>
        <v>#VALUE!</v>
      </c>
    </row>
    <row r="977" spans="1:5" ht="17.25">
      <c r="A977" s="555"/>
      <c r="B977" s="209"/>
      <c r="C977" s="209"/>
      <c r="D977" s="209"/>
      <c r="E977" s="218" t="str">
        <f ca="1">IFERROR(__xludf.DUMMYFUNCTION("GOOGLETRANSLATE(B977,""en"",""zh-tw"")"),"#VALUE!")</f>
        <v>#VALUE!</v>
      </c>
    </row>
    <row r="978" spans="1:5" ht="17.25">
      <c r="A978" s="555"/>
      <c r="B978" s="209"/>
      <c r="C978" s="209"/>
      <c r="D978" s="209"/>
      <c r="E978" s="218" t="str">
        <f ca="1">IFERROR(__xludf.DUMMYFUNCTION("GOOGLETRANSLATE(B978,""en"",""zh-tw"")"),"#VALUE!")</f>
        <v>#VALUE!</v>
      </c>
    </row>
    <row r="979" spans="1:5" ht="17.25">
      <c r="A979" s="555"/>
      <c r="B979" s="209"/>
      <c r="C979" s="209"/>
      <c r="D979" s="209"/>
      <c r="E979" s="218" t="str">
        <f ca="1">IFERROR(__xludf.DUMMYFUNCTION("GOOGLETRANSLATE(B979,""en"",""zh-tw"")"),"#VALUE!")</f>
        <v>#VALUE!</v>
      </c>
    </row>
    <row r="980" spans="1:5" ht="17.25">
      <c r="A980" s="555"/>
      <c r="B980" s="209"/>
      <c r="C980" s="209"/>
      <c r="D980" s="209"/>
      <c r="E980" s="218" t="str">
        <f ca="1">IFERROR(__xludf.DUMMYFUNCTION("GOOGLETRANSLATE(B980,""en"",""zh-tw"")"),"#VALUE!")</f>
        <v>#VALUE!</v>
      </c>
    </row>
    <row r="981" spans="1:5" ht="17.25">
      <c r="A981" s="555"/>
      <c r="B981" s="209"/>
      <c r="C981" s="209"/>
      <c r="D981" s="209"/>
      <c r="E981" s="218" t="str">
        <f ca="1">IFERROR(__xludf.DUMMYFUNCTION("GOOGLETRANSLATE(B981,""en"",""zh-tw"")"),"#VALUE!")</f>
        <v>#VALUE!</v>
      </c>
    </row>
    <row r="982" spans="1:5" ht="17.25">
      <c r="A982" s="555"/>
      <c r="B982" s="209"/>
      <c r="C982" s="209"/>
      <c r="D982" s="209"/>
      <c r="E982" s="218" t="str">
        <f ca="1">IFERROR(__xludf.DUMMYFUNCTION("GOOGLETRANSLATE(B982,""en"",""zh-tw"")"),"#VALUE!")</f>
        <v>#VALUE!</v>
      </c>
    </row>
    <row r="983" spans="1:5" ht="17.25">
      <c r="A983" s="555"/>
      <c r="B983" s="209"/>
      <c r="C983" s="209"/>
      <c r="D983" s="209"/>
      <c r="E983" s="218" t="str">
        <f ca="1">IFERROR(__xludf.DUMMYFUNCTION("GOOGLETRANSLATE(B983,""en"",""zh-tw"")"),"#VALUE!")</f>
        <v>#VALUE!</v>
      </c>
    </row>
    <row r="984" spans="1:5" ht="17.25">
      <c r="A984" s="555"/>
      <c r="B984" s="209"/>
      <c r="C984" s="209"/>
      <c r="D984" s="209"/>
      <c r="E984" s="218" t="str">
        <f ca="1">IFERROR(__xludf.DUMMYFUNCTION("GOOGLETRANSLATE(B984,""en"",""zh-tw"")"),"#VALUE!")</f>
        <v>#VALUE!</v>
      </c>
    </row>
    <row r="985" spans="1:5" ht="17.25">
      <c r="A985" s="555"/>
      <c r="B985" s="209"/>
      <c r="C985" s="209"/>
      <c r="D985" s="209"/>
      <c r="E985" s="218" t="str">
        <f ca="1">IFERROR(__xludf.DUMMYFUNCTION("GOOGLETRANSLATE(B985,""en"",""zh-tw"")"),"#VALUE!")</f>
        <v>#VALUE!</v>
      </c>
    </row>
    <row r="986" spans="1:5" ht="17.25">
      <c r="A986" s="555"/>
      <c r="B986" s="209"/>
      <c r="C986" s="209"/>
      <c r="D986" s="209"/>
      <c r="E986" s="218" t="str">
        <f ca="1">IFERROR(__xludf.DUMMYFUNCTION("GOOGLETRANSLATE(B986,""en"",""zh-tw"")"),"#VALUE!")</f>
        <v>#VALUE!</v>
      </c>
    </row>
    <row r="987" spans="1:5" ht="17.25">
      <c r="A987" s="555"/>
      <c r="B987" s="209"/>
      <c r="C987" s="209"/>
      <c r="D987" s="209"/>
      <c r="E987" s="218" t="str">
        <f ca="1">IFERROR(__xludf.DUMMYFUNCTION("GOOGLETRANSLATE(B987,""en"",""zh-tw"")"),"#VALUE!")</f>
        <v>#VALUE!</v>
      </c>
    </row>
    <row r="988" spans="1:5" ht="17.25">
      <c r="A988" s="555"/>
      <c r="B988" s="209"/>
      <c r="C988" s="209"/>
      <c r="D988" s="209"/>
      <c r="E988" s="218" t="str">
        <f ca="1">IFERROR(__xludf.DUMMYFUNCTION("GOOGLETRANSLATE(B988,""en"",""zh-tw"")"),"#VALUE!")</f>
        <v>#VALUE!</v>
      </c>
    </row>
    <row r="989" spans="1:5" ht="17.25">
      <c r="A989" s="555"/>
      <c r="B989" s="209"/>
      <c r="C989" s="209"/>
      <c r="D989" s="209"/>
      <c r="E989" s="218" t="str">
        <f ca="1">IFERROR(__xludf.DUMMYFUNCTION("GOOGLETRANSLATE(B989,""en"",""zh-tw"")"),"#VALUE!")</f>
        <v>#VALUE!</v>
      </c>
    </row>
    <row r="990" spans="1:5" ht="17.25">
      <c r="A990" s="555"/>
      <c r="B990" s="209"/>
      <c r="C990" s="209"/>
      <c r="D990" s="209"/>
      <c r="E990" s="218" t="str">
        <f ca="1">IFERROR(__xludf.DUMMYFUNCTION("GOOGLETRANSLATE(B990,""en"",""zh-tw"")"),"#VALUE!")</f>
        <v>#VALUE!</v>
      </c>
    </row>
    <row r="991" spans="1:5" ht="17.25">
      <c r="A991" s="555"/>
      <c r="B991" s="209"/>
      <c r="C991" s="209"/>
      <c r="D991" s="209"/>
      <c r="E991" s="218" t="str">
        <f ca="1">IFERROR(__xludf.DUMMYFUNCTION("GOOGLETRANSLATE(B991,""en"",""zh-tw"")"),"#VALUE!")</f>
        <v>#VALUE!</v>
      </c>
    </row>
    <row r="992" spans="1:5" ht="17.25">
      <c r="A992" s="555"/>
      <c r="B992" s="209"/>
      <c r="C992" s="209"/>
      <c r="D992" s="209"/>
      <c r="E992" s="218" t="str">
        <f ca="1">IFERROR(__xludf.DUMMYFUNCTION("GOOGLETRANSLATE(B992,""en"",""zh-tw"")"),"#VALUE!")</f>
        <v>#VALUE!</v>
      </c>
    </row>
    <row r="993" spans="1:5" ht="17.25">
      <c r="A993" s="555"/>
      <c r="B993" s="209"/>
      <c r="C993" s="209"/>
      <c r="D993" s="209"/>
      <c r="E993" s="218" t="str">
        <f ca="1">IFERROR(__xludf.DUMMYFUNCTION("GOOGLETRANSLATE(B993,""en"",""zh-tw"")"),"#VALUE!")</f>
        <v>#VALUE!</v>
      </c>
    </row>
    <row r="994" spans="1:5" ht="17.25">
      <c r="A994" s="555"/>
      <c r="B994" s="209"/>
      <c r="C994" s="209"/>
      <c r="D994" s="209"/>
      <c r="E994" s="218" t="str">
        <f ca="1">IFERROR(__xludf.DUMMYFUNCTION("GOOGLETRANSLATE(B994,""en"",""zh-tw"")"),"#VALUE!")</f>
        <v>#VALUE!</v>
      </c>
    </row>
    <row r="995" spans="1:5" ht="17.25">
      <c r="A995" s="555"/>
      <c r="B995" s="209"/>
      <c r="C995" s="209"/>
      <c r="D995" s="209"/>
      <c r="E995" s="218" t="str">
        <f ca="1">IFERROR(__xludf.DUMMYFUNCTION("GOOGLETRANSLATE(B995,""en"",""zh-tw"")"),"#VALUE!")</f>
        <v>#VALUE!</v>
      </c>
    </row>
    <row r="996" spans="1:5" ht="17.25">
      <c r="A996" s="555"/>
      <c r="B996" s="209"/>
      <c r="C996" s="209"/>
      <c r="D996" s="209"/>
      <c r="E996" s="218" t="str">
        <f ca="1">IFERROR(__xludf.DUMMYFUNCTION("GOOGLETRANSLATE(B996,""en"",""zh-tw"")"),"#VALUE!")</f>
        <v>#VALUE!</v>
      </c>
    </row>
    <row r="997" spans="1:5" ht="17.25">
      <c r="A997" s="555"/>
      <c r="B997" s="209"/>
      <c r="C997" s="209"/>
      <c r="D997" s="209"/>
      <c r="E997" s="218" t="str">
        <f ca="1">IFERROR(__xludf.DUMMYFUNCTION("GOOGLETRANSLATE(B997,""en"",""zh-tw"")"),"#VALUE!")</f>
        <v>#VALUE!</v>
      </c>
    </row>
    <row r="998" spans="1:5" ht="17.25">
      <c r="A998" s="555"/>
      <c r="B998" s="209"/>
      <c r="C998" s="209"/>
      <c r="D998" s="209"/>
      <c r="E998" s="218" t="str">
        <f ca="1">IFERROR(__xludf.DUMMYFUNCTION("GOOGLETRANSLATE(B998,""en"",""zh-tw"")"),"#VALUE!")</f>
        <v>#VALUE!</v>
      </c>
    </row>
    <row r="999" spans="1:5" ht="17.25">
      <c r="A999" s="555"/>
      <c r="B999" s="209"/>
      <c r="C999" s="209"/>
      <c r="D999" s="209"/>
      <c r="E999" s="218" t="str">
        <f ca="1">IFERROR(__xludf.DUMMYFUNCTION("GOOGLETRANSLATE(B999,""en"",""zh-tw"")"),"#VALUE!")</f>
        <v>#VALUE!</v>
      </c>
    </row>
    <row r="1000" spans="1:5" ht="17.25">
      <c r="A1000" s="555"/>
      <c r="B1000" s="209"/>
      <c r="C1000" s="209"/>
      <c r="D1000" s="209"/>
      <c r="E1000" s="218" t="str">
        <f ca="1">IFERROR(__xludf.DUMMYFUNCTION("GOOGLETRANSLATE(B1000,""en"",""zh-tw"")"),"#VALUE!")</f>
        <v>#VALUE!</v>
      </c>
    </row>
    <row r="1001" spans="1:5" ht="17.25">
      <c r="A1001" s="555"/>
      <c r="B1001" s="209"/>
      <c r="C1001" s="209"/>
      <c r="D1001" s="209"/>
      <c r="E1001" s="218" t="str">
        <f ca="1">IFERROR(__xludf.DUMMYFUNCTION("GOOGLETRANSLATE(B1001,""en"",""zh-tw"")"),"#VALUE!")</f>
        <v>#VALUE!</v>
      </c>
    </row>
    <row r="1002" spans="1:5" ht="17.25">
      <c r="A1002" s="555"/>
      <c r="B1002" s="209"/>
      <c r="C1002" s="209"/>
      <c r="D1002" s="209"/>
      <c r="E1002" s="218" t="str">
        <f ca="1">IFERROR(__xludf.DUMMYFUNCTION("GOOGLETRANSLATE(B1002,""en"",""zh-tw"")"),"#VALUE!")</f>
        <v>#VALUE!</v>
      </c>
    </row>
    <row r="1003" spans="1:5" ht="17.25">
      <c r="A1003" s="555"/>
      <c r="B1003" s="209"/>
      <c r="C1003" s="209"/>
      <c r="D1003" s="209"/>
      <c r="E1003" s="218" t="str">
        <f ca="1">IFERROR(__xludf.DUMMYFUNCTION("GOOGLETRANSLATE(B1003,""en"",""zh-tw"")"),"#VALUE!")</f>
        <v>#VALUE!</v>
      </c>
    </row>
    <row r="1004" spans="1:5" ht="17.25">
      <c r="A1004" s="555"/>
      <c r="B1004" s="209"/>
      <c r="C1004" s="209"/>
      <c r="D1004" s="209"/>
      <c r="E1004" s="218" t="str">
        <f ca="1">IFERROR(__xludf.DUMMYFUNCTION("GOOGLETRANSLATE(B1004,""en"",""zh-tw"")"),"#VALUE!")</f>
        <v>#VALUE!</v>
      </c>
    </row>
    <row r="1005" spans="1:5" ht="17.25">
      <c r="A1005" s="555"/>
      <c r="B1005" s="209"/>
      <c r="C1005" s="209"/>
      <c r="D1005" s="209"/>
      <c r="E1005" s="218" t="str">
        <f ca="1">IFERROR(__xludf.DUMMYFUNCTION("GOOGLETRANSLATE(B1005,""en"",""zh-tw"")"),"#VALUE!")</f>
        <v>#VALUE!</v>
      </c>
    </row>
    <row r="1006" spans="1:5" ht="17.25">
      <c r="A1006" s="555"/>
      <c r="B1006" s="209"/>
      <c r="C1006" s="209"/>
      <c r="D1006" s="209"/>
      <c r="E1006" s="218" t="str">
        <f ca="1">IFERROR(__xludf.DUMMYFUNCTION("GOOGLETRANSLATE(B1006,""en"",""zh-tw"")"),"#VALUE!")</f>
        <v>#VALUE!</v>
      </c>
    </row>
    <row r="1007" spans="1:5" ht="17.25">
      <c r="A1007" s="555"/>
      <c r="B1007" s="209"/>
      <c r="C1007" s="209"/>
      <c r="D1007" s="209"/>
      <c r="E1007" s="218" t="str">
        <f ca="1">IFERROR(__xludf.DUMMYFUNCTION("GOOGLETRANSLATE(B1007,""en"",""zh-tw"")"),"#VALUE!")</f>
        <v>#VALUE!</v>
      </c>
    </row>
    <row r="1008" spans="1:5" ht="17.25">
      <c r="A1008" s="555"/>
      <c r="B1008" s="209"/>
      <c r="C1008" s="209"/>
      <c r="D1008" s="209"/>
      <c r="E1008" s="218" t="str">
        <f ca="1">IFERROR(__xludf.DUMMYFUNCTION("GOOGLETRANSLATE(B1008,""en"",""zh-tw"")"),"#VALUE!")</f>
        <v>#VALUE!</v>
      </c>
    </row>
    <row r="1009" spans="1:5" ht="17.25">
      <c r="A1009" s="555"/>
      <c r="B1009" s="209"/>
      <c r="C1009" s="209"/>
      <c r="D1009" s="209"/>
      <c r="E1009" s="218" t="str">
        <f ca="1">IFERROR(__xludf.DUMMYFUNCTION("GOOGLETRANSLATE(B1009,""en"",""zh-tw"")"),"#VALUE!")</f>
        <v>#VALUE!</v>
      </c>
    </row>
    <row r="1010" spans="1:5" ht="17.25">
      <c r="A1010" s="555"/>
      <c r="B1010" s="209"/>
      <c r="C1010" s="209"/>
      <c r="D1010" s="209"/>
      <c r="E1010" s="218" t="str">
        <f ca="1">IFERROR(__xludf.DUMMYFUNCTION("GOOGLETRANSLATE(B1010,""en"",""zh-tw"")"),"#VALUE!")</f>
        <v>#VALUE!</v>
      </c>
    </row>
    <row r="1011" spans="1:5" ht="17.25">
      <c r="A1011" s="555"/>
      <c r="B1011" s="209"/>
      <c r="C1011" s="209"/>
      <c r="D1011" s="209"/>
      <c r="E1011" s="218" t="str">
        <f ca="1">IFERROR(__xludf.DUMMYFUNCTION("GOOGLETRANSLATE(B1011,""en"",""zh-tw"")"),"#VALUE!")</f>
        <v>#VALUE!</v>
      </c>
    </row>
    <row r="1012" spans="1:5" ht="17.25">
      <c r="A1012" s="555"/>
      <c r="B1012" s="209"/>
      <c r="C1012" s="209"/>
      <c r="D1012" s="209"/>
      <c r="E1012" s="218" t="str">
        <f ca="1">IFERROR(__xludf.DUMMYFUNCTION("GOOGLETRANSLATE(B1012,""en"",""zh-tw"")"),"#VALUE!")</f>
        <v>#VALUE!</v>
      </c>
    </row>
    <row r="1013" spans="1:5" ht="17.25">
      <c r="A1013" s="555"/>
      <c r="B1013" s="209"/>
      <c r="C1013" s="209"/>
      <c r="D1013" s="209"/>
      <c r="E1013" s="218" t="str">
        <f ca="1">IFERROR(__xludf.DUMMYFUNCTION("GOOGLETRANSLATE(B1013,""en"",""zh-tw"")"),"#VALUE!")</f>
        <v>#VALUE!</v>
      </c>
    </row>
    <row r="1014" spans="1:5" ht="17.25">
      <c r="A1014" s="555"/>
      <c r="B1014" s="209"/>
      <c r="C1014" s="209"/>
      <c r="D1014" s="209"/>
      <c r="E1014" s="218" t="str">
        <f ca="1">IFERROR(__xludf.DUMMYFUNCTION("GOOGLETRANSLATE(B1014,""en"",""zh-tw"")"),"#VALUE!")</f>
        <v>#VALUE!</v>
      </c>
    </row>
    <row r="1015" spans="1:5" ht="17.25">
      <c r="A1015" s="555"/>
      <c r="B1015" s="209"/>
      <c r="C1015" s="209"/>
      <c r="D1015" s="209"/>
      <c r="E1015" s="218" t="str">
        <f ca="1">IFERROR(__xludf.DUMMYFUNCTION("GOOGLETRANSLATE(B1015,""en"",""zh-tw"")"),"#VALUE!")</f>
        <v>#VALUE!</v>
      </c>
    </row>
    <row r="1016" spans="1:5" ht="17.25">
      <c r="A1016" s="555"/>
      <c r="B1016" s="209"/>
      <c r="C1016" s="209"/>
      <c r="D1016" s="209"/>
      <c r="E1016" s="218" t="str">
        <f ca="1">IFERROR(__xludf.DUMMYFUNCTION("GOOGLETRANSLATE(B1016,""en"",""zh-tw"")"),"#VALUE!")</f>
        <v>#VALUE!</v>
      </c>
    </row>
    <row r="1017" spans="1:5" ht="17.25">
      <c r="A1017" s="555"/>
      <c r="B1017" s="209"/>
      <c r="C1017" s="209"/>
      <c r="D1017" s="209"/>
      <c r="E1017" s="218" t="str">
        <f ca="1">IFERROR(__xludf.DUMMYFUNCTION("GOOGLETRANSLATE(B1017,""en"",""zh-tw"")"),"#VALUE!")</f>
        <v>#VALUE!</v>
      </c>
    </row>
    <row r="1018" spans="1:5" ht="17.25">
      <c r="A1018" s="555"/>
      <c r="B1018" s="209"/>
      <c r="C1018" s="209"/>
      <c r="D1018" s="209"/>
      <c r="E1018" s="218" t="str">
        <f ca="1">IFERROR(__xludf.DUMMYFUNCTION("GOOGLETRANSLATE(B1018,""en"",""zh-tw"")"),"#VALUE!")</f>
        <v>#VALUE!</v>
      </c>
    </row>
    <row r="1019" spans="1:5" ht="17.25">
      <c r="A1019" s="555"/>
      <c r="B1019" s="209"/>
      <c r="C1019" s="209"/>
      <c r="D1019" s="209"/>
      <c r="E1019" s="218" t="str">
        <f ca="1">IFERROR(__xludf.DUMMYFUNCTION("GOOGLETRANSLATE(B1019,""en"",""zh-tw"")"),"#VALUE!")</f>
        <v>#VALUE!</v>
      </c>
    </row>
    <row r="1020" spans="1:5" ht="17.25">
      <c r="A1020" s="555"/>
      <c r="B1020" s="209"/>
      <c r="C1020" s="209"/>
      <c r="D1020" s="209"/>
      <c r="E1020" s="218" t="str">
        <f ca="1">IFERROR(__xludf.DUMMYFUNCTION("GOOGLETRANSLATE(B1020,""en"",""zh-tw"")"),"#VALUE!")</f>
        <v>#VALUE!</v>
      </c>
    </row>
    <row r="1021" spans="1:5" ht="17.25">
      <c r="A1021" s="555"/>
      <c r="B1021" s="209"/>
      <c r="C1021" s="209"/>
      <c r="D1021" s="209"/>
      <c r="E1021" s="218" t="str">
        <f ca="1">IFERROR(__xludf.DUMMYFUNCTION("GOOGLETRANSLATE(B1021,""en"",""zh-tw"")"),"#VALUE!")</f>
        <v>#VALUE!</v>
      </c>
    </row>
    <row r="1022" spans="1:5" ht="17.25">
      <c r="A1022" s="555"/>
      <c r="B1022" s="209"/>
      <c r="C1022" s="209"/>
      <c r="D1022" s="209"/>
      <c r="E1022" s="218" t="str">
        <f ca="1">IFERROR(__xludf.DUMMYFUNCTION("GOOGLETRANSLATE(B1022,""en"",""zh-tw"")"),"#VALUE!")</f>
        <v>#VALUE!</v>
      </c>
    </row>
    <row r="1023" spans="1:5" ht="17.25">
      <c r="A1023" s="555"/>
      <c r="B1023" s="209"/>
      <c r="C1023" s="209"/>
      <c r="D1023" s="209"/>
      <c r="E1023" s="218" t="str">
        <f ca="1">IFERROR(__xludf.DUMMYFUNCTION("GOOGLETRANSLATE(B1023,""en"",""zh-tw"")"),"#VALUE!")</f>
        <v>#VALUE!</v>
      </c>
    </row>
    <row r="1024" spans="1:5" ht="17.25">
      <c r="A1024" s="555"/>
      <c r="B1024" s="209"/>
      <c r="C1024" s="209"/>
      <c r="D1024" s="209"/>
      <c r="E1024" s="218" t="str">
        <f ca="1">IFERROR(__xludf.DUMMYFUNCTION("GOOGLETRANSLATE(B1024,""en"",""zh-tw"")"),"#VALUE!")</f>
        <v>#VALUE!</v>
      </c>
    </row>
    <row r="1025" spans="1:5" ht="17.25">
      <c r="A1025" s="555"/>
      <c r="B1025" s="209"/>
      <c r="C1025" s="209"/>
      <c r="D1025" s="209"/>
      <c r="E1025" s="218" t="str">
        <f ca="1">IFERROR(__xludf.DUMMYFUNCTION("GOOGLETRANSLATE(B1025,""en"",""zh-tw"")"),"#VALUE!")</f>
        <v>#VALUE!</v>
      </c>
    </row>
    <row r="1026" spans="1:5" ht="17.25">
      <c r="A1026" s="555"/>
      <c r="B1026" s="209"/>
      <c r="C1026" s="209"/>
      <c r="D1026" s="209"/>
      <c r="E1026" s="218" t="str">
        <f ca="1">IFERROR(__xludf.DUMMYFUNCTION("GOOGLETRANSLATE(B1026,""en"",""zh-tw"")"),"#VALUE!")</f>
        <v>#VALUE!</v>
      </c>
    </row>
    <row r="1027" spans="1:5" ht="17.25">
      <c r="A1027" s="555"/>
      <c r="B1027" s="209"/>
      <c r="C1027" s="209"/>
      <c r="D1027" s="209"/>
      <c r="E1027" s="218" t="str">
        <f ca="1">IFERROR(__xludf.DUMMYFUNCTION("GOOGLETRANSLATE(B1027,""en"",""zh-tw"")"),"#VALUE!")</f>
        <v>#VALUE!</v>
      </c>
    </row>
    <row r="1028" spans="1:5" ht="17.25">
      <c r="A1028" s="555"/>
      <c r="B1028" s="209"/>
      <c r="C1028" s="209"/>
      <c r="D1028" s="209"/>
      <c r="E1028" s="218" t="str">
        <f ca="1">IFERROR(__xludf.DUMMYFUNCTION("GOOGLETRANSLATE(B1028,""en"",""zh-tw"")"),"#VALUE!")</f>
        <v>#VALUE!</v>
      </c>
    </row>
    <row r="1029" spans="1:5" ht="17.25">
      <c r="A1029" s="555"/>
      <c r="B1029" s="209"/>
      <c r="C1029" s="209"/>
      <c r="D1029" s="209"/>
      <c r="E1029" s="218" t="str">
        <f ca="1">IFERROR(__xludf.DUMMYFUNCTION("GOOGLETRANSLATE(B1029,""en"",""zh-tw"")"),"#VALUE!")</f>
        <v>#VALUE!</v>
      </c>
    </row>
    <row r="1030" spans="1:5" ht="17.25">
      <c r="A1030" s="555"/>
      <c r="B1030" s="209"/>
      <c r="C1030" s="209"/>
      <c r="D1030" s="209"/>
      <c r="E1030" s="218" t="str">
        <f ca="1">IFERROR(__xludf.DUMMYFUNCTION("GOOGLETRANSLATE(B1030,""en"",""zh-tw"")"),"#VALUE!")</f>
        <v>#VALUE!</v>
      </c>
    </row>
    <row r="1031" spans="1:5" ht="17.25">
      <c r="A1031" s="555"/>
      <c r="B1031" s="209"/>
      <c r="C1031" s="209"/>
      <c r="D1031" s="209"/>
      <c r="E1031" s="218" t="str">
        <f ca="1">IFERROR(__xludf.DUMMYFUNCTION("GOOGLETRANSLATE(B1031,""en"",""zh-tw"")"),"#VALUE!")</f>
        <v>#VALUE!</v>
      </c>
    </row>
    <row r="1032" spans="1:5" ht="17.25">
      <c r="A1032" s="555"/>
      <c r="B1032" s="209"/>
      <c r="C1032" s="209"/>
      <c r="D1032" s="209"/>
      <c r="E1032" s="218" t="str">
        <f ca="1">IFERROR(__xludf.DUMMYFUNCTION("GOOGLETRANSLATE(B1032,""en"",""zh-tw"")"),"#VALUE!")</f>
        <v>#VALUE!</v>
      </c>
    </row>
    <row r="1033" spans="1:5" ht="17.25">
      <c r="A1033" s="555"/>
      <c r="B1033" s="209"/>
      <c r="C1033" s="209"/>
      <c r="D1033" s="209"/>
      <c r="E1033" s="218" t="str">
        <f ca="1">IFERROR(__xludf.DUMMYFUNCTION("GOOGLETRANSLATE(B1033,""en"",""zh-tw"")"),"#VALUE!")</f>
        <v>#VALUE!</v>
      </c>
    </row>
    <row r="1034" spans="1:5" ht="17.25">
      <c r="A1034" s="555"/>
      <c r="B1034" s="209"/>
      <c r="C1034" s="209"/>
      <c r="D1034" s="209"/>
      <c r="E1034" s="218" t="str">
        <f ca="1">IFERROR(__xludf.DUMMYFUNCTION("GOOGLETRANSLATE(B1034,""en"",""zh-tw"")"),"#VALUE!")</f>
        <v>#VALUE!</v>
      </c>
    </row>
    <row r="1035" spans="1:5" ht="17.25">
      <c r="A1035" s="555"/>
      <c r="B1035" s="209"/>
      <c r="C1035" s="209"/>
      <c r="D1035" s="209"/>
      <c r="E1035" s="218" t="str">
        <f ca="1">IFERROR(__xludf.DUMMYFUNCTION("GOOGLETRANSLATE(B1035,""en"",""zh-tw"")"),"#VALUE!")</f>
        <v>#VALUE!</v>
      </c>
    </row>
    <row r="1036" spans="1:5" ht="17.25">
      <c r="A1036" s="555"/>
      <c r="B1036" s="209"/>
      <c r="C1036" s="209"/>
      <c r="D1036" s="209"/>
      <c r="E1036" s="218" t="str">
        <f ca="1">IFERROR(__xludf.DUMMYFUNCTION("GOOGLETRANSLATE(B1036,""en"",""zh-tw"")"),"#VALUE!")</f>
        <v>#VALUE!</v>
      </c>
    </row>
    <row r="1037" spans="1:5" ht="17.25">
      <c r="A1037" s="555"/>
      <c r="B1037" s="209"/>
      <c r="C1037" s="209"/>
      <c r="D1037" s="209"/>
      <c r="E1037" s="218" t="str">
        <f ca="1">IFERROR(__xludf.DUMMYFUNCTION("GOOGLETRANSLATE(B1037,""en"",""zh-tw"")"),"#VALUE!")</f>
        <v>#VALUE!</v>
      </c>
    </row>
    <row r="1038" spans="1:5" ht="17.25">
      <c r="A1038" s="555"/>
      <c r="B1038" s="209"/>
      <c r="C1038" s="209"/>
      <c r="D1038" s="209"/>
      <c r="E1038" s="218" t="str">
        <f ca="1">IFERROR(__xludf.DUMMYFUNCTION("GOOGLETRANSLATE(B1038,""en"",""zh-tw"")"),"#VALUE!")</f>
        <v>#VALUE!</v>
      </c>
    </row>
    <row r="1039" spans="1:5" ht="17.25">
      <c r="A1039" s="555"/>
      <c r="B1039" s="209"/>
      <c r="C1039" s="209"/>
      <c r="D1039" s="209"/>
      <c r="E1039" s="218" t="str">
        <f ca="1">IFERROR(__xludf.DUMMYFUNCTION("GOOGLETRANSLATE(B1039,""en"",""zh-tw"")"),"#VALUE!")</f>
        <v>#VALUE!</v>
      </c>
    </row>
    <row r="1040" spans="1:5" ht="17.25">
      <c r="A1040" s="555"/>
      <c r="B1040" s="209"/>
      <c r="C1040" s="209"/>
      <c r="D1040" s="209"/>
      <c r="E1040" s="218" t="str">
        <f ca="1">IFERROR(__xludf.DUMMYFUNCTION("GOOGLETRANSLATE(B1040,""en"",""zh-tw"")"),"#VALUE!")</f>
        <v>#VALUE!</v>
      </c>
    </row>
    <row r="1041" spans="1:5" ht="17.25">
      <c r="A1041" s="555"/>
      <c r="B1041" s="209"/>
      <c r="C1041" s="209"/>
      <c r="D1041" s="209"/>
      <c r="E1041" s="218" t="str">
        <f ca="1">IFERROR(__xludf.DUMMYFUNCTION("GOOGLETRANSLATE(B1041,""en"",""zh-tw"")"),"#VALUE!")</f>
        <v>#VALUE!</v>
      </c>
    </row>
    <row r="1042" spans="1:5" ht="17.25">
      <c r="A1042" s="555"/>
      <c r="B1042" s="209"/>
      <c r="C1042" s="209"/>
      <c r="D1042" s="209"/>
      <c r="E1042" s="218" t="str">
        <f ca="1">IFERROR(__xludf.DUMMYFUNCTION("GOOGLETRANSLATE(B1042,""en"",""zh-tw"")"),"#VALUE!")</f>
        <v>#VALUE!</v>
      </c>
    </row>
    <row r="1043" spans="1:5" ht="17.25">
      <c r="A1043" s="555"/>
      <c r="B1043" s="209"/>
      <c r="C1043" s="209"/>
      <c r="D1043" s="209"/>
      <c r="E1043" s="218" t="str">
        <f ca="1">IFERROR(__xludf.DUMMYFUNCTION("GOOGLETRANSLATE(B1043,""en"",""zh-tw"")"),"#VALUE!")</f>
        <v>#VALUE!</v>
      </c>
    </row>
    <row r="1044" spans="1:5" ht="17.25">
      <c r="A1044" s="555"/>
      <c r="B1044" s="209"/>
      <c r="C1044" s="209"/>
      <c r="D1044" s="209"/>
      <c r="E1044" s="218" t="str">
        <f ca="1">IFERROR(__xludf.DUMMYFUNCTION("GOOGLETRANSLATE(B1044,""en"",""zh-tw"")"),"#VALUE!")</f>
        <v>#VALUE!</v>
      </c>
    </row>
    <row r="1045" spans="1:5" ht="17.25">
      <c r="A1045" s="555"/>
      <c r="B1045" s="209"/>
      <c r="C1045" s="209"/>
      <c r="D1045" s="209"/>
      <c r="E1045" s="218" t="str">
        <f ca="1">IFERROR(__xludf.DUMMYFUNCTION("GOOGLETRANSLATE(B1045,""en"",""zh-tw"")"),"#VALUE!")</f>
        <v>#VALUE!</v>
      </c>
    </row>
    <row r="1046" spans="1:5" ht="17.25">
      <c r="A1046" s="555"/>
      <c r="B1046" s="209"/>
      <c r="C1046" s="209"/>
      <c r="D1046" s="209"/>
      <c r="E1046" s="218" t="str">
        <f ca="1">IFERROR(__xludf.DUMMYFUNCTION("GOOGLETRANSLATE(B1046,""en"",""zh-tw"")"),"#VALUE!")</f>
        <v>#VALUE!</v>
      </c>
    </row>
    <row r="1047" spans="1:5" ht="17.25">
      <c r="A1047" s="555"/>
      <c r="B1047" s="209"/>
      <c r="C1047" s="209"/>
      <c r="D1047" s="209"/>
      <c r="E1047" s="218" t="str">
        <f ca="1">IFERROR(__xludf.DUMMYFUNCTION("GOOGLETRANSLATE(B1047,""en"",""zh-tw"")"),"#VALUE!")</f>
        <v>#VALUE!</v>
      </c>
    </row>
    <row r="1048" spans="1:5" ht="17.25">
      <c r="A1048" s="555"/>
      <c r="B1048" s="209"/>
      <c r="C1048" s="209"/>
      <c r="D1048" s="209"/>
      <c r="E1048" s="218" t="str">
        <f ca="1">IFERROR(__xludf.DUMMYFUNCTION("GOOGLETRANSLATE(B1048,""en"",""zh-tw"")"),"#VALUE!")</f>
        <v>#VALUE!</v>
      </c>
    </row>
    <row r="1049" spans="1:5" ht="17.25">
      <c r="A1049" s="555"/>
      <c r="B1049" s="209"/>
      <c r="C1049" s="209"/>
      <c r="D1049" s="209"/>
      <c r="E1049" s="218" t="str">
        <f ca="1">IFERROR(__xludf.DUMMYFUNCTION("GOOGLETRANSLATE(B1049,""en"",""zh-tw"")"),"#VALUE!")</f>
        <v>#VALUE!</v>
      </c>
    </row>
    <row r="1050" spans="1:5" ht="17.25">
      <c r="A1050" s="555"/>
      <c r="B1050" s="209"/>
      <c r="C1050" s="209"/>
      <c r="D1050" s="209"/>
      <c r="E1050" s="218" t="str">
        <f ca="1">IFERROR(__xludf.DUMMYFUNCTION("GOOGLETRANSLATE(B1050,""en"",""zh-tw"")"),"#VALUE!")</f>
        <v>#VALUE!</v>
      </c>
    </row>
    <row r="1051" spans="1:5" ht="17.25">
      <c r="A1051" s="555"/>
      <c r="B1051" s="209"/>
      <c r="C1051" s="209"/>
      <c r="D1051" s="209"/>
      <c r="E1051" s="218" t="str">
        <f ca="1">IFERROR(__xludf.DUMMYFUNCTION("GOOGLETRANSLATE(B1051,""en"",""zh-tw"")"),"#VALUE!")</f>
        <v>#VALUE!</v>
      </c>
    </row>
    <row r="1052" spans="1:5" ht="17.25">
      <c r="A1052" s="555"/>
      <c r="B1052" s="209"/>
      <c r="C1052" s="209"/>
      <c r="D1052" s="209"/>
      <c r="E1052" s="218" t="str">
        <f ca="1">IFERROR(__xludf.DUMMYFUNCTION("GOOGLETRANSLATE(B1052,""en"",""zh-tw"")"),"#VALUE!")</f>
        <v>#VALUE!</v>
      </c>
    </row>
    <row r="1053" spans="1:5" ht="17.25">
      <c r="A1053" s="555"/>
      <c r="B1053" s="209"/>
      <c r="C1053" s="209"/>
      <c r="D1053" s="209"/>
      <c r="E1053" s="218" t="str">
        <f ca="1">IFERROR(__xludf.DUMMYFUNCTION("GOOGLETRANSLATE(B1053,""en"",""zh-tw"")"),"#VALUE!")</f>
        <v>#VALUE!</v>
      </c>
    </row>
    <row r="1054" spans="1:5" ht="17.25">
      <c r="A1054" s="555"/>
      <c r="B1054" s="209"/>
      <c r="C1054" s="209"/>
      <c r="D1054" s="209"/>
      <c r="E1054" s="218" t="str">
        <f ca="1">IFERROR(__xludf.DUMMYFUNCTION("GOOGLETRANSLATE(B1054,""en"",""zh-tw"")"),"#VALUE!")</f>
        <v>#VALUE!</v>
      </c>
    </row>
    <row r="1055" spans="1:5" ht="17.25">
      <c r="A1055" s="555"/>
      <c r="B1055" s="209"/>
      <c r="C1055" s="209"/>
      <c r="D1055" s="209"/>
      <c r="E1055" s="218" t="str">
        <f ca="1">IFERROR(__xludf.DUMMYFUNCTION("GOOGLETRANSLATE(B1055,""en"",""zh-tw"")"),"#VALUE!")</f>
        <v>#VALUE!</v>
      </c>
    </row>
    <row r="1056" spans="1:5" ht="17.25">
      <c r="A1056" s="555"/>
      <c r="B1056" s="209"/>
      <c r="C1056" s="209"/>
      <c r="D1056" s="209"/>
      <c r="E1056" s="218" t="str">
        <f ca="1">IFERROR(__xludf.DUMMYFUNCTION("GOOGLETRANSLATE(B1056,""en"",""zh-tw"")"),"#VALUE!")</f>
        <v>#VALUE!</v>
      </c>
    </row>
    <row r="1057" spans="1:5" ht="17.25">
      <c r="A1057" s="555"/>
      <c r="B1057" s="209"/>
      <c r="C1057" s="209"/>
      <c r="D1057" s="209"/>
      <c r="E1057" s="218" t="str">
        <f ca="1">IFERROR(__xludf.DUMMYFUNCTION("GOOGLETRANSLATE(B1057,""en"",""zh-tw"")"),"#VALUE!")</f>
        <v>#VALUE!</v>
      </c>
    </row>
    <row r="1058" spans="1:5" ht="17.25">
      <c r="A1058" s="555"/>
      <c r="B1058" s="209"/>
      <c r="C1058" s="209"/>
      <c r="D1058" s="209"/>
      <c r="E1058" s="218" t="str">
        <f ca="1">IFERROR(__xludf.DUMMYFUNCTION("GOOGLETRANSLATE(B1058,""en"",""zh-tw"")"),"#VALUE!")</f>
        <v>#VALUE!</v>
      </c>
    </row>
    <row r="1059" spans="1:5" ht="17.25">
      <c r="A1059" s="555"/>
      <c r="B1059" s="209"/>
      <c r="C1059" s="209"/>
      <c r="D1059" s="209"/>
      <c r="E1059" s="218" t="str">
        <f ca="1">IFERROR(__xludf.DUMMYFUNCTION("GOOGLETRANSLATE(B1059,""en"",""zh-tw"")"),"#VALUE!")</f>
        <v>#VALUE!</v>
      </c>
    </row>
    <row r="1060" spans="1:5" ht="17.25">
      <c r="A1060" s="555"/>
      <c r="B1060" s="209"/>
      <c r="C1060" s="209"/>
      <c r="D1060" s="209"/>
      <c r="E1060" s="218" t="str">
        <f ca="1">IFERROR(__xludf.DUMMYFUNCTION("GOOGLETRANSLATE(B1060,""en"",""zh-tw"")"),"#VALUE!")</f>
        <v>#VALUE!</v>
      </c>
    </row>
    <row r="1061" spans="1:5" ht="17.25">
      <c r="A1061" s="555"/>
      <c r="B1061" s="209"/>
      <c r="C1061" s="209"/>
      <c r="D1061" s="209"/>
      <c r="E1061" s="218" t="str">
        <f ca="1">IFERROR(__xludf.DUMMYFUNCTION("GOOGLETRANSLATE(B1061,""en"",""zh-tw"")"),"#VALUE!")</f>
        <v>#VALUE!</v>
      </c>
    </row>
    <row r="1062" spans="1:5" ht="17.25">
      <c r="A1062" s="555"/>
      <c r="B1062" s="209"/>
      <c r="C1062" s="209"/>
      <c r="D1062" s="209"/>
      <c r="E1062" s="218" t="str">
        <f ca="1">IFERROR(__xludf.DUMMYFUNCTION("GOOGLETRANSLATE(B1062,""en"",""zh-tw"")"),"#VALUE!")</f>
        <v>#VALUE!</v>
      </c>
    </row>
    <row r="1063" spans="1:5" ht="17.25">
      <c r="A1063" s="555"/>
      <c r="B1063" s="209"/>
      <c r="C1063" s="209"/>
      <c r="D1063" s="209"/>
      <c r="E1063" s="218" t="str">
        <f ca="1">IFERROR(__xludf.DUMMYFUNCTION("GOOGLETRANSLATE(B1063,""en"",""zh-tw"")"),"#VALUE!")</f>
        <v>#VALUE!</v>
      </c>
    </row>
    <row r="1064" spans="1:5" ht="17.25">
      <c r="A1064" s="555"/>
      <c r="B1064" s="209"/>
      <c r="C1064" s="209"/>
      <c r="D1064" s="209"/>
      <c r="E1064" s="218" t="str">
        <f ca="1">IFERROR(__xludf.DUMMYFUNCTION("GOOGLETRANSLATE(B1064,""en"",""zh-tw"")"),"#VALUE!")</f>
        <v>#VALUE!</v>
      </c>
    </row>
    <row r="1065" spans="1:5" ht="17.25">
      <c r="A1065" s="555"/>
      <c r="B1065" s="209"/>
      <c r="C1065" s="209"/>
      <c r="D1065" s="209"/>
      <c r="E1065" s="218" t="str">
        <f ca="1">IFERROR(__xludf.DUMMYFUNCTION("GOOGLETRANSLATE(B1065,""en"",""zh-tw"")"),"#VALUE!")</f>
        <v>#VALUE!</v>
      </c>
    </row>
    <row r="1066" spans="1:5" ht="17.25">
      <c r="A1066" s="555"/>
      <c r="B1066" s="209"/>
      <c r="C1066" s="209"/>
      <c r="D1066" s="209"/>
      <c r="E1066" s="218" t="str">
        <f ca="1">IFERROR(__xludf.DUMMYFUNCTION("GOOGLETRANSLATE(B1066,""en"",""zh-tw"")"),"#VALUE!")</f>
        <v>#VALUE!</v>
      </c>
    </row>
    <row r="1067" spans="1:5" ht="17.25">
      <c r="A1067" s="555"/>
      <c r="B1067" s="209"/>
      <c r="C1067" s="209"/>
      <c r="D1067" s="209"/>
      <c r="E1067" s="218" t="str">
        <f ca="1">IFERROR(__xludf.DUMMYFUNCTION("GOOGLETRANSLATE(B1067,""en"",""zh-tw"")"),"#VALUE!")</f>
        <v>#VALUE!</v>
      </c>
    </row>
    <row r="1068" spans="1:5" ht="17.25">
      <c r="A1068" s="555"/>
      <c r="B1068" s="209"/>
      <c r="C1068" s="209"/>
      <c r="D1068" s="209"/>
      <c r="E1068" s="218" t="str">
        <f ca="1">IFERROR(__xludf.DUMMYFUNCTION("GOOGLETRANSLATE(B1068,""en"",""zh-tw"")"),"#VALUE!")</f>
        <v>#VALUE!</v>
      </c>
    </row>
    <row r="1069" spans="1:5" ht="17.25">
      <c r="A1069" s="555"/>
      <c r="B1069" s="209"/>
      <c r="C1069" s="209"/>
      <c r="D1069" s="209"/>
      <c r="E1069" s="218" t="str">
        <f ca="1">IFERROR(__xludf.DUMMYFUNCTION("GOOGLETRANSLATE(B1069,""en"",""zh-tw"")"),"#VALUE!")</f>
        <v>#VALUE!</v>
      </c>
    </row>
    <row r="1070" spans="1:5" ht="17.25">
      <c r="A1070" s="555"/>
      <c r="B1070" s="209"/>
      <c r="C1070" s="209"/>
      <c r="D1070" s="209"/>
      <c r="E1070" s="218" t="str">
        <f ca="1">IFERROR(__xludf.DUMMYFUNCTION("GOOGLETRANSLATE(B1070,""en"",""zh-tw"")"),"#VALUE!")</f>
        <v>#VALUE!</v>
      </c>
    </row>
    <row r="1071" spans="1:5" ht="17.25">
      <c r="A1071" s="555"/>
      <c r="B1071" s="209"/>
      <c r="C1071" s="209"/>
      <c r="D1071" s="209"/>
      <c r="E1071" s="218" t="str">
        <f ca="1">IFERROR(__xludf.DUMMYFUNCTION("GOOGLETRANSLATE(B1071,""en"",""zh-tw"")"),"#VALUE!")</f>
        <v>#VALUE!</v>
      </c>
    </row>
    <row r="1072" spans="1:5" ht="17.25">
      <c r="A1072" s="555"/>
      <c r="B1072" s="209"/>
      <c r="C1072" s="209"/>
      <c r="D1072" s="209"/>
      <c r="E1072" s="218" t="str">
        <f ca="1">IFERROR(__xludf.DUMMYFUNCTION("GOOGLETRANSLATE(B1072,""en"",""zh-tw"")"),"#VALUE!")</f>
        <v>#VALUE!</v>
      </c>
    </row>
    <row r="1073" spans="1:5" ht="17.25">
      <c r="A1073" s="555"/>
      <c r="B1073" s="209"/>
      <c r="C1073" s="209"/>
      <c r="D1073" s="209"/>
      <c r="E1073" s="218" t="str">
        <f ca="1">IFERROR(__xludf.DUMMYFUNCTION("GOOGLETRANSLATE(B1073,""en"",""zh-tw"")"),"#VALUE!")</f>
        <v>#VALUE!</v>
      </c>
    </row>
    <row r="1074" spans="1:5" ht="17.25">
      <c r="A1074" s="555"/>
      <c r="B1074" s="209"/>
      <c r="C1074" s="209"/>
      <c r="D1074" s="209"/>
      <c r="E1074" s="218" t="str">
        <f ca="1">IFERROR(__xludf.DUMMYFUNCTION("GOOGLETRANSLATE(B1074,""en"",""zh-tw"")"),"#VALUE!")</f>
        <v>#VALUE!</v>
      </c>
    </row>
    <row r="1075" spans="1:5" ht="17.25">
      <c r="A1075" s="555"/>
      <c r="B1075" s="209"/>
      <c r="C1075" s="209"/>
      <c r="D1075" s="209"/>
      <c r="E1075" s="218" t="str">
        <f ca="1">IFERROR(__xludf.DUMMYFUNCTION("GOOGLETRANSLATE(B1075,""en"",""zh-tw"")"),"#VALUE!")</f>
        <v>#VALUE!</v>
      </c>
    </row>
  </sheetData>
  <phoneticPr fontId="205" type="noConversion"/>
  <printOptions horizontalCentered="1" gridLines="1"/>
  <pageMargins left="0.25" right="0.25" top="0.75" bottom="0.75" header="0" footer="0"/>
  <pageSetup scale="50" pageOrder="overThenDown" orientation="landscape" cellComments="atEnd"/>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pageSetUpPr fitToPage="1"/>
  </sheetPr>
  <dimension ref="A1:Z12"/>
  <sheetViews>
    <sheetView workbookViewId="0"/>
  </sheetViews>
  <sheetFormatPr defaultColWidth="12.5703125" defaultRowHeight="15.75" customHeight="1"/>
  <cols>
    <col min="1" max="1" width="68.42578125" customWidth="1"/>
    <col min="2" max="2" width="22.140625" customWidth="1"/>
  </cols>
  <sheetData>
    <row r="1" spans="1:26" ht="15.75" customHeight="1">
      <c r="A1" s="561" t="s">
        <v>49552</v>
      </c>
      <c r="B1" s="193" t="s">
        <v>1498</v>
      </c>
      <c r="C1" s="193" t="s">
        <v>49553</v>
      </c>
      <c r="D1" s="193" t="s">
        <v>3858</v>
      </c>
      <c r="E1" s="193" t="s">
        <v>993</v>
      </c>
    </row>
    <row r="2" spans="1:26" ht="12.75">
      <c r="A2" s="408" t="s">
        <v>49554</v>
      </c>
      <c r="B2" s="408" t="s">
        <v>49555</v>
      </c>
      <c r="C2" s="408" t="s">
        <v>49556</v>
      </c>
      <c r="D2" s="408"/>
      <c r="E2" s="408" t="s">
        <v>3672</v>
      </c>
      <c r="F2" s="408"/>
      <c r="G2" s="408"/>
      <c r="H2" s="408"/>
      <c r="I2" s="408"/>
      <c r="J2" s="408"/>
      <c r="K2" s="408"/>
      <c r="L2" s="408"/>
      <c r="M2" s="408"/>
      <c r="N2" s="408"/>
      <c r="O2" s="408"/>
      <c r="P2" s="408"/>
      <c r="Q2" s="408"/>
      <c r="R2" s="408"/>
      <c r="S2" s="408"/>
      <c r="T2" s="408"/>
      <c r="U2" s="408"/>
      <c r="V2" s="408"/>
      <c r="W2" s="408"/>
      <c r="X2" s="408"/>
      <c r="Y2" s="408"/>
      <c r="Z2" s="408"/>
    </row>
    <row r="3" spans="1:26" ht="12.75">
      <c r="A3" s="408" t="s">
        <v>49554</v>
      </c>
      <c r="B3" s="408" t="s">
        <v>49557</v>
      </c>
      <c r="C3" s="408" t="s">
        <v>49558</v>
      </c>
      <c r="D3" s="408"/>
      <c r="E3" s="408" t="s">
        <v>3672</v>
      </c>
      <c r="F3" s="408"/>
      <c r="G3" s="408"/>
      <c r="H3" s="408"/>
      <c r="I3" s="408"/>
      <c r="J3" s="408"/>
      <c r="K3" s="408"/>
      <c r="L3" s="408"/>
      <c r="M3" s="408"/>
      <c r="N3" s="408"/>
      <c r="O3" s="408"/>
      <c r="P3" s="408"/>
      <c r="Q3" s="408"/>
      <c r="R3" s="408"/>
      <c r="S3" s="408"/>
      <c r="T3" s="408"/>
      <c r="U3" s="408"/>
      <c r="V3" s="408"/>
      <c r="W3" s="408"/>
      <c r="X3" s="408"/>
      <c r="Y3" s="408"/>
      <c r="Z3" s="408"/>
    </row>
    <row r="4" spans="1:26" ht="12.75">
      <c r="A4" s="408" t="s">
        <v>49554</v>
      </c>
      <c r="B4" s="408" t="s">
        <v>49559</v>
      </c>
      <c r="C4" s="408" t="s">
        <v>49560</v>
      </c>
      <c r="D4" s="408"/>
      <c r="E4" s="408" t="s">
        <v>3672</v>
      </c>
      <c r="F4" s="408"/>
      <c r="G4" s="408"/>
      <c r="H4" s="408"/>
      <c r="I4" s="408"/>
      <c r="J4" s="408"/>
      <c r="K4" s="408"/>
      <c r="L4" s="408"/>
      <c r="M4" s="408"/>
      <c r="N4" s="408"/>
      <c r="O4" s="408"/>
      <c r="P4" s="408"/>
      <c r="Q4" s="408"/>
      <c r="R4" s="408"/>
      <c r="S4" s="408"/>
      <c r="T4" s="408"/>
      <c r="U4" s="408"/>
      <c r="V4" s="408"/>
      <c r="W4" s="408"/>
      <c r="X4" s="408"/>
      <c r="Y4" s="408"/>
      <c r="Z4" s="408"/>
    </row>
    <row r="5" spans="1:26" ht="12.75">
      <c r="A5" s="193" t="s">
        <v>6262</v>
      </c>
      <c r="B5" s="193" t="s">
        <v>49561</v>
      </c>
      <c r="C5" s="193" t="s">
        <v>49562</v>
      </c>
      <c r="E5" s="193" t="s">
        <v>3672</v>
      </c>
    </row>
    <row r="6" spans="1:26" ht="12.75">
      <c r="A6" s="193" t="s">
        <v>6262</v>
      </c>
      <c r="B6" s="193" t="s">
        <v>49563</v>
      </c>
      <c r="C6" s="193" t="s">
        <v>49564</v>
      </c>
      <c r="E6" s="193" t="s">
        <v>3672</v>
      </c>
    </row>
    <row r="7" spans="1:26" ht="14.25">
      <c r="A7" s="193" t="s">
        <v>6262</v>
      </c>
      <c r="B7" s="350" t="s">
        <v>49565</v>
      </c>
      <c r="C7" s="193" t="s">
        <v>49566</v>
      </c>
      <c r="E7" s="193" t="s">
        <v>3672</v>
      </c>
    </row>
    <row r="8" spans="1:26" ht="12.75">
      <c r="A8" s="193" t="s">
        <v>6262</v>
      </c>
      <c r="B8" s="193" t="s">
        <v>49567</v>
      </c>
      <c r="C8" s="193" t="s">
        <v>49568</v>
      </c>
      <c r="E8" s="193" t="s">
        <v>3672</v>
      </c>
    </row>
    <row r="9" spans="1:26" ht="12.75">
      <c r="A9" s="193" t="s">
        <v>49569</v>
      </c>
      <c r="B9" s="193" t="s">
        <v>49570</v>
      </c>
      <c r="C9" s="193" t="s">
        <v>49571</v>
      </c>
      <c r="E9" s="193" t="s">
        <v>3672</v>
      </c>
    </row>
    <row r="10" spans="1:26" ht="12.75">
      <c r="A10" s="193" t="s">
        <v>49569</v>
      </c>
      <c r="B10" s="193" t="s">
        <v>16533</v>
      </c>
      <c r="C10" s="193" t="s">
        <v>49572</v>
      </c>
      <c r="E10" s="193" t="s">
        <v>3672</v>
      </c>
    </row>
    <row r="11" spans="1:26" ht="12.75">
      <c r="B11" s="193" t="s">
        <v>49573</v>
      </c>
      <c r="C11" s="193" t="s">
        <v>49574</v>
      </c>
      <c r="E11" s="193" t="s">
        <v>3672</v>
      </c>
    </row>
    <row r="12" spans="1:26" ht="12.75">
      <c r="A12" s="193" t="s">
        <v>49569</v>
      </c>
      <c r="B12" s="193" t="s">
        <v>49575</v>
      </c>
      <c r="C12" s="193" t="s">
        <v>49576</v>
      </c>
      <c r="E12" s="193" t="s">
        <v>3672</v>
      </c>
    </row>
  </sheetData>
  <phoneticPr fontId="205" type="noConversion"/>
  <hyperlinks>
    <hyperlink ref="A1" r:id="rId1" xr:uid="{00000000-0004-0000-0C00-000000000000}"/>
  </hyperlinks>
  <printOptions horizontalCentered="1" gridLines="1"/>
  <pageMargins left="0.25" right="0.25" top="0.75" bottom="0.75" header="0" footer="0"/>
  <pageSetup paperSize="9" fitToWidth="0" pageOrder="overThenDown" orientation="landscape" cellComments="atEnd"/>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pageSetUpPr fitToPage="1"/>
  </sheetPr>
  <dimension ref="A1:F161"/>
  <sheetViews>
    <sheetView workbookViewId="0"/>
  </sheetViews>
  <sheetFormatPr defaultColWidth="12.5703125" defaultRowHeight="15.75" customHeight="1"/>
  <cols>
    <col min="1" max="1" width="25.140625" customWidth="1"/>
    <col min="2" max="2" width="15.7109375" customWidth="1"/>
    <col min="3" max="3" width="22.5703125" customWidth="1"/>
    <col min="4" max="4" width="17.85546875" customWidth="1"/>
    <col min="5" max="5" width="33" customWidth="1"/>
    <col min="6" max="6" width="56.5703125" customWidth="1"/>
  </cols>
  <sheetData>
    <row r="1" spans="1:6" ht="45.75" customHeight="1">
      <c r="A1" s="379" t="s">
        <v>49753</v>
      </c>
      <c r="B1" s="246"/>
      <c r="C1" s="572"/>
      <c r="D1" s="268"/>
      <c r="E1" s="268"/>
      <c r="F1" s="268"/>
    </row>
    <row r="2" spans="1:6" ht="22.5" customHeight="1">
      <c r="A2" s="246"/>
      <c r="B2" s="572"/>
      <c r="C2" s="268"/>
      <c r="D2" s="268"/>
      <c r="E2" s="268"/>
      <c r="F2" s="268"/>
    </row>
    <row r="3" spans="1:6" ht="25.5">
      <c r="A3" s="573" t="s">
        <v>1498</v>
      </c>
      <c r="B3" s="573" t="s">
        <v>991</v>
      </c>
      <c r="C3" s="574" t="s">
        <v>992</v>
      </c>
      <c r="D3" s="574" t="s">
        <v>993</v>
      </c>
      <c r="E3" s="574" t="s">
        <v>994</v>
      </c>
      <c r="F3" s="268"/>
    </row>
    <row r="4" spans="1:6" ht="12.75">
      <c r="A4" s="575" t="s">
        <v>49754</v>
      </c>
      <c r="B4" s="575" t="s">
        <v>49755</v>
      </c>
      <c r="C4" s="247"/>
      <c r="D4" s="382" t="s">
        <v>1507</v>
      </c>
      <c r="E4" s="247"/>
      <c r="F4" s="248"/>
    </row>
    <row r="5" spans="1:6" ht="12.75">
      <c r="A5" s="575" t="s">
        <v>49756</v>
      </c>
      <c r="B5" s="193" t="s">
        <v>49757</v>
      </c>
      <c r="C5" s="247"/>
      <c r="D5" s="381" t="s">
        <v>1507</v>
      </c>
      <c r="E5" s="247"/>
      <c r="F5" s="248"/>
    </row>
    <row r="6" spans="1:6" ht="12.75">
      <c r="A6" s="576" t="s">
        <v>15944</v>
      </c>
      <c r="B6" s="575" t="s">
        <v>49758</v>
      </c>
      <c r="C6" s="247"/>
      <c r="D6" s="382" t="s">
        <v>1507</v>
      </c>
      <c r="E6" s="247"/>
      <c r="F6" s="248"/>
    </row>
    <row r="7" spans="1:6" ht="12.75">
      <c r="A7" s="247" t="s">
        <v>49759</v>
      </c>
      <c r="B7" s="247" t="s">
        <v>49760</v>
      </c>
      <c r="C7" s="247"/>
      <c r="D7" s="208"/>
      <c r="E7" s="247"/>
      <c r="F7" s="248"/>
    </row>
    <row r="8" spans="1:6" ht="12.75">
      <c r="A8" s="247" t="s">
        <v>49761</v>
      </c>
      <c r="B8" s="247" t="s">
        <v>49762</v>
      </c>
      <c r="C8" s="247"/>
      <c r="D8" s="208" t="s">
        <v>1652</v>
      </c>
      <c r="E8" s="247"/>
      <c r="F8" s="248"/>
    </row>
    <row r="9" spans="1:6" ht="12.75">
      <c r="A9" s="252" t="s">
        <v>49763</v>
      </c>
      <c r="B9" s="247" t="s">
        <v>8221</v>
      </c>
      <c r="C9" s="247"/>
      <c r="D9" s="208" t="s">
        <v>1035</v>
      </c>
      <c r="E9" s="247"/>
      <c r="F9" s="248"/>
    </row>
    <row r="10" spans="1:6" ht="12.75">
      <c r="B10" s="247" t="s">
        <v>49764</v>
      </c>
      <c r="C10" s="247"/>
      <c r="D10" s="208" t="s">
        <v>1035</v>
      </c>
      <c r="E10" s="247"/>
      <c r="F10" s="248"/>
    </row>
    <row r="11" spans="1:6" ht="12.75">
      <c r="A11" s="247" t="s">
        <v>49765</v>
      </c>
      <c r="B11" s="247" t="s">
        <v>49766</v>
      </c>
      <c r="C11" s="247"/>
      <c r="D11" s="207" t="s">
        <v>1035</v>
      </c>
      <c r="E11" s="247"/>
      <c r="F11" s="248"/>
    </row>
    <row r="12" spans="1:6" ht="12.75">
      <c r="A12" s="247" t="s">
        <v>49767</v>
      </c>
      <c r="B12" s="247" t="s">
        <v>49768</v>
      </c>
      <c r="C12" s="247"/>
      <c r="D12" s="208" t="s">
        <v>1035</v>
      </c>
      <c r="E12" s="247"/>
      <c r="F12" s="248"/>
    </row>
    <row r="13" spans="1:6" ht="12.75">
      <c r="A13" s="247" t="s">
        <v>49769</v>
      </c>
      <c r="B13" s="247" t="s">
        <v>6250</v>
      </c>
      <c r="C13" s="247"/>
      <c r="D13" s="210" t="s">
        <v>49770</v>
      </c>
      <c r="E13" s="247"/>
      <c r="F13" s="248"/>
    </row>
    <row r="14" spans="1:6" ht="12.75">
      <c r="A14" s="193" t="s">
        <v>16751</v>
      </c>
      <c r="B14" s="193" t="s">
        <v>16752</v>
      </c>
      <c r="D14" s="193" t="s">
        <v>1006</v>
      </c>
      <c r="E14" s="210" t="s">
        <v>49771</v>
      </c>
      <c r="F14" s="248"/>
    </row>
    <row r="15" spans="1:6" ht="12.75">
      <c r="A15" s="193" t="s">
        <v>49772</v>
      </c>
      <c r="B15" s="577" t="s">
        <v>49773</v>
      </c>
      <c r="D15" s="193" t="s">
        <v>1962</v>
      </c>
      <c r="E15" s="210" t="s">
        <v>49774</v>
      </c>
      <c r="F15" s="248"/>
    </row>
    <row r="16" spans="1:6" ht="12.75">
      <c r="A16" s="247"/>
      <c r="B16" s="247"/>
      <c r="C16" s="247"/>
      <c r="D16" s="247"/>
      <c r="E16" s="247"/>
      <c r="F16" s="248"/>
    </row>
    <row r="17" spans="1:6" ht="12.75">
      <c r="A17" s="578" t="s">
        <v>49775</v>
      </c>
      <c r="B17" s="579" t="s">
        <v>49776</v>
      </c>
      <c r="C17" s="580" t="s">
        <v>8390</v>
      </c>
      <c r="D17" s="581"/>
      <c r="E17" s="579"/>
      <c r="F17" s="248"/>
    </row>
    <row r="18" spans="1:6" ht="15">
      <c r="A18" s="582" t="s">
        <v>49777</v>
      </c>
      <c r="B18" s="247" t="s">
        <v>49778</v>
      </c>
      <c r="C18" s="247"/>
      <c r="D18" s="208" t="s">
        <v>1791</v>
      </c>
      <c r="E18" s="247"/>
      <c r="F18" s="248"/>
    </row>
    <row r="19" spans="1:6" ht="12.75">
      <c r="A19" s="247" t="s">
        <v>49779</v>
      </c>
      <c r="B19" s="247" t="s">
        <v>49780</v>
      </c>
      <c r="C19" s="247"/>
      <c r="D19" s="247"/>
      <c r="E19" s="247"/>
      <c r="F19" s="248"/>
    </row>
    <row r="20" spans="1:6" ht="15">
      <c r="A20" s="583" t="s">
        <v>49781</v>
      </c>
      <c r="B20" s="247" t="s">
        <v>49782</v>
      </c>
      <c r="C20" s="247"/>
      <c r="D20" s="247"/>
      <c r="E20" s="247"/>
      <c r="F20" s="248"/>
    </row>
    <row r="21" spans="1:6" ht="15">
      <c r="A21" s="584" t="s">
        <v>49783</v>
      </c>
      <c r="B21" s="247" t="s">
        <v>49784</v>
      </c>
      <c r="C21" s="585" t="s">
        <v>49785</v>
      </c>
      <c r="D21" s="247" t="s">
        <v>49786</v>
      </c>
      <c r="E21" s="247"/>
      <c r="F21" s="248"/>
    </row>
    <row r="22" spans="1:6" ht="15">
      <c r="A22" s="353" t="s">
        <v>49787</v>
      </c>
      <c r="B22" s="247" t="s">
        <v>49788</v>
      </c>
      <c r="C22" s="586" t="s">
        <v>49789</v>
      </c>
      <c r="D22" s="247"/>
      <c r="E22" s="247"/>
      <c r="F22" s="248"/>
    </row>
    <row r="23" spans="1:6" ht="15">
      <c r="A23" s="353" t="s">
        <v>49790</v>
      </c>
      <c r="B23" s="265" t="s">
        <v>49791</v>
      </c>
      <c r="C23" s="586" t="s">
        <v>49792</v>
      </c>
      <c r="D23" s="248"/>
      <c r="E23" s="248"/>
      <c r="F23" s="248"/>
    </row>
    <row r="24" spans="1:6" ht="15">
      <c r="A24" s="353" t="s">
        <v>49793</v>
      </c>
      <c r="B24" s="265" t="s">
        <v>49794</v>
      </c>
      <c r="C24" s="586" t="s">
        <v>49795</v>
      </c>
      <c r="D24" s="248"/>
      <c r="E24" s="248"/>
      <c r="F24" s="248"/>
    </row>
    <row r="25" spans="1:6" ht="15">
      <c r="A25" s="353" t="s">
        <v>49796</v>
      </c>
      <c r="B25" s="265" t="s">
        <v>49797</v>
      </c>
      <c r="C25" s="586" t="s">
        <v>49798</v>
      </c>
      <c r="D25" s="248"/>
      <c r="E25" s="248"/>
      <c r="F25" s="248"/>
    </row>
    <row r="26" spans="1:6" ht="15">
      <c r="A26" s="353" t="s">
        <v>49799</v>
      </c>
      <c r="B26" s="265" t="s">
        <v>49800</v>
      </c>
      <c r="C26" s="586" t="s">
        <v>49801</v>
      </c>
      <c r="D26" s="248"/>
      <c r="E26" s="248"/>
      <c r="F26" s="248"/>
    </row>
    <row r="27" spans="1:6" ht="15">
      <c r="A27" s="353" t="s">
        <v>49802</v>
      </c>
      <c r="B27" s="265" t="s">
        <v>49803</v>
      </c>
      <c r="C27" s="586" t="s">
        <v>49804</v>
      </c>
      <c r="D27" s="248"/>
      <c r="E27" s="248"/>
      <c r="F27" s="248"/>
    </row>
    <row r="28" spans="1:6" ht="15">
      <c r="A28" s="353" t="s">
        <v>49805</v>
      </c>
      <c r="B28" s="265" t="s">
        <v>49806</v>
      </c>
      <c r="C28" s="586" t="s">
        <v>49807</v>
      </c>
      <c r="D28" s="248"/>
      <c r="E28" s="248"/>
      <c r="F28" s="248"/>
    </row>
    <row r="29" spans="1:6" ht="15">
      <c r="A29" s="353" t="s">
        <v>49808</v>
      </c>
      <c r="B29" s="265" t="s">
        <v>49809</v>
      </c>
      <c r="C29" s="586" t="s">
        <v>49810</v>
      </c>
      <c r="D29" s="248"/>
      <c r="E29" s="248"/>
      <c r="F29" s="248"/>
    </row>
    <row r="30" spans="1:6" ht="15">
      <c r="A30" s="353" t="s">
        <v>49811</v>
      </c>
      <c r="B30" s="265" t="s">
        <v>49812</v>
      </c>
      <c r="C30" s="585" t="s">
        <v>49813</v>
      </c>
      <c r="D30" s="248"/>
      <c r="E30" s="248"/>
      <c r="F30" s="248"/>
    </row>
    <row r="31" spans="1:6" ht="15">
      <c r="A31" s="353" t="s">
        <v>49814</v>
      </c>
      <c r="B31" s="265" t="s">
        <v>49815</v>
      </c>
      <c r="C31" s="586" t="s">
        <v>49816</v>
      </c>
      <c r="D31" s="248"/>
      <c r="E31" s="248"/>
      <c r="F31" s="248"/>
    </row>
    <row r="32" spans="1:6" ht="15">
      <c r="A32" s="353" t="s">
        <v>49817</v>
      </c>
      <c r="B32" s="269" t="s">
        <v>49818</v>
      </c>
      <c r="C32" s="585" t="s">
        <v>49819</v>
      </c>
      <c r="D32" s="248"/>
      <c r="E32" s="248"/>
      <c r="F32" s="248"/>
    </row>
    <row r="33" spans="1:6" ht="14.25">
      <c r="A33" s="587" t="s">
        <v>49820</v>
      </c>
      <c r="B33" s="265" t="s">
        <v>49821</v>
      </c>
      <c r="C33" s="265"/>
      <c r="D33" s="248"/>
      <c r="E33" s="248"/>
      <c r="F33" s="248"/>
    </row>
    <row r="34" spans="1:6" ht="12.75">
      <c r="A34" s="353" t="s">
        <v>2077</v>
      </c>
      <c r="B34" s="265" t="s">
        <v>18565</v>
      </c>
      <c r="C34" s="265"/>
      <c r="D34" s="248"/>
      <c r="E34" s="248"/>
      <c r="F34" s="248"/>
    </row>
    <row r="35" spans="1:6" ht="12.75">
      <c r="A35" s="265" t="s">
        <v>49822</v>
      </c>
      <c r="B35" s="265" t="s">
        <v>4329</v>
      </c>
      <c r="C35" s="588" t="s">
        <v>49823</v>
      </c>
      <c r="D35" s="248"/>
      <c r="E35" s="248"/>
      <c r="F35" s="248"/>
    </row>
    <row r="36" spans="1:6" ht="12.75">
      <c r="A36" s="265" t="s">
        <v>49824</v>
      </c>
      <c r="B36" s="246" t="s">
        <v>5684</v>
      </c>
      <c r="C36" s="589" t="s">
        <v>49825</v>
      </c>
      <c r="D36" s="248"/>
      <c r="E36" s="248"/>
      <c r="F36" s="248"/>
    </row>
    <row r="37" spans="1:6" ht="12.75">
      <c r="A37" s="359" t="s">
        <v>49826</v>
      </c>
      <c r="B37" s="265" t="s">
        <v>49827</v>
      </c>
      <c r="C37" s="590" t="s">
        <v>49828</v>
      </c>
      <c r="D37" s="248"/>
      <c r="E37" s="248"/>
      <c r="F37" s="248"/>
    </row>
    <row r="38" spans="1:6" ht="12.75">
      <c r="A38" s="265" t="s">
        <v>1791</v>
      </c>
      <c r="B38" s="246" t="s">
        <v>11000</v>
      </c>
      <c r="C38" s="590" t="s">
        <v>7835</v>
      </c>
      <c r="D38" s="248"/>
      <c r="E38" s="248"/>
      <c r="F38" s="248"/>
    </row>
    <row r="39" spans="1:6" ht="12.75">
      <c r="A39" s="265" t="s">
        <v>49829</v>
      </c>
      <c r="B39" s="265" t="s">
        <v>49830</v>
      </c>
      <c r="C39" s="588" t="s">
        <v>49831</v>
      </c>
      <c r="D39" s="248"/>
      <c r="E39" s="248"/>
      <c r="F39" s="248"/>
    </row>
    <row r="40" spans="1:6" ht="12.75">
      <c r="A40" s="265" t="s">
        <v>49832</v>
      </c>
      <c r="B40" s="265" t="s">
        <v>6955</v>
      </c>
      <c r="C40" s="590" t="s">
        <v>49833</v>
      </c>
      <c r="D40" s="248"/>
      <c r="E40" s="248"/>
      <c r="F40" s="248"/>
    </row>
    <row r="41" spans="1:6" ht="12.75">
      <c r="A41" s="265" t="s">
        <v>49834</v>
      </c>
      <c r="B41" s="265" t="s">
        <v>21960</v>
      </c>
      <c r="C41" s="589" t="s">
        <v>49835</v>
      </c>
      <c r="D41" s="248"/>
      <c r="E41" s="248"/>
      <c r="F41" s="248"/>
    </row>
    <row r="42" spans="1:6" ht="12.75">
      <c r="A42" s="591" t="s">
        <v>49836</v>
      </c>
      <c r="B42" s="265" t="s">
        <v>13462</v>
      </c>
      <c r="C42" s="590" t="s">
        <v>49837</v>
      </c>
      <c r="D42" s="248"/>
      <c r="E42" s="248"/>
      <c r="F42" s="248"/>
    </row>
    <row r="43" spans="1:6" ht="12.75">
      <c r="A43" s="359" t="s">
        <v>49838</v>
      </c>
      <c r="B43" s="265" t="s">
        <v>49839</v>
      </c>
      <c r="C43" s="592" t="s">
        <v>49840</v>
      </c>
      <c r="D43" s="248"/>
      <c r="E43" s="248"/>
      <c r="F43" s="248"/>
    </row>
    <row r="44" spans="1:6" ht="12.75">
      <c r="A44" s="359" t="s">
        <v>49841</v>
      </c>
      <c r="B44" s="265" t="s">
        <v>49842</v>
      </c>
      <c r="C44" s="593" t="s">
        <v>49843</v>
      </c>
      <c r="D44" s="248"/>
      <c r="E44" s="248"/>
      <c r="F44" s="248"/>
    </row>
    <row r="45" spans="1:6" ht="12.75">
      <c r="A45" s="204" t="s">
        <v>49844</v>
      </c>
      <c r="B45" s="265" t="s">
        <v>49845</v>
      </c>
      <c r="C45" s="588" t="s">
        <v>49846</v>
      </c>
      <c r="D45" s="248"/>
      <c r="E45" s="248"/>
      <c r="F45" s="248"/>
    </row>
    <row r="46" spans="1:6" ht="12.75">
      <c r="A46" s="265"/>
      <c r="B46" s="265"/>
      <c r="C46" s="588"/>
      <c r="D46" s="248"/>
      <c r="E46" s="248"/>
      <c r="F46" s="248"/>
    </row>
    <row r="47" spans="1:6" ht="12.75">
      <c r="A47" s="265"/>
      <c r="B47" s="265"/>
      <c r="C47" s="594"/>
      <c r="D47" s="248"/>
      <c r="E47" s="248"/>
      <c r="F47" s="248"/>
    </row>
    <row r="48" spans="1:6" ht="12.75">
      <c r="A48" s="595" t="s">
        <v>49847</v>
      </c>
      <c r="B48" s="595" t="s">
        <v>49553</v>
      </c>
      <c r="C48" s="596" t="s">
        <v>49848</v>
      </c>
      <c r="D48" s="597" t="s">
        <v>49849</v>
      </c>
      <c r="E48" s="598" t="s">
        <v>993</v>
      </c>
      <c r="F48" s="598"/>
    </row>
    <row r="49" spans="1:6" ht="12.75">
      <c r="A49" s="268" t="s">
        <v>49850</v>
      </c>
      <c r="B49" s="269"/>
      <c r="C49" s="588"/>
      <c r="D49" s="248"/>
      <c r="E49" s="248" t="s">
        <v>3672</v>
      </c>
      <c r="F49" s="248"/>
    </row>
    <row r="50" spans="1:6" ht="12.75">
      <c r="A50" s="265" t="s">
        <v>49851</v>
      </c>
      <c r="B50" s="265" t="s">
        <v>49852</v>
      </c>
      <c r="C50" s="265" t="s">
        <v>49853</v>
      </c>
      <c r="D50" s="248" t="s">
        <v>49854</v>
      </c>
      <c r="E50" s="248"/>
      <c r="F50" s="248"/>
    </row>
    <row r="51" spans="1:6" ht="12.75">
      <c r="A51" s="265" t="s">
        <v>49855</v>
      </c>
      <c r="B51" s="265" t="s">
        <v>49856</v>
      </c>
      <c r="C51" s="265" t="s">
        <v>49857</v>
      </c>
      <c r="D51" s="248" t="s">
        <v>49858</v>
      </c>
      <c r="E51" s="248"/>
      <c r="F51" s="248"/>
    </row>
    <row r="52" spans="1:6" ht="12.75">
      <c r="A52" s="268" t="s">
        <v>49859</v>
      </c>
      <c r="B52" s="269" t="s">
        <v>49860</v>
      </c>
      <c r="C52" s="265" t="s">
        <v>49841</v>
      </c>
      <c r="D52" s="248" t="s">
        <v>49861</v>
      </c>
      <c r="E52" s="248"/>
      <c r="F52" s="248"/>
    </row>
    <row r="53" spans="1:6" ht="12.75">
      <c r="A53" s="265" t="s">
        <v>49862</v>
      </c>
      <c r="B53" s="265" t="s">
        <v>49863</v>
      </c>
      <c r="C53" s="265" t="s">
        <v>49864</v>
      </c>
      <c r="D53" s="265" t="s">
        <v>49865</v>
      </c>
      <c r="E53" s="248"/>
      <c r="F53" s="248"/>
    </row>
    <row r="54" spans="1:6" ht="12.75">
      <c r="A54" s="265" t="s">
        <v>49866</v>
      </c>
      <c r="B54" s="265" t="s">
        <v>49867</v>
      </c>
      <c r="C54" s="265" t="s">
        <v>49868</v>
      </c>
      <c r="D54" s="265" t="s">
        <v>49869</v>
      </c>
      <c r="E54" s="248"/>
      <c r="F54" s="248"/>
    </row>
    <row r="55" spans="1:6" ht="12.75">
      <c r="A55" s="193" t="s">
        <v>49870</v>
      </c>
      <c r="B55" s="193" t="s">
        <v>49871</v>
      </c>
      <c r="C55" s="193" t="s">
        <v>49872</v>
      </c>
      <c r="D55" s="193" t="s">
        <v>49873</v>
      </c>
    </row>
    <row r="56" spans="1:6" ht="25.5">
      <c r="A56" s="265" t="s">
        <v>49874</v>
      </c>
      <c r="B56" s="265" t="s">
        <v>8893</v>
      </c>
      <c r="C56" s="265"/>
      <c r="D56" s="248" t="s">
        <v>49875</v>
      </c>
      <c r="E56" s="248"/>
      <c r="F56" s="248"/>
    </row>
    <row r="57" spans="1:6" ht="12.75">
      <c r="A57" s="265" t="s">
        <v>49876</v>
      </c>
      <c r="B57" s="265" t="s">
        <v>49877</v>
      </c>
      <c r="C57" s="265" t="s">
        <v>49878</v>
      </c>
      <c r="D57" s="248" t="s">
        <v>49879</v>
      </c>
      <c r="E57" s="248"/>
      <c r="F57" s="248"/>
    </row>
    <row r="58" spans="1:6" ht="12.75">
      <c r="A58" s="265" t="s">
        <v>49880</v>
      </c>
      <c r="B58" s="265" t="s">
        <v>49881</v>
      </c>
      <c r="C58" s="265" t="s">
        <v>49882</v>
      </c>
      <c r="D58" s="248" t="s">
        <v>25356</v>
      </c>
      <c r="E58" s="248"/>
      <c r="F58" s="248"/>
    </row>
    <row r="59" spans="1:6" ht="12.75">
      <c r="A59" s="265" t="s">
        <v>49883</v>
      </c>
      <c r="B59" s="265" t="s">
        <v>49884</v>
      </c>
      <c r="C59" s="265" t="s">
        <v>1791</v>
      </c>
      <c r="D59" s="248" t="s">
        <v>49885</v>
      </c>
      <c r="E59" s="248"/>
      <c r="F59" s="248"/>
    </row>
    <row r="60" spans="1:6" ht="12.75">
      <c r="A60" s="265" t="s">
        <v>49886</v>
      </c>
      <c r="B60" s="265" t="s">
        <v>49887</v>
      </c>
      <c r="C60" s="265" t="s">
        <v>49888</v>
      </c>
      <c r="D60" s="248" t="s">
        <v>49889</v>
      </c>
      <c r="E60" s="248"/>
      <c r="F60" s="248"/>
    </row>
    <row r="61" spans="1:6" ht="12.75">
      <c r="A61" s="269" t="s">
        <v>49890</v>
      </c>
      <c r="B61" s="248" t="s">
        <v>49891</v>
      </c>
      <c r="C61" s="248" t="s">
        <v>49892</v>
      </c>
      <c r="D61" s="248" t="s">
        <v>49893</v>
      </c>
      <c r="E61" s="248"/>
      <c r="F61" s="248"/>
    </row>
    <row r="62" spans="1:6" ht="25.5">
      <c r="A62" s="269" t="s">
        <v>49894</v>
      </c>
      <c r="B62" s="248" t="s">
        <v>49895</v>
      </c>
      <c r="C62" s="248" t="s">
        <v>49896</v>
      </c>
      <c r="D62" s="248" t="s">
        <v>49897</v>
      </c>
      <c r="E62" s="248"/>
      <c r="F62" s="248"/>
    </row>
    <row r="63" spans="1:6" ht="25.5">
      <c r="A63" s="269" t="s">
        <v>49898</v>
      </c>
      <c r="B63" s="248" t="s">
        <v>49899</v>
      </c>
      <c r="C63" s="248" t="s">
        <v>49900</v>
      </c>
      <c r="D63" s="248" t="s">
        <v>49901</v>
      </c>
      <c r="E63" s="248"/>
      <c r="F63" s="248"/>
    </row>
    <row r="64" spans="1:6" ht="15">
      <c r="A64" s="582" t="s">
        <v>49902</v>
      </c>
      <c r="B64" s="248" t="s">
        <v>49903</v>
      </c>
      <c r="C64" s="248"/>
      <c r="D64" s="248" t="s">
        <v>49904</v>
      </c>
      <c r="E64" s="248"/>
      <c r="F64" s="248"/>
    </row>
    <row r="65" spans="1:6" ht="12.75">
      <c r="A65" s="269" t="s">
        <v>49905</v>
      </c>
      <c r="B65" s="248" t="s">
        <v>49906</v>
      </c>
      <c r="C65" s="248"/>
      <c r="D65" s="248" t="s">
        <v>49907</v>
      </c>
      <c r="E65" s="248"/>
      <c r="F65" s="248"/>
    </row>
    <row r="66" spans="1:6" ht="12.75">
      <c r="A66" s="269" t="s">
        <v>49908</v>
      </c>
      <c r="B66" s="248" t="s">
        <v>49909</v>
      </c>
      <c r="C66" s="248"/>
      <c r="D66" s="248" t="s">
        <v>49910</v>
      </c>
      <c r="E66" s="248"/>
      <c r="F66" s="248"/>
    </row>
    <row r="67" spans="1:6" ht="15">
      <c r="A67" s="582" t="s">
        <v>49911</v>
      </c>
      <c r="B67" s="248" t="s">
        <v>49912</v>
      </c>
      <c r="C67" s="248"/>
      <c r="D67" s="248" t="s">
        <v>49913</v>
      </c>
      <c r="E67" s="248"/>
      <c r="F67" s="248"/>
    </row>
    <row r="68" spans="1:6" ht="25.5">
      <c r="A68" s="333" t="s">
        <v>49914</v>
      </c>
      <c r="B68" s="248" t="s">
        <v>49915</v>
      </c>
      <c r="C68" s="248"/>
      <c r="D68" s="248" t="s">
        <v>49916</v>
      </c>
      <c r="E68" s="248"/>
      <c r="F68" s="248"/>
    </row>
    <row r="69" spans="1:6" ht="12.75">
      <c r="A69" s="269" t="s">
        <v>49917</v>
      </c>
      <c r="B69" s="248" t="s">
        <v>49918</v>
      </c>
      <c r="C69" s="248"/>
      <c r="D69" s="248" t="s">
        <v>49919</v>
      </c>
      <c r="E69" s="248"/>
      <c r="F69" s="248"/>
    </row>
    <row r="70" spans="1:6" ht="15">
      <c r="A70" s="582" t="s">
        <v>49920</v>
      </c>
      <c r="B70" s="248" t="s">
        <v>49921</v>
      </c>
      <c r="C70" s="248"/>
      <c r="D70" s="248" t="s">
        <v>49922</v>
      </c>
      <c r="E70" s="248"/>
      <c r="F70" s="248"/>
    </row>
    <row r="71" spans="1:6" ht="15">
      <c r="A71" s="582" t="s">
        <v>49923</v>
      </c>
      <c r="B71" s="248" t="s">
        <v>49924</v>
      </c>
      <c r="C71" s="248" t="s">
        <v>49925</v>
      </c>
      <c r="D71" s="248" t="s">
        <v>17206</v>
      </c>
      <c r="E71" s="248"/>
      <c r="F71" s="248"/>
    </row>
    <row r="72" spans="1:6" ht="12.75">
      <c r="A72" s="269" t="s">
        <v>49926</v>
      </c>
      <c r="B72" s="248" t="s">
        <v>49927</v>
      </c>
      <c r="C72" s="248"/>
      <c r="D72" s="248" t="s">
        <v>49928</v>
      </c>
      <c r="E72" s="248"/>
      <c r="F72" s="248"/>
    </row>
    <row r="73" spans="1:6" ht="12.75">
      <c r="A73" s="269"/>
      <c r="B73" s="248"/>
      <c r="C73" s="248"/>
      <c r="D73" s="248"/>
      <c r="E73" s="248"/>
      <c r="F73" s="248"/>
    </row>
    <row r="74" spans="1:6" ht="12.75">
      <c r="A74" s="599"/>
      <c r="B74" s="600"/>
      <c r="C74" s="600"/>
      <c r="D74" s="600"/>
      <c r="E74" s="600"/>
      <c r="F74" s="600"/>
    </row>
    <row r="75" spans="1:6" ht="12.75">
      <c r="A75" s="269"/>
      <c r="B75" s="248"/>
      <c r="C75" s="248"/>
      <c r="D75" s="248"/>
      <c r="E75" s="248"/>
      <c r="F75" s="248"/>
    </row>
    <row r="76" spans="1:6" ht="12.75">
      <c r="A76" s="269"/>
      <c r="B76" s="248"/>
      <c r="C76" s="248"/>
      <c r="D76" s="248"/>
      <c r="E76" s="248"/>
      <c r="F76" s="248"/>
    </row>
    <row r="77" spans="1:6" ht="12.75">
      <c r="A77" s="269"/>
      <c r="B77" s="248"/>
      <c r="C77" s="248"/>
      <c r="D77" s="248"/>
      <c r="E77" s="248"/>
      <c r="F77" s="248"/>
    </row>
    <row r="78" spans="1:6" ht="12.75">
      <c r="A78" s="269"/>
      <c r="B78" s="248"/>
      <c r="C78" s="248"/>
      <c r="D78" s="248"/>
      <c r="E78" s="248"/>
      <c r="F78" s="248"/>
    </row>
    <row r="79" spans="1:6" ht="12.75">
      <c r="A79" s="269"/>
      <c r="B79" s="248"/>
      <c r="C79" s="248"/>
      <c r="D79" s="248"/>
      <c r="E79" s="248"/>
      <c r="F79" s="248"/>
    </row>
    <row r="80" spans="1:6" ht="12.75">
      <c r="A80" s="269"/>
      <c r="B80" s="248"/>
      <c r="C80" s="248"/>
      <c r="D80" s="248"/>
      <c r="E80" s="248"/>
      <c r="F80" s="248"/>
    </row>
    <row r="81" spans="1:6" ht="12.75">
      <c r="A81" s="269"/>
      <c r="B81" s="248"/>
      <c r="C81" s="248"/>
      <c r="D81" s="248"/>
      <c r="E81" s="248"/>
      <c r="F81" s="248"/>
    </row>
    <row r="82" spans="1:6" ht="12.75">
      <c r="A82" s="269"/>
      <c r="B82" s="248"/>
      <c r="C82" s="248"/>
      <c r="D82" s="248"/>
      <c r="E82" s="248"/>
      <c r="F82" s="248"/>
    </row>
    <row r="83" spans="1:6" ht="12.75">
      <c r="A83" s="269"/>
      <c r="B83" s="248"/>
      <c r="C83" s="248"/>
      <c r="D83" s="248"/>
      <c r="E83" s="248"/>
      <c r="F83" s="248"/>
    </row>
    <row r="84" spans="1:6" ht="12.75">
      <c r="A84" s="269"/>
      <c r="B84" s="248"/>
      <c r="C84" s="248"/>
      <c r="D84" s="248"/>
      <c r="E84" s="248"/>
      <c r="F84" s="248"/>
    </row>
    <row r="85" spans="1:6" ht="12.75">
      <c r="A85" s="269"/>
      <c r="B85" s="248"/>
      <c r="C85" s="248"/>
      <c r="D85" s="248"/>
      <c r="E85" s="248"/>
      <c r="F85" s="248"/>
    </row>
    <row r="86" spans="1:6" ht="12.75">
      <c r="A86" s="269"/>
      <c r="B86" s="248"/>
      <c r="C86" s="248"/>
      <c r="D86" s="248"/>
      <c r="E86" s="248"/>
      <c r="F86" s="248"/>
    </row>
    <row r="87" spans="1:6" ht="12.75">
      <c r="A87" s="269"/>
      <c r="B87" s="248"/>
      <c r="C87" s="248"/>
      <c r="D87" s="248"/>
      <c r="E87" s="248"/>
      <c r="F87" s="248"/>
    </row>
    <row r="88" spans="1:6" ht="12.75">
      <c r="A88" s="269"/>
      <c r="B88" s="248"/>
      <c r="C88" s="248"/>
      <c r="D88" s="248"/>
      <c r="E88" s="248"/>
      <c r="F88" s="248"/>
    </row>
    <row r="89" spans="1:6" ht="12.75">
      <c r="A89" s="269"/>
      <c r="B89" s="248"/>
      <c r="C89" s="248"/>
      <c r="D89" s="248"/>
      <c r="E89" s="248"/>
      <c r="F89" s="248"/>
    </row>
    <row r="90" spans="1:6" ht="12.75">
      <c r="A90" s="269"/>
      <c r="B90" s="248"/>
      <c r="C90" s="248"/>
      <c r="D90" s="248"/>
      <c r="E90" s="248"/>
      <c r="F90" s="248"/>
    </row>
    <row r="91" spans="1:6" ht="12.75">
      <c r="A91" s="269"/>
      <c r="B91" s="248"/>
      <c r="C91" s="248"/>
      <c r="D91" s="248"/>
      <c r="E91" s="248"/>
      <c r="F91" s="248"/>
    </row>
    <row r="92" spans="1:6" ht="12.75">
      <c r="A92" s="269"/>
      <c r="B92" s="248"/>
      <c r="C92" s="248"/>
      <c r="D92" s="248"/>
      <c r="E92" s="248"/>
      <c r="F92" s="248"/>
    </row>
    <row r="93" spans="1:6" ht="12.75">
      <c r="A93" s="269"/>
      <c r="B93" s="248"/>
      <c r="C93" s="248"/>
      <c r="D93" s="248"/>
      <c r="E93" s="248"/>
      <c r="F93" s="248"/>
    </row>
    <row r="94" spans="1:6" ht="12.75">
      <c r="A94" s="269"/>
      <c r="B94" s="248"/>
      <c r="C94" s="248"/>
      <c r="D94" s="248"/>
      <c r="E94" s="248"/>
      <c r="F94" s="248"/>
    </row>
    <row r="95" spans="1:6" ht="12.75">
      <c r="A95" s="269"/>
      <c r="B95" s="248"/>
      <c r="C95" s="248"/>
      <c r="D95" s="248"/>
      <c r="E95" s="248"/>
      <c r="F95" s="248"/>
    </row>
    <row r="96" spans="1:6" ht="12.75">
      <c r="A96" s="269"/>
      <c r="B96" s="248"/>
      <c r="C96" s="248"/>
      <c r="D96" s="248"/>
      <c r="E96" s="248"/>
      <c r="F96" s="248"/>
    </row>
    <row r="97" spans="1:6" ht="12.75">
      <c r="A97" s="269"/>
      <c r="B97" s="248"/>
      <c r="C97" s="248"/>
      <c r="D97" s="248"/>
      <c r="E97" s="248"/>
      <c r="F97" s="248"/>
    </row>
    <row r="98" spans="1:6" ht="12.75">
      <c r="A98" s="269"/>
      <c r="B98" s="248"/>
      <c r="C98" s="248"/>
      <c r="D98" s="248"/>
      <c r="E98" s="248"/>
      <c r="F98" s="248"/>
    </row>
    <row r="99" spans="1:6" ht="12.75">
      <c r="A99" s="269"/>
      <c r="B99" s="248"/>
      <c r="C99" s="248"/>
      <c r="D99" s="248"/>
      <c r="E99" s="248"/>
      <c r="F99" s="248"/>
    </row>
    <row r="100" spans="1:6" ht="12.75">
      <c r="A100" s="269"/>
      <c r="B100" s="248"/>
      <c r="C100" s="248"/>
      <c r="D100" s="248"/>
      <c r="E100" s="248"/>
      <c r="F100" s="248"/>
    </row>
    <row r="101" spans="1:6" ht="12.75">
      <c r="A101" s="269"/>
      <c r="B101" s="248"/>
      <c r="C101" s="248"/>
      <c r="D101" s="248"/>
      <c r="E101" s="248"/>
      <c r="F101" s="248"/>
    </row>
    <row r="102" spans="1:6" ht="12.75">
      <c r="A102" s="269"/>
      <c r="B102" s="248"/>
      <c r="C102" s="248"/>
      <c r="D102" s="248"/>
      <c r="E102" s="248"/>
      <c r="F102" s="248"/>
    </row>
    <row r="103" spans="1:6" ht="12.75">
      <c r="A103" s="269"/>
      <c r="B103" s="248"/>
      <c r="C103" s="248"/>
      <c r="D103" s="248"/>
      <c r="E103" s="248"/>
      <c r="F103" s="248"/>
    </row>
    <row r="104" spans="1:6" ht="12.75">
      <c r="A104" s="269"/>
      <c r="B104" s="248"/>
      <c r="C104" s="248"/>
      <c r="D104" s="248"/>
      <c r="E104" s="248"/>
      <c r="F104" s="248"/>
    </row>
    <row r="105" spans="1:6" ht="12.75">
      <c r="A105" s="269"/>
      <c r="B105" s="248"/>
      <c r="C105" s="248"/>
      <c r="D105" s="248"/>
      <c r="E105" s="248"/>
      <c r="F105" s="248"/>
    </row>
    <row r="106" spans="1:6" ht="12.75">
      <c r="A106" s="269"/>
      <c r="B106" s="248"/>
      <c r="C106" s="248"/>
      <c r="D106" s="248"/>
      <c r="E106" s="248"/>
      <c r="F106" s="248"/>
    </row>
    <row r="107" spans="1:6" ht="12.75">
      <c r="A107" s="269"/>
      <c r="B107" s="248"/>
      <c r="C107" s="248"/>
      <c r="D107" s="248"/>
      <c r="E107" s="248"/>
      <c r="F107" s="248"/>
    </row>
    <row r="108" spans="1:6" ht="12.75">
      <c r="A108" s="269"/>
      <c r="B108" s="248"/>
      <c r="C108" s="248"/>
      <c r="D108" s="248"/>
      <c r="E108" s="248"/>
      <c r="F108" s="248"/>
    </row>
    <row r="109" spans="1:6" ht="12.75">
      <c r="A109" s="269"/>
      <c r="B109" s="248"/>
      <c r="C109" s="248"/>
      <c r="D109" s="248"/>
      <c r="E109" s="248"/>
      <c r="F109" s="248"/>
    </row>
    <row r="110" spans="1:6" ht="12.75">
      <c r="A110" s="269"/>
      <c r="B110" s="248"/>
      <c r="C110" s="248"/>
      <c r="D110" s="248"/>
      <c r="E110" s="248"/>
      <c r="F110" s="248"/>
    </row>
    <row r="111" spans="1:6" ht="12.75">
      <c r="A111" s="269"/>
      <c r="B111" s="248"/>
      <c r="C111" s="248"/>
      <c r="D111" s="248"/>
      <c r="E111" s="248"/>
      <c r="F111" s="248"/>
    </row>
    <row r="112" spans="1:6" ht="12.75">
      <c r="A112" s="269"/>
      <c r="B112" s="248"/>
      <c r="C112" s="248"/>
      <c r="D112" s="248"/>
      <c r="E112" s="248"/>
      <c r="F112" s="248"/>
    </row>
    <row r="113" spans="1:6" ht="12.75">
      <c r="A113" s="269"/>
      <c r="B113" s="248"/>
      <c r="C113" s="248"/>
      <c r="D113" s="248"/>
      <c r="E113" s="248"/>
      <c r="F113" s="248"/>
    </row>
    <row r="114" spans="1:6" ht="12.75">
      <c r="A114" s="269"/>
      <c r="B114" s="248"/>
      <c r="C114" s="248"/>
      <c r="D114" s="248"/>
      <c r="E114" s="248"/>
      <c r="F114" s="248"/>
    </row>
    <row r="115" spans="1:6" ht="12.75">
      <c r="A115" s="269"/>
      <c r="B115" s="248"/>
      <c r="C115" s="248"/>
      <c r="D115" s="248"/>
      <c r="E115" s="248"/>
      <c r="F115" s="248"/>
    </row>
    <row r="116" spans="1:6" ht="12.75">
      <c r="A116" s="269"/>
      <c r="B116" s="248"/>
      <c r="C116" s="248"/>
      <c r="D116" s="248"/>
      <c r="E116" s="248"/>
      <c r="F116" s="248"/>
    </row>
    <row r="117" spans="1:6" ht="12.75">
      <c r="A117" s="269"/>
      <c r="B117" s="248"/>
      <c r="C117" s="248"/>
      <c r="D117" s="248"/>
      <c r="E117" s="248"/>
      <c r="F117" s="248"/>
    </row>
    <row r="118" spans="1:6" ht="12.75">
      <c r="A118" s="269"/>
      <c r="B118" s="248"/>
      <c r="C118" s="248"/>
      <c r="D118" s="248"/>
      <c r="E118" s="248"/>
      <c r="F118" s="248"/>
    </row>
    <row r="119" spans="1:6" ht="12.75">
      <c r="A119" s="269"/>
      <c r="B119" s="248"/>
      <c r="C119" s="248"/>
      <c r="D119" s="248"/>
      <c r="E119" s="248"/>
      <c r="F119" s="248"/>
    </row>
    <row r="120" spans="1:6" ht="12.75">
      <c r="A120" s="269"/>
      <c r="B120" s="248"/>
      <c r="C120" s="248"/>
      <c r="D120" s="248"/>
      <c r="E120" s="248"/>
      <c r="F120" s="248"/>
    </row>
    <row r="121" spans="1:6" ht="12.75">
      <c r="A121" s="269"/>
      <c r="B121" s="248"/>
      <c r="C121" s="248"/>
      <c r="D121" s="248"/>
      <c r="E121" s="248"/>
      <c r="F121" s="248"/>
    </row>
    <row r="122" spans="1:6" ht="12.75">
      <c r="A122" s="269"/>
      <c r="B122" s="248"/>
      <c r="C122" s="248"/>
      <c r="D122" s="248"/>
      <c r="E122" s="248"/>
      <c r="F122" s="248"/>
    </row>
    <row r="123" spans="1:6" ht="12.75">
      <c r="A123" s="269"/>
      <c r="B123" s="248"/>
      <c r="C123" s="248"/>
      <c r="D123" s="248"/>
      <c r="E123" s="248"/>
      <c r="F123" s="248"/>
    </row>
    <row r="124" spans="1:6" ht="12.75">
      <c r="A124" s="269"/>
      <c r="B124" s="248"/>
      <c r="C124" s="248"/>
      <c r="D124" s="248"/>
      <c r="E124" s="248"/>
      <c r="F124" s="248"/>
    </row>
    <row r="125" spans="1:6" ht="12.75">
      <c r="A125" s="269"/>
      <c r="B125" s="248"/>
      <c r="C125" s="248"/>
      <c r="D125" s="248"/>
      <c r="E125" s="248"/>
      <c r="F125" s="248"/>
    </row>
    <row r="126" spans="1:6" ht="12.75">
      <c r="A126" s="269"/>
      <c r="B126" s="248"/>
      <c r="C126" s="248"/>
      <c r="D126" s="248"/>
      <c r="E126" s="248"/>
      <c r="F126" s="248"/>
    </row>
    <row r="127" spans="1:6" ht="12.75">
      <c r="A127" s="269"/>
      <c r="B127" s="248"/>
      <c r="C127" s="248"/>
      <c r="D127" s="248"/>
      <c r="E127" s="248"/>
      <c r="F127" s="248"/>
    </row>
    <row r="128" spans="1:6" ht="12.75">
      <c r="A128" s="269"/>
      <c r="B128" s="248"/>
      <c r="C128" s="248"/>
      <c r="D128" s="248"/>
      <c r="E128" s="248"/>
      <c r="F128" s="248"/>
    </row>
    <row r="129" spans="1:6" ht="12.75">
      <c r="A129" s="269"/>
      <c r="B129" s="248"/>
      <c r="C129" s="248"/>
      <c r="D129" s="248"/>
      <c r="E129" s="248"/>
      <c r="F129" s="248"/>
    </row>
    <row r="130" spans="1:6" ht="12.75">
      <c r="A130" s="269"/>
      <c r="B130" s="248"/>
      <c r="C130" s="248"/>
      <c r="D130" s="248"/>
      <c r="E130" s="248"/>
      <c r="F130" s="248"/>
    </row>
    <row r="131" spans="1:6" ht="12.75">
      <c r="A131" s="269"/>
      <c r="B131" s="248"/>
      <c r="C131" s="248"/>
      <c r="D131" s="248"/>
      <c r="E131" s="248"/>
      <c r="F131" s="248"/>
    </row>
    <row r="132" spans="1:6" ht="12.75">
      <c r="A132" s="269"/>
      <c r="B132" s="248"/>
      <c r="C132" s="248"/>
      <c r="D132" s="248"/>
      <c r="E132" s="248"/>
      <c r="F132" s="248"/>
    </row>
    <row r="133" spans="1:6" ht="12.75">
      <c r="A133" s="269"/>
      <c r="B133" s="248"/>
      <c r="C133" s="248"/>
      <c r="D133" s="248"/>
      <c r="E133" s="248"/>
      <c r="F133" s="248"/>
    </row>
    <row r="134" spans="1:6" ht="12.75">
      <c r="A134" s="269"/>
      <c r="B134" s="248"/>
      <c r="C134" s="248"/>
      <c r="D134" s="248"/>
      <c r="E134" s="248"/>
      <c r="F134" s="248"/>
    </row>
    <row r="135" spans="1:6" ht="12.75">
      <c r="A135" s="269"/>
      <c r="B135" s="248"/>
      <c r="C135" s="248"/>
      <c r="D135" s="248"/>
      <c r="E135" s="248"/>
      <c r="F135" s="248"/>
    </row>
    <row r="136" spans="1:6" ht="12.75">
      <c r="A136" s="269"/>
      <c r="B136" s="248"/>
      <c r="C136" s="248"/>
      <c r="D136" s="248"/>
      <c r="E136" s="248"/>
      <c r="F136" s="248"/>
    </row>
    <row r="137" spans="1:6" ht="12.75">
      <c r="A137" s="269"/>
      <c r="B137" s="248"/>
      <c r="C137" s="248"/>
      <c r="D137" s="248"/>
      <c r="E137" s="248"/>
      <c r="F137" s="248"/>
    </row>
    <row r="138" spans="1:6" ht="12.75">
      <c r="A138" s="269"/>
      <c r="B138" s="248"/>
      <c r="C138" s="248"/>
      <c r="D138" s="248"/>
      <c r="E138" s="248"/>
      <c r="F138" s="248"/>
    </row>
    <row r="139" spans="1:6" ht="12.75">
      <c r="A139" s="269"/>
      <c r="B139" s="248"/>
      <c r="C139" s="248"/>
      <c r="D139" s="248"/>
      <c r="E139" s="248"/>
      <c r="F139" s="248"/>
    </row>
    <row r="140" spans="1:6" ht="12.75">
      <c r="A140" s="269"/>
      <c r="B140" s="248"/>
      <c r="C140" s="248"/>
      <c r="D140" s="248"/>
      <c r="E140" s="248"/>
      <c r="F140" s="248"/>
    </row>
    <row r="141" spans="1:6" ht="12.75">
      <c r="A141" s="269"/>
      <c r="B141" s="248"/>
      <c r="C141" s="248"/>
      <c r="D141" s="248"/>
      <c r="E141" s="248"/>
      <c r="F141" s="248"/>
    </row>
    <row r="142" spans="1:6" ht="12.75">
      <c r="A142" s="269"/>
      <c r="B142" s="248"/>
      <c r="C142" s="248"/>
      <c r="D142" s="248"/>
      <c r="E142" s="248"/>
      <c r="F142" s="248"/>
    </row>
    <row r="143" spans="1:6" ht="12.75">
      <c r="A143" s="269"/>
      <c r="B143" s="248"/>
      <c r="C143" s="248"/>
      <c r="D143" s="248"/>
      <c r="E143" s="248"/>
      <c r="F143" s="248"/>
    </row>
    <row r="144" spans="1:6" ht="12.75">
      <c r="A144" s="269"/>
      <c r="B144" s="248"/>
      <c r="C144" s="248"/>
      <c r="D144" s="248"/>
      <c r="E144" s="248"/>
      <c r="F144" s="248"/>
    </row>
    <row r="145" spans="1:6" ht="12.75">
      <c r="A145" s="269"/>
      <c r="B145" s="248"/>
      <c r="C145" s="248"/>
      <c r="D145" s="248"/>
      <c r="E145" s="248"/>
      <c r="F145" s="248"/>
    </row>
    <row r="146" spans="1:6" ht="12.75">
      <c r="A146" s="269"/>
      <c r="B146" s="248"/>
      <c r="C146" s="248"/>
      <c r="D146" s="248"/>
      <c r="E146" s="248"/>
      <c r="F146" s="248"/>
    </row>
    <row r="147" spans="1:6" ht="12.75">
      <c r="A147" s="269"/>
      <c r="B147" s="248"/>
      <c r="C147" s="248"/>
      <c r="D147" s="248"/>
      <c r="E147" s="248"/>
      <c r="F147" s="248"/>
    </row>
    <row r="148" spans="1:6" ht="12.75">
      <c r="A148" s="269"/>
      <c r="B148" s="248"/>
      <c r="C148" s="248"/>
      <c r="D148" s="248"/>
      <c r="E148" s="248"/>
      <c r="F148" s="248"/>
    </row>
    <row r="149" spans="1:6" ht="12.75">
      <c r="A149" s="269"/>
      <c r="B149" s="248"/>
      <c r="C149" s="248"/>
      <c r="D149" s="248"/>
      <c r="E149" s="248"/>
      <c r="F149" s="248"/>
    </row>
    <row r="150" spans="1:6" ht="12.75">
      <c r="A150" s="269"/>
      <c r="B150" s="248"/>
      <c r="C150" s="248"/>
      <c r="D150" s="248"/>
      <c r="E150" s="248"/>
      <c r="F150" s="248"/>
    </row>
    <row r="151" spans="1:6" ht="12.75">
      <c r="A151" s="269"/>
      <c r="B151" s="248"/>
      <c r="C151" s="248"/>
      <c r="D151" s="248"/>
      <c r="E151" s="248"/>
      <c r="F151" s="248"/>
    </row>
    <row r="152" spans="1:6" ht="12.75">
      <c r="A152" s="269"/>
      <c r="B152" s="248"/>
      <c r="C152" s="248"/>
      <c r="D152" s="248"/>
      <c r="E152" s="248"/>
      <c r="F152" s="248"/>
    </row>
    <row r="153" spans="1:6" ht="12.75">
      <c r="A153" s="269"/>
      <c r="B153" s="248"/>
      <c r="C153" s="248"/>
      <c r="D153" s="248"/>
      <c r="E153" s="248"/>
      <c r="F153" s="248"/>
    </row>
    <row r="154" spans="1:6" ht="12.75">
      <c r="A154" s="269"/>
      <c r="B154" s="248"/>
      <c r="C154" s="248"/>
      <c r="D154" s="248"/>
      <c r="E154" s="248"/>
      <c r="F154" s="248"/>
    </row>
    <row r="155" spans="1:6" ht="12.75">
      <c r="A155" s="269"/>
      <c r="B155" s="248"/>
      <c r="C155" s="248"/>
      <c r="D155" s="248"/>
      <c r="E155" s="248"/>
      <c r="F155" s="248"/>
    </row>
    <row r="156" spans="1:6" ht="12.75">
      <c r="A156" s="269"/>
      <c r="B156" s="248"/>
      <c r="C156" s="248"/>
      <c r="D156" s="248"/>
      <c r="E156" s="248"/>
      <c r="F156" s="248"/>
    </row>
    <row r="157" spans="1:6" ht="12.75">
      <c r="A157" s="269"/>
      <c r="B157" s="248"/>
      <c r="C157" s="248"/>
      <c r="D157" s="248"/>
      <c r="E157" s="248"/>
      <c r="F157" s="248"/>
    </row>
    <row r="158" spans="1:6" ht="12.75">
      <c r="A158" s="269"/>
      <c r="B158" s="248"/>
      <c r="C158" s="248"/>
      <c r="D158" s="248"/>
      <c r="E158" s="248"/>
      <c r="F158" s="248"/>
    </row>
    <row r="159" spans="1:6" ht="12.75">
      <c r="A159" s="269"/>
      <c r="B159" s="248"/>
      <c r="C159" s="248"/>
      <c r="D159" s="248"/>
      <c r="E159" s="248"/>
      <c r="F159" s="248"/>
    </row>
    <row r="160" spans="1:6" ht="12.75">
      <c r="A160" s="269"/>
      <c r="B160" s="248"/>
      <c r="C160" s="248"/>
      <c r="D160" s="248"/>
      <c r="E160" s="248"/>
      <c r="F160" s="248"/>
    </row>
    <row r="161" spans="1:6" ht="12.75">
      <c r="A161" s="269"/>
      <c r="B161" s="248"/>
      <c r="C161" s="248"/>
      <c r="D161" s="248"/>
      <c r="E161" s="248"/>
      <c r="F161" s="248"/>
    </row>
  </sheetData>
  <phoneticPr fontId="205" type="noConversion"/>
  <hyperlinks>
    <hyperlink ref="D4" r:id="rId1" xr:uid="{00000000-0004-0000-0E00-000000000000}"/>
    <hyperlink ref="D5" r:id="rId2" xr:uid="{00000000-0004-0000-0E00-000001000000}"/>
    <hyperlink ref="D6" r:id="rId3" xr:uid="{00000000-0004-0000-0E00-000002000000}"/>
    <hyperlink ref="D9" r:id="rId4" xr:uid="{00000000-0004-0000-0E00-000003000000}"/>
    <hyperlink ref="D10" r:id="rId5" xr:uid="{00000000-0004-0000-0E00-000004000000}"/>
    <hyperlink ref="D11" r:id="rId6" xr:uid="{00000000-0004-0000-0E00-000005000000}"/>
    <hyperlink ref="D12" r:id="rId7" xr:uid="{00000000-0004-0000-0E00-000006000000}"/>
    <hyperlink ref="D13" r:id="rId8" xr:uid="{00000000-0004-0000-0E00-000007000000}"/>
    <hyperlink ref="E14" r:id="rId9" xr:uid="{00000000-0004-0000-0E00-000008000000}"/>
    <hyperlink ref="E15" r:id="rId10" xr:uid="{00000000-0004-0000-0E00-000009000000}"/>
    <hyperlink ref="D18" r:id="rId11" xr:uid="{00000000-0004-0000-0E00-00000A000000}"/>
  </hyperlinks>
  <printOptions horizontalCentered="1" gridLines="1"/>
  <pageMargins left="0.25" right="0.25" top="0.75" bottom="0.75" header="0" footer="0"/>
  <pageSetup paperSize="9" fitToHeight="0" pageOrder="overThenDown" orientation="portrait" cellComments="atEnd"/>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D31"/>
  <sheetViews>
    <sheetView topLeftCell="A10" workbookViewId="0">
      <selection activeCell="F30" sqref="F30"/>
    </sheetView>
  </sheetViews>
  <sheetFormatPr defaultColWidth="12.5703125" defaultRowHeight="15.75" customHeight="1"/>
  <sheetData>
    <row r="1" spans="1:4" ht="12.75">
      <c r="A1" s="193" t="s">
        <v>4</v>
      </c>
    </row>
    <row r="2" spans="1:4" ht="14.25">
      <c r="D2" s="601" t="s">
        <v>49929</v>
      </c>
    </row>
    <row r="3" spans="1:4" ht="15.75" customHeight="1">
      <c r="D3" s="602"/>
    </row>
    <row r="4" spans="1:4" ht="14.25">
      <c r="D4" s="601" t="s">
        <v>49930</v>
      </c>
    </row>
    <row r="5" spans="1:4" ht="15.75" customHeight="1">
      <c r="D5" s="602"/>
    </row>
    <row r="6" spans="1:4" ht="14.25">
      <c r="D6" s="601" t="s">
        <v>49931</v>
      </c>
    </row>
    <row r="7" spans="1:4" ht="15.75" customHeight="1">
      <c r="D7" s="602"/>
    </row>
    <row r="8" spans="1:4" ht="14.25">
      <c r="D8" s="601" t="s">
        <v>49932</v>
      </c>
    </row>
    <row r="9" spans="1:4" ht="15.75" customHeight="1">
      <c r="D9" s="602"/>
    </row>
    <row r="10" spans="1:4" ht="14.25">
      <c r="D10" s="601" t="s">
        <v>49933</v>
      </c>
    </row>
    <row r="11" spans="1:4" ht="15.75" customHeight="1">
      <c r="D11" s="602"/>
    </row>
    <row r="12" spans="1:4" ht="14.25">
      <c r="D12" s="601" t="s">
        <v>49934</v>
      </c>
    </row>
    <row r="13" spans="1:4" ht="15.75" customHeight="1">
      <c r="D13" s="602"/>
    </row>
    <row r="14" spans="1:4" ht="14.25">
      <c r="D14" s="601" t="s">
        <v>49935</v>
      </c>
    </row>
    <row r="15" spans="1:4" ht="15.75" customHeight="1">
      <c r="D15" s="602"/>
    </row>
    <row r="16" spans="1:4" ht="14.25">
      <c r="D16" s="601" t="s">
        <v>49936</v>
      </c>
    </row>
    <row r="17" spans="4:4" ht="15.75" customHeight="1">
      <c r="D17" s="602"/>
    </row>
    <row r="18" spans="4:4" ht="14.25">
      <c r="D18" s="601" t="s">
        <v>49937</v>
      </c>
    </row>
    <row r="19" spans="4:4" ht="15.75" customHeight="1">
      <c r="D19" s="602"/>
    </row>
    <row r="20" spans="4:4" ht="14.25">
      <c r="D20" s="601" t="s">
        <v>49938</v>
      </c>
    </row>
    <row r="21" spans="4:4" ht="15.75" customHeight="1">
      <c r="D21" s="602"/>
    </row>
    <row r="22" spans="4:4" ht="14.25">
      <c r="D22" s="601" t="s">
        <v>49939</v>
      </c>
    </row>
    <row r="23" spans="4:4" ht="15.75" customHeight="1">
      <c r="D23" s="602"/>
    </row>
    <row r="24" spans="4:4" ht="14.25">
      <c r="D24" s="601" t="s">
        <v>49940</v>
      </c>
    </row>
    <row r="25" spans="4:4" ht="15.75" customHeight="1">
      <c r="D25" s="602"/>
    </row>
    <row r="26" spans="4:4" ht="14.25">
      <c r="D26" s="601" t="s">
        <v>49941</v>
      </c>
    </row>
    <row r="27" spans="4:4" ht="15.75" customHeight="1">
      <c r="D27" s="602"/>
    </row>
    <row r="28" spans="4:4" ht="14.25">
      <c r="D28" s="601" t="s">
        <v>49942</v>
      </c>
    </row>
    <row r="30" spans="4:4" ht="12.75">
      <c r="D30" s="193"/>
    </row>
    <row r="31" spans="4:4" ht="12.75">
      <c r="D31" s="193"/>
    </row>
  </sheetData>
  <phoneticPr fontId="205"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pageSetUpPr fitToPage="1"/>
  </sheetPr>
  <dimension ref="A1:N1138"/>
  <sheetViews>
    <sheetView topLeftCell="A127" workbookViewId="0">
      <selection activeCell="C160" sqref="C160"/>
    </sheetView>
  </sheetViews>
  <sheetFormatPr defaultColWidth="12.5703125" defaultRowHeight="15.75" customHeight="1"/>
  <cols>
    <col min="1" max="1" width="26.42578125" customWidth="1"/>
    <col min="2" max="2" width="25.140625" customWidth="1"/>
    <col min="3" max="3" width="29.85546875" customWidth="1"/>
    <col min="4" max="4" width="14.85546875" customWidth="1"/>
    <col min="5" max="5" width="40.42578125" customWidth="1"/>
    <col min="6" max="6" width="23.85546875" customWidth="1"/>
    <col min="7" max="7" width="33" customWidth="1"/>
    <col min="8" max="8" width="27.140625" customWidth="1"/>
  </cols>
  <sheetData>
    <row r="1" spans="1:14" ht="27.75" customHeight="1">
      <c r="A1" s="270">
        <v>1</v>
      </c>
      <c r="B1" s="267"/>
      <c r="C1" s="267"/>
      <c r="D1" s="267"/>
      <c r="E1" s="271"/>
      <c r="F1" s="272"/>
      <c r="G1" s="272"/>
      <c r="H1" s="272"/>
      <c r="I1" s="272"/>
      <c r="J1" s="272"/>
      <c r="K1" s="272"/>
      <c r="L1" s="272"/>
      <c r="M1" s="272"/>
      <c r="N1" s="272"/>
    </row>
    <row r="2" spans="1:14" ht="22.5" customHeight="1">
      <c r="A2" s="628" t="s">
        <v>1678</v>
      </c>
      <c r="B2" s="616"/>
      <c r="C2" s="271" t="e">
        <f ca="1">_xludf.ISOWEEKNUM(A2:B2)</f>
        <v>#NAME?</v>
      </c>
      <c r="D2" s="271"/>
      <c r="E2" s="272"/>
      <c r="F2" s="272"/>
      <c r="G2" s="272"/>
      <c r="H2" s="272"/>
      <c r="I2" s="272"/>
      <c r="J2" s="272"/>
      <c r="K2" s="272"/>
      <c r="L2" s="272"/>
      <c r="M2" s="272"/>
      <c r="N2" s="267"/>
    </row>
    <row r="3" spans="1:14" ht="25.5">
      <c r="A3" s="274" t="s">
        <v>1679</v>
      </c>
      <c r="B3" s="274" t="s">
        <v>1498</v>
      </c>
      <c r="C3" s="274" t="s">
        <v>991</v>
      </c>
      <c r="D3" s="274"/>
      <c r="E3" s="275" t="s">
        <v>992</v>
      </c>
      <c r="F3" s="275" t="s">
        <v>993</v>
      </c>
      <c r="G3" s="275" t="s">
        <v>994</v>
      </c>
      <c r="H3" s="275"/>
      <c r="I3" s="275"/>
      <c r="J3" s="275"/>
      <c r="K3" s="275"/>
      <c r="L3" s="275"/>
      <c r="M3" s="275"/>
      <c r="N3" s="267"/>
    </row>
    <row r="4" spans="1:14" ht="12.75">
      <c r="A4" s="276"/>
      <c r="B4" s="277" t="s">
        <v>4</v>
      </c>
      <c r="C4" s="276" t="s">
        <v>1681</v>
      </c>
      <c r="D4" s="276"/>
      <c r="E4" s="276"/>
      <c r="F4" s="276" t="s">
        <v>1006</v>
      </c>
      <c r="G4" s="276"/>
      <c r="H4" s="276"/>
      <c r="I4" s="276"/>
      <c r="J4" s="276"/>
      <c r="K4" s="276"/>
      <c r="L4" s="276"/>
      <c r="M4" s="276"/>
      <c r="N4" s="276"/>
    </row>
    <row r="5" spans="1:14" ht="12.75">
      <c r="A5" s="276"/>
      <c r="B5" s="279" t="s">
        <v>1156</v>
      </c>
      <c r="C5" s="276" t="s">
        <v>1682</v>
      </c>
      <c r="D5" s="276" t="s">
        <v>32</v>
      </c>
      <c r="E5" s="276"/>
      <c r="F5" s="276"/>
      <c r="G5" s="276"/>
      <c r="H5" s="276"/>
      <c r="I5" s="276"/>
      <c r="J5" s="276"/>
      <c r="K5" s="276"/>
      <c r="L5" s="276"/>
      <c r="M5" s="276"/>
      <c r="N5" s="276"/>
    </row>
    <row r="6" spans="1:14" ht="12.75">
      <c r="A6" s="276"/>
      <c r="B6" s="277" t="s">
        <v>1683</v>
      </c>
      <c r="C6" s="276" t="s">
        <v>1684</v>
      </c>
      <c r="D6" s="276"/>
      <c r="E6" s="276"/>
      <c r="F6" s="276"/>
      <c r="G6" s="276"/>
      <c r="H6" s="276"/>
      <c r="I6" s="276"/>
      <c r="J6" s="276"/>
      <c r="K6" s="276"/>
      <c r="L6" s="276"/>
      <c r="M6" s="276"/>
      <c r="N6" s="276"/>
    </row>
    <row r="7" spans="1:14" ht="12.75">
      <c r="A7" s="276" t="s">
        <v>1685</v>
      </c>
      <c r="B7" s="276" t="s">
        <v>1686</v>
      </c>
      <c r="C7" s="276" t="s">
        <v>49943</v>
      </c>
      <c r="D7" s="276"/>
      <c r="E7" s="280" t="s">
        <v>1688</v>
      </c>
      <c r="F7" s="276" t="s">
        <v>1689</v>
      </c>
      <c r="G7" s="276"/>
      <c r="H7" s="276"/>
      <c r="I7" s="276"/>
      <c r="J7" s="276"/>
      <c r="K7" s="276"/>
      <c r="L7" s="276"/>
      <c r="M7" s="276"/>
      <c r="N7" s="276"/>
    </row>
    <row r="8" spans="1:14" ht="12.75">
      <c r="A8" s="281" t="s">
        <v>1690</v>
      </c>
      <c r="B8" s="281" t="s">
        <v>1691</v>
      </c>
      <c r="C8" s="281"/>
      <c r="D8" s="281"/>
      <c r="E8" s="281"/>
      <c r="F8" s="281"/>
      <c r="G8" s="282" t="s">
        <v>1692</v>
      </c>
      <c r="H8" s="276"/>
      <c r="I8" s="276"/>
      <c r="J8" s="276"/>
      <c r="K8" s="276"/>
      <c r="L8" s="276"/>
      <c r="M8" s="276"/>
      <c r="N8" s="276"/>
    </row>
    <row r="9" spans="1:14" ht="12.75">
      <c r="A9" s="276" t="s">
        <v>1690</v>
      </c>
      <c r="B9" s="277" t="s">
        <v>1693</v>
      </c>
      <c r="C9" s="603" t="s">
        <v>1694</v>
      </c>
      <c r="D9" s="276"/>
      <c r="E9" s="276"/>
      <c r="F9" s="276" t="s">
        <v>1695</v>
      </c>
      <c r="G9" s="276"/>
      <c r="H9" s="276"/>
      <c r="I9" s="276"/>
      <c r="J9" s="276"/>
      <c r="K9" s="276"/>
      <c r="L9" s="276"/>
      <c r="M9" s="276"/>
      <c r="N9" s="276"/>
    </row>
    <row r="10" spans="1:14" ht="12.75">
      <c r="A10" s="276" t="s">
        <v>1690</v>
      </c>
      <c r="B10" s="277" t="s">
        <v>1693</v>
      </c>
      <c r="C10" s="276" t="s">
        <v>1696</v>
      </c>
      <c r="D10" s="276"/>
      <c r="E10" s="276"/>
      <c r="F10" s="276" t="s">
        <v>1695</v>
      </c>
      <c r="G10" s="276"/>
      <c r="H10" s="276"/>
      <c r="I10" s="276"/>
      <c r="J10" s="276"/>
      <c r="K10" s="276"/>
      <c r="L10" s="276"/>
      <c r="M10" s="276"/>
      <c r="N10" s="276"/>
    </row>
    <row r="11" spans="1:14" ht="12.75">
      <c r="A11" s="276" t="s">
        <v>1690</v>
      </c>
      <c r="B11" s="276" t="s">
        <v>1697</v>
      </c>
      <c r="C11" s="276" t="s">
        <v>1698</v>
      </c>
      <c r="D11" s="276"/>
      <c r="E11" s="276"/>
      <c r="F11" s="276" t="s">
        <v>1695</v>
      </c>
      <c r="G11" s="276"/>
      <c r="H11" s="276"/>
      <c r="I11" s="276"/>
      <c r="J11" s="276"/>
      <c r="K11" s="276"/>
      <c r="L11" s="276"/>
      <c r="M11" s="276"/>
      <c r="N11" s="276"/>
    </row>
    <row r="12" spans="1:14" ht="12.75">
      <c r="A12" s="276" t="s">
        <v>1690</v>
      </c>
      <c r="B12" s="202"/>
      <c r="C12" s="276" t="s">
        <v>1699</v>
      </c>
      <c r="E12" s="276"/>
      <c r="F12" s="276" t="s">
        <v>1695</v>
      </c>
      <c r="G12" s="276"/>
      <c r="H12" s="276"/>
      <c r="I12" s="276"/>
      <c r="J12" s="276"/>
      <c r="K12" s="276"/>
      <c r="L12" s="276"/>
      <c r="M12" s="276"/>
      <c r="N12" s="276"/>
    </row>
    <row r="13" spans="1:14" ht="12.75">
      <c r="A13" s="276" t="s">
        <v>1690</v>
      </c>
      <c r="B13" s="276" t="s">
        <v>1700</v>
      </c>
      <c r="C13" s="276" t="s">
        <v>1701</v>
      </c>
      <c r="D13" s="276"/>
      <c r="E13" s="276"/>
      <c r="F13" s="276" t="s">
        <v>1695</v>
      </c>
      <c r="G13" s="276"/>
      <c r="H13" s="276"/>
      <c r="I13" s="276"/>
      <c r="J13" s="276"/>
      <c r="K13" s="276"/>
      <c r="L13" s="276"/>
      <c r="M13" s="276"/>
      <c r="N13" s="276"/>
    </row>
    <row r="14" spans="1:14" ht="12.75">
      <c r="A14" s="276" t="s">
        <v>1690</v>
      </c>
      <c r="B14" s="276" t="s">
        <v>1702</v>
      </c>
      <c r="C14" s="276" t="s">
        <v>1703</v>
      </c>
      <c r="D14" s="276"/>
      <c r="E14" s="276"/>
      <c r="F14" s="276" t="s">
        <v>1695</v>
      </c>
      <c r="G14" s="276"/>
      <c r="H14" s="276"/>
      <c r="I14" s="276"/>
      <c r="J14" s="276"/>
      <c r="K14" s="276"/>
      <c r="L14" s="276"/>
      <c r="M14" s="276"/>
      <c r="N14" s="276"/>
    </row>
    <row r="15" spans="1:14" ht="12.75">
      <c r="A15" s="276" t="s">
        <v>1690</v>
      </c>
      <c r="B15" s="276" t="s">
        <v>1704</v>
      </c>
      <c r="C15" s="276" t="s">
        <v>1705</v>
      </c>
      <c r="D15" s="276"/>
      <c r="E15" s="276"/>
      <c r="F15" s="276" t="s">
        <v>1695</v>
      </c>
      <c r="G15" s="276"/>
      <c r="H15" s="276"/>
      <c r="I15" s="276"/>
      <c r="J15" s="276"/>
      <c r="K15" s="276"/>
      <c r="L15" s="276"/>
      <c r="M15" s="276"/>
      <c r="N15" s="276"/>
    </row>
    <row r="16" spans="1:14" ht="12.75">
      <c r="A16" s="276" t="s">
        <v>1690</v>
      </c>
      <c r="B16" s="276" t="s">
        <v>1706</v>
      </c>
      <c r="C16" s="276" t="s">
        <v>1707</v>
      </c>
      <c r="D16" s="276"/>
      <c r="E16" s="276"/>
      <c r="F16" s="276" t="s">
        <v>1695</v>
      </c>
      <c r="G16" s="276"/>
      <c r="H16" s="276"/>
      <c r="I16" s="276"/>
      <c r="J16" s="276"/>
      <c r="K16" s="276"/>
      <c r="L16" s="276"/>
      <c r="M16" s="276"/>
      <c r="N16" s="276"/>
    </row>
    <row r="17" spans="1:14" ht="12.75">
      <c r="A17" s="276" t="s">
        <v>1690</v>
      </c>
      <c r="B17" s="276" t="s">
        <v>1708</v>
      </c>
      <c r="C17" s="276" t="s">
        <v>1709</v>
      </c>
      <c r="D17" s="276"/>
      <c r="E17" s="276"/>
      <c r="F17" s="276" t="s">
        <v>1695</v>
      </c>
      <c r="G17" s="276"/>
      <c r="H17" s="276"/>
      <c r="I17" s="276"/>
      <c r="J17" s="276"/>
      <c r="K17" s="276"/>
      <c r="L17" s="276"/>
      <c r="M17" s="276"/>
      <c r="N17" s="276"/>
    </row>
    <row r="18" spans="1:14" ht="12.75">
      <c r="A18" s="276" t="s">
        <v>1690</v>
      </c>
      <c r="B18" s="276" t="s">
        <v>1710</v>
      </c>
      <c r="C18" s="276" t="s">
        <v>1711</v>
      </c>
      <c r="D18" s="276"/>
      <c r="E18" s="276"/>
      <c r="F18" s="276" t="s">
        <v>1695</v>
      </c>
      <c r="G18" s="276"/>
      <c r="H18" s="276"/>
      <c r="I18" s="276"/>
      <c r="J18" s="276"/>
      <c r="K18" s="276"/>
      <c r="L18" s="276"/>
      <c r="M18" s="276"/>
      <c r="N18" s="276"/>
    </row>
    <row r="19" spans="1:14" ht="12.75">
      <c r="A19" s="276" t="s">
        <v>1690</v>
      </c>
      <c r="B19" s="276" t="s">
        <v>1712</v>
      </c>
      <c r="C19" s="276" t="s">
        <v>1713</v>
      </c>
      <c r="D19" s="276"/>
      <c r="E19" s="276"/>
      <c r="F19" s="276" t="s">
        <v>1695</v>
      </c>
      <c r="G19" s="276"/>
      <c r="H19" s="276"/>
      <c r="I19" s="276"/>
      <c r="J19" s="276"/>
      <c r="K19" s="276"/>
      <c r="L19" s="276"/>
      <c r="M19" s="276"/>
      <c r="N19" s="276"/>
    </row>
    <row r="20" spans="1:14" ht="12.75">
      <c r="A20" s="276" t="s">
        <v>1690</v>
      </c>
      <c r="B20" s="276" t="s">
        <v>1714</v>
      </c>
      <c r="C20" s="276" t="s">
        <v>1715</v>
      </c>
      <c r="D20" s="276"/>
      <c r="E20" s="276"/>
      <c r="F20" s="276" t="s">
        <v>1695</v>
      </c>
      <c r="G20" s="276"/>
      <c r="H20" s="276"/>
      <c r="I20" s="276"/>
      <c r="J20" s="276"/>
      <c r="K20" s="276"/>
      <c r="L20" s="276"/>
      <c r="M20" s="276"/>
      <c r="N20" s="276"/>
    </row>
    <row r="21" spans="1:14" ht="12.75">
      <c r="A21" s="276" t="s">
        <v>1690</v>
      </c>
      <c r="B21" s="276" t="s">
        <v>1716</v>
      </c>
      <c r="C21" s="276" t="s">
        <v>1717</v>
      </c>
      <c r="D21" s="276"/>
      <c r="E21" s="276"/>
      <c r="F21" s="276" t="s">
        <v>1695</v>
      </c>
      <c r="G21" s="276"/>
      <c r="H21" s="276"/>
      <c r="I21" s="276"/>
      <c r="J21" s="276"/>
      <c r="K21" s="276"/>
      <c r="L21" s="276"/>
      <c r="M21" s="276"/>
      <c r="N21" s="276"/>
    </row>
    <row r="22" spans="1:14" ht="12.75">
      <c r="A22" s="276" t="s">
        <v>1690</v>
      </c>
      <c r="B22" s="276" t="s">
        <v>1718</v>
      </c>
      <c r="C22" s="276" t="s">
        <v>1719</v>
      </c>
      <c r="D22" s="276"/>
      <c r="E22" s="276"/>
      <c r="F22" s="276" t="s">
        <v>1695</v>
      </c>
      <c r="G22" s="276"/>
      <c r="H22" s="276"/>
      <c r="I22" s="276"/>
      <c r="J22" s="276"/>
      <c r="K22" s="276"/>
      <c r="L22" s="276"/>
      <c r="M22" s="276"/>
      <c r="N22" s="276"/>
    </row>
    <row r="23" spans="1:14" ht="12.75">
      <c r="A23" s="276" t="s">
        <v>1690</v>
      </c>
      <c r="B23" s="276" t="s">
        <v>1720</v>
      </c>
      <c r="C23" s="276" t="s">
        <v>1721</v>
      </c>
      <c r="D23" s="276"/>
      <c r="E23" s="276"/>
      <c r="F23" s="276" t="s">
        <v>1695</v>
      </c>
      <c r="G23" s="276"/>
      <c r="H23" s="276"/>
      <c r="I23" s="276"/>
      <c r="J23" s="276"/>
      <c r="K23" s="276"/>
      <c r="L23" s="276"/>
      <c r="M23" s="276"/>
      <c r="N23" s="276"/>
    </row>
    <row r="24" spans="1:14" ht="12.75">
      <c r="A24" s="276" t="s">
        <v>1690</v>
      </c>
      <c r="B24" s="276" t="s">
        <v>1722</v>
      </c>
      <c r="C24" s="276" t="s">
        <v>1723</v>
      </c>
      <c r="D24" s="276"/>
      <c r="E24" s="276"/>
      <c r="F24" s="276" t="s">
        <v>1695</v>
      </c>
      <c r="G24" s="276"/>
      <c r="H24" s="276"/>
      <c r="I24" s="276"/>
      <c r="J24" s="276"/>
      <c r="K24" s="276"/>
      <c r="L24" s="276"/>
      <c r="M24" s="276"/>
      <c r="N24" s="276"/>
    </row>
    <row r="25" spans="1:14" ht="12.75">
      <c r="A25" s="276" t="s">
        <v>1690</v>
      </c>
      <c r="B25" s="276" t="s">
        <v>1724</v>
      </c>
      <c r="C25" s="276" t="s">
        <v>1725</v>
      </c>
      <c r="D25" s="276"/>
      <c r="E25" s="276"/>
      <c r="F25" s="276" t="s">
        <v>1695</v>
      </c>
      <c r="G25" s="276"/>
      <c r="H25" s="276"/>
      <c r="I25" s="276"/>
      <c r="J25" s="276"/>
      <c r="K25" s="276"/>
      <c r="L25" s="276"/>
      <c r="M25" s="276"/>
      <c r="N25" s="276"/>
    </row>
    <row r="26" spans="1:14" ht="12.75">
      <c r="A26" s="276" t="s">
        <v>1690</v>
      </c>
      <c r="B26" s="276" t="s">
        <v>1726</v>
      </c>
      <c r="C26" s="276" t="s">
        <v>1727</v>
      </c>
      <c r="D26" s="276"/>
      <c r="E26" s="276"/>
      <c r="F26" s="276" t="s">
        <v>1695</v>
      </c>
      <c r="G26" s="276"/>
      <c r="H26" s="276"/>
      <c r="I26" s="276"/>
      <c r="J26" s="276"/>
      <c r="K26" s="276"/>
      <c r="L26" s="276"/>
      <c r="M26" s="276"/>
      <c r="N26" s="276"/>
    </row>
    <row r="27" spans="1:14" ht="12.75">
      <c r="A27" s="276" t="s">
        <v>1690</v>
      </c>
      <c r="B27" s="276" t="s">
        <v>1728</v>
      </c>
      <c r="C27" s="276" t="s">
        <v>1729</v>
      </c>
      <c r="D27" s="276"/>
      <c r="E27" s="276"/>
      <c r="F27" s="276" t="s">
        <v>1695</v>
      </c>
      <c r="G27" s="276"/>
      <c r="H27" s="276"/>
      <c r="I27" s="276"/>
      <c r="J27" s="276"/>
      <c r="K27" s="276"/>
      <c r="L27" s="276"/>
      <c r="M27" s="276"/>
      <c r="N27" s="276"/>
    </row>
    <row r="28" spans="1:14" ht="12.75">
      <c r="A28" s="276" t="s">
        <v>1690</v>
      </c>
      <c r="B28" s="276" t="s">
        <v>1730</v>
      </c>
      <c r="C28" s="276" t="s">
        <v>1731</v>
      </c>
      <c r="D28" s="276"/>
      <c r="E28" s="276"/>
      <c r="F28" s="276" t="s">
        <v>1695</v>
      </c>
      <c r="G28" s="276"/>
      <c r="H28" s="276"/>
      <c r="I28" s="276"/>
      <c r="J28" s="276"/>
      <c r="K28" s="276"/>
      <c r="L28" s="276"/>
      <c r="M28" s="276"/>
      <c r="N28" s="276"/>
    </row>
    <row r="29" spans="1:14" ht="12.75">
      <c r="A29" s="276" t="s">
        <v>1690</v>
      </c>
      <c r="B29" s="276" t="s">
        <v>1732</v>
      </c>
      <c r="C29" s="276" t="s">
        <v>1733</v>
      </c>
      <c r="D29" s="276"/>
      <c r="E29" s="276"/>
      <c r="F29" s="276" t="s">
        <v>1695</v>
      </c>
      <c r="G29" s="276"/>
      <c r="H29" s="276"/>
      <c r="I29" s="276"/>
      <c r="J29" s="276"/>
      <c r="K29" s="276"/>
      <c r="L29" s="276"/>
      <c r="M29" s="276"/>
      <c r="N29" s="276"/>
    </row>
    <row r="30" spans="1:14" ht="12.75">
      <c r="A30" s="276" t="s">
        <v>1690</v>
      </c>
      <c r="B30" s="276" t="s">
        <v>1734</v>
      </c>
      <c r="C30" s="276" t="s">
        <v>1735</v>
      </c>
      <c r="D30" s="276"/>
      <c r="E30" s="276"/>
      <c r="F30" s="276" t="s">
        <v>1695</v>
      </c>
      <c r="G30" s="276"/>
      <c r="H30" s="276"/>
      <c r="I30" s="276"/>
      <c r="J30" s="276"/>
      <c r="K30" s="276"/>
      <c r="L30" s="276"/>
      <c r="M30" s="276"/>
      <c r="N30" s="276"/>
    </row>
    <row r="31" spans="1:14" ht="12.75">
      <c r="A31" s="276" t="s">
        <v>1690</v>
      </c>
      <c r="B31" s="276" t="s">
        <v>1736</v>
      </c>
      <c r="C31" s="276" t="s">
        <v>1737</v>
      </c>
      <c r="D31" s="276"/>
      <c r="E31" s="276"/>
      <c r="F31" s="276" t="s">
        <v>1695</v>
      </c>
      <c r="G31" s="276"/>
      <c r="H31" s="276"/>
      <c r="I31" s="276"/>
      <c r="J31" s="276"/>
      <c r="K31" s="276"/>
      <c r="L31" s="276"/>
      <c r="M31" s="276"/>
      <c r="N31" s="276"/>
    </row>
    <row r="32" spans="1:14" ht="12.75">
      <c r="A32" s="276" t="s">
        <v>1690</v>
      </c>
      <c r="B32" s="276" t="s">
        <v>1738</v>
      </c>
      <c r="C32" s="277" t="s">
        <v>1739</v>
      </c>
      <c r="D32" s="276"/>
      <c r="E32" s="276"/>
      <c r="F32" s="276"/>
      <c r="G32" s="276"/>
      <c r="H32" s="276"/>
      <c r="I32" s="276"/>
      <c r="J32" s="276"/>
      <c r="K32" s="276"/>
      <c r="L32" s="276"/>
      <c r="M32" s="276"/>
      <c r="N32" s="276"/>
    </row>
    <row r="33" spans="1:14" ht="12.75">
      <c r="A33" s="276" t="s">
        <v>1690</v>
      </c>
      <c r="B33" s="276" t="s">
        <v>1740</v>
      </c>
      <c r="C33" s="277" t="s">
        <v>1741</v>
      </c>
      <c r="D33" s="276"/>
      <c r="E33" s="276"/>
      <c r="F33" s="276" t="s">
        <v>1695</v>
      </c>
      <c r="G33" s="276"/>
      <c r="H33" s="276"/>
      <c r="I33" s="276"/>
      <c r="J33" s="276"/>
      <c r="K33" s="276"/>
      <c r="L33" s="276"/>
      <c r="M33" s="276"/>
      <c r="N33" s="276"/>
    </row>
    <row r="34" spans="1:14" ht="12.75">
      <c r="A34" s="281" t="s">
        <v>1742</v>
      </c>
      <c r="B34" s="281" t="s">
        <v>1742</v>
      </c>
      <c r="C34" s="281"/>
      <c r="D34" s="281"/>
      <c r="E34" s="281"/>
      <c r="F34" s="281"/>
      <c r="G34" s="267"/>
      <c r="H34" s="267"/>
      <c r="I34" s="267"/>
      <c r="J34" s="267"/>
      <c r="K34" s="282"/>
      <c r="L34" s="276"/>
      <c r="M34" s="276"/>
      <c r="N34" s="276"/>
    </row>
    <row r="35" spans="1:14" ht="12.75">
      <c r="A35" s="276" t="s">
        <v>1742</v>
      </c>
      <c r="B35" s="276" t="s">
        <v>1743</v>
      </c>
      <c r="C35" s="276" t="s">
        <v>1744</v>
      </c>
      <c r="D35" s="276"/>
      <c r="E35" s="276"/>
      <c r="F35" s="276" t="s">
        <v>1695</v>
      </c>
      <c r="G35" s="267"/>
      <c r="H35" s="267"/>
      <c r="I35" s="267"/>
      <c r="J35" s="267"/>
      <c r="K35" s="276"/>
      <c r="L35" s="276"/>
      <c r="M35" s="276"/>
      <c r="N35" s="276"/>
    </row>
    <row r="36" spans="1:14" ht="12.75">
      <c r="A36" s="276" t="s">
        <v>1742</v>
      </c>
      <c r="B36" s="276" t="s">
        <v>1745</v>
      </c>
      <c r="D36" s="276"/>
      <c r="E36" s="276"/>
      <c r="F36" s="276" t="s">
        <v>1695</v>
      </c>
      <c r="G36" s="267"/>
      <c r="H36" s="267"/>
      <c r="I36" s="267"/>
      <c r="J36" s="267"/>
      <c r="K36" s="276"/>
      <c r="L36" s="276"/>
      <c r="M36" s="276"/>
      <c r="N36" s="276"/>
    </row>
    <row r="37" spans="1:14" ht="12.75">
      <c r="A37" s="276" t="s">
        <v>1742</v>
      </c>
      <c r="B37" s="276" t="s">
        <v>1746</v>
      </c>
      <c r="C37" s="276" t="s">
        <v>1747</v>
      </c>
      <c r="D37" s="276"/>
      <c r="E37" s="276"/>
      <c r="F37" s="276" t="s">
        <v>1695</v>
      </c>
      <c r="G37" s="267"/>
      <c r="H37" s="267"/>
      <c r="I37" s="267"/>
      <c r="J37" s="267"/>
      <c r="K37" s="276"/>
      <c r="L37" s="276"/>
      <c r="M37" s="276"/>
      <c r="N37" s="276"/>
    </row>
    <row r="38" spans="1:14" ht="12.75">
      <c r="A38" s="276" t="s">
        <v>1742</v>
      </c>
      <c r="B38" s="276" t="s">
        <v>1748</v>
      </c>
      <c r="C38" s="276" t="s">
        <v>1749</v>
      </c>
      <c r="D38" s="276"/>
      <c r="E38" s="276"/>
      <c r="F38" s="276" t="s">
        <v>1695</v>
      </c>
      <c r="G38" s="267"/>
      <c r="H38" s="267"/>
      <c r="I38" s="267"/>
      <c r="J38" s="267"/>
      <c r="K38" s="276"/>
      <c r="L38" s="276"/>
      <c r="M38" s="276"/>
      <c r="N38" s="276"/>
    </row>
    <row r="39" spans="1:14" ht="12.75">
      <c r="A39" s="276" t="s">
        <v>1742</v>
      </c>
      <c r="B39" s="276" t="s">
        <v>1750</v>
      </c>
      <c r="C39" s="276" t="s">
        <v>1751</v>
      </c>
      <c r="D39" s="276"/>
      <c r="E39" s="276"/>
      <c r="F39" s="276" t="s">
        <v>1695</v>
      </c>
      <c r="G39" s="267"/>
      <c r="H39" s="267"/>
      <c r="I39" s="267"/>
      <c r="J39" s="267"/>
      <c r="K39" s="276"/>
      <c r="L39" s="276"/>
      <c r="M39" s="276"/>
      <c r="N39" s="276"/>
    </row>
    <row r="40" spans="1:14" ht="12.75">
      <c r="A40" s="276" t="s">
        <v>1742</v>
      </c>
      <c r="B40" s="276" t="s">
        <v>1752</v>
      </c>
      <c r="C40" s="276" t="s">
        <v>1753</v>
      </c>
      <c r="D40" s="276"/>
      <c r="E40" s="276"/>
      <c r="F40" s="276" t="s">
        <v>1695</v>
      </c>
      <c r="G40" s="267"/>
      <c r="H40" s="267"/>
      <c r="I40" s="267"/>
      <c r="J40" s="267"/>
      <c r="K40" s="276"/>
      <c r="L40" s="276"/>
      <c r="M40" s="276"/>
      <c r="N40" s="276"/>
    </row>
    <row r="41" spans="1:14" ht="12.75">
      <c r="A41" s="276" t="s">
        <v>1742</v>
      </c>
      <c r="B41" s="276" t="s">
        <v>1754</v>
      </c>
      <c r="C41" s="276" t="s">
        <v>1755</v>
      </c>
      <c r="D41" s="276"/>
      <c r="E41" s="276"/>
      <c r="F41" s="276" t="s">
        <v>1695</v>
      </c>
      <c r="G41" s="267"/>
      <c r="H41" s="267"/>
      <c r="I41" s="267"/>
      <c r="J41" s="267"/>
      <c r="K41" s="276"/>
      <c r="L41" s="276"/>
      <c r="M41" s="276"/>
      <c r="N41" s="276"/>
    </row>
    <row r="42" spans="1:14" ht="12.75">
      <c r="A42" s="276" t="s">
        <v>1742</v>
      </c>
      <c r="B42" s="276" t="s">
        <v>1756</v>
      </c>
      <c r="C42" s="276" t="s">
        <v>1757</v>
      </c>
      <c r="D42" s="276"/>
      <c r="E42" s="276"/>
      <c r="F42" s="276" t="s">
        <v>1695</v>
      </c>
      <c r="G42" s="267"/>
      <c r="H42" s="267"/>
      <c r="I42" s="267"/>
      <c r="J42" s="267"/>
      <c r="K42" s="276"/>
      <c r="L42" s="276"/>
      <c r="M42" s="276"/>
      <c r="N42" s="276"/>
    </row>
    <row r="43" spans="1:14" ht="12.75">
      <c r="A43" s="276" t="s">
        <v>1742</v>
      </c>
      <c r="B43" s="276" t="s">
        <v>1758</v>
      </c>
      <c r="C43" s="276" t="s">
        <v>1759</v>
      </c>
      <c r="D43" s="276"/>
      <c r="E43" s="276"/>
      <c r="F43" s="276" t="s">
        <v>1695</v>
      </c>
      <c r="G43" s="267"/>
      <c r="H43" s="267"/>
      <c r="I43" s="267"/>
      <c r="J43" s="267"/>
      <c r="K43" s="276"/>
      <c r="L43" s="276"/>
      <c r="M43" s="276"/>
      <c r="N43" s="276"/>
    </row>
    <row r="44" spans="1:14" ht="12.75">
      <c r="A44" s="276" t="s">
        <v>1742</v>
      </c>
      <c r="B44" s="276" t="s">
        <v>1760</v>
      </c>
      <c r="C44" s="276" t="s">
        <v>1761</v>
      </c>
      <c r="D44" s="276"/>
      <c r="E44" s="276"/>
      <c r="F44" s="276" t="s">
        <v>1695</v>
      </c>
      <c r="G44" s="267"/>
      <c r="H44" s="267"/>
      <c r="I44" s="267"/>
      <c r="J44" s="267"/>
      <c r="K44" s="276"/>
      <c r="L44" s="276"/>
      <c r="M44" s="276"/>
      <c r="N44" s="276"/>
    </row>
    <row r="45" spans="1:14" ht="12.75">
      <c r="A45" s="276" t="s">
        <v>1742</v>
      </c>
      <c r="B45" s="276" t="s">
        <v>1762</v>
      </c>
      <c r="C45" s="276" t="s">
        <v>1763</v>
      </c>
      <c r="D45" s="276"/>
      <c r="E45" s="276"/>
      <c r="F45" s="276" t="s">
        <v>1695</v>
      </c>
      <c r="G45" s="267"/>
      <c r="H45" s="267"/>
      <c r="I45" s="267"/>
      <c r="J45" s="267"/>
      <c r="K45" s="276"/>
      <c r="L45" s="276"/>
      <c r="M45" s="276"/>
      <c r="N45" s="276"/>
    </row>
    <row r="46" spans="1:14" ht="12.75">
      <c r="A46" s="276" t="s">
        <v>1742</v>
      </c>
      <c r="B46" s="276" t="s">
        <v>1764</v>
      </c>
      <c r="C46" s="276" t="s">
        <v>1765</v>
      </c>
      <c r="D46" s="276"/>
      <c r="E46" s="276"/>
      <c r="F46" s="276" t="s">
        <v>1695</v>
      </c>
      <c r="G46" s="267"/>
      <c r="H46" s="267"/>
      <c r="I46" s="267"/>
      <c r="J46" s="267"/>
      <c r="K46" s="276"/>
      <c r="L46" s="276"/>
      <c r="M46" s="276"/>
      <c r="N46" s="276"/>
    </row>
    <row r="47" spans="1:14" ht="12.75">
      <c r="A47" s="276" t="s">
        <v>1742</v>
      </c>
      <c r="B47" s="276" t="s">
        <v>1766</v>
      </c>
      <c r="C47" s="276" t="s">
        <v>1767</v>
      </c>
      <c r="D47" s="276"/>
      <c r="E47" s="276"/>
      <c r="F47" s="276" t="s">
        <v>1695</v>
      </c>
      <c r="G47" s="267"/>
      <c r="H47" s="267"/>
      <c r="I47" s="267"/>
      <c r="J47" s="267"/>
      <c r="K47" s="276"/>
      <c r="L47" s="276"/>
      <c r="M47" s="276"/>
      <c r="N47" s="276"/>
    </row>
    <row r="48" spans="1:14" ht="12.75">
      <c r="A48" s="276" t="s">
        <v>1742</v>
      </c>
      <c r="B48" s="276" t="s">
        <v>1768</v>
      </c>
      <c r="C48" s="276" t="s">
        <v>1769</v>
      </c>
      <c r="D48" s="276"/>
      <c r="E48" s="276"/>
      <c r="F48" s="276" t="s">
        <v>1695</v>
      </c>
      <c r="G48" s="267"/>
      <c r="H48" s="267"/>
      <c r="I48" s="267"/>
      <c r="J48" s="267"/>
      <c r="K48" s="276"/>
      <c r="L48" s="276"/>
      <c r="M48" s="276"/>
      <c r="N48" s="276"/>
    </row>
    <row r="49" spans="1:14" ht="12.75">
      <c r="A49" s="276" t="s">
        <v>1742</v>
      </c>
      <c r="B49" s="276" t="s">
        <v>1770</v>
      </c>
      <c r="C49" s="276" t="s">
        <v>1771</v>
      </c>
      <c r="D49" s="276"/>
      <c r="E49" s="276"/>
      <c r="F49" s="276" t="s">
        <v>1695</v>
      </c>
      <c r="G49" s="267"/>
      <c r="H49" s="267"/>
      <c r="I49" s="267"/>
      <c r="J49" s="267"/>
      <c r="K49" s="276"/>
      <c r="L49" s="276"/>
      <c r="M49" s="276"/>
      <c r="N49" s="276"/>
    </row>
    <row r="50" spans="1:14" ht="12.75">
      <c r="A50" s="276" t="s">
        <v>1742</v>
      </c>
      <c r="B50" s="276" t="s">
        <v>1772</v>
      </c>
      <c r="C50" s="276" t="s">
        <v>1773</v>
      </c>
      <c r="D50" s="276"/>
      <c r="E50" s="276"/>
      <c r="F50" s="276" t="s">
        <v>1695</v>
      </c>
      <c r="G50" s="267"/>
      <c r="H50" s="267"/>
      <c r="I50" s="267"/>
      <c r="J50" s="267"/>
      <c r="K50" s="276"/>
      <c r="L50" s="276"/>
      <c r="M50" s="276"/>
      <c r="N50" s="276"/>
    </row>
    <row r="51" spans="1:14" ht="12.75">
      <c r="A51" s="276" t="s">
        <v>1742</v>
      </c>
      <c r="B51" s="276" t="s">
        <v>1774</v>
      </c>
      <c r="C51" s="276" t="s">
        <v>1775</v>
      </c>
      <c r="D51" s="276"/>
      <c r="E51" s="276"/>
      <c r="F51" s="276" t="s">
        <v>1695</v>
      </c>
      <c r="G51" s="267"/>
      <c r="H51" s="267"/>
      <c r="I51" s="267"/>
      <c r="J51" s="267"/>
      <c r="K51" s="276"/>
      <c r="L51" s="276"/>
      <c r="M51" s="276"/>
      <c r="N51" s="276"/>
    </row>
    <row r="52" spans="1:14" ht="12.75">
      <c r="A52" s="276" t="s">
        <v>1742</v>
      </c>
      <c r="B52" s="276" t="s">
        <v>1776</v>
      </c>
      <c r="C52" s="276" t="s">
        <v>1777</v>
      </c>
      <c r="D52" s="276"/>
      <c r="E52" s="276"/>
      <c r="F52" s="276" t="s">
        <v>1695</v>
      </c>
      <c r="G52" s="267"/>
      <c r="H52" s="267"/>
      <c r="I52" s="267"/>
      <c r="J52" s="267"/>
      <c r="K52" s="276"/>
      <c r="L52" s="276"/>
      <c r="M52" s="276"/>
      <c r="N52" s="276"/>
    </row>
    <row r="53" spans="1:14" ht="12.75">
      <c r="A53" s="276" t="s">
        <v>1742</v>
      </c>
      <c r="B53" s="276" t="s">
        <v>1778</v>
      </c>
      <c r="C53" s="276" t="s">
        <v>1779</v>
      </c>
      <c r="D53" s="276"/>
      <c r="E53" s="276"/>
      <c r="F53" s="276" t="s">
        <v>1695</v>
      </c>
      <c r="G53" s="267"/>
      <c r="H53" s="267"/>
      <c r="I53" s="267"/>
      <c r="J53" s="267"/>
      <c r="K53" s="276"/>
      <c r="L53" s="276"/>
      <c r="M53" s="276"/>
      <c r="N53" s="276"/>
    </row>
    <row r="54" spans="1:14" ht="12.75">
      <c r="A54" s="276" t="s">
        <v>1742</v>
      </c>
      <c r="B54" s="276" t="s">
        <v>1780</v>
      </c>
      <c r="C54" s="276" t="s">
        <v>1781</v>
      </c>
      <c r="D54" s="276"/>
      <c r="E54" s="276"/>
      <c r="F54" s="276" t="s">
        <v>1695</v>
      </c>
      <c r="G54" s="267"/>
      <c r="H54" s="267"/>
      <c r="I54" s="267"/>
      <c r="J54" s="267"/>
      <c r="K54" s="276"/>
      <c r="L54" s="276"/>
      <c r="M54" s="276"/>
      <c r="N54" s="276"/>
    </row>
    <row r="55" spans="1:14" ht="12.75">
      <c r="A55" s="276" t="s">
        <v>1742</v>
      </c>
      <c r="B55" s="276" t="s">
        <v>1782</v>
      </c>
      <c r="C55" s="276" t="s">
        <v>1783</v>
      </c>
      <c r="D55" s="276"/>
      <c r="E55" s="276"/>
      <c r="F55" s="276" t="s">
        <v>1695</v>
      </c>
      <c r="G55" s="267"/>
      <c r="H55" s="267"/>
      <c r="I55" s="267"/>
      <c r="J55" s="267"/>
      <c r="K55" s="276"/>
      <c r="L55" s="276"/>
      <c r="M55" s="276"/>
      <c r="N55" s="276"/>
    </row>
    <row r="56" spans="1:14" ht="12.75">
      <c r="A56" s="276" t="s">
        <v>1742</v>
      </c>
      <c r="B56" s="276" t="s">
        <v>1784</v>
      </c>
      <c r="C56" s="276" t="s">
        <v>1785</v>
      </c>
      <c r="D56" s="276"/>
      <c r="E56" s="276"/>
      <c r="F56" s="276" t="s">
        <v>1695</v>
      </c>
      <c r="G56" s="267"/>
      <c r="H56" s="267"/>
      <c r="I56" s="267"/>
      <c r="J56" s="267"/>
      <c r="K56" s="276"/>
      <c r="L56" s="276"/>
      <c r="M56" s="276"/>
      <c r="N56" s="276"/>
    </row>
    <row r="57" spans="1:14" ht="12.75">
      <c r="A57" s="283" t="s">
        <v>1786</v>
      </c>
      <c r="B57" s="283" t="s">
        <v>1787</v>
      </c>
      <c r="C57" s="283"/>
      <c r="D57" s="283"/>
      <c r="E57" s="283"/>
      <c r="F57" s="283"/>
      <c r="G57" s="283"/>
      <c r="H57" s="283"/>
      <c r="I57" s="283"/>
      <c r="J57" s="283"/>
      <c r="K57" s="283"/>
      <c r="L57" s="284"/>
      <c r="M57" s="284"/>
      <c r="N57" s="284"/>
    </row>
    <row r="58" spans="1:14" ht="12.75">
      <c r="A58" s="267"/>
      <c r="B58" s="267" t="s">
        <v>1788</v>
      </c>
      <c r="C58" s="276" t="s">
        <v>1789</v>
      </c>
      <c r="D58" s="276"/>
      <c r="E58" s="267" t="s">
        <v>1790</v>
      </c>
      <c r="F58" s="267" t="s">
        <v>1791</v>
      </c>
      <c r="G58" s="267"/>
      <c r="H58" s="267"/>
      <c r="I58" s="267"/>
      <c r="J58" s="267"/>
      <c r="K58" s="267"/>
      <c r="L58" s="276"/>
      <c r="M58" s="276"/>
      <c r="N58" s="276"/>
    </row>
    <row r="59" spans="1:14" ht="12.75">
      <c r="A59" s="267"/>
      <c r="B59" s="267" t="s">
        <v>1792</v>
      </c>
      <c r="C59" s="267" t="s">
        <v>1793</v>
      </c>
      <c r="D59" s="267"/>
      <c r="E59" s="267"/>
      <c r="F59" s="267"/>
      <c r="G59" s="267"/>
      <c r="H59" s="267"/>
      <c r="I59" s="267"/>
      <c r="J59" s="267"/>
      <c r="K59" s="267"/>
      <c r="L59" s="276"/>
      <c r="M59" s="276"/>
      <c r="N59" s="276"/>
    </row>
    <row r="60" spans="1:14" ht="12.75">
      <c r="A60" s="267"/>
      <c r="B60" s="267" t="s">
        <v>1794</v>
      </c>
      <c r="C60" s="267" t="s">
        <v>1795</v>
      </c>
      <c r="D60" s="267"/>
      <c r="E60" s="267" t="s">
        <v>1796</v>
      </c>
      <c r="F60" s="267"/>
      <c r="G60" s="267"/>
      <c r="H60" s="267"/>
      <c r="I60" s="267"/>
      <c r="J60" s="267"/>
      <c r="K60" s="267"/>
      <c r="L60" s="276"/>
      <c r="M60" s="276"/>
      <c r="N60" s="276"/>
    </row>
    <row r="61" spans="1:14" ht="12.75">
      <c r="A61" s="267"/>
      <c r="B61" s="267" t="s">
        <v>1797</v>
      </c>
      <c r="C61" s="267" t="s">
        <v>1798</v>
      </c>
      <c r="D61" s="267"/>
      <c r="E61" s="267"/>
      <c r="F61" s="267"/>
      <c r="G61" s="267"/>
      <c r="H61" s="267"/>
      <c r="I61" s="267"/>
      <c r="J61" s="267"/>
      <c r="K61" s="267"/>
      <c r="L61" s="276"/>
      <c r="M61" s="276"/>
      <c r="N61" s="276"/>
    </row>
    <row r="62" spans="1:14" ht="12.75">
      <c r="A62" s="267"/>
      <c r="B62" s="267" t="s">
        <v>1799</v>
      </c>
      <c r="C62" s="267" t="s">
        <v>1800</v>
      </c>
      <c r="D62" s="267"/>
      <c r="E62" s="267"/>
      <c r="F62" s="267"/>
      <c r="G62" s="267"/>
      <c r="H62" s="267"/>
      <c r="I62" s="267"/>
      <c r="J62" s="267"/>
      <c r="K62" s="267"/>
      <c r="L62" s="276"/>
      <c r="M62" s="276"/>
      <c r="N62" s="276"/>
    </row>
    <row r="63" spans="1:14" ht="12.75">
      <c r="A63" s="267"/>
      <c r="B63" s="267" t="s">
        <v>1801</v>
      </c>
      <c r="C63" s="267" t="s">
        <v>1802</v>
      </c>
      <c r="D63" s="267"/>
      <c r="E63" s="267"/>
      <c r="F63" s="267"/>
      <c r="G63" s="267"/>
      <c r="H63" s="267"/>
      <c r="I63" s="267"/>
      <c r="J63" s="267"/>
      <c r="K63" s="267"/>
      <c r="L63" s="276"/>
      <c r="M63" s="276"/>
      <c r="N63" s="276"/>
    </row>
    <row r="64" spans="1:14" ht="12.75">
      <c r="A64" s="267"/>
      <c r="B64" s="267" t="s">
        <v>1803</v>
      </c>
      <c r="C64" s="267" t="s">
        <v>1804</v>
      </c>
      <c r="D64" s="267"/>
      <c r="E64" s="267"/>
      <c r="F64" s="267"/>
      <c r="G64" s="267"/>
      <c r="H64" s="267"/>
      <c r="I64" s="267"/>
      <c r="J64" s="267"/>
      <c r="K64" s="267"/>
      <c r="L64" s="276"/>
      <c r="M64" s="276"/>
      <c r="N64" s="276"/>
    </row>
    <row r="65" spans="1:14" ht="12.75">
      <c r="A65" s="267"/>
      <c r="B65" s="267" t="s">
        <v>1805</v>
      </c>
      <c r="C65" s="267" t="s">
        <v>1806</v>
      </c>
      <c r="D65" s="267"/>
      <c r="E65" s="267"/>
      <c r="F65" s="267"/>
      <c r="G65" s="267"/>
      <c r="H65" s="267"/>
      <c r="I65" s="267"/>
      <c r="J65" s="267"/>
      <c r="K65" s="267"/>
      <c r="L65" s="267"/>
      <c r="M65" s="276"/>
      <c r="N65" s="276"/>
    </row>
    <row r="66" spans="1:14" ht="12.75">
      <c r="A66" s="267"/>
      <c r="B66" s="276" t="s">
        <v>1807</v>
      </c>
      <c r="C66" s="276" t="s">
        <v>1808</v>
      </c>
      <c r="D66" s="276"/>
      <c r="E66" s="276"/>
      <c r="F66" s="276"/>
      <c r="G66" s="267"/>
      <c r="H66" s="267"/>
      <c r="I66" s="267"/>
      <c r="J66" s="267"/>
      <c r="K66" s="267"/>
      <c r="L66" s="267"/>
      <c r="M66" s="276"/>
      <c r="N66" s="276"/>
    </row>
    <row r="67" spans="1:14" ht="12.75">
      <c r="A67" s="267"/>
      <c r="B67" s="276" t="s">
        <v>1809</v>
      </c>
      <c r="C67" s="276" t="s">
        <v>1810</v>
      </c>
      <c r="D67" s="276"/>
      <c r="E67" s="276"/>
      <c r="F67" s="276"/>
      <c r="G67" s="267"/>
      <c r="H67" s="267"/>
      <c r="I67" s="267"/>
      <c r="J67" s="267"/>
      <c r="K67" s="267"/>
      <c r="L67" s="267"/>
      <c r="M67" s="276"/>
      <c r="N67" s="276"/>
    </row>
    <row r="68" spans="1:14" ht="12.75">
      <c r="A68" s="267"/>
      <c r="B68" s="276" t="s">
        <v>1811</v>
      </c>
      <c r="C68" s="276" t="s">
        <v>1812</v>
      </c>
      <c r="D68" s="276"/>
      <c r="E68" s="276"/>
      <c r="F68" s="276"/>
      <c r="G68" s="267"/>
      <c r="H68" s="267"/>
      <c r="I68" s="267"/>
      <c r="J68" s="267"/>
      <c r="K68" s="267"/>
      <c r="L68" s="267"/>
      <c r="M68" s="276"/>
      <c r="N68" s="276"/>
    </row>
    <row r="69" spans="1:14" ht="12.75">
      <c r="A69" s="267"/>
      <c r="B69" s="276" t="s">
        <v>1813</v>
      </c>
      <c r="C69" s="276" t="s">
        <v>1814</v>
      </c>
      <c r="D69" s="276"/>
      <c r="E69" s="276"/>
      <c r="F69" s="276"/>
      <c r="G69" s="267"/>
      <c r="H69" s="267"/>
      <c r="I69" s="267"/>
      <c r="J69" s="267"/>
      <c r="K69" s="267"/>
      <c r="L69" s="267"/>
      <c r="M69" s="276"/>
      <c r="N69" s="276"/>
    </row>
    <row r="70" spans="1:14" ht="12.75">
      <c r="A70" s="267"/>
      <c r="B70" s="276" t="s">
        <v>1815</v>
      </c>
      <c r="C70" s="276" t="s">
        <v>1816</v>
      </c>
      <c r="D70" s="276"/>
      <c r="E70" s="276"/>
      <c r="F70" s="276"/>
      <c r="G70" s="267"/>
      <c r="H70" s="267"/>
      <c r="I70" s="267"/>
      <c r="J70" s="267"/>
      <c r="K70" s="267"/>
      <c r="L70" s="267"/>
      <c r="M70" s="276"/>
      <c r="N70" s="276"/>
    </row>
    <row r="71" spans="1:14" ht="15">
      <c r="A71" s="267"/>
      <c r="B71" s="286" t="s">
        <v>1817</v>
      </c>
      <c r="C71" s="276" t="s">
        <v>1818</v>
      </c>
      <c r="D71" s="276"/>
      <c r="E71" s="276"/>
      <c r="F71" s="276"/>
      <c r="G71" s="267"/>
      <c r="H71" s="267"/>
      <c r="I71" s="267"/>
      <c r="J71" s="267"/>
      <c r="K71" s="267"/>
      <c r="L71" s="267"/>
      <c r="M71" s="276"/>
      <c r="N71" s="276"/>
    </row>
    <row r="72" spans="1:14" ht="12.75">
      <c r="A72" s="267"/>
      <c r="B72" s="276" t="s">
        <v>1819</v>
      </c>
      <c r="C72" s="276" t="s">
        <v>1820</v>
      </c>
      <c r="D72" s="276"/>
      <c r="E72" s="276"/>
      <c r="F72" s="276"/>
      <c r="G72" s="267"/>
      <c r="H72" s="267"/>
      <c r="I72" s="267"/>
      <c r="J72" s="267"/>
      <c r="K72" s="267"/>
      <c r="L72" s="267"/>
      <c r="M72" s="276"/>
      <c r="N72" s="276"/>
    </row>
    <row r="73" spans="1:14" ht="12.75">
      <c r="A73" s="287" t="s">
        <v>1821</v>
      </c>
      <c r="B73" s="287" t="s">
        <v>1822</v>
      </c>
      <c r="C73" s="287" t="s">
        <v>1823</v>
      </c>
      <c r="D73" s="287"/>
      <c r="E73" s="287" t="s">
        <v>1791</v>
      </c>
      <c r="F73" s="287"/>
      <c r="G73" s="276"/>
      <c r="H73" s="267"/>
      <c r="I73" s="267"/>
      <c r="J73" s="267"/>
      <c r="K73" s="267"/>
      <c r="L73" s="267"/>
      <c r="M73" s="276"/>
      <c r="N73" s="276"/>
    </row>
    <row r="74" spans="1:14" ht="12.75">
      <c r="A74" s="267" t="s">
        <v>1824</v>
      </c>
      <c r="B74" s="276" t="s">
        <v>1825</v>
      </c>
      <c r="C74" s="276" t="s">
        <v>1826</v>
      </c>
      <c r="D74" s="276"/>
      <c r="E74" s="276" t="s">
        <v>1827</v>
      </c>
      <c r="F74" s="276"/>
      <c r="G74" s="276"/>
      <c r="H74" s="267"/>
      <c r="I74" s="267"/>
      <c r="J74" s="267"/>
      <c r="K74" s="267"/>
      <c r="L74" s="267"/>
      <c r="M74" s="276"/>
      <c r="N74" s="276"/>
    </row>
    <row r="75" spans="1:14" ht="12.75">
      <c r="A75" s="267" t="s">
        <v>1824</v>
      </c>
      <c r="B75" s="276" t="s">
        <v>1828</v>
      </c>
      <c r="C75" s="276" t="s">
        <v>1829</v>
      </c>
      <c r="D75" s="276"/>
      <c r="E75" s="276" t="s">
        <v>1830</v>
      </c>
      <c r="F75" s="276"/>
      <c r="G75" s="276"/>
      <c r="H75" s="267"/>
      <c r="I75" s="267"/>
      <c r="J75" s="267"/>
      <c r="K75" s="267"/>
      <c r="L75" s="267"/>
      <c r="M75" s="276"/>
      <c r="N75" s="276"/>
    </row>
    <row r="76" spans="1:14" ht="12.75">
      <c r="A76" s="267" t="s">
        <v>1824</v>
      </c>
      <c r="B76" s="276" t="s">
        <v>1831</v>
      </c>
      <c r="C76" s="276" t="s">
        <v>1832</v>
      </c>
      <c r="D76" s="276"/>
      <c r="E76" s="276" t="s">
        <v>1833</v>
      </c>
      <c r="F76" s="276"/>
      <c r="G76" s="276"/>
      <c r="H76" s="267"/>
      <c r="I76" s="267"/>
      <c r="J76" s="267"/>
      <c r="K76" s="267"/>
      <c r="L76" s="267"/>
      <c r="M76" s="276"/>
      <c r="N76" s="276"/>
    </row>
    <row r="77" spans="1:14" ht="12.75">
      <c r="A77" s="267" t="s">
        <v>1824</v>
      </c>
      <c r="B77" s="276" t="s">
        <v>1834</v>
      </c>
      <c r="C77" s="276" t="s">
        <v>1835</v>
      </c>
      <c r="D77" s="276"/>
      <c r="E77" s="276" t="s">
        <v>1836</v>
      </c>
      <c r="F77" s="276"/>
      <c r="G77" s="276"/>
      <c r="H77" s="267"/>
      <c r="I77" s="267"/>
      <c r="J77" s="267"/>
      <c r="K77" s="267"/>
      <c r="L77" s="267"/>
      <c r="M77" s="276"/>
      <c r="N77" s="276"/>
    </row>
    <row r="78" spans="1:14" ht="12.75">
      <c r="A78" s="267" t="s">
        <v>1824</v>
      </c>
      <c r="B78" s="276" t="s">
        <v>1837</v>
      </c>
      <c r="C78" s="276" t="s">
        <v>1838</v>
      </c>
      <c r="D78" s="276"/>
      <c r="E78" s="276" t="s">
        <v>1839</v>
      </c>
      <c r="F78" s="276"/>
      <c r="G78" s="276"/>
      <c r="H78" s="267"/>
      <c r="I78" s="267"/>
      <c r="J78" s="267"/>
      <c r="K78" s="267"/>
      <c r="L78" s="267"/>
      <c r="M78" s="276"/>
      <c r="N78" s="276"/>
    </row>
    <row r="79" spans="1:14" ht="12.75">
      <c r="A79" s="267" t="s">
        <v>1824</v>
      </c>
      <c r="B79" s="276" t="s">
        <v>1840</v>
      </c>
      <c r="C79" s="276" t="s">
        <v>1841</v>
      </c>
      <c r="D79" s="276"/>
      <c r="E79" s="276"/>
      <c r="F79" s="276"/>
      <c r="G79" s="276"/>
      <c r="H79" s="267"/>
      <c r="I79" s="267"/>
      <c r="J79" s="267"/>
      <c r="K79" s="267"/>
      <c r="L79" s="267"/>
      <c r="M79" s="276"/>
      <c r="N79" s="276"/>
    </row>
    <row r="80" spans="1:14" ht="12.75">
      <c r="A80" s="267" t="s">
        <v>1824</v>
      </c>
      <c r="B80" s="276" t="s">
        <v>1842</v>
      </c>
      <c r="C80" s="276" t="s">
        <v>1843</v>
      </c>
      <c r="D80" s="276"/>
      <c r="E80" s="276" t="s">
        <v>1844</v>
      </c>
      <c r="F80" s="276"/>
      <c r="G80" s="276"/>
      <c r="H80" s="267"/>
      <c r="I80" s="267"/>
      <c r="J80" s="267"/>
      <c r="K80" s="267"/>
      <c r="L80" s="267"/>
      <c r="M80" s="276"/>
      <c r="N80" s="276"/>
    </row>
    <row r="81" spans="1:14" ht="12.75">
      <c r="A81" s="267" t="s">
        <v>1824</v>
      </c>
      <c r="B81" s="276" t="s">
        <v>1845</v>
      </c>
      <c r="C81" s="276" t="s">
        <v>1846</v>
      </c>
      <c r="D81" s="276"/>
      <c r="E81" s="276"/>
      <c r="F81" s="276"/>
      <c r="G81" s="276"/>
      <c r="H81" s="267"/>
      <c r="I81" s="267"/>
      <c r="J81" s="267"/>
      <c r="K81" s="267"/>
      <c r="L81" s="267"/>
      <c r="M81" s="276"/>
      <c r="N81" s="276"/>
    </row>
    <row r="82" spans="1:14" ht="12.75">
      <c r="A82" s="267" t="s">
        <v>1824</v>
      </c>
      <c r="B82" s="276" t="s">
        <v>1847</v>
      </c>
      <c r="C82" s="276" t="s">
        <v>1848</v>
      </c>
      <c r="D82" s="276"/>
      <c r="E82" s="276"/>
      <c r="F82" s="276"/>
      <c r="G82" s="276"/>
      <c r="H82" s="267"/>
      <c r="I82" s="267"/>
      <c r="J82" s="267"/>
      <c r="K82" s="267"/>
      <c r="L82" s="267"/>
      <c r="M82" s="276"/>
      <c r="N82" s="276"/>
    </row>
    <row r="83" spans="1:14" ht="12.75">
      <c r="A83" s="267" t="s">
        <v>1824</v>
      </c>
      <c r="B83" s="276" t="s">
        <v>1849</v>
      </c>
      <c r="C83" s="276" t="s">
        <v>1850</v>
      </c>
      <c r="D83" s="276"/>
      <c r="E83" s="276"/>
      <c r="F83" s="276"/>
      <c r="G83" s="276"/>
      <c r="H83" s="267"/>
      <c r="I83" s="267"/>
      <c r="J83" s="267"/>
      <c r="K83" s="267"/>
      <c r="L83" s="267"/>
      <c r="M83" s="276"/>
      <c r="N83" s="276"/>
    </row>
    <row r="84" spans="1:14" ht="12.75">
      <c r="A84" s="267" t="s">
        <v>1824</v>
      </c>
      <c r="B84" s="276" t="s">
        <v>1851</v>
      </c>
      <c r="C84" s="276" t="s">
        <v>1852</v>
      </c>
      <c r="D84" s="276"/>
      <c r="E84" s="276"/>
      <c r="F84" s="276"/>
      <c r="G84" s="276"/>
      <c r="H84" s="267"/>
      <c r="I84" s="267"/>
      <c r="J84" s="267"/>
      <c r="K84" s="267"/>
      <c r="L84" s="267"/>
      <c r="M84" s="276"/>
      <c r="N84" s="276"/>
    </row>
    <row r="85" spans="1:14" ht="12.75">
      <c r="A85" s="267"/>
      <c r="B85" s="276" t="s">
        <v>1853</v>
      </c>
      <c r="C85" s="276" t="s">
        <v>1854</v>
      </c>
      <c r="D85" s="276"/>
      <c r="E85" s="276"/>
      <c r="F85" s="276"/>
      <c r="G85" s="276"/>
      <c r="H85" s="267"/>
      <c r="I85" s="267"/>
      <c r="J85" s="267"/>
      <c r="K85" s="267"/>
      <c r="L85" s="267"/>
      <c r="M85" s="276"/>
      <c r="N85" s="276"/>
    </row>
    <row r="86" spans="1:14" ht="12.75">
      <c r="A86" s="276" t="s">
        <v>1855</v>
      </c>
      <c r="B86" s="276" t="s">
        <v>1856</v>
      </c>
      <c r="C86" s="276"/>
      <c r="D86" s="276"/>
      <c r="E86" s="276"/>
      <c r="F86" s="276"/>
      <c r="G86" s="276"/>
      <c r="H86" s="267"/>
      <c r="I86" s="267"/>
      <c r="J86" s="267"/>
      <c r="K86" s="267"/>
      <c r="L86" s="267"/>
      <c r="M86" s="276"/>
      <c r="N86" s="276"/>
    </row>
    <row r="87" spans="1:14" ht="12.75">
      <c r="A87" s="276" t="s">
        <v>1857</v>
      </c>
      <c r="B87" s="276" t="s">
        <v>4</v>
      </c>
      <c r="C87" s="276"/>
      <c r="D87" s="276"/>
      <c r="E87" s="276"/>
      <c r="F87" s="276"/>
      <c r="G87" s="276"/>
      <c r="H87" s="267"/>
      <c r="I87" s="267"/>
      <c r="J87" s="267"/>
      <c r="K87" s="267"/>
      <c r="L87" s="267"/>
      <c r="M87" s="276"/>
      <c r="N87" s="276"/>
    </row>
    <row r="88" spans="1:14" ht="12.75">
      <c r="A88" s="276" t="s">
        <v>1858</v>
      </c>
      <c r="B88" s="276" t="s">
        <v>1859</v>
      </c>
      <c r="C88" s="276"/>
      <c r="D88" s="276"/>
      <c r="E88" s="276"/>
      <c r="F88" s="276"/>
      <c r="G88" s="276"/>
      <c r="H88" s="267"/>
      <c r="I88" s="267"/>
      <c r="J88" s="267"/>
      <c r="K88" s="267"/>
      <c r="L88" s="267"/>
      <c r="M88" s="276"/>
      <c r="N88" s="276"/>
    </row>
    <row r="89" spans="1:14" ht="12.75">
      <c r="A89" s="276" t="s">
        <v>1860</v>
      </c>
      <c r="B89" s="276" t="s">
        <v>1861</v>
      </c>
      <c r="C89" s="276"/>
      <c r="D89" s="276"/>
      <c r="E89" s="276"/>
      <c r="F89" s="276"/>
      <c r="G89" s="276"/>
      <c r="H89" s="267"/>
      <c r="I89" s="267"/>
      <c r="J89" s="267"/>
      <c r="K89" s="267"/>
      <c r="L89" s="267"/>
      <c r="M89" s="276"/>
      <c r="N89" s="276"/>
    </row>
    <row r="90" spans="1:14" ht="12.75">
      <c r="A90" s="276" t="s">
        <v>1862</v>
      </c>
      <c r="B90" s="276" t="s">
        <v>1863</v>
      </c>
      <c r="C90" s="276"/>
      <c r="D90" s="276"/>
      <c r="E90" s="276"/>
      <c r="F90" s="276"/>
      <c r="G90" s="276"/>
      <c r="H90" s="267"/>
      <c r="I90" s="267"/>
      <c r="J90" s="267"/>
      <c r="K90" s="267"/>
      <c r="L90" s="267"/>
      <c r="M90" s="276"/>
      <c r="N90" s="276"/>
    </row>
    <row r="91" spans="1:14" ht="12.75">
      <c r="A91" s="276" t="s">
        <v>1864</v>
      </c>
      <c r="B91" s="276" t="s">
        <v>1865</v>
      </c>
      <c r="C91" s="276"/>
      <c r="D91" s="276"/>
      <c r="E91" s="276"/>
      <c r="F91" s="276"/>
      <c r="G91" s="276"/>
      <c r="H91" s="267"/>
      <c r="I91" s="267"/>
      <c r="J91" s="267"/>
      <c r="K91" s="267"/>
      <c r="L91" s="267"/>
      <c r="M91" s="276"/>
      <c r="N91" s="276"/>
    </row>
    <row r="92" spans="1:14" ht="12.75">
      <c r="A92" s="276" t="s">
        <v>1866</v>
      </c>
      <c r="B92" s="276" t="s">
        <v>1867</v>
      </c>
      <c r="C92" s="276"/>
      <c r="D92" s="276"/>
      <c r="E92" s="276"/>
      <c r="F92" s="276"/>
      <c r="G92" s="276"/>
      <c r="H92" s="267"/>
      <c r="I92" s="267"/>
      <c r="J92" s="267"/>
      <c r="K92" s="267"/>
      <c r="L92" s="267"/>
      <c r="M92" s="276"/>
      <c r="N92" s="276"/>
    </row>
    <row r="93" spans="1:14" ht="12.75">
      <c r="A93" s="276" t="s">
        <v>1868</v>
      </c>
      <c r="B93" s="276" t="s">
        <v>1869</v>
      </c>
      <c r="C93" s="276"/>
      <c r="D93" s="276"/>
      <c r="E93" s="276"/>
      <c r="F93" s="276"/>
      <c r="G93" s="276"/>
      <c r="H93" s="267"/>
      <c r="I93" s="267"/>
      <c r="J93" s="267"/>
      <c r="K93" s="267"/>
      <c r="L93" s="267"/>
      <c r="M93" s="276"/>
      <c r="N93" s="276"/>
    </row>
    <row r="94" spans="1:14" ht="12.75">
      <c r="A94" s="276" t="s">
        <v>1870</v>
      </c>
      <c r="B94" s="276" t="s">
        <v>1871</v>
      </c>
      <c r="C94" s="276"/>
      <c r="D94" s="276"/>
      <c r="E94" s="276"/>
      <c r="F94" s="276"/>
      <c r="G94" s="276"/>
      <c r="H94" s="267"/>
      <c r="I94" s="267"/>
      <c r="J94" s="267"/>
      <c r="K94" s="267"/>
      <c r="L94" s="267"/>
      <c r="M94" s="276"/>
      <c r="N94" s="276"/>
    </row>
    <row r="95" spans="1:14" ht="12.75">
      <c r="A95" s="276" t="s">
        <v>1872</v>
      </c>
      <c r="B95" s="276" t="s">
        <v>1873</v>
      </c>
      <c r="C95" s="276"/>
      <c r="D95" s="276"/>
      <c r="E95" s="276"/>
      <c r="F95" s="276"/>
      <c r="G95" s="276"/>
      <c r="H95" s="267"/>
      <c r="I95" s="267"/>
      <c r="J95" s="267"/>
      <c r="K95" s="267"/>
      <c r="L95" s="267"/>
      <c r="M95" s="276"/>
      <c r="N95" s="276"/>
    </row>
    <row r="96" spans="1:14" ht="12.75">
      <c r="A96" s="276" t="s">
        <v>1874</v>
      </c>
      <c r="B96" s="276" t="s">
        <v>1875</v>
      </c>
      <c r="C96" s="276"/>
      <c r="D96" s="276"/>
      <c r="E96" s="276"/>
      <c r="F96" s="276"/>
      <c r="G96" s="276"/>
      <c r="H96" s="267"/>
      <c r="I96" s="267"/>
      <c r="J96" s="267"/>
      <c r="K96" s="267"/>
      <c r="L96" s="267"/>
      <c r="M96" s="276"/>
      <c r="N96" s="276"/>
    </row>
    <row r="97" spans="1:14" ht="12.75">
      <c r="A97" s="276" t="s">
        <v>1876</v>
      </c>
      <c r="B97" s="276" t="s">
        <v>1877</v>
      </c>
      <c r="C97" s="276" t="s">
        <v>1878</v>
      </c>
      <c r="D97" s="276"/>
      <c r="E97" s="276" t="s">
        <v>1879</v>
      </c>
      <c r="F97" s="276"/>
      <c r="G97" s="276"/>
      <c r="H97" s="267"/>
      <c r="I97" s="267"/>
      <c r="J97" s="267"/>
      <c r="K97" s="267"/>
      <c r="L97" s="267"/>
      <c r="M97" s="276"/>
      <c r="N97" s="276"/>
    </row>
    <row r="98" spans="1:14" ht="12.75">
      <c r="A98" s="276" t="s">
        <v>1880</v>
      </c>
      <c r="B98" s="276" t="s">
        <v>1881</v>
      </c>
      <c r="C98" s="276"/>
      <c r="D98" s="276"/>
      <c r="E98" s="276" t="s">
        <v>1882</v>
      </c>
      <c r="F98" s="276"/>
      <c r="G98" s="276"/>
      <c r="H98" s="267"/>
      <c r="I98" s="267"/>
      <c r="J98" s="267"/>
      <c r="K98" s="267"/>
      <c r="L98" s="267"/>
      <c r="M98" s="276"/>
      <c r="N98" s="276"/>
    </row>
    <row r="99" spans="1:14" ht="12.75">
      <c r="A99" s="276" t="s">
        <v>1883</v>
      </c>
      <c r="B99" s="276" t="s">
        <v>1884</v>
      </c>
      <c r="C99" s="276"/>
      <c r="D99" s="276"/>
      <c r="E99" s="276"/>
      <c r="F99" s="276"/>
      <c r="G99" s="276"/>
      <c r="H99" s="267"/>
      <c r="I99" s="267"/>
      <c r="J99" s="267"/>
      <c r="K99" s="267"/>
      <c r="L99" s="267"/>
      <c r="M99" s="276"/>
      <c r="N99" s="276"/>
    </row>
    <row r="100" spans="1:14" ht="12.75">
      <c r="A100" s="276" t="s">
        <v>1885</v>
      </c>
      <c r="B100" s="276" t="s">
        <v>1886</v>
      </c>
      <c r="C100" s="276"/>
      <c r="D100" s="276"/>
      <c r="E100" s="276"/>
      <c r="F100" s="276"/>
      <c r="G100" s="276"/>
      <c r="H100" s="267"/>
      <c r="I100" s="267"/>
      <c r="J100" s="267"/>
      <c r="K100" s="267"/>
      <c r="L100" s="267"/>
      <c r="M100" s="276"/>
      <c r="N100" s="276"/>
    </row>
    <row r="101" spans="1:14" ht="12.75">
      <c r="A101" s="276" t="s">
        <v>1887</v>
      </c>
      <c r="B101" s="276" t="s">
        <v>1888</v>
      </c>
      <c r="C101" s="276"/>
      <c r="D101" s="276"/>
      <c r="E101" s="276"/>
      <c r="F101" s="276"/>
      <c r="G101" s="276"/>
      <c r="H101" s="267"/>
      <c r="I101" s="267"/>
      <c r="J101" s="267"/>
      <c r="K101" s="267"/>
      <c r="L101" s="267"/>
      <c r="M101" s="276"/>
      <c r="N101" s="276"/>
    </row>
    <row r="102" spans="1:14" ht="12.75">
      <c r="A102" s="276" t="s">
        <v>1889</v>
      </c>
      <c r="B102" s="276" t="s">
        <v>1890</v>
      </c>
      <c r="C102" s="276"/>
      <c r="D102" s="276"/>
      <c r="E102" s="276"/>
      <c r="F102" s="276"/>
      <c r="G102" s="276"/>
      <c r="H102" s="267"/>
      <c r="I102" s="267"/>
      <c r="J102" s="267"/>
      <c r="K102" s="267"/>
      <c r="L102" s="267"/>
      <c r="M102" s="276"/>
      <c r="N102" s="276"/>
    </row>
    <row r="103" spans="1:14" ht="12.75">
      <c r="A103" s="276" t="s">
        <v>1891</v>
      </c>
      <c r="B103" s="276" t="s">
        <v>1892</v>
      </c>
      <c r="C103" s="276" t="s">
        <v>1893</v>
      </c>
      <c r="D103" s="276"/>
      <c r="E103" s="276"/>
      <c r="F103" s="276"/>
      <c r="G103" s="276"/>
      <c r="H103" s="276"/>
      <c r="I103" s="276"/>
      <c r="J103" s="276"/>
      <c r="K103" s="276"/>
      <c r="L103" s="276"/>
      <c r="M103" s="276"/>
      <c r="N103" s="276"/>
    </row>
    <row r="104" spans="1:14" ht="12.75">
      <c r="A104" s="276" t="s">
        <v>1894</v>
      </c>
      <c r="B104" s="276" t="s">
        <v>1895</v>
      </c>
      <c r="C104" s="276" t="s">
        <v>1896</v>
      </c>
      <c r="D104" s="276"/>
      <c r="E104" s="276"/>
      <c r="F104" s="276"/>
      <c r="G104" s="276"/>
      <c r="H104" s="276"/>
      <c r="I104" s="276"/>
      <c r="J104" s="276"/>
      <c r="K104" s="276"/>
      <c r="L104" s="276"/>
      <c r="M104" s="276"/>
      <c r="N104" s="276"/>
    </row>
    <row r="105" spans="1:14" ht="12.75">
      <c r="A105" s="276" t="s">
        <v>1897</v>
      </c>
      <c r="B105" s="276" t="s">
        <v>1898</v>
      </c>
      <c r="C105" s="276" t="s">
        <v>1899</v>
      </c>
      <c r="D105" s="276"/>
      <c r="E105" s="276"/>
      <c r="F105" s="276"/>
      <c r="G105" s="276"/>
      <c r="H105" s="276"/>
      <c r="I105" s="276"/>
      <c r="J105" s="276"/>
      <c r="K105" s="276"/>
      <c r="L105" s="276"/>
      <c r="M105" s="276"/>
      <c r="N105" s="276"/>
    </row>
    <row r="106" spans="1:14" ht="12.75">
      <c r="A106" s="276" t="s">
        <v>1900</v>
      </c>
      <c r="B106" s="276"/>
      <c r="C106" s="276" t="s">
        <v>1901</v>
      </c>
      <c r="D106" s="276"/>
      <c r="E106" s="276"/>
      <c r="F106" s="276"/>
      <c r="G106" s="276"/>
      <c r="H106" s="276"/>
      <c r="I106" s="276"/>
      <c r="J106" s="276"/>
      <c r="K106" s="276"/>
      <c r="L106" s="276"/>
      <c r="M106" s="276"/>
      <c r="N106" s="276"/>
    </row>
    <row r="107" spans="1:14" ht="12.75">
      <c r="A107" s="276" t="s">
        <v>1902</v>
      </c>
      <c r="B107" s="276" t="s">
        <v>1903</v>
      </c>
      <c r="C107" s="276" t="s">
        <v>1904</v>
      </c>
      <c r="D107" s="276"/>
      <c r="E107" s="276"/>
      <c r="F107" s="276"/>
      <c r="G107" s="276"/>
      <c r="H107" s="276"/>
      <c r="I107" s="276"/>
      <c r="J107" s="276"/>
      <c r="K107" s="276"/>
      <c r="L107" s="276"/>
      <c r="M107" s="276"/>
      <c r="N107" s="276"/>
    </row>
    <row r="108" spans="1:14" ht="12.75">
      <c r="A108" s="276" t="s">
        <v>1905</v>
      </c>
      <c r="B108" s="276" t="s">
        <v>1906</v>
      </c>
      <c r="C108" s="276" t="s">
        <v>1907</v>
      </c>
      <c r="D108" s="276"/>
      <c r="E108" s="276"/>
      <c r="F108" s="276"/>
      <c r="G108" s="276"/>
      <c r="H108" s="276"/>
      <c r="I108" s="276"/>
      <c r="J108" s="276"/>
      <c r="K108" s="276"/>
      <c r="L108" s="276"/>
      <c r="M108" s="276"/>
      <c r="N108" s="276"/>
    </row>
    <row r="109" spans="1:14" ht="12.75">
      <c r="A109" s="276" t="s">
        <v>1908</v>
      </c>
      <c r="B109" s="276" t="s">
        <v>1909</v>
      </c>
      <c r="C109" s="276"/>
      <c r="D109" s="276"/>
      <c r="E109" s="276"/>
      <c r="F109" s="276"/>
      <c r="G109" s="276"/>
      <c r="H109" s="276"/>
      <c r="I109" s="276"/>
      <c r="J109" s="276"/>
      <c r="K109" s="276"/>
      <c r="L109" s="276"/>
      <c r="M109" s="276"/>
      <c r="N109" s="276"/>
    </row>
    <row r="110" spans="1:14" ht="12.75">
      <c r="A110" s="276" t="s">
        <v>1910</v>
      </c>
      <c r="B110" s="276" t="s">
        <v>1911</v>
      </c>
      <c r="C110" s="276"/>
      <c r="D110" s="276"/>
      <c r="E110" s="276"/>
      <c r="F110" s="276"/>
      <c r="G110" s="276"/>
      <c r="H110" s="276"/>
      <c r="I110" s="276"/>
      <c r="J110" s="276"/>
      <c r="K110" s="276"/>
      <c r="L110" s="276"/>
      <c r="M110" s="276"/>
      <c r="N110" s="276"/>
    </row>
    <row r="111" spans="1:14" ht="12.75">
      <c r="A111" s="276" t="s">
        <v>1912</v>
      </c>
      <c r="B111" s="276" t="s">
        <v>1822</v>
      </c>
      <c r="C111" s="276"/>
      <c r="D111" s="276"/>
      <c r="E111" s="276"/>
      <c r="F111" s="276"/>
      <c r="G111" s="276"/>
      <c r="H111" s="276"/>
      <c r="I111" s="276"/>
      <c r="J111" s="276"/>
      <c r="K111" s="276"/>
      <c r="L111" s="276"/>
      <c r="M111" s="276"/>
      <c r="N111" s="276"/>
    </row>
    <row r="112" spans="1:14" ht="12.75">
      <c r="A112" s="276"/>
      <c r="B112" s="276"/>
      <c r="C112" s="276"/>
      <c r="D112" s="276"/>
      <c r="E112" s="276"/>
      <c r="F112" s="276"/>
      <c r="G112" s="276"/>
      <c r="H112" s="276"/>
      <c r="I112" s="276"/>
      <c r="J112" s="276"/>
      <c r="K112" s="276"/>
      <c r="L112" s="276"/>
      <c r="M112" s="276"/>
      <c r="N112" s="276"/>
    </row>
    <row r="113" spans="1:14" ht="12.75">
      <c r="A113" s="289" t="s">
        <v>1913</v>
      </c>
      <c r="B113" s="290" t="s">
        <v>1913</v>
      </c>
      <c r="C113" s="291"/>
      <c r="D113" s="291"/>
      <c r="E113" s="292"/>
      <c r="F113" s="276"/>
      <c r="G113" s="276"/>
      <c r="H113" s="276"/>
      <c r="I113" s="276"/>
      <c r="J113" s="276"/>
      <c r="K113" s="276"/>
      <c r="L113" s="276"/>
      <c r="M113" s="276"/>
      <c r="N113" s="276"/>
    </row>
    <row r="114" spans="1:14" ht="12.75">
      <c r="A114" s="276" t="s">
        <v>1913</v>
      </c>
      <c r="B114" s="276" t="s">
        <v>1914</v>
      </c>
      <c r="C114" s="276"/>
      <c r="D114" s="276"/>
      <c r="E114" s="276" t="s">
        <v>1791</v>
      </c>
      <c r="F114" s="276"/>
      <c r="G114" s="276"/>
      <c r="H114" s="276"/>
      <c r="I114" s="276"/>
      <c r="J114" s="276"/>
      <c r="K114" s="276"/>
      <c r="L114" s="276"/>
      <c r="M114" s="276"/>
      <c r="N114" s="276"/>
    </row>
    <row r="115" spans="1:14" ht="12.75">
      <c r="A115" s="276" t="s">
        <v>1915</v>
      </c>
      <c r="B115" s="200" t="s">
        <v>1916</v>
      </c>
      <c r="C115" s="276"/>
      <c r="D115" s="276"/>
      <c r="E115" s="276"/>
      <c r="F115" s="276"/>
      <c r="G115" s="276"/>
      <c r="H115" s="276"/>
      <c r="I115" s="276"/>
      <c r="J115" s="276"/>
      <c r="K115" s="276"/>
      <c r="L115" s="276"/>
      <c r="M115" s="276"/>
      <c r="N115" s="276"/>
    </row>
    <row r="116" spans="1:14" ht="12.75">
      <c r="A116" s="276" t="s">
        <v>1917</v>
      </c>
      <c r="B116" s="276" t="s">
        <v>1918</v>
      </c>
      <c r="C116" s="276"/>
      <c r="D116" s="276"/>
      <c r="E116" s="276"/>
      <c r="F116" s="276"/>
      <c r="G116" s="276"/>
      <c r="H116" s="276"/>
      <c r="I116" s="276"/>
      <c r="J116" s="276"/>
      <c r="K116" s="276"/>
      <c r="L116" s="276"/>
      <c r="M116" s="276"/>
      <c r="N116" s="276"/>
    </row>
    <row r="117" spans="1:14" ht="12.75">
      <c r="A117" s="276" t="s">
        <v>1919</v>
      </c>
      <c r="B117" s="276" t="s">
        <v>1920</v>
      </c>
      <c r="C117" s="276"/>
      <c r="D117" s="276"/>
      <c r="E117" s="276"/>
      <c r="F117" s="276"/>
      <c r="G117" s="276"/>
      <c r="H117" s="276"/>
      <c r="I117" s="276"/>
      <c r="J117" s="276"/>
      <c r="K117" s="276"/>
      <c r="L117" s="276"/>
      <c r="M117" s="276"/>
      <c r="N117" s="276"/>
    </row>
    <row r="118" spans="1:14" ht="12.75">
      <c r="A118" s="276" t="s">
        <v>1921</v>
      </c>
      <c r="B118" s="276" t="s">
        <v>1922</v>
      </c>
      <c r="C118" s="276"/>
      <c r="D118" s="276"/>
      <c r="E118" s="276"/>
      <c r="F118" s="276"/>
      <c r="G118" s="276"/>
      <c r="H118" s="276"/>
      <c r="I118" s="276"/>
      <c r="J118" s="276"/>
      <c r="K118" s="276"/>
      <c r="L118" s="276"/>
      <c r="M118" s="276"/>
      <c r="N118" s="276"/>
    </row>
    <row r="119" spans="1:14" ht="12.75">
      <c r="A119" s="276" t="s">
        <v>1923</v>
      </c>
      <c r="B119" s="276" t="s">
        <v>1924</v>
      </c>
      <c r="C119" s="276"/>
      <c r="D119" s="276"/>
      <c r="E119" s="276"/>
      <c r="F119" s="276"/>
      <c r="G119" s="276"/>
      <c r="H119" s="276"/>
      <c r="I119" s="276"/>
      <c r="J119" s="276"/>
      <c r="K119" s="276"/>
      <c r="L119" s="276"/>
      <c r="M119" s="276"/>
      <c r="N119" s="276"/>
    </row>
    <row r="120" spans="1:14" ht="12.75">
      <c r="A120" s="276" t="s">
        <v>1925</v>
      </c>
      <c r="B120" s="276" t="s">
        <v>1926</v>
      </c>
      <c r="C120" s="276"/>
      <c r="D120" s="276"/>
      <c r="E120" s="276"/>
      <c r="F120" s="276"/>
      <c r="G120" s="276"/>
      <c r="H120" s="276"/>
      <c r="I120" s="276"/>
      <c r="J120" s="276"/>
      <c r="K120" s="276"/>
      <c r="L120" s="276"/>
      <c r="M120" s="276"/>
      <c r="N120" s="276"/>
    </row>
    <row r="121" spans="1:14" ht="12.75">
      <c r="A121" s="276" t="s">
        <v>1927</v>
      </c>
      <c r="B121" s="276" t="s">
        <v>1928</v>
      </c>
      <c r="C121" s="276"/>
      <c r="D121" s="276"/>
      <c r="E121" s="276"/>
      <c r="F121" s="276"/>
      <c r="G121" s="276"/>
      <c r="H121" s="276"/>
      <c r="I121" s="276"/>
      <c r="J121" s="276"/>
      <c r="K121" s="276"/>
      <c r="L121" s="276"/>
      <c r="M121" s="276"/>
      <c r="N121" s="276"/>
    </row>
    <row r="122" spans="1:14" ht="12.75">
      <c r="A122" s="276" t="s">
        <v>1929</v>
      </c>
      <c r="B122" s="276" t="s">
        <v>1930</v>
      </c>
      <c r="C122" s="276"/>
      <c r="D122" s="276"/>
      <c r="E122" s="276"/>
      <c r="F122" s="276"/>
      <c r="G122" s="276"/>
      <c r="H122" s="276"/>
      <c r="I122" s="276"/>
      <c r="J122" s="276"/>
      <c r="K122" s="276"/>
      <c r="L122" s="276"/>
      <c r="M122" s="276"/>
      <c r="N122" s="276"/>
    </row>
    <row r="123" spans="1:14" ht="12.75">
      <c r="A123" s="276" t="s">
        <v>1931</v>
      </c>
      <c r="B123" s="276" t="s">
        <v>1932</v>
      </c>
      <c r="C123" s="276"/>
      <c r="D123" s="276"/>
      <c r="E123" s="276"/>
      <c r="F123" s="276"/>
      <c r="G123" s="276"/>
      <c r="H123" s="276"/>
      <c r="I123" s="276"/>
      <c r="J123" s="276"/>
      <c r="K123" s="276"/>
      <c r="L123" s="276"/>
      <c r="M123" s="276"/>
      <c r="N123" s="276"/>
    </row>
    <row r="124" spans="1:14" ht="12.75">
      <c r="A124" s="276" t="s">
        <v>1933</v>
      </c>
      <c r="B124" s="276" t="s">
        <v>1934</v>
      </c>
      <c r="C124" s="276"/>
      <c r="D124" s="276"/>
      <c r="E124" s="276"/>
      <c r="F124" s="276"/>
      <c r="G124" s="276"/>
      <c r="H124" s="276"/>
      <c r="I124" s="276"/>
      <c r="J124" s="276"/>
      <c r="K124" s="276"/>
      <c r="L124" s="276"/>
      <c r="M124" s="276"/>
      <c r="N124" s="276"/>
    </row>
    <row r="125" spans="1:14" ht="12.75">
      <c r="A125" s="293" t="s">
        <v>1935</v>
      </c>
      <c r="B125" s="276"/>
      <c r="C125" s="293"/>
      <c r="D125" s="293"/>
      <c r="E125" s="276"/>
      <c r="F125" s="276"/>
      <c r="G125" s="276"/>
      <c r="H125" s="276"/>
      <c r="I125" s="276"/>
      <c r="J125" s="276"/>
      <c r="K125" s="276"/>
      <c r="L125" s="276"/>
      <c r="M125" s="276"/>
      <c r="N125" s="276"/>
    </row>
    <row r="126" spans="1:14" ht="12.75">
      <c r="A126" s="267"/>
      <c r="B126" s="276" t="s">
        <v>1936</v>
      </c>
      <c r="C126" s="276" t="s">
        <v>1935</v>
      </c>
      <c r="D126" s="276"/>
      <c r="E126" s="276"/>
      <c r="F126" s="276"/>
      <c r="G126" s="276"/>
      <c r="H126" s="276"/>
      <c r="I126" s="276"/>
      <c r="J126" s="276"/>
      <c r="K126" s="276"/>
      <c r="L126" s="276"/>
      <c r="M126" s="276"/>
      <c r="N126" s="276"/>
    </row>
    <row r="127" spans="1:14" ht="12.75">
      <c r="A127" s="267"/>
      <c r="B127" s="276" t="s">
        <v>1932</v>
      </c>
      <c r="C127" s="276" t="s">
        <v>1937</v>
      </c>
      <c r="D127" s="276"/>
      <c r="E127" s="276"/>
      <c r="F127" s="276"/>
      <c r="G127" s="276"/>
      <c r="H127" s="276"/>
      <c r="I127" s="276"/>
      <c r="J127" s="276"/>
      <c r="K127" s="276"/>
      <c r="L127" s="276"/>
      <c r="M127" s="276"/>
      <c r="N127" s="276"/>
    </row>
    <row r="128" spans="1:14" ht="12.75">
      <c r="A128" s="267"/>
      <c r="B128" s="276" t="s">
        <v>1930</v>
      </c>
      <c r="C128" s="276" t="s">
        <v>1938</v>
      </c>
      <c r="D128" s="276"/>
      <c r="E128" s="276"/>
      <c r="F128" s="276"/>
      <c r="G128" s="276"/>
      <c r="H128" s="276"/>
      <c r="I128" s="276"/>
      <c r="J128" s="276"/>
      <c r="K128" s="276"/>
      <c r="L128" s="276"/>
      <c r="M128" s="276"/>
      <c r="N128" s="276"/>
    </row>
    <row r="129" spans="1:14" ht="12.75">
      <c r="A129" s="267"/>
      <c r="B129" s="276" t="s">
        <v>1939</v>
      </c>
      <c r="C129" s="276" t="s">
        <v>1940</v>
      </c>
      <c r="D129" s="276"/>
      <c r="E129" s="276"/>
      <c r="F129" s="276"/>
      <c r="G129" s="276"/>
      <c r="H129" s="276"/>
      <c r="I129" s="276"/>
      <c r="J129" s="276"/>
      <c r="K129" s="276"/>
      <c r="L129" s="276"/>
      <c r="M129" s="276"/>
      <c r="N129" s="276"/>
    </row>
    <row r="130" spans="1:14" ht="12.75">
      <c r="A130" s="267"/>
      <c r="B130" s="276" t="s">
        <v>1941</v>
      </c>
      <c r="C130" s="276" t="s">
        <v>1942</v>
      </c>
      <c r="D130" s="276"/>
      <c r="E130" s="276"/>
      <c r="F130" s="276"/>
      <c r="G130" s="276"/>
      <c r="H130" s="276"/>
      <c r="I130" s="276"/>
      <c r="J130" s="276"/>
      <c r="K130" s="276"/>
      <c r="L130" s="276"/>
      <c r="M130" s="276"/>
      <c r="N130" s="276"/>
    </row>
    <row r="131" spans="1:14" ht="12.75">
      <c r="A131" s="267"/>
      <c r="B131" s="276" t="s">
        <v>1943</v>
      </c>
      <c r="C131" s="276" t="s">
        <v>1944</v>
      </c>
      <c r="D131" s="276"/>
      <c r="E131" s="276"/>
      <c r="F131" s="276"/>
      <c r="G131" s="276"/>
      <c r="H131" s="276"/>
      <c r="I131" s="276"/>
      <c r="J131" s="276"/>
      <c r="K131" s="276"/>
      <c r="L131" s="276"/>
      <c r="M131" s="276"/>
      <c r="N131" s="276"/>
    </row>
    <row r="132" spans="1:14" ht="12.75">
      <c r="A132" s="267"/>
      <c r="B132" s="276" t="s">
        <v>1945</v>
      </c>
      <c r="C132" s="276" t="s">
        <v>1946</v>
      </c>
      <c r="D132" s="276"/>
      <c r="E132" s="276"/>
      <c r="F132" s="276"/>
      <c r="G132" s="276"/>
      <c r="H132" s="276"/>
      <c r="I132" s="276"/>
      <c r="J132" s="276"/>
      <c r="K132" s="276"/>
      <c r="L132" s="276"/>
      <c r="M132" s="276"/>
      <c r="N132" s="276"/>
    </row>
    <row r="133" spans="1:14" ht="14.25">
      <c r="A133" s="267"/>
      <c r="B133" s="294" t="s">
        <v>1947</v>
      </c>
      <c r="C133" s="276" t="s">
        <v>1948</v>
      </c>
      <c r="D133" s="276"/>
      <c r="E133" s="276"/>
      <c r="F133" s="276"/>
      <c r="G133" s="276"/>
      <c r="H133" s="276"/>
      <c r="I133" s="276"/>
      <c r="J133" s="276"/>
      <c r="K133" s="276"/>
      <c r="L133" s="276"/>
      <c r="M133" s="276"/>
      <c r="N133" s="276"/>
    </row>
    <row r="134" spans="1:14" ht="12.75">
      <c r="A134" s="281" t="s">
        <v>1949</v>
      </c>
      <c r="B134" s="281" t="s">
        <v>1950</v>
      </c>
      <c r="C134" s="281"/>
      <c r="D134" s="281"/>
      <c r="E134" s="281"/>
      <c r="F134" s="281"/>
      <c r="G134" s="276"/>
      <c r="H134" s="276"/>
      <c r="I134" s="276"/>
      <c r="J134" s="276"/>
      <c r="K134" s="276"/>
      <c r="L134" s="276"/>
      <c r="M134" s="276"/>
      <c r="N134" s="276"/>
    </row>
    <row r="135" spans="1:14" ht="12.75">
      <c r="A135" s="267"/>
      <c r="B135" s="276"/>
      <c r="C135" s="276" t="s">
        <v>1951</v>
      </c>
      <c r="D135" s="276"/>
      <c r="E135" s="276"/>
      <c r="F135" s="276"/>
      <c r="G135" s="276"/>
      <c r="H135" s="276"/>
      <c r="I135" s="276"/>
      <c r="J135" s="276"/>
      <c r="K135" s="276"/>
      <c r="L135" s="276"/>
      <c r="M135" s="276"/>
      <c r="N135" s="276"/>
    </row>
    <row r="136" spans="1:14" ht="12.75">
      <c r="A136" s="267"/>
      <c r="B136" s="276" t="s">
        <v>1952</v>
      </c>
      <c r="C136" s="267" t="s">
        <v>1953</v>
      </c>
      <c r="D136" s="267"/>
      <c r="E136" s="276"/>
      <c r="F136" s="276"/>
      <c r="G136" s="276"/>
      <c r="H136" s="276"/>
      <c r="I136" s="276"/>
      <c r="J136" s="276"/>
      <c r="K136" s="276"/>
      <c r="L136" s="276"/>
      <c r="M136" s="276"/>
      <c r="N136" s="276"/>
    </row>
    <row r="137" spans="1:14" ht="12.75">
      <c r="A137" s="267"/>
      <c r="B137" s="276" t="s">
        <v>1954</v>
      </c>
      <c r="C137" s="276" t="s">
        <v>1955</v>
      </c>
      <c r="D137" s="276"/>
      <c r="E137" s="276"/>
      <c r="F137" s="276"/>
      <c r="G137" s="276"/>
      <c r="H137" s="276"/>
      <c r="I137" s="276"/>
      <c r="J137" s="276"/>
      <c r="K137" s="276"/>
      <c r="L137" s="276"/>
      <c r="M137" s="276"/>
      <c r="N137" s="276"/>
    </row>
    <row r="138" spans="1:14" ht="12.75">
      <c r="A138" s="267"/>
      <c r="B138" s="276"/>
      <c r="C138" s="276" t="s">
        <v>1956</v>
      </c>
      <c r="D138" s="276"/>
      <c r="E138" s="276"/>
      <c r="F138" s="276"/>
      <c r="G138" s="276"/>
      <c r="H138" s="276"/>
      <c r="I138" s="276"/>
      <c r="J138" s="276"/>
      <c r="K138" s="276"/>
      <c r="L138" s="276"/>
      <c r="M138" s="276"/>
      <c r="N138" s="276"/>
    </row>
    <row r="139" spans="1:14" ht="12.75">
      <c r="A139" s="267"/>
      <c r="B139" s="276" t="s">
        <v>1957</v>
      </c>
      <c r="C139" s="276" t="s">
        <v>1958</v>
      </c>
      <c r="D139" s="276"/>
      <c r="E139" s="276"/>
      <c r="F139" s="276"/>
      <c r="G139" s="276"/>
      <c r="H139" s="276"/>
      <c r="I139" s="276"/>
      <c r="J139" s="276"/>
      <c r="K139" s="276"/>
      <c r="L139" s="276"/>
      <c r="M139" s="276"/>
      <c r="N139" s="276"/>
    </row>
    <row r="140" spans="1:14" ht="12.75">
      <c r="A140" s="267"/>
      <c r="B140" s="276"/>
      <c r="C140" s="276"/>
      <c r="D140" s="276"/>
      <c r="E140" s="276"/>
      <c r="F140" s="276"/>
      <c r="G140" s="276"/>
      <c r="H140" s="276"/>
      <c r="I140" s="276"/>
      <c r="J140" s="276"/>
      <c r="K140" s="276"/>
      <c r="L140" s="276"/>
      <c r="M140" s="276"/>
      <c r="N140" s="276"/>
    </row>
    <row r="141" spans="1:14" ht="12.75">
      <c r="A141" s="267"/>
      <c r="B141" s="276"/>
      <c r="C141" s="276"/>
      <c r="D141" s="276"/>
      <c r="E141" s="276"/>
      <c r="F141" s="276"/>
      <c r="G141" s="276"/>
      <c r="H141" s="276"/>
      <c r="I141" s="276"/>
      <c r="J141" s="276"/>
      <c r="K141" s="276"/>
      <c r="L141" s="276"/>
      <c r="M141" s="276"/>
      <c r="N141" s="276"/>
    </row>
    <row r="142" spans="1:14" ht="12.75">
      <c r="A142" s="295"/>
      <c r="B142" s="296"/>
      <c r="C142" s="296"/>
      <c r="D142" s="296"/>
      <c r="E142" s="296"/>
      <c r="F142" s="296"/>
      <c r="G142" s="296"/>
      <c r="H142" s="296"/>
      <c r="I142" s="296"/>
      <c r="J142" s="296"/>
      <c r="K142" s="296"/>
      <c r="L142" s="296"/>
      <c r="M142" s="296"/>
      <c r="N142" s="296"/>
    </row>
    <row r="143" spans="1:14" ht="12.75">
      <c r="A143" s="297"/>
      <c r="B143" s="297" t="s">
        <v>1959</v>
      </c>
      <c r="C143" s="298" t="s">
        <v>1960</v>
      </c>
      <c r="D143" s="298"/>
      <c r="E143" s="299" t="s">
        <v>49944</v>
      </c>
      <c r="F143" s="300" t="s">
        <v>1962</v>
      </c>
      <c r="G143" s="300"/>
      <c r="H143" s="300"/>
      <c r="I143" s="300"/>
      <c r="J143" s="300"/>
      <c r="K143" s="300"/>
      <c r="L143" s="300"/>
      <c r="M143" s="300"/>
      <c r="N143" s="300"/>
    </row>
    <row r="144" spans="1:14" ht="12.75">
      <c r="A144" s="267"/>
      <c r="B144" s="276" t="s">
        <v>1963</v>
      </c>
      <c r="C144" s="276"/>
      <c r="D144" s="276"/>
      <c r="E144" s="301" t="s">
        <v>1964</v>
      </c>
      <c r="F144" s="300" t="s">
        <v>1962</v>
      </c>
      <c r="G144" s="276"/>
      <c r="H144" s="276"/>
      <c r="I144" s="276"/>
      <c r="J144" s="276"/>
      <c r="K144" s="276"/>
      <c r="L144" s="276"/>
      <c r="M144" s="276"/>
      <c r="N144" s="276"/>
    </row>
    <row r="145" spans="1:14" ht="12.75">
      <c r="A145" s="267"/>
      <c r="B145" s="276"/>
      <c r="C145" s="276"/>
      <c r="D145" s="276"/>
      <c r="E145" s="276"/>
      <c r="F145" s="276"/>
      <c r="G145" s="276"/>
      <c r="H145" s="276"/>
      <c r="I145" s="276"/>
      <c r="J145" s="276"/>
      <c r="K145" s="276"/>
      <c r="L145" s="276"/>
      <c r="M145" s="276"/>
      <c r="N145" s="276"/>
    </row>
    <row r="146" spans="1:14" ht="12.75">
      <c r="A146" s="302" t="s">
        <v>1965</v>
      </c>
      <c r="B146" s="303" t="s">
        <v>1498</v>
      </c>
      <c r="C146" s="303" t="s">
        <v>991</v>
      </c>
      <c r="D146" s="303"/>
      <c r="E146" s="303"/>
      <c r="F146" s="303"/>
      <c r="G146" s="303"/>
      <c r="H146" s="276"/>
      <c r="I146" s="276"/>
      <c r="J146" s="276"/>
      <c r="K146" s="276"/>
      <c r="L146" s="276"/>
      <c r="M146" s="276"/>
      <c r="N146" s="276"/>
    </row>
    <row r="147" spans="1:14" ht="12.75">
      <c r="A147" s="267"/>
      <c r="B147" s="276" t="s">
        <v>1966</v>
      </c>
      <c r="C147" s="276" t="s">
        <v>1967</v>
      </c>
      <c r="D147" s="276"/>
      <c r="E147" s="276" t="s">
        <v>1968</v>
      </c>
      <c r="F147" s="276" t="s">
        <v>1969</v>
      </c>
      <c r="G147" s="276"/>
      <c r="H147" s="276"/>
      <c r="I147" s="276"/>
      <c r="J147" s="276"/>
      <c r="K147" s="276"/>
      <c r="L147" s="276"/>
      <c r="M147" s="276"/>
      <c r="N147" s="276"/>
    </row>
    <row r="148" spans="1:14" ht="12.75">
      <c r="A148" s="267"/>
      <c r="B148" s="276" t="s">
        <v>1970</v>
      </c>
      <c r="C148" s="276" t="s">
        <v>1971</v>
      </c>
      <c r="D148" s="276"/>
      <c r="E148" s="276"/>
      <c r="F148" s="276"/>
      <c r="G148" s="276"/>
      <c r="H148" s="276"/>
      <c r="I148" s="276"/>
      <c r="J148" s="276"/>
      <c r="K148" s="276"/>
      <c r="L148" s="276"/>
      <c r="M148" s="276"/>
      <c r="N148" s="276"/>
    </row>
    <row r="149" spans="1:14" ht="12.75">
      <c r="A149" s="267"/>
      <c r="B149" s="277" t="s">
        <v>49945</v>
      </c>
      <c r="C149" s="276" t="s">
        <v>1972</v>
      </c>
      <c r="D149" s="276"/>
      <c r="E149" s="276"/>
      <c r="F149" s="276"/>
      <c r="G149" s="276"/>
      <c r="H149" s="276"/>
      <c r="I149" s="276"/>
      <c r="J149" s="276"/>
      <c r="K149" s="276"/>
      <c r="L149" s="276"/>
      <c r="M149" s="276"/>
      <c r="N149" s="276"/>
    </row>
    <row r="150" spans="1:14" ht="12.75">
      <c r="A150" s="267"/>
      <c r="B150" s="276" t="s">
        <v>1973</v>
      </c>
      <c r="C150" s="276" t="s">
        <v>1250</v>
      </c>
      <c r="D150" s="276"/>
      <c r="E150" s="276"/>
      <c r="F150" s="276"/>
      <c r="G150" s="276"/>
      <c r="H150" s="276"/>
      <c r="I150" s="276"/>
      <c r="J150" s="276"/>
      <c r="K150" s="276"/>
      <c r="L150" s="276"/>
      <c r="M150" s="276"/>
      <c r="N150" s="276"/>
    </row>
    <row r="151" spans="1:14" ht="12.75">
      <c r="A151" s="267"/>
      <c r="B151" s="276" t="s">
        <v>1974</v>
      </c>
      <c r="C151" s="276" t="s">
        <v>1975</v>
      </c>
      <c r="D151" s="276"/>
      <c r="E151" s="276"/>
      <c r="F151" s="276"/>
      <c r="G151" s="276"/>
      <c r="H151" s="276"/>
      <c r="I151" s="276"/>
      <c r="J151" s="276"/>
      <c r="K151" s="276"/>
      <c r="L151" s="276"/>
      <c r="M151" s="276"/>
      <c r="N151" s="276"/>
    </row>
    <row r="152" spans="1:14" ht="12.75">
      <c r="A152" s="267"/>
      <c r="B152" s="276" t="s">
        <v>1976</v>
      </c>
      <c r="C152" s="276" t="s">
        <v>1406</v>
      </c>
      <c r="D152" s="276"/>
      <c r="E152" s="276"/>
      <c r="F152" s="276"/>
      <c r="G152" s="276"/>
      <c r="H152" s="276"/>
      <c r="I152" s="276"/>
      <c r="J152" s="276"/>
      <c r="K152" s="276"/>
      <c r="L152" s="276"/>
      <c r="M152" s="276"/>
      <c r="N152" s="276"/>
    </row>
    <row r="153" spans="1:14" ht="12.75">
      <c r="A153" s="267"/>
      <c r="B153" s="276" t="s">
        <v>1977</v>
      </c>
      <c r="C153" s="276" t="s">
        <v>1978</v>
      </c>
      <c r="D153" s="276"/>
      <c r="E153" s="276"/>
      <c r="F153" s="276"/>
      <c r="G153" s="276"/>
      <c r="H153" s="276"/>
      <c r="I153" s="276"/>
      <c r="J153" s="276"/>
      <c r="K153" s="276"/>
      <c r="L153" s="276"/>
      <c r="M153" s="276"/>
      <c r="N153" s="276"/>
    </row>
    <row r="154" spans="1:14" ht="12.75">
      <c r="A154" s="267"/>
      <c r="B154" s="276" t="s">
        <v>1275</v>
      </c>
      <c r="C154" s="276" t="s">
        <v>1979</v>
      </c>
      <c r="D154" s="276"/>
      <c r="E154" s="276"/>
      <c r="F154" s="276"/>
      <c r="G154" s="276"/>
      <c r="H154" s="276"/>
      <c r="I154" s="276"/>
      <c r="J154" s="276"/>
      <c r="K154" s="276"/>
      <c r="L154" s="276"/>
      <c r="M154" s="276"/>
      <c r="N154" s="276"/>
    </row>
    <row r="155" spans="1:14" ht="12.75">
      <c r="A155" s="267"/>
      <c r="B155" s="277" t="s">
        <v>1980</v>
      </c>
      <c r="C155" s="276" t="s">
        <v>1981</v>
      </c>
      <c r="D155" s="276"/>
      <c r="E155" s="276"/>
      <c r="F155" s="276"/>
      <c r="G155" s="276"/>
      <c r="H155" s="276"/>
      <c r="I155" s="276"/>
      <c r="J155" s="276"/>
      <c r="K155" s="276"/>
      <c r="L155" s="276"/>
      <c r="M155" s="276"/>
      <c r="N155" s="276"/>
    </row>
    <row r="156" spans="1:14" ht="12.75">
      <c r="A156" s="267"/>
      <c r="B156" s="276" t="s">
        <v>1982</v>
      </c>
      <c r="C156" s="276" t="s">
        <v>1967</v>
      </c>
      <c r="D156" s="276"/>
      <c r="E156" s="276"/>
      <c r="F156" s="276"/>
      <c r="G156" s="276"/>
      <c r="H156" s="276"/>
      <c r="I156" s="276"/>
      <c r="J156" s="276"/>
      <c r="K156" s="276"/>
      <c r="L156" s="276"/>
      <c r="M156" s="276"/>
      <c r="N156" s="276"/>
    </row>
    <row r="157" spans="1:14" ht="12.75">
      <c r="A157" s="267"/>
      <c r="B157" s="276" t="s">
        <v>1983</v>
      </c>
      <c r="C157" s="276" t="s">
        <v>1984</v>
      </c>
      <c r="D157" s="276"/>
      <c r="E157" s="276"/>
      <c r="F157" s="276"/>
      <c r="G157" s="276"/>
      <c r="H157" s="276"/>
      <c r="I157" s="276"/>
      <c r="J157" s="276"/>
      <c r="K157" s="276"/>
      <c r="L157" s="276"/>
      <c r="M157" s="276"/>
      <c r="N157" s="276"/>
    </row>
    <row r="158" spans="1:14" ht="12.75">
      <c r="A158" s="267"/>
      <c r="B158" s="276" t="s">
        <v>1985</v>
      </c>
      <c r="C158" s="276" t="s">
        <v>1986</v>
      </c>
      <c r="D158" s="276"/>
      <c r="E158" s="276"/>
      <c r="F158" s="276"/>
      <c r="G158" s="276"/>
      <c r="H158" s="276"/>
      <c r="I158" s="276"/>
      <c r="J158" s="276"/>
      <c r="K158" s="276"/>
      <c r="L158" s="276"/>
      <c r="M158" s="276"/>
      <c r="N158" s="276"/>
    </row>
    <row r="159" spans="1:14" ht="12.75">
      <c r="A159" s="267"/>
      <c r="B159" s="276" t="s">
        <v>1987</v>
      </c>
      <c r="C159" s="276" t="s">
        <v>1988</v>
      </c>
      <c r="D159" s="276"/>
      <c r="E159" s="276"/>
      <c r="F159" s="276"/>
      <c r="G159" s="276"/>
      <c r="H159" s="276"/>
      <c r="I159" s="276"/>
      <c r="J159" s="276"/>
      <c r="K159" s="276"/>
      <c r="L159" s="276"/>
      <c r="M159" s="276"/>
      <c r="N159" s="276"/>
    </row>
    <row r="160" spans="1:14" ht="12.75">
      <c r="A160" s="267"/>
      <c r="B160" s="603" t="s">
        <v>1989</v>
      </c>
      <c r="C160" s="276" t="s">
        <v>1990</v>
      </c>
      <c r="D160" s="276"/>
      <c r="E160" s="276"/>
      <c r="F160" s="276"/>
      <c r="G160" s="276"/>
      <c r="H160" s="276"/>
      <c r="I160" s="276"/>
      <c r="J160" s="276"/>
      <c r="K160" s="276"/>
      <c r="L160" s="276"/>
      <c r="M160" s="276"/>
      <c r="N160" s="276"/>
    </row>
    <row r="161" spans="1:14" ht="12.75">
      <c r="A161" s="267"/>
      <c r="B161" s="276" t="s">
        <v>1991</v>
      </c>
      <c r="C161" s="276" t="s">
        <v>1992</v>
      </c>
      <c r="D161" s="276"/>
      <c r="E161" s="276"/>
      <c r="F161" s="276"/>
      <c r="G161" s="276"/>
      <c r="H161" s="276"/>
      <c r="I161" s="276"/>
      <c r="J161" s="276"/>
      <c r="K161" s="276"/>
      <c r="L161" s="276"/>
      <c r="M161" s="276"/>
      <c r="N161" s="276"/>
    </row>
    <row r="162" spans="1:14" ht="12.75">
      <c r="A162" s="267"/>
      <c r="B162" s="276" t="s">
        <v>1993</v>
      </c>
      <c r="C162" s="276" t="s">
        <v>1994</v>
      </c>
      <c r="D162" s="276"/>
      <c r="E162" s="276"/>
      <c r="F162" s="276"/>
      <c r="G162" s="276"/>
      <c r="H162" s="276"/>
      <c r="I162" s="276"/>
      <c r="J162" s="276"/>
      <c r="K162" s="276"/>
      <c r="L162" s="276"/>
      <c r="M162" s="276"/>
      <c r="N162" s="276"/>
    </row>
    <row r="163" spans="1:14" ht="12.75">
      <c r="A163" s="267"/>
      <c r="B163" s="276" t="s">
        <v>1995</v>
      </c>
      <c r="C163" s="276" t="s">
        <v>1996</v>
      </c>
      <c r="D163" s="276"/>
      <c r="E163" s="276"/>
      <c r="F163" s="276"/>
      <c r="G163" s="276"/>
      <c r="H163" s="276"/>
      <c r="I163" s="276"/>
      <c r="J163" s="276"/>
      <c r="K163" s="276"/>
      <c r="L163" s="276"/>
      <c r="M163" s="276"/>
      <c r="N163" s="276"/>
    </row>
    <row r="164" spans="1:14" ht="12.75">
      <c r="A164" s="267"/>
      <c r="B164" s="276" t="s">
        <v>1997</v>
      </c>
      <c r="C164" s="276" t="s">
        <v>1998</v>
      </c>
      <c r="D164" s="276"/>
      <c r="E164" s="276"/>
      <c r="F164" s="276"/>
      <c r="G164" s="276"/>
      <c r="H164" s="276"/>
      <c r="I164" s="276"/>
      <c r="J164" s="276"/>
      <c r="K164" s="276"/>
      <c r="L164" s="276"/>
      <c r="M164" s="276"/>
      <c r="N164" s="276"/>
    </row>
    <row r="165" spans="1:14" ht="12.75">
      <c r="A165" s="267"/>
      <c r="B165" s="276" t="s">
        <v>1999</v>
      </c>
      <c r="C165" s="276" t="s">
        <v>2000</v>
      </c>
      <c r="D165" s="276"/>
      <c r="E165" s="276"/>
      <c r="F165" s="276"/>
      <c r="G165" s="276"/>
      <c r="H165" s="276"/>
      <c r="I165" s="276"/>
      <c r="J165" s="276"/>
      <c r="K165" s="276"/>
      <c r="L165" s="276"/>
      <c r="M165" s="276"/>
      <c r="N165" s="276"/>
    </row>
    <row r="166" spans="1:14" ht="12.75">
      <c r="A166" s="267"/>
      <c r="C166" s="276" t="s">
        <v>2001</v>
      </c>
      <c r="D166" s="276"/>
      <c r="E166" s="276"/>
      <c r="F166" s="276"/>
      <c r="G166" s="276"/>
      <c r="H166" s="276"/>
      <c r="I166" s="276"/>
      <c r="J166" s="276"/>
      <c r="K166" s="276"/>
      <c r="L166" s="276"/>
      <c r="M166" s="276"/>
      <c r="N166" s="276"/>
    </row>
    <row r="167" spans="1:14" ht="12.75">
      <c r="A167" s="267"/>
      <c r="B167" s="276" t="s">
        <v>2002</v>
      </c>
      <c r="C167" s="276" t="s">
        <v>2003</v>
      </c>
      <c r="D167" s="276"/>
      <c r="E167" s="276"/>
      <c r="F167" s="276"/>
      <c r="G167" s="276"/>
      <c r="H167" s="276"/>
      <c r="I167" s="276"/>
      <c r="J167" s="276"/>
      <c r="K167" s="276"/>
      <c r="L167" s="276"/>
      <c r="M167" s="276"/>
      <c r="N167" s="276"/>
    </row>
    <row r="168" spans="1:14" ht="12.75">
      <c r="A168" s="267"/>
      <c r="B168" s="276" t="s">
        <v>2004</v>
      </c>
      <c r="C168" s="276" t="s">
        <v>2005</v>
      </c>
      <c r="D168" s="276"/>
      <c r="E168" s="276"/>
      <c r="F168" s="276"/>
      <c r="G168" s="276"/>
      <c r="H168" s="276"/>
      <c r="I168" s="276"/>
      <c r="J168" s="276"/>
      <c r="K168" s="276"/>
      <c r="L168" s="276"/>
      <c r="M168" s="276"/>
      <c r="N168" s="276"/>
    </row>
    <row r="169" spans="1:14" ht="12.75">
      <c r="A169" s="267"/>
      <c r="B169" s="277" t="s">
        <v>2006</v>
      </c>
      <c r="C169" s="276" t="s">
        <v>2007</v>
      </c>
      <c r="D169" s="276"/>
      <c r="E169" s="276"/>
      <c r="F169" s="276"/>
      <c r="G169" s="276"/>
      <c r="H169" s="276"/>
      <c r="I169" s="276"/>
      <c r="J169" s="276"/>
      <c r="K169" s="276"/>
      <c r="L169" s="276"/>
      <c r="M169" s="276"/>
      <c r="N169" s="276"/>
    </row>
    <row r="170" spans="1:14" ht="12.75">
      <c r="A170" s="267"/>
      <c r="B170" s="276" t="s">
        <v>2008</v>
      </c>
      <c r="C170" s="276" t="s">
        <v>2009</v>
      </c>
      <c r="D170" s="276"/>
      <c r="E170" s="276"/>
      <c r="F170" s="276"/>
      <c r="G170" s="276"/>
      <c r="H170" s="276"/>
      <c r="I170" s="276"/>
      <c r="J170" s="276"/>
      <c r="K170" s="276"/>
      <c r="L170" s="276"/>
      <c r="M170" s="276"/>
      <c r="N170" s="276"/>
    </row>
    <row r="171" spans="1:14" ht="12.75">
      <c r="A171" s="267"/>
      <c r="B171" s="276"/>
      <c r="C171" s="276"/>
      <c r="D171" s="276"/>
      <c r="E171" s="276"/>
      <c r="F171" s="276"/>
      <c r="G171" s="276"/>
      <c r="H171" s="276"/>
      <c r="I171" s="276"/>
      <c r="J171" s="276"/>
      <c r="K171" s="276"/>
      <c r="L171" s="276"/>
      <c r="M171" s="276"/>
      <c r="N171" s="276"/>
    </row>
    <row r="172" spans="1:14" ht="12.75">
      <c r="A172" s="267"/>
      <c r="B172" s="276"/>
      <c r="C172" s="276"/>
      <c r="D172" s="276"/>
      <c r="E172" s="276"/>
      <c r="F172" s="276"/>
      <c r="G172" s="276"/>
      <c r="H172" s="276"/>
      <c r="I172" s="276"/>
      <c r="J172" s="276"/>
      <c r="K172" s="276"/>
      <c r="L172" s="276"/>
      <c r="M172" s="276"/>
      <c r="N172" s="276"/>
    </row>
    <row r="173" spans="1:14" ht="12.75">
      <c r="A173" s="267"/>
      <c r="B173" s="276"/>
      <c r="C173" s="276"/>
      <c r="D173" s="276"/>
      <c r="E173" s="276"/>
      <c r="F173" s="276"/>
      <c r="G173" s="276"/>
      <c r="H173" s="276"/>
      <c r="I173" s="276"/>
      <c r="J173" s="276"/>
      <c r="K173" s="276"/>
      <c r="L173" s="276"/>
      <c r="M173" s="276"/>
      <c r="N173" s="276"/>
    </row>
    <row r="174" spans="1:14" ht="12.75">
      <c r="A174" s="267"/>
      <c r="B174" s="276"/>
      <c r="C174" s="276"/>
      <c r="D174" s="276"/>
      <c r="E174" s="276"/>
      <c r="F174" s="276"/>
      <c r="G174" s="276"/>
      <c r="H174" s="276"/>
      <c r="I174" s="276"/>
      <c r="J174" s="276"/>
      <c r="K174" s="276"/>
      <c r="L174" s="276"/>
      <c r="M174" s="276"/>
      <c r="N174" s="276"/>
    </row>
    <row r="175" spans="1:14" ht="12.75">
      <c r="A175" s="267"/>
      <c r="B175" s="276"/>
      <c r="C175" s="276"/>
      <c r="D175" s="276"/>
      <c r="E175" s="276"/>
      <c r="F175" s="276"/>
      <c r="G175" s="276"/>
      <c r="H175" s="276"/>
      <c r="I175" s="276"/>
      <c r="J175" s="276"/>
      <c r="K175" s="276"/>
      <c r="L175" s="276"/>
      <c r="M175" s="276"/>
      <c r="N175" s="276"/>
    </row>
    <row r="176" spans="1:14" ht="12.75">
      <c r="A176" s="267"/>
      <c r="B176" s="276"/>
      <c r="C176" s="276"/>
      <c r="D176" s="276"/>
      <c r="E176" s="276"/>
      <c r="F176" s="276"/>
      <c r="G176" s="276"/>
      <c r="H176" s="276"/>
      <c r="I176" s="276"/>
      <c r="J176" s="276"/>
      <c r="K176" s="276"/>
      <c r="L176" s="276"/>
      <c r="M176" s="276"/>
      <c r="N176" s="276"/>
    </row>
    <row r="177" spans="1:14" ht="12.75">
      <c r="A177" s="267"/>
      <c r="B177" s="276"/>
      <c r="C177" s="276"/>
      <c r="D177" s="276"/>
      <c r="E177" s="276"/>
      <c r="F177" s="276"/>
      <c r="G177" s="276"/>
      <c r="H177" s="276"/>
      <c r="I177" s="276"/>
      <c r="J177" s="276"/>
      <c r="K177" s="276"/>
      <c r="L177" s="276"/>
      <c r="M177" s="276"/>
      <c r="N177" s="276"/>
    </row>
    <row r="178" spans="1:14" ht="12.75">
      <c r="A178" s="267"/>
      <c r="B178" s="276"/>
      <c r="C178" s="276"/>
      <c r="D178" s="276"/>
      <c r="E178" s="276"/>
      <c r="F178" s="276"/>
      <c r="G178" s="276"/>
      <c r="H178" s="276"/>
      <c r="I178" s="276"/>
      <c r="J178" s="276"/>
      <c r="K178" s="276"/>
      <c r="L178" s="276"/>
      <c r="M178" s="276"/>
      <c r="N178" s="276"/>
    </row>
    <row r="179" spans="1:14" ht="12.75">
      <c r="A179" s="267"/>
      <c r="B179" s="276"/>
      <c r="C179" s="276"/>
      <c r="D179" s="276"/>
      <c r="E179" s="276"/>
      <c r="F179" s="276"/>
      <c r="G179" s="276"/>
      <c r="H179" s="276"/>
      <c r="I179" s="276"/>
      <c r="J179" s="276"/>
      <c r="K179" s="276"/>
      <c r="L179" s="276"/>
      <c r="M179" s="276"/>
      <c r="N179" s="276"/>
    </row>
    <row r="180" spans="1:14" ht="12.75">
      <c r="A180" s="267"/>
      <c r="B180" s="276"/>
      <c r="C180" s="276"/>
      <c r="D180" s="276"/>
      <c r="E180" s="276"/>
      <c r="F180" s="276"/>
      <c r="G180" s="276"/>
      <c r="H180" s="276"/>
      <c r="I180" s="276"/>
      <c r="J180" s="276"/>
      <c r="K180" s="276"/>
      <c r="L180" s="276"/>
      <c r="M180" s="276"/>
      <c r="N180" s="276"/>
    </row>
    <row r="181" spans="1:14" ht="12.75">
      <c r="A181" s="267"/>
      <c r="B181" s="276"/>
      <c r="C181" s="276"/>
      <c r="D181" s="276"/>
      <c r="E181" s="276"/>
      <c r="F181" s="276"/>
      <c r="G181" s="276"/>
      <c r="H181" s="276"/>
      <c r="I181" s="276"/>
      <c r="J181" s="276"/>
      <c r="K181" s="276"/>
      <c r="L181" s="276"/>
      <c r="M181" s="276"/>
      <c r="N181" s="276"/>
    </row>
    <row r="182" spans="1:14" ht="12.75">
      <c r="A182" s="267"/>
      <c r="B182" s="276"/>
      <c r="C182" s="276"/>
      <c r="D182" s="276"/>
      <c r="E182" s="276"/>
      <c r="F182" s="276"/>
      <c r="G182" s="276"/>
      <c r="H182" s="276"/>
      <c r="I182" s="276"/>
      <c r="J182" s="276"/>
      <c r="K182" s="276"/>
      <c r="L182" s="276"/>
      <c r="M182" s="276"/>
      <c r="N182" s="276"/>
    </row>
    <row r="183" spans="1:14" ht="12.75">
      <c r="A183" s="267"/>
      <c r="B183" s="276"/>
      <c r="C183" s="276"/>
      <c r="D183" s="276"/>
      <c r="E183" s="276"/>
      <c r="F183" s="276"/>
      <c r="G183" s="276"/>
      <c r="H183" s="276"/>
      <c r="I183" s="276"/>
      <c r="J183" s="276"/>
      <c r="K183" s="276"/>
      <c r="L183" s="276"/>
      <c r="M183" s="276"/>
      <c r="N183" s="276"/>
    </row>
    <row r="184" spans="1:14" ht="12.75">
      <c r="A184" s="267"/>
      <c r="B184" s="276"/>
      <c r="C184" s="276"/>
      <c r="D184" s="276"/>
      <c r="E184" s="276"/>
      <c r="F184" s="276"/>
      <c r="G184" s="276"/>
      <c r="H184" s="276"/>
      <c r="I184" s="276"/>
      <c r="J184" s="276"/>
      <c r="K184" s="276"/>
      <c r="L184" s="276"/>
      <c r="M184" s="276"/>
      <c r="N184" s="276"/>
    </row>
    <row r="185" spans="1:14" ht="12.75">
      <c r="A185" s="267"/>
      <c r="B185" s="276"/>
      <c r="C185" s="276"/>
      <c r="D185" s="276"/>
      <c r="E185" s="276"/>
      <c r="F185" s="276"/>
      <c r="G185" s="276"/>
      <c r="H185" s="276"/>
      <c r="I185" s="276"/>
      <c r="J185" s="276"/>
      <c r="K185" s="276"/>
      <c r="L185" s="276"/>
      <c r="M185" s="276"/>
      <c r="N185" s="276"/>
    </row>
    <row r="186" spans="1:14" ht="12.75">
      <c r="A186" s="267"/>
      <c r="B186" s="276"/>
      <c r="C186" s="276"/>
      <c r="D186" s="276"/>
      <c r="E186" s="276"/>
      <c r="F186" s="276"/>
      <c r="G186" s="276"/>
      <c r="H186" s="276"/>
      <c r="I186" s="276"/>
      <c r="J186" s="276"/>
      <c r="K186" s="276"/>
      <c r="L186" s="276"/>
      <c r="M186" s="276"/>
      <c r="N186" s="276"/>
    </row>
    <row r="187" spans="1:14" ht="12.75">
      <c r="A187" s="267"/>
      <c r="B187" s="276"/>
      <c r="C187" s="276"/>
      <c r="D187" s="276"/>
      <c r="E187" s="276"/>
      <c r="F187" s="276"/>
      <c r="G187" s="276"/>
      <c r="H187" s="276"/>
      <c r="I187" s="276"/>
      <c r="J187" s="276"/>
      <c r="K187" s="276"/>
      <c r="L187" s="276"/>
      <c r="M187" s="276"/>
      <c r="N187" s="276"/>
    </row>
    <row r="188" spans="1:14" ht="12.75">
      <c r="A188" s="267"/>
      <c r="B188" s="276"/>
      <c r="C188" s="276"/>
      <c r="D188" s="276"/>
      <c r="E188" s="276"/>
      <c r="F188" s="276"/>
      <c r="G188" s="276"/>
      <c r="H188" s="276"/>
      <c r="I188" s="276"/>
      <c r="J188" s="276"/>
      <c r="K188" s="276"/>
      <c r="L188" s="276"/>
      <c r="M188" s="276"/>
      <c r="N188" s="276"/>
    </row>
    <row r="189" spans="1:14" ht="12.75">
      <c r="A189" s="267"/>
      <c r="B189" s="276"/>
      <c r="C189" s="276"/>
      <c r="D189" s="276"/>
      <c r="E189" s="276"/>
      <c r="F189" s="276"/>
      <c r="G189" s="276"/>
      <c r="H189" s="276"/>
      <c r="I189" s="276"/>
      <c r="J189" s="276"/>
      <c r="K189" s="276"/>
      <c r="L189" s="276"/>
      <c r="M189" s="276"/>
      <c r="N189" s="276"/>
    </row>
    <row r="190" spans="1:14" ht="12.75">
      <c r="A190" s="267"/>
      <c r="B190" s="276"/>
      <c r="C190" s="276"/>
      <c r="D190" s="276"/>
      <c r="E190" s="276"/>
      <c r="F190" s="276"/>
      <c r="G190" s="276"/>
      <c r="H190" s="276"/>
      <c r="I190" s="276"/>
      <c r="J190" s="276"/>
      <c r="K190" s="276"/>
      <c r="L190" s="276"/>
      <c r="M190" s="276"/>
      <c r="N190" s="276"/>
    </row>
    <row r="191" spans="1:14" ht="12.75">
      <c r="A191" s="267"/>
      <c r="B191" s="276"/>
      <c r="C191" s="276"/>
      <c r="D191" s="276"/>
      <c r="E191" s="276"/>
      <c r="F191" s="276"/>
      <c r="G191" s="276"/>
      <c r="H191" s="276"/>
      <c r="I191" s="276"/>
      <c r="J191" s="276"/>
      <c r="K191" s="276"/>
      <c r="L191" s="276"/>
      <c r="M191" s="276"/>
      <c r="N191" s="276"/>
    </row>
    <row r="192" spans="1:14" ht="12.75">
      <c r="A192" s="267"/>
      <c r="B192" s="276"/>
      <c r="C192" s="276"/>
      <c r="D192" s="276"/>
      <c r="E192" s="276"/>
      <c r="F192" s="276"/>
      <c r="G192" s="276"/>
      <c r="H192" s="276"/>
      <c r="I192" s="276"/>
      <c r="J192" s="276"/>
      <c r="K192" s="276"/>
      <c r="L192" s="276"/>
      <c r="M192" s="276"/>
      <c r="N192" s="276"/>
    </row>
    <row r="193" spans="1:14" ht="12.75">
      <c r="A193" s="267"/>
      <c r="B193" s="276"/>
      <c r="C193" s="276"/>
      <c r="D193" s="276"/>
      <c r="E193" s="276"/>
      <c r="F193" s="276"/>
      <c r="G193" s="276"/>
      <c r="H193" s="276"/>
      <c r="I193" s="276"/>
      <c r="J193" s="276"/>
      <c r="K193" s="276"/>
      <c r="L193" s="276"/>
      <c r="M193" s="276"/>
      <c r="N193" s="276"/>
    </row>
    <row r="194" spans="1:14" ht="12.75">
      <c r="A194" s="267"/>
      <c r="B194" s="276"/>
      <c r="C194" s="276"/>
      <c r="D194" s="276"/>
      <c r="E194" s="276"/>
      <c r="F194" s="276"/>
      <c r="G194" s="276"/>
      <c r="H194" s="276"/>
      <c r="I194" s="276"/>
      <c r="J194" s="276"/>
      <c r="K194" s="276"/>
      <c r="L194" s="276"/>
      <c r="M194" s="276"/>
      <c r="N194" s="276"/>
    </row>
    <row r="195" spans="1:14" ht="12.75">
      <c r="A195" s="267"/>
      <c r="B195" s="276"/>
      <c r="C195" s="276"/>
      <c r="D195" s="276"/>
      <c r="E195" s="276"/>
      <c r="F195" s="276"/>
      <c r="G195" s="276"/>
      <c r="H195" s="276"/>
      <c r="I195" s="276"/>
      <c r="J195" s="276"/>
      <c r="K195" s="276"/>
      <c r="L195" s="276"/>
      <c r="M195" s="276"/>
      <c r="N195" s="276"/>
    </row>
    <row r="196" spans="1:14" ht="12.75">
      <c r="A196" s="267"/>
      <c r="B196" s="276"/>
      <c r="C196" s="276"/>
      <c r="D196" s="276"/>
      <c r="E196" s="276"/>
      <c r="F196" s="276"/>
      <c r="G196" s="276"/>
      <c r="H196" s="276"/>
      <c r="I196" s="276"/>
      <c r="J196" s="276"/>
      <c r="K196" s="276"/>
      <c r="L196" s="276"/>
      <c r="M196" s="276"/>
      <c r="N196" s="276"/>
    </row>
    <row r="197" spans="1:14" ht="12.75">
      <c r="A197" s="267"/>
      <c r="B197" s="276"/>
      <c r="C197" s="276"/>
      <c r="D197" s="276"/>
      <c r="E197" s="276"/>
      <c r="F197" s="276"/>
      <c r="G197" s="276"/>
      <c r="H197" s="276"/>
      <c r="I197" s="276"/>
      <c r="J197" s="276"/>
      <c r="K197" s="276"/>
      <c r="L197" s="276"/>
      <c r="M197" s="276"/>
      <c r="N197" s="276"/>
    </row>
    <row r="198" spans="1:14" ht="12.75">
      <c r="A198" s="267"/>
      <c r="B198" s="276"/>
      <c r="C198" s="276"/>
      <c r="D198" s="276"/>
      <c r="E198" s="276"/>
      <c r="F198" s="276"/>
      <c r="G198" s="276"/>
      <c r="H198" s="276"/>
      <c r="I198" s="276"/>
      <c r="J198" s="276"/>
      <c r="K198" s="276"/>
      <c r="L198" s="276"/>
      <c r="M198" s="276"/>
      <c r="N198" s="276"/>
    </row>
    <row r="199" spans="1:14" ht="12.75">
      <c r="A199" s="267"/>
      <c r="B199" s="276"/>
      <c r="C199" s="276"/>
      <c r="D199" s="276"/>
      <c r="E199" s="276"/>
      <c r="F199" s="276"/>
      <c r="G199" s="276"/>
      <c r="H199" s="276"/>
      <c r="I199" s="276"/>
      <c r="J199" s="276"/>
      <c r="K199" s="276"/>
      <c r="L199" s="276"/>
      <c r="M199" s="276"/>
      <c r="N199" s="276"/>
    </row>
    <row r="200" spans="1:14" ht="12.75">
      <c r="A200" s="267"/>
      <c r="B200" s="276"/>
      <c r="C200" s="276"/>
      <c r="D200" s="276"/>
      <c r="E200" s="276"/>
      <c r="F200" s="276"/>
      <c r="G200" s="276"/>
      <c r="H200" s="276"/>
      <c r="I200" s="276"/>
      <c r="J200" s="276"/>
      <c r="K200" s="276"/>
      <c r="L200" s="276"/>
      <c r="M200" s="276"/>
      <c r="N200" s="276"/>
    </row>
    <row r="201" spans="1:14" ht="12.75">
      <c r="A201" s="267"/>
      <c r="B201" s="276"/>
      <c r="C201" s="276"/>
      <c r="D201" s="276"/>
      <c r="E201" s="276"/>
      <c r="F201" s="276"/>
      <c r="G201" s="276"/>
      <c r="H201" s="276"/>
      <c r="I201" s="276"/>
      <c r="J201" s="276"/>
      <c r="K201" s="276"/>
      <c r="L201" s="276"/>
      <c r="M201" s="276"/>
      <c r="N201" s="276"/>
    </row>
    <row r="202" spans="1:14" ht="12.75">
      <c r="A202" s="267"/>
      <c r="B202" s="276"/>
      <c r="C202" s="276"/>
      <c r="D202" s="276"/>
      <c r="E202" s="276"/>
      <c r="F202" s="276"/>
      <c r="G202" s="276"/>
      <c r="H202" s="276"/>
      <c r="I202" s="276"/>
      <c r="J202" s="276"/>
      <c r="K202" s="276"/>
      <c r="L202" s="276"/>
      <c r="M202" s="276"/>
      <c r="N202" s="276"/>
    </row>
    <row r="203" spans="1:14" ht="12.75">
      <c r="A203" s="267"/>
      <c r="B203" s="276"/>
      <c r="C203" s="276"/>
      <c r="D203" s="276"/>
      <c r="E203" s="276"/>
      <c r="F203" s="276"/>
      <c r="G203" s="276"/>
      <c r="H203" s="276"/>
      <c r="I203" s="276"/>
      <c r="J203" s="276"/>
      <c r="K203" s="276"/>
      <c r="L203" s="276"/>
      <c r="M203" s="276"/>
      <c r="N203" s="276"/>
    </row>
    <row r="204" spans="1:14" ht="12.75">
      <c r="A204" s="267"/>
      <c r="B204" s="276"/>
      <c r="C204" s="276"/>
      <c r="D204" s="276"/>
      <c r="E204" s="276"/>
      <c r="F204" s="276"/>
      <c r="G204" s="276"/>
      <c r="H204" s="276"/>
      <c r="I204" s="276"/>
      <c r="J204" s="276"/>
      <c r="K204" s="276"/>
      <c r="L204" s="276"/>
      <c r="M204" s="276"/>
      <c r="N204" s="276"/>
    </row>
    <row r="205" spans="1:14" ht="12.75">
      <c r="A205" s="267"/>
      <c r="B205" s="276"/>
      <c r="C205" s="276"/>
      <c r="D205" s="276"/>
      <c r="E205" s="276"/>
      <c r="F205" s="276"/>
      <c r="G205" s="276"/>
      <c r="H205" s="276"/>
      <c r="I205" s="276"/>
      <c r="J205" s="276"/>
      <c r="K205" s="276"/>
      <c r="L205" s="276"/>
      <c r="M205" s="276"/>
      <c r="N205" s="276"/>
    </row>
    <row r="206" spans="1:14" ht="12.75">
      <c r="A206" s="267"/>
      <c r="B206" s="276"/>
      <c r="C206" s="276"/>
      <c r="D206" s="276"/>
      <c r="E206" s="276"/>
      <c r="F206" s="276"/>
      <c r="G206" s="276"/>
      <c r="H206" s="276"/>
      <c r="I206" s="276"/>
      <c r="J206" s="276"/>
      <c r="K206" s="276"/>
      <c r="L206" s="276"/>
      <c r="M206" s="276"/>
      <c r="N206" s="276"/>
    </row>
    <row r="207" spans="1:14" ht="12.75">
      <c r="A207" s="267"/>
      <c r="B207" s="276"/>
      <c r="C207" s="276"/>
      <c r="D207" s="276"/>
      <c r="E207" s="276"/>
      <c r="F207" s="276"/>
      <c r="G207" s="276"/>
      <c r="H207" s="276"/>
      <c r="I207" s="276"/>
      <c r="J207" s="276"/>
      <c r="K207" s="276"/>
      <c r="L207" s="276"/>
      <c r="M207" s="276"/>
      <c r="N207" s="276"/>
    </row>
    <row r="208" spans="1:14" ht="12.75">
      <c r="A208" s="267"/>
      <c r="B208" s="276"/>
      <c r="C208" s="276"/>
      <c r="D208" s="276"/>
      <c r="E208" s="276"/>
      <c r="F208" s="276"/>
      <c r="G208" s="276"/>
      <c r="H208" s="276"/>
      <c r="I208" s="276"/>
      <c r="J208" s="276"/>
      <c r="K208" s="276"/>
      <c r="L208" s="276"/>
      <c r="M208" s="276"/>
      <c r="N208" s="276"/>
    </row>
    <row r="209" spans="1:14" ht="12.75">
      <c r="A209" s="267"/>
      <c r="B209" s="276"/>
      <c r="C209" s="276"/>
      <c r="D209" s="276"/>
      <c r="E209" s="276"/>
      <c r="F209" s="276"/>
      <c r="G209" s="276"/>
      <c r="H209" s="276"/>
      <c r="I209" s="276"/>
      <c r="J209" s="276"/>
      <c r="K209" s="276"/>
      <c r="L209" s="276"/>
      <c r="M209" s="276"/>
      <c r="N209" s="276"/>
    </row>
    <row r="210" spans="1:14" ht="12.75">
      <c r="A210" s="267"/>
      <c r="B210" s="276"/>
      <c r="C210" s="276"/>
      <c r="D210" s="276"/>
      <c r="E210" s="276"/>
      <c r="F210" s="276"/>
      <c r="G210" s="276"/>
      <c r="H210" s="276"/>
      <c r="I210" s="276"/>
      <c r="J210" s="276"/>
      <c r="K210" s="276"/>
      <c r="L210" s="276"/>
      <c r="M210" s="276"/>
      <c r="N210" s="276"/>
    </row>
    <row r="211" spans="1:14" ht="12.75">
      <c r="A211" s="267"/>
      <c r="B211" s="276"/>
      <c r="C211" s="276"/>
      <c r="D211" s="276"/>
      <c r="E211" s="276"/>
      <c r="F211" s="276"/>
      <c r="G211" s="276"/>
      <c r="H211" s="276"/>
      <c r="I211" s="276"/>
      <c r="J211" s="276"/>
      <c r="K211" s="276"/>
      <c r="L211" s="276"/>
      <c r="M211" s="276"/>
      <c r="N211" s="276"/>
    </row>
    <row r="212" spans="1:14" ht="12.75">
      <c r="A212" s="267"/>
      <c r="B212" s="276"/>
      <c r="C212" s="276"/>
      <c r="D212" s="276"/>
      <c r="E212" s="276"/>
      <c r="F212" s="276"/>
      <c r="G212" s="276"/>
      <c r="H212" s="276"/>
      <c r="I212" s="276"/>
      <c r="J212" s="276"/>
      <c r="K212" s="276"/>
      <c r="L212" s="276"/>
      <c r="M212" s="276"/>
      <c r="N212" s="276"/>
    </row>
    <row r="213" spans="1:14" ht="12.75">
      <c r="A213" s="267"/>
      <c r="B213" s="276"/>
      <c r="C213" s="276"/>
      <c r="D213" s="276"/>
      <c r="E213" s="276"/>
      <c r="F213" s="276"/>
      <c r="G213" s="276"/>
      <c r="H213" s="276"/>
      <c r="I213" s="276"/>
      <c r="J213" s="276"/>
      <c r="K213" s="276"/>
      <c r="L213" s="276"/>
      <c r="M213" s="276"/>
      <c r="N213" s="276"/>
    </row>
    <row r="214" spans="1:14" ht="12.75">
      <c r="A214" s="267"/>
      <c r="B214" s="276"/>
      <c r="C214" s="276"/>
      <c r="D214" s="276"/>
      <c r="E214" s="276"/>
      <c r="F214" s="276"/>
      <c r="G214" s="276"/>
      <c r="H214" s="276"/>
      <c r="I214" s="276"/>
      <c r="J214" s="276"/>
      <c r="K214" s="276"/>
      <c r="L214" s="276"/>
      <c r="M214" s="276"/>
      <c r="N214" s="276"/>
    </row>
    <row r="215" spans="1:14" ht="12.75">
      <c r="A215" s="267"/>
      <c r="B215" s="276"/>
      <c r="C215" s="276"/>
      <c r="D215" s="276"/>
      <c r="E215" s="276"/>
      <c r="F215" s="276"/>
      <c r="G215" s="276"/>
      <c r="H215" s="276"/>
      <c r="I215" s="276"/>
      <c r="J215" s="276"/>
      <c r="K215" s="276"/>
      <c r="L215" s="276"/>
      <c r="M215" s="276"/>
      <c r="N215" s="276"/>
    </row>
    <row r="216" spans="1:14" ht="12.75">
      <c r="A216" s="267"/>
      <c r="B216" s="276"/>
      <c r="C216" s="276"/>
      <c r="D216" s="276"/>
      <c r="E216" s="276"/>
      <c r="F216" s="276"/>
      <c r="G216" s="276"/>
      <c r="H216" s="276"/>
      <c r="I216" s="276"/>
      <c r="J216" s="276"/>
      <c r="K216" s="276"/>
      <c r="L216" s="276"/>
      <c r="M216" s="276"/>
      <c r="N216" s="276"/>
    </row>
    <row r="217" spans="1:14" ht="12.75">
      <c r="A217" s="267"/>
      <c r="B217" s="276"/>
      <c r="C217" s="276"/>
      <c r="D217" s="276"/>
      <c r="E217" s="276"/>
      <c r="F217" s="276"/>
      <c r="G217" s="276"/>
      <c r="H217" s="276"/>
      <c r="I217" s="276"/>
      <c r="J217" s="276"/>
      <c r="K217" s="276"/>
      <c r="L217" s="276"/>
      <c r="M217" s="276"/>
      <c r="N217" s="276"/>
    </row>
    <row r="218" spans="1:14" ht="12.75">
      <c r="A218" s="267"/>
      <c r="B218" s="276"/>
      <c r="C218" s="276"/>
      <c r="D218" s="276"/>
      <c r="E218" s="276"/>
      <c r="F218" s="276"/>
      <c r="G218" s="276"/>
      <c r="H218" s="276"/>
      <c r="I218" s="276"/>
      <c r="J218" s="276"/>
      <c r="K218" s="276"/>
      <c r="L218" s="276"/>
      <c r="M218" s="276"/>
      <c r="N218" s="276"/>
    </row>
    <row r="219" spans="1:14" ht="12.75">
      <c r="A219" s="267"/>
      <c r="B219" s="276"/>
      <c r="C219" s="276"/>
      <c r="D219" s="276"/>
      <c r="E219" s="276"/>
      <c r="F219" s="276"/>
      <c r="G219" s="276"/>
      <c r="H219" s="276"/>
      <c r="I219" s="276"/>
      <c r="J219" s="276"/>
      <c r="K219" s="276"/>
      <c r="L219" s="276"/>
      <c r="M219" s="276"/>
      <c r="N219" s="276"/>
    </row>
    <row r="220" spans="1:14" ht="12.75">
      <c r="A220" s="267"/>
      <c r="B220" s="276"/>
      <c r="C220" s="276"/>
      <c r="D220" s="276"/>
      <c r="E220" s="276"/>
      <c r="F220" s="276"/>
      <c r="G220" s="276"/>
      <c r="H220" s="276"/>
      <c r="I220" s="276"/>
      <c r="J220" s="276"/>
      <c r="K220" s="276"/>
      <c r="L220" s="276"/>
      <c r="M220" s="276"/>
      <c r="N220" s="276"/>
    </row>
    <row r="221" spans="1:14" ht="12.75">
      <c r="A221" s="267"/>
      <c r="B221" s="276"/>
      <c r="C221" s="276"/>
      <c r="D221" s="276"/>
      <c r="E221" s="276"/>
      <c r="F221" s="276"/>
      <c r="G221" s="276"/>
      <c r="H221" s="276"/>
      <c r="I221" s="276"/>
      <c r="J221" s="276"/>
      <c r="K221" s="276"/>
      <c r="L221" s="276"/>
      <c r="M221" s="276"/>
      <c r="N221" s="276"/>
    </row>
    <row r="222" spans="1:14" ht="12.75">
      <c r="A222" s="267"/>
      <c r="B222" s="276"/>
      <c r="C222" s="276"/>
      <c r="D222" s="276"/>
      <c r="E222" s="276"/>
      <c r="F222" s="276"/>
      <c r="G222" s="276"/>
      <c r="H222" s="276"/>
      <c r="I222" s="276"/>
      <c r="J222" s="276"/>
      <c r="K222" s="276"/>
      <c r="L222" s="276"/>
      <c r="M222" s="276"/>
      <c r="N222" s="276"/>
    </row>
    <row r="223" spans="1:14" ht="12.75">
      <c r="A223" s="267"/>
      <c r="B223" s="276"/>
      <c r="C223" s="276"/>
      <c r="D223" s="276"/>
      <c r="E223" s="276"/>
      <c r="F223" s="276"/>
      <c r="G223" s="276"/>
      <c r="H223" s="276"/>
      <c r="I223" s="276"/>
      <c r="J223" s="276"/>
      <c r="K223" s="276"/>
      <c r="L223" s="276"/>
      <c r="M223" s="276"/>
      <c r="N223" s="276"/>
    </row>
    <row r="224" spans="1:14" ht="12.75">
      <c r="A224" s="267"/>
      <c r="B224" s="276"/>
      <c r="C224" s="276"/>
      <c r="D224" s="276"/>
      <c r="E224" s="276"/>
      <c r="F224" s="276"/>
      <c r="G224" s="276"/>
      <c r="H224" s="276"/>
      <c r="I224" s="276"/>
      <c r="J224" s="276"/>
      <c r="K224" s="276"/>
      <c r="L224" s="276"/>
      <c r="M224" s="276"/>
      <c r="N224" s="276"/>
    </row>
    <row r="225" spans="1:14" ht="12.75">
      <c r="A225" s="267"/>
      <c r="B225" s="276"/>
      <c r="C225" s="276"/>
      <c r="D225" s="276"/>
      <c r="E225" s="276"/>
      <c r="F225" s="276"/>
      <c r="G225" s="276"/>
      <c r="H225" s="276"/>
      <c r="I225" s="276"/>
      <c r="J225" s="276"/>
      <c r="K225" s="276"/>
      <c r="L225" s="276"/>
      <c r="M225" s="276"/>
      <c r="N225" s="276"/>
    </row>
    <row r="226" spans="1:14" ht="12.75">
      <c r="A226" s="267"/>
      <c r="B226" s="276"/>
      <c r="C226" s="276"/>
      <c r="D226" s="276"/>
      <c r="E226" s="276"/>
      <c r="F226" s="276"/>
      <c r="G226" s="276"/>
      <c r="H226" s="276"/>
      <c r="I226" s="276"/>
      <c r="J226" s="276"/>
      <c r="K226" s="276"/>
      <c r="L226" s="276"/>
      <c r="M226" s="276"/>
      <c r="N226" s="276"/>
    </row>
    <row r="227" spans="1:14" ht="12.75">
      <c r="A227" s="267"/>
      <c r="B227" s="276"/>
      <c r="C227" s="276"/>
      <c r="D227" s="276"/>
      <c r="E227" s="276"/>
      <c r="F227" s="276"/>
      <c r="G227" s="276"/>
      <c r="H227" s="276"/>
      <c r="I227" s="276"/>
      <c r="J227" s="276"/>
      <c r="K227" s="276"/>
      <c r="L227" s="276"/>
      <c r="M227" s="276"/>
      <c r="N227" s="276"/>
    </row>
    <row r="228" spans="1:14" ht="12.75">
      <c r="A228" s="267"/>
      <c r="B228" s="276"/>
      <c r="C228" s="276"/>
      <c r="D228" s="276"/>
      <c r="E228" s="276"/>
      <c r="F228" s="276"/>
      <c r="G228" s="276"/>
      <c r="H228" s="276"/>
      <c r="I228" s="276"/>
      <c r="J228" s="276"/>
      <c r="K228" s="276"/>
      <c r="L228" s="276"/>
      <c r="M228" s="276"/>
      <c r="N228" s="276"/>
    </row>
    <row r="229" spans="1:14" ht="12.75">
      <c r="A229" s="267"/>
      <c r="B229" s="276"/>
      <c r="C229" s="276"/>
      <c r="D229" s="276"/>
      <c r="E229" s="276"/>
      <c r="F229" s="276"/>
      <c r="G229" s="276"/>
      <c r="H229" s="276"/>
      <c r="I229" s="276"/>
      <c r="J229" s="276"/>
      <c r="K229" s="276"/>
      <c r="L229" s="276"/>
      <c r="M229" s="276"/>
      <c r="N229" s="276"/>
    </row>
    <row r="230" spans="1:14" ht="12.75">
      <c r="A230" s="267"/>
      <c r="B230" s="276"/>
      <c r="C230" s="276"/>
      <c r="D230" s="276"/>
      <c r="E230" s="276"/>
      <c r="F230" s="276"/>
      <c r="G230" s="276"/>
      <c r="H230" s="276"/>
      <c r="I230" s="276"/>
      <c r="J230" s="276"/>
      <c r="K230" s="276"/>
      <c r="L230" s="276"/>
      <c r="M230" s="276"/>
      <c r="N230" s="276"/>
    </row>
    <row r="231" spans="1:14" ht="12.75">
      <c r="A231" s="267"/>
      <c r="B231" s="276"/>
      <c r="C231" s="276"/>
      <c r="D231" s="276"/>
      <c r="E231" s="276"/>
      <c r="F231" s="276"/>
      <c r="G231" s="276"/>
      <c r="H231" s="276"/>
      <c r="I231" s="276"/>
      <c r="J231" s="276"/>
      <c r="K231" s="276"/>
      <c r="L231" s="276"/>
      <c r="M231" s="276"/>
      <c r="N231" s="276"/>
    </row>
    <row r="232" spans="1:14" ht="12.75">
      <c r="A232" s="267"/>
      <c r="B232" s="276"/>
      <c r="C232" s="276"/>
      <c r="D232" s="276"/>
      <c r="E232" s="276"/>
      <c r="F232" s="276"/>
      <c r="G232" s="276"/>
      <c r="H232" s="276"/>
      <c r="I232" s="276"/>
      <c r="J232" s="276"/>
      <c r="K232" s="276"/>
      <c r="L232" s="276"/>
      <c r="M232" s="276"/>
      <c r="N232" s="276"/>
    </row>
    <row r="233" spans="1:14" ht="12.75">
      <c r="A233" s="267"/>
      <c r="B233" s="276"/>
      <c r="C233" s="276"/>
      <c r="D233" s="276"/>
      <c r="E233" s="276"/>
      <c r="F233" s="276"/>
      <c r="G233" s="276"/>
      <c r="H233" s="276"/>
      <c r="I233" s="276"/>
      <c r="J233" s="276"/>
      <c r="K233" s="276"/>
      <c r="L233" s="276"/>
      <c r="M233" s="276"/>
      <c r="N233" s="276"/>
    </row>
    <row r="234" spans="1:14" ht="12.75">
      <c r="A234" s="267"/>
      <c r="B234" s="276"/>
      <c r="C234" s="276"/>
      <c r="D234" s="276"/>
      <c r="E234" s="276"/>
      <c r="F234" s="276"/>
      <c r="G234" s="276"/>
      <c r="H234" s="276"/>
      <c r="I234" s="276"/>
      <c r="J234" s="276"/>
      <c r="K234" s="276"/>
      <c r="L234" s="276"/>
      <c r="M234" s="276"/>
      <c r="N234" s="276"/>
    </row>
    <row r="235" spans="1:14" ht="12.75">
      <c r="A235" s="267"/>
      <c r="B235" s="276"/>
      <c r="C235" s="276"/>
      <c r="D235" s="276"/>
      <c r="E235" s="276"/>
      <c r="F235" s="276"/>
      <c r="G235" s="276"/>
      <c r="H235" s="276"/>
      <c r="I235" s="276"/>
      <c r="J235" s="276"/>
      <c r="K235" s="276"/>
      <c r="L235" s="276"/>
      <c r="M235" s="276"/>
      <c r="N235" s="276"/>
    </row>
    <row r="236" spans="1:14" ht="12.75">
      <c r="A236" s="267"/>
      <c r="B236" s="276"/>
      <c r="C236" s="276"/>
      <c r="D236" s="276"/>
      <c r="E236" s="276"/>
      <c r="F236" s="276"/>
      <c r="G236" s="276"/>
      <c r="H236" s="276"/>
      <c r="I236" s="276"/>
      <c r="J236" s="276"/>
      <c r="K236" s="276"/>
      <c r="L236" s="276"/>
      <c r="M236" s="276"/>
      <c r="N236" s="276"/>
    </row>
    <row r="237" spans="1:14" ht="12.75">
      <c r="A237" s="267"/>
      <c r="B237" s="276"/>
      <c r="C237" s="276"/>
      <c r="D237" s="276"/>
      <c r="E237" s="276"/>
      <c r="F237" s="276"/>
      <c r="G237" s="276"/>
      <c r="H237" s="276"/>
      <c r="I237" s="276"/>
      <c r="J237" s="276"/>
      <c r="K237" s="276"/>
      <c r="L237" s="276"/>
      <c r="M237" s="276"/>
      <c r="N237" s="276"/>
    </row>
    <row r="238" spans="1:14" ht="12.75">
      <c r="A238" s="267"/>
      <c r="B238" s="276"/>
      <c r="C238" s="276"/>
      <c r="D238" s="276"/>
      <c r="E238" s="276"/>
      <c r="F238" s="276"/>
      <c r="G238" s="276"/>
      <c r="H238" s="276"/>
      <c r="I238" s="276"/>
      <c r="J238" s="276"/>
      <c r="K238" s="276"/>
      <c r="L238" s="276"/>
      <c r="M238" s="276"/>
      <c r="N238" s="276"/>
    </row>
    <row r="239" spans="1:14" ht="12.75">
      <c r="A239" s="267"/>
      <c r="B239" s="276"/>
      <c r="C239" s="276"/>
      <c r="D239" s="276"/>
      <c r="E239" s="276"/>
      <c r="F239" s="276"/>
      <c r="G239" s="276"/>
      <c r="H239" s="276"/>
      <c r="I239" s="276"/>
      <c r="J239" s="276"/>
      <c r="K239" s="276"/>
      <c r="L239" s="276"/>
      <c r="M239" s="276"/>
      <c r="N239" s="276"/>
    </row>
    <row r="240" spans="1:14" ht="12.75">
      <c r="A240" s="267"/>
      <c r="B240" s="276"/>
      <c r="C240" s="276"/>
      <c r="D240" s="276"/>
      <c r="E240" s="276"/>
      <c r="F240" s="276"/>
      <c r="G240" s="276"/>
      <c r="H240" s="276"/>
      <c r="I240" s="276"/>
      <c r="J240" s="276"/>
      <c r="K240" s="276"/>
      <c r="L240" s="276"/>
      <c r="M240" s="276"/>
      <c r="N240" s="276"/>
    </row>
    <row r="241" spans="1:14" ht="12.75">
      <c r="A241" s="267"/>
      <c r="B241" s="276"/>
      <c r="C241" s="276"/>
      <c r="D241" s="276"/>
      <c r="E241" s="276"/>
      <c r="F241" s="276"/>
      <c r="G241" s="276"/>
      <c r="H241" s="276"/>
      <c r="I241" s="276"/>
      <c r="J241" s="276"/>
      <c r="K241" s="276"/>
      <c r="L241" s="276"/>
      <c r="M241" s="276"/>
      <c r="N241" s="276"/>
    </row>
    <row r="242" spans="1:14" ht="12.75">
      <c r="A242" s="267"/>
      <c r="B242" s="276"/>
      <c r="C242" s="276"/>
      <c r="D242" s="276"/>
      <c r="E242" s="276"/>
      <c r="F242" s="276"/>
      <c r="G242" s="276"/>
      <c r="H242" s="276"/>
      <c r="I242" s="276"/>
      <c r="J242" s="276"/>
      <c r="K242" s="276"/>
      <c r="L242" s="276"/>
      <c r="M242" s="276"/>
      <c r="N242" s="276"/>
    </row>
    <row r="243" spans="1:14" ht="12.75">
      <c r="A243" s="267"/>
      <c r="B243" s="276"/>
      <c r="C243" s="276"/>
      <c r="D243" s="276"/>
      <c r="E243" s="276"/>
      <c r="F243" s="276"/>
      <c r="G243" s="276"/>
      <c r="H243" s="276"/>
      <c r="I243" s="276"/>
      <c r="J243" s="276"/>
      <c r="K243" s="276"/>
      <c r="L243" s="276"/>
      <c r="M243" s="276"/>
      <c r="N243" s="276"/>
    </row>
    <row r="244" spans="1:14" ht="12.75">
      <c r="A244" s="267"/>
      <c r="B244" s="276"/>
      <c r="C244" s="276"/>
      <c r="D244" s="276"/>
      <c r="E244" s="276"/>
      <c r="F244" s="276"/>
      <c r="G244" s="276"/>
      <c r="H244" s="276"/>
      <c r="I244" s="276"/>
      <c r="J244" s="276"/>
      <c r="K244" s="276"/>
      <c r="L244" s="276"/>
      <c r="M244" s="276"/>
      <c r="N244" s="276"/>
    </row>
    <row r="245" spans="1:14" ht="12.75">
      <c r="A245" s="267"/>
      <c r="B245" s="276"/>
      <c r="C245" s="276"/>
      <c r="D245" s="276"/>
      <c r="E245" s="276"/>
      <c r="F245" s="276"/>
      <c r="G245" s="276"/>
      <c r="H245" s="276"/>
      <c r="I245" s="276"/>
      <c r="J245" s="276"/>
      <c r="K245" s="276"/>
      <c r="L245" s="276"/>
      <c r="M245" s="276"/>
      <c r="N245" s="276"/>
    </row>
    <row r="246" spans="1:14" ht="12.75">
      <c r="A246" s="267"/>
      <c r="B246" s="276"/>
      <c r="C246" s="276"/>
      <c r="D246" s="276"/>
      <c r="E246" s="276"/>
      <c r="F246" s="276"/>
      <c r="G246" s="276"/>
      <c r="H246" s="276"/>
      <c r="I246" s="276"/>
      <c r="J246" s="276"/>
      <c r="K246" s="276"/>
      <c r="L246" s="276"/>
      <c r="M246" s="276"/>
      <c r="N246" s="276"/>
    </row>
    <row r="247" spans="1:14" ht="12.75">
      <c r="A247" s="267"/>
      <c r="B247" s="276"/>
      <c r="C247" s="276"/>
      <c r="D247" s="276"/>
      <c r="E247" s="276"/>
      <c r="F247" s="276"/>
      <c r="G247" s="276"/>
      <c r="H247" s="276"/>
      <c r="I247" s="276"/>
      <c r="J247" s="276"/>
      <c r="K247" s="276"/>
      <c r="L247" s="276"/>
      <c r="M247" s="276"/>
      <c r="N247" s="276"/>
    </row>
    <row r="248" spans="1:14" ht="12.75">
      <c r="A248" s="267"/>
      <c r="B248" s="276"/>
      <c r="C248" s="276"/>
      <c r="D248" s="276"/>
      <c r="E248" s="276"/>
      <c r="F248" s="276"/>
      <c r="G248" s="276"/>
      <c r="H248" s="276"/>
      <c r="I248" s="276"/>
      <c r="J248" s="276"/>
      <c r="K248" s="276"/>
      <c r="L248" s="276"/>
      <c r="M248" s="276"/>
      <c r="N248" s="276"/>
    </row>
    <row r="249" spans="1:14" ht="12.75">
      <c r="A249" s="267"/>
      <c r="B249" s="276"/>
      <c r="C249" s="276"/>
      <c r="D249" s="276"/>
      <c r="E249" s="276"/>
      <c r="F249" s="276"/>
      <c r="G249" s="276"/>
      <c r="H249" s="276"/>
      <c r="I249" s="276"/>
      <c r="J249" s="276"/>
      <c r="K249" s="276"/>
      <c r="L249" s="276"/>
      <c r="M249" s="276"/>
      <c r="N249" s="276"/>
    </row>
    <row r="250" spans="1:14" ht="12.75">
      <c r="A250" s="267"/>
      <c r="B250" s="276"/>
      <c r="C250" s="276"/>
      <c r="D250" s="276"/>
      <c r="E250" s="276"/>
      <c r="F250" s="276"/>
      <c r="G250" s="276"/>
      <c r="H250" s="276"/>
      <c r="I250" s="276"/>
      <c r="J250" s="276"/>
      <c r="K250" s="276"/>
      <c r="L250" s="276"/>
      <c r="M250" s="276"/>
      <c r="N250" s="276"/>
    </row>
    <row r="251" spans="1:14" ht="12.75">
      <c r="A251" s="267"/>
      <c r="B251" s="276"/>
      <c r="C251" s="276"/>
      <c r="D251" s="276"/>
      <c r="E251" s="276"/>
      <c r="F251" s="276"/>
      <c r="G251" s="276"/>
      <c r="H251" s="276"/>
      <c r="I251" s="276"/>
      <c r="J251" s="276"/>
      <c r="K251" s="276"/>
      <c r="L251" s="276"/>
      <c r="M251" s="276"/>
      <c r="N251" s="276"/>
    </row>
    <row r="252" spans="1:14" ht="12.75">
      <c r="A252" s="267"/>
      <c r="B252" s="276"/>
      <c r="C252" s="276"/>
      <c r="D252" s="276"/>
      <c r="E252" s="276"/>
      <c r="F252" s="276"/>
      <c r="G252" s="276"/>
      <c r="H252" s="276"/>
      <c r="I252" s="276"/>
      <c r="J252" s="276"/>
      <c r="K252" s="276"/>
      <c r="L252" s="276"/>
      <c r="M252" s="276"/>
      <c r="N252" s="276"/>
    </row>
    <row r="253" spans="1:14" ht="12.75">
      <c r="A253" s="267"/>
      <c r="B253" s="276"/>
      <c r="C253" s="276"/>
      <c r="D253" s="276"/>
      <c r="E253" s="276"/>
      <c r="F253" s="276"/>
      <c r="G253" s="276"/>
      <c r="H253" s="276"/>
      <c r="I253" s="276"/>
      <c r="J253" s="276"/>
      <c r="K253" s="276"/>
      <c r="L253" s="276"/>
      <c r="M253" s="276"/>
      <c r="N253" s="276"/>
    </row>
    <row r="254" spans="1:14" ht="12.75">
      <c r="A254" s="267"/>
      <c r="B254" s="276"/>
      <c r="C254" s="276"/>
      <c r="D254" s="276"/>
      <c r="E254" s="276"/>
      <c r="F254" s="276"/>
      <c r="G254" s="276"/>
      <c r="H254" s="276"/>
      <c r="I254" s="276"/>
      <c r="J254" s="276"/>
      <c r="K254" s="276"/>
      <c r="L254" s="276"/>
      <c r="M254" s="276"/>
      <c r="N254" s="276"/>
    </row>
    <row r="255" spans="1:14" ht="12.75">
      <c r="A255" s="267"/>
      <c r="B255" s="276"/>
      <c r="C255" s="276"/>
      <c r="D255" s="276"/>
      <c r="E255" s="276"/>
      <c r="F255" s="276"/>
      <c r="G255" s="276"/>
      <c r="H255" s="276"/>
      <c r="I255" s="276"/>
      <c r="J255" s="276"/>
      <c r="K255" s="276"/>
      <c r="L255" s="276"/>
      <c r="M255" s="276"/>
      <c r="N255" s="276"/>
    </row>
    <row r="256" spans="1:14" ht="12.75">
      <c r="A256" s="267"/>
      <c r="B256" s="276"/>
      <c r="C256" s="276"/>
      <c r="D256" s="276"/>
      <c r="E256" s="276"/>
      <c r="F256" s="276"/>
      <c r="G256" s="276"/>
      <c r="H256" s="276"/>
      <c r="I256" s="276"/>
      <c r="J256" s="276"/>
      <c r="K256" s="276"/>
      <c r="L256" s="276"/>
      <c r="M256" s="276"/>
      <c r="N256" s="276"/>
    </row>
    <row r="257" spans="1:14" ht="12.75">
      <c r="A257" s="267"/>
      <c r="B257" s="276"/>
      <c r="C257" s="276"/>
      <c r="D257" s="276"/>
      <c r="E257" s="276"/>
      <c r="F257" s="276"/>
      <c r="G257" s="276"/>
      <c r="H257" s="276"/>
      <c r="I257" s="276"/>
      <c r="J257" s="276"/>
      <c r="K257" s="276"/>
      <c r="L257" s="276"/>
      <c r="M257" s="276"/>
      <c r="N257" s="276"/>
    </row>
    <row r="258" spans="1:14" ht="12.75">
      <c r="A258" s="267"/>
      <c r="B258" s="276"/>
      <c r="C258" s="276"/>
      <c r="D258" s="276"/>
      <c r="E258" s="276"/>
      <c r="F258" s="276"/>
      <c r="G258" s="276"/>
      <c r="H258" s="276"/>
      <c r="I258" s="276"/>
      <c r="J258" s="276"/>
      <c r="K258" s="276"/>
      <c r="L258" s="276"/>
      <c r="M258" s="276"/>
      <c r="N258" s="276"/>
    </row>
    <row r="259" spans="1:14" ht="12.75">
      <c r="A259" s="267"/>
      <c r="B259" s="276"/>
      <c r="C259" s="276"/>
      <c r="D259" s="276"/>
      <c r="E259" s="276"/>
      <c r="F259" s="276"/>
      <c r="G259" s="276"/>
      <c r="H259" s="276"/>
      <c r="I259" s="276"/>
      <c r="J259" s="276"/>
      <c r="K259" s="276"/>
      <c r="L259" s="276"/>
      <c r="M259" s="276"/>
      <c r="N259" s="276"/>
    </row>
    <row r="260" spans="1:14" ht="12.75">
      <c r="A260" s="267"/>
      <c r="B260" s="276"/>
      <c r="C260" s="276"/>
      <c r="D260" s="276"/>
      <c r="E260" s="276"/>
      <c r="F260" s="276"/>
      <c r="G260" s="276"/>
      <c r="H260" s="276"/>
      <c r="I260" s="276"/>
      <c r="J260" s="276"/>
      <c r="K260" s="276"/>
      <c r="L260" s="276"/>
      <c r="M260" s="276"/>
      <c r="N260" s="276"/>
    </row>
    <row r="261" spans="1:14" ht="12.75">
      <c r="A261" s="267"/>
      <c r="B261" s="276"/>
      <c r="C261" s="276"/>
      <c r="D261" s="276"/>
      <c r="E261" s="276"/>
      <c r="F261" s="276"/>
      <c r="G261" s="276"/>
      <c r="H261" s="276"/>
      <c r="I261" s="276"/>
      <c r="J261" s="276"/>
      <c r="K261" s="276"/>
      <c r="L261" s="276"/>
      <c r="M261" s="276"/>
      <c r="N261" s="276"/>
    </row>
    <row r="262" spans="1:14" ht="12.75">
      <c r="A262" s="267"/>
      <c r="B262" s="276"/>
      <c r="C262" s="276"/>
      <c r="D262" s="276"/>
      <c r="E262" s="276"/>
      <c r="F262" s="276"/>
      <c r="G262" s="276"/>
      <c r="H262" s="276"/>
      <c r="I262" s="276"/>
      <c r="J262" s="276"/>
      <c r="K262" s="276"/>
      <c r="L262" s="276"/>
      <c r="M262" s="276"/>
      <c r="N262" s="276"/>
    </row>
    <row r="263" spans="1:14" ht="12.75">
      <c r="A263" s="267"/>
      <c r="B263" s="276"/>
      <c r="C263" s="276"/>
      <c r="D263" s="276"/>
      <c r="E263" s="276"/>
      <c r="F263" s="276"/>
      <c r="G263" s="276"/>
      <c r="H263" s="276"/>
      <c r="I263" s="276"/>
      <c r="J263" s="276"/>
      <c r="K263" s="276"/>
      <c r="L263" s="276"/>
      <c r="M263" s="276"/>
      <c r="N263" s="276"/>
    </row>
    <row r="264" spans="1:14" ht="12.75">
      <c r="A264" s="267"/>
      <c r="B264" s="276"/>
      <c r="C264" s="276"/>
      <c r="D264" s="276"/>
      <c r="E264" s="276"/>
      <c r="F264" s="276"/>
      <c r="G264" s="276"/>
      <c r="H264" s="276"/>
      <c r="I264" s="276"/>
      <c r="J264" s="276"/>
      <c r="K264" s="276"/>
      <c r="L264" s="276"/>
      <c r="M264" s="276"/>
      <c r="N264" s="276"/>
    </row>
    <row r="265" spans="1:14" ht="12.75">
      <c r="A265" s="267"/>
      <c r="B265" s="276"/>
      <c r="C265" s="276"/>
      <c r="D265" s="276"/>
      <c r="E265" s="276"/>
      <c r="F265" s="276"/>
      <c r="G265" s="276"/>
      <c r="H265" s="276"/>
      <c r="I265" s="276"/>
      <c r="J265" s="276"/>
      <c r="K265" s="276"/>
      <c r="L265" s="276"/>
      <c r="M265" s="276"/>
      <c r="N265" s="276"/>
    </row>
    <row r="266" spans="1:14" ht="12.75">
      <c r="A266" s="267"/>
      <c r="B266" s="276"/>
      <c r="C266" s="276"/>
      <c r="D266" s="276"/>
      <c r="E266" s="276"/>
      <c r="F266" s="276"/>
      <c r="G266" s="276"/>
      <c r="H266" s="276"/>
      <c r="I266" s="276"/>
      <c r="J266" s="276"/>
      <c r="K266" s="276"/>
      <c r="L266" s="276"/>
      <c r="M266" s="276"/>
      <c r="N266" s="276"/>
    </row>
    <row r="267" spans="1:14" ht="12.75">
      <c r="A267" s="267"/>
      <c r="B267" s="276"/>
      <c r="C267" s="276"/>
      <c r="D267" s="276"/>
      <c r="E267" s="276"/>
      <c r="F267" s="276"/>
      <c r="G267" s="276"/>
      <c r="H267" s="276"/>
      <c r="I267" s="276"/>
      <c r="J267" s="276"/>
      <c r="K267" s="276"/>
      <c r="L267" s="276"/>
      <c r="M267" s="276"/>
      <c r="N267" s="276"/>
    </row>
    <row r="268" spans="1:14" ht="12.75">
      <c r="A268" s="267"/>
      <c r="B268" s="276"/>
      <c r="C268" s="276"/>
      <c r="D268" s="276"/>
      <c r="E268" s="276"/>
      <c r="F268" s="276"/>
      <c r="G268" s="276"/>
      <c r="H268" s="276"/>
      <c r="I268" s="276"/>
      <c r="J268" s="276"/>
      <c r="K268" s="276"/>
      <c r="L268" s="276"/>
      <c r="M268" s="276"/>
      <c r="N268" s="276"/>
    </row>
    <row r="269" spans="1:14" ht="12.75">
      <c r="A269" s="267"/>
      <c r="B269" s="276"/>
      <c r="C269" s="276"/>
      <c r="D269" s="276"/>
      <c r="E269" s="276"/>
      <c r="F269" s="276"/>
      <c r="G269" s="276"/>
      <c r="H269" s="276"/>
      <c r="I269" s="276"/>
      <c r="J269" s="276"/>
      <c r="K269" s="276"/>
      <c r="L269" s="276"/>
      <c r="M269" s="276"/>
      <c r="N269" s="276"/>
    </row>
    <row r="270" spans="1:14" ht="12.75">
      <c r="A270" s="267"/>
      <c r="B270" s="276"/>
      <c r="C270" s="276"/>
      <c r="D270" s="276"/>
      <c r="E270" s="276"/>
      <c r="F270" s="276"/>
      <c r="G270" s="276"/>
      <c r="H270" s="276"/>
      <c r="I270" s="276"/>
      <c r="J270" s="276"/>
      <c r="K270" s="276"/>
      <c r="L270" s="276"/>
      <c r="M270" s="276"/>
      <c r="N270" s="276"/>
    </row>
    <row r="271" spans="1:14" ht="12.75">
      <c r="A271" s="267"/>
      <c r="B271" s="276"/>
      <c r="C271" s="276"/>
      <c r="D271" s="276"/>
      <c r="E271" s="276"/>
      <c r="F271" s="276"/>
      <c r="G271" s="276"/>
      <c r="H271" s="276"/>
      <c r="I271" s="276"/>
      <c r="J271" s="276"/>
      <c r="K271" s="276"/>
      <c r="L271" s="276"/>
      <c r="M271" s="276"/>
      <c r="N271" s="276"/>
    </row>
    <row r="272" spans="1:14" ht="12.75">
      <c r="A272" s="267"/>
      <c r="B272" s="276"/>
      <c r="C272" s="276"/>
      <c r="D272" s="276"/>
      <c r="E272" s="276"/>
      <c r="F272" s="276"/>
      <c r="G272" s="276"/>
      <c r="H272" s="276"/>
      <c r="I272" s="276"/>
      <c r="J272" s="276"/>
      <c r="K272" s="276"/>
      <c r="L272" s="276"/>
      <c r="M272" s="276"/>
      <c r="N272" s="276"/>
    </row>
    <row r="273" spans="1:14" ht="12.75">
      <c r="A273" s="267"/>
      <c r="B273" s="276"/>
      <c r="C273" s="276"/>
      <c r="D273" s="276"/>
      <c r="E273" s="276"/>
      <c r="F273" s="276"/>
      <c r="G273" s="276"/>
      <c r="H273" s="276"/>
      <c r="I273" s="276"/>
      <c r="J273" s="276"/>
      <c r="K273" s="276"/>
      <c r="L273" s="276"/>
      <c r="M273" s="276"/>
      <c r="N273" s="276"/>
    </row>
    <row r="274" spans="1:14" ht="12.75">
      <c r="A274" s="267"/>
      <c r="B274" s="276"/>
      <c r="C274" s="276"/>
      <c r="D274" s="276"/>
      <c r="E274" s="276"/>
      <c r="F274" s="276"/>
      <c r="G274" s="276"/>
      <c r="H274" s="276"/>
      <c r="I274" s="276"/>
      <c r="J274" s="276"/>
      <c r="K274" s="276"/>
      <c r="L274" s="276"/>
      <c r="M274" s="276"/>
      <c r="N274" s="276"/>
    </row>
    <row r="275" spans="1:14" ht="12.75">
      <c r="A275" s="267"/>
      <c r="B275" s="276"/>
      <c r="C275" s="276"/>
      <c r="D275" s="276"/>
      <c r="E275" s="276"/>
      <c r="F275" s="276"/>
      <c r="G275" s="276"/>
      <c r="H275" s="276"/>
      <c r="I275" s="276"/>
      <c r="J275" s="276"/>
      <c r="K275" s="276"/>
      <c r="L275" s="276"/>
      <c r="M275" s="276"/>
      <c r="N275" s="276"/>
    </row>
    <row r="276" spans="1:14" ht="12.75">
      <c r="A276" s="267"/>
      <c r="B276" s="276"/>
      <c r="C276" s="276"/>
      <c r="D276" s="276"/>
      <c r="E276" s="276"/>
      <c r="F276" s="276"/>
      <c r="G276" s="276"/>
      <c r="H276" s="276"/>
      <c r="I276" s="276"/>
      <c r="J276" s="276"/>
      <c r="K276" s="276"/>
      <c r="L276" s="276"/>
      <c r="M276" s="276"/>
      <c r="N276" s="276"/>
    </row>
    <row r="277" spans="1:14" ht="12.75">
      <c r="A277" s="267"/>
      <c r="B277" s="276"/>
      <c r="C277" s="276"/>
      <c r="D277" s="276"/>
      <c r="E277" s="276"/>
      <c r="F277" s="276"/>
      <c r="G277" s="276"/>
      <c r="H277" s="276"/>
      <c r="I277" s="276"/>
      <c r="J277" s="276"/>
      <c r="K277" s="276"/>
      <c r="L277" s="276"/>
      <c r="M277" s="276"/>
      <c r="N277" s="276"/>
    </row>
    <row r="278" spans="1:14" ht="12.75">
      <c r="A278" s="267"/>
      <c r="B278" s="276"/>
      <c r="C278" s="276"/>
      <c r="D278" s="276"/>
      <c r="E278" s="276"/>
      <c r="F278" s="276"/>
      <c r="G278" s="276"/>
      <c r="H278" s="276"/>
      <c r="I278" s="276"/>
      <c r="J278" s="276"/>
      <c r="K278" s="276"/>
      <c r="L278" s="276"/>
      <c r="M278" s="276"/>
      <c r="N278" s="276"/>
    </row>
    <row r="279" spans="1:14" ht="12.75">
      <c r="A279" s="267"/>
      <c r="B279" s="276"/>
      <c r="C279" s="276"/>
      <c r="D279" s="276"/>
      <c r="E279" s="276"/>
      <c r="F279" s="276"/>
      <c r="G279" s="276"/>
      <c r="H279" s="276"/>
      <c r="I279" s="276"/>
      <c r="J279" s="276"/>
      <c r="K279" s="276"/>
      <c r="L279" s="276"/>
      <c r="M279" s="276"/>
      <c r="N279" s="276"/>
    </row>
    <row r="280" spans="1:14" ht="12.75">
      <c r="A280" s="267"/>
      <c r="B280" s="276"/>
      <c r="C280" s="276"/>
      <c r="D280" s="276"/>
      <c r="E280" s="276"/>
      <c r="F280" s="276"/>
      <c r="G280" s="276"/>
      <c r="H280" s="276"/>
      <c r="I280" s="276"/>
      <c r="J280" s="276"/>
      <c r="K280" s="276"/>
      <c r="L280" s="276"/>
      <c r="M280" s="276"/>
      <c r="N280" s="276"/>
    </row>
    <row r="281" spans="1:14" ht="12.75">
      <c r="A281" s="267"/>
      <c r="B281" s="276"/>
      <c r="C281" s="276"/>
      <c r="D281" s="276"/>
      <c r="E281" s="276"/>
      <c r="F281" s="276"/>
      <c r="G281" s="276"/>
      <c r="H281" s="276"/>
      <c r="I281" s="276"/>
      <c r="J281" s="276"/>
      <c r="K281" s="276"/>
      <c r="L281" s="276"/>
      <c r="M281" s="276"/>
      <c r="N281" s="276"/>
    </row>
    <row r="282" spans="1:14" ht="12.75">
      <c r="A282" s="267"/>
      <c r="B282" s="276"/>
      <c r="C282" s="276"/>
      <c r="D282" s="276"/>
      <c r="E282" s="276"/>
      <c r="F282" s="276"/>
      <c r="G282" s="276"/>
      <c r="H282" s="276"/>
      <c r="I282" s="276"/>
      <c r="J282" s="276"/>
      <c r="K282" s="276"/>
      <c r="L282" s="276"/>
      <c r="M282" s="276"/>
      <c r="N282" s="276"/>
    </row>
    <row r="283" spans="1:14" ht="12.75">
      <c r="A283" s="267"/>
      <c r="B283" s="276"/>
      <c r="C283" s="276"/>
      <c r="D283" s="276"/>
      <c r="E283" s="276"/>
      <c r="F283" s="276"/>
      <c r="G283" s="276"/>
      <c r="H283" s="276"/>
      <c r="I283" s="276"/>
      <c r="J283" s="276"/>
      <c r="K283" s="276"/>
      <c r="L283" s="276"/>
      <c r="M283" s="276"/>
      <c r="N283" s="276"/>
    </row>
    <row r="284" spans="1:14" ht="12.75">
      <c r="A284" s="267"/>
      <c r="B284" s="276"/>
      <c r="C284" s="276"/>
      <c r="D284" s="276"/>
      <c r="E284" s="276"/>
      <c r="F284" s="276"/>
      <c r="G284" s="276"/>
      <c r="H284" s="276"/>
      <c r="I284" s="276"/>
      <c r="J284" s="276"/>
      <c r="K284" s="276"/>
      <c r="L284" s="276"/>
      <c r="M284" s="276"/>
      <c r="N284" s="276"/>
    </row>
    <row r="285" spans="1:14" ht="12.75">
      <c r="A285" s="267"/>
      <c r="B285" s="276"/>
      <c r="C285" s="276"/>
      <c r="D285" s="276"/>
      <c r="E285" s="276"/>
      <c r="F285" s="276"/>
      <c r="G285" s="276"/>
      <c r="H285" s="276"/>
      <c r="I285" s="276"/>
      <c r="J285" s="276"/>
      <c r="K285" s="276"/>
      <c r="L285" s="276"/>
      <c r="M285" s="276"/>
      <c r="N285" s="276"/>
    </row>
    <row r="286" spans="1:14" ht="12.75">
      <c r="A286" s="267"/>
      <c r="B286" s="276"/>
      <c r="C286" s="276"/>
      <c r="D286" s="276"/>
      <c r="E286" s="276"/>
      <c r="F286" s="276"/>
      <c r="G286" s="276"/>
      <c r="H286" s="276"/>
      <c r="I286" s="276"/>
      <c r="J286" s="276"/>
      <c r="K286" s="276"/>
      <c r="L286" s="276"/>
      <c r="M286" s="276"/>
      <c r="N286" s="276"/>
    </row>
    <row r="287" spans="1:14" ht="12.75">
      <c r="A287" s="267"/>
      <c r="B287" s="276"/>
      <c r="C287" s="276"/>
      <c r="D287" s="276"/>
      <c r="E287" s="276"/>
      <c r="F287" s="276"/>
      <c r="G287" s="276"/>
      <c r="H287" s="276"/>
      <c r="I287" s="276"/>
      <c r="J287" s="276"/>
      <c r="K287" s="276"/>
      <c r="L287" s="276"/>
      <c r="M287" s="276"/>
      <c r="N287" s="276"/>
    </row>
    <row r="288" spans="1:14" ht="12.75">
      <c r="A288" s="267"/>
      <c r="B288" s="276"/>
      <c r="C288" s="276"/>
      <c r="D288" s="276"/>
      <c r="E288" s="276"/>
      <c r="F288" s="276"/>
      <c r="G288" s="276"/>
      <c r="H288" s="276"/>
      <c r="I288" s="276"/>
      <c r="J288" s="276"/>
      <c r="K288" s="276"/>
      <c r="L288" s="276"/>
      <c r="M288" s="276"/>
      <c r="N288" s="276"/>
    </row>
    <row r="289" spans="1:14" ht="12.75">
      <c r="A289" s="267"/>
      <c r="B289" s="276"/>
      <c r="C289" s="276"/>
      <c r="D289" s="276"/>
      <c r="E289" s="276"/>
      <c r="F289" s="276"/>
      <c r="G289" s="276"/>
      <c r="H289" s="276"/>
      <c r="I289" s="276"/>
      <c r="J289" s="276"/>
      <c r="K289" s="276"/>
      <c r="L289" s="276"/>
      <c r="M289" s="276"/>
      <c r="N289" s="276"/>
    </row>
    <row r="290" spans="1:14" ht="12.75">
      <c r="A290" s="267"/>
      <c r="B290" s="276"/>
      <c r="C290" s="276"/>
      <c r="D290" s="276"/>
      <c r="E290" s="276"/>
      <c r="F290" s="276"/>
      <c r="G290" s="276"/>
      <c r="H290" s="276"/>
      <c r="I290" s="276"/>
      <c r="J290" s="276"/>
      <c r="K290" s="276"/>
      <c r="L290" s="276"/>
      <c r="M290" s="276"/>
      <c r="N290" s="276"/>
    </row>
    <row r="291" spans="1:14" ht="12.75">
      <c r="A291" s="267"/>
      <c r="B291" s="276"/>
      <c r="C291" s="276"/>
      <c r="D291" s="276"/>
      <c r="E291" s="276"/>
      <c r="F291" s="276"/>
      <c r="G291" s="276"/>
      <c r="H291" s="276"/>
      <c r="I291" s="276"/>
      <c r="J291" s="276"/>
      <c r="K291" s="276"/>
      <c r="L291" s="276"/>
      <c r="M291" s="276"/>
      <c r="N291" s="276"/>
    </row>
    <row r="292" spans="1:14" ht="12.75">
      <c r="A292" s="267"/>
      <c r="B292" s="276"/>
      <c r="C292" s="276"/>
      <c r="D292" s="276"/>
      <c r="E292" s="276"/>
      <c r="F292" s="276"/>
      <c r="G292" s="276"/>
      <c r="H292" s="276"/>
      <c r="I292" s="276"/>
      <c r="J292" s="276"/>
      <c r="K292" s="276"/>
      <c r="L292" s="276"/>
      <c r="M292" s="276"/>
      <c r="N292" s="276"/>
    </row>
    <row r="293" spans="1:14" ht="12.75">
      <c r="A293" s="267"/>
      <c r="B293" s="276"/>
      <c r="C293" s="276"/>
      <c r="D293" s="276"/>
      <c r="E293" s="276"/>
      <c r="F293" s="276"/>
      <c r="G293" s="276"/>
      <c r="H293" s="276"/>
      <c r="I293" s="276"/>
      <c r="J293" s="276"/>
      <c r="K293" s="276"/>
      <c r="L293" s="276"/>
      <c r="M293" s="276"/>
      <c r="N293" s="276"/>
    </row>
    <row r="294" spans="1:14" ht="12.75">
      <c r="A294" s="267"/>
      <c r="B294" s="276"/>
      <c r="C294" s="276"/>
      <c r="D294" s="276"/>
      <c r="E294" s="276"/>
      <c r="F294" s="276"/>
      <c r="G294" s="276"/>
      <c r="H294" s="276"/>
      <c r="I294" s="276"/>
      <c r="J294" s="276"/>
      <c r="K294" s="276"/>
      <c r="L294" s="276"/>
      <c r="M294" s="276"/>
      <c r="N294" s="276"/>
    </row>
    <row r="295" spans="1:14" ht="12.75">
      <c r="A295" s="267"/>
      <c r="B295" s="276"/>
      <c r="C295" s="276"/>
      <c r="D295" s="276"/>
      <c r="E295" s="276"/>
      <c r="F295" s="276"/>
      <c r="G295" s="276"/>
      <c r="H295" s="276"/>
      <c r="I295" s="276"/>
      <c r="J295" s="276"/>
      <c r="K295" s="276"/>
      <c r="L295" s="276"/>
      <c r="M295" s="276"/>
      <c r="N295" s="276"/>
    </row>
    <row r="296" spans="1:14" ht="12.75">
      <c r="A296" s="267"/>
      <c r="B296" s="276"/>
      <c r="C296" s="276"/>
      <c r="D296" s="276"/>
      <c r="E296" s="276"/>
      <c r="F296" s="276"/>
      <c r="G296" s="276"/>
      <c r="H296" s="276"/>
      <c r="I296" s="276"/>
      <c r="J296" s="276"/>
      <c r="K296" s="276"/>
      <c r="L296" s="276"/>
      <c r="M296" s="276"/>
      <c r="N296" s="276"/>
    </row>
    <row r="297" spans="1:14" ht="12.75">
      <c r="A297" s="267"/>
      <c r="B297" s="276"/>
      <c r="C297" s="276"/>
      <c r="D297" s="276"/>
      <c r="E297" s="276"/>
      <c r="F297" s="276"/>
      <c r="G297" s="276"/>
      <c r="H297" s="276"/>
      <c r="I297" s="276"/>
      <c r="J297" s="276"/>
      <c r="K297" s="276"/>
      <c r="L297" s="276"/>
      <c r="M297" s="276"/>
      <c r="N297" s="276"/>
    </row>
    <row r="298" spans="1:14" ht="12.75">
      <c r="A298" s="267"/>
      <c r="B298" s="276"/>
      <c r="C298" s="276"/>
      <c r="D298" s="276"/>
      <c r="E298" s="276"/>
      <c r="F298" s="276"/>
      <c r="G298" s="276"/>
      <c r="H298" s="276"/>
      <c r="I298" s="276"/>
      <c r="J298" s="276"/>
      <c r="K298" s="276"/>
      <c r="L298" s="276"/>
      <c r="M298" s="276"/>
      <c r="N298" s="276"/>
    </row>
    <row r="299" spans="1:14" ht="12.75">
      <c r="A299" s="267"/>
      <c r="B299" s="276"/>
      <c r="C299" s="276"/>
      <c r="D299" s="276"/>
      <c r="E299" s="276"/>
      <c r="F299" s="276"/>
      <c r="G299" s="276"/>
      <c r="H299" s="276"/>
      <c r="I299" s="276"/>
      <c r="J299" s="276"/>
      <c r="K299" s="276"/>
      <c r="L299" s="276"/>
      <c r="M299" s="276"/>
      <c r="N299" s="276"/>
    </row>
    <row r="300" spans="1:14" ht="12.75">
      <c r="A300" s="267"/>
      <c r="B300" s="276"/>
      <c r="C300" s="276"/>
      <c r="D300" s="276"/>
      <c r="E300" s="276"/>
      <c r="F300" s="276"/>
      <c r="G300" s="276"/>
      <c r="H300" s="276"/>
      <c r="I300" s="276"/>
      <c r="J300" s="276"/>
      <c r="K300" s="276"/>
      <c r="L300" s="276"/>
      <c r="M300" s="276"/>
      <c r="N300" s="276"/>
    </row>
    <row r="301" spans="1:14" ht="12.75">
      <c r="A301" s="267"/>
      <c r="B301" s="276"/>
      <c r="C301" s="276"/>
      <c r="D301" s="276"/>
      <c r="E301" s="276"/>
      <c r="F301" s="276"/>
      <c r="G301" s="276"/>
      <c r="H301" s="276"/>
      <c r="I301" s="276"/>
      <c r="J301" s="276"/>
      <c r="K301" s="276"/>
      <c r="L301" s="276"/>
      <c r="M301" s="276"/>
      <c r="N301" s="276"/>
    </row>
    <row r="302" spans="1:14" ht="12.75">
      <c r="A302" s="267"/>
      <c r="B302" s="276"/>
      <c r="C302" s="276"/>
      <c r="D302" s="276"/>
      <c r="E302" s="276"/>
      <c r="F302" s="276"/>
      <c r="G302" s="276"/>
      <c r="H302" s="276"/>
      <c r="I302" s="276"/>
      <c r="J302" s="276"/>
      <c r="K302" s="276"/>
      <c r="L302" s="276"/>
      <c r="M302" s="276"/>
      <c r="N302" s="276"/>
    </row>
    <row r="303" spans="1:14" ht="12.75">
      <c r="A303" s="267"/>
      <c r="B303" s="276"/>
      <c r="C303" s="276"/>
      <c r="D303" s="276"/>
      <c r="E303" s="276"/>
      <c r="F303" s="276"/>
      <c r="G303" s="276"/>
      <c r="H303" s="276"/>
      <c r="I303" s="276"/>
      <c r="J303" s="276"/>
      <c r="K303" s="276"/>
      <c r="L303" s="276"/>
      <c r="M303" s="276"/>
      <c r="N303" s="276"/>
    </row>
    <row r="304" spans="1:14" ht="12.75">
      <c r="A304" s="267"/>
      <c r="B304" s="276"/>
      <c r="C304" s="276"/>
      <c r="D304" s="276"/>
      <c r="E304" s="276"/>
      <c r="F304" s="276"/>
      <c r="G304" s="276"/>
      <c r="H304" s="276"/>
      <c r="I304" s="276"/>
      <c r="J304" s="276"/>
      <c r="K304" s="276"/>
      <c r="L304" s="276"/>
      <c r="M304" s="276"/>
      <c r="N304" s="276"/>
    </row>
    <row r="305" spans="1:14" ht="12.75">
      <c r="A305" s="267"/>
      <c r="B305" s="276"/>
      <c r="C305" s="276"/>
      <c r="D305" s="276"/>
      <c r="E305" s="276"/>
      <c r="F305" s="276"/>
      <c r="G305" s="276"/>
      <c r="H305" s="276"/>
      <c r="I305" s="276"/>
      <c r="J305" s="276"/>
      <c r="K305" s="276"/>
      <c r="L305" s="276"/>
      <c r="M305" s="276"/>
      <c r="N305" s="276"/>
    </row>
    <row r="306" spans="1:14" ht="12.75">
      <c r="A306" s="267"/>
      <c r="B306" s="276"/>
      <c r="C306" s="276"/>
      <c r="D306" s="276"/>
      <c r="E306" s="276"/>
      <c r="F306" s="276"/>
      <c r="G306" s="276"/>
      <c r="H306" s="276"/>
      <c r="I306" s="276"/>
      <c r="J306" s="276"/>
      <c r="K306" s="276"/>
      <c r="L306" s="276"/>
      <c r="M306" s="276"/>
      <c r="N306" s="276"/>
    </row>
    <row r="307" spans="1:14" ht="12.75">
      <c r="A307" s="267"/>
      <c r="B307" s="276"/>
      <c r="C307" s="276"/>
      <c r="D307" s="276"/>
      <c r="E307" s="276"/>
      <c r="F307" s="276"/>
      <c r="G307" s="276"/>
      <c r="H307" s="276"/>
      <c r="I307" s="276"/>
      <c r="J307" s="276"/>
      <c r="K307" s="276"/>
      <c r="L307" s="276"/>
      <c r="M307" s="276"/>
      <c r="N307" s="276"/>
    </row>
    <row r="308" spans="1:14" ht="12.75">
      <c r="A308" s="267"/>
      <c r="B308" s="276"/>
      <c r="C308" s="276"/>
      <c r="D308" s="276"/>
      <c r="E308" s="276"/>
      <c r="F308" s="276"/>
      <c r="G308" s="276"/>
      <c r="H308" s="276"/>
      <c r="I308" s="276"/>
      <c r="J308" s="276"/>
      <c r="K308" s="276"/>
      <c r="L308" s="276"/>
      <c r="M308" s="276"/>
      <c r="N308" s="276"/>
    </row>
    <row r="309" spans="1:14" ht="12.75">
      <c r="A309" s="267"/>
      <c r="B309" s="276"/>
      <c r="C309" s="276"/>
      <c r="D309" s="276"/>
      <c r="E309" s="276"/>
      <c r="F309" s="276"/>
      <c r="G309" s="276"/>
      <c r="H309" s="276"/>
      <c r="I309" s="276"/>
      <c r="J309" s="276"/>
      <c r="K309" s="276"/>
      <c r="L309" s="276"/>
      <c r="M309" s="276"/>
      <c r="N309" s="276"/>
    </row>
    <row r="310" spans="1:14" ht="12.75">
      <c r="A310" s="267"/>
      <c r="B310" s="276"/>
      <c r="C310" s="276"/>
      <c r="D310" s="276"/>
      <c r="E310" s="276"/>
      <c r="F310" s="276"/>
      <c r="G310" s="276"/>
      <c r="H310" s="276"/>
      <c r="I310" s="276"/>
      <c r="J310" s="276"/>
      <c r="K310" s="276"/>
      <c r="L310" s="276"/>
      <c r="M310" s="276"/>
      <c r="N310" s="276"/>
    </row>
    <row r="311" spans="1:14" ht="12.75">
      <c r="A311" s="267"/>
      <c r="B311" s="276"/>
      <c r="C311" s="276"/>
      <c r="D311" s="276"/>
      <c r="E311" s="276"/>
      <c r="F311" s="276"/>
      <c r="G311" s="276"/>
      <c r="H311" s="276"/>
      <c r="I311" s="276"/>
      <c r="J311" s="276"/>
      <c r="K311" s="276"/>
      <c r="L311" s="276"/>
      <c r="M311" s="276"/>
      <c r="N311" s="276"/>
    </row>
    <row r="312" spans="1:14" ht="12.75">
      <c r="A312" s="267"/>
      <c r="B312" s="276"/>
      <c r="C312" s="276"/>
      <c r="D312" s="276"/>
      <c r="E312" s="276"/>
      <c r="F312" s="276"/>
      <c r="G312" s="276"/>
      <c r="H312" s="276"/>
      <c r="I312" s="276"/>
      <c r="J312" s="276"/>
      <c r="K312" s="276"/>
      <c r="L312" s="276"/>
      <c r="M312" s="276"/>
      <c r="N312" s="276"/>
    </row>
    <row r="313" spans="1:14" ht="12.75">
      <c r="A313" s="267"/>
      <c r="B313" s="276"/>
      <c r="C313" s="276"/>
      <c r="D313" s="276"/>
      <c r="E313" s="276"/>
      <c r="F313" s="276"/>
      <c r="G313" s="276"/>
      <c r="H313" s="276"/>
      <c r="I313" s="276"/>
      <c r="J313" s="276"/>
      <c r="K313" s="276"/>
      <c r="L313" s="276"/>
      <c r="M313" s="276"/>
      <c r="N313" s="276"/>
    </row>
    <row r="314" spans="1:14" ht="12.75">
      <c r="A314" s="267"/>
      <c r="B314" s="276"/>
      <c r="C314" s="276"/>
      <c r="D314" s="276"/>
      <c r="E314" s="276"/>
      <c r="F314" s="276"/>
      <c r="G314" s="276"/>
      <c r="H314" s="276"/>
      <c r="I314" s="276"/>
      <c r="J314" s="276"/>
      <c r="K314" s="276"/>
      <c r="L314" s="276"/>
      <c r="M314" s="276"/>
      <c r="N314" s="276"/>
    </row>
    <row r="315" spans="1:14" ht="12.75">
      <c r="A315" s="267"/>
      <c r="B315" s="276"/>
      <c r="C315" s="276"/>
      <c r="D315" s="276"/>
      <c r="E315" s="276"/>
      <c r="F315" s="276"/>
      <c r="G315" s="276"/>
      <c r="H315" s="276"/>
      <c r="I315" s="276"/>
      <c r="J315" s="276"/>
      <c r="K315" s="276"/>
      <c r="L315" s="276"/>
      <c r="M315" s="276"/>
      <c r="N315" s="276"/>
    </row>
    <row r="316" spans="1:14" ht="12.75">
      <c r="A316" s="267"/>
      <c r="B316" s="276"/>
      <c r="C316" s="276"/>
      <c r="D316" s="276"/>
      <c r="E316" s="276"/>
      <c r="F316" s="276"/>
      <c r="G316" s="276"/>
      <c r="H316" s="276"/>
      <c r="I316" s="276"/>
      <c r="J316" s="276"/>
      <c r="K316" s="276"/>
      <c r="L316" s="276"/>
      <c r="M316" s="276"/>
      <c r="N316" s="276"/>
    </row>
    <row r="317" spans="1:14" ht="12.75">
      <c r="A317" s="267"/>
      <c r="B317" s="276"/>
      <c r="C317" s="276"/>
      <c r="D317" s="276"/>
      <c r="E317" s="276"/>
      <c r="F317" s="276"/>
      <c r="G317" s="276"/>
      <c r="H317" s="276"/>
      <c r="I317" s="276"/>
      <c r="J317" s="276"/>
      <c r="K317" s="276"/>
      <c r="L317" s="276"/>
      <c r="M317" s="276"/>
      <c r="N317" s="276"/>
    </row>
    <row r="318" spans="1:14" ht="12.75">
      <c r="A318" s="267"/>
      <c r="B318" s="276"/>
      <c r="C318" s="276"/>
      <c r="D318" s="276"/>
      <c r="E318" s="276"/>
      <c r="F318" s="276"/>
      <c r="G318" s="276"/>
      <c r="H318" s="276"/>
      <c r="I318" s="276"/>
      <c r="J318" s="276"/>
      <c r="K318" s="276"/>
      <c r="L318" s="276"/>
      <c r="M318" s="276"/>
      <c r="N318" s="276"/>
    </row>
    <row r="319" spans="1:14" ht="12.75">
      <c r="A319" s="267"/>
      <c r="B319" s="276"/>
      <c r="C319" s="276"/>
      <c r="D319" s="276"/>
      <c r="E319" s="276"/>
      <c r="F319" s="276"/>
      <c r="G319" s="276"/>
      <c r="H319" s="276"/>
      <c r="I319" s="276"/>
      <c r="J319" s="276"/>
      <c r="K319" s="276"/>
      <c r="L319" s="276"/>
      <c r="M319" s="276"/>
      <c r="N319" s="276"/>
    </row>
    <row r="320" spans="1:14" ht="12.75">
      <c r="A320" s="267"/>
      <c r="B320" s="276"/>
      <c r="C320" s="276"/>
      <c r="D320" s="276"/>
      <c r="E320" s="276"/>
      <c r="F320" s="276"/>
      <c r="G320" s="276"/>
      <c r="H320" s="276"/>
      <c r="I320" s="276"/>
      <c r="J320" s="276"/>
      <c r="K320" s="276"/>
      <c r="L320" s="276"/>
      <c r="M320" s="276"/>
      <c r="N320" s="276"/>
    </row>
    <row r="321" spans="1:14" ht="12.75">
      <c r="A321" s="267"/>
      <c r="B321" s="276"/>
      <c r="C321" s="276"/>
      <c r="D321" s="276"/>
      <c r="E321" s="276"/>
      <c r="F321" s="276"/>
      <c r="G321" s="276"/>
      <c r="H321" s="276"/>
      <c r="I321" s="276"/>
      <c r="J321" s="276"/>
      <c r="K321" s="276"/>
      <c r="L321" s="276"/>
      <c r="M321" s="276"/>
      <c r="N321" s="276"/>
    </row>
    <row r="322" spans="1:14" ht="12.75">
      <c r="A322" s="267"/>
      <c r="B322" s="276"/>
      <c r="C322" s="276"/>
      <c r="D322" s="276"/>
      <c r="E322" s="276"/>
      <c r="F322" s="276"/>
      <c r="G322" s="276"/>
      <c r="H322" s="276"/>
      <c r="I322" s="276"/>
      <c r="J322" s="276"/>
      <c r="K322" s="276"/>
      <c r="L322" s="276"/>
      <c r="M322" s="276"/>
      <c r="N322" s="276"/>
    </row>
    <row r="323" spans="1:14" ht="12.75">
      <c r="A323" s="267"/>
      <c r="B323" s="276"/>
      <c r="C323" s="276"/>
      <c r="D323" s="276"/>
      <c r="E323" s="276"/>
      <c r="F323" s="276"/>
      <c r="G323" s="276"/>
      <c r="H323" s="276"/>
      <c r="I323" s="276"/>
      <c r="J323" s="276"/>
      <c r="K323" s="276"/>
      <c r="L323" s="276"/>
      <c r="M323" s="276"/>
      <c r="N323" s="276"/>
    </row>
    <row r="324" spans="1:14" ht="12.75">
      <c r="A324" s="267"/>
      <c r="B324" s="276"/>
      <c r="C324" s="276"/>
      <c r="D324" s="276"/>
      <c r="E324" s="276"/>
      <c r="F324" s="276"/>
      <c r="G324" s="276"/>
      <c r="H324" s="276"/>
      <c r="I324" s="276"/>
      <c r="J324" s="276"/>
      <c r="K324" s="276"/>
      <c r="L324" s="276"/>
      <c r="M324" s="276"/>
      <c r="N324" s="276"/>
    </row>
    <row r="325" spans="1:14" ht="12.75">
      <c r="A325" s="267"/>
      <c r="B325" s="276"/>
      <c r="C325" s="276"/>
      <c r="D325" s="276"/>
      <c r="E325" s="276"/>
      <c r="F325" s="276"/>
      <c r="G325" s="276"/>
      <c r="H325" s="276"/>
      <c r="I325" s="276"/>
      <c r="J325" s="276"/>
      <c r="K325" s="276"/>
      <c r="L325" s="276"/>
      <c r="M325" s="276"/>
      <c r="N325" s="276"/>
    </row>
    <row r="326" spans="1:14" ht="12.75">
      <c r="A326" s="267"/>
      <c r="B326" s="276"/>
      <c r="C326" s="276"/>
      <c r="D326" s="276"/>
      <c r="E326" s="276"/>
      <c r="F326" s="276"/>
      <c r="G326" s="276"/>
      <c r="H326" s="276"/>
      <c r="I326" s="276"/>
      <c r="J326" s="276"/>
      <c r="K326" s="276"/>
      <c r="L326" s="276"/>
      <c r="M326" s="276"/>
      <c r="N326" s="276"/>
    </row>
    <row r="327" spans="1:14" ht="12.75">
      <c r="A327" s="267"/>
      <c r="B327" s="276"/>
      <c r="C327" s="276"/>
      <c r="D327" s="276"/>
      <c r="E327" s="276"/>
      <c r="F327" s="276"/>
      <c r="G327" s="276"/>
      <c r="H327" s="276"/>
      <c r="I327" s="276"/>
      <c r="J327" s="276"/>
      <c r="K327" s="276"/>
      <c r="L327" s="276"/>
      <c r="M327" s="276"/>
      <c r="N327" s="276"/>
    </row>
    <row r="328" spans="1:14" ht="12.75">
      <c r="A328" s="267"/>
      <c r="B328" s="276"/>
      <c r="C328" s="276"/>
      <c r="D328" s="276"/>
      <c r="E328" s="276"/>
      <c r="F328" s="276"/>
      <c r="G328" s="276"/>
      <c r="H328" s="276"/>
      <c r="I328" s="276"/>
      <c r="J328" s="276"/>
      <c r="K328" s="276"/>
      <c r="L328" s="276"/>
      <c r="M328" s="276"/>
      <c r="N328" s="276"/>
    </row>
    <row r="329" spans="1:14" ht="12.75">
      <c r="A329" s="267"/>
      <c r="B329" s="276"/>
      <c r="C329" s="276"/>
      <c r="D329" s="276"/>
      <c r="E329" s="276"/>
      <c r="F329" s="276"/>
      <c r="G329" s="276"/>
      <c r="H329" s="276"/>
      <c r="I329" s="276"/>
      <c r="J329" s="276"/>
      <c r="K329" s="276"/>
      <c r="L329" s="276"/>
      <c r="M329" s="276"/>
      <c r="N329" s="276"/>
    </row>
    <row r="330" spans="1:14" ht="12.75">
      <c r="A330" s="267"/>
      <c r="B330" s="276"/>
      <c r="C330" s="276"/>
      <c r="D330" s="276"/>
      <c r="E330" s="276"/>
      <c r="F330" s="276"/>
      <c r="G330" s="276"/>
      <c r="H330" s="276"/>
      <c r="I330" s="276"/>
      <c r="J330" s="276"/>
      <c r="K330" s="276"/>
      <c r="L330" s="276"/>
      <c r="M330" s="276"/>
      <c r="N330" s="276"/>
    </row>
    <row r="331" spans="1:14" ht="12.75">
      <c r="A331" s="267"/>
      <c r="B331" s="276"/>
      <c r="C331" s="276"/>
      <c r="D331" s="276"/>
      <c r="E331" s="276"/>
      <c r="F331" s="276"/>
      <c r="G331" s="276"/>
      <c r="H331" s="276"/>
      <c r="I331" s="276"/>
      <c r="J331" s="276"/>
      <c r="K331" s="276"/>
      <c r="L331" s="276"/>
      <c r="M331" s="276"/>
      <c r="N331" s="276"/>
    </row>
    <row r="332" spans="1:14" ht="12.75">
      <c r="A332" s="267"/>
      <c r="B332" s="276"/>
      <c r="C332" s="276"/>
      <c r="D332" s="276"/>
      <c r="E332" s="276"/>
      <c r="F332" s="276"/>
      <c r="G332" s="276"/>
      <c r="H332" s="276"/>
      <c r="I332" s="276"/>
      <c r="J332" s="276"/>
      <c r="K332" s="276"/>
      <c r="L332" s="276"/>
      <c r="M332" s="276"/>
      <c r="N332" s="276"/>
    </row>
    <row r="333" spans="1:14" ht="12.75">
      <c r="A333" s="267"/>
      <c r="B333" s="276"/>
      <c r="C333" s="276"/>
      <c r="D333" s="276"/>
      <c r="E333" s="276"/>
      <c r="F333" s="276"/>
      <c r="G333" s="276"/>
      <c r="H333" s="276"/>
      <c r="I333" s="276"/>
      <c r="J333" s="276"/>
      <c r="K333" s="276"/>
      <c r="L333" s="276"/>
      <c r="M333" s="276"/>
      <c r="N333" s="276"/>
    </row>
    <row r="334" spans="1:14" ht="12.75">
      <c r="A334" s="267"/>
      <c r="B334" s="276"/>
      <c r="C334" s="276"/>
      <c r="D334" s="276"/>
      <c r="E334" s="276"/>
      <c r="F334" s="276"/>
      <c r="G334" s="276"/>
      <c r="H334" s="276"/>
      <c r="I334" s="276"/>
      <c r="J334" s="276"/>
      <c r="K334" s="276"/>
      <c r="L334" s="276"/>
      <c r="M334" s="276"/>
      <c r="N334" s="276"/>
    </row>
    <row r="335" spans="1:14" ht="12.75">
      <c r="A335" s="267"/>
      <c r="B335" s="276"/>
      <c r="C335" s="276"/>
      <c r="D335" s="276"/>
      <c r="E335" s="276"/>
      <c r="F335" s="276"/>
      <c r="G335" s="276"/>
      <c r="H335" s="276"/>
      <c r="I335" s="276"/>
      <c r="J335" s="276"/>
      <c r="K335" s="276"/>
      <c r="L335" s="276"/>
      <c r="M335" s="276"/>
      <c r="N335" s="276"/>
    </row>
    <row r="336" spans="1:14" ht="12.75">
      <c r="A336" s="267"/>
      <c r="B336" s="276"/>
      <c r="C336" s="276"/>
      <c r="D336" s="276"/>
      <c r="E336" s="276"/>
      <c r="F336" s="276"/>
      <c r="G336" s="276"/>
      <c r="H336" s="276"/>
      <c r="I336" s="276"/>
      <c r="J336" s="276"/>
      <c r="K336" s="276"/>
      <c r="L336" s="276"/>
      <c r="M336" s="276"/>
      <c r="N336" s="276"/>
    </row>
    <row r="337" spans="1:14" ht="12.75">
      <c r="A337" s="267"/>
      <c r="B337" s="276"/>
      <c r="C337" s="276"/>
      <c r="D337" s="276"/>
      <c r="E337" s="276"/>
      <c r="F337" s="276"/>
      <c r="G337" s="276"/>
      <c r="H337" s="276"/>
      <c r="I337" s="276"/>
      <c r="J337" s="276"/>
      <c r="K337" s="276"/>
      <c r="L337" s="276"/>
      <c r="M337" s="276"/>
      <c r="N337" s="276"/>
    </row>
    <row r="338" spans="1:14" ht="12.75">
      <c r="A338" s="267"/>
      <c r="B338" s="276"/>
      <c r="C338" s="276"/>
      <c r="D338" s="276"/>
      <c r="E338" s="276"/>
      <c r="F338" s="276"/>
      <c r="G338" s="276"/>
      <c r="H338" s="276"/>
      <c r="I338" s="276"/>
      <c r="J338" s="276"/>
      <c r="K338" s="276"/>
      <c r="L338" s="276"/>
      <c r="M338" s="276"/>
      <c r="N338" s="276"/>
    </row>
    <row r="339" spans="1:14" ht="12.75">
      <c r="A339" s="267"/>
      <c r="B339" s="276"/>
      <c r="C339" s="276"/>
      <c r="D339" s="276"/>
      <c r="E339" s="276"/>
      <c r="F339" s="276"/>
      <c r="G339" s="276"/>
      <c r="H339" s="276"/>
      <c r="I339" s="276"/>
      <c r="J339" s="276"/>
      <c r="K339" s="276"/>
      <c r="L339" s="276"/>
      <c r="M339" s="276"/>
      <c r="N339" s="276"/>
    </row>
    <row r="340" spans="1:14" ht="12.75">
      <c r="A340" s="267"/>
      <c r="B340" s="276"/>
      <c r="C340" s="276"/>
      <c r="D340" s="276"/>
      <c r="E340" s="276"/>
      <c r="F340" s="276"/>
      <c r="G340" s="276"/>
      <c r="H340" s="276"/>
      <c r="I340" s="276"/>
      <c r="J340" s="276"/>
      <c r="K340" s="276"/>
      <c r="L340" s="276"/>
      <c r="M340" s="276"/>
      <c r="N340" s="276"/>
    </row>
    <row r="341" spans="1:14" ht="12.75">
      <c r="A341" s="267"/>
      <c r="B341" s="276"/>
      <c r="C341" s="276"/>
      <c r="D341" s="276"/>
      <c r="E341" s="276"/>
      <c r="F341" s="276"/>
      <c r="G341" s="276"/>
      <c r="H341" s="276"/>
      <c r="I341" s="276"/>
      <c r="J341" s="276"/>
      <c r="K341" s="276"/>
      <c r="L341" s="276"/>
      <c r="M341" s="276"/>
      <c r="N341" s="276"/>
    </row>
    <row r="342" spans="1:14" ht="12.75">
      <c r="A342" s="267"/>
      <c r="B342" s="276"/>
      <c r="C342" s="276"/>
      <c r="D342" s="276"/>
      <c r="E342" s="276"/>
      <c r="F342" s="276"/>
      <c r="G342" s="276"/>
      <c r="H342" s="276"/>
      <c r="I342" s="276"/>
      <c r="J342" s="276"/>
      <c r="K342" s="276"/>
      <c r="L342" s="276"/>
      <c r="M342" s="276"/>
      <c r="N342" s="276"/>
    </row>
    <row r="343" spans="1:14" ht="12.75">
      <c r="A343" s="267"/>
      <c r="B343" s="276"/>
      <c r="C343" s="276"/>
      <c r="D343" s="276"/>
      <c r="E343" s="276"/>
      <c r="F343" s="276"/>
      <c r="G343" s="276"/>
      <c r="H343" s="276"/>
      <c r="I343" s="276"/>
      <c r="J343" s="276"/>
      <c r="K343" s="276"/>
      <c r="L343" s="276"/>
      <c r="M343" s="276"/>
      <c r="N343" s="276"/>
    </row>
    <row r="344" spans="1:14" ht="12.75">
      <c r="A344" s="267"/>
      <c r="B344" s="276"/>
      <c r="C344" s="276"/>
      <c r="D344" s="276"/>
      <c r="E344" s="276"/>
      <c r="F344" s="276"/>
      <c r="G344" s="276"/>
      <c r="H344" s="276"/>
      <c r="I344" s="276"/>
      <c r="J344" s="276"/>
      <c r="K344" s="276"/>
      <c r="L344" s="276"/>
      <c r="M344" s="276"/>
      <c r="N344" s="276"/>
    </row>
    <row r="345" spans="1:14" ht="12.75">
      <c r="A345" s="267"/>
      <c r="B345" s="276"/>
      <c r="C345" s="276"/>
      <c r="D345" s="276"/>
      <c r="E345" s="276"/>
      <c r="F345" s="276"/>
      <c r="G345" s="276"/>
      <c r="H345" s="276"/>
      <c r="I345" s="276"/>
      <c r="J345" s="276"/>
      <c r="K345" s="276"/>
      <c r="L345" s="276"/>
      <c r="M345" s="276"/>
      <c r="N345" s="276"/>
    </row>
    <row r="346" spans="1:14" ht="12.75">
      <c r="A346" s="267"/>
      <c r="B346" s="276"/>
      <c r="C346" s="276"/>
      <c r="D346" s="276"/>
      <c r="E346" s="276"/>
      <c r="F346" s="276"/>
      <c r="G346" s="276"/>
      <c r="H346" s="276"/>
      <c r="I346" s="276"/>
      <c r="J346" s="276"/>
      <c r="K346" s="276"/>
      <c r="L346" s="276"/>
      <c r="M346" s="276"/>
      <c r="N346" s="276"/>
    </row>
    <row r="347" spans="1:14" ht="12.75">
      <c r="A347" s="267"/>
      <c r="B347" s="276"/>
      <c r="C347" s="276"/>
      <c r="D347" s="276"/>
      <c r="E347" s="276"/>
      <c r="F347" s="276"/>
      <c r="G347" s="276"/>
      <c r="H347" s="276"/>
      <c r="I347" s="276"/>
      <c r="J347" s="276"/>
      <c r="K347" s="276"/>
      <c r="L347" s="276"/>
      <c r="M347" s="276"/>
      <c r="N347" s="276"/>
    </row>
    <row r="348" spans="1:14" ht="12.75">
      <c r="A348" s="267"/>
      <c r="B348" s="276"/>
      <c r="C348" s="276"/>
      <c r="D348" s="276"/>
      <c r="E348" s="276"/>
      <c r="F348" s="276"/>
      <c r="G348" s="276"/>
      <c r="H348" s="276"/>
      <c r="I348" s="276"/>
      <c r="J348" s="276"/>
      <c r="K348" s="276"/>
      <c r="L348" s="276"/>
      <c r="M348" s="276"/>
      <c r="N348" s="276"/>
    </row>
    <row r="349" spans="1:14" ht="12.75">
      <c r="A349" s="267"/>
      <c r="B349" s="276"/>
      <c r="C349" s="276"/>
      <c r="D349" s="276"/>
      <c r="E349" s="276"/>
      <c r="F349" s="276"/>
      <c r="G349" s="276"/>
      <c r="H349" s="276"/>
      <c r="I349" s="276"/>
      <c r="J349" s="276"/>
      <c r="K349" s="276"/>
      <c r="L349" s="276"/>
      <c r="M349" s="276"/>
      <c r="N349" s="276"/>
    </row>
    <row r="350" spans="1:14" ht="12.75">
      <c r="A350" s="267"/>
      <c r="B350" s="276"/>
      <c r="C350" s="276"/>
      <c r="D350" s="276"/>
      <c r="E350" s="276"/>
      <c r="F350" s="276"/>
      <c r="G350" s="276"/>
      <c r="H350" s="276"/>
      <c r="I350" s="276"/>
      <c r="J350" s="276"/>
      <c r="K350" s="276"/>
      <c r="L350" s="276"/>
      <c r="M350" s="276"/>
      <c r="N350" s="276"/>
    </row>
    <row r="351" spans="1:14" ht="12.75">
      <c r="A351" s="267"/>
      <c r="B351" s="276"/>
      <c r="C351" s="276"/>
      <c r="D351" s="276"/>
      <c r="E351" s="276"/>
      <c r="F351" s="276"/>
      <c r="G351" s="276"/>
      <c r="H351" s="276"/>
      <c r="I351" s="276"/>
      <c r="J351" s="276"/>
      <c r="K351" s="276"/>
      <c r="L351" s="276"/>
      <c r="M351" s="276"/>
      <c r="N351" s="276"/>
    </row>
    <row r="352" spans="1:14" ht="12.75">
      <c r="A352" s="267"/>
      <c r="B352" s="276"/>
      <c r="C352" s="276"/>
      <c r="D352" s="276"/>
      <c r="E352" s="276"/>
      <c r="F352" s="276"/>
      <c r="G352" s="276"/>
      <c r="H352" s="276"/>
      <c r="I352" s="276"/>
      <c r="J352" s="276"/>
      <c r="K352" s="276"/>
      <c r="L352" s="276"/>
      <c r="M352" s="276"/>
      <c r="N352" s="276"/>
    </row>
    <row r="353" spans="1:14" ht="12.75">
      <c r="A353" s="267"/>
      <c r="B353" s="276"/>
      <c r="C353" s="276"/>
      <c r="D353" s="276"/>
      <c r="E353" s="276"/>
      <c r="F353" s="276"/>
      <c r="G353" s="276"/>
      <c r="H353" s="276"/>
      <c r="I353" s="276"/>
      <c r="J353" s="276"/>
      <c r="K353" s="276"/>
      <c r="L353" s="276"/>
      <c r="M353" s="276"/>
      <c r="N353" s="276"/>
    </row>
    <row r="354" spans="1:14" ht="12.75">
      <c r="A354" s="267"/>
      <c r="B354" s="276"/>
      <c r="C354" s="276"/>
      <c r="D354" s="276"/>
      <c r="E354" s="276"/>
      <c r="F354" s="276"/>
      <c r="G354" s="276"/>
      <c r="H354" s="276"/>
      <c r="I354" s="276"/>
      <c r="J354" s="276"/>
      <c r="K354" s="276"/>
      <c r="L354" s="276"/>
      <c r="M354" s="276"/>
      <c r="N354" s="276"/>
    </row>
    <row r="355" spans="1:14" ht="12.75">
      <c r="A355" s="267"/>
      <c r="B355" s="276"/>
      <c r="C355" s="276"/>
      <c r="D355" s="276"/>
      <c r="E355" s="276"/>
      <c r="F355" s="276"/>
      <c r="G355" s="276"/>
      <c r="H355" s="276"/>
      <c r="I355" s="276"/>
      <c r="J355" s="276"/>
      <c r="K355" s="276"/>
      <c r="L355" s="276"/>
      <c r="M355" s="276"/>
      <c r="N355" s="276"/>
    </row>
    <row r="356" spans="1:14" ht="12.75">
      <c r="A356" s="267"/>
      <c r="B356" s="276"/>
      <c r="C356" s="276"/>
      <c r="D356" s="276"/>
      <c r="E356" s="276"/>
      <c r="F356" s="276"/>
      <c r="G356" s="276"/>
      <c r="H356" s="276"/>
      <c r="I356" s="276"/>
      <c r="J356" s="276"/>
      <c r="K356" s="276"/>
      <c r="L356" s="276"/>
      <c r="M356" s="276"/>
      <c r="N356" s="276"/>
    </row>
    <row r="357" spans="1:14" ht="12.75">
      <c r="A357" s="267"/>
      <c r="B357" s="276"/>
      <c r="C357" s="276"/>
      <c r="D357" s="276"/>
      <c r="E357" s="276"/>
      <c r="F357" s="276"/>
      <c r="G357" s="276"/>
      <c r="H357" s="276"/>
      <c r="I357" s="276"/>
      <c r="J357" s="276"/>
      <c r="K357" s="276"/>
      <c r="L357" s="276"/>
      <c r="M357" s="276"/>
      <c r="N357" s="276"/>
    </row>
    <row r="358" spans="1:14" ht="12.75">
      <c r="A358" s="267"/>
      <c r="B358" s="276"/>
      <c r="C358" s="276"/>
      <c r="D358" s="276"/>
      <c r="E358" s="276"/>
      <c r="F358" s="276"/>
      <c r="G358" s="276"/>
      <c r="H358" s="276"/>
      <c r="I358" s="276"/>
      <c r="J358" s="276"/>
      <c r="K358" s="276"/>
      <c r="L358" s="276"/>
      <c r="M358" s="276"/>
      <c r="N358" s="276"/>
    </row>
    <row r="359" spans="1:14" ht="12.75">
      <c r="A359" s="267"/>
      <c r="B359" s="276"/>
      <c r="C359" s="276"/>
      <c r="D359" s="276"/>
      <c r="E359" s="276"/>
      <c r="F359" s="276"/>
      <c r="G359" s="276"/>
      <c r="H359" s="276"/>
      <c r="I359" s="276"/>
      <c r="J359" s="276"/>
      <c r="K359" s="276"/>
      <c r="L359" s="276"/>
      <c r="M359" s="276"/>
      <c r="N359" s="276"/>
    </row>
    <row r="360" spans="1:14" ht="12.75">
      <c r="A360" s="267"/>
      <c r="B360" s="276"/>
      <c r="C360" s="276"/>
      <c r="D360" s="276"/>
      <c r="E360" s="276"/>
      <c r="F360" s="276"/>
      <c r="G360" s="276"/>
      <c r="H360" s="276"/>
      <c r="I360" s="276"/>
      <c r="J360" s="276"/>
      <c r="K360" s="276"/>
      <c r="L360" s="276"/>
      <c r="M360" s="276"/>
      <c r="N360" s="276"/>
    </row>
    <row r="361" spans="1:14" ht="12.75">
      <c r="A361" s="267"/>
      <c r="B361" s="276"/>
      <c r="C361" s="276"/>
      <c r="D361" s="276"/>
      <c r="E361" s="276"/>
      <c r="F361" s="276"/>
      <c r="G361" s="276"/>
      <c r="H361" s="276"/>
      <c r="I361" s="276"/>
      <c r="J361" s="276"/>
      <c r="K361" s="276"/>
      <c r="L361" s="276"/>
      <c r="M361" s="276"/>
      <c r="N361" s="276"/>
    </row>
    <row r="362" spans="1:14" ht="12.75">
      <c r="A362" s="267"/>
      <c r="B362" s="276"/>
      <c r="C362" s="276"/>
      <c r="D362" s="276"/>
      <c r="E362" s="276"/>
      <c r="F362" s="276"/>
      <c r="G362" s="276"/>
      <c r="H362" s="276"/>
      <c r="I362" s="276"/>
      <c r="J362" s="276"/>
      <c r="K362" s="276"/>
      <c r="L362" s="276"/>
      <c r="M362" s="276"/>
      <c r="N362" s="276"/>
    </row>
    <row r="363" spans="1:14" ht="12.75">
      <c r="A363" s="267"/>
      <c r="B363" s="276"/>
      <c r="C363" s="276"/>
      <c r="D363" s="276"/>
      <c r="E363" s="276"/>
      <c r="F363" s="276"/>
      <c r="G363" s="276"/>
      <c r="H363" s="276"/>
      <c r="I363" s="276"/>
      <c r="J363" s="276"/>
      <c r="K363" s="276"/>
      <c r="L363" s="276"/>
      <c r="M363" s="276"/>
      <c r="N363" s="276"/>
    </row>
    <row r="364" spans="1:14" ht="12.75">
      <c r="A364" s="267"/>
      <c r="B364" s="276"/>
      <c r="C364" s="276"/>
      <c r="D364" s="276"/>
      <c r="E364" s="276"/>
      <c r="F364" s="276"/>
      <c r="G364" s="276"/>
      <c r="H364" s="276"/>
      <c r="I364" s="276"/>
      <c r="J364" s="276"/>
      <c r="K364" s="276"/>
      <c r="L364" s="276"/>
      <c r="M364" s="276"/>
      <c r="N364" s="276"/>
    </row>
    <row r="365" spans="1:14" ht="12.75">
      <c r="A365" s="267"/>
      <c r="B365" s="276"/>
      <c r="C365" s="276"/>
      <c r="D365" s="276"/>
      <c r="E365" s="276"/>
      <c r="F365" s="276"/>
      <c r="G365" s="276"/>
      <c r="H365" s="276"/>
      <c r="I365" s="276"/>
      <c r="J365" s="276"/>
      <c r="K365" s="276"/>
      <c r="L365" s="276"/>
      <c r="M365" s="276"/>
      <c r="N365" s="276"/>
    </row>
    <row r="366" spans="1:14" ht="12.75">
      <c r="A366" s="267"/>
      <c r="B366" s="276"/>
      <c r="C366" s="276"/>
      <c r="D366" s="276"/>
      <c r="E366" s="276"/>
      <c r="F366" s="276"/>
      <c r="G366" s="276"/>
      <c r="H366" s="276"/>
      <c r="I366" s="276"/>
      <c r="J366" s="276"/>
      <c r="K366" s="276"/>
      <c r="L366" s="276"/>
      <c r="M366" s="276"/>
      <c r="N366" s="276"/>
    </row>
    <row r="367" spans="1:14" ht="12.75">
      <c r="A367" s="267"/>
      <c r="B367" s="276"/>
      <c r="C367" s="276"/>
      <c r="D367" s="276"/>
      <c r="E367" s="276"/>
      <c r="F367" s="276"/>
      <c r="G367" s="276"/>
      <c r="H367" s="276"/>
      <c r="I367" s="276"/>
      <c r="J367" s="276"/>
      <c r="K367" s="276"/>
      <c r="L367" s="276"/>
      <c r="M367" s="276"/>
      <c r="N367" s="276"/>
    </row>
    <row r="368" spans="1:14" ht="12.75">
      <c r="A368" s="267"/>
      <c r="B368" s="276"/>
      <c r="C368" s="276"/>
      <c r="D368" s="276"/>
      <c r="E368" s="276"/>
      <c r="F368" s="276"/>
      <c r="G368" s="276"/>
      <c r="H368" s="276"/>
      <c r="I368" s="276"/>
      <c r="J368" s="276"/>
      <c r="K368" s="276"/>
      <c r="L368" s="276"/>
      <c r="M368" s="276"/>
      <c r="N368" s="276"/>
    </row>
    <row r="369" spans="1:14" ht="12.75">
      <c r="A369" s="267"/>
      <c r="B369" s="276"/>
      <c r="C369" s="276"/>
      <c r="D369" s="276"/>
      <c r="E369" s="276"/>
      <c r="F369" s="276"/>
      <c r="G369" s="276"/>
      <c r="H369" s="276"/>
      <c r="I369" s="276"/>
      <c r="J369" s="276"/>
      <c r="K369" s="276"/>
      <c r="L369" s="276"/>
      <c r="M369" s="276"/>
      <c r="N369" s="276"/>
    </row>
    <row r="370" spans="1:14" ht="12.75">
      <c r="A370" s="267"/>
      <c r="B370" s="276"/>
      <c r="C370" s="276"/>
      <c r="D370" s="276"/>
      <c r="E370" s="276"/>
      <c r="F370" s="276"/>
      <c r="G370" s="276"/>
      <c r="H370" s="276"/>
      <c r="I370" s="276"/>
      <c r="J370" s="276"/>
      <c r="K370" s="276"/>
      <c r="L370" s="276"/>
      <c r="M370" s="276"/>
      <c r="N370" s="276"/>
    </row>
    <row r="371" spans="1:14" ht="12.75">
      <c r="A371" s="267"/>
      <c r="B371" s="276"/>
      <c r="C371" s="276"/>
      <c r="D371" s="276"/>
      <c r="E371" s="276"/>
      <c r="F371" s="276"/>
      <c r="G371" s="276"/>
      <c r="H371" s="276"/>
      <c r="I371" s="276"/>
      <c r="J371" s="276"/>
      <c r="K371" s="276"/>
      <c r="L371" s="276"/>
      <c r="M371" s="276"/>
      <c r="N371" s="276"/>
    </row>
    <row r="372" spans="1:14" ht="12.75">
      <c r="A372" s="267"/>
      <c r="B372" s="276"/>
      <c r="C372" s="276"/>
      <c r="D372" s="276"/>
      <c r="E372" s="276"/>
      <c r="F372" s="276"/>
      <c r="G372" s="276"/>
      <c r="H372" s="276"/>
      <c r="I372" s="276"/>
      <c r="J372" s="276"/>
      <c r="K372" s="276"/>
      <c r="L372" s="276"/>
      <c r="M372" s="276"/>
      <c r="N372" s="276"/>
    </row>
    <row r="373" spans="1:14" ht="12.75">
      <c r="A373" s="267"/>
      <c r="B373" s="276"/>
      <c r="C373" s="276"/>
      <c r="D373" s="276"/>
      <c r="E373" s="276"/>
      <c r="F373" s="276"/>
      <c r="G373" s="276"/>
      <c r="H373" s="276"/>
      <c r="I373" s="276"/>
      <c r="J373" s="276"/>
      <c r="K373" s="276"/>
      <c r="L373" s="276"/>
      <c r="M373" s="276"/>
      <c r="N373" s="276"/>
    </row>
    <row r="374" spans="1:14" ht="12.75">
      <c r="A374" s="267"/>
      <c r="B374" s="276"/>
      <c r="C374" s="276"/>
      <c r="D374" s="276"/>
      <c r="E374" s="276"/>
      <c r="F374" s="276"/>
      <c r="G374" s="276"/>
      <c r="H374" s="276"/>
      <c r="I374" s="276"/>
      <c r="J374" s="276"/>
      <c r="K374" s="276"/>
      <c r="L374" s="276"/>
      <c r="M374" s="276"/>
      <c r="N374" s="276"/>
    </row>
    <row r="375" spans="1:14" ht="12.75">
      <c r="A375" s="267"/>
      <c r="B375" s="276"/>
      <c r="C375" s="276"/>
      <c r="D375" s="276"/>
      <c r="E375" s="276"/>
      <c r="F375" s="276"/>
      <c r="G375" s="276"/>
      <c r="H375" s="276"/>
      <c r="I375" s="276"/>
      <c r="J375" s="276"/>
      <c r="K375" s="276"/>
      <c r="L375" s="276"/>
      <c r="M375" s="276"/>
      <c r="N375" s="276"/>
    </row>
    <row r="376" spans="1:14" ht="12.75">
      <c r="A376" s="267"/>
      <c r="B376" s="276"/>
      <c r="C376" s="276"/>
      <c r="D376" s="276"/>
      <c r="E376" s="276"/>
      <c r="F376" s="276"/>
      <c r="G376" s="276"/>
      <c r="H376" s="276"/>
      <c r="I376" s="276"/>
      <c r="J376" s="276"/>
      <c r="K376" s="276"/>
      <c r="L376" s="276"/>
      <c r="M376" s="276"/>
      <c r="N376" s="276"/>
    </row>
    <row r="377" spans="1:14" ht="12.75">
      <c r="A377" s="267"/>
      <c r="B377" s="276"/>
      <c r="C377" s="276"/>
      <c r="D377" s="276"/>
      <c r="E377" s="276"/>
      <c r="F377" s="276"/>
      <c r="G377" s="276"/>
      <c r="H377" s="276"/>
      <c r="I377" s="276"/>
      <c r="J377" s="276"/>
      <c r="K377" s="276"/>
      <c r="L377" s="276"/>
      <c r="M377" s="276"/>
      <c r="N377" s="276"/>
    </row>
    <row r="378" spans="1:14" ht="12.75">
      <c r="A378" s="267"/>
      <c r="B378" s="276"/>
      <c r="C378" s="276"/>
      <c r="D378" s="276"/>
      <c r="E378" s="276"/>
      <c r="F378" s="276"/>
      <c r="G378" s="276"/>
      <c r="H378" s="276"/>
      <c r="I378" s="276"/>
      <c r="J378" s="276"/>
      <c r="K378" s="276"/>
      <c r="L378" s="276"/>
      <c r="M378" s="276"/>
      <c r="N378" s="276"/>
    </row>
    <row r="379" spans="1:14" ht="12.75">
      <c r="A379" s="267"/>
      <c r="B379" s="276"/>
      <c r="C379" s="276"/>
      <c r="D379" s="276"/>
      <c r="E379" s="276"/>
      <c r="F379" s="276"/>
      <c r="G379" s="276"/>
      <c r="H379" s="276"/>
      <c r="I379" s="276"/>
      <c r="J379" s="276"/>
      <c r="K379" s="276"/>
      <c r="L379" s="276"/>
      <c r="M379" s="276"/>
      <c r="N379" s="276"/>
    </row>
    <row r="380" spans="1:14" ht="12.75">
      <c r="A380" s="267"/>
      <c r="B380" s="276"/>
      <c r="C380" s="276"/>
      <c r="D380" s="276"/>
      <c r="E380" s="276"/>
      <c r="F380" s="276"/>
      <c r="G380" s="276"/>
      <c r="H380" s="276"/>
      <c r="I380" s="276"/>
      <c r="J380" s="276"/>
      <c r="K380" s="276"/>
      <c r="L380" s="276"/>
      <c r="M380" s="276"/>
      <c r="N380" s="276"/>
    </row>
    <row r="381" spans="1:14" ht="12.75">
      <c r="A381" s="267"/>
      <c r="B381" s="276"/>
      <c r="C381" s="276"/>
      <c r="D381" s="276"/>
      <c r="E381" s="276"/>
      <c r="F381" s="276"/>
      <c r="G381" s="276"/>
      <c r="H381" s="276"/>
      <c r="I381" s="276"/>
      <c r="J381" s="276"/>
      <c r="K381" s="276"/>
      <c r="L381" s="276"/>
      <c r="M381" s="276"/>
      <c r="N381" s="276"/>
    </row>
    <row r="382" spans="1:14" ht="12.75">
      <c r="A382" s="267"/>
      <c r="B382" s="276"/>
      <c r="C382" s="276"/>
      <c r="D382" s="276"/>
      <c r="E382" s="276"/>
      <c r="F382" s="276"/>
      <c r="G382" s="276"/>
      <c r="H382" s="276"/>
      <c r="I382" s="276"/>
      <c r="J382" s="276"/>
      <c r="K382" s="276"/>
      <c r="L382" s="276"/>
      <c r="M382" s="276"/>
      <c r="N382" s="276"/>
    </row>
    <row r="383" spans="1:14" ht="12.75">
      <c r="A383" s="267"/>
      <c r="B383" s="276"/>
      <c r="C383" s="276"/>
      <c r="D383" s="276"/>
      <c r="E383" s="276"/>
      <c r="F383" s="276"/>
      <c r="G383" s="276"/>
      <c r="H383" s="276"/>
      <c r="I383" s="276"/>
      <c r="J383" s="276"/>
      <c r="K383" s="276"/>
      <c r="L383" s="276"/>
      <c r="M383" s="276"/>
      <c r="N383" s="276"/>
    </row>
    <row r="384" spans="1:14" ht="12.75">
      <c r="A384" s="267"/>
      <c r="B384" s="276"/>
      <c r="C384" s="276"/>
      <c r="D384" s="276"/>
      <c r="E384" s="276"/>
      <c r="F384" s="276"/>
      <c r="G384" s="276"/>
      <c r="H384" s="276"/>
      <c r="I384" s="276"/>
      <c r="J384" s="276"/>
      <c r="K384" s="276"/>
      <c r="L384" s="276"/>
      <c r="M384" s="276"/>
      <c r="N384" s="276"/>
    </row>
    <row r="385" spans="1:14" ht="12.75">
      <c r="A385" s="267"/>
      <c r="B385" s="276"/>
      <c r="C385" s="276"/>
      <c r="D385" s="276"/>
      <c r="E385" s="276"/>
      <c r="F385" s="276"/>
      <c r="G385" s="276"/>
      <c r="H385" s="276"/>
      <c r="I385" s="276"/>
      <c r="J385" s="276"/>
      <c r="K385" s="276"/>
      <c r="L385" s="276"/>
      <c r="M385" s="276"/>
      <c r="N385" s="276"/>
    </row>
    <row r="386" spans="1:14" ht="12.75">
      <c r="A386" s="267"/>
      <c r="B386" s="276"/>
      <c r="C386" s="276"/>
      <c r="D386" s="276"/>
      <c r="E386" s="276"/>
      <c r="F386" s="276"/>
      <c r="G386" s="276"/>
      <c r="H386" s="276"/>
      <c r="I386" s="276"/>
      <c r="J386" s="276"/>
      <c r="K386" s="276"/>
      <c r="L386" s="276"/>
      <c r="M386" s="276"/>
      <c r="N386" s="276"/>
    </row>
    <row r="387" spans="1:14" ht="12.75">
      <c r="A387" s="267"/>
      <c r="B387" s="276"/>
      <c r="C387" s="276"/>
      <c r="D387" s="276"/>
      <c r="E387" s="276"/>
      <c r="F387" s="276"/>
      <c r="G387" s="276"/>
      <c r="H387" s="276"/>
      <c r="I387" s="276"/>
      <c r="J387" s="276"/>
      <c r="K387" s="276"/>
      <c r="L387" s="276"/>
      <c r="M387" s="276"/>
      <c r="N387" s="276"/>
    </row>
    <row r="388" spans="1:14" ht="12.75">
      <c r="A388" s="267"/>
      <c r="B388" s="276"/>
      <c r="C388" s="276"/>
      <c r="D388" s="276"/>
      <c r="E388" s="276"/>
      <c r="F388" s="276"/>
      <c r="G388" s="276"/>
      <c r="H388" s="276"/>
      <c r="I388" s="276"/>
      <c r="J388" s="276"/>
      <c r="K388" s="276"/>
      <c r="L388" s="276"/>
      <c r="M388" s="276"/>
      <c r="N388" s="276"/>
    </row>
    <row r="389" spans="1:14" ht="12.75">
      <c r="A389" s="267"/>
      <c r="B389" s="276"/>
      <c r="C389" s="276"/>
      <c r="D389" s="276"/>
      <c r="E389" s="276"/>
      <c r="F389" s="276"/>
      <c r="G389" s="276"/>
      <c r="H389" s="276"/>
      <c r="I389" s="276"/>
      <c r="J389" s="276"/>
      <c r="K389" s="276"/>
      <c r="L389" s="276"/>
      <c r="M389" s="276"/>
      <c r="N389" s="276"/>
    </row>
    <row r="390" spans="1:14" ht="12.75">
      <c r="A390" s="267"/>
      <c r="B390" s="276"/>
      <c r="C390" s="276"/>
      <c r="D390" s="276"/>
      <c r="E390" s="276"/>
      <c r="F390" s="276"/>
      <c r="G390" s="276"/>
      <c r="H390" s="276"/>
      <c r="I390" s="276"/>
      <c r="J390" s="276"/>
      <c r="K390" s="276"/>
      <c r="L390" s="276"/>
      <c r="M390" s="276"/>
      <c r="N390" s="276"/>
    </row>
    <row r="391" spans="1:14" ht="12.75">
      <c r="A391" s="267"/>
      <c r="B391" s="276"/>
      <c r="C391" s="276"/>
      <c r="D391" s="276"/>
      <c r="E391" s="276"/>
      <c r="F391" s="276"/>
      <c r="G391" s="276"/>
      <c r="H391" s="276"/>
      <c r="I391" s="276"/>
      <c r="J391" s="276"/>
      <c r="K391" s="276"/>
      <c r="L391" s="276"/>
      <c r="M391" s="276"/>
      <c r="N391" s="276"/>
    </row>
    <row r="392" spans="1:14" ht="12.75">
      <c r="A392" s="267"/>
      <c r="B392" s="276"/>
      <c r="C392" s="276"/>
      <c r="D392" s="276"/>
      <c r="E392" s="276"/>
      <c r="F392" s="276"/>
      <c r="G392" s="276"/>
      <c r="H392" s="276"/>
      <c r="I392" s="276"/>
      <c r="J392" s="276"/>
      <c r="K392" s="276"/>
      <c r="L392" s="276"/>
      <c r="M392" s="276"/>
      <c r="N392" s="276"/>
    </row>
    <row r="393" spans="1:14" ht="12.75">
      <c r="A393" s="267"/>
      <c r="B393" s="276"/>
      <c r="C393" s="276"/>
      <c r="D393" s="276"/>
      <c r="E393" s="276"/>
      <c r="F393" s="276"/>
      <c r="G393" s="276"/>
      <c r="H393" s="276"/>
      <c r="I393" s="276"/>
      <c r="J393" s="276"/>
      <c r="K393" s="276"/>
      <c r="L393" s="276"/>
      <c r="M393" s="276"/>
      <c r="N393" s="276"/>
    </row>
    <row r="394" spans="1:14" ht="12.75">
      <c r="A394" s="267"/>
      <c r="B394" s="276"/>
      <c r="C394" s="276"/>
      <c r="D394" s="276"/>
      <c r="E394" s="276"/>
      <c r="F394" s="276"/>
      <c r="G394" s="276"/>
      <c r="H394" s="276"/>
      <c r="I394" s="276"/>
      <c r="J394" s="276"/>
      <c r="K394" s="276"/>
      <c r="L394" s="276"/>
      <c r="M394" s="276"/>
      <c r="N394" s="276"/>
    </row>
    <row r="395" spans="1:14" ht="12.75">
      <c r="A395" s="267"/>
      <c r="B395" s="276"/>
      <c r="C395" s="276"/>
      <c r="D395" s="276"/>
      <c r="E395" s="276"/>
      <c r="F395" s="276"/>
      <c r="G395" s="276"/>
      <c r="H395" s="276"/>
      <c r="I395" s="276"/>
      <c r="J395" s="276"/>
      <c r="K395" s="276"/>
      <c r="L395" s="276"/>
      <c r="M395" s="276"/>
      <c r="N395" s="276"/>
    </row>
    <row r="396" spans="1:14" ht="12.75">
      <c r="A396" s="267"/>
      <c r="B396" s="276"/>
      <c r="C396" s="276"/>
      <c r="D396" s="276"/>
      <c r="E396" s="276"/>
      <c r="F396" s="276"/>
      <c r="G396" s="276"/>
      <c r="H396" s="276"/>
      <c r="I396" s="276"/>
      <c r="J396" s="276"/>
      <c r="K396" s="276"/>
      <c r="L396" s="276"/>
      <c r="M396" s="276"/>
      <c r="N396" s="276"/>
    </row>
    <row r="397" spans="1:14" ht="12.75">
      <c r="A397" s="267"/>
      <c r="B397" s="276"/>
      <c r="C397" s="276"/>
      <c r="D397" s="276"/>
      <c r="E397" s="276"/>
      <c r="F397" s="276"/>
      <c r="G397" s="276"/>
      <c r="H397" s="276"/>
      <c r="I397" s="276"/>
      <c r="J397" s="276"/>
      <c r="K397" s="276"/>
      <c r="L397" s="276"/>
      <c r="M397" s="276"/>
      <c r="N397" s="276"/>
    </row>
    <row r="398" spans="1:14" ht="12.75">
      <c r="A398" s="267"/>
      <c r="B398" s="276"/>
      <c r="C398" s="276"/>
      <c r="D398" s="276"/>
      <c r="E398" s="276"/>
      <c r="F398" s="276"/>
      <c r="G398" s="276"/>
      <c r="H398" s="276"/>
      <c r="I398" s="276"/>
      <c r="J398" s="276"/>
      <c r="K398" s="276"/>
      <c r="L398" s="276"/>
      <c r="M398" s="276"/>
      <c r="N398" s="276"/>
    </row>
    <row r="399" spans="1:14" ht="12.75">
      <c r="A399" s="267"/>
      <c r="B399" s="276"/>
      <c r="C399" s="276"/>
      <c r="D399" s="276"/>
      <c r="E399" s="276"/>
      <c r="F399" s="276"/>
      <c r="G399" s="276"/>
      <c r="H399" s="276"/>
      <c r="I399" s="276"/>
      <c r="J399" s="276"/>
      <c r="K399" s="276"/>
      <c r="L399" s="276"/>
      <c r="M399" s="276"/>
      <c r="N399" s="276"/>
    </row>
    <row r="400" spans="1:14" ht="12.75">
      <c r="A400" s="267"/>
      <c r="B400" s="276"/>
      <c r="C400" s="276"/>
      <c r="D400" s="276"/>
      <c r="E400" s="276"/>
      <c r="F400" s="276"/>
      <c r="G400" s="276"/>
      <c r="H400" s="276"/>
      <c r="I400" s="276"/>
      <c r="J400" s="276"/>
      <c r="K400" s="276"/>
      <c r="L400" s="276"/>
      <c r="M400" s="276"/>
      <c r="N400" s="276"/>
    </row>
    <row r="401" spans="1:14" ht="12.75">
      <c r="A401" s="267"/>
      <c r="B401" s="276"/>
      <c r="C401" s="276"/>
      <c r="D401" s="276"/>
      <c r="E401" s="276"/>
      <c r="F401" s="276"/>
      <c r="G401" s="276"/>
      <c r="H401" s="276"/>
      <c r="I401" s="276"/>
      <c r="J401" s="276"/>
      <c r="K401" s="276"/>
      <c r="L401" s="276"/>
      <c r="M401" s="276"/>
      <c r="N401" s="276"/>
    </row>
    <row r="402" spans="1:14" ht="12.75">
      <c r="A402" s="267"/>
      <c r="B402" s="276"/>
      <c r="C402" s="276"/>
      <c r="D402" s="276"/>
      <c r="E402" s="276"/>
      <c r="F402" s="276"/>
      <c r="G402" s="276"/>
      <c r="H402" s="276"/>
      <c r="I402" s="276"/>
      <c r="J402" s="276"/>
      <c r="K402" s="276"/>
      <c r="L402" s="276"/>
      <c r="M402" s="276"/>
      <c r="N402" s="276"/>
    </row>
    <row r="403" spans="1:14" ht="12.75">
      <c r="A403" s="267"/>
      <c r="B403" s="276"/>
      <c r="C403" s="276"/>
      <c r="D403" s="276"/>
      <c r="E403" s="276"/>
      <c r="F403" s="276"/>
      <c r="G403" s="276"/>
      <c r="H403" s="276"/>
      <c r="I403" s="276"/>
      <c r="J403" s="276"/>
      <c r="K403" s="276"/>
      <c r="L403" s="276"/>
      <c r="M403" s="276"/>
      <c r="N403" s="276"/>
    </row>
    <row r="404" spans="1:14" ht="12.75">
      <c r="A404" s="267"/>
      <c r="B404" s="276"/>
      <c r="C404" s="276"/>
      <c r="D404" s="276"/>
      <c r="E404" s="276"/>
      <c r="F404" s="276"/>
      <c r="G404" s="276"/>
      <c r="H404" s="276"/>
      <c r="I404" s="276"/>
      <c r="J404" s="276"/>
      <c r="K404" s="276"/>
      <c r="L404" s="276"/>
      <c r="M404" s="276"/>
      <c r="N404" s="276"/>
    </row>
    <row r="405" spans="1:14" ht="12.75">
      <c r="A405" s="267"/>
      <c r="B405" s="276"/>
      <c r="C405" s="276"/>
      <c r="D405" s="276"/>
      <c r="E405" s="276"/>
      <c r="F405" s="276"/>
      <c r="G405" s="276"/>
      <c r="H405" s="276"/>
      <c r="I405" s="276"/>
      <c r="J405" s="276"/>
      <c r="K405" s="276"/>
      <c r="L405" s="276"/>
      <c r="M405" s="276"/>
      <c r="N405" s="276"/>
    </row>
    <row r="406" spans="1:14" ht="12.75">
      <c r="A406" s="267"/>
      <c r="B406" s="276"/>
      <c r="C406" s="276"/>
      <c r="D406" s="276"/>
      <c r="E406" s="276"/>
      <c r="F406" s="276"/>
      <c r="G406" s="276"/>
      <c r="H406" s="276"/>
      <c r="I406" s="276"/>
      <c r="J406" s="276"/>
      <c r="K406" s="276"/>
      <c r="L406" s="276"/>
      <c r="M406" s="276"/>
      <c r="N406" s="276"/>
    </row>
    <row r="407" spans="1:14" ht="12.75">
      <c r="A407" s="267"/>
      <c r="B407" s="276"/>
      <c r="C407" s="276"/>
      <c r="D407" s="276"/>
      <c r="E407" s="276"/>
      <c r="F407" s="276"/>
      <c r="G407" s="276"/>
      <c r="H407" s="276"/>
      <c r="I407" s="276"/>
      <c r="J407" s="276"/>
      <c r="K407" s="276"/>
      <c r="L407" s="276"/>
      <c r="M407" s="276"/>
      <c r="N407" s="276"/>
    </row>
    <row r="408" spans="1:14" ht="12.75">
      <c r="A408" s="267"/>
      <c r="B408" s="276"/>
      <c r="C408" s="276"/>
      <c r="D408" s="276"/>
      <c r="E408" s="276"/>
      <c r="F408" s="276"/>
      <c r="G408" s="276"/>
      <c r="H408" s="276"/>
      <c r="I408" s="276"/>
      <c r="J408" s="276"/>
      <c r="K408" s="276"/>
      <c r="L408" s="276"/>
      <c r="M408" s="276"/>
      <c r="N408" s="276"/>
    </row>
    <row r="409" spans="1:14" ht="12.75">
      <c r="A409" s="267"/>
      <c r="B409" s="276"/>
      <c r="C409" s="276"/>
      <c r="D409" s="276"/>
      <c r="E409" s="276"/>
      <c r="F409" s="276"/>
      <c r="G409" s="276"/>
      <c r="H409" s="276"/>
      <c r="I409" s="276"/>
      <c r="J409" s="276"/>
      <c r="K409" s="276"/>
      <c r="L409" s="276"/>
      <c r="M409" s="276"/>
      <c r="N409" s="276"/>
    </row>
    <row r="410" spans="1:14" ht="12.75">
      <c r="A410" s="267"/>
      <c r="B410" s="276"/>
      <c r="C410" s="276"/>
      <c r="D410" s="276"/>
      <c r="E410" s="276"/>
      <c r="F410" s="276"/>
      <c r="G410" s="276"/>
      <c r="H410" s="276"/>
      <c r="I410" s="276"/>
      <c r="J410" s="276"/>
      <c r="K410" s="276"/>
      <c r="L410" s="276"/>
      <c r="M410" s="276"/>
      <c r="N410" s="276"/>
    </row>
    <row r="411" spans="1:14" ht="12.75">
      <c r="A411" s="267"/>
      <c r="B411" s="276"/>
      <c r="C411" s="276"/>
      <c r="D411" s="276"/>
      <c r="E411" s="276"/>
      <c r="F411" s="276"/>
      <c r="G411" s="276"/>
      <c r="H411" s="276"/>
      <c r="I411" s="276"/>
      <c r="J411" s="276"/>
      <c r="K411" s="276"/>
      <c r="L411" s="276"/>
      <c r="M411" s="276"/>
      <c r="N411" s="276"/>
    </row>
    <row r="412" spans="1:14" ht="12.75">
      <c r="A412" s="267"/>
      <c r="B412" s="276"/>
      <c r="C412" s="276"/>
      <c r="D412" s="276"/>
      <c r="E412" s="276"/>
      <c r="F412" s="276"/>
      <c r="G412" s="276"/>
      <c r="H412" s="276"/>
      <c r="I412" s="276"/>
      <c r="J412" s="276"/>
      <c r="K412" s="276"/>
      <c r="L412" s="276"/>
      <c r="M412" s="276"/>
      <c r="N412" s="276"/>
    </row>
    <row r="413" spans="1:14" ht="12.75">
      <c r="A413" s="267"/>
      <c r="B413" s="276"/>
      <c r="C413" s="276"/>
      <c r="D413" s="276"/>
      <c r="E413" s="276"/>
      <c r="F413" s="276"/>
      <c r="G413" s="276"/>
      <c r="H413" s="276"/>
      <c r="I413" s="276"/>
      <c r="J413" s="276"/>
      <c r="K413" s="276"/>
      <c r="L413" s="276"/>
      <c r="M413" s="276"/>
      <c r="N413" s="276"/>
    </row>
    <row r="414" spans="1:14" ht="12.75">
      <c r="A414" s="267"/>
      <c r="B414" s="276"/>
      <c r="C414" s="276"/>
      <c r="D414" s="276"/>
      <c r="E414" s="276"/>
      <c r="F414" s="276"/>
      <c r="G414" s="276"/>
      <c r="H414" s="276"/>
      <c r="I414" s="276"/>
      <c r="J414" s="276"/>
      <c r="K414" s="276"/>
      <c r="L414" s="276"/>
      <c r="M414" s="276"/>
      <c r="N414" s="276"/>
    </row>
    <row r="415" spans="1:14" ht="12.75">
      <c r="A415" s="267"/>
      <c r="B415" s="276"/>
      <c r="C415" s="276"/>
      <c r="D415" s="276"/>
      <c r="E415" s="276"/>
      <c r="F415" s="276"/>
      <c r="G415" s="276"/>
      <c r="H415" s="276"/>
      <c r="I415" s="276"/>
      <c r="J415" s="276"/>
      <c r="K415" s="276"/>
      <c r="L415" s="276"/>
      <c r="M415" s="276"/>
      <c r="N415" s="276"/>
    </row>
    <row r="416" spans="1:14" ht="12.75">
      <c r="A416" s="267"/>
      <c r="B416" s="276"/>
      <c r="C416" s="276"/>
      <c r="D416" s="276"/>
      <c r="E416" s="276"/>
      <c r="F416" s="276"/>
      <c r="G416" s="276"/>
      <c r="H416" s="276"/>
      <c r="I416" s="276"/>
      <c r="J416" s="276"/>
      <c r="K416" s="276"/>
      <c r="L416" s="276"/>
      <c r="M416" s="276"/>
      <c r="N416" s="276"/>
    </row>
    <row r="417" spans="1:14" ht="12.75">
      <c r="A417" s="267"/>
      <c r="B417" s="276"/>
      <c r="C417" s="276"/>
      <c r="D417" s="276"/>
      <c r="E417" s="276"/>
      <c r="F417" s="276"/>
      <c r="G417" s="276"/>
      <c r="H417" s="276"/>
      <c r="I417" s="276"/>
      <c r="J417" s="276"/>
      <c r="K417" s="276"/>
      <c r="L417" s="276"/>
      <c r="M417" s="276"/>
      <c r="N417" s="276"/>
    </row>
    <row r="418" spans="1:14" ht="12.75">
      <c r="A418" s="267"/>
      <c r="B418" s="276"/>
      <c r="C418" s="276"/>
      <c r="D418" s="276"/>
      <c r="E418" s="276"/>
      <c r="F418" s="276"/>
      <c r="G418" s="276"/>
      <c r="H418" s="276"/>
      <c r="I418" s="276"/>
      <c r="J418" s="276"/>
      <c r="K418" s="276"/>
      <c r="L418" s="276"/>
      <c r="M418" s="276"/>
      <c r="N418" s="276"/>
    </row>
    <row r="419" spans="1:14" ht="12.75">
      <c r="A419" s="267"/>
      <c r="B419" s="276"/>
      <c r="C419" s="276"/>
      <c r="D419" s="276"/>
      <c r="E419" s="276"/>
      <c r="F419" s="276"/>
      <c r="G419" s="276"/>
      <c r="H419" s="276"/>
      <c r="I419" s="276"/>
      <c r="J419" s="276"/>
      <c r="K419" s="276"/>
      <c r="L419" s="276"/>
      <c r="M419" s="276"/>
      <c r="N419" s="276"/>
    </row>
    <row r="420" spans="1:14" ht="12.75">
      <c r="A420" s="267"/>
      <c r="B420" s="276"/>
      <c r="C420" s="276"/>
      <c r="D420" s="276"/>
      <c r="E420" s="276"/>
      <c r="F420" s="276"/>
      <c r="G420" s="276"/>
      <c r="H420" s="276"/>
      <c r="I420" s="276"/>
      <c r="J420" s="276"/>
      <c r="K420" s="276"/>
      <c r="L420" s="276"/>
      <c r="M420" s="276"/>
      <c r="N420" s="276"/>
    </row>
    <row r="421" spans="1:14" ht="12.75">
      <c r="A421" s="267"/>
      <c r="B421" s="276"/>
      <c r="C421" s="276"/>
      <c r="D421" s="276"/>
      <c r="E421" s="276"/>
      <c r="F421" s="276"/>
      <c r="G421" s="276"/>
      <c r="H421" s="276"/>
      <c r="I421" s="276"/>
      <c r="J421" s="276"/>
      <c r="K421" s="276"/>
      <c r="L421" s="276"/>
      <c r="M421" s="276"/>
      <c r="N421" s="276"/>
    </row>
    <row r="422" spans="1:14" ht="12.75">
      <c r="A422" s="267"/>
      <c r="B422" s="276"/>
      <c r="C422" s="276"/>
      <c r="D422" s="276"/>
      <c r="E422" s="276"/>
      <c r="F422" s="276"/>
      <c r="G422" s="276"/>
      <c r="H422" s="276"/>
      <c r="I422" s="276"/>
      <c r="J422" s="276"/>
      <c r="K422" s="276"/>
      <c r="L422" s="276"/>
      <c r="M422" s="276"/>
      <c r="N422" s="276"/>
    </row>
    <row r="423" spans="1:14" ht="12.75">
      <c r="A423" s="267"/>
      <c r="B423" s="276"/>
      <c r="C423" s="276"/>
      <c r="D423" s="276"/>
      <c r="E423" s="276"/>
      <c r="F423" s="276"/>
      <c r="G423" s="276"/>
      <c r="H423" s="276"/>
      <c r="I423" s="276"/>
      <c r="J423" s="276"/>
      <c r="K423" s="276"/>
      <c r="L423" s="276"/>
      <c r="M423" s="276"/>
      <c r="N423" s="276"/>
    </row>
    <row r="424" spans="1:14" ht="12.75">
      <c r="A424" s="267"/>
      <c r="B424" s="276"/>
      <c r="C424" s="276"/>
      <c r="D424" s="276"/>
      <c r="E424" s="276"/>
      <c r="F424" s="276"/>
      <c r="G424" s="276"/>
      <c r="H424" s="276"/>
      <c r="I424" s="276"/>
      <c r="J424" s="276"/>
      <c r="K424" s="276"/>
      <c r="L424" s="276"/>
      <c r="M424" s="276"/>
      <c r="N424" s="276"/>
    </row>
    <row r="425" spans="1:14" ht="12.75">
      <c r="A425" s="267"/>
      <c r="B425" s="276"/>
      <c r="C425" s="276"/>
      <c r="D425" s="276"/>
      <c r="E425" s="276"/>
      <c r="F425" s="276"/>
      <c r="G425" s="276"/>
      <c r="H425" s="276"/>
      <c r="I425" s="276"/>
      <c r="J425" s="276"/>
      <c r="K425" s="276"/>
      <c r="L425" s="276"/>
      <c r="M425" s="276"/>
      <c r="N425" s="276"/>
    </row>
    <row r="426" spans="1:14" ht="12.75">
      <c r="A426" s="267"/>
      <c r="B426" s="276"/>
      <c r="C426" s="276"/>
      <c r="D426" s="276"/>
      <c r="E426" s="276"/>
      <c r="F426" s="276"/>
      <c r="G426" s="276"/>
      <c r="H426" s="276"/>
      <c r="I426" s="276"/>
      <c r="J426" s="276"/>
      <c r="K426" s="276"/>
      <c r="L426" s="276"/>
      <c r="M426" s="276"/>
      <c r="N426" s="276"/>
    </row>
    <row r="427" spans="1:14" ht="12.75">
      <c r="A427" s="267"/>
      <c r="B427" s="276"/>
      <c r="C427" s="276"/>
      <c r="D427" s="276"/>
      <c r="E427" s="276"/>
      <c r="F427" s="276"/>
      <c r="G427" s="276"/>
      <c r="H427" s="276"/>
      <c r="I427" s="276"/>
      <c r="J427" s="276"/>
      <c r="K427" s="276"/>
      <c r="L427" s="276"/>
      <c r="M427" s="276"/>
      <c r="N427" s="276"/>
    </row>
    <row r="428" spans="1:14" ht="12.75">
      <c r="A428" s="267"/>
      <c r="B428" s="276"/>
      <c r="C428" s="276"/>
      <c r="D428" s="276"/>
      <c r="E428" s="276"/>
      <c r="F428" s="276"/>
      <c r="G428" s="276"/>
      <c r="H428" s="276"/>
      <c r="I428" s="276"/>
      <c r="J428" s="276"/>
      <c r="K428" s="276"/>
      <c r="L428" s="276"/>
      <c r="M428" s="276"/>
      <c r="N428" s="276"/>
    </row>
    <row r="429" spans="1:14" ht="12.75">
      <c r="A429" s="267"/>
      <c r="B429" s="276"/>
      <c r="C429" s="276"/>
      <c r="D429" s="276"/>
      <c r="E429" s="276"/>
      <c r="F429" s="276"/>
      <c r="G429" s="276"/>
      <c r="H429" s="276"/>
      <c r="I429" s="276"/>
      <c r="J429" s="276"/>
      <c r="K429" s="276"/>
      <c r="L429" s="276"/>
      <c r="M429" s="276"/>
      <c r="N429" s="276"/>
    </row>
    <row r="430" spans="1:14" ht="12.75">
      <c r="A430" s="267"/>
      <c r="B430" s="276"/>
      <c r="C430" s="276"/>
      <c r="D430" s="276"/>
      <c r="E430" s="276"/>
      <c r="F430" s="276"/>
      <c r="G430" s="276"/>
      <c r="H430" s="276"/>
      <c r="I430" s="276"/>
      <c r="J430" s="276"/>
      <c r="K430" s="276"/>
      <c r="L430" s="276"/>
      <c r="M430" s="276"/>
      <c r="N430" s="276"/>
    </row>
    <row r="431" spans="1:14" ht="12.75">
      <c r="A431" s="267"/>
      <c r="B431" s="276"/>
      <c r="C431" s="276"/>
      <c r="D431" s="276"/>
      <c r="E431" s="276"/>
      <c r="F431" s="276"/>
      <c r="G431" s="276"/>
      <c r="H431" s="276"/>
      <c r="I431" s="276"/>
      <c r="J431" s="276"/>
      <c r="K431" s="276"/>
      <c r="L431" s="276"/>
      <c r="M431" s="276"/>
      <c r="N431" s="276"/>
    </row>
    <row r="432" spans="1:14" ht="12.75">
      <c r="A432" s="267"/>
      <c r="B432" s="276"/>
      <c r="C432" s="276"/>
      <c r="D432" s="276"/>
      <c r="E432" s="276"/>
      <c r="F432" s="276"/>
      <c r="G432" s="276"/>
      <c r="H432" s="276"/>
      <c r="I432" s="276"/>
      <c r="J432" s="276"/>
      <c r="K432" s="276"/>
      <c r="L432" s="276"/>
      <c r="M432" s="276"/>
      <c r="N432" s="276"/>
    </row>
    <row r="433" spans="1:14" ht="12.75">
      <c r="A433" s="267"/>
      <c r="B433" s="276"/>
      <c r="C433" s="276"/>
      <c r="D433" s="276"/>
      <c r="E433" s="276"/>
      <c r="F433" s="276"/>
      <c r="G433" s="276"/>
      <c r="H433" s="276"/>
      <c r="I433" s="276"/>
      <c r="J433" s="276"/>
      <c r="K433" s="276"/>
      <c r="L433" s="276"/>
      <c r="M433" s="276"/>
      <c r="N433" s="276"/>
    </row>
    <row r="434" spans="1:14" ht="12.75">
      <c r="A434" s="267"/>
      <c r="B434" s="276"/>
      <c r="C434" s="276"/>
      <c r="D434" s="276"/>
      <c r="E434" s="276"/>
      <c r="F434" s="276"/>
      <c r="G434" s="276"/>
      <c r="H434" s="276"/>
      <c r="I434" s="276"/>
      <c r="J434" s="276"/>
      <c r="K434" s="276"/>
      <c r="L434" s="276"/>
      <c r="M434" s="276"/>
      <c r="N434" s="276"/>
    </row>
    <row r="435" spans="1:14" ht="12.75">
      <c r="A435" s="267"/>
      <c r="B435" s="276"/>
      <c r="C435" s="276"/>
      <c r="D435" s="276"/>
      <c r="E435" s="276"/>
      <c r="F435" s="276"/>
      <c r="G435" s="276"/>
      <c r="H435" s="276"/>
      <c r="I435" s="276"/>
      <c r="J435" s="276"/>
      <c r="K435" s="276"/>
      <c r="L435" s="276"/>
      <c r="M435" s="276"/>
      <c r="N435" s="276"/>
    </row>
    <row r="436" spans="1:14" ht="12.75">
      <c r="A436" s="267"/>
      <c r="B436" s="276"/>
      <c r="C436" s="276"/>
      <c r="D436" s="276"/>
      <c r="E436" s="276"/>
      <c r="F436" s="276"/>
      <c r="G436" s="276"/>
      <c r="H436" s="276"/>
      <c r="I436" s="276"/>
      <c r="J436" s="276"/>
      <c r="K436" s="276"/>
      <c r="L436" s="276"/>
      <c r="M436" s="276"/>
      <c r="N436" s="276"/>
    </row>
    <row r="437" spans="1:14" ht="12.75">
      <c r="A437" s="267"/>
      <c r="B437" s="276"/>
      <c r="C437" s="276"/>
      <c r="D437" s="276"/>
      <c r="E437" s="276"/>
      <c r="F437" s="276"/>
      <c r="G437" s="276"/>
      <c r="H437" s="276"/>
      <c r="I437" s="276"/>
      <c r="J437" s="276"/>
      <c r="K437" s="276"/>
      <c r="L437" s="276"/>
      <c r="M437" s="276"/>
      <c r="N437" s="276"/>
    </row>
    <row r="438" spans="1:14" ht="12.75">
      <c r="A438" s="267"/>
      <c r="B438" s="276"/>
      <c r="C438" s="276"/>
      <c r="D438" s="276"/>
      <c r="E438" s="276"/>
      <c r="F438" s="276"/>
      <c r="G438" s="276"/>
      <c r="H438" s="276"/>
      <c r="I438" s="276"/>
      <c r="J438" s="276"/>
      <c r="K438" s="276"/>
      <c r="L438" s="276"/>
      <c r="M438" s="276"/>
      <c r="N438" s="276"/>
    </row>
    <row r="439" spans="1:14" ht="12.75">
      <c r="A439" s="267"/>
      <c r="B439" s="276"/>
      <c r="C439" s="276"/>
      <c r="D439" s="276"/>
      <c r="E439" s="276"/>
      <c r="F439" s="276"/>
      <c r="G439" s="276"/>
      <c r="H439" s="276"/>
      <c r="I439" s="276"/>
      <c r="J439" s="276"/>
      <c r="K439" s="276"/>
      <c r="L439" s="276"/>
      <c r="M439" s="276"/>
      <c r="N439" s="276"/>
    </row>
    <row r="440" spans="1:14" ht="12.75">
      <c r="A440" s="267"/>
      <c r="B440" s="276"/>
      <c r="C440" s="276"/>
      <c r="D440" s="276"/>
      <c r="E440" s="276"/>
      <c r="F440" s="276"/>
      <c r="G440" s="276"/>
      <c r="H440" s="276"/>
      <c r="I440" s="276"/>
      <c r="J440" s="276"/>
      <c r="K440" s="276"/>
      <c r="L440" s="276"/>
      <c r="M440" s="276"/>
      <c r="N440" s="276"/>
    </row>
    <row r="441" spans="1:14" ht="12.75">
      <c r="A441" s="267"/>
      <c r="B441" s="276"/>
      <c r="C441" s="276"/>
      <c r="D441" s="276"/>
      <c r="E441" s="276"/>
      <c r="F441" s="276"/>
      <c r="G441" s="276"/>
      <c r="H441" s="276"/>
      <c r="I441" s="276"/>
      <c r="J441" s="276"/>
      <c r="K441" s="276"/>
      <c r="L441" s="276"/>
      <c r="M441" s="276"/>
      <c r="N441" s="276"/>
    </row>
    <row r="442" spans="1:14" ht="12.75">
      <c r="A442" s="267"/>
      <c r="B442" s="276"/>
      <c r="C442" s="276"/>
      <c r="D442" s="276"/>
      <c r="E442" s="276"/>
      <c r="F442" s="276"/>
      <c r="G442" s="276"/>
      <c r="H442" s="276"/>
      <c r="I442" s="276"/>
      <c r="J442" s="276"/>
      <c r="K442" s="276"/>
      <c r="L442" s="276"/>
      <c r="M442" s="276"/>
      <c r="N442" s="276"/>
    </row>
    <row r="443" spans="1:14" ht="12.75">
      <c r="A443" s="267"/>
      <c r="B443" s="276"/>
      <c r="C443" s="276"/>
      <c r="D443" s="276"/>
      <c r="E443" s="276"/>
      <c r="F443" s="276"/>
      <c r="G443" s="276"/>
      <c r="H443" s="276"/>
      <c r="I443" s="276"/>
      <c r="J443" s="276"/>
      <c r="K443" s="276"/>
      <c r="L443" s="276"/>
      <c r="M443" s="276"/>
      <c r="N443" s="276"/>
    </row>
    <row r="444" spans="1:14" ht="12.75">
      <c r="A444" s="267"/>
      <c r="B444" s="276"/>
      <c r="C444" s="276"/>
      <c r="D444" s="276"/>
      <c r="E444" s="276"/>
      <c r="F444" s="276"/>
      <c r="G444" s="276"/>
      <c r="H444" s="276"/>
      <c r="I444" s="276"/>
      <c r="J444" s="276"/>
      <c r="K444" s="276"/>
      <c r="L444" s="276"/>
      <c r="M444" s="276"/>
      <c r="N444" s="276"/>
    </row>
    <row r="445" spans="1:14" ht="12.75">
      <c r="A445" s="267"/>
      <c r="B445" s="276"/>
      <c r="C445" s="276"/>
      <c r="D445" s="276"/>
      <c r="E445" s="276"/>
      <c r="F445" s="276"/>
      <c r="G445" s="276"/>
      <c r="H445" s="276"/>
      <c r="I445" s="276"/>
      <c r="J445" s="276"/>
      <c r="K445" s="276"/>
      <c r="L445" s="276"/>
      <c r="M445" s="276"/>
      <c r="N445" s="276"/>
    </row>
    <row r="446" spans="1:14" ht="12.75">
      <c r="A446" s="267"/>
      <c r="B446" s="276"/>
      <c r="C446" s="276"/>
      <c r="D446" s="276"/>
      <c r="E446" s="276"/>
      <c r="F446" s="276"/>
      <c r="G446" s="276"/>
      <c r="H446" s="276"/>
      <c r="I446" s="276"/>
      <c r="J446" s="276"/>
      <c r="K446" s="276"/>
      <c r="L446" s="276"/>
      <c r="M446" s="276"/>
      <c r="N446" s="276"/>
    </row>
    <row r="447" spans="1:14" ht="12.75">
      <c r="A447" s="267"/>
      <c r="B447" s="276"/>
      <c r="C447" s="276"/>
      <c r="D447" s="276"/>
      <c r="E447" s="276"/>
      <c r="F447" s="276"/>
      <c r="G447" s="276"/>
      <c r="H447" s="276"/>
      <c r="I447" s="276"/>
      <c r="J447" s="276"/>
      <c r="K447" s="276"/>
      <c r="L447" s="276"/>
      <c r="M447" s="276"/>
      <c r="N447" s="276"/>
    </row>
    <row r="448" spans="1:14" ht="12.75">
      <c r="A448" s="267"/>
      <c r="B448" s="276"/>
      <c r="C448" s="276"/>
      <c r="D448" s="276"/>
      <c r="E448" s="276"/>
      <c r="F448" s="276"/>
      <c r="G448" s="276"/>
      <c r="H448" s="276"/>
      <c r="I448" s="276"/>
      <c r="J448" s="276"/>
      <c r="K448" s="276"/>
      <c r="L448" s="276"/>
      <c r="M448" s="276"/>
      <c r="N448" s="276"/>
    </row>
    <row r="449" spans="1:14" ht="12.75">
      <c r="A449" s="267"/>
      <c r="B449" s="276"/>
      <c r="C449" s="276"/>
      <c r="D449" s="276"/>
      <c r="E449" s="276"/>
      <c r="F449" s="276"/>
      <c r="G449" s="276"/>
      <c r="H449" s="276"/>
      <c r="I449" s="276"/>
      <c r="J449" s="276"/>
      <c r="K449" s="276"/>
      <c r="L449" s="276"/>
      <c r="M449" s="276"/>
      <c r="N449" s="276"/>
    </row>
    <row r="450" spans="1:14" ht="12.75">
      <c r="A450" s="267"/>
      <c r="B450" s="276"/>
      <c r="C450" s="276"/>
      <c r="D450" s="276"/>
      <c r="E450" s="276"/>
      <c r="F450" s="276"/>
      <c r="G450" s="276"/>
      <c r="H450" s="276"/>
      <c r="I450" s="276"/>
      <c r="J450" s="276"/>
      <c r="K450" s="276"/>
      <c r="L450" s="276"/>
      <c r="M450" s="276"/>
      <c r="N450" s="276"/>
    </row>
    <row r="451" spans="1:14" ht="12.75">
      <c r="A451" s="267"/>
      <c r="B451" s="276"/>
      <c r="C451" s="276"/>
      <c r="D451" s="276"/>
      <c r="E451" s="276"/>
      <c r="F451" s="276"/>
      <c r="G451" s="276"/>
      <c r="H451" s="276"/>
      <c r="I451" s="276"/>
      <c r="J451" s="276"/>
      <c r="K451" s="276"/>
      <c r="L451" s="276"/>
      <c r="M451" s="276"/>
      <c r="N451" s="276"/>
    </row>
    <row r="452" spans="1:14" ht="12.75">
      <c r="A452" s="267"/>
      <c r="B452" s="276"/>
      <c r="C452" s="276"/>
      <c r="D452" s="276"/>
      <c r="E452" s="276"/>
      <c r="F452" s="276"/>
      <c r="G452" s="276"/>
      <c r="H452" s="276"/>
      <c r="I452" s="276"/>
      <c r="J452" s="276"/>
      <c r="K452" s="276"/>
      <c r="L452" s="276"/>
      <c r="M452" s="276"/>
      <c r="N452" s="276"/>
    </row>
    <row r="453" spans="1:14" ht="12.75">
      <c r="A453" s="267"/>
      <c r="B453" s="276"/>
      <c r="C453" s="276"/>
      <c r="D453" s="276"/>
      <c r="E453" s="276"/>
      <c r="F453" s="276"/>
      <c r="G453" s="276"/>
      <c r="H453" s="276"/>
      <c r="I453" s="276"/>
      <c r="J453" s="276"/>
      <c r="K453" s="276"/>
      <c r="L453" s="276"/>
      <c r="M453" s="276"/>
      <c r="N453" s="276"/>
    </row>
    <row r="454" spans="1:14" ht="12.75">
      <c r="A454" s="267"/>
      <c r="B454" s="276"/>
      <c r="C454" s="276"/>
      <c r="D454" s="276"/>
      <c r="E454" s="276"/>
      <c r="F454" s="276"/>
      <c r="G454" s="276"/>
      <c r="H454" s="276"/>
      <c r="I454" s="276"/>
      <c r="J454" s="276"/>
      <c r="K454" s="276"/>
      <c r="L454" s="276"/>
      <c r="M454" s="276"/>
      <c r="N454" s="276"/>
    </row>
    <row r="455" spans="1:14" ht="12.75">
      <c r="A455" s="267"/>
      <c r="B455" s="276"/>
      <c r="C455" s="276"/>
      <c r="D455" s="276"/>
      <c r="E455" s="276"/>
      <c r="F455" s="276"/>
      <c r="G455" s="276"/>
      <c r="H455" s="276"/>
      <c r="I455" s="276"/>
      <c r="J455" s="276"/>
      <c r="K455" s="276"/>
      <c r="L455" s="276"/>
      <c r="M455" s="276"/>
      <c r="N455" s="276"/>
    </row>
    <row r="456" spans="1:14" ht="12.75">
      <c r="A456" s="267"/>
      <c r="B456" s="276"/>
      <c r="C456" s="276"/>
      <c r="D456" s="276"/>
      <c r="E456" s="276"/>
      <c r="F456" s="276"/>
      <c r="G456" s="276"/>
      <c r="H456" s="276"/>
      <c r="I456" s="276"/>
      <c r="J456" s="276"/>
      <c r="K456" s="276"/>
      <c r="L456" s="276"/>
      <c r="M456" s="276"/>
      <c r="N456" s="276"/>
    </row>
    <row r="457" spans="1:14" ht="12.75">
      <c r="A457" s="267"/>
      <c r="B457" s="276"/>
      <c r="C457" s="276"/>
      <c r="D457" s="276"/>
      <c r="E457" s="276"/>
      <c r="F457" s="276"/>
      <c r="G457" s="276"/>
      <c r="H457" s="276"/>
      <c r="I457" s="276"/>
      <c r="J457" s="276"/>
      <c r="K457" s="276"/>
      <c r="L457" s="276"/>
      <c r="M457" s="276"/>
      <c r="N457" s="276"/>
    </row>
    <row r="458" spans="1:14" ht="12.75">
      <c r="A458" s="267"/>
      <c r="B458" s="276"/>
      <c r="C458" s="276"/>
      <c r="D458" s="276"/>
      <c r="E458" s="276"/>
      <c r="F458" s="276"/>
      <c r="G458" s="276"/>
      <c r="H458" s="276"/>
      <c r="I458" s="276"/>
      <c r="J458" s="276"/>
      <c r="K458" s="276"/>
      <c r="L458" s="276"/>
      <c r="M458" s="276"/>
      <c r="N458" s="276"/>
    </row>
    <row r="459" spans="1:14" ht="12.75">
      <c r="A459" s="267"/>
      <c r="B459" s="276"/>
      <c r="C459" s="276"/>
      <c r="D459" s="276"/>
      <c r="E459" s="276"/>
      <c r="F459" s="276"/>
      <c r="G459" s="276"/>
      <c r="H459" s="276"/>
      <c r="I459" s="276"/>
      <c r="J459" s="276"/>
      <c r="K459" s="276"/>
      <c r="L459" s="276"/>
      <c r="M459" s="276"/>
      <c r="N459" s="276"/>
    </row>
    <row r="460" spans="1:14" ht="12.75">
      <c r="A460" s="267"/>
      <c r="B460" s="276"/>
      <c r="C460" s="276"/>
      <c r="D460" s="276"/>
      <c r="E460" s="276"/>
      <c r="F460" s="276"/>
      <c r="G460" s="276"/>
      <c r="H460" s="276"/>
      <c r="I460" s="276"/>
      <c r="J460" s="276"/>
      <c r="K460" s="276"/>
      <c r="L460" s="276"/>
      <c r="M460" s="276"/>
      <c r="N460" s="276"/>
    </row>
    <row r="461" spans="1:14" ht="12.75">
      <c r="A461" s="267"/>
      <c r="B461" s="276"/>
      <c r="C461" s="276"/>
      <c r="D461" s="276"/>
      <c r="E461" s="276"/>
      <c r="F461" s="276"/>
      <c r="G461" s="276"/>
      <c r="H461" s="276"/>
      <c r="I461" s="276"/>
      <c r="J461" s="276"/>
      <c r="K461" s="276"/>
      <c r="L461" s="276"/>
      <c r="M461" s="276"/>
      <c r="N461" s="276"/>
    </row>
    <row r="462" spans="1:14" ht="12.75">
      <c r="A462" s="267"/>
      <c r="B462" s="276"/>
      <c r="C462" s="276"/>
      <c r="D462" s="276"/>
      <c r="E462" s="276"/>
      <c r="F462" s="276"/>
      <c r="G462" s="276"/>
      <c r="H462" s="276"/>
      <c r="I462" s="276"/>
      <c r="J462" s="276"/>
      <c r="K462" s="276"/>
      <c r="L462" s="276"/>
      <c r="M462" s="276"/>
      <c r="N462" s="276"/>
    </row>
    <row r="463" spans="1:14" ht="12.75">
      <c r="A463" s="267"/>
      <c r="B463" s="276"/>
      <c r="C463" s="276"/>
      <c r="D463" s="276"/>
      <c r="E463" s="276"/>
      <c r="F463" s="276"/>
      <c r="G463" s="276"/>
      <c r="H463" s="276"/>
      <c r="I463" s="276"/>
      <c r="J463" s="276"/>
      <c r="K463" s="276"/>
      <c r="L463" s="276"/>
      <c r="M463" s="276"/>
      <c r="N463" s="276"/>
    </row>
    <row r="464" spans="1:14" ht="12.75">
      <c r="A464" s="267"/>
      <c r="B464" s="276"/>
      <c r="C464" s="276"/>
      <c r="D464" s="276"/>
      <c r="E464" s="276"/>
      <c r="F464" s="276"/>
      <c r="G464" s="276"/>
      <c r="H464" s="276"/>
      <c r="I464" s="276"/>
      <c r="J464" s="276"/>
      <c r="K464" s="276"/>
      <c r="L464" s="276"/>
      <c r="M464" s="276"/>
      <c r="N464" s="276"/>
    </row>
    <row r="465" spans="1:14" ht="12.75">
      <c r="A465" s="267"/>
      <c r="B465" s="276"/>
      <c r="C465" s="276"/>
      <c r="D465" s="276"/>
      <c r="E465" s="276"/>
      <c r="F465" s="276"/>
      <c r="G465" s="276"/>
      <c r="H465" s="276"/>
      <c r="I465" s="276"/>
      <c r="J465" s="276"/>
      <c r="K465" s="276"/>
      <c r="L465" s="276"/>
      <c r="M465" s="276"/>
      <c r="N465" s="276"/>
    </row>
    <row r="466" spans="1:14" ht="12.75">
      <c r="A466" s="267"/>
      <c r="B466" s="276"/>
      <c r="C466" s="276"/>
      <c r="D466" s="276"/>
      <c r="E466" s="276"/>
      <c r="F466" s="276"/>
      <c r="G466" s="276"/>
      <c r="H466" s="276"/>
      <c r="I466" s="276"/>
      <c r="J466" s="276"/>
      <c r="K466" s="276"/>
      <c r="L466" s="276"/>
      <c r="M466" s="276"/>
      <c r="N466" s="276"/>
    </row>
    <row r="467" spans="1:14" ht="12.75">
      <c r="A467" s="267"/>
      <c r="B467" s="276"/>
      <c r="C467" s="276"/>
      <c r="D467" s="276"/>
      <c r="E467" s="276"/>
      <c r="F467" s="276"/>
      <c r="G467" s="276"/>
      <c r="H467" s="276"/>
      <c r="I467" s="276"/>
      <c r="J467" s="276"/>
      <c r="K467" s="276"/>
      <c r="L467" s="276"/>
      <c r="M467" s="276"/>
      <c r="N467" s="276"/>
    </row>
    <row r="468" spans="1:14" ht="12.75">
      <c r="A468" s="267"/>
      <c r="B468" s="276"/>
      <c r="C468" s="276"/>
      <c r="D468" s="276"/>
      <c r="E468" s="276"/>
      <c r="F468" s="276"/>
      <c r="G468" s="276"/>
      <c r="H468" s="276"/>
      <c r="I468" s="276"/>
      <c r="J468" s="276"/>
      <c r="K468" s="276"/>
      <c r="L468" s="276"/>
      <c r="M468" s="276"/>
      <c r="N468" s="276"/>
    </row>
    <row r="469" spans="1:14" ht="12.75">
      <c r="A469" s="267"/>
      <c r="B469" s="276"/>
      <c r="C469" s="276"/>
      <c r="D469" s="276"/>
      <c r="E469" s="276"/>
      <c r="F469" s="276"/>
      <c r="G469" s="276"/>
      <c r="H469" s="276"/>
      <c r="I469" s="276"/>
      <c r="J469" s="276"/>
      <c r="K469" s="276"/>
      <c r="L469" s="276"/>
      <c r="M469" s="276"/>
      <c r="N469" s="276"/>
    </row>
    <row r="470" spans="1:14" ht="12.75">
      <c r="A470" s="267"/>
      <c r="B470" s="276"/>
      <c r="C470" s="276"/>
      <c r="D470" s="276"/>
      <c r="E470" s="276"/>
      <c r="F470" s="276"/>
      <c r="G470" s="276"/>
      <c r="H470" s="276"/>
      <c r="I470" s="276"/>
      <c r="J470" s="276"/>
      <c r="K470" s="276"/>
      <c r="L470" s="276"/>
      <c r="M470" s="276"/>
      <c r="N470" s="276"/>
    </row>
    <row r="471" spans="1:14" ht="12.75">
      <c r="A471" s="267"/>
      <c r="B471" s="276"/>
      <c r="C471" s="276"/>
      <c r="D471" s="276"/>
      <c r="E471" s="276"/>
      <c r="F471" s="276"/>
      <c r="G471" s="276"/>
      <c r="H471" s="276"/>
      <c r="I471" s="276"/>
      <c r="J471" s="276"/>
      <c r="K471" s="276"/>
      <c r="L471" s="276"/>
      <c r="M471" s="276"/>
      <c r="N471" s="276"/>
    </row>
    <row r="472" spans="1:14" ht="12.75">
      <c r="A472" s="267"/>
      <c r="B472" s="276"/>
      <c r="C472" s="276"/>
      <c r="D472" s="276"/>
      <c r="E472" s="276"/>
      <c r="F472" s="276"/>
      <c r="G472" s="276"/>
      <c r="H472" s="276"/>
      <c r="I472" s="276"/>
      <c r="J472" s="276"/>
      <c r="K472" s="276"/>
      <c r="L472" s="276"/>
      <c r="M472" s="276"/>
      <c r="N472" s="276"/>
    </row>
    <row r="473" spans="1:14" ht="12.75">
      <c r="A473" s="267"/>
      <c r="B473" s="276"/>
      <c r="C473" s="276"/>
      <c r="D473" s="276"/>
      <c r="E473" s="276"/>
      <c r="F473" s="276"/>
      <c r="G473" s="276"/>
      <c r="H473" s="276"/>
      <c r="I473" s="276"/>
      <c r="J473" s="276"/>
      <c r="K473" s="276"/>
      <c r="L473" s="276"/>
      <c r="M473" s="276"/>
      <c r="N473" s="276"/>
    </row>
    <row r="474" spans="1:14" ht="12.75">
      <c r="A474" s="267"/>
      <c r="B474" s="276"/>
      <c r="C474" s="276"/>
      <c r="D474" s="276"/>
      <c r="E474" s="276"/>
      <c r="F474" s="276"/>
      <c r="G474" s="276"/>
      <c r="H474" s="276"/>
      <c r="I474" s="276"/>
      <c r="J474" s="276"/>
      <c r="K474" s="276"/>
      <c r="L474" s="276"/>
      <c r="M474" s="276"/>
      <c r="N474" s="276"/>
    </row>
    <row r="475" spans="1:14" ht="12.75">
      <c r="A475" s="267"/>
      <c r="B475" s="276"/>
      <c r="C475" s="276"/>
      <c r="D475" s="276"/>
      <c r="E475" s="276"/>
      <c r="F475" s="276"/>
      <c r="G475" s="276"/>
      <c r="H475" s="276"/>
      <c r="I475" s="276"/>
      <c r="J475" s="276"/>
      <c r="K475" s="276"/>
      <c r="L475" s="276"/>
      <c r="M475" s="276"/>
      <c r="N475" s="276"/>
    </row>
    <row r="476" spans="1:14" ht="12.75">
      <c r="A476" s="267"/>
      <c r="B476" s="276"/>
      <c r="C476" s="276"/>
      <c r="D476" s="276"/>
      <c r="E476" s="276"/>
      <c r="F476" s="276"/>
      <c r="G476" s="276"/>
      <c r="H476" s="276"/>
      <c r="I476" s="276"/>
      <c r="J476" s="276"/>
      <c r="K476" s="276"/>
      <c r="L476" s="276"/>
      <c r="M476" s="276"/>
      <c r="N476" s="276"/>
    </row>
    <row r="477" spans="1:14" ht="12.75">
      <c r="A477" s="267"/>
      <c r="B477" s="276"/>
      <c r="C477" s="276"/>
      <c r="D477" s="276"/>
      <c r="E477" s="276"/>
      <c r="F477" s="276"/>
      <c r="G477" s="276"/>
      <c r="H477" s="276"/>
      <c r="I477" s="276"/>
      <c r="J477" s="276"/>
      <c r="K477" s="276"/>
      <c r="L477" s="276"/>
      <c r="M477" s="276"/>
      <c r="N477" s="276"/>
    </row>
    <row r="478" spans="1:14" ht="12.75">
      <c r="A478" s="267"/>
      <c r="B478" s="276"/>
      <c r="C478" s="276"/>
      <c r="D478" s="276"/>
      <c r="E478" s="276"/>
      <c r="F478" s="276"/>
      <c r="G478" s="276"/>
      <c r="H478" s="276"/>
      <c r="I478" s="276"/>
      <c r="J478" s="276"/>
      <c r="K478" s="276"/>
      <c r="L478" s="276"/>
      <c r="M478" s="276"/>
      <c r="N478" s="276"/>
    </row>
    <row r="479" spans="1:14" ht="12.75">
      <c r="A479" s="267"/>
      <c r="B479" s="276"/>
      <c r="C479" s="276"/>
      <c r="D479" s="276"/>
      <c r="E479" s="276"/>
      <c r="F479" s="276"/>
      <c r="G479" s="276"/>
      <c r="H479" s="276"/>
      <c r="I479" s="276"/>
      <c r="J479" s="276"/>
      <c r="K479" s="276"/>
      <c r="L479" s="276"/>
      <c r="M479" s="276"/>
      <c r="N479" s="276"/>
    </row>
    <row r="480" spans="1:14" ht="12.75">
      <c r="A480" s="267"/>
      <c r="B480" s="276"/>
      <c r="C480" s="276"/>
      <c r="D480" s="276"/>
      <c r="E480" s="276"/>
      <c r="F480" s="276"/>
      <c r="G480" s="276"/>
      <c r="H480" s="276"/>
      <c r="I480" s="276"/>
      <c r="J480" s="276"/>
      <c r="K480" s="276"/>
      <c r="L480" s="276"/>
      <c r="M480" s="276"/>
      <c r="N480" s="276"/>
    </row>
    <row r="481" spans="1:14" ht="12.75">
      <c r="A481" s="267"/>
      <c r="B481" s="276"/>
      <c r="C481" s="276"/>
      <c r="D481" s="276"/>
      <c r="E481" s="276"/>
      <c r="F481" s="276"/>
      <c r="G481" s="276"/>
      <c r="H481" s="276"/>
      <c r="I481" s="276"/>
      <c r="J481" s="276"/>
      <c r="K481" s="276"/>
      <c r="L481" s="276"/>
      <c r="M481" s="276"/>
      <c r="N481" s="276"/>
    </row>
    <row r="482" spans="1:14" ht="12.75">
      <c r="A482" s="267"/>
      <c r="B482" s="276"/>
      <c r="C482" s="276"/>
      <c r="D482" s="276"/>
      <c r="E482" s="276"/>
      <c r="F482" s="276"/>
      <c r="G482" s="276"/>
      <c r="H482" s="276"/>
      <c r="I482" s="276"/>
      <c r="J482" s="276"/>
      <c r="K482" s="276"/>
      <c r="L482" s="276"/>
      <c r="M482" s="276"/>
      <c r="N482" s="276"/>
    </row>
    <row r="483" spans="1:14" ht="12.75">
      <c r="A483" s="267"/>
      <c r="B483" s="276"/>
      <c r="C483" s="276"/>
      <c r="D483" s="276"/>
      <c r="E483" s="276"/>
      <c r="F483" s="276"/>
      <c r="G483" s="276"/>
      <c r="H483" s="276"/>
      <c r="I483" s="276"/>
      <c r="J483" s="276"/>
      <c r="K483" s="276"/>
      <c r="L483" s="276"/>
      <c r="M483" s="276"/>
      <c r="N483" s="276"/>
    </row>
    <row r="484" spans="1:14" ht="12.75">
      <c r="A484" s="267"/>
      <c r="B484" s="276"/>
      <c r="C484" s="276"/>
      <c r="D484" s="276"/>
      <c r="E484" s="276"/>
      <c r="F484" s="276"/>
      <c r="G484" s="276"/>
      <c r="H484" s="276"/>
      <c r="I484" s="276"/>
      <c r="J484" s="276"/>
      <c r="K484" s="276"/>
      <c r="L484" s="276"/>
      <c r="M484" s="276"/>
      <c r="N484" s="276"/>
    </row>
    <row r="485" spans="1:14" ht="12.75">
      <c r="A485" s="267"/>
      <c r="B485" s="276"/>
      <c r="C485" s="276"/>
      <c r="D485" s="276"/>
      <c r="E485" s="276"/>
      <c r="F485" s="276"/>
      <c r="G485" s="276"/>
      <c r="H485" s="276"/>
      <c r="I485" s="276"/>
      <c r="J485" s="276"/>
      <c r="K485" s="276"/>
      <c r="L485" s="276"/>
      <c r="M485" s="276"/>
      <c r="N485" s="276"/>
    </row>
    <row r="486" spans="1:14" ht="12.75">
      <c r="A486" s="267"/>
      <c r="B486" s="276"/>
      <c r="C486" s="276"/>
      <c r="D486" s="276"/>
      <c r="E486" s="276"/>
      <c r="F486" s="276"/>
      <c r="G486" s="276"/>
      <c r="H486" s="276"/>
      <c r="I486" s="276"/>
      <c r="J486" s="276"/>
      <c r="K486" s="276"/>
      <c r="L486" s="276"/>
      <c r="M486" s="276"/>
      <c r="N486" s="276"/>
    </row>
    <row r="487" spans="1:14" ht="12.75">
      <c r="A487" s="267"/>
      <c r="B487" s="276"/>
      <c r="C487" s="276"/>
      <c r="D487" s="276"/>
      <c r="E487" s="276"/>
      <c r="F487" s="276"/>
      <c r="G487" s="276"/>
      <c r="H487" s="276"/>
      <c r="I487" s="276"/>
      <c r="J487" s="276"/>
      <c r="K487" s="276"/>
      <c r="L487" s="276"/>
      <c r="M487" s="276"/>
      <c r="N487" s="276"/>
    </row>
    <row r="488" spans="1:14" ht="12.75">
      <c r="A488" s="267"/>
      <c r="B488" s="276"/>
      <c r="C488" s="276"/>
      <c r="D488" s="276"/>
      <c r="E488" s="276"/>
      <c r="F488" s="276"/>
      <c r="G488" s="276"/>
      <c r="H488" s="276"/>
      <c r="I488" s="276"/>
      <c r="J488" s="276"/>
      <c r="K488" s="276"/>
      <c r="L488" s="276"/>
      <c r="M488" s="276"/>
      <c r="N488" s="276"/>
    </row>
    <row r="489" spans="1:14" ht="12.75">
      <c r="A489" s="267"/>
      <c r="B489" s="276"/>
      <c r="C489" s="276"/>
      <c r="D489" s="276"/>
      <c r="E489" s="276"/>
      <c r="F489" s="276"/>
      <c r="G489" s="276"/>
      <c r="H489" s="276"/>
      <c r="I489" s="276"/>
      <c r="J489" s="276"/>
      <c r="K489" s="276"/>
      <c r="L489" s="276"/>
      <c r="M489" s="276"/>
      <c r="N489" s="276"/>
    </row>
    <row r="490" spans="1:14" ht="12.75">
      <c r="A490" s="267"/>
      <c r="B490" s="276"/>
      <c r="C490" s="276"/>
      <c r="D490" s="276"/>
      <c r="E490" s="276"/>
      <c r="F490" s="276"/>
      <c r="G490" s="276"/>
      <c r="H490" s="276"/>
      <c r="I490" s="276"/>
      <c r="J490" s="276"/>
      <c r="K490" s="276"/>
      <c r="L490" s="276"/>
      <c r="M490" s="276"/>
      <c r="N490" s="276"/>
    </row>
    <row r="491" spans="1:14" ht="12.75">
      <c r="A491" s="267"/>
      <c r="B491" s="276"/>
      <c r="C491" s="276"/>
      <c r="D491" s="276"/>
      <c r="E491" s="276"/>
      <c r="F491" s="276"/>
      <c r="G491" s="276"/>
      <c r="H491" s="276"/>
      <c r="I491" s="276"/>
      <c r="J491" s="276"/>
      <c r="K491" s="276"/>
      <c r="L491" s="276"/>
      <c r="M491" s="276"/>
      <c r="N491" s="276"/>
    </row>
    <row r="492" spans="1:14" ht="12.75">
      <c r="A492" s="267"/>
      <c r="B492" s="276"/>
      <c r="C492" s="276"/>
      <c r="D492" s="276"/>
      <c r="E492" s="276"/>
      <c r="F492" s="276"/>
      <c r="G492" s="276"/>
      <c r="H492" s="276"/>
      <c r="I492" s="276"/>
      <c r="J492" s="276"/>
      <c r="K492" s="276"/>
      <c r="L492" s="276"/>
      <c r="M492" s="276"/>
      <c r="N492" s="276"/>
    </row>
    <row r="493" spans="1:14" ht="12.75">
      <c r="A493" s="267"/>
      <c r="B493" s="276"/>
      <c r="C493" s="276"/>
      <c r="D493" s="276"/>
      <c r="E493" s="276"/>
      <c r="F493" s="276"/>
      <c r="G493" s="276"/>
      <c r="H493" s="276"/>
      <c r="I493" s="276"/>
      <c r="J493" s="276"/>
      <c r="K493" s="276"/>
      <c r="L493" s="276"/>
      <c r="M493" s="276"/>
      <c r="N493" s="276"/>
    </row>
    <row r="494" spans="1:14" ht="12.75">
      <c r="A494" s="267"/>
      <c r="B494" s="276"/>
      <c r="C494" s="276"/>
      <c r="D494" s="276"/>
      <c r="E494" s="276"/>
      <c r="F494" s="276"/>
      <c r="G494" s="276"/>
      <c r="H494" s="276"/>
      <c r="I494" s="276"/>
      <c r="J494" s="276"/>
      <c r="K494" s="276"/>
      <c r="L494" s="276"/>
      <c r="M494" s="276"/>
      <c r="N494" s="276"/>
    </row>
    <row r="495" spans="1:14" ht="12.75">
      <c r="A495" s="267"/>
      <c r="B495" s="276"/>
      <c r="C495" s="276"/>
      <c r="D495" s="276"/>
      <c r="E495" s="276"/>
      <c r="F495" s="276"/>
      <c r="G495" s="276"/>
      <c r="H495" s="276"/>
      <c r="I495" s="276"/>
      <c r="J495" s="276"/>
      <c r="K495" s="276"/>
      <c r="L495" s="276"/>
      <c r="M495" s="276"/>
      <c r="N495" s="276"/>
    </row>
    <row r="496" spans="1:14" ht="12.75">
      <c r="A496" s="267"/>
      <c r="B496" s="276"/>
      <c r="C496" s="276"/>
      <c r="D496" s="276"/>
      <c r="E496" s="276"/>
      <c r="F496" s="276"/>
      <c r="G496" s="276"/>
      <c r="H496" s="276"/>
      <c r="I496" s="276"/>
      <c r="J496" s="276"/>
      <c r="K496" s="276"/>
      <c r="L496" s="276"/>
      <c r="M496" s="276"/>
      <c r="N496" s="276"/>
    </row>
    <row r="497" spans="1:14" ht="12.75">
      <c r="A497" s="267"/>
      <c r="B497" s="276"/>
      <c r="C497" s="276"/>
      <c r="D497" s="276"/>
      <c r="E497" s="276"/>
      <c r="F497" s="276"/>
      <c r="G497" s="276"/>
      <c r="H497" s="276"/>
      <c r="I497" s="276"/>
      <c r="J497" s="276"/>
      <c r="K497" s="276"/>
      <c r="L497" s="276"/>
      <c r="M497" s="276"/>
      <c r="N497" s="276"/>
    </row>
    <row r="498" spans="1:14" ht="12.75">
      <c r="A498" s="267"/>
      <c r="B498" s="276"/>
      <c r="C498" s="276"/>
      <c r="D498" s="276"/>
      <c r="E498" s="276"/>
      <c r="F498" s="276"/>
      <c r="G498" s="276"/>
      <c r="H498" s="276"/>
      <c r="I498" s="276"/>
      <c r="J498" s="276"/>
      <c r="K498" s="276"/>
      <c r="L498" s="276"/>
      <c r="M498" s="276"/>
      <c r="N498" s="276"/>
    </row>
    <row r="499" spans="1:14" ht="12.75">
      <c r="A499" s="267"/>
      <c r="B499" s="276"/>
      <c r="C499" s="276"/>
      <c r="D499" s="276"/>
      <c r="E499" s="276"/>
      <c r="F499" s="276"/>
      <c r="G499" s="276"/>
      <c r="H499" s="276"/>
      <c r="I499" s="276"/>
      <c r="J499" s="276"/>
      <c r="K499" s="276"/>
      <c r="L499" s="276"/>
      <c r="M499" s="276"/>
      <c r="N499" s="276"/>
    </row>
    <row r="500" spans="1:14" ht="12.75">
      <c r="A500" s="267"/>
      <c r="B500" s="276"/>
      <c r="C500" s="276"/>
      <c r="D500" s="276"/>
      <c r="E500" s="276"/>
      <c r="F500" s="276"/>
      <c r="G500" s="276"/>
      <c r="H500" s="276"/>
      <c r="I500" s="276"/>
      <c r="J500" s="276"/>
      <c r="K500" s="276"/>
      <c r="L500" s="276"/>
      <c r="M500" s="276"/>
      <c r="N500" s="276"/>
    </row>
    <row r="501" spans="1:14" ht="12.75">
      <c r="A501" s="267"/>
      <c r="B501" s="276"/>
      <c r="C501" s="276"/>
      <c r="D501" s="276"/>
      <c r="E501" s="276"/>
      <c r="F501" s="276"/>
      <c r="G501" s="276"/>
      <c r="H501" s="276"/>
      <c r="I501" s="276"/>
      <c r="J501" s="276"/>
      <c r="K501" s="276"/>
      <c r="L501" s="276"/>
      <c r="M501" s="276"/>
      <c r="N501" s="276"/>
    </row>
    <row r="502" spans="1:14" ht="12.75">
      <c r="A502" s="267"/>
      <c r="B502" s="276"/>
      <c r="C502" s="276"/>
      <c r="D502" s="276"/>
      <c r="E502" s="276"/>
      <c r="F502" s="276"/>
      <c r="G502" s="276"/>
      <c r="H502" s="276"/>
      <c r="I502" s="276"/>
      <c r="J502" s="276"/>
      <c r="K502" s="276"/>
      <c r="L502" s="276"/>
      <c r="M502" s="276"/>
      <c r="N502" s="276"/>
    </row>
    <row r="503" spans="1:14" ht="12.75">
      <c r="A503" s="267"/>
      <c r="B503" s="276"/>
      <c r="C503" s="276"/>
      <c r="D503" s="276"/>
      <c r="E503" s="276"/>
      <c r="F503" s="276"/>
      <c r="G503" s="276"/>
      <c r="H503" s="276"/>
      <c r="I503" s="276"/>
      <c r="J503" s="276"/>
      <c r="K503" s="276"/>
      <c r="L503" s="276"/>
      <c r="M503" s="276"/>
      <c r="N503" s="276"/>
    </row>
    <row r="504" spans="1:14" ht="12.75">
      <c r="A504" s="267"/>
      <c r="B504" s="276"/>
      <c r="C504" s="276"/>
      <c r="D504" s="276"/>
      <c r="E504" s="276"/>
      <c r="F504" s="276"/>
      <c r="G504" s="276"/>
      <c r="H504" s="276"/>
      <c r="I504" s="276"/>
      <c r="J504" s="276"/>
      <c r="K504" s="276"/>
      <c r="L504" s="276"/>
      <c r="M504" s="276"/>
      <c r="N504" s="276"/>
    </row>
    <row r="505" spans="1:14" ht="12.75">
      <c r="A505" s="267"/>
      <c r="B505" s="276"/>
      <c r="C505" s="276"/>
      <c r="D505" s="276"/>
      <c r="E505" s="276"/>
      <c r="F505" s="276"/>
      <c r="G505" s="276"/>
      <c r="H505" s="276"/>
      <c r="I505" s="276"/>
      <c r="J505" s="276"/>
      <c r="K505" s="276"/>
      <c r="L505" s="276"/>
      <c r="M505" s="276"/>
      <c r="N505" s="276"/>
    </row>
    <row r="506" spans="1:14" ht="12.75">
      <c r="A506" s="267"/>
      <c r="B506" s="276"/>
      <c r="C506" s="276"/>
      <c r="D506" s="276"/>
      <c r="E506" s="276"/>
      <c r="F506" s="276"/>
      <c r="G506" s="276"/>
      <c r="H506" s="276"/>
      <c r="I506" s="276"/>
      <c r="J506" s="276"/>
      <c r="K506" s="276"/>
      <c r="L506" s="276"/>
      <c r="M506" s="276"/>
      <c r="N506" s="276"/>
    </row>
    <row r="507" spans="1:14" ht="12.75">
      <c r="A507" s="267"/>
      <c r="B507" s="276"/>
      <c r="C507" s="276"/>
      <c r="D507" s="276"/>
      <c r="E507" s="276"/>
      <c r="F507" s="276"/>
      <c r="G507" s="276"/>
      <c r="H507" s="276"/>
      <c r="I507" s="276"/>
      <c r="J507" s="276"/>
      <c r="K507" s="276"/>
      <c r="L507" s="276"/>
      <c r="M507" s="276"/>
      <c r="N507" s="276"/>
    </row>
    <row r="508" spans="1:14" ht="12.75">
      <c r="A508" s="267"/>
      <c r="B508" s="276"/>
      <c r="C508" s="276"/>
      <c r="D508" s="276"/>
      <c r="E508" s="276"/>
      <c r="F508" s="276"/>
      <c r="G508" s="276"/>
      <c r="H508" s="276"/>
      <c r="I508" s="276"/>
      <c r="J508" s="276"/>
      <c r="K508" s="276"/>
      <c r="L508" s="276"/>
      <c r="M508" s="276"/>
      <c r="N508" s="276"/>
    </row>
    <row r="509" spans="1:14" ht="12.75">
      <c r="A509" s="267"/>
      <c r="B509" s="276"/>
      <c r="C509" s="276"/>
      <c r="D509" s="276"/>
      <c r="E509" s="276"/>
      <c r="F509" s="276"/>
      <c r="G509" s="276"/>
      <c r="H509" s="276"/>
      <c r="I509" s="276"/>
      <c r="J509" s="276"/>
      <c r="K509" s="276"/>
      <c r="L509" s="276"/>
      <c r="M509" s="276"/>
      <c r="N509" s="276"/>
    </row>
    <row r="510" spans="1:14" ht="12.75">
      <c r="A510" s="267"/>
      <c r="B510" s="276"/>
      <c r="C510" s="276"/>
      <c r="D510" s="276"/>
      <c r="E510" s="276"/>
      <c r="F510" s="276"/>
      <c r="G510" s="276"/>
      <c r="H510" s="276"/>
      <c r="I510" s="276"/>
      <c r="J510" s="276"/>
      <c r="K510" s="276"/>
      <c r="L510" s="276"/>
      <c r="M510" s="276"/>
      <c r="N510" s="276"/>
    </row>
    <row r="511" spans="1:14" ht="12.75">
      <c r="A511" s="267"/>
      <c r="B511" s="276"/>
      <c r="C511" s="276"/>
      <c r="D511" s="276"/>
      <c r="E511" s="276"/>
      <c r="F511" s="276"/>
      <c r="G511" s="276"/>
      <c r="H511" s="276"/>
      <c r="I511" s="276"/>
      <c r="J511" s="276"/>
      <c r="K511" s="276"/>
      <c r="L511" s="276"/>
      <c r="M511" s="276"/>
      <c r="N511" s="276"/>
    </row>
    <row r="512" spans="1:14" ht="12.75">
      <c r="A512" s="267"/>
      <c r="B512" s="276"/>
      <c r="C512" s="276"/>
      <c r="D512" s="276"/>
      <c r="E512" s="276"/>
      <c r="F512" s="276"/>
      <c r="G512" s="276"/>
      <c r="H512" s="276"/>
      <c r="I512" s="276"/>
      <c r="J512" s="276"/>
      <c r="K512" s="276"/>
      <c r="L512" s="276"/>
      <c r="M512" s="276"/>
      <c r="N512" s="276"/>
    </row>
    <row r="513" spans="1:14" ht="12.75">
      <c r="A513" s="267"/>
      <c r="B513" s="276"/>
      <c r="C513" s="276"/>
      <c r="D513" s="276"/>
      <c r="E513" s="276"/>
      <c r="F513" s="276"/>
      <c r="G513" s="276"/>
      <c r="H513" s="276"/>
      <c r="I513" s="276"/>
      <c r="J513" s="276"/>
      <c r="K513" s="276"/>
      <c r="L513" s="276"/>
      <c r="M513" s="276"/>
      <c r="N513" s="276"/>
    </row>
    <row r="514" spans="1:14" ht="12.75">
      <c r="A514" s="267"/>
      <c r="B514" s="276"/>
      <c r="C514" s="276"/>
      <c r="D514" s="276"/>
      <c r="E514" s="276"/>
      <c r="F514" s="276"/>
      <c r="G514" s="276"/>
      <c r="H514" s="276"/>
      <c r="I514" s="276"/>
      <c r="J514" s="276"/>
      <c r="K514" s="276"/>
      <c r="L514" s="276"/>
      <c r="M514" s="276"/>
      <c r="N514" s="276"/>
    </row>
    <row r="515" spans="1:14" ht="12.75">
      <c r="A515" s="267"/>
      <c r="B515" s="276"/>
      <c r="C515" s="276"/>
      <c r="D515" s="276"/>
      <c r="E515" s="276"/>
      <c r="F515" s="276"/>
      <c r="G515" s="276"/>
      <c r="H515" s="276"/>
      <c r="I515" s="276"/>
      <c r="J515" s="276"/>
      <c r="K515" s="276"/>
      <c r="L515" s="276"/>
      <c r="M515" s="276"/>
      <c r="N515" s="276"/>
    </row>
    <row r="516" spans="1:14" ht="12.75">
      <c r="A516" s="267"/>
      <c r="B516" s="276"/>
      <c r="C516" s="276"/>
      <c r="D516" s="276"/>
      <c r="E516" s="276"/>
      <c r="F516" s="276"/>
      <c r="G516" s="276"/>
      <c r="H516" s="276"/>
      <c r="I516" s="276"/>
      <c r="J516" s="276"/>
      <c r="K516" s="276"/>
      <c r="L516" s="276"/>
      <c r="M516" s="276"/>
      <c r="N516" s="276"/>
    </row>
    <row r="517" spans="1:14" ht="12.75">
      <c r="A517" s="267"/>
      <c r="B517" s="276"/>
      <c r="C517" s="276"/>
      <c r="D517" s="276"/>
      <c r="E517" s="276"/>
      <c r="F517" s="276"/>
      <c r="G517" s="276"/>
      <c r="H517" s="276"/>
      <c r="I517" s="276"/>
      <c r="J517" s="276"/>
      <c r="K517" s="276"/>
      <c r="L517" s="276"/>
      <c r="M517" s="276"/>
      <c r="N517" s="276"/>
    </row>
    <row r="518" spans="1:14" ht="12.75">
      <c r="A518" s="267"/>
      <c r="B518" s="276"/>
      <c r="C518" s="276"/>
      <c r="D518" s="276"/>
      <c r="E518" s="276"/>
      <c r="F518" s="276"/>
      <c r="G518" s="276"/>
      <c r="H518" s="276"/>
      <c r="I518" s="276"/>
      <c r="J518" s="276"/>
      <c r="K518" s="276"/>
      <c r="L518" s="276"/>
      <c r="M518" s="276"/>
      <c r="N518" s="276"/>
    </row>
    <row r="519" spans="1:14" ht="12.75">
      <c r="A519" s="267"/>
      <c r="B519" s="276"/>
      <c r="C519" s="276"/>
      <c r="D519" s="276"/>
      <c r="E519" s="276"/>
      <c r="F519" s="276"/>
      <c r="G519" s="276"/>
      <c r="H519" s="276"/>
      <c r="I519" s="276"/>
      <c r="J519" s="276"/>
      <c r="K519" s="276"/>
      <c r="L519" s="276"/>
      <c r="M519" s="276"/>
      <c r="N519" s="276"/>
    </row>
    <row r="520" spans="1:14" ht="12.75">
      <c r="A520" s="267"/>
      <c r="B520" s="276"/>
      <c r="C520" s="276"/>
      <c r="D520" s="276"/>
      <c r="E520" s="276"/>
      <c r="F520" s="276"/>
      <c r="G520" s="276"/>
      <c r="H520" s="276"/>
      <c r="I520" s="276"/>
      <c r="J520" s="276"/>
      <c r="K520" s="276"/>
      <c r="L520" s="276"/>
      <c r="M520" s="276"/>
      <c r="N520" s="276"/>
    </row>
    <row r="521" spans="1:14" ht="12.75">
      <c r="A521" s="267"/>
      <c r="B521" s="276"/>
      <c r="C521" s="276"/>
      <c r="D521" s="276"/>
      <c r="E521" s="276"/>
      <c r="F521" s="276"/>
      <c r="G521" s="276"/>
      <c r="H521" s="276"/>
      <c r="I521" s="276"/>
      <c r="J521" s="276"/>
      <c r="K521" s="276"/>
      <c r="L521" s="276"/>
      <c r="M521" s="276"/>
      <c r="N521" s="276"/>
    </row>
    <row r="522" spans="1:14" ht="12.75">
      <c r="A522" s="267"/>
      <c r="B522" s="276"/>
      <c r="C522" s="276"/>
      <c r="D522" s="276"/>
      <c r="E522" s="276"/>
      <c r="F522" s="276"/>
      <c r="G522" s="276"/>
      <c r="H522" s="276"/>
      <c r="I522" s="276"/>
      <c r="J522" s="276"/>
      <c r="K522" s="276"/>
      <c r="L522" s="276"/>
      <c r="M522" s="276"/>
      <c r="N522" s="276"/>
    </row>
    <row r="523" spans="1:14" ht="12.75">
      <c r="A523" s="267"/>
      <c r="B523" s="276"/>
      <c r="C523" s="276"/>
      <c r="D523" s="276"/>
      <c r="E523" s="276"/>
      <c r="F523" s="276"/>
      <c r="G523" s="276"/>
      <c r="H523" s="276"/>
      <c r="I523" s="276"/>
      <c r="J523" s="276"/>
      <c r="K523" s="276"/>
      <c r="L523" s="276"/>
      <c r="M523" s="276"/>
      <c r="N523" s="276"/>
    </row>
    <row r="524" spans="1:14" ht="12.75">
      <c r="A524" s="267"/>
      <c r="B524" s="276"/>
      <c r="C524" s="276"/>
      <c r="D524" s="276"/>
      <c r="E524" s="276"/>
      <c r="F524" s="276"/>
      <c r="G524" s="276"/>
      <c r="H524" s="276"/>
      <c r="I524" s="276"/>
      <c r="J524" s="276"/>
      <c r="K524" s="276"/>
      <c r="L524" s="276"/>
      <c r="M524" s="276"/>
      <c r="N524" s="276"/>
    </row>
    <row r="525" spans="1:14" ht="12.75">
      <c r="A525" s="267"/>
      <c r="B525" s="276"/>
      <c r="C525" s="276"/>
      <c r="D525" s="276"/>
      <c r="E525" s="276"/>
      <c r="F525" s="276"/>
      <c r="G525" s="276"/>
      <c r="H525" s="276"/>
      <c r="I525" s="276"/>
      <c r="J525" s="276"/>
      <c r="K525" s="276"/>
      <c r="L525" s="276"/>
      <c r="M525" s="276"/>
      <c r="N525" s="276"/>
    </row>
    <row r="526" spans="1:14" ht="12.75">
      <c r="A526" s="267"/>
      <c r="B526" s="276"/>
      <c r="C526" s="276"/>
      <c r="D526" s="276"/>
      <c r="E526" s="276"/>
      <c r="F526" s="276"/>
      <c r="G526" s="276"/>
      <c r="H526" s="276"/>
      <c r="I526" s="276"/>
      <c r="J526" s="276"/>
      <c r="K526" s="276"/>
      <c r="L526" s="276"/>
      <c r="M526" s="276"/>
      <c r="N526" s="276"/>
    </row>
    <row r="527" spans="1:14" ht="12.75">
      <c r="A527" s="267"/>
      <c r="B527" s="276"/>
      <c r="C527" s="276"/>
      <c r="D527" s="276"/>
      <c r="E527" s="276"/>
      <c r="F527" s="276"/>
      <c r="G527" s="276"/>
      <c r="H527" s="276"/>
      <c r="I527" s="276"/>
      <c r="J527" s="276"/>
      <c r="K527" s="276"/>
      <c r="L527" s="276"/>
      <c r="M527" s="276"/>
      <c r="N527" s="276"/>
    </row>
    <row r="528" spans="1:14" ht="12.75">
      <c r="A528" s="267"/>
      <c r="B528" s="276"/>
      <c r="C528" s="276"/>
      <c r="D528" s="276"/>
      <c r="E528" s="276"/>
      <c r="F528" s="276"/>
      <c r="G528" s="276"/>
      <c r="H528" s="276"/>
      <c r="I528" s="276"/>
      <c r="J528" s="276"/>
      <c r="K528" s="276"/>
      <c r="L528" s="276"/>
      <c r="M528" s="276"/>
      <c r="N528" s="276"/>
    </row>
    <row r="529" spans="1:14" ht="12.75">
      <c r="A529" s="267"/>
      <c r="B529" s="276"/>
      <c r="C529" s="276"/>
      <c r="D529" s="276"/>
      <c r="E529" s="276"/>
      <c r="F529" s="276"/>
      <c r="G529" s="276"/>
      <c r="H529" s="276"/>
      <c r="I529" s="276"/>
      <c r="J529" s="276"/>
      <c r="K529" s="276"/>
      <c r="L529" s="276"/>
      <c r="M529" s="276"/>
      <c r="N529" s="276"/>
    </row>
    <row r="530" spans="1:14" ht="12.75">
      <c r="A530" s="267"/>
      <c r="B530" s="276"/>
      <c r="C530" s="276"/>
      <c r="D530" s="276"/>
      <c r="E530" s="276"/>
      <c r="F530" s="276"/>
      <c r="G530" s="276"/>
      <c r="H530" s="276"/>
      <c r="I530" s="276"/>
      <c r="J530" s="276"/>
      <c r="K530" s="276"/>
      <c r="L530" s="276"/>
      <c r="M530" s="276"/>
      <c r="N530" s="276"/>
    </row>
    <row r="531" spans="1:14" ht="12.75">
      <c r="A531" s="267"/>
      <c r="B531" s="276"/>
      <c r="C531" s="276"/>
      <c r="D531" s="276"/>
      <c r="E531" s="276"/>
      <c r="F531" s="276"/>
      <c r="G531" s="276"/>
      <c r="H531" s="276"/>
      <c r="I531" s="276"/>
      <c r="J531" s="276"/>
      <c r="K531" s="276"/>
      <c r="L531" s="276"/>
      <c r="M531" s="276"/>
      <c r="N531" s="276"/>
    </row>
    <row r="532" spans="1:14" ht="12.75">
      <c r="A532" s="267"/>
      <c r="B532" s="276"/>
      <c r="C532" s="276"/>
      <c r="D532" s="276"/>
      <c r="E532" s="276"/>
      <c r="F532" s="276"/>
      <c r="G532" s="276"/>
      <c r="H532" s="276"/>
      <c r="I532" s="276"/>
      <c r="J532" s="276"/>
      <c r="K532" s="276"/>
      <c r="L532" s="276"/>
      <c r="M532" s="276"/>
      <c r="N532" s="276"/>
    </row>
    <row r="533" spans="1:14" ht="12.75">
      <c r="A533" s="267"/>
      <c r="B533" s="276"/>
      <c r="C533" s="276"/>
      <c r="D533" s="276"/>
      <c r="E533" s="276"/>
      <c r="F533" s="276"/>
      <c r="G533" s="276"/>
      <c r="H533" s="276"/>
      <c r="I533" s="276"/>
      <c r="J533" s="276"/>
      <c r="K533" s="276"/>
      <c r="L533" s="276"/>
      <c r="M533" s="276"/>
      <c r="N533" s="276"/>
    </row>
    <row r="534" spans="1:14" ht="12.75">
      <c r="A534" s="267"/>
      <c r="B534" s="276"/>
      <c r="C534" s="276"/>
      <c r="D534" s="276"/>
      <c r="E534" s="276"/>
      <c r="F534" s="276"/>
      <c r="G534" s="276"/>
      <c r="H534" s="276"/>
      <c r="I534" s="276"/>
      <c r="J534" s="276"/>
      <c r="K534" s="276"/>
      <c r="L534" s="276"/>
      <c r="M534" s="276"/>
      <c r="N534" s="276"/>
    </row>
    <row r="535" spans="1:14" ht="12.75">
      <c r="A535" s="267"/>
      <c r="B535" s="276"/>
      <c r="C535" s="276"/>
      <c r="D535" s="276"/>
      <c r="E535" s="276"/>
      <c r="F535" s="276"/>
      <c r="G535" s="276"/>
      <c r="H535" s="276"/>
      <c r="I535" s="276"/>
      <c r="J535" s="276"/>
      <c r="K535" s="276"/>
      <c r="L535" s="276"/>
      <c r="M535" s="276"/>
      <c r="N535" s="276"/>
    </row>
    <row r="536" spans="1:14" ht="12.75">
      <c r="A536" s="267"/>
      <c r="B536" s="276"/>
      <c r="C536" s="276"/>
      <c r="D536" s="276"/>
      <c r="E536" s="276"/>
      <c r="F536" s="276"/>
      <c r="G536" s="276"/>
      <c r="H536" s="276"/>
      <c r="I536" s="276"/>
      <c r="J536" s="276"/>
      <c r="K536" s="276"/>
      <c r="L536" s="276"/>
      <c r="M536" s="276"/>
      <c r="N536" s="276"/>
    </row>
    <row r="537" spans="1:14" ht="12.75">
      <c r="A537" s="267"/>
      <c r="B537" s="276"/>
      <c r="C537" s="276"/>
      <c r="D537" s="276"/>
      <c r="E537" s="276"/>
      <c r="F537" s="276"/>
      <c r="G537" s="276"/>
      <c r="H537" s="276"/>
      <c r="I537" s="276"/>
      <c r="J537" s="276"/>
      <c r="K537" s="276"/>
      <c r="L537" s="276"/>
      <c r="M537" s="276"/>
      <c r="N537" s="276"/>
    </row>
    <row r="538" spans="1:14" ht="12.75">
      <c r="A538" s="267"/>
      <c r="B538" s="276"/>
      <c r="C538" s="276"/>
      <c r="D538" s="276"/>
      <c r="E538" s="276"/>
      <c r="F538" s="276"/>
      <c r="G538" s="276"/>
      <c r="H538" s="276"/>
      <c r="I538" s="276"/>
      <c r="J538" s="276"/>
      <c r="K538" s="276"/>
      <c r="L538" s="276"/>
      <c r="M538" s="276"/>
      <c r="N538" s="276"/>
    </row>
    <row r="539" spans="1:14" ht="12.75">
      <c r="A539" s="267"/>
      <c r="B539" s="276"/>
      <c r="C539" s="276"/>
      <c r="D539" s="276"/>
      <c r="E539" s="276"/>
      <c r="F539" s="276"/>
      <c r="G539" s="276"/>
      <c r="H539" s="276"/>
      <c r="I539" s="276"/>
      <c r="J539" s="276"/>
      <c r="K539" s="276"/>
      <c r="L539" s="276"/>
      <c r="M539" s="276"/>
      <c r="N539" s="276"/>
    </row>
    <row r="540" spans="1:14" ht="12.75">
      <c r="A540" s="267"/>
      <c r="B540" s="276"/>
      <c r="C540" s="276"/>
      <c r="D540" s="276"/>
      <c r="E540" s="276"/>
      <c r="F540" s="276"/>
      <c r="G540" s="276"/>
      <c r="H540" s="276"/>
      <c r="I540" s="276"/>
      <c r="J540" s="276"/>
      <c r="K540" s="276"/>
      <c r="L540" s="276"/>
      <c r="M540" s="276"/>
      <c r="N540" s="276"/>
    </row>
    <row r="541" spans="1:14" ht="12.75">
      <c r="A541" s="267"/>
      <c r="B541" s="276"/>
      <c r="C541" s="276"/>
      <c r="D541" s="276"/>
      <c r="E541" s="276"/>
      <c r="F541" s="276"/>
      <c r="G541" s="276"/>
      <c r="H541" s="276"/>
      <c r="I541" s="276"/>
      <c r="J541" s="276"/>
      <c r="K541" s="276"/>
      <c r="L541" s="276"/>
      <c r="M541" s="276"/>
      <c r="N541" s="276"/>
    </row>
    <row r="542" spans="1:14" ht="12.75">
      <c r="A542" s="267"/>
      <c r="B542" s="276"/>
      <c r="C542" s="276"/>
      <c r="D542" s="276"/>
      <c r="E542" s="276"/>
      <c r="F542" s="276"/>
      <c r="G542" s="276"/>
      <c r="H542" s="276"/>
      <c r="I542" s="276"/>
      <c r="J542" s="276"/>
      <c r="K542" s="276"/>
      <c r="L542" s="276"/>
      <c r="M542" s="276"/>
      <c r="N542" s="276"/>
    </row>
    <row r="543" spans="1:14" ht="12.75">
      <c r="A543" s="267"/>
      <c r="B543" s="276"/>
      <c r="C543" s="276"/>
      <c r="D543" s="276"/>
      <c r="E543" s="276"/>
      <c r="F543" s="276"/>
      <c r="G543" s="276"/>
      <c r="H543" s="276"/>
      <c r="I543" s="276"/>
      <c r="J543" s="276"/>
      <c r="K543" s="276"/>
      <c r="L543" s="276"/>
      <c r="M543" s="276"/>
      <c r="N543" s="276"/>
    </row>
    <row r="544" spans="1:14" ht="12.75">
      <c r="A544" s="267"/>
      <c r="B544" s="276"/>
      <c r="C544" s="276"/>
      <c r="D544" s="276"/>
      <c r="E544" s="276"/>
      <c r="F544" s="276"/>
      <c r="G544" s="276"/>
      <c r="H544" s="276"/>
      <c r="I544" s="276"/>
      <c r="J544" s="276"/>
      <c r="K544" s="276"/>
      <c r="L544" s="276"/>
      <c r="M544" s="276"/>
      <c r="N544" s="276"/>
    </row>
    <row r="545" spans="1:14" ht="12.75">
      <c r="A545" s="267"/>
      <c r="B545" s="276"/>
      <c r="C545" s="276"/>
      <c r="D545" s="276"/>
      <c r="E545" s="276"/>
      <c r="F545" s="276"/>
      <c r="G545" s="276"/>
      <c r="H545" s="276"/>
      <c r="I545" s="276"/>
      <c r="J545" s="276"/>
      <c r="K545" s="276"/>
      <c r="L545" s="276"/>
      <c r="M545" s="276"/>
      <c r="N545" s="276"/>
    </row>
    <row r="546" spans="1:14" ht="12.75">
      <c r="A546" s="267"/>
      <c r="B546" s="276"/>
      <c r="C546" s="276"/>
      <c r="D546" s="276"/>
      <c r="E546" s="276"/>
      <c r="F546" s="276"/>
      <c r="G546" s="276"/>
      <c r="H546" s="276"/>
      <c r="I546" s="276"/>
      <c r="J546" s="276"/>
      <c r="K546" s="276"/>
      <c r="L546" s="276"/>
      <c r="M546" s="276"/>
      <c r="N546" s="276"/>
    </row>
    <row r="547" spans="1:14" ht="12.75">
      <c r="A547" s="267"/>
      <c r="B547" s="276"/>
      <c r="C547" s="276"/>
      <c r="D547" s="276"/>
      <c r="E547" s="276"/>
      <c r="F547" s="276"/>
      <c r="G547" s="276"/>
      <c r="H547" s="276"/>
      <c r="I547" s="276"/>
      <c r="J547" s="276"/>
      <c r="K547" s="276"/>
      <c r="L547" s="276"/>
      <c r="M547" s="276"/>
      <c r="N547" s="276"/>
    </row>
    <row r="548" spans="1:14" ht="12.75">
      <c r="A548" s="267"/>
      <c r="B548" s="276"/>
      <c r="C548" s="276"/>
      <c r="D548" s="276"/>
      <c r="E548" s="276"/>
      <c r="F548" s="276"/>
      <c r="G548" s="276"/>
      <c r="H548" s="276"/>
      <c r="I548" s="276"/>
      <c r="J548" s="276"/>
      <c r="K548" s="276"/>
      <c r="L548" s="276"/>
      <c r="M548" s="276"/>
      <c r="N548" s="276"/>
    </row>
    <row r="549" spans="1:14" ht="12.75">
      <c r="A549" s="267"/>
      <c r="B549" s="276"/>
      <c r="C549" s="276"/>
      <c r="D549" s="276"/>
      <c r="E549" s="276"/>
      <c r="F549" s="276"/>
      <c r="G549" s="276"/>
      <c r="H549" s="276"/>
      <c r="I549" s="276"/>
      <c r="J549" s="276"/>
      <c r="K549" s="276"/>
      <c r="L549" s="276"/>
      <c r="M549" s="276"/>
      <c r="N549" s="276"/>
    </row>
    <row r="550" spans="1:14" ht="12.75">
      <c r="A550" s="267"/>
      <c r="B550" s="276"/>
      <c r="C550" s="276"/>
      <c r="D550" s="276"/>
      <c r="E550" s="276"/>
      <c r="F550" s="276"/>
      <c r="G550" s="276"/>
      <c r="H550" s="276"/>
      <c r="I550" s="276"/>
      <c r="J550" s="276"/>
      <c r="K550" s="276"/>
      <c r="L550" s="276"/>
      <c r="M550" s="276"/>
      <c r="N550" s="276"/>
    </row>
    <row r="551" spans="1:14" ht="12.75">
      <c r="A551" s="267"/>
      <c r="B551" s="276"/>
      <c r="C551" s="276"/>
      <c r="D551" s="276"/>
      <c r="E551" s="276"/>
      <c r="F551" s="276"/>
      <c r="G551" s="276"/>
      <c r="H551" s="276"/>
      <c r="I551" s="276"/>
      <c r="J551" s="276"/>
      <c r="K551" s="276"/>
      <c r="L551" s="276"/>
      <c r="M551" s="276"/>
      <c r="N551" s="276"/>
    </row>
    <row r="552" spans="1:14" ht="12.75">
      <c r="A552" s="267"/>
      <c r="B552" s="276"/>
      <c r="C552" s="276"/>
      <c r="D552" s="276"/>
      <c r="E552" s="276"/>
      <c r="F552" s="276"/>
      <c r="G552" s="276"/>
      <c r="H552" s="276"/>
      <c r="I552" s="276"/>
      <c r="J552" s="276"/>
      <c r="K552" s="276"/>
      <c r="L552" s="276"/>
      <c r="M552" s="276"/>
      <c r="N552" s="276"/>
    </row>
    <row r="553" spans="1:14" ht="12.75">
      <c r="A553" s="267"/>
      <c r="B553" s="276"/>
      <c r="C553" s="276"/>
      <c r="D553" s="276"/>
      <c r="E553" s="276"/>
      <c r="F553" s="276"/>
      <c r="G553" s="276"/>
      <c r="H553" s="276"/>
      <c r="I553" s="276"/>
      <c r="J553" s="276"/>
      <c r="K553" s="276"/>
      <c r="L553" s="276"/>
      <c r="M553" s="276"/>
      <c r="N553" s="276"/>
    </row>
    <row r="554" spans="1:14" ht="12.75">
      <c r="A554" s="267"/>
      <c r="B554" s="276"/>
      <c r="C554" s="276"/>
      <c r="D554" s="276"/>
      <c r="E554" s="276"/>
      <c r="F554" s="276"/>
      <c r="G554" s="276"/>
      <c r="H554" s="276"/>
      <c r="I554" s="276"/>
      <c r="J554" s="276"/>
      <c r="K554" s="276"/>
      <c r="L554" s="276"/>
      <c r="M554" s="276"/>
      <c r="N554" s="276"/>
    </row>
    <row r="555" spans="1:14" ht="12.75">
      <c r="A555" s="267"/>
      <c r="B555" s="276"/>
      <c r="C555" s="276"/>
      <c r="D555" s="276"/>
      <c r="E555" s="276"/>
      <c r="F555" s="276"/>
      <c r="G555" s="276"/>
      <c r="H555" s="276"/>
      <c r="I555" s="276"/>
      <c r="J555" s="276"/>
      <c r="K555" s="276"/>
      <c r="L555" s="276"/>
      <c r="M555" s="276"/>
      <c r="N555" s="276"/>
    </row>
    <row r="556" spans="1:14" ht="12.75">
      <c r="A556" s="267"/>
      <c r="B556" s="276"/>
      <c r="C556" s="276"/>
      <c r="D556" s="276"/>
      <c r="E556" s="276"/>
      <c r="F556" s="276"/>
      <c r="G556" s="276"/>
      <c r="H556" s="276"/>
      <c r="I556" s="276"/>
      <c r="J556" s="276"/>
      <c r="K556" s="276"/>
      <c r="L556" s="276"/>
      <c r="M556" s="276"/>
      <c r="N556" s="276"/>
    </row>
    <row r="557" spans="1:14" ht="12.75">
      <c r="A557" s="267"/>
      <c r="B557" s="276"/>
      <c r="C557" s="276"/>
      <c r="D557" s="276"/>
      <c r="E557" s="276"/>
      <c r="F557" s="276"/>
      <c r="G557" s="276"/>
      <c r="H557" s="276"/>
      <c r="I557" s="276"/>
      <c r="J557" s="276"/>
      <c r="K557" s="276"/>
      <c r="L557" s="276"/>
      <c r="M557" s="276"/>
      <c r="N557" s="276"/>
    </row>
    <row r="558" spans="1:14" ht="12.75">
      <c r="A558" s="267"/>
      <c r="B558" s="276"/>
      <c r="C558" s="276"/>
      <c r="D558" s="276"/>
      <c r="E558" s="276"/>
      <c r="F558" s="276"/>
      <c r="G558" s="276"/>
      <c r="H558" s="276"/>
      <c r="I558" s="276"/>
      <c r="J558" s="276"/>
      <c r="K558" s="276"/>
      <c r="L558" s="276"/>
      <c r="M558" s="276"/>
      <c r="N558" s="276"/>
    </row>
    <row r="559" spans="1:14" ht="12.75">
      <c r="A559" s="267"/>
      <c r="B559" s="276"/>
      <c r="C559" s="276"/>
      <c r="D559" s="276"/>
      <c r="E559" s="276"/>
      <c r="F559" s="276"/>
      <c r="G559" s="276"/>
      <c r="H559" s="276"/>
      <c r="I559" s="276"/>
      <c r="J559" s="276"/>
      <c r="K559" s="276"/>
      <c r="L559" s="276"/>
      <c r="M559" s="276"/>
      <c r="N559" s="276"/>
    </row>
    <row r="560" spans="1:14" ht="12.75">
      <c r="A560" s="267"/>
      <c r="B560" s="276"/>
      <c r="C560" s="276"/>
      <c r="D560" s="276"/>
      <c r="E560" s="276"/>
      <c r="F560" s="276"/>
      <c r="G560" s="276"/>
      <c r="H560" s="276"/>
      <c r="I560" s="276"/>
      <c r="J560" s="276"/>
      <c r="K560" s="276"/>
      <c r="L560" s="276"/>
      <c r="M560" s="276"/>
      <c r="N560" s="276"/>
    </row>
    <row r="561" spans="1:14" ht="12.75">
      <c r="A561" s="267"/>
      <c r="B561" s="276"/>
      <c r="C561" s="276"/>
      <c r="D561" s="276"/>
      <c r="E561" s="276"/>
      <c r="F561" s="276"/>
      <c r="G561" s="276"/>
      <c r="H561" s="276"/>
      <c r="I561" s="276"/>
      <c r="J561" s="276"/>
      <c r="K561" s="276"/>
      <c r="L561" s="276"/>
      <c r="M561" s="276"/>
      <c r="N561" s="276"/>
    </row>
    <row r="562" spans="1:14" ht="12.75">
      <c r="A562" s="267"/>
      <c r="B562" s="276"/>
      <c r="C562" s="276"/>
      <c r="D562" s="276"/>
      <c r="E562" s="276"/>
      <c r="F562" s="276"/>
      <c r="G562" s="276"/>
      <c r="H562" s="276"/>
      <c r="I562" s="276"/>
      <c r="J562" s="276"/>
      <c r="K562" s="276"/>
      <c r="L562" s="276"/>
      <c r="M562" s="276"/>
      <c r="N562" s="276"/>
    </row>
    <row r="563" spans="1:14" ht="12.75">
      <c r="A563" s="267"/>
      <c r="B563" s="276"/>
      <c r="C563" s="276"/>
      <c r="D563" s="276"/>
      <c r="E563" s="276"/>
      <c r="F563" s="276"/>
      <c r="G563" s="276"/>
      <c r="H563" s="276"/>
      <c r="I563" s="276"/>
      <c r="J563" s="276"/>
      <c r="K563" s="276"/>
      <c r="L563" s="276"/>
      <c r="M563" s="276"/>
      <c r="N563" s="276"/>
    </row>
    <row r="564" spans="1:14" ht="12.75">
      <c r="A564" s="267"/>
      <c r="B564" s="276"/>
      <c r="C564" s="276"/>
      <c r="D564" s="276"/>
      <c r="E564" s="276"/>
      <c r="F564" s="276"/>
      <c r="G564" s="276"/>
      <c r="H564" s="276"/>
      <c r="I564" s="276"/>
      <c r="J564" s="276"/>
      <c r="K564" s="276"/>
      <c r="L564" s="276"/>
      <c r="M564" s="276"/>
      <c r="N564" s="276"/>
    </row>
    <row r="565" spans="1:14" ht="12.75">
      <c r="A565" s="267"/>
      <c r="B565" s="276"/>
      <c r="C565" s="276"/>
      <c r="D565" s="276"/>
      <c r="E565" s="276"/>
      <c r="F565" s="276"/>
      <c r="G565" s="276"/>
      <c r="H565" s="276"/>
      <c r="I565" s="276"/>
      <c r="J565" s="276"/>
      <c r="K565" s="276"/>
      <c r="L565" s="276"/>
      <c r="M565" s="276"/>
      <c r="N565" s="276"/>
    </row>
    <row r="566" spans="1:14" ht="12.75">
      <c r="A566" s="267"/>
      <c r="B566" s="276"/>
      <c r="C566" s="276"/>
      <c r="D566" s="276"/>
      <c r="E566" s="276"/>
      <c r="F566" s="276"/>
      <c r="G566" s="276"/>
      <c r="H566" s="276"/>
      <c r="I566" s="276"/>
      <c r="J566" s="276"/>
      <c r="K566" s="276"/>
      <c r="L566" s="276"/>
      <c r="M566" s="276"/>
      <c r="N566" s="276"/>
    </row>
    <row r="567" spans="1:14" ht="12.75">
      <c r="A567" s="267"/>
      <c r="B567" s="276"/>
      <c r="C567" s="276"/>
      <c r="D567" s="276"/>
      <c r="E567" s="276"/>
      <c r="F567" s="276"/>
      <c r="G567" s="276"/>
      <c r="H567" s="276"/>
      <c r="I567" s="276"/>
      <c r="J567" s="276"/>
      <c r="K567" s="276"/>
      <c r="L567" s="276"/>
      <c r="M567" s="276"/>
      <c r="N567" s="276"/>
    </row>
    <row r="568" spans="1:14" ht="12.75">
      <c r="A568" s="267"/>
      <c r="B568" s="276"/>
      <c r="C568" s="276"/>
      <c r="D568" s="276"/>
      <c r="E568" s="276"/>
      <c r="F568" s="276"/>
      <c r="G568" s="276"/>
      <c r="H568" s="276"/>
      <c r="I568" s="276"/>
      <c r="J568" s="276"/>
      <c r="K568" s="276"/>
      <c r="L568" s="276"/>
      <c r="M568" s="276"/>
      <c r="N568" s="276"/>
    </row>
    <row r="569" spans="1:14" ht="12.75">
      <c r="A569" s="267"/>
      <c r="B569" s="276"/>
      <c r="C569" s="276"/>
      <c r="D569" s="276"/>
      <c r="E569" s="276"/>
      <c r="F569" s="276"/>
      <c r="G569" s="276"/>
      <c r="H569" s="276"/>
      <c r="I569" s="276"/>
      <c r="J569" s="276"/>
      <c r="K569" s="276"/>
      <c r="L569" s="276"/>
      <c r="M569" s="276"/>
      <c r="N569" s="276"/>
    </row>
    <row r="570" spans="1:14" ht="12.75">
      <c r="A570" s="267"/>
      <c r="B570" s="276"/>
      <c r="C570" s="276"/>
      <c r="D570" s="276"/>
      <c r="E570" s="276"/>
      <c r="F570" s="276"/>
      <c r="G570" s="276"/>
      <c r="H570" s="276"/>
      <c r="I570" s="276"/>
      <c r="J570" s="276"/>
      <c r="K570" s="276"/>
      <c r="L570" s="276"/>
      <c r="M570" s="276"/>
      <c r="N570" s="276"/>
    </row>
    <row r="571" spans="1:14" ht="12.75">
      <c r="A571" s="267"/>
      <c r="B571" s="276"/>
      <c r="C571" s="276"/>
      <c r="D571" s="276"/>
      <c r="E571" s="276"/>
      <c r="F571" s="276"/>
      <c r="G571" s="276"/>
      <c r="H571" s="276"/>
      <c r="I571" s="276"/>
      <c r="J571" s="276"/>
      <c r="K571" s="276"/>
      <c r="L571" s="276"/>
      <c r="M571" s="276"/>
      <c r="N571" s="276"/>
    </row>
    <row r="572" spans="1:14" ht="12.75">
      <c r="A572" s="267"/>
      <c r="B572" s="276"/>
      <c r="C572" s="276"/>
      <c r="D572" s="276"/>
      <c r="E572" s="276"/>
      <c r="F572" s="276"/>
      <c r="G572" s="276"/>
      <c r="H572" s="276"/>
      <c r="I572" s="276"/>
      <c r="J572" s="276"/>
      <c r="K572" s="276"/>
      <c r="L572" s="276"/>
      <c r="M572" s="276"/>
      <c r="N572" s="276"/>
    </row>
    <row r="573" spans="1:14" ht="12.75">
      <c r="A573" s="267"/>
      <c r="B573" s="276"/>
      <c r="C573" s="276"/>
      <c r="D573" s="276"/>
      <c r="E573" s="276"/>
      <c r="F573" s="276"/>
      <c r="G573" s="276"/>
      <c r="H573" s="276"/>
      <c r="I573" s="276"/>
      <c r="J573" s="276"/>
      <c r="K573" s="276"/>
      <c r="L573" s="276"/>
      <c r="M573" s="276"/>
      <c r="N573" s="276"/>
    </row>
    <row r="574" spans="1:14" ht="12.75">
      <c r="A574" s="267"/>
      <c r="B574" s="276"/>
      <c r="C574" s="276"/>
      <c r="D574" s="276"/>
      <c r="E574" s="276"/>
      <c r="F574" s="276"/>
      <c r="G574" s="276"/>
      <c r="H574" s="276"/>
      <c r="I574" s="276"/>
      <c r="J574" s="276"/>
      <c r="K574" s="276"/>
      <c r="L574" s="276"/>
      <c r="M574" s="276"/>
      <c r="N574" s="276"/>
    </row>
    <row r="575" spans="1:14" ht="12.75">
      <c r="A575" s="267"/>
      <c r="B575" s="276"/>
      <c r="C575" s="276"/>
      <c r="D575" s="276"/>
      <c r="E575" s="276"/>
      <c r="F575" s="276"/>
      <c r="G575" s="276"/>
      <c r="H575" s="276"/>
      <c r="I575" s="276"/>
      <c r="J575" s="276"/>
      <c r="K575" s="276"/>
      <c r="L575" s="276"/>
      <c r="M575" s="276"/>
      <c r="N575" s="276"/>
    </row>
    <row r="576" spans="1:14" ht="12.75">
      <c r="A576" s="267"/>
      <c r="B576" s="276"/>
      <c r="C576" s="276"/>
      <c r="D576" s="276"/>
      <c r="E576" s="276"/>
      <c r="F576" s="276"/>
      <c r="G576" s="276"/>
      <c r="H576" s="276"/>
      <c r="I576" s="276"/>
      <c r="J576" s="276"/>
      <c r="K576" s="276"/>
      <c r="L576" s="276"/>
      <c r="M576" s="276"/>
      <c r="N576" s="276"/>
    </row>
    <row r="577" spans="1:14" ht="12.75">
      <c r="A577" s="267"/>
      <c r="B577" s="276"/>
      <c r="C577" s="276"/>
      <c r="D577" s="276"/>
      <c r="E577" s="276"/>
      <c r="F577" s="276"/>
      <c r="G577" s="276"/>
      <c r="H577" s="276"/>
      <c r="I577" s="276"/>
      <c r="J577" s="276"/>
      <c r="K577" s="276"/>
      <c r="L577" s="276"/>
      <c r="M577" s="276"/>
      <c r="N577" s="276"/>
    </row>
    <row r="578" spans="1:14" ht="12.75">
      <c r="A578" s="267"/>
      <c r="B578" s="276"/>
      <c r="C578" s="276"/>
      <c r="D578" s="276"/>
      <c r="E578" s="276"/>
      <c r="F578" s="276"/>
      <c r="G578" s="276"/>
      <c r="H578" s="276"/>
      <c r="I578" s="276"/>
      <c r="J578" s="276"/>
      <c r="K578" s="276"/>
      <c r="L578" s="276"/>
      <c r="M578" s="276"/>
      <c r="N578" s="276"/>
    </row>
    <row r="579" spans="1:14" ht="12.75">
      <c r="A579" s="267"/>
      <c r="B579" s="276"/>
      <c r="C579" s="276"/>
      <c r="D579" s="276"/>
      <c r="E579" s="276"/>
      <c r="F579" s="276"/>
      <c r="G579" s="276"/>
      <c r="H579" s="276"/>
      <c r="I579" s="276"/>
      <c r="J579" s="276"/>
      <c r="K579" s="276"/>
      <c r="L579" s="276"/>
      <c r="M579" s="276"/>
      <c r="N579" s="276"/>
    </row>
    <row r="580" spans="1:14" ht="12.75">
      <c r="A580" s="267"/>
      <c r="B580" s="276"/>
      <c r="C580" s="276"/>
      <c r="D580" s="276"/>
      <c r="E580" s="276"/>
      <c r="F580" s="276"/>
      <c r="G580" s="276"/>
      <c r="H580" s="276"/>
      <c r="I580" s="276"/>
      <c r="J580" s="276"/>
      <c r="K580" s="276"/>
      <c r="L580" s="276"/>
      <c r="M580" s="276"/>
      <c r="N580" s="276"/>
    </row>
    <row r="581" spans="1:14" ht="12.75">
      <c r="A581" s="267"/>
      <c r="B581" s="276"/>
      <c r="C581" s="276"/>
      <c r="D581" s="276"/>
      <c r="E581" s="276"/>
      <c r="F581" s="276"/>
      <c r="G581" s="276"/>
      <c r="H581" s="276"/>
      <c r="I581" s="276"/>
      <c r="J581" s="276"/>
      <c r="K581" s="276"/>
      <c r="L581" s="276"/>
      <c r="M581" s="276"/>
      <c r="N581" s="276"/>
    </row>
    <row r="582" spans="1:14" ht="12.75">
      <c r="A582" s="267"/>
      <c r="B582" s="276"/>
      <c r="C582" s="276"/>
      <c r="D582" s="276"/>
      <c r="E582" s="276"/>
      <c r="F582" s="276"/>
      <c r="G582" s="276"/>
      <c r="H582" s="276"/>
      <c r="I582" s="276"/>
      <c r="J582" s="276"/>
      <c r="K582" s="276"/>
      <c r="L582" s="276"/>
      <c r="M582" s="276"/>
      <c r="N582" s="276"/>
    </row>
    <row r="583" spans="1:14" ht="12.75">
      <c r="A583" s="267"/>
      <c r="B583" s="276"/>
      <c r="C583" s="276"/>
      <c r="D583" s="276"/>
      <c r="E583" s="276"/>
      <c r="F583" s="276"/>
      <c r="G583" s="276"/>
      <c r="H583" s="276"/>
      <c r="I583" s="276"/>
      <c r="J583" s="276"/>
      <c r="K583" s="276"/>
      <c r="L583" s="276"/>
      <c r="M583" s="276"/>
      <c r="N583" s="276"/>
    </row>
    <row r="584" spans="1:14" ht="12.75">
      <c r="A584" s="267"/>
      <c r="B584" s="276"/>
      <c r="C584" s="276"/>
      <c r="D584" s="276"/>
      <c r="E584" s="276"/>
      <c r="F584" s="276"/>
      <c r="G584" s="276"/>
      <c r="H584" s="276"/>
      <c r="I584" s="276"/>
      <c r="J584" s="276"/>
      <c r="K584" s="276"/>
      <c r="L584" s="276"/>
      <c r="M584" s="276"/>
      <c r="N584" s="276"/>
    </row>
    <row r="585" spans="1:14" ht="12.75">
      <c r="A585" s="267"/>
      <c r="B585" s="276"/>
      <c r="C585" s="276"/>
      <c r="D585" s="276"/>
      <c r="E585" s="276"/>
      <c r="F585" s="276"/>
      <c r="G585" s="276"/>
      <c r="H585" s="276"/>
      <c r="I585" s="276"/>
      <c r="J585" s="276"/>
      <c r="K585" s="276"/>
      <c r="L585" s="276"/>
      <c r="M585" s="276"/>
      <c r="N585" s="276"/>
    </row>
    <row r="586" spans="1:14" ht="12.75">
      <c r="A586" s="267"/>
      <c r="B586" s="276"/>
      <c r="C586" s="276"/>
      <c r="D586" s="276"/>
      <c r="E586" s="276"/>
      <c r="F586" s="276"/>
      <c r="G586" s="276"/>
      <c r="H586" s="276"/>
      <c r="I586" s="276"/>
      <c r="J586" s="276"/>
      <c r="K586" s="276"/>
      <c r="L586" s="276"/>
      <c r="M586" s="276"/>
      <c r="N586" s="276"/>
    </row>
    <row r="587" spans="1:14" ht="12.75">
      <c r="A587" s="267"/>
      <c r="B587" s="276"/>
      <c r="C587" s="276"/>
      <c r="D587" s="276"/>
      <c r="E587" s="276"/>
      <c r="F587" s="276"/>
      <c r="G587" s="276"/>
      <c r="H587" s="276"/>
      <c r="I587" s="276"/>
      <c r="J587" s="276"/>
      <c r="K587" s="276"/>
      <c r="L587" s="276"/>
      <c r="M587" s="276"/>
      <c r="N587" s="276"/>
    </row>
    <row r="588" spans="1:14" ht="12.75">
      <c r="A588" s="267"/>
      <c r="B588" s="276"/>
      <c r="C588" s="276"/>
      <c r="D588" s="276"/>
      <c r="E588" s="276"/>
      <c r="F588" s="276"/>
      <c r="G588" s="276"/>
      <c r="H588" s="276"/>
      <c r="I588" s="276"/>
      <c r="J588" s="276"/>
      <c r="K588" s="276"/>
      <c r="L588" s="276"/>
      <c r="M588" s="276"/>
      <c r="N588" s="276"/>
    </row>
    <row r="589" spans="1:14" ht="12.75">
      <c r="A589" s="267"/>
      <c r="B589" s="276"/>
      <c r="C589" s="276"/>
      <c r="D589" s="276"/>
      <c r="E589" s="276"/>
      <c r="F589" s="276"/>
      <c r="G589" s="276"/>
      <c r="H589" s="276"/>
      <c r="I589" s="276"/>
      <c r="J589" s="276"/>
      <c r="K589" s="276"/>
      <c r="L589" s="276"/>
      <c r="M589" s="276"/>
      <c r="N589" s="276"/>
    </row>
    <row r="590" spans="1:14" ht="12.75">
      <c r="A590" s="267"/>
      <c r="B590" s="276"/>
      <c r="C590" s="276"/>
      <c r="D590" s="276"/>
      <c r="E590" s="276"/>
      <c r="F590" s="276"/>
      <c r="G590" s="276"/>
      <c r="H590" s="276"/>
      <c r="I590" s="276"/>
      <c r="J590" s="276"/>
      <c r="K590" s="276"/>
      <c r="L590" s="276"/>
      <c r="M590" s="276"/>
      <c r="N590" s="276"/>
    </row>
    <row r="591" spans="1:14" ht="12.75">
      <c r="A591" s="267"/>
      <c r="B591" s="276"/>
      <c r="C591" s="276"/>
      <c r="D591" s="276"/>
      <c r="E591" s="276"/>
      <c r="F591" s="276"/>
      <c r="G591" s="276"/>
      <c r="H591" s="276"/>
      <c r="I591" s="276"/>
      <c r="J591" s="276"/>
      <c r="K591" s="276"/>
      <c r="L591" s="276"/>
      <c r="M591" s="276"/>
      <c r="N591" s="276"/>
    </row>
    <row r="592" spans="1:14" ht="12.75">
      <c r="A592" s="267"/>
      <c r="B592" s="276"/>
      <c r="C592" s="276"/>
      <c r="D592" s="276"/>
      <c r="E592" s="276"/>
      <c r="F592" s="276"/>
      <c r="G592" s="276"/>
      <c r="H592" s="276"/>
      <c r="I592" s="276"/>
      <c r="J592" s="276"/>
      <c r="K592" s="276"/>
      <c r="L592" s="276"/>
      <c r="M592" s="276"/>
      <c r="N592" s="276"/>
    </row>
    <row r="593" spans="1:14" ht="12.75">
      <c r="A593" s="267"/>
      <c r="B593" s="276"/>
      <c r="C593" s="276"/>
      <c r="D593" s="276"/>
      <c r="E593" s="276"/>
      <c r="F593" s="276"/>
      <c r="G593" s="276"/>
      <c r="H593" s="276"/>
      <c r="I593" s="276"/>
      <c r="J593" s="276"/>
      <c r="K593" s="276"/>
      <c r="L593" s="276"/>
      <c r="M593" s="276"/>
      <c r="N593" s="276"/>
    </row>
    <row r="594" spans="1:14" ht="12.75">
      <c r="A594" s="267"/>
      <c r="B594" s="276"/>
      <c r="C594" s="276"/>
      <c r="D594" s="276"/>
      <c r="E594" s="276"/>
      <c r="F594" s="276"/>
      <c r="G594" s="276"/>
      <c r="H594" s="276"/>
      <c r="I594" s="276"/>
      <c r="J594" s="276"/>
      <c r="K594" s="276"/>
      <c r="L594" s="276"/>
      <c r="M594" s="276"/>
      <c r="N594" s="276"/>
    </row>
    <row r="595" spans="1:14" ht="12.75">
      <c r="A595" s="267"/>
      <c r="B595" s="276"/>
      <c r="C595" s="276"/>
      <c r="D595" s="276"/>
      <c r="E595" s="276"/>
      <c r="F595" s="276"/>
      <c r="G595" s="276"/>
      <c r="H595" s="276"/>
      <c r="I595" s="276"/>
      <c r="J595" s="276"/>
      <c r="K595" s="276"/>
      <c r="L595" s="276"/>
      <c r="M595" s="276"/>
      <c r="N595" s="276"/>
    </row>
    <row r="596" spans="1:14" ht="12.75">
      <c r="A596" s="267"/>
      <c r="B596" s="276"/>
      <c r="C596" s="276"/>
      <c r="D596" s="276"/>
      <c r="E596" s="276"/>
      <c r="F596" s="276"/>
      <c r="G596" s="276"/>
      <c r="H596" s="276"/>
      <c r="I596" s="276"/>
      <c r="J596" s="276"/>
      <c r="K596" s="276"/>
      <c r="L596" s="276"/>
      <c r="M596" s="276"/>
      <c r="N596" s="276"/>
    </row>
    <row r="597" spans="1:14" ht="12.75">
      <c r="A597" s="267"/>
      <c r="B597" s="276"/>
      <c r="C597" s="276"/>
      <c r="D597" s="276"/>
      <c r="E597" s="276"/>
      <c r="F597" s="276"/>
      <c r="G597" s="276"/>
      <c r="H597" s="276"/>
      <c r="I597" s="276"/>
      <c r="J597" s="276"/>
      <c r="K597" s="276"/>
      <c r="L597" s="276"/>
      <c r="M597" s="276"/>
      <c r="N597" s="276"/>
    </row>
    <row r="598" spans="1:14" ht="12.75">
      <c r="A598" s="267"/>
      <c r="B598" s="276"/>
      <c r="C598" s="276"/>
      <c r="D598" s="276"/>
      <c r="E598" s="276"/>
      <c r="F598" s="276"/>
      <c r="G598" s="276"/>
      <c r="H598" s="276"/>
      <c r="I598" s="276"/>
      <c r="J598" s="276"/>
      <c r="K598" s="276"/>
      <c r="L598" s="276"/>
      <c r="M598" s="276"/>
      <c r="N598" s="276"/>
    </row>
    <row r="599" spans="1:14" ht="12.75">
      <c r="A599" s="267"/>
      <c r="B599" s="276"/>
      <c r="C599" s="276"/>
      <c r="D599" s="276"/>
      <c r="E599" s="276"/>
      <c r="F599" s="276"/>
      <c r="G599" s="276"/>
      <c r="H599" s="276"/>
      <c r="I599" s="276"/>
      <c r="J599" s="276"/>
      <c r="K599" s="276"/>
      <c r="L599" s="276"/>
      <c r="M599" s="276"/>
      <c r="N599" s="276"/>
    </row>
    <row r="600" spans="1:14" ht="12.75">
      <c r="A600" s="267"/>
      <c r="B600" s="276"/>
      <c r="C600" s="276"/>
      <c r="D600" s="276"/>
      <c r="E600" s="276"/>
      <c r="F600" s="276"/>
      <c r="G600" s="276"/>
      <c r="H600" s="276"/>
      <c r="I600" s="276"/>
      <c r="J600" s="276"/>
      <c r="K600" s="276"/>
      <c r="L600" s="276"/>
      <c r="M600" s="276"/>
      <c r="N600" s="276"/>
    </row>
    <row r="601" spans="1:14" ht="12.75">
      <c r="A601" s="267"/>
      <c r="B601" s="276"/>
      <c r="C601" s="276"/>
      <c r="D601" s="276"/>
      <c r="E601" s="276"/>
      <c r="F601" s="276"/>
      <c r="G601" s="276"/>
      <c r="H601" s="276"/>
      <c r="I601" s="276"/>
      <c r="J601" s="276"/>
      <c r="K601" s="276"/>
      <c r="L601" s="276"/>
      <c r="M601" s="276"/>
      <c r="N601" s="276"/>
    </row>
    <row r="602" spans="1:14" ht="12.75">
      <c r="A602" s="267"/>
      <c r="B602" s="276"/>
      <c r="C602" s="276"/>
      <c r="D602" s="276"/>
      <c r="E602" s="276"/>
      <c r="F602" s="276"/>
      <c r="G602" s="276"/>
      <c r="H602" s="276"/>
      <c r="I602" s="276"/>
      <c r="J602" s="276"/>
      <c r="K602" s="276"/>
      <c r="L602" s="276"/>
      <c r="M602" s="276"/>
      <c r="N602" s="276"/>
    </row>
    <row r="603" spans="1:14" ht="12.75">
      <c r="A603" s="267"/>
      <c r="B603" s="276"/>
      <c r="C603" s="276"/>
      <c r="D603" s="276"/>
      <c r="E603" s="276"/>
      <c r="F603" s="276"/>
      <c r="G603" s="276"/>
      <c r="H603" s="276"/>
      <c r="I603" s="276"/>
      <c r="J603" s="276"/>
      <c r="K603" s="276"/>
      <c r="L603" s="276"/>
      <c r="M603" s="276"/>
      <c r="N603" s="276"/>
    </row>
    <row r="604" spans="1:14" ht="12.75">
      <c r="A604" s="267"/>
      <c r="B604" s="276"/>
      <c r="C604" s="276"/>
      <c r="D604" s="276"/>
      <c r="E604" s="276"/>
      <c r="F604" s="276"/>
      <c r="G604" s="276"/>
      <c r="H604" s="276"/>
      <c r="I604" s="276"/>
      <c r="J604" s="276"/>
      <c r="K604" s="276"/>
      <c r="L604" s="276"/>
      <c r="M604" s="276"/>
      <c r="N604" s="276"/>
    </row>
    <row r="605" spans="1:14" ht="12.75">
      <c r="A605" s="267"/>
      <c r="B605" s="276"/>
      <c r="C605" s="276"/>
      <c r="D605" s="276"/>
      <c r="E605" s="276"/>
      <c r="F605" s="276"/>
      <c r="G605" s="276"/>
      <c r="H605" s="276"/>
      <c r="I605" s="276"/>
      <c r="J605" s="276"/>
      <c r="K605" s="276"/>
      <c r="L605" s="276"/>
      <c r="M605" s="276"/>
      <c r="N605" s="276"/>
    </row>
    <row r="606" spans="1:14" ht="12.75">
      <c r="A606" s="267"/>
      <c r="B606" s="276"/>
      <c r="C606" s="276"/>
      <c r="D606" s="276"/>
      <c r="E606" s="276"/>
      <c r="F606" s="276"/>
      <c r="G606" s="276"/>
      <c r="H606" s="276"/>
      <c r="I606" s="276"/>
      <c r="J606" s="276"/>
      <c r="K606" s="276"/>
      <c r="L606" s="276"/>
      <c r="M606" s="276"/>
      <c r="N606" s="276"/>
    </row>
    <row r="607" spans="1:14" ht="12.75">
      <c r="A607" s="267"/>
      <c r="B607" s="276"/>
      <c r="C607" s="276"/>
      <c r="D607" s="276"/>
      <c r="E607" s="276"/>
      <c r="F607" s="276"/>
      <c r="G607" s="276"/>
      <c r="H607" s="276"/>
      <c r="I607" s="276"/>
      <c r="J607" s="276"/>
      <c r="K607" s="276"/>
      <c r="L607" s="276"/>
      <c r="M607" s="276"/>
      <c r="N607" s="276"/>
    </row>
    <row r="608" spans="1:14" ht="12.75">
      <c r="A608" s="267"/>
      <c r="B608" s="276"/>
      <c r="C608" s="276"/>
      <c r="D608" s="276"/>
      <c r="E608" s="276"/>
      <c r="F608" s="276"/>
      <c r="G608" s="276"/>
      <c r="H608" s="276"/>
      <c r="I608" s="276"/>
      <c r="J608" s="276"/>
      <c r="K608" s="276"/>
      <c r="L608" s="276"/>
      <c r="M608" s="276"/>
      <c r="N608" s="276"/>
    </row>
    <row r="609" spans="1:14" ht="12.75">
      <c r="A609" s="267"/>
      <c r="B609" s="276"/>
      <c r="C609" s="276"/>
      <c r="D609" s="276"/>
      <c r="E609" s="276"/>
      <c r="F609" s="276"/>
      <c r="G609" s="276"/>
      <c r="H609" s="276"/>
      <c r="I609" s="276"/>
      <c r="J609" s="276"/>
      <c r="K609" s="276"/>
      <c r="L609" s="276"/>
      <c r="M609" s="276"/>
      <c r="N609" s="276"/>
    </row>
    <row r="610" spans="1:14" ht="12.75">
      <c r="A610" s="267"/>
      <c r="B610" s="276"/>
      <c r="C610" s="276"/>
      <c r="D610" s="276"/>
      <c r="E610" s="276"/>
      <c r="F610" s="276"/>
      <c r="G610" s="276"/>
      <c r="H610" s="276"/>
      <c r="I610" s="276"/>
      <c r="J610" s="276"/>
      <c r="K610" s="276"/>
      <c r="L610" s="276"/>
      <c r="M610" s="276"/>
      <c r="N610" s="276"/>
    </row>
    <row r="611" spans="1:14" ht="12.75">
      <c r="A611" s="267"/>
      <c r="B611" s="276"/>
      <c r="C611" s="276"/>
      <c r="D611" s="276"/>
      <c r="E611" s="276"/>
      <c r="F611" s="276"/>
      <c r="G611" s="276"/>
      <c r="H611" s="276"/>
      <c r="I611" s="276"/>
      <c r="J611" s="276"/>
      <c r="K611" s="276"/>
      <c r="L611" s="276"/>
      <c r="M611" s="276"/>
      <c r="N611" s="276"/>
    </row>
    <row r="612" spans="1:14" ht="12.75">
      <c r="A612" s="267"/>
      <c r="B612" s="276"/>
      <c r="C612" s="276"/>
      <c r="D612" s="276"/>
      <c r="E612" s="276"/>
      <c r="F612" s="276"/>
      <c r="G612" s="276"/>
      <c r="H612" s="276"/>
      <c r="I612" s="276"/>
      <c r="J612" s="276"/>
      <c r="K612" s="276"/>
      <c r="L612" s="276"/>
      <c r="M612" s="276"/>
      <c r="N612" s="276"/>
    </row>
    <row r="613" spans="1:14" ht="12.75">
      <c r="A613" s="267"/>
      <c r="B613" s="276"/>
      <c r="C613" s="276"/>
      <c r="D613" s="276"/>
      <c r="E613" s="276"/>
      <c r="F613" s="276"/>
      <c r="G613" s="276"/>
      <c r="H613" s="276"/>
      <c r="I613" s="276"/>
      <c r="J613" s="276"/>
      <c r="K613" s="276"/>
      <c r="L613" s="276"/>
      <c r="M613" s="276"/>
      <c r="N613" s="276"/>
    </row>
    <row r="614" spans="1:14" ht="12.75">
      <c r="A614" s="267"/>
      <c r="B614" s="276"/>
      <c r="C614" s="276"/>
      <c r="D614" s="276"/>
      <c r="E614" s="276"/>
      <c r="F614" s="276"/>
      <c r="G614" s="276"/>
      <c r="H614" s="276"/>
      <c r="I614" s="276"/>
      <c r="J614" s="276"/>
      <c r="K614" s="276"/>
      <c r="L614" s="276"/>
      <c r="M614" s="276"/>
      <c r="N614" s="276"/>
    </row>
    <row r="615" spans="1:14" ht="12.75">
      <c r="A615" s="267"/>
      <c r="B615" s="276"/>
      <c r="C615" s="276"/>
      <c r="D615" s="276"/>
      <c r="E615" s="276"/>
      <c r="F615" s="276"/>
      <c r="G615" s="276"/>
      <c r="H615" s="276"/>
      <c r="I615" s="276"/>
      <c r="J615" s="276"/>
      <c r="K615" s="276"/>
      <c r="L615" s="276"/>
      <c r="M615" s="276"/>
      <c r="N615" s="276"/>
    </row>
    <row r="616" spans="1:14" ht="12.75">
      <c r="A616" s="267"/>
      <c r="B616" s="276"/>
      <c r="C616" s="276"/>
      <c r="D616" s="276"/>
      <c r="E616" s="276"/>
      <c r="F616" s="276"/>
      <c r="G616" s="276"/>
      <c r="H616" s="276"/>
      <c r="I616" s="276"/>
      <c r="J616" s="276"/>
      <c r="K616" s="276"/>
      <c r="L616" s="276"/>
      <c r="M616" s="276"/>
      <c r="N616" s="276"/>
    </row>
    <row r="617" spans="1:14" ht="12.75">
      <c r="A617" s="267"/>
      <c r="B617" s="276"/>
      <c r="C617" s="276"/>
      <c r="D617" s="276"/>
      <c r="E617" s="276"/>
      <c r="F617" s="276"/>
      <c r="G617" s="276"/>
      <c r="H617" s="276"/>
      <c r="I617" s="276"/>
      <c r="J617" s="276"/>
      <c r="K617" s="276"/>
      <c r="L617" s="276"/>
      <c r="M617" s="276"/>
      <c r="N617" s="276"/>
    </row>
    <row r="618" spans="1:14" ht="12.75">
      <c r="A618" s="267"/>
      <c r="B618" s="276"/>
      <c r="C618" s="276"/>
      <c r="D618" s="276"/>
      <c r="E618" s="276"/>
      <c r="F618" s="276"/>
      <c r="G618" s="276"/>
      <c r="H618" s="276"/>
      <c r="I618" s="276"/>
      <c r="J618" s="276"/>
      <c r="K618" s="276"/>
      <c r="L618" s="276"/>
      <c r="M618" s="276"/>
      <c r="N618" s="276"/>
    </row>
    <row r="619" spans="1:14" ht="12.75">
      <c r="A619" s="267"/>
      <c r="B619" s="276"/>
      <c r="C619" s="276"/>
      <c r="D619" s="276"/>
      <c r="E619" s="276"/>
      <c r="F619" s="276"/>
      <c r="G619" s="276"/>
      <c r="H619" s="276"/>
      <c r="I619" s="276"/>
      <c r="J619" s="276"/>
      <c r="K619" s="276"/>
      <c r="L619" s="276"/>
      <c r="M619" s="276"/>
      <c r="N619" s="276"/>
    </row>
    <row r="620" spans="1:14" ht="12.75">
      <c r="A620" s="267"/>
      <c r="B620" s="276"/>
      <c r="C620" s="276"/>
      <c r="D620" s="276"/>
      <c r="E620" s="276"/>
      <c r="F620" s="276"/>
      <c r="G620" s="276"/>
      <c r="H620" s="276"/>
      <c r="I620" s="276"/>
      <c r="J620" s="276"/>
      <c r="K620" s="276"/>
      <c r="L620" s="276"/>
      <c r="M620" s="276"/>
      <c r="N620" s="276"/>
    </row>
    <row r="621" spans="1:14" ht="12.75">
      <c r="A621" s="267"/>
      <c r="B621" s="276"/>
      <c r="C621" s="276"/>
      <c r="D621" s="276"/>
      <c r="E621" s="276"/>
      <c r="F621" s="276"/>
      <c r="G621" s="276"/>
      <c r="H621" s="276"/>
      <c r="I621" s="276"/>
      <c r="J621" s="276"/>
      <c r="K621" s="276"/>
      <c r="L621" s="276"/>
      <c r="M621" s="276"/>
      <c r="N621" s="276"/>
    </row>
    <row r="622" spans="1:14" ht="12.75">
      <c r="A622" s="267"/>
      <c r="B622" s="276"/>
      <c r="C622" s="276"/>
      <c r="D622" s="276"/>
      <c r="E622" s="276"/>
      <c r="F622" s="276"/>
      <c r="G622" s="276"/>
      <c r="H622" s="276"/>
      <c r="I622" s="276"/>
      <c r="J622" s="276"/>
      <c r="K622" s="276"/>
      <c r="L622" s="276"/>
      <c r="M622" s="276"/>
      <c r="N622" s="276"/>
    </row>
    <row r="623" spans="1:14" ht="12.75">
      <c r="A623" s="267"/>
      <c r="B623" s="276"/>
      <c r="C623" s="276"/>
      <c r="D623" s="276"/>
      <c r="E623" s="276"/>
      <c r="F623" s="276"/>
      <c r="G623" s="276"/>
      <c r="H623" s="276"/>
      <c r="I623" s="276"/>
      <c r="J623" s="276"/>
      <c r="K623" s="276"/>
      <c r="L623" s="276"/>
      <c r="M623" s="276"/>
      <c r="N623" s="276"/>
    </row>
    <row r="624" spans="1:14" ht="12.75">
      <c r="A624" s="267"/>
      <c r="B624" s="276"/>
      <c r="C624" s="276"/>
      <c r="D624" s="276"/>
      <c r="E624" s="276"/>
      <c r="F624" s="276"/>
      <c r="G624" s="276"/>
      <c r="H624" s="276"/>
      <c r="I624" s="276"/>
      <c r="J624" s="276"/>
      <c r="K624" s="276"/>
      <c r="L624" s="276"/>
      <c r="M624" s="276"/>
      <c r="N624" s="276"/>
    </row>
    <row r="625" spans="1:14" ht="12.75">
      <c r="A625" s="267"/>
      <c r="B625" s="276"/>
      <c r="C625" s="276"/>
      <c r="D625" s="276"/>
      <c r="E625" s="276"/>
      <c r="F625" s="276"/>
      <c r="G625" s="276"/>
      <c r="H625" s="276"/>
      <c r="I625" s="276"/>
      <c r="J625" s="276"/>
      <c r="K625" s="276"/>
      <c r="L625" s="276"/>
      <c r="M625" s="276"/>
      <c r="N625" s="276"/>
    </row>
    <row r="626" spans="1:14" ht="12.75">
      <c r="A626" s="267"/>
      <c r="B626" s="276"/>
      <c r="C626" s="276"/>
      <c r="D626" s="276"/>
      <c r="E626" s="276"/>
      <c r="F626" s="276"/>
      <c r="G626" s="276"/>
      <c r="H626" s="276"/>
      <c r="I626" s="276"/>
      <c r="J626" s="276"/>
      <c r="K626" s="276"/>
      <c r="L626" s="276"/>
      <c r="M626" s="276"/>
      <c r="N626" s="276"/>
    </row>
    <row r="627" spans="1:14" ht="12.75">
      <c r="A627" s="267"/>
      <c r="B627" s="276"/>
      <c r="C627" s="276"/>
      <c r="D627" s="276"/>
      <c r="E627" s="276"/>
      <c r="F627" s="276"/>
      <c r="G627" s="276"/>
      <c r="H627" s="276"/>
      <c r="I627" s="276"/>
      <c r="J627" s="276"/>
      <c r="K627" s="276"/>
      <c r="L627" s="276"/>
      <c r="M627" s="276"/>
      <c r="N627" s="276"/>
    </row>
    <row r="628" spans="1:14" ht="12.75">
      <c r="A628" s="267"/>
      <c r="B628" s="276"/>
      <c r="C628" s="276"/>
      <c r="D628" s="276"/>
      <c r="E628" s="276"/>
      <c r="F628" s="276"/>
      <c r="G628" s="276"/>
      <c r="H628" s="276"/>
      <c r="I628" s="276"/>
      <c r="J628" s="276"/>
      <c r="K628" s="276"/>
      <c r="L628" s="276"/>
      <c r="M628" s="276"/>
      <c r="N628" s="276"/>
    </row>
    <row r="629" spans="1:14" ht="12.75">
      <c r="A629" s="267"/>
      <c r="B629" s="276"/>
      <c r="C629" s="276"/>
      <c r="D629" s="276"/>
      <c r="E629" s="276"/>
      <c r="F629" s="276"/>
      <c r="G629" s="276"/>
      <c r="H629" s="276"/>
      <c r="I629" s="276"/>
      <c r="J629" s="276"/>
      <c r="K629" s="276"/>
      <c r="L629" s="276"/>
      <c r="M629" s="276"/>
      <c r="N629" s="276"/>
    </row>
    <row r="630" spans="1:14" ht="12.75">
      <c r="A630" s="267"/>
      <c r="B630" s="276"/>
      <c r="C630" s="276"/>
      <c r="D630" s="276"/>
      <c r="E630" s="276"/>
      <c r="F630" s="276"/>
      <c r="G630" s="276"/>
      <c r="H630" s="276"/>
      <c r="I630" s="276"/>
      <c r="J630" s="276"/>
      <c r="K630" s="276"/>
      <c r="L630" s="276"/>
      <c r="M630" s="276"/>
      <c r="N630" s="276"/>
    </row>
    <row r="631" spans="1:14" ht="12.75">
      <c r="A631" s="267"/>
      <c r="B631" s="276"/>
      <c r="C631" s="276"/>
      <c r="D631" s="276"/>
      <c r="E631" s="276"/>
      <c r="F631" s="276"/>
      <c r="G631" s="276"/>
      <c r="H631" s="276"/>
      <c r="I631" s="276"/>
      <c r="J631" s="276"/>
      <c r="K631" s="276"/>
      <c r="L631" s="276"/>
      <c r="M631" s="276"/>
      <c r="N631" s="276"/>
    </row>
    <row r="632" spans="1:14" ht="12.75">
      <c r="A632" s="267"/>
      <c r="B632" s="276"/>
      <c r="C632" s="276"/>
      <c r="D632" s="276"/>
      <c r="E632" s="276"/>
      <c r="F632" s="276"/>
      <c r="G632" s="276"/>
      <c r="H632" s="276"/>
      <c r="I632" s="276"/>
      <c r="J632" s="276"/>
      <c r="K632" s="276"/>
      <c r="L632" s="276"/>
      <c r="M632" s="276"/>
      <c r="N632" s="276"/>
    </row>
    <row r="633" spans="1:14" ht="12.75">
      <c r="A633" s="267"/>
      <c r="B633" s="276"/>
      <c r="C633" s="276"/>
      <c r="D633" s="276"/>
      <c r="E633" s="276"/>
      <c r="F633" s="276"/>
      <c r="G633" s="276"/>
      <c r="H633" s="276"/>
      <c r="I633" s="276"/>
      <c r="J633" s="276"/>
      <c r="K633" s="276"/>
      <c r="L633" s="276"/>
      <c r="M633" s="276"/>
      <c r="N633" s="276"/>
    </row>
    <row r="634" spans="1:14" ht="12.75">
      <c r="A634" s="267"/>
      <c r="B634" s="276"/>
      <c r="C634" s="276"/>
      <c r="D634" s="276"/>
      <c r="E634" s="276"/>
      <c r="F634" s="276"/>
      <c r="G634" s="276"/>
      <c r="H634" s="276"/>
      <c r="I634" s="276"/>
      <c r="J634" s="276"/>
      <c r="K634" s="276"/>
      <c r="L634" s="276"/>
      <c r="M634" s="276"/>
      <c r="N634" s="276"/>
    </row>
    <row r="635" spans="1:14" ht="12.75">
      <c r="A635" s="267"/>
      <c r="B635" s="276"/>
      <c r="C635" s="276"/>
      <c r="D635" s="276"/>
      <c r="E635" s="276"/>
      <c r="F635" s="276"/>
      <c r="G635" s="276"/>
      <c r="H635" s="276"/>
      <c r="I635" s="276"/>
      <c r="J635" s="276"/>
      <c r="K635" s="276"/>
      <c r="L635" s="276"/>
      <c r="M635" s="276"/>
      <c r="N635" s="276"/>
    </row>
    <row r="636" spans="1:14" ht="12.75">
      <c r="A636" s="267"/>
      <c r="B636" s="276"/>
      <c r="C636" s="276"/>
      <c r="D636" s="276"/>
      <c r="E636" s="276"/>
      <c r="F636" s="276"/>
      <c r="G636" s="276"/>
      <c r="H636" s="276"/>
      <c r="I636" s="276"/>
      <c r="J636" s="276"/>
      <c r="K636" s="276"/>
      <c r="L636" s="276"/>
      <c r="M636" s="276"/>
      <c r="N636" s="276"/>
    </row>
    <row r="637" spans="1:14" ht="12.75">
      <c r="A637" s="267"/>
      <c r="B637" s="276"/>
      <c r="C637" s="276"/>
      <c r="D637" s="276"/>
      <c r="E637" s="276"/>
      <c r="F637" s="276"/>
      <c r="G637" s="276"/>
      <c r="H637" s="276"/>
      <c r="I637" s="276"/>
      <c r="J637" s="276"/>
      <c r="K637" s="276"/>
      <c r="L637" s="276"/>
      <c r="M637" s="276"/>
      <c r="N637" s="276"/>
    </row>
    <row r="638" spans="1:14" ht="12.75">
      <c r="A638" s="267"/>
      <c r="B638" s="276"/>
      <c r="C638" s="276"/>
      <c r="D638" s="276"/>
      <c r="E638" s="276"/>
      <c r="F638" s="276"/>
      <c r="G638" s="276"/>
      <c r="H638" s="276"/>
      <c r="I638" s="276"/>
      <c r="J638" s="276"/>
      <c r="K638" s="276"/>
      <c r="L638" s="276"/>
      <c r="M638" s="276"/>
      <c r="N638" s="276"/>
    </row>
    <row r="639" spans="1:14" ht="12.75">
      <c r="A639" s="267"/>
      <c r="B639" s="276"/>
      <c r="C639" s="276"/>
      <c r="D639" s="276"/>
      <c r="E639" s="276"/>
      <c r="F639" s="276"/>
      <c r="G639" s="276"/>
      <c r="H639" s="276"/>
      <c r="I639" s="276"/>
      <c r="J639" s="276"/>
      <c r="K639" s="276"/>
      <c r="L639" s="276"/>
      <c r="M639" s="276"/>
      <c r="N639" s="276"/>
    </row>
    <row r="640" spans="1:14" ht="12.75">
      <c r="A640" s="267"/>
      <c r="B640" s="276"/>
      <c r="C640" s="276"/>
      <c r="D640" s="276"/>
      <c r="E640" s="276"/>
      <c r="F640" s="276"/>
      <c r="G640" s="276"/>
      <c r="H640" s="276"/>
      <c r="I640" s="276"/>
      <c r="J640" s="276"/>
      <c r="K640" s="276"/>
      <c r="L640" s="276"/>
      <c r="M640" s="276"/>
      <c r="N640" s="276"/>
    </row>
    <row r="641" spans="1:14" ht="12.75">
      <c r="A641" s="267"/>
      <c r="B641" s="276"/>
      <c r="C641" s="276"/>
      <c r="D641" s="276"/>
      <c r="E641" s="276"/>
      <c r="F641" s="276"/>
      <c r="G641" s="276"/>
      <c r="H641" s="276"/>
      <c r="I641" s="276"/>
      <c r="J641" s="276"/>
      <c r="K641" s="276"/>
      <c r="L641" s="276"/>
      <c r="M641" s="276"/>
      <c r="N641" s="276"/>
    </row>
    <row r="642" spans="1:14" ht="12.75">
      <c r="A642" s="267"/>
      <c r="B642" s="276"/>
      <c r="C642" s="276"/>
      <c r="D642" s="276"/>
      <c r="E642" s="276"/>
      <c r="F642" s="276"/>
      <c r="G642" s="276"/>
      <c r="H642" s="276"/>
      <c r="I642" s="276"/>
      <c r="J642" s="276"/>
      <c r="K642" s="276"/>
      <c r="L642" s="276"/>
      <c r="M642" s="276"/>
      <c r="N642" s="276"/>
    </row>
    <row r="643" spans="1:14" ht="12.75">
      <c r="A643" s="267"/>
      <c r="B643" s="276"/>
      <c r="C643" s="276"/>
      <c r="D643" s="276"/>
      <c r="E643" s="276"/>
      <c r="F643" s="276"/>
      <c r="G643" s="276"/>
      <c r="H643" s="276"/>
      <c r="I643" s="276"/>
      <c r="J643" s="276"/>
      <c r="K643" s="276"/>
      <c r="L643" s="276"/>
      <c r="M643" s="276"/>
      <c r="N643" s="276"/>
    </row>
    <row r="644" spans="1:14" ht="12.75">
      <c r="A644" s="267"/>
      <c r="B644" s="276"/>
      <c r="C644" s="276"/>
      <c r="D644" s="276"/>
      <c r="E644" s="276"/>
      <c r="F644" s="276"/>
      <c r="G644" s="276"/>
      <c r="H644" s="276"/>
      <c r="I644" s="276"/>
      <c r="J644" s="276"/>
      <c r="K644" s="276"/>
      <c r="L644" s="276"/>
      <c r="M644" s="276"/>
      <c r="N644" s="276"/>
    </row>
    <row r="645" spans="1:14" ht="12.75">
      <c r="A645" s="267"/>
      <c r="B645" s="276"/>
      <c r="C645" s="276"/>
      <c r="D645" s="276"/>
      <c r="E645" s="276"/>
      <c r="F645" s="276"/>
      <c r="G645" s="276"/>
      <c r="H645" s="276"/>
      <c r="I645" s="276"/>
      <c r="J645" s="276"/>
      <c r="K645" s="276"/>
      <c r="L645" s="276"/>
      <c r="M645" s="276"/>
      <c r="N645" s="276"/>
    </row>
    <row r="646" spans="1:14" ht="12.75">
      <c r="A646" s="267"/>
      <c r="B646" s="276"/>
      <c r="C646" s="276"/>
      <c r="D646" s="276"/>
      <c r="E646" s="276"/>
      <c r="F646" s="276"/>
      <c r="G646" s="276"/>
      <c r="H646" s="276"/>
      <c r="I646" s="276"/>
      <c r="J646" s="276"/>
      <c r="K646" s="276"/>
      <c r="L646" s="276"/>
      <c r="M646" s="276"/>
      <c r="N646" s="276"/>
    </row>
    <row r="647" spans="1:14" ht="12.75">
      <c r="A647" s="267"/>
      <c r="B647" s="276"/>
      <c r="C647" s="276"/>
      <c r="D647" s="276"/>
      <c r="E647" s="276"/>
      <c r="F647" s="276"/>
      <c r="G647" s="276"/>
      <c r="H647" s="276"/>
      <c r="I647" s="276"/>
      <c r="J647" s="276"/>
      <c r="K647" s="276"/>
      <c r="L647" s="276"/>
      <c r="M647" s="276"/>
      <c r="N647" s="276"/>
    </row>
    <row r="648" spans="1:14" ht="12.75">
      <c r="A648" s="267"/>
      <c r="B648" s="276"/>
      <c r="C648" s="276"/>
      <c r="D648" s="276"/>
      <c r="E648" s="276"/>
      <c r="F648" s="276"/>
      <c r="G648" s="276"/>
      <c r="H648" s="276"/>
      <c r="I648" s="276"/>
      <c r="J648" s="276"/>
      <c r="K648" s="276"/>
      <c r="L648" s="276"/>
      <c r="M648" s="276"/>
      <c r="N648" s="276"/>
    </row>
    <row r="649" spans="1:14" ht="12.75">
      <c r="A649" s="267"/>
      <c r="B649" s="276"/>
      <c r="C649" s="276"/>
      <c r="D649" s="276"/>
      <c r="E649" s="276"/>
      <c r="F649" s="276"/>
      <c r="G649" s="276"/>
      <c r="H649" s="276"/>
      <c r="I649" s="276"/>
      <c r="J649" s="276"/>
      <c r="K649" s="276"/>
      <c r="L649" s="276"/>
      <c r="M649" s="276"/>
      <c r="N649" s="276"/>
    </row>
    <row r="650" spans="1:14" ht="12.75">
      <c r="A650" s="267"/>
      <c r="B650" s="276"/>
      <c r="C650" s="276"/>
      <c r="D650" s="276"/>
      <c r="E650" s="276"/>
      <c r="F650" s="276"/>
      <c r="G650" s="276"/>
      <c r="H650" s="276"/>
      <c r="I650" s="276"/>
      <c r="J650" s="276"/>
      <c r="K650" s="276"/>
      <c r="L650" s="276"/>
      <c r="M650" s="276"/>
      <c r="N650" s="276"/>
    </row>
    <row r="651" spans="1:14" ht="12.75">
      <c r="A651" s="267"/>
      <c r="B651" s="276"/>
      <c r="C651" s="276"/>
      <c r="D651" s="276"/>
      <c r="E651" s="276"/>
      <c r="F651" s="276"/>
      <c r="G651" s="276"/>
      <c r="H651" s="276"/>
      <c r="I651" s="276"/>
      <c r="J651" s="276"/>
      <c r="K651" s="276"/>
      <c r="L651" s="276"/>
      <c r="M651" s="276"/>
      <c r="N651" s="276"/>
    </row>
    <row r="652" spans="1:14" ht="12.75">
      <c r="A652" s="267"/>
      <c r="B652" s="276"/>
      <c r="C652" s="276"/>
      <c r="D652" s="276"/>
      <c r="E652" s="276"/>
      <c r="F652" s="276"/>
      <c r="G652" s="276"/>
      <c r="H652" s="276"/>
      <c r="I652" s="276"/>
      <c r="J652" s="276"/>
      <c r="K652" s="276"/>
      <c r="L652" s="276"/>
      <c r="M652" s="276"/>
      <c r="N652" s="276"/>
    </row>
    <row r="653" spans="1:14" ht="12.75">
      <c r="A653" s="267"/>
      <c r="B653" s="276"/>
      <c r="C653" s="276"/>
      <c r="D653" s="276"/>
      <c r="E653" s="276"/>
      <c r="F653" s="276"/>
      <c r="G653" s="276"/>
      <c r="H653" s="276"/>
      <c r="I653" s="276"/>
      <c r="J653" s="276"/>
      <c r="K653" s="276"/>
      <c r="L653" s="276"/>
      <c r="M653" s="276"/>
      <c r="N653" s="276"/>
    </row>
    <row r="654" spans="1:14" ht="12.75">
      <c r="A654" s="267"/>
      <c r="B654" s="276"/>
      <c r="C654" s="276"/>
      <c r="D654" s="276"/>
      <c r="E654" s="276"/>
      <c r="F654" s="276"/>
      <c r="G654" s="276"/>
      <c r="H654" s="276"/>
      <c r="I654" s="276"/>
      <c r="J654" s="276"/>
      <c r="K654" s="276"/>
      <c r="L654" s="276"/>
      <c r="M654" s="276"/>
      <c r="N654" s="276"/>
    </row>
    <row r="655" spans="1:14" ht="12.75">
      <c r="A655" s="267"/>
      <c r="B655" s="276"/>
      <c r="C655" s="276"/>
      <c r="D655" s="276"/>
      <c r="E655" s="276"/>
      <c r="F655" s="276"/>
      <c r="G655" s="276"/>
      <c r="H655" s="276"/>
      <c r="I655" s="276"/>
      <c r="J655" s="276"/>
      <c r="K655" s="276"/>
      <c r="L655" s="276"/>
      <c r="M655" s="276"/>
      <c r="N655" s="276"/>
    </row>
    <row r="656" spans="1:14" ht="12.75">
      <c r="A656" s="267"/>
      <c r="B656" s="276"/>
      <c r="C656" s="276"/>
      <c r="D656" s="276"/>
      <c r="E656" s="276"/>
      <c r="F656" s="276"/>
      <c r="G656" s="276"/>
      <c r="H656" s="276"/>
      <c r="I656" s="276"/>
      <c r="J656" s="276"/>
      <c r="K656" s="276"/>
      <c r="L656" s="276"/>
      <c r="M656" s="276"/>
      <c r="N656" s="276"/>
    </row>
    <row r="657" spans="1:14" ht="12.75">
      <c r="A657" s="267"/>
      <c r="B657" s="276"/>
      <c r="C657" s="276"/>
      <c r="D657" s="276"/>
      <c r="E657" s="276"/>
      <c r="F657" s="276"/>
      <c r="G657" s="276"/>
      <c r="H657" s="276"/>
      <c r="I657" s="276"/>
      <c r="J657" s="276"/>
      <c r="K657" s="276"/>
      <c r="L657" s="276"/>
      <c r="M657" s="276"/>
      <c r="N657" s="276"/>
    </row>
    <row r="658" spans="1:14" ht="12.75">
      <c r="A658" s="267"/>
      <c r="B658" s="276"/>
      <c r="C658" s="276"/>
      <c r="D658" s="276"/>
      <c r="E658" s="276"/>
      <c r="F658" s="276"/>
      <c r="G658" s="276"/>
      <c r="H658" s="276"/>
      <c r="I658" s="276"/>
      <c r="J658" s="276"/>
      <c r="K658" s="276"/>
      <c r="L658" s="276"/>
      <c r="M658" s="276"/>
      <c r="N658" s="276"/>
    </row>
    <row r="659" spans="1:14" ht="12.75">
      <c r="A659" s="267"/>
      <c r="B659" s="276"/>
      <c r="C659" s="276"/>
      <c r="D659" s="276"/>
      <c r="E659" s="276"/>
      <c r="F659" s="276"/>
      <c r="G659" s="276"/>
      <c r="H659" s="276"/>
      <c r="I659" s="276"/>
      <c r="J659" s="276"/>
      <c r="K659" s="276"/>
      <c r="L659" s="276"/>
      <c r="M659" s="276"/>
      <c r="N659" s="276"/>
    </row>
    <row r="660" spans="1:14" ht="12.75">
      <c r="A660" s="267"/>
      <c r="B660" s="276"/>
      <c r="C660" s="276"/>
      <c r="D660" s="276"/>
      <c r="E660" s="276"/>
      <c r="F660" s="276"/>
      <c r="G660" s="276"/>
      <c r="H660" s="276"/>
      <c r="I660" s="276"/>
      <c r="J660" s="276"/>
      <c r="K660" s="276"/>
      <c r="L660" s="276"/>
      <c r="M660" s="276"/>
      <c r="N660" s="276"/>
    </row>
    <row r="661" spans="1:14" ht="12.75">
      <c r="A661" s="267"/>
      <c r="B661" s="276"/>
      <c r="C661" s="276"/>
      <c r="D661" s="276"/>
      <c r="E661" s="276"/>
      <c r="F661" s="276"/>
      <c r="G661" s="276"/>
      <c r="H661" s="276"/>
      <c r="I661" s="276"/>
      <c r="J661" s="276"/>
      <c r="K661" s="276"/>
      <c r="L661" s="276"/>
      <c r="M661" s="276"/>
      <c r="N661" s="276"/>
    </row>
    <row r="662" spans="1:14" ht="12.75">
      <c r="A662" s="267"/>
      <c r="B662" s="276"/>
      <c r="C662" s="276"/>
      <c r="D662" s="276"/>
      <c r="E662" s="276"/>
      <c r="F662" s="276"/>
      <c r="G662" s="276"/>
      <c r="H662" s="276"/>
      <c r="I662" s="276"/>
      <c r="J662" s="276"/>
      <c r="K662" s="276"/>
      <c r="L662" s="276"/>
      <c r="M662" s="276"/>
      <c r="N662" s="276"/>
    </row>
    <row r="663" spans="1:14" ht="12.75">
      <c r="A663" s="267"/>
      <c r="B663" s="276"/>
      <c r="C663" s="276"/>
      <c r="D663" s="276"/>
      <c r="E663" s="276"/>
      <c r="F663" s="276"/>
      <c r="G663" s="276"/>
      <c r="H663" s="276"/>
      <c r="I663" s="276"/>
      <c r="J663" s="276"/>
      <c r="K663" s="276"/>
      <c r="L663" s="276"/>
      <c r="M663" s="276"/>
      <c r="N663" s="276"/>
    </row>
    <row r="664" spans="1:14" ht="12.75">
      <c r="A664" s="267"/>
      <c r="B664" s="276"/>
      <c r="C664" s="276"/>
      <c r="D664" s="276"/>
      <c r="E664" s="276"/>
      <c r="F664" s="276"/>
      <c r="G664" s="276"/>
      <c r="H664" s="276"/>
      <c r="I664" s="276"/>
      <c r="J664" s="276"/>
      <c r="K664" s="276"/>
      <c r="L664" s="276"/>
      <c r="M664" s="276"/>
      <c r="N664" s="276"/>
    </row>
    <row r="665" spans="1:14" ht="12.75">
      <c r="A665" s="267"/>
      <c r="B665" s="276"/>
      <c r="C665" s="276"/>
      <c r="D665" s="276"/>
      <c r="E665" s="276"/>
      <c r="F665" s="276"/>
      <c r="G665" s="276"/>
      <c r="H665" s="276"/>
      <c r="I665" s="276"/>
      <c r="J665" s="276"/>
      <c r="K665" s="276"/>
      <c r="L665" s="276"/>
      <c r="M665" s="276"/>
      <c r="N665" s="276"/>
    </row>
    <row r="666" spans="1:14" ht="12.75">
      <c r="A666" s="267"/>
      <c r="B666" s="276"/>
      <c r="C666" s="276"/>
      <c r="D666" s="276"/>
      <c r="E666" s="276"/>
      <c r="F666" s="276"/>
      <c r="G666" s="276"/>
      <c r="H666" s="276"/>
      <c r="I666" s="276"/>
      <c r="J666" s="276"/>
      <c r="K666" s="276"/>
      <c r="L666" s="276"/>
      <c r="M666" s="276"/>
      <c r="N666" s="276"/>
    </row>
    <row r="667" spans="1:14" ht="12.75">
      <c r="A667" s="267"/>
      <c r="B667" s="276"/>
      <c r="C667" s="276"/>
      <c r="D667" s="276"/>
      <c r="E667" s="276"/>
      <c r="F667" s="276"/>
      <c r="G667" s="276"/>
      <c r="H667" s="276"/>
      <c r="I667" s="276"/>
      <c r="J667" s="276"/>
      <c r="K667" s="276"/>
      <c r="L667" s="276"/>
      <c r="M667" s="276"/>
      <c r="N667" s="276"/>
    </row>
    <row r="668" spans="1:14" ht="12.75">
      <c r="A668" s="267"/>
      <c r="B668" s="276"/>
      <c r="C668" s="276"/>
      <c r="D668" s="276"/>
      <c r="E668" s="276"/>
      <c r="F668" s="276"/>
      <c r="G668" s="276"/>
      <c r="H668" s="276"/>
      <c r="I668" s="276"/>
      <c r="J668" s="276"/>
      <c r="K668" s="276"/>
      <c r="L668" s="276"/>
      <c r="M668" s="276"/>
      <c r="N668" s="276"/>
    </row>
    <row r="669" spans="1:14" ht="12.75">
      <c r="A669" s="267"/>
      <c r="B669" s="276"/>
      <c r="C669" s="276"/>
      <c r="D669" s="276"/>
      <c r="E669" s="276"/>
      <c r="F669" s="276"/>
      <c r="G669" s="276"/>
      <c r="H669" s="276"/>
      <c r="I669" s="276"/>
      <c r="J669" s="276"/>
      <c r="K669" s="276"/>
      <c r="L669" s="276"/>
      <c r="M669" s="276"/>
      <c r="N669" s="276"/>
    </row>
    <row r="670" spans="1:14" ht="12.75">
      <c r="A670" s="267"/>
      <c r="B670" s="276"/>
      <c r="C670" s="276"/>
      <c r="D670" s="276"/>
      <c r="E670" s="276"/>
      <c r="F670" s="276"/>
      <c r="G670" s="276"/>
      <c r="H670" s="276"/>
      <c r="I670" s="276"/>
      <c r="J670" s="276"/>
      <c r="K670" s="276"/>
      <c r="L670" s="276"/>
      <c r="M670" s="276"/>
      <c r="N670" s="276"/>
    </row>
    <row r="671" spans="1:14" ht="12.75">
      <c r="A671" s="267"/>
      <c r="B671" s="276"/>
      <c r="C671" s="276"/>
      <c r="D671" s="276"/>
      <c r="E671" s="276"/>
      <c r="F671" s="276"/>
      <c r="G671" s="276"/>
      <c r="H671" s="276"/>
      <c r="I671" s="276"/>
      <c r="J671" s="276"/>
      <c r="K671" s="276"/>
      <c r="L671" s="276"/>
      <c r="M671" s="276"/>
      <c r="N671" s="276"/>
    </row>
    <row r="672" spans="1:14" ht="12.75">
      <c r="A672" s="267"/>
      <c r="B672" s="276"/>
      <c r="C672" s="276"/>
      <c r="D672" s="276"/>
      <c r="E672" s="276"/>
      <c r="F672" s="276"/>
      <c r="G672" s="276"/>
      <c r="H672" s="276"/>
      <c r="I672" s="276"/>
      <c r="J672" s="276"/>
      <c r="K672" s="276"/>
      <c r="L672" s="276"/>
      <c r="M672" s="276"/>
      <c r="N672" s="276"/>
    </row>
    <row r="673" spans="1:14" ht="12.75">
      <c r="A673" s="267"/>
      <c r="B673" s="276"/>
      <c r="C673" s="276"/>
      <c r="D673" s="276"/>
      <c r="E673" s="276"/>
      <c r="F673" s="276"/>
      <c r="G673" s="276"/>
      <c r="H673" s="276"/>
      <c r="I673" s="276"/>
      <c r="J673" s="276"/>
      <c r="K673" s="276"/>
      <c r="L673" s="276"/>
      <c r="M673" s="276"/>
      <c r="N673" s="276"/>
    </row>
    <row r="674" spans="1:14" ht="12.75">
      <c r="A674" s="267"/>
      <c r="B674" s="276"/>
      <c r="C674" s="276"/>
      <c r="D674" s="276"/>
      <c r="E674" s="276"/>
      <c r="F674" s="276"/>
      <c r="G674" s="276"/>
      <c r="H674" s="276"/>
      <c r="I674" s="276"/>
      <c r="J674" s="276"/>
      <c r="K674" s="276"/>
      <c r="L674" s="276"/>
      <c r="M674" s="276"/>
      <c r="N674" s="276"/>
    </row>
    <row r="675" spans="1:14" ht="12.75">
      <c r="A675" s="267"/>
      <c r="B675" s="276"/>
      <c r="C675" s="276"/>
      <c r="D675" s="276"/>
      <c r="E675" s="276"/>
      <c r="F675" s="276"/>
      <c r="G675" s="276"/>
      <c r="H675" s="276"/>
      <c r="I675" s="276"/>
      <c r="J675" s="276"/>
      <c r="K675" s="276"/>
      <c r="L675" s="276"/>
      <c r="M675" s="276"/>
      <c r="N675" s="276"/>
    </row>
    <row r="676" spans="1:14" ht="12.75">
      <c r="A676" s="267"/>
      <c r="B676" s="276"/>
      <c r="C676" s="276"/>
      <c r="D676" s="276"/>
      <c r="E676" s="276"/>
      <c r="F676" s="276"/>
      <c r="G676" s="276"/>
      <c r="H676" s="276"/>
      <c r="I676" s="276"/>
      <c r="J676" s="276"/>
      <c r="K676" s="276"/>
      <c r="L676" s="276"/>
      <c r="M676" s="276"/>
      <c r="N676" s="276"/>
    </row>
    <row r="677" spans="1:14" ht="12.75">
      <c r="A677" s="267"/>
      <c r="B677" s="276"/>
      <c r="C677" s="276"/>
      <c r="D677" s="276"/>
      <c r="E677" s="276"/>
      <c r="F677" s="276"/>
      <c r="G677" s="276"/>
      <c r="H677" s="276"/>
      <c r="I677" s="276"/>
      <c r="J677" s="276"/>
      <c r="K677" s="276"/>
      <c r="L677" s="276"/>
      <c r="M677" s="276"/>
      <c r="N677" s="276"/>
    </row>
    <row r="678" spans="1:14" ht="12.75">
      <c r="A678" s="267"/>
      <c r="B678" s="276"/>
      <c r="C678" s="276"/>
      <c r="D678" s="276"/>
      <c r="E678" s="276"/>
      <c r="F678" s="276"/>
      <c r="G678" s="276"/>
      <c r="H678" s="276"/>
      <c r="I678" s="276"/>
      <c r="J678" s="276"/>
      <c r="K678" s="276"/>
      <c r="L678" s="276"/>
      <c r="M678" s="276"/>
      <c r="N678" s="276"/>
    </row>
    <row r="679" spans="1:14" ht="12.75">
      <c r="A679" s="267"/>
      <c r="B679" s="276"/>
      <c r="C679" s="276"/>
      <c r="D679" s="276"/>
      <c r="E679" s="276"/>
      <c r="F679" s="276"/>
      <c r="G679" s="276"/>
      <c r="H679" s="276"/>
      <c r="I679" s="276"/>
      <c r="J679" s="276"/>
      <c r="K679" s="276"/>
      <c r="L679" s="276"/>
      <c r="M679" s="276"/>
      <c r="N679" s="276"/>
    </row>
    <row r="680" spans="1:14" ht="12.75">
      <c r="A680" s="267"/>
      <c r="B680" s="276"/>
      <c r="C680" s="276"/>
      <c r="D680" s="276"/>
      <c r="E680" s="276"/>
      <c r="F680" s="276"/>
      <c r="G680" s="276"/>
      <c r="H680" s="276"/>
      <c r="I680" s="276"/>
      <c r="J680" s="276"/>
      <c r="K680" s="276"/>
      <c r="L680" s="276"/>
      <c r="M680" s="276"/>
      <c r="N680" s="276"/>
    </row>
    <row r="681" spans="1:14" ht="12.75">
      <c r="A681" s="267"/>
      <c r="B681" s="276"/>
      <c r="C681" s="276"/>
      <c r="D681" s="276"/>
      <c r="E681" s="276"/>
      <c r="F681" s="276"/>
      <c r="G681" s="276"/>
      <c r="H681" s="276"/>
      <c r="I681" s="276"/>
      <c r="J681" s="276"/>
      <c r="K681" s="276"/>
      <c r="L681" s="276"/>
      <c r="M681" s="276"/>
      <c r="N681" s="276"/>
    </row>
    <row r="682" spans="1:14" ht="12.75">
      <c r="A682" s="267"/>
      <c r="B682" s="276"/>
      <c r="C682" s="276"/>
      <c r="D682" s="276"/>
      <c r="E682" s="276"/>
      <c r="F682" s="276"/>
      <c r="G682" s="276"/>
      <c r="H682" s="276"/>
      <c r="I682" s="276"/>
      <c r="J682" s="276"/>
      <c r="K682" s="276"/>
      <c r="L682" s="276"/>
      <c r="M682" s="276"/>
      <c r="N682" s="276"/>
    </row>
    <row r="683" spans="1:14" ht="12.75">
      <c r="A683" s="267"/>
      <c r="B683" s="276"/>
      <c r="C683" s="276"/>
      <c r="D683" s="276"/>
      <c r="E683" s="276"/>
      <c r="F683" s="276"/>
      <c r="G683" s="276"/>
      <c r="H683" s="276"/>
      <c r="I683" s="276"/>
      <c r="J683" s="276"/>
      <c r="K683" s="276"/>
      <c r="L683" s="276"/>
      <c r="M683" s="276"/>
      <c r="N683" s="276"/>
    </row>
    <row r="684" spans="1:14" ht="12.75">
      <c r="A684" s="267"/>
      <c r="B684" s="276"/>
      <c r="C684" s="276"/>
      <c r="D684" s="276"/>
      <c r="E684" s="276"/>
      <c r="F684" s="276"/>
      <c r="G684" s="276"/>
      <c r="H684" s="276"/>
      <c r="I684" s="276"/>
      <c r="J684" s="276"/>
      <c r="K684" s="276"/>
      <c r="L684" s="276"/>
      <c r="M684" s="276"/>
      <c r="N684" s="276"/>
    </row>
    <row r="685" spans="1:14" ht="12.75">
      <c r="A685" s="267"/>
      <c r="B685" s="276"/>
      <c r="C685" s="276"/>
      <c r="D685" s="276"/>
      <c r="E685" s="276"/>
      <c r="F685" s="276"/>
      <c r="G685" s="276"/>
      <c r="H685" s="276"/>
      <c r="I685" s="276"/>
      <c r="J685" s="276"/>
      <c r="K685" s="276"/>
      <c r="L685" s="276"/>
      <c r="M685" s="276"/>
      <c r="N685" s="276"/>
    </row>
    <row r="686" spans="1:14" ht="12.75">
      <c r="A686" s="267"/>
      <c r="B686" s="276"/>
      <c r="C686" s="276"/>
      <c r="D686" s="276"/>
      <c r="E686" s="276"/>
      <c r="F686" s="276"/>
      <c r="G686" s="276"/>
      <c r="H686" s="276"/>
      <c r="I686" s="276"/>
      <c r="J686" s="276"/>
      <c r="K686" s="276"/>
      <c r="L686" s="276"/>
      <c r="M686" s="276"/>
      <c r="N686" s="276"/>
    </row>
    <row r="687" spans="1:14" ht="12.75">
      <c r="A687" s="267"/>
      <c r="B687" s="276"/>
      <c r="C687" s="276"/>
      <c r="D687" s="276"/>
      <c r="E687" s="276"/>
      <c r="F687" s="276"/>
      <c r="G687" s="276"/>
      <c r="H687" s="276"/>
      <c r="I687" s="276"/>
      <c r="J687" s="276"/>
      <c r="K687" s="276"/>
      <c r="L687" s="276"/>
      <c r="M687" s="276"/>
      <c r="N687" s="276"/>
    </row>
    <row r="688" spans="1:14" ht="12.75">
      <c r="A688" s="267"/>
      <c r="B688" s="276"/>
      <c r="C688" s="276"/>
      <c r="D688" s="276"/>
      <c r="E688" s="276"/>
      <c r="F688" s="276"/>
      <c r="G688" s="276"/>
      <c r="H688" s="276"/>
      <c r="I688" s="276"/>
      <c r="J688" s="276"/>
      <c r="K688" s="276"/>
      <c r="L688" s="276"/>
      <c r="M688" s="276"/>
      <c r="N688" s="276"/>
    </row>
    <row r="689" spans="1:14" ht="12.75">
      <c r="A689" s="267"/>
      <c r="B689" s="276"/>
      <c r="C689" s="276"/>
      <c r="D689" s="276"/>
      <c r="E689" s="276"/>
      <c r="F689" s="276"/>
      <c r="G689" s="276"/>
      <c r="H689" s="276"/>
      <c r="I689" s="276"/>
      <c r="J689" s="276"/>
      <c r="K689" s="276"/>
      <c r="L689" s="276"/>
      <c r="M689" s="276"/>
      <c r="N689" s="276"/>
    </row>
    <row r="690" spans="1:14" ht="12.75">
      <c r="A690" s="267"/>
      <c r="B690" s="276"/>
      <c r="C690" s="276"/>
      <c r="D690" s="276"/>
      <c r="E690" s="276"/>
      <c r="F690" s="276"/>
      <c r="G690" s="276"/>
      <c r="H690" s="276"/>
      <c r="I690" s="276"/>
      <c r="J690" s="276"/>
      <c r="K690" s="276"/>
      <c r="L690" s="276"/>
      <c r="M690" s="276"/>
      <c r="N690" s="276"/>
    </row>
    <row r="691" spans="1:14" ht="12.75">
      <c r="A691" s="267"/>
      <c r="B691" s="276"/>
      <c r="C691" s="276"/>
      <c r="D691" s="276"/>
      <c r="E691" s="276"/>
      <c r="F691" s="276"/>
      <c r="G691" s="276"/>
      <c r="H691" s="276"/>
      <c r="I691" s="276"/>
      <c r="J691" s="276"/>
      <c r="K691" s="276"/>
      <c r="L691" s="276"/>
      <c r="M691" s="276"/>
      <c r="N691" s="276"/>
    </row>
    <row r="692" spans="1:14" ht="12.75">
      <c r="A692" s="267"/>
      <c r="B692" s="276"/>
      <c r="C692" s="276"/>
      <c r="D692" s="276"/>
      <c r="E692" s="276"/>
      <c r="F692" s="276"/>
      <c r="G692" s="276"/>
      <c r="H692" s="276"/>
      <c r="I692" s="276"/>
      <c r="J692" s="276"/>
      <c r="K692" s="276"/>
      <c r="L692" s="276"/>
      <c r="M692" s="276"/>
      <c r="N692" s="276"/>
    </row>
    <row r="693" spans="1:14" ht="12.75">
      <c r="A693" s="267"/>
      <c r="B693" s="276"/>
      <c r="C693" s="276"/>
      <c r="D693" s="276"/>
      <c r="E693" s="276"/>
      <c r="F693" s="276"/>
      <c r="G693" s="276"/>
      <c r="H693" s="276"/>
      <c r="I693" s="276"/>
      <c r="J693" s="276"/>
      <c r="K693" s="276"/>
      <c r="L693" s="276"/>
      <c r="M693" s="276"/>
      <c r="N693" s="276"/>
    </row>
    <row r="694" spans="1:14" ht="12.75">
      <c r="A694" s="267"/>
      <c r="B694" s="276"/>
      <c r="C694" s="276"/>
      <c r="D694" s="276"/>
      <c r="E694" s="276"/>
      <c r="F694" s="276"/>
      <c r="G694" s="276"/>
      <c r="H694" s="276"/>
      <c r="I694" s="276"/>
      <c r="J694" s="276"/>
      <c r="K694" s="276"/>
      <c r="L694" s="276"/>
      <c r="M694" s="276"/>
      <c r="N694" s="276"/>
    </row>
    <row r="695" spans="1:14" ht="12.75">
      <c r="A695" s="267"/>
      <c r="B695" s="276"/>
      <c r="C695" s="276"/>
      <c r="D695" s="276"/>
      <c r="E695" s="276"/>
      <c r="F695" s="276"/>
      <c r="G695" s="276"/>
      <c r="H695" s="276"/>
      <c r="I695" s="276"/>
      <c r="J695" s="276"/>
      <c r="K695" s="276"/>
      <c r="L695" s="276"/>
      <c r="M695" s="276"/>
      <c r="N695" s="276"/>
    </row>
    <row r="696" spans="1:14" ht="12.75">
      <c r="A696" s="267"/>
      <c r="B696" s="276"/>
      <c r="C696" s="276"/>
      <c r="D696" s="276"/>
      <c r="E696" s="276"/>
      <c r="F696" s="276"/>
      <c r="G696" s="276"/>
      <c r="H696" s="276"/>
      <c r="I696" s="276"/>
      <c r="J696" s="276"/>
      <c r="K696" s="276"/>
      <c r="L696" s="276"/>
      <c r="M696" s="276"/>
      <c r="N696" s="276"/>
    </row>
    <row r="697" spans="1:14" ht="12.75">
      <c r="A697" s="267"/>
      <c r="B697" s="276"/>
      <c r="C697" s="276"/>
      <c r="D697" s="276"/>
      <c r="E697" s="276"/>
      <c r="F697" s="276"/>
      <c r="G697" s="276"/>
      <c r="H697" s="276"/>
      <c r="I697" s="276"/>
      <c r="J697" s="276"/>
      <c r="K697" s="276"/>
      <c r="L697" s="276"/>
      <c r="M697" s="276"/>
      <c r="N697" s="276"/>
    </row>
    <row r="698" spans="1:14" ht="12.75">
      <c r="A698" s="267"/>
      <c r="B698" s="276"/>
      <c r="C698" s="276"/>
      <c r="D698" s="276"/>
      <c r="E698" s="276"/>
      <c r="F698" s="276"/>
      <c r="G698" s="276"/>
      <c r="H698" s="276"/>
      <c r="I698" s="276"/>
      <c r="J698" s="276"/>
      <c r="K698" s="276"/>
      <c r="L698" s="276"/>
      <c r="M698" s="276"/>
      <c r="N698" s="276"/>
    </row>
    <row r="699" spans="1:14" ht="12.75">
      <c r="A699" s="267"/>
      <c r="B699" s="276"/>
      <c r="C699" s="276"/>
      <c r="D699" s="276"/>
      <c r="E699" s="276"/>
      <c r="F699" s="276"/>
      <c r="G699" s="276"/>
      <c r="H699" s="276"/>
      <c r="I699" s="276"/>
      <c r="J699" s="276"/>
      <c r="K699" s="276"/>
      <c r="L699" s="276"/>
      <c r="M699" s="276"/>
      <c r="N699" s="276"/>
    </row>
    <row r="700" spans="1:14" ht="12.75">
      <c r="A700" s="267"/>
      <c r="B700" s="276"/>
      <c r="C700" s="276"/>
      <c r="D700" s="276"/>
      <c r="E700" s="276"/>
      <c r="F700" s="276"/>
      <c r="G700" s="276"/>
      <c r="H700" s="276"/>
      <c r="I700" s="276"/>
      <c r="J700" s="276"/>
      <c r="K700" s="276"/>
      <c r="L700" s="276"/>
      <c r="M700" s="276"/>
      <c r="N700" s="276"/>
    </row>
    <row r="701" spans="1:14" ht="12.75">
      <c r="A701" s="267"/>
      <c r="B701" s="276"/>
      <c r="C701" s="276"/>
      <c r="D701" s="276"/>
      <c r="E701" s="276"/>
      <c r="F701" s="276"/>
      <c r="G701" s="276"/>
      <c r="H701" s="276"/>
      <c r="I701" s="276"/>
      <c r="J701" s="276"/>
      <c r="K701" s="276"/>
      <c r="L701" s="276"/>
      <c r="M701" s="276"/>
      <c r="N701" s="276"/>
    </row>
    <row r="702" spans="1:14" ht="12.75">
      <c r="A702" s="267"/>
      <c r="B702" s="276"/>
      <c r="C702" s="276"/>
      <c r="D702" s="276"/>
      <c r="E702" s="276"/>
      <c r="F702" s="276"/>
      <c r="G702" s="276"/>
      <c r="H702" s="276"/>
      <c r="I702" s="276"/>
      <c r="J702" s="276"/>
      <c r="K702" s="276"/>
      <c r="L702" s="276"/>
      <c r="M702" s="276"/>
      <c r="N702" s="276"/>
    </row>
    <row r="703" spans="1:14" ht="12.75">
      <c r="A703" s="267"/>
      <c r="B703" s="276"/>
      <c r="C703" s="276"/>
      <c r="D703" s="276"/>
      <c r="E703" s="276"/>
      <c r="F703" s="276"/>
      <c r="G703" s="276"/>
      <c r="H703" s="276"/>
      <c r="I703" s="276"/>
      <c r="J703" s="276"/>
      <c r="K703" s="276"/>
      <c r="L703" s="276"/>
      <c r="M703" s="276"/>
      <c r="N703" s="276"/>
    </row>
    <row r="704" spans="1:14" ht="12.75">
      <c r="A704" s="267"/>
      <c r="B704" s="276"/>
      <c r="C704" s="276"/>
      <c r="D704" s="276"/>
      <c r="E704" s="276"/>
      <c r="F704" s="276"/>
      <c r="G704" s="276"/>
      <c r="H704" s="276"/>
      <c r="I704" s="276"/>
      <c r="J704" s="276"/>
      <c r="K704" s="276"/>
      <c r="L704" s="276"/>
      <c r="M704" s="276"/>
      <c r="N704" s="276"/>
    </row>
    <row r="705" spans="1:14" ht="12.75">
      <c r="A705" s="267"/>
      <c r="B705" s="276"/>
      <c r="C705" s="276"/>
      <c r="D705" s="276"/>
      <c r="E705" s="276"/>
      <c r="F705" s="276"/>
      <c r="G705" s="276"/>
      <c r="H705" s="276"/>
      <c r="I705" s="276"/>
      <c r="J705" s="276"/>
      <c r="K705" s="276"/>
      <c r="L705" s="276"/>
      <c r="M705" s="276"/>
      <c r="N705" s="276"/>
    </row>
    <row r="706" spans="1:14" ht="12.75">
      <c r="A706" s="267"/>
      <c r="B706" s="276"/>
      <c r="C706" s="276"/>
      <c r="D706" s="276"/>
      <c r="E706" s="276"/>
      <c r="F706" s="276"/>
      <c r="G706" s="276"/>
      <c r="H706" s="276"/>
      <c r="I706" s="276"/>
      <c r="J706" s="276"/>
      <c r="K706" s="276"/>
      <c r="L706" s="276"/>
      <c r="M706" s="276"/>
      <c r="N706" s="276"/>
    </row>
    <row r="707" spans="1:14" ht="12.75">
      <c r="A707" s="267"/>
      <c r="B707" s="276"/>
      <c r="C707" s="276"/>
      <c r="D707" s="276"/>
      <c r="E707" s="276"/>
      <c r="F707" s="276"/>
      <c r="G707" s="276"/>
      <c r="H707" s="276"/>
      <c r="I707" s="276"/>
      <c r="J707" s="276"/>
      <c r="K707" s="276"/>
      <c r="L707" s="276"/>
      <c r="M707" s="276"/>
      <c r="N707" s="276"/>
    </row>
    <row r="708" spans="1:14" ht="12.75">
      <c r="A708" s="267"/>
      <c r="B708" s="276"/>
      <c r="C708" s="276"/>
      <c r="D708" s="276"/>
      <c r="E708" s="276"/>
      <c r="F708" s="276"/>
      <c r="G708" s="276"/>
      <c r="H708" s="276"/>
      <c r="I708" s="276"/>
      <c r="J708" s="276"/>
      <c r="K708" s="276"/>
      <c r="L708" s="276"/>
      <c r="M708" s="276"/>
      <c r="N708" s="276"/>
    </row>
    <row r="709" spans="1:14" ht="12.75">
      <c r="A709" s="267"/>
      <c r="B709" s="276"/>
      <c r="C709" s="276"/>
      <c r="D709" s="276"/>
      <c r="E709" s="276"/>
      <c r="F709" s="276"/>
      <c r="G709" s="276"/>
      <c r="H709" s="276"/>
      <c r="I709" s="276"/>
      <c r="J709" s="276"/>
      <c r="K709" s="276"/>
      <c r="L709" s="276"/>
      <c r="M709" s="276"/>
      <c r="N709" s="276"/>
    </row>
    <row r="710" spans="1:14" ht="12.75">
      <c r="A710" s="267"/>
      <c r="B710" s="276"/>
      <c r="C710" s="276"/>
      <c r="D710" s="276"/>
      <c r="E710" s="276"/>
      <c r="F710" s="276"/>
      <c r="G710" s="276"/>
      <c r="H710" s="276"/>
      <c r="I710" s="276"/>
      <c r="J710" s="276"/>
      <c r="K710" s="276"/>
      <c r="L710" s="276"/>
      <c r="M710" s="276"/>
      <c r="N710" s="276"/>
    </row>
    <row r="711" spans="1:14" ht="12.75">
      <c r="A711" s="267"/>
      <c r="B711" s="276"/>
      <c r="C711" s="276"/>
      <c r="D711" s="276"/>
      <c r="E711" s="276"/>
      <c r="F711" s="276"/>
      <c r="G711" s="276"/>
      <c r="H711" s="276"/>
      <c r="I711" s="276"/>
      <c r="J711" s="276"/>
      <c r="K711" s="276"/>
      <c r="L711" s="276"/>
      <c r="M711" s="276"/>
      <c r="N711" s="276"/>
    </row>
    <row r="712" spans="1:14" ht="12.75">
      <c r="A712" s="267"/>
      <c r="B712" s="276"/>
      <c r="C712" s="276"/>
      <c r="D712" s="276"/>
      <c r="E712" s="276"/>
      <c r="F712" s="276"/>
      <c r="G712" s="276"/>
      <c r="H712" s="276"/>
      <c r="I712" s="276"/>
      <c r="J712" s="276"/>
      <c r="K712" s="276"/>
      <c r="L712" s="276"/>
      <c r="M712" s="276"/>
      <c r="N712" s="276"/>
    </row>
    <row r="713" spans="1:14" ht="12.75">
      <c r="A713" s="267"/>
      <c r="B713" s="276"/>
      <c r="C713" s="276"/>
      <c r="D713" s="276"/>
      <c r="E713" s="276"/>
      <c r="F713" s="276"/>
      <c r="G713" s="276"/>
      <c r="H713" s="276"/>
      <c r="I713" s="276"/>
      <c r="J713" s="276"/>
      <c r="K713" s="276"/>
      <c r="L713" s="276"/>
      <c r="M713" s="276"/>
      <c r="N713" s="276"/>
    </row>
    <row r="714" spans="1:14" ht="12.75">
      <c r="A714" s="267"/>
      <c r="B714" s="276"/>
      <c r="C714" s="276"/>
      <c r="D714" s="276"/>
      <c r="E714" s="276"/>
      <c r="F714" s="276"/>
      <c r="G714" s="276"/>
      <c r="H714" s="276"/>
      <c r="I714" s="276"/>
      <c r="J714" s="276"/>
      <c r="K714" s="276"/>
      <c r="L714" s="276"/>
      <c r="M714" s="276"/>
      <c r="N714" s="276"/>
    </row>
    <row r="715" spans="1:14" ht="12.75">
      <c r="A715" s="267"/>
      <c r="B715" s="276"/>
      <c r="C715" s="276"/>
      <c r="D715" s="276"/>
      <c r="E715" s="276"/>
      <c r="F715" s="276"/>
      <c r="G715" s="276"/>
      <c r="H715" s="276"/>
      <c r="I715" s="276"/>
      <c r="J715" s="276"/>
      <c r="K715" s="276"/>
      <c r="L715" s="276"/>
      <c r="M715" s="276"/>
      <c r="N715" s="276"/>
    </row>
    <row r="716" spans="1:14" ht="12.75">
      <c r="A716" s="267"/>
      <c r="B716" s="276"/>
      <c r="C716" s="276"/>
      <c r="D716" s="276"/>
      <c r="E716" s="276"/>
      <c r="F716" s="276"/>
      <c r="G716" s="276"/>
      <c r="H716" s="276"/>
      <c r="I716" s="276"/>
      <c r="J716" s="276"/>
      <c r="K716" s="276"/>
      <c r="L716" s="276"/>
      <c r="M716" s="276"/>
      <c r="N716" s="276"/>
    </row>
    <row r="717" spans="1:14" ht="12.75">
      <c r="A717" s="267"/>
      <c r="B717" s="276"/>
      <c r="C717" s="276"/>
      <c r="D717" s="276"/>
      <c r="E717" s="276"/>
      <c r="F717" s="276"/>
      <c r="G717" s="276"/>
      <c r="H717" s="276"/>
      <c r="I717" s="276"/>
      <c r="J717" s="276"/>
      <c r="K717" s="276"/>
      <c r="L717" s="276"/>
      <c r="M717" s="276"/>
      <c r="N717" s="276"/>
    </row>
    <row r="718" spans="1:14" ht="12.75">
      <c r="A718" s="267"/>
      <c r="B718" s="276"/>
      <c r="C718" s="276"/>
      <c r="D718" s="276"/>
      <c r="E718" s="276"/>
      <c r="F718" s="276"/>
      <c r="G718" s="276"/>
      <c r="H718" s="276"/>
      <c r="I718" s="276"/>
      <c r="J718" s="276"/>
      <c r="K718" s="276"/>
      <c r="L718" s="276"/>
      <c r="M718" s="276"/>
      <c r="N718" s="276"/>
    </row>
    <row r="719" spans="1:14" ht="12.75">
      <c r="A719" s="267"/>
      <c r="B719" s="276"/>
      <c r="C719" s="276"/>
      <c r="D719" s="276"/>
      <c r="E719" s="276"/>
      <c r="F719" s="276"/>
      <c r="G719" s="276"/>
      <c r="H719" s="276"/>
      <c r="I719" s="276"/>
      <c r="J719" s="276"/>
      <c r="K719" s="276"/>
      <c r="L719" s="276"/>
      <c r="M719" s="276"/>
      <c r="N719" s="276"/>
    </row>
    <row r="720" spans="1:14" ht="12.75">
      <c r="A720" s="267"/>
      <c r="B720" s="276"/>
      <c r="C720" s="276"/>
      <c r="D720" s="276"/>
      <c r="E720" s="276"/>
      <c r="F720" s="276"/>
      <c r="G720" s="276"/>
      <c r="H720" s="276"/>
      <c r="I720" s="276"/>
      <c r="J720" s="276"/>
      <c r="K720" s="276"/>
      <c r="L720" s="276"/>
      <c r="M720" s="276"/>
      <c r="N720" s="276"/>
    </row>
    <row r="721" spans="1:14" ht="12.75">
      <c r="A721" s="267"/>
      <c r="B721" s="276"/>
      <c r="C721" s="276"/>
      <c r="D721" s="276"/>
      <c r="E721" s="276"/>
      <c r="F721" s="276"/>
      <c r="G721" s="276"/>
      <c r="H721" s="276"/>
      <c r="I721" s="276"/>
      <c r="J721" s="276"/>
      <c r="K721" s="276"/>
      <c r="L721" s="276"/>
      <c r="M721" s="276"/>
      <c r="N721" s="276"/>
    </row>
    <row r="722" spans="1:14" ht="12.75">
      <c r="A722" s="267"/>
      <c r="B722" s="276"/>
      <c r="C722" s="276"/>
      <c r="D722" s="276"/>
      <c r="E722" s="276"/>
      <c r="F722" s="276"/>
      <c r="G722" s="276"/>
      <c r="H722" s="276"/>
      <c r="I722" s="276"/>
      <c r="J722" s="276"/>
      <c r="K722" s="276"/>
      <c r="L722" s="276"/>
      <c r="M722" s="276"/>
      <c r="N722" s="276"/>
    </row>
    <row r="723" spans="1:14" ht="12.75">
      <c r="A723" s="267"/>
      <c r="B723" s="276"/>
      <c r="C723" s="276"/>
      <c r="D723" s="276"/>
      <c r="E723" s="276"/>
      <c r="F723" s="276"/>
      <c r="G723" s="276"/>
      <c r="H723" s="276"/>
      <c r="I723" s="276"/>
      <c r="J723" s="276"/>
      <c r="K723" s="276"/>
      <c r="L723" s="276"/>
      <c r="M723" s="276"/>
      <c r="N723" s="276"/>
    </row>
    <row r="724" spans="1:14" ht="12.75">
      <c r="A724" s="267"/>
      <c r="B724" s="276"/>
      <c r="C724" s="276"/>
      <c r="D724" s="276"/>
      <c r="E724" s="276"/>
      <c r="F724" s="276"/>
      <c r="G724" s="276"/>
      <c r="H724" s="276"/>
      <c r="I724" s="276"/>
      <c r="J724" s="276"/>
      <c r="K724" s="276"/>
      <c r="L724" s="276"/>
      <c r="M724" s="276"/>
      <c r="N724" s="276"/>
    </row>
    <row r="725" spans="1:14" ht="12.75">
      <c r="A725" s="267"/>
      <c r="B725" s="276"/>
      <c r="C725" s="276"/>
      <c r="D725" s="276"/>
      <c r="E725" s="276"/>
      <c r="F725" s="276"/>
      <c r="G725" s="276"/>
      <c r="H725" s="276"/>
      <c r="I725" s="276"/>
      <c r="J725" s="276"/>
      <c r="K725" s="276"/>
      <c r="L725" s="276"/>
      <c r="M725" s="276"/>
      <c r="N725" s="276"/>
    </row>
    <row r="726" spans="1:14" ht="12.75">
      <c r="A726" s="267"/>
      <c r="B726" s="276"/>
      <c r="C726" s="276"/>
      <c r="D726" s="276"/>
      <c r="E726" s="276"/>
      <c r="F726" s="276"/>
      <c r="G726" s="276"/>
      <c r="H726" s="276"/>
      <c r="I726" s="276"/>
      <c r="J726" s="276"/>
      <c r="K726" s="276"/>
      <c r="L726" s="276"/>
      <c r="M726" s="276"/>
      <c r="N726" s="276"/>
    </row>
    <row r="727" spans="1:14" ht="12.75">
      <c r="A727" s="267"/>
      <c r="B727" s="276"/>
      <c r="C727" s="276"/>
      <c r="D727" s="276"/>
      <c r="E727" s="276"/>
      <c r="F727" s="276"/>
      <c r="G727" s="276"/>
      <c r="H727" s="276"/>
      <c r="I727" s="276"/>
      <c r="J727" s="276"/>
      <c r="K727" s="276"/>
      <c r="L727" s="276"/>
      <c r="M727" s="276"/>
      <c r="N727" s="276"/>
    </row>
    <row r="728" spans="1:14" ht="12.75">
      <c r="A728" s="267"/>
      <c r="B728" s="276"/>
      <c r="C728" s="276"/>
      <c r="D728" s="276"/>
      <c r="E728" s="276"/>
      <c r="F728" s="276"/>
      <c r="G728" s="276"/>
      <c r="H728" s="276"/>
      <c r="I728" s="276"/>
      <c r="J728" s="276"/>
      <c r="K728" s="276"/>
      <c r="L728" s="276"/>
      <c r="M728" s="276"/>
      <c r="N728" s="276"/>
    </row>
    <row r="729" spans="1:14" ht="12.75">
      <c r="A729" s="267"/>
      <c r="B729" s="276"/>
      <c r="C729" s="276"/>
      <c r="D729" s="276"/>
      <c r="E729" s="276"/>
      <c r="F729" s="276"/>
      <c r="G729" s="276"/>
      <c r="H729" s="276"/>
      <c r="I729" s="276"/>
      <c r="J729" s="276"/>
      <c r="K729" s="276"/>
      <c r="L729" s="276"/>
      <c r="M729" s="276"/>
      <c r="N729" s="276"/>
    </row>
    <row r="730" spans="1:14" ht="12.75">
      <c r="A730" s="267"/>
      <c r="B730" s="276"/>
      <c r="C730" s="276"/>
      <c r="D730" s="276"/>
      <c r="E730" s="276"/>
      <c r="F730" s="276"/>
      <c r="G730" s="276"/>
      <c r="H730" s="276"/>
      <c r="I730" s="276"/>
      <c r="J730" s="276"/>
      <c r="K730" s="276"/>
      <c r="L730" s="276"/>
      <c r="M730" s="276"/>
      <c r="N730" s="276"/>
    </row>
    <row r="731" spans="1:14" ht="12.75">
      <c r="A731" s="267"/>
      <c r="B731" s="276"/>
      <c r="C731" s="276"/>
      <c r="D731" s="276"/>
      <c r="E731" s="276"/>
      <c r="F731" s="276"/>
      <c r="G731" s="276"/>
      <c r="H731" s="276"/>
      <c r="I731" s="276"/>
      <c r="J731" s="276"/>
      <c r="K731" s="276"/>
      <c r="L731" s="276"/>
      <c r="M731" s="276"/>
      <c r="N731" s="276"/>
    </row>
    <row r="732" spans="1:14" ht="12.75">
      <c r="A732" s="267"/>
      <c r="B732" s="276"/>
      <c r="C732" s="276"/>
      <c r="D732" s="276"/>
      <c r="E732" s="276"/>
      <c r="F732" s="276"/>
      <c r="G732" s="276"/>
      <c r="H732" s="276"/>
      <c r="I732" s="276"/>
      <c r="J732" s="276"/>
      <c r="K732" s="276"/>
      <c r="L732" s="276"/>
      <c r="M732" s="276"/>
      <c r="N732" s="276"/>
    </row>
    <row r="733" spans="1:14" ht="12.75">
      <c r="A733" s="267"/>
      <c r="B733" s="276"/>
      <c r="C733" s="276"/>
      <c r="D733" s="276"/>
      <c r="E733" s="276"/>
      <c r="F733" s="276"/>
      <c r="G733" s="276"/>
      <c r="H733" s="276"/>
      <c r="I733" s="276"/>
      <c r="J733" s="276"/>
      <c r="K733" s="276"/>
      <c r="L733" s="276"/>
      <c r="M733" s="276"/>
      <c r="N733" s="276"/>
    </row>
    <row r="734" spans="1:14" ht="12.75">
      <c r="A734" s="267"/>
      <c r="B734" s="276"/>
      <c r="C734" s="276"/>
      <c r="D734" s="276"/>
      <c r="E734" s="276"/>
      <c r="F734" s="276"/>
      <c r="G734" s="276"/>
      <c r="H734" s="276"/>
      <c r="I734" s="276"/>
      <c r="J734" s="276"/>
      <c r="K734" s="276"/>
      <c r="L734" s="276"/>
      <c r="M734" s="276"/>
      <c r="N734" s="276"/>
    </row>
    <row r="735" spans="1:14" ht="12.75">
      <c r="A735" s="267"/>
      <c r="B735" s="276"/>
      <c r="C735" s="276"/>
      <c r="D735" s="276"/>
      <c r="E735" s="276"/>
      <c r="F735" s="276"/>
      <c r="G735" s="276"/>
      <c r="H735" s="276"/>
      <c r="I735" s="276"/>
      <c r="J735" s="276"/>
      <c r="K735" s="276"/>
      <c r="L735" s="276"/>
      <c r="M735" s="276"/>
      <c r="N735" s="276"/>
    </row>
    <row r="736" spans="1:14" ht="12.75">
      <c r="A736" s="267"/>
      <c r="B736" s="276"/>
      <c r="C736" s="276"/>
      <c r="D736" s="276"/>
      <c r="E736" s="276"/>
      <c r="F736" s="276"/>
      <c r="G736" s="276"/>
      <c r="H736" s="276"/>
      <c r="I736" s="276"/>
      <c r="J736" s="276"/>
      <c r="K736" s="276"/>
      <c r="L736" s="276"/>
      <c r="M736" s="276"/>
      <c r="N736" s="276"/>
    </row>
    <row r="737" spans="1:14" ht="12.75">
      <c r="A737" s="267"/>
      <c r="B737" s="276"/>
      <c r="C737" s="276"/>
      <c r="D737" s="276"/>
      <c r="E737" s="276"/>
      <c r="F737" s="276"/>
      <c r="G737" s="276"/>
      <c r="H737" s="276"/>
      <c r="I737" s="276"/>
      <c r="J737" s="276"/>
      <c r="K737" s="276"/>
      <c r="L737" s="276"/>
      <c r="M737" s="276"/>
      <c r="N737" s="276"/>
    </row>
    <row r="738" spans="1:14" ht="12.75">
      <c r="A738" s="267"/>
      <c r="B738" s="276"/>
      <c r="C738" s="276"/>
      <c r="D738" s="276"/>
      <c r="E738" s="276"/>
      <c r="F738" s="276"/>
      <c r="G738" s="276"/>
      <c r="H738" s="276"/>
      <c r="I738" s="276"/>
      <c r="J738" s="276"/>
      <c r="K738" s="276"/>
      <c r="L738" s="276"/>
      <c r="M738" s="276"/>
      <c r="N738" s="276"/>
    </row>
    <row r="739" spans="1:14" ht="12.75">
      <c r="A739" s="267"/>
      <c r="B739" s="276"/>
      <c r="C739" s="276"/>
      <c r="D739" s="276"/>
      <c r="E739" s="276"/>
      <c r="F739" s="276"/>
      <c r="G739" s="276"/>
      <c r="H739" s="276"/>
      <c r="I739" s="276"/>
      <c r="J739" s="276"/>
      <c r="K739" s="276"/>
      <c r="L739" s="276"/>
      <c r="M739" s="276"/>
      <c r="N739" s="276"/>
    </row>
    <row r="740" spans="1:14" ht="12.75">
      <c r="A740" s="267"/>
      <c r="B740" s="276"/>
      <c r="C740" s="276"/>
      <c r="D740" s="276"/>
      <c r="E740" s="276"/>
      <c r="F740" s="276"/>
      <c r="G740" s="276"/>
      <c r="H740" s="276"/>
      <c r="I740" s="276"/>
      <c r="J740" s="276"/>
      <c r="K740" s="276"/>
      <c r="L740" s="276"/>
      <c r="M740" s="276"/>
      <c r="N740" s="276"/>
    </row>
    <row r="741" spans="1:14" ht="12.75">
      <c r="A741" s="267"/>
      <c r="B741" s="276"/>
      <c r="C741" s="276"/>
      <c r="D741" s="276"/>
      <c r="E741" s="276"/>
      <c r="F741" s="276"/>
      <c r="G741" s="276"/>
      <c r="H741" s="276"/>
      <c r="I741" s="276"/>
      <c r="J741" s="276"/>
      <c r="K741" s="276"/>
      <c r="L741" s="276"/>
      <c r="M741" s="276"/>
      <c r="N741" s="276"/>
    </row>
    <row r="742" spans="1:14" ht="12.75">
      <c r="A742" s="267"/>
      <c r="B742" s="276"/>
      <c r="C742" s="276"/>
      <c r="D742" s="276"/>
      <c r="E742" s="276"/>
      <c r="F742" s="276"/>
      <c r="G742" s="276"/>
      <c r="H742" s="276"/>
      <c r="I742" s="276"/>
      <c r="J742" s="276"/>
      <c r="K742" s="276"/>
      <c r="L742" s="276"/>
      <c r="M742" s="276"/>
      <c r="N742" s="276"/>
    </row>
    <row r="743" spans="1:14" ht="12.75">
      <c r="A743" s="267"/>
      <c r="B743" s="276"/>
      <c r="C743" s="276"/>
      <c r="D743" s="276"/>
      <c r="E743" s="276"/>
      <c r="F743" s="276"/>
      <c r="G743" s="276"/>
      <c r="H743" s="276"/>
      <c r="I743" s="276"/>
      <c r="J743" s="276"/>
      <c r="K743" s="276"/>
      <c r="L743" s="276"/>
      <c r="M743" s="276"/>
      <c r="N743" s="276"/>
    </row>
    <row r="744" spans="1:14" ht="12.75">
      <c r="A744" s="267"/>
      <c r="B744" s="276"/>
      <c r="C744" s="276"/>
      <c r="D744" s="276"/>
      <c r="E744" s="276"/>
      <c r="F744" s="276"/>
      <c r="G744" s="276"/>
      <c r="H744" s="276"/>
      <c r="I744" s="276"/>
      <c r="J744" s="276"/>
      <c r="K744" s="276"/>
      <c r="L744" s="276"/>
      <c r="M744" s="276"/>
      <c r="N744" s="276"/>
    </row>
    <row r="745" spans="1:14" ht="12.75">
      <c r="A745" s="267"/>
      <c r="B745" s="276"/>
      <c r="C745" s="276"/>
      <c r="D745" s="276"/>
      <c r="E745" s="276"/>
      <c r="F745" s="276"/>
      <c r="G745" s="276"/>
      <c r="H745" s="276"/>
      <c r="I745" s="276"/>
      <c r="J745" s="276"/>
      <c r="K745" s="276"/>
      <c r="L745" s="276"/>
      <c r="M745" s="276"/>
      <c r="N745" s="276"/>
    </row>
    <row r="746" spans="1:14" ht="12.75">
      <c r="A746" s="267"/>
      <c r="B746" s="276"/>
      <c r="C746" s="276"/>
      <c r="D746" s="276"/>
      <c r="E746" s="276"/>
      <c r="F746" s="276"/>
      <c r="G746" s="276"/>
      <c r="H746" s="276"/>
      <c r="I746" s="276"/>
      <c r="J746" s="276"/>
      <c r="K746" s="276"/>
      <c r="L746" s="276"/>
      <c r="M746" s="276"/>
      <c r="N746" s="276"/>
    </row>
    <row r="747" spans="1:14" ht="12.75">
      <c r="A747" s="267"/>
      <c r="B747" s="276"/>
      <c r="C747" s="276"/>
      <c r="D747" s="276"/>
      <c r="E747" s="276"/>
      <c r="F747" s="276"/>
      <c r="G747" s="276"/>
      <c r="H747" s="276"/>
      <c r="I747" s="276"/>
      <c r="J747" s="276"/>
      <c r="K747" s="276"/>
      <c r="L747" s="276"/>
      <c r="M747" s="276"/>
      <c r="N747" s="276"/>
    </row>
    <row r="748" spans="1:14" ht="12.75">
      <c r="A748" s="267"/>
      <c r="B748" s="276"/>
      <c r="C748" s="276"/>
      <c r="D748" s="276"/>
      <c r="E748" s="276"/>
      <c r="F748" s="276"/>
      <c r="G748" s="276"/>
      <c r="H748" s="276"/>
      <c r="I748" s="276"/>
      <c r="J748" s="276"/>
      <c r="K748" s="276"/>
      <c r="L748" s="276"/>
      <c r="M748" s="276"/>
      <c r="N748" s="276"/>
    </row>
    <row r="749" spans="1:14" ht="12.75">
      <c r="A749" s="267"/>
      <c r="B749" s="276"/>
      <c r="C749" s="276"/>
      <c r="D749" s="276"/>
      <c r="E749" s="276"/>
      <c r="F749" s="276"/>
      <c r="G749" s="276"/>
      <c r="H749" s="276"/>
      <c r="I749" s="276"/>
      <c r="J749" s="276"/>
      <c r="K749" s="276"/>
      <c r="L749" s="276"/>
      <c r="M749" s="276"/>
      <c r="N749" s="276"/>
    </row>
    <row r="750" spans="1:14" ht="12.75">
      <c r="A750" s="267"/>
      <c r="B750" s="276"/>
      <c r="C750" s="276"/>
      <c r="D750" s="276"/>
      <c r="E750" s="276"/>
      <c r="F750" s="276"/>
      <c r="G750" s="276"/>
      <c r="H750" s="276"/>
      <c r="I750" s="276"/>
      <c r="J750" s="276"/>
      <c r="K750" s="276"/>
      <c r="L750" s="276"/>
      <c r="M750" s="276"/>
      <c r="N750" s="276"/>
    </row>
    <row r="751" spans="1:14" ht="12.75">
      <c r="A751" s="267"/>
      <c r="B751" s="276"/>
      <c r="C751" s="276"/>
      <c r="D751" s="276"/>
      <c r="E751" s="276"/>
      <c r="F751" s="276"/>
      <c r="G751" s="276"/>
      <c r="H751" s="276"/>
      <c r="I751" s="276"/>
      <c r="J751" s="276"/>
      <c r="K751" s="276"/>
      <c r="L751" s="276"/>
      <c r="M751" s="276"/>
      <c r="N751" s="276"/>
    </row>
    <row r="752" spans="1:14" ht="12.75">
      <c r="A752" s="267"/>
      <c r="B752" s="276"/>
      <c r="C752" s="276"/>
      <c r="D752" s="276"/>
      <c r="E752" s="276"/>
      <c r="F752" s="276"/>
      <c r="G752" s="276"/>
      <c r="H752" s="276"/>
      <c r="I752" s="276"/>
      <c r="J752" s="276"/>
      <c r="K752" s="276"/>
      <c r="L752" s="276"/>
      <c r="M752" s="276"/>
      <c r="N752" s="276"/>
    </row>
    <row r="753" spans="1:14" ht="12.75">
      <c r="A753" s="267"/>
      <c r="B753" s="276"/>
      <c r="C753" s="276"/>
      <c r="D753" s="276"/>
      <c r="E753" s="276"/>
      <c r="F753" s="276"/>
      <c r="G753" s="276"/>
      <c r="H753" s="276"/>
      <c r="I753" s="276"/>
      <c r="J753" s="276"/>
      <c r="K753" s="276"/>
      <c r="L753" s="276"/>
      <c r="M753" s="276"/>
      <c r="N753" s="276"/>
    </row>
    <row r="754" spans="1:14" ht="12.75">
      <c r="A754" s="267"/>
      <c r="B754" s="276"/>
      <c r="C754" s="276"/>
      <c r="D754" s="276"/>
      <c r="E754" s="276"/>
      <c r="F754" s="276"/>
      <c r="G754" s="276"/>
      <c r="H754" s="276"/>
      <c r="I754" s="276"/>
      <c r="J754" s="276"/>
      <c r="K754" s="276"/>
      <c r="L754" s="276"/>
      <c r="M754" s="276"/>
      <c r="N754" s="276"/>
    </row>
    <row r="755" spans="1:14" ht="12.75">
      <c r="A755" s="267"/>
      <c r="B755" s="276"/>
      <c r="C755" s="276"/>
      <c r="D755" s="276"/>
      <c r="E755" s="276"/>
      <c r="F755" s="276"/>
      <c r="G755" s="276"/>
      <c r="H755" s="276"/>
      <c r="I755" s="276"/>
      <c r="J755" s="276"/>
      <c r="K755" s="276"/>
      <c r="L755" s="276"/>
      <c r="M755" s="276"/>
      <c r="N755" s="276"/>
    </row>
    <row r="756" spans="1:14" ht="12.75">
      <c r="A756" s="267"/>
      <c r="B756" s="276"/>
      <c r="C756" s="276"/>
      <c r="D756" s="276"/>
      <c r="E756" s="276"/>
      <c r="F756" s="276"/>
      <c r="G756" s="276"/>
      <c r="H756" s="276"/>
      <c r="I756" s="276"/>
      <c r="J756" s="276"/>
      <c r="K756" s="276"/>
      <c r="L756" s="276"/>
      <c r="M756" s="276"/>
      <c r="N756" s="276"/>
    </row>
    <row r="757" spans="1:14" ht="12.75">
      <c r="A757" s="267"/>
      <c r="B757" s="276"/>
      <c r="C757" s="276"/>
      <c r="D757" s="276"/>
      <c r="E757" s="276"/>
      <c r="F757" s="276"/>
      <c r="G757" s="276"/>
      <c r="H757" s="276"/>
      <c r="I757" s="276"/>
      <c r="J757" s="276"/>
      <c r="K757" s="276"/>
      <c r="L757" s="276"/>
      <c r="M757" s="276"/>
      <c r="N757" s="276"/>
    </row>
    <row r="758" spans="1:14" ht="12.75">
      <c r="A758" s="267"/>
      <c r="B758" s="276"/>
      <c r="C758" s="276"/>
      <c r="D758" s="276"/>
      <c r="E758" s="276"/>
      <c r="F758" s="276"/>
      <c r="G758" s="276"/>
      <c r="H758" s="276"/>
      <c r="I758" s="276"/>
      <c r="J758" s="276"/>
      <c r="K758" s="276"/>
      <c r="L758" s="276"/>
      <c r="M758" s="276"/>
      <c r="N758" s="276"/>
    </row>
    <row r="759" spans="1:14" ht="12.75">
      <c r="A759" s="267"/>
      <c r="B759" s="276"/>
      <c r="C759" s="276"/>
      <c r="D759" s="276"/>
      <c r="E759" s="276"/>
      <c r="F759" s="276"/>
      <c r="G759" s="276"/>
      <c r="H759" s="276"/>
      <c r="I759" s="276"/>
      <c r="J759" s="276"/>
      <c r="K759" s="276"/>
      <c r="L759" s="276"/>
      <c r="M759" s="276"/>
      <c r="N759" s="276"/>
    </row>
    <row r="760" spans="1:14" ht="12.75">
      <c r="A760" s="267"/>
      <c r="B760" s="276"/>
      <c r="C760" s="276"/>
      <c r="D760" s="276"/>
      <c r="E760" s="276"/>
      <c r="F760" s="276"/>
      <c r="G760" s="276"/>
      <c r="H760" s="276"/>
      <c r="I760" s="276"/>
      <c r="J760" s="276"/>
      <c r="K760" s="276"/>
      <c r="L760" s="276"/>
      <c r="M760" s="276"/>
      <c r="N760" s="276"/>
    </row>
    <row r="761" spans="1:14" ht="12.75">
      <c r="A761" s="267"/>
      <c r="B761" s="276"/>
      <c r="C761" s="276"/>
      <c r="D761" s="276"/>
      <c r="E761" s="276"/>
      <c r="F761" s="276"/>
      <c r="G761" s="276"/>
      <c r="H761" s="276"/>
      <c r="I761" s="276"/>
      <c r="J761" s="276"/>
      <c r="K761" s="276"/>
      <c r="L761" s="276"/>
      <c r="M761" s="276"/>
      <c r="N761" s="276"/>
    </row>
    <row r="762" spans="1:14" ht="12.75">
      <c r="A762" s="267"/>
      <c r="B762" s="276"/>
      <c r="C762" s="276"/>
      <c r="D762" s="276"/>
      <c r="E762" s="276"/>
      <c r="F762" s="276"/>
      <c r="G762" s="276"/>
      <c r="H762" s="276"/>
      <c r="I762" s="276"/>
      <c r="J762" s="276"/>
      <c r="K762" s="276"/>
      <c r="L762" s="276"/>
      <c r="M762" s="276"/>
      <c r="N762" s="276"/>
    </row>
    <row r="763" spans="1:14" ht="12.75">
      <c r="A763" s="267"/>
      <c r="B763" s="276"/>
      <c r="C763" s="276"/>
      <c r="D763" s="276"/>
      <c r="E763" s="276"/>
      <c r="F763" s="276"/>
      <c r="G763" s="276"/>
      <c r="H763" s="276"/>
      <c r="I763" s="276"/>
      <c r="J763" s="276"/>
      <c r="K763" s="276"/>
      <c r="L763" s="276"/>
      <c r="M763" s="276"/>
      <c r="N763" s="276"/>
    </row>
    <row r="764" spans="1:14" ht="12.75">
      <c r="A764" s="267"/>
      <c r="B764" s="276"/>
      <c r="C764" s="276"/>
      <c r="D764" s="276"/>
      <c r="E764" s="276"/>
      <c r="F764" s="276"/>
      <c r="G764" s="276"/>
      <c r="H764" s="276"/>
      <c r="I764" s="276"/>
      <c r="J764" s="276"/>
      <c r="K764" s="276"/>
      <c r="L764" s="276"/>
      <c r="M764" s="276"/>
      <c r="N764" s="276"/>
    </row>
    <row r="765" spans="1:14" ht="12.75">
      <c r="A765" s="267"/>
      <c r="B765" s="276"/>
      <c r="C765" s="276"/>
      <c r="D765" s="276"/>
      <c r="E765" s="276"/>
      <c r="F765" s="276"/>
      <c r="G765" s="276"/>
      <c r="H765" s="276"/>
      <c r="I765" s="276"/>
      <c r="J765" s="276"/>
      <c r="K765" s="276"/>
      <c r="L765" s="276"/>
      <c r="M765" s="276"/>
      <c r="N765" s="276"/>
    </row>
    <row r="766" spans="1:14" ht="12.75">
      <c r="A766" s="267"/>
      <c r="B766" s="276"/>
      <c r="C766" s="276"/>
      <c r="D766" s="276"/>
      <c r="E766" s="276"/>
      <c r="F766" s="276"/>
      <c r="G766" s="276"/>
      <c r="H766" s="276"/>
      <c r="I766" s="276"/>
      <c r="J766" s="276"/>
      <c r="K766" s="276"/>
      <c r="L766" s="276"/>
      <c r="M766" s="276"/>
      <c r="N766" s="276"/>
    </row>
    <row r="767" spans="1:14" ht="12.75">
      <c r="A767" s="267"/>
      <c r="B767" s="276"/>
      <c r="C767" s="276"/>
      <c r="D767" s="276"/>
      <c r="E767" s="276"/>
      <c r="F767" s="276"/>
      <c r="G767" s="276"/>
      <c r="H767" s="276"/>
      <c r="I767" s="276"/>
      <c r="J767" s="276"/>
      <c r="K767" s="276"/>
      <c r="L767" s="276"/>
      <c r="M767" s="276"/>
      <c r="N767" s="276"/>
    </row>
    <row r="768" spans="1:14" ht="12.75">
      <c r="A768" s="267"/>
      <c r="B768" s="276"/>
      <c r="C768" s="276"/>
      <c r="D768" s="276"/>
      <c r="E768" s="276"/>
      <c r="F768" s="276"/>
      <c r="G768" s="276"/>
      <c r="H768" s="276"/>
      <c r="I768" s="276"/>
      <c r="J768" s="276"/>
      <c r="K768" s="276"/>
      <c r="L768" s="276"/>
      <c r="M768" s="276"/>
      <c r="N768" s="276"/>
    </row>
    <row r="769" spans="1:14" ht="12.75">
      <c r="A769" s="267"/>
      <c r="B769" s="276"/>
      <c r="C769" s="276"/>
      <c r="D769" s="276"/>
      <c r="E769" s="276"/>
      <c r="F769" s="276"/>
      <c r="G769" s="276"/>
      <c r="H769" s="276"/>
      <c r="I769" s="276"/>
      <c r="J769" s="276"/>
      <c r="K769" s="276"/>
      <c r="L769" s="276"/>
      <c r="M769" s="276"/>
      <c r="N769" s="276"/>
    </row>
    <row r="770" spans="1:14" ht="12.75">
      <c r="A770" s="267"/>
      <c r="B770" s="276"/>
      <c r="C770" s="276"/>
      <c r="D770" s="276"/>
      <c r="E770" s="276"/>
      <c r="F770" s="276"/>
      <c r="G770" s="276"/>
      <c r="H770" s="276"/>
      <c r="I770" s="276"/>
      <c r="J770" s="276"/>
      <c r="K770" s="276"/>
      <c r="L770" s="276"/>
      <c r="M770" s="276"/>
      <c r="N770" s="276"/>
    </row>
    <row r="771" spans="1:14" ht="12.75">
      <c r="A771" s="267"/>
      <c r="B771" s="276"/>
      <c r="C771" s="276"/>
      <c r="D771" s="276"/>
      <c r="E771" s="276"/>
      <c r="F771" s="276"/>
      <c r="G771" s="276"/>
      <c r="H771" s="276"/>
      <c r="I771" s="276"/>
      <c r="J771" s="276"/>
      <c r="K771" s="276"/>
      <c r="L771" s="276"/>
      <c r="M771" s="276"/>
      <c r="N771" s="276"/>
    </row>
    <row r="772" spans="1:14" ht="12.75">
      <c r="A772" s="267"/>
      <c r="B772" s="276"/>
      <c r="C772" s="276"/>
      <c r="D772" s="276"/>
      <c r="E772" s="276"/>
      <c r="F772" s="276"/>
      <c r="G772" s="276"/>
      <c r="H772" s="276"/>
      <c r="I772" s="276"/>
      <c r="J772" s="276"/>
      <c r="K772" s="276"/>
      <c r="L772" s="276"/>
      <c r="M772" s="276"/>
      <c r="N772" s="276"/>
    </row>
    <row r="773" spans="1:14" ht="12.75">
      <c r="A773" s="267"/>
      <c r="B773" s="276"/>
      <c r="C773" s="276"/>
      <c r="D773" s="276"/>
      <c r="E773" s="276"/>
      <c r="F773" s="276"/>
      <c r="G773" s="276"/>
      <c r="H773" s="276"/>
      <c r="I773" s="276"/>
      <c r="J773" s="276"/>
      <c r="K773" s="276"/>
      <c r="L773" s="276"/>
      <c r="M773" s="276"/>
      <c r="N773" s="276"/>
    </row>
    <row r="774" spans="1:14" ht="12.75">
      <c r="A774" s="267"/>
      <c r="B774" s="276"/>
      <c r="C774" s="276"/>
      <c r="D774" s="276"/>
      <c r="E774" s="276"/>
      <c r="F774" s="276"/>
      <c r="G774" s="276"/>
      <c r="H774" s="276"/>
      <c r="I774" s="276"/>
      <c r="J774" s="276"/>
      <c r="K774" s="276"/>
      <c r="L774" s="276"/>
      <c r="M774" s="276"/>
      <c r="N774" s="276"/>
    </row>
    <row r="775" spans="1:14" ht="12.75">
      <c r="A775" s="267"/>
      <c r="B775" s="276"/>
      <c r="C775" s="276"/>
      <c r="D775" s="276"/>
      <c r="E775" s="276"/>
      <c r="F775" s="276"/>
      <c r="G775" s="276"/>
      <c r="H775" s="276"/>
      <c r="I775" s="276"/>
      <c r="J775" s="276"/>
      <c r="K775" s="276"/>
      <c r="L775" s="276"/>
      <c r="M775" s="276"/>
      <c r="N775" s="276"/>
    </row>
    <row r="776" spans="1:14" ht="12.75">
      <c r="A776" s="267"/>
      <c r="B776" s="276"/>
      <c r="C776" s="276"/>
      <c r="D776" s="276"/>
      <c r="E776" s="276"/>
      <c r="F776" s="276"/>
      <c r="G776" s="276"/>
      <c r="H776" s="276"/>
      <c r="I776" s="276"/>
      <c r="J776" s="276"/>
      <c r="K776" s="276"/>
      <c r="L776" s="276"/>
      <c r="M776" s="276"/>
      <c r="N776" s="276"/>
    </row>
    <row r="777" spans="1:14" ht="12.75">
      <c r="A777" s="267"/>
      <c r="B777" s="276"/>
      <c r="C777" s="276"/>
      <c r="D777" s="276"/>
      <c r="E777" s="276"/>
      <c r="F777" s="276"/>
      <c r="G777" s="276"/>
      <c r="H777" s="276"/>
      <c r="I777" s="276"/>
      <c r="J777" s="276"/>
      <c r="K777" s="276"/>
      <c r="L777" s="276"/>
      <c r="M777" s="276"/>
      <c r="N777" s="276"/>
    </row>
    <row r="778" spans="1:14" ht="12.75">
      <c r="A778" s="267"/>
      <c r="B778" s="276"/>
      <c r="C778" s="276"/>
      <c r="D778" s="276"/>
      <c r="E778" s="276"/>
      <c r="F778" s="276"/>
      <c r="G778" s="276"/>
      <c r="H778" s="276"/>
      <c r="I778" s="276"/>
      <c r="J778" s="276"/>
      <c r="K778" s="276"/>
      <c r="L778" s="276"/>
      <c r="M778" s="276"/>
      <c r="N778" s="276"/>
    </row>
    <row r="779" spans="1:14" ht="12.75">
      <c r="A779" s="267"/>
      <c r="B779" s="276"/>
      <c r="C779" s="276"/>
      <c r="D779" s="276"/>
      <c r="E779" s="276"/>
      <c r="F779" s="276"/>
      <c r="G779" s="276"/>
      <c r="H779" s="276"/>
      <c r="I779" s="276"/>
      <c r="J779" s="276"/>
      <c r="K779" s="276"/>
      <c r="L779" s="276"/>
      <c r="M779" s="276"/>
      <c r="N779" s="276"/>
    </row>
    <row r="780" spans="1:14" ht="12.75">
      <c r="A780" s="267"/>
      <c r="B780" s="276"/>
      <c r="C780" s="276"/>
      <c r="D780" s="276"/>
      <c r="E780" s="276"/>
      <c r="F780" s="276"/>
      <c r="G780" s="276"/>
      <c r="H780" s="276"/>
      <c r="I780" s="276"/>
      <c r="J780" s="276"/>
      <c r="K780" s="276"/>
      <c r="L780" s="276"/>
      <c r="M780" s="276"/>
      <c r="N780" s="276"/>
    </row>
    <row r="781" spans="1:14" ht="12.75">
      <c r="A781" s="267"/>
      <c r="B781" s="276"/>
      <c r="C781" s="276"/>
      <c r="D781" s="276"/>
      <c r="E781" s="276"/>
      <c r="F781" s="276"/>
      <c r="G781" s="276"/>
      <c r="H781" s="276"/>
      <c r="I781" s="276"/>
      <c r="J781" s="276"/>
      <c r="K781" s="276"/>
      <c r="L781" s="276"/>
      <c r="M781" s="276"/>
      <c r="N781" s="276"/>
    </row>
    <row r="782" spans="1:14" ht="12.75">
      <c r="A782" s="267"/>
      <c r="B782" s="276"/>
      <c r="C782" s="276"/>
      <c r="D782" s="276"/>
      <c r="E782" s="276"/>
      <c r="F782" s="276"/>
      <c r="G782" s="276"/>
      <c r="H782" s="276"/>
      <c r="I782" s="276"/>
      <c r="J782" s="276"/>
      <c r="K782" s="276"/>
      <c r="L782" s="276"/>
      <c r="M782" s="276"/>
      <c r="N782" s="276"/>
    </row>
    <row r="783" spans="1:14" ht="12.75">
      <c r="A783" s="267"/>
      <c r="B783" s="276"/>
      <c r="C783" s="276"/>
      <c r="D783" s="276"/>
      <c r="E783" s="276"/>
      <c r="F783" s="276"/>
      <c r="G783" s="276"/>
      <c r="H783" s="276"/>
      <c r="I783" s="276"/>
      <c r="J783" s="276"/>
      <c r="K783" s="276"/>
      <c r="L783" s="276"/>
      <c r="M783" s="276"/>
      <c r="N783" s="276"/>
    </row>
    <row r="784" spans="1:14" ht="12.75">
      <c r="A784" s="267"/>
      <c r="B784" s="276"/>
      <c r="C784" s="276"/>
      <c r="D784" s="276"/>
      <c r="E784" s="276"/>
      <c r="F784" s="276"/>
      <c r="G784" s="276"/>
      <c r="H784" s="276"/>
      <c r="I784" s="276"/>
      <c r="J784" s="276"/>
      <c r="K784" s="276"/>
      <c r="L784" s="276"/>
      <c r="M784" s="276"/>
      <c r="N784" s="276"/>
    </row>
    <row r="785" spans="1:14" ht="12.75">
      <c r="A785" s="267"/>
      <c r="B785" s="276"/>
      <c r="C785" s="276"/>
      <c r="D785" s="276"/>
      <c r="E785" s="276"/>
      <c r="F785" s="276"/>
      <c r="G785" s="276"/>
      <c r="H785" s="276"/>
      <c r="I785" s="276"/>
      <c r="J785" s="276"/>
      <c r="K785" s="276"/>
      <c r="L785" s="276"/>
      <c r="M785" s="276"/>
      <c r="N785" s="276"/>
    </row>
    <row r="786" spans="1:14" ht="12.75">
      <c r="A786" s="267"/>
      <c r="B786" s="276"/>
      <c r="C786" s="276"/>
      <c r="D786" s="276"/>
      <c r="E786" s="276"/>
      <c r="F786" s="276"/>
      <c r="G786" s="276"/>
      <c r="H786" s="276"/>
      <c r="I786" s="276"/>
      <c r="J786" s="276"/>
      <c r="K786" s="276"/>
      <c r="L786" s="276"/>
      <c r="M786" s="276"/>
      <c r="N786" s="276"/>
    </row>
    <row r="787" spans="1:14" ht="12.75">
      <c r="A787" s="267"/>
      <c r="B787" s="276"/>
      <c r="C787" s="276"/>
      <c r="D787" s="276"/>
      <c r="E787" s="276"/>
      <c r="F787" s="276"/>
      <c r="G787" s="276"/>
      <c r="H787" s="276"/>
      <c r="I787" s="276"/>
      <c r="J787" s="276"/>
      <c r="K787" s="276"/>
      <c r="L787" s="276"/>
      <c r="M787" s="276"/>
      <c r="N787" s="276"/>
    </row>
    <row r="788" spans="1:14" ht="12.75">
      <c r="A788" s="267"/>
      <c r="B788" s="276"/>
      <c r="C788" s="276"/>
      <c r="D788" s="276"/>
      <c r="E788" s="276"/>
      <c r="F788" s="276"/>
      <c r="G788" s="276"/>
      <c r="H788" s="276"/>
      <c r="I788" s="276"/>
      <c r="J788" s="276"/>
      <c r="K788" s="276"/>
      <c r="L788" s="276"/>
      <c r="M788" s="276"/>
      <c r="N788" s="276"/>
    </row>
    <row r="789" spans="1:14" ht="12.75">
      <c r="A789" s="267"/>
      <c r="B789" s="276"/>
      <c r="C789" s="276"/>
      <c r="D789" s="276"/>
      <c r="E789" s="276"/>
      <c r="F789" s="276"/>
      <c r="G789" s="276"/>
      <c r="H789" s="276"/>
      <c r="I789" s="276"/>
      <c r="J789" s="276"/>
      <c r="K789" s="276"/>
      <c r="L789" s="276"/>
      <c r="M789" s="276"/>
      <c r="N789" s="276"/>
    </row>
    <row r="790" spans="1:14" ht="12.75">
      <c r="A790" s="267"/>
      <c r="B790" s="276"/>
      <c r="C790" s="276"/>
      <c r="D790" s="276"/>
      <c r="E790" s="276"/>
      <c r="F790" s="276"/>
      <c r="G790" s="276"/>
      <c r="H790" s="276"/>
      <c r="I790" s="276"/>
      <c r="J790" s="276"/>
      <c r="K790" s="276"/>
      <c r="L790" s="276"/>
      <c r="M790" s="276"/>
      <c r="N790" s="276"/>
    </row>
    <row r="791" spans="1:14" ht="12.75">
      <c r="A791" s="267"/>
      <c r="B791" s="276"/>
      <c r="C791" s="276"/>
      <c r="D791" s="276"/>
      <c r="E791" s="276"/>
      <c r="F791" s="276"/>
      <c r="G791" s="276"/>
      <c r="H791" s="276"/>
      <c r="I791" s="276"/>
      <c r="J791" s="276"/>
      <c r="K791" s="276"/>
      <c r="L791" s="276"/>
      <c r="M791" s="276"/>
      <c r="N791" s="276"/>
    </row>
    <row r="792" spans="1:14" ht="12.75">
      <c r="A792" s="267"/>
      <c r="B792" s="276"/>
      <c r="C792" s="276"/>
      <c r="D792" s="276"/>
      <c r="E792" s="276"/>
      <c r="F792" s="276"/>
      <c r="G792" s="276"/>
      <c r="H792" s="276"/>
      <c r="I792" s="276"/>
      <c r="J792" s="276"/>
      <c r="K792" s="276"/>
      <c r="L792" s="276"/>
      <c r="M792" s="276"/>
      <c r="N792" s="276"/>
    </row>
    <row r="793" spans="1:14" ht="12.75">
      <c r="A793" s="267"/>
      <c r="B793" s="276"/>
      <c r="C793" s="276"/>
      <c r="D793" s="276"/>
      <c r="E793" s="276"/>
      <c r="F793" s="276"/>
      <c r="G793" s="276"/>
      <c r="H793" s="276"/>
      <c r="I793" s="276"/>
      <c r="J793" s="276"/>
      <c r="K793" s="276"/>
      <c r="L793" s="276"/>
      <c r="M793" s="276"/>
      <c r="N793" s="276"/>
    </row>
    <row r="794" spans="1:14" ht="12.75">
      <c r="A794" s="267"/>
      <c r="B794" s="276"/>
      <c r="C794" s="276"/>
      <c r="D794" s="276"/>
      <c r="E794" s="276"/>
      <c r="F794" s="276"/>
      <c r="G794" s="276"/>
      <c r="H794" s="276"/>
      <c r="I794" s="276"/>
      <c r="J794" s="276"/>
      <c r="K794" s="276"/>
      <c r="L794" s="276"/>
      <c r="M794" s="276"/>
      <c r="N794" s="276"/>
    </row>
    <row r="795" spans="1:14" ht="12.75">
      <c r="A795" s="267"/>
      <c r="B795" s="276"/>
      <c r="C795" s="276"/>
      <c r="D795" s="276"/>
      <c r="E795" s="276"/>
      <c r="F795" s="276"/>
      <c r="G795" s="276"/>
      <c r="H795" s="276"/>
      <c r="I795" s="276"/>
      <c r="J795" s="276"/>
      <c r="K795" s="276"/>
      <c r="L795" s="276"/>
      <c r="M795" s="276"/>
      <c r="N795" s="276"/>
    </row>
    <row r="796" spans="1:14" ht="12.75">
      <c r="A796" s="267"/>
      <c r="B796" s="276"/>
      <c r="C796" s="276"/>
      <c r="D796" s="276"/>
      <c r="E796" s="276"/>
      <c r="F796" s="276"/>
      <c r="G796" s="276"/>
      <c r="H796" s="276"/>
      <c r="I796" s="276"/>
      <c r="J796" s="276"/>
      <c r="K796" s="276"/>
      <c r="L796" s="276"/>
      <c r="M796" s="276"/>
      <c r="N796" s="276"/>
    </row>
    <row r="797" spans="1:14" ht="12.75">
      <c r="A797" s="267"/>
      <c r="B797" s="276"/>
      <c r="C797" s="276"/>
      <c r="D797" s="276"/>
      <c r="E797" s="276"/>
      <c r="F797" s="276"/>
      <c r="G797" s="276"/>
      <c r="H797" s="276"/>
      <c r="I797" s="276"/>
      <c r="J797" s="276"/>
      <c r="K797" s="276"/>
      <c r="L797" s="276"/>
      <c r="M797" s="276"/>
      <c r="N797" s="276"/>
    </row>
    <row r="798" spans="1:14" ht="12.75">
      <c r="A798" s="267"/>
      <c r="B798" s="276"/>
      <c r="C798" s="276"/>
      <c r="D798" s="276"/>
      <c r="E798" s="276"/>
      <c r="F798" s="276"/>
      <c r="G798" s="276"/>
      <c r="H798" s="276"/>
      <c r="I798" s="276"/>
      <c r="J798" s="276"/>
      <c r="K798" s="276"/>
      <c r="L798" s="276"/>
      <c r="M798" s="276"/>
      <c r="N798" s="276"/>
    </row>
    <row r="799" spans="1:14" ht="12.75">
      <c r="A799" s="267"/>
      <c r="B799" s="276"/>
      <c r="C799" s="276"/>
      <c r="D799" s="276"/>
      <c r="E799" s="276"/>
      <c r="F799" s="276"/>
      <c r="G799" s="276"/>
      <c r="H799" s="276"/>
      <c r="I799" s="276"/>
      <c r="J799" s="276"/>
      <c r="K799" s="276"/>
      <c r="L799" s="276"/>
      <c r="M799" s="276"/>
      <c r="N799" s="276"/>
    </row>
    <row r="800" spans="1:14" ht="12.75">
      <c r="A800" s="267"/>
      <c r="B800" s="276"/>
      <c r="C800" s="276"/>
      <c r="D800" s="276"/>
      <c r="E800" s="276"/>
      <c r="F800" s="276"/>
      <c r="G800" s="276"/>
      <c r="H800" s="276"/>
      <c r="I800" s="276"/>
      <c r="J800" s="276"/>
      <c r="K800" s="276"/>
      <c r="L800" s="276"/>
      <c r="M800" s="276"/>
      <c r="N800" s="276"/>
    </row>
    <row r="801" spans="1:14" ht="12.75">
      <c r="A801" s="267"/>
      <c r="B801" s="276"/>
      <c r="C801" s="276"/>
      <c r="D801" s="276"/>
      <c r="E801" s="276"/>
      <c r="F801" s="276"/>
      <c r="G801" s="276"/>
      <c r="H801" s="276"/>
      <c r="I801" s="276"/>
      <c r="J801" s="276"/>
      <c r="K801" s="276"/>
      <c r="L801" s="276"/>
      <c r="M801" s="276"/>
      <c r="N801" s="276"/>
    </row>
    <row r="802" spans="1:14" ht="12.75">
      <c r="A802" s="267"/>
      <c r="B802" s="276"/>
      <c r="C802" s="276"/>
      <c r="D802" s="276"/>
      <c r="E802" s="276"/>
      <c r="F802" s="276"/>
      <c r="G802" s="276"/>
      <c r="H802" s="276"/>
      <c r="I802" s="276"/>
      <c r="J802" s="276"/>
      <c r="K802" s="276"/>
      <c r="L802" s="276"/>
      <c r="M802" s="276"/>
      <c r="N802" s="276"/>
    </row>
    <row r="803" spans="1:14" ht="12.75">
      <c r="A803" s="267"/>
      <c r="B803" s="276"/>
      <c r="C803" s="276"/>
      <c r="D803" s="276"/>
      <c r="E803" s="276"/>
      <c r="F803" s="276"/>
      <c r="G803" s="276"/>
      <c r="H803" s="276"/>
      <c r="I803" s="276"/>
      <c r="J803" s="276"/>
      <c r="K803" s="276"/>
      <c r="L803" s="276"/>
      <c r="M803" s="276"/>
      <c r="N803" s="276"/>
    </row>
    <row r="804" spans="1:14" ht="12.75">
      <c r="A804" s="267"/>
      <c r="B804" s="276"/>
      <c r="C804" s="276"/>
      <c r="D804" s="276"/>
      <c r="E804" s="276"/>
      <c r="F804" s="276"/>
      <c r="G804" s="276"/>
      <c r="H804" s="276"/>
      <c r="I804" s="276"/>
      <c r="J804" s="276"/>
      <c r="K804" s="276"/>
      <c r="L804" s="276"/>
      <c r="M804" s="276"/>
      <c r="N804" s="276"/>
    </row>
    <row r="805" spans="1:14" ht="12.75">
      <c r="A805" s="267"/>
      <c r="B805" s="276"/>
      <c r="C805" s="276"/>
      <c r="D805" s="276"/>
      <c r="E805" s="276"/>
      <c r="F805" s="276"/>
      <c r="G805" s="276"/>
      <c r="H805" s="276"/>
      <c r="I805" s="276"/>
      <c r="J805" s="276"/>
      <c r="K805" s="276"/>
      <c r="L805" s="276"/>
      <c r="M805" s="276"/>
      <c r="N805" s="276"/>
    </row>
    <row r="806" spans="1:14" ht="12.75">
      <c r="A806" s="267"/>
      <c r="B806" s="276"/>
      <c r="C806" s="276"/>
      <c r="D806" s="276"/>
      <c r="E806" s="276"/>
      <c r="F806" s="276"/>
      <c r="G806" s="276"/>
      <c r="H806" s="276"/>
      <c r="I806" s="276"/>
      <c r="J806" s="276"/>
      <c r="K806" s="276"/>
      <c r="L806" s="276"/>
      <c r="M806" s="276"/>
      <c r="N806" s="276"/>
    </row>
    <row r="807" spans="1:14" ht="12.75">
      <c r="A807" s="267"/>
      <c r="B807" s="276"/>
      <c r="C807" s="276"/>
      <c r="D807" s="276"/>
      <c r="E807" s="276"/>
      <c r="F807" s="276"/>
      <c r="G807" s="276"/>
      <c r="H807" s="276"/>
      <c r="I807" s="276"/>
      <c r="J807" s="276"/>
      <c r="K807" s="276"/>
      <c r="L807" s="276"/>
      <c r="M807" s="276"/>
      <c r="N807" s="276"/>
    </row>
    <row r="808" spans="1:14" ht="12.75">
      <c r="A808" s="267"/>
      <c r="B808" s="276"/>
      <c r="C808" s="276"/>
      <c r="D808" s="276"/>
      <c r="E808" s="276"/>
      <c r="F808" s="276"/>
      <c r="G808" s="276"/>
      <c r="H808" s="276"/>
      <c r="I808" s="276"/>
      <c r="J808" s="276"/>
      <c r="K808" s="276"/>
      <c r="L808" s="276"/>
      <c r="M808" s="276"/>
      <c r="N808" s="276"/>
    </row>
    <row r="809" spans="1:14" ht="12.75">
      <c r="A809" s="267"/>
      <c r="B809" s="276"/>
      <c r="C809" s="276"/>
      <c r="D809" s="276"/>
      <c r="E809" s="276"/>
      <c r="F809" s="276"/>
      <c r="G809" s="276"/>
      <c r="H809" s="276"/>
      <c r="I809" s="276"/>
      <c r="J809" s="276"/>
      <c r="K809" s="276"/>
      <c r="L809" s="276"/>
      <c r="M809" s="276"/>
      <c r="N809" s="276"/>
    </row>
    <row r="810" spans="1:14" ht="12.75">
      <c r="A810" s="267"/>
      <c r="B810" s="276"/>
      <c r="C810" s="276"/>
      <c r="D810" s="276"/>
      <c r="E810" s="276"/>
      <c r="F810" s="276"/>
      <c r="G810" s="276"/>
      <c r="H810" s="276"/>
      <c r="I810" s="276"/>
      <c r="J810" s="276"/>
      <c r="K810" s="276"/>
      <c r="L810" s="276"/>
      <c r="M810" s="276"/>
      <c r="N810" s="276"/>
    </row>
    <row r="811" spans="1:14" ht="12.75">
      <c r="A811" s="267"/>
      <c r="B811" s="276"/>
      <c r="C811" s="276"/>
      <c r="D811" s="276"/>
      <c r="E811" s="276"/>
      <c r="F811" s="276"/>
      <c r="G811" s="276"/>
      <c r="H811" s="276"/>
      <c r="I811" s="276"/>
      <c r="J811" s="276"/>
      <c r="K811" s="276"/>
      <c r="L811" s="276"/>
      <c r="M811" s="276"/>
      <c r="N811" s="276"/>
    </row>
    <row r="812" spans="1:14" ht="12.75">
      <c r="A812" s="267"/>
      <c r="B812" s="276"/>
      <c r="C812" s="276"/>
      <c r="D812" s="276"/>
      <c r="E812" s="276"/>
      <c r="F812" s="276"/>
      <c r="G812" s="276"/>
      <c r="H812" s="276"/>
      <c r="I812" s="276"/>
      <c r="J812" s="276"/>
      <c r="K812" s="276"/>
      <c r="L812" s="276"/>
      <c r="M812" s="276"/>
      <c r="N812" s="276"/>
    </row>
    <row r="813" spans="1:14" ht="12.75">
      <c r="A813" s="267"/>
      <c r="B813" s="276"/>
      <c r="C813" s="276"/>
      <c r="D813" s="276"/>
      <c r="E813" s="276"/>
      <c r="F813" s="276"/>
      <c r="G813" s="276"/>
      <c r="H813" s="276"/>
      <c r="I813" s="276"/>
      <c r="J813" s="276"/>
      <c r="K813" s="276"/>
      <c r="L813" s="276"/>
      <c r="M813" s="276"/>
      <c r="N813" s="276"/>
    </row>
    <row r="814" spans="1:14" ht="12.75">
      <c r="A814" s="267"/>
      <c r="B814" s="276"/>
      <c r="C814" s="276"/>
      <c r="D814" s="276"/>
      <c r="E814" s="276"/>
      <c r="F814" s="276"/>
      <c r="G814" s="276"/>
      <c r="H814" s="276"/>
      <c r="I814" s="276"/>
      <c r="J814" s="276"/>
      <c r="K814" s="276"/>
      <c r="L814" s="276"/>
      <c r="M814" s="276"/>
      <c r="N814" s="276"/>
    </row>
    <row r="815" spans="1:14" ht="12.75">
      <c r="A815" s="267"/>
      <c r="B815" s="276"/>
      <c r="C815" s="276"/>
      <c r="D815" s="276"/>
      <c r="E815" s="276"/>
      <c r="F815" s="276"/>
      <c r="G815" s="276"/>
      <c r="H815" s="276"/>
      <c r="I815" s="276"/>
      <c r="J815" s="276"/>
      <c r="K815" s="276"/>
      <c r="L815" s="276"/>
      <c r="M815" s="276"/>
      <c r="N815" s="276"/>
    </row>
    <row r="816" spans="1:14" ht="12.75">
      <c r="A816" s="267"/>
      <c r="B816" s="276"/>
      <c r="C816" s="276"/>
      <c r="D816" s="276"/>
      <c r="E816" s="276"/>
      <c r="F816" s="276"/>
      <c r="G816" s="276"/>
      <c r="H816" s="276"/>
      <c r="I816" s="276"/>
      <c r="J816" s="276"/>
      <c r="K816" s="276"/>
      <c r="L816" s="276"/>
      <c r="M816" s="276"/>
      <c r="N816" s="276"/>
    </row>
    <row r="817" spans="1:14" ht="12.75">
      <c r="A817" s="267"/>
      <c r="B817" s="276"/>
      <c r="C817" s="276"/>
      <c r="D817" s="276"/>
      <c r="E817" s="276"/>
      <c r="F817" s="276"/>
      <c r="G817" s="276"/>
      <c r="H817" s="276"/>
      <c r="I817" s="276"/>
      <c r="J817" s="276"/>
      <c r="K817" s="276"/>
      <c r="L817" s="276"/>
      <c r="M817" s="276"/>
      <c r="N817" s="276"/>
    </row>
    <row r="818" spans="1:14" ht="12.75">
      <c r="A818" s="267"/>
      <c r="B818" s="276"/>
      <c r="C818" s="276"/>
      <c r="D818" s="276"/>
      <c r="E818" s="276"/>
      <c r="F818" s="276"/>
      <c r="G818" s="276"/>
      <c r="H818" s="276"/>
      <c r="I818" s="276"/>
      <c r="J818" s="276"/>
      <c r="K818" s="276"/>
      <c r="L818" s="276"/>
      <c r="M818" s="276"/>
      <c r="N818" s="276"/>
    </row>
    <row r="819" spans="1:14" ht="12.75">
      <c r="A819" s="267"/>
      <c r="B819" s="276"/>
      <c r="C819" s="276"/>
      <c r="D819" s="276"/>
      <c r="E819" s="276"/>
      <c r="F819" s="276"/>
      <c r="G819" s="276"/>
      <c r="H819" s="276"/>
      <c r="I819" s="276"/>
      <c r="J819" s="276"/>
      <c r="K819" s="276"/>
      <c r="L819" s="276"/>
      <c r="M819" s="276"/>
      <c r="N819" s="276"/>
    </row>
    <row r="820" spans="1:14" ht="12.75">
      <c r="A820" s="267"/>
      <c r="B820" s="276"/>
      <c r="C820" s="276"/>
      <c r="D820" s="276"/>
      <c r="E820" s="276"/>
      <c r="F820" s="276"/>
      <c r="G820" s="276"/>
      <c r="H820" s="276"/>
      <c r="I820" s="276"/>
      <c r="J820" s="276"/>
      <c r="K820" s="276"/>
      <c r="L820" s="276"/>
      <c r="M820" s="276"/>
      <c r="N820" s="276"/>
    </row>
    <row r="821" spans="1:14" ht="12.75">
      <c r="A821" s="267"/>
      <c r="B821" s="276"/>
      <c r="C821" s="276"/>
      <c r="D821" s="276"/>
      <c r="E821" s="276"/>
      <c r="F821" s="276"/>
      <c r="G821" s="276"/>
      <c r="H821" s="276"/>
      <c r="I821" s="276"/>
      <c r="J821" s="276"/>
      <c r="K821" s="276"/>
      <c r="L821" s="276"/>
      <c r="M821" s="276"/>
      <c r="N821" s="276"/>
    </row>
    <row r="822" spans="1:14" ht="12.75">
      <c r="A822" s="267"/>
      <c r="B822" s="276"/>
      <c r="C822" s="276"/>
      <c r="D822" s="276"/>
      <c r="E822" s="276"/>
      <c r="F822" s="276"/>
      <c r="G822" s="276"/>
      <c r="H822" s="276"/>
      <c r="I822" s="276"/>
      <c r="J822" s="276"/>
      <c r="K822" s="276"/>
      <c r="L822" s="276"/>
      <c r="M822" s="276"/>
      <c r="N822" s="276"/>
    </row>
    <row r="823" spans="1:14" ht="12.75">
      <c r="A823" s="267"/>
      <c r="B823" s="276"/>
      <c r="C823" s="276"/>
      <c r="D823" s="276"/>
      <c r="E823" s="276"/>
      <c r="F823" s="276"/>
      <c r="G823" s="276"/>
      <c r="H823" s="276"/>
      <c r="I823" s="276"/>
      <c r="J823" s="276"/>
      <c r="K823" s="276"/>
      <c r="L823" s="276"/>
      <c r="M823" s="276"/>
      <c r="N823" s="276"/>
    </row>
    <row r="824" spans="1:14" ht="12.75">
      <c r="A824" s="267"/>
      <c r="B824" s="276"/>
      <c r="C824" s="276"/>
      <c r="D824" s="276"/>
      <c r="E824" s="276"/>
      <c r="F824" s="276"/>
      <c r="G824" s="276"/>
      <c r="H824" s="276"/>
      <c r="I824" s="276"/>
      <c r="J824" s="276"/>
      <c r="K824" s="276"/>
      <c r="L824" s="276"/>
      <c r="M824" s="276"/>
      <c r="N824" s="276"/>
    </row>
    <row r="825" spans="1:14" ht="12.75">
      <c r="A825" s="267"/>
      <c r="B825" s="276"/>
      <c r="C825" s="276"/>
      <c r="D825" s="276"/>
      <c r="E825" s="276"/>
      <c r="F825" s="276"/>
      <c r="G825" s="276"/>
      <c r="H825" s="276"/>
      <c r="I825" s="276"/>
      <c r="J825" s="276"/>
      <c r="K825" s="276"/>
      <c r="L825" s="276"/>
      <c r="M825" s="276"/>
      <c r="N825" s="276"/>
    </row>
    <row r="826" spans="1:14" ht="12.75">
      <c r="A826" s="267"/>
      <c r="B826" s="276"/>
      <c r="C826" s="276"/>
      <c r="D826" s="276"/>
      <c r="E826" s="276"/>
      <c r="F826" s="276"/>
      <c r="G826" s="276"/>
      <c r="H826" s="276"/>
      <c r="I826" s="276"/>
      <c r="J826" s="276"/>
      <c r="K826" s="276"/>
      <c r="L826" s="276"/>
      <c r="M826" s="276"/>
      <c r="N826" s="276"/>
    </row>
    <row r="827" spans="1:14" ht="12.75">
      <c r="A827" s="267"/>
      <c r="B827" s="276"/>
      <c r="C827" s="276"/>
      <c r="D827" s="276"/>
      <c r="E827" s="276"/>
      <c r="F827" s="276"/>
      <c r="G827" s="276"/>
      <c r="H827" s="276"/>
      <c r="I827" s="276"/>
      <c r="J827" s="276"/>
      <c r="K827" s="276"/>
      <c r="L827" s="276"/>
      <c r="M827" s="276"/>
      <c r="N827" s="276"/>
    </row>
    <row r="828" spans="1:14" ht="12.75">
      <c r="A828" s="267"/>
      <c r="B828" s="276"/>
      <c r="C828" s="276"/>
      <c r="D828" s="276"/>
      <c r="E828" s="276"/>
      <c r="F828" s="276"/>
      <c r="G828" s="276"/>
      <c r="H828" s="276"/>
      <c r="I828" s="276"/>
      <c r="J828" s="276"/>
      <c r="K828" s="276"/>
      <c r="L828" s="276"/>
      <c r="M828" s="276"/>
      <c r="N828" s="276"/>
    </row>
    <row r="829" spans="1:14" ht="12.75">
      <c r="A829" s="267"/>
      <c r="B829" s="276"/>
      <c r="C829" s="276"/>
      <c r="D829" s="276"/>
      <c r="E829" s="276"/>
      <c r="F829" s="276"/>
      <c r="G829" s="276"/>
      <c r="H829" s="276"/>
      <c r="I829" s="276"/>
      <c r="J829" s="276"/>
      <c r="K829" s="276"/>
      <c r="L829" s="276"/>
      <c r="M829" s="276"/>
      <c r="N829" s="276"/>
    </row>
    <row r="830" spans="1:14" ht="12.75">
      <c r="A830" s="267"/>
      <c r="B830" s="276"/>
      <c r="C830" s="276"/>
      <c r="D830" s="276"/>
      <c r="E830" s="276"/>
      <c r="F830" s="276"/>
      <c r="G830" s="276"/>
      <c r="H830" s="276"/>
      <c r="I830" s="276"/>
      <c r="J830" s="276"/>
      <c r="K830" s="276"/>
      <c r="L830" s="276"/>
      <c r="M830" s="276"/>
      <c r="N830" s="276"/>
    </row>
    <row r="831" spans="1:14" ht="12.75">
      <c r="A831" s="267"/>
      <c r="B831" s="276"/>
      <c r="C831" s="276"/>
      <c r="D831" s="276"/>
      <c r="E831" s="276"/>
      <c r="F831" s="276"/>
      <c r="G831" s="276"/>
      <c r="H831" s="276"/>
      <c r="I831" s="276"/>
      <c r="J831" s="276"/>
      <c r="K831" s="276"/>
      <c r="L831" s="276"/>
      <c r="M831" s="276"/>
      <c r="N831" s="276"/>
    </row>
    <row r="832" spans="1:14" ht="12.75">
      <c r="A832" s="267"/>
      <c r="B832" s="276"/>
      <c r="C832" s="276"/>
      <c r="D832" s="276"/>
      <c r="E832" s="276"/>
      <c r="F832" s="276"/>
      <c r="G832" s="276"/>
      <c r="H832" s="276"/>
      <c r="I832" s="276"/>
      <c r="J832" s="276"/>
      <c r="K832" s="276"/>
      <c r="L832" s="276"/>
      <c r="M832" s="276"/>
      <c r="N832" s="276"/>
    </row>
    <row r="833" spans="1:14" ht="12.75">
      <c r="A833" s="267"/>
      <c r="B833" s="276"/>
      <c r="C833" s="276"/>
      <c r="D833" s="276"/>
      <c r="E833" s="276"/>
      <c r="F833" s="276"/>
      <c r="G833" s="276"/>
      <c r="H833" s="276"/>
      <c r="I833" s="276"/>
      <c r="J833" s="276"/>
      <c r="K833" s="276"/>
      <c r="L833" s="276"/>
      <c r="M833" s="276"/>
      <c r="N833" s="276"/>
    </row>
    <row r="834" spans="1:14" ht="12.75">
      <c r="A834" s="267"/>
      <c r="B834" s="276"/>
      <c r="C834" s="276"/>
      <c r="D834" s="276"/>
      <c r="E834" s="276"/>
      <c r="F834" s="276"/>
      <c r="G834" s="276"/>
      <c r="H834" s="276"/>
      <c r="I834" s="276"/>
      <c r="J834" s="276"/>
      <c r="K834" s="276"/>
      <c r="L834" s="276"/>
      <c r="M834" s="276"/>
      <c r="N834" s="276"/>
    </row>
    <row r="835" spans="1:14" ht="12.75">
      <c r="A835" s="267"/>
      <c r="B835" s="276"/>
      <c r="C835" s="276"/>
      <c r="D835" s="276"/>
      <c r="E835" s="276"/>
      <c r="F835" s="276"/>
      <c r="G835" s="276"/>
      <c r="H835" s="276"/>
      <c r="I835" s="276"/>
      <c r="J835" s="276"/>
      <c r="K835" s="276"/>
      <c r="L835" s="276"/>
      <c r="M835" s="276"/>
      <c r="N835" s="276"/>
    </row>
    <row r="836" spans="1:14" ht="12.75">
      <c r="A836" s="267"/>
      <c r="B836" s="276"/>
      <c r="C836" s="276"/>
      <c r="D836" s="276"/>
      <c r="E836" s="276"/>
      <c r="F836" s="276"/>
      <c r="G836" s="276"/>
      <c r="H836" s="276"/>
      <c r="I836" s="276"/>
      <c r="J836" s="276"/>
      <c r="K836" s="276"/>
      <c r="L836" s="276"/>
      <c r="M836" s="276"/>
      <c r="N836" s="276"/>
    </row>
    <row r="837" spans="1:14" ht="12.75">
      <c r="A837" s="267"/>
      <c r="B837" s="276"/>
      <c r="C837" s="276"/>
      <c r="D837" s="276"/>
      <c r="E837" s="276"/>
      <c r="F837" s="276"/>
      <c r="G837" s="276"/>
      <c r="H837" s="276"/>
      <c r="I837" s="276"/>
      <c r="J837" s="276"/>
      <c r="K837" s="276"/>
      <c r="L837" s="276"/>
      <c r="M837" s="276"/>
      <c r="N837" s="276"/>
    </row>
    <row r="838" spans="1:14" ht="12.75">
      <c r="A838" s="267"/>
      <c r="B838" s="276"/>
      <c r="C838" s="276"/>
      <c r="D838" s="276"/>
      <c r="E838" s="276"/>
      <c r="F838" s="276"/>
      <c r="G838" s="276"/>
      <c r="H838" s="276"/>
      <c r="I838" s="276"/>
      <c r="J838" s="276"/>
      <c r="K838" s="276"/>
      <c r="L838" s="276"/>
      <c r="M838" s="276"/>
      <c r="N838" s="276"/>
    </row>
    <row r="839" spans="1:14" ht="12.75">
      <c r="A839" s="267"/>
      <c r="B839" s="276"/>
      <c r="C839" s="276"/>
      <c r="D839" s="276"/>
      <c r="E839" s="276"/>
      <c r="F839" s="276"/>
      <c r="G839" s="276"/>
      <c r="H839" s="276"/>
      <c r="I839" s="276"/>
      <c r="J839" s="276"/>
      <c r="K839" s="276"/>
      <c r="L839" s="276"/>
      <c r="M839" s="276"/>
      <c r="N839" s="276"/>
    </row>
    <row r="840" spans="1:14" ht="12.75">
      <c r="A840" s="267"/>
      <c r="B840" s="276"/>
      <c r="C840" s="276"/>
      <c r="D840" s="276"/>
      <c r="E840" s="276"/>
      <c r="F840" s="276"/>
      <c r="G840" s="276"/>
      <c r="H840" s="276"/>
      <c r="I840" s="276"/>
      <c r="J840" s="276"/>
      <c r="K840" s="276"/>
      <c r="L840" s="276"/>
      <c r="M840" s="276"/>
      <c r="N840" s="276"/>
    </row>
    <row r="841" spans="1:14" ht="12.75">
      <c r="A841" s="267"/>
      <c r="B841" s="276"/>
      <c r="C841" s="276"/>
      <c r="D841" s="276"/>
      <c r="E841" s="276"/>
      <c r="F841" s="276"/>
      <c r="G841" s="276"/>
      <c r="H841" s="276"/>
      <c r="I841" s="276"/>
      <c r="J841" s="276"/>
      <c r="K841" s="276"/>
      <c r="L841" s="276"/>
      <c r="M841" s="276"/>
      <c r="N841" s="276"/>
    </row>
    <row r="842" spans="1:14" ht="12.75">
      <c r="A842" s="267"/>
      <c r="B842" s="276"/>
      <c r="C842" s="276"/>
      <c r="D842" s="276"/>
      <c r="E842" s="276"/>
      <c r="F842" s="276"/>
      <c r="G842" s="276"/>
      <c r="H842" s="276"/>
      <c r="I842" s="276"/>
      <c r="J842" s="276"/>
      <c r="K842" s="276"/>
      <c r="L842" s="276"/>
      <c r="M842" s="276"/>
      <c r="N842" s="276"/>
    </row>
    <row r="843" spans="1:14" ht="12.75">
      <c r="A843" s="267"/>
      <c r="B843" s="276"/>
      <c r="C843" s="276"/>
      <c r="D843" s="276"/>
      <c r="E843" s="276"/>
      <c r="F843" s="276"/>
      <c r="G843" s="276"/>
      <c r="H843" s="276"/>
      <c r="I843" s="276"/>
      <c r="J843" s="276"/>
      <c r="K843" s="276"/>
      <c r="L843" s="276"/>
      <c r="M843" s="276"/>
      <c r="N843" s="276"/>
    </row>
    <row r="844" spans="1:14" ht="12.75">
      <c r="A844" s="267"/>
      <c r="B844" s="276"/>
      <c r="C844" s="276"/>
      <c r="D844" s="276"/>
      <c r="E844" s="276"/>
      <c r="F844" s="276"/>
      <c r="G844" s="276"/>
      <c r="H844" s="276"/>
      <c r="I844" s="276"/>
      <c r="J844" s="276"/>
      <c r="K844" s="276"/>
      <c r="L844" s="276"/>
      <c r="M844" s="276"/>
      <c r="N844" s="276"/>
    </row>
    <row r="845" spans="1:14" ht="12.75">
      <c r="A845" s="267"/>
      <c r="B845" s="276"/>
      <c r="C845" s="276"/>
      <c r="D845" s="276"/>
      <c r="E845" s="276"/>
      <c r="F845" s="276"/>
      <c r="G845" s="276"/>
      <c r="H845" s="276"/>
      <c r="I845" s="276"/>
      <c r="J845" s="276"/>
      <c r="K845" s="276"/>
      <c r="L845" s="276"/>
      <c r="M845" s="276"/>
      <c r="N845" s="276"/>
    </row>
    <row r="846" spans="1:14" ht="12.75">
      <c r="A846" s="267"/>
      <c r="B846" s="276"/>
      <c r="C846" s="276"/>
      <c r="D846" s="276"/>
      <c r="E846" s="276"/>
      <c r="F846" s="276"/>
      <c r="G846" s="276"/>
      <c r="H846" s="276"/>
      <c r="I846" s="276"/>
      <c r="J846" s="276"/>
      <c r="K846" s="276"/>
      <c r="L846" s="276"/>
      <c r="M846" s="276"/>
      <c r="N846" s="276"/>
    </row>
    <row r="847" spans="1:14" ht="12.75">
      <c r="A847" s="267"/>
      <c r="B847" s="276"/>
      <c r="C847" s="276"/>
      <c r="D847" s="276"/>
      <c r="E847" s="276"/>
      <c r="F847" s="276"/>
      <c r="G847" s="276"/>
      <c r="H847" s="276"/>
      <c r="I847" s="276"/>
      <c r="J847" s="276"/>
      <c r="K847" s="276"/>
      <c r="L847" s="276"/>
      <c r="M847" s="276"/>
      <c r="N847" s="276"/>
    </row>
    <row r="848" spans="1:14" ht="12.75">
      <c r="A848" s="267"/>
      <c r="B848" s="276"/>
      <c r="C848" s="276"/>
      <c r="D848" s="276"/>
      <c r="E848" s="276"/>
      <c r="F848" s="276"/>
      <c r="G848" s="276"/>
      <c r="H848" s="276"/>
      <c r="I848" s="276"/>
      <c r="J848" s="276"/>
      <c r="K848" s="276"/>
      <c r="L848" s="276"/>
      <c r="M848" s="276"/>
      <c r="N848" s="276"/>
    </row>
    <row r="849" spans="1:14" ht="12.75">
      <c r="A849" s="267"/>
      <c r="B849" s="276"/>
      <c r="C849" s="276"/>
      <c r="D849" s="276"/>
      <c r="E849" s="276"/>
      <c r="F849" s="276"/>
      <c r="G849" s="276"/>
      <c r="H849" s="276"/>
      <c r="I849" s="276"/>
      <c r="J849" s="276"/>
      <c r="K849" s="276"/>
      <c r="L849" s="276"/>
      <c r="M849" s="276"/>
      <c r="N849" s="276"/>
    </row>
    <row r="850" spans="1:14" ht="12.75">
      <c r="A850" s="267"/>
      <c r="B850" s="276"/>
      <c r="C850" s="276"/>
      <c r="D850" s="276"/>
      <c r="E850" s="276"/>
      <c r="F850" s="276"/>
      <c r="G850" s="276"/>
      <c r="H850" s="276"/>
      <c r="I850" s="276"/>
      <c r="J850" s="276"/>
      <c r="K850" s="276"/>
      <c r="L850" s="276"/>
      <c r="M850" s="276"/>
      <c r="N850" s="276"/>
    </row>
    <row r="851" spans="1:14" ht="12.75">
      <c r="A851" s="267"/>
      <c r="B851" s="276"/>
      <c r="C851" s="276"/>
      <c r="D851" s="276"/>
      <c r="E851" s="276"/>
      <c r="F851" s="276"/>
      <c r="G851" s="276"/>
      <c r="H851" s="276"/>
      <c r="I851" s="276"/>
      <c r="J851" s="276"/>
      <c r="K851" s="276"/>
      <c r="L851" s="276"/>
      <c r="M851" s="276"/>
      <c r="N851" s="276"/>
    </row>
    <row r="852" spans="1:14" ht="12.75">
      <c r="A852" s="267"/>
      <c r="B852" s="276"/>
      <c r="C852" s="276"/>
      <c r="D852" s="276"/>
      <c r="E852" s="276"/>
      <c r="F852" s="276"/>
      <c r="G852" s="276"/>
      <c r="H852" s="276"/>
      <c r="I852" s="276"/>
      <c r="J852" s="276"/>
      <c r="K852" s="276"/>
      <c r="L852" s="276"/>
      <c r="M852" s="276"/>
      <c r="N852" s="276"/>
    </row>
    <row r="853" spans="1:14" ht="12.75">
      <c r="A853" s="267"/>
      <c r="B853" s="276"/>
      <c r="C853" s="276"/>
      <c r="D853" s="276"/>
      <c r="E853" s="276"/>
      <c r="F853" s="276"/>
      <c r="G853" s="276"/>
      <c r="H853" s="276"/>
      <c r="I853" s="276"/>
      <c r="J853" s="276"/>
      <c r="K853" s="276"/>
      <c r="L853" s="276"/>
      <c r="M853" s="276"/>
      <c r="N853" s="276"/>
    </row>
    <row r="854" spans="1:14" ht="12.75">
      <c r="A854" s="267"/>
      <c r="B854" s="276"/>
      <c r="C854" s="276"/>
      <c r="D854" s="276"/>
      <c r="E854" s="276"/>
      <c r="F854" s="276"/>
      <c r="G854" s="276"/>
      <c r="H854" s="276"/>
      <c r="I854" s="276"/>
      <c r="J854" s="276"/>
      <c r="K854" s="276"/>
      <c r="L854" s="276"/>
      <c r="M854" s="276"/>
      <c r="N854" s="276"/>
    </row>
    <row r="855" spans="1:14" ht="12.75">
      <c r="A855" s="267"/>
      <c r="B855" s="276"/>
      <c r="C855" s="276"/>
      <c r="D855" s="276"/>
      <c r="E855" s="276"/>
      <c r="F855" s="276"/>
      <c r="G855" s="276"/>
      <c r="H855" s="276"/>
      <c r="I855" s="276"/>
      <c r="J855" s="276"/>
      <c r="K855" s="276"/>
      <c r="L855" s="276"/>
      <c r="M855" s="276"/>
      <c r="N855" s="276"/>
    </row>
    <row r="856" spans="1:14" ht="12.75">
      <c r="A856" s="267"/>
      <c r="B856" s="276"/>
      <c r="C856" s="276"/>
      <c r="D856" s="276"/>
      <c r="E856" s="276"/>
      <c r="F856" s="276"/>
      <c r="G856" s="276"/>
      <c r="H856" s="276"/>
      <c r="I856" s="276"/>
      <c r="J856" s="276"/>
      <c r="K856" s="276"/>
      <c r="L856" s="276"/>
      <c r="M856" s="276"/>
      <c r="N856" s="276"/>
    </row>
    <row r="857" spans="1:14" ht="12.75">
      <c r="A857" s="267"/>
      <c r="B857" s="276"/>
      <c r="C857" s="276"/>
      <c r="D857" s="276"/>
      <c r="E857" s="276"/>
      <c r="F857" s="276"/>
      <c r="G857" s="276"/>
      <c r="H857" s="276"/>
      <c r="I857" s="276"/>
      <c r="J857" s="276"/>
      <c r="K857" s="276"/>
      <c r="L857" s="276"/>
      <c r="M857" s="276"/>
      <c r="N857" s="276"/>
    </row>
    <row r="858" spans="1:14" ht="12.75">
      <c r="A858" s="267"/>
      <c r="B858" s="276"/>
      <c r="C858" s="276"/>
      <c r="D858" s="276"/>
      <c r="E858" s="276"/>
      <c r="F858" s="276"/>
      <c r="G858" s="276"/>
      <c r="H858" s="276"/>
      <c r="I858" s="276"/>
      <c r="J858" s="276"/>
      <c r="K858" s="276"/>
      <c r="L858" s="276"/>
      <c r="M858" s="276"/>
      <c r="N858" s="276"/>
    </row>
    <row r="859" spans="1:14" ht="12.75">
      <c r="A859" s="267"/>
      <c r="B859" s="276"/>
      <c r="C859" s="276"/>
      <c r="D859" s="276"/>
      <c r="E859" s="276"/>
      <c r="F859" s="276"/>
      <c r="G859" s="276"/>
      <c r="H859" s="276"/>
      <c r="I859" s="276"/>
      <c r="J859" s="276"/>
      <c r="K859" s="276"/>
      <c r="L859" s="276"/>
      <c r="M859" s="276"/>
      <c r="N859" s="276"/>
    </row>
    <row r="860" spans="1:14" ht="12.75">
      <c r="A860" s="267"/>
      <c r="B860" s="276"/>
      <c r="C860" s="276"/>
      <c r="D860" s="276"/>
      <c r="E860" s="276"/>
      <c r="F860" s="276"/>
      <c r="G860" s="276"/>
      <c r="H860" s="276"/>
      <c r="I860" s="276"/>
      <c r="J860" s="276"/>
      <c r="K860" s="276"/>
      <c r="L860" s="276"/>
      <c r="M860" s="276"/>
      <c r="N860" s="276"/>
    </row>
    <row r="861" spans="1:14" ht="12.75">
      <c r="A861" s="267"/>
      <c r="B861" s="276"/>
      <c r="C861" s="276"/>
      <c r="D861" s="276"/>
      <c r="E861" s="276"/>
      <c r="F861" s="276"/>
      <c r="G861" s="276"/>
      <c r="H861" s="276"/>
      <c r="I861" s="276"/>
      <c r="J861" s="276"/>
      <c r="K861" s="276"/>
      <c r="L861" s="276"/>
      <c r="M861" s="276"/>
      <c r="N861" s="276"/>
    </row>
    <row r="862" spans="1:14" ht="12.75">
      <c r="A862" s="267"/>
      <c r="B862" s="276"/>
      <c r="C862" s="276"/>
      <c r="D862" s="276"/>
      <c r="E862" s="276"/>
      <c r="F862" s="276"/>
      <c r="G862" s="276"/>
      <c r="H862" s="276"/>
      <c r="I862" s="276"/>
      <c r="J862" s="276"/>
      <c r="K862" s="276"/>
      <c r="L862" s="276"/>
      <c r="M862" s="276"/>
      <c r="N862" s="276"/>
    </row>
    <row r="863" spans="1:14" ht="12.75">
      <c r="A863" s="267"/>
      <c r="B863" s="276"/>
      <c r="C863" s="276"/>
      <c r="D863" s="276"/>
      <c r="E863" s="276"/>
      <c r="F863" s="276"/>
      <c r="G863" s="276"/>
      <c r="H863" s="276"/>
      <c r="I863" s="276"/>
      <c r="J863" s="276"/>
      <c r="K863" s="276"/>
      <c r="L863" s="276"/>
      <c r="M863" s="276"/>
      <c r="N863" s="276"/>
    </row>
    <row r="864" spans="1:14" ht="12.75">
      <c r="A864" s="267"/>
      <c r="B864" s="276"/>
      <c r="C864" s="276"/>
      <c r="D864" s="276"/>
      <c r="E864" s="276"/>
      <c r="F864" s="276"/>
      <c r="G864" s="276"/>
      <c r="H864" s="276"/>
      <c r="I864" s="276"/>
      <c r="J864" s="276"/>
      <c r="K864" s="276"/>
      <c r="L864" s="276"/>
      <c r="M864" s="276"/>
      <c r="N864" s="276"/>
    </row>
    <row r="865" spans="1:14" ht="12.75">
      <c r="A865" s="267"/>
      <c r="B865" s="276"/>
      <c r="C865" s="276"/>
      <c r="D865" s="276"/>
      <c r="E865" s="276"/>
      <c r="F865" s="276"/>
      <c r="G865" s="276"/>
      <c r="H865" s="276"/>
      <c r="I865" s="276"/>
      <c r="J865" s="276"/>
      <c r="K865" s="276"/>
      <c r="L865" s="276"/>
      <c r="M865" s="276"/>
      <c r="N865" s="276"/>
    </row>
    <row r="866" spans="1:14" ht="12.75">
      <c r="A866" s="267"/>
      <c r="B866" s="276"/>
      <c r="C866" s="276"/>
      <c r="D866" s="276"/>
      <c r="E866" s="276"/>
      <c r="F866" s="276"/>
      <c r="G866" s="276"/>
      <c r="H866" s="276"/>
      <c r="I866" s="276"/>
      <c r="J866" s="276"/>
      <c r="K866" s="276"/>
      <c r="L866" s="276"/>
      <c r="M866" s="276"/>
      <c r="N866" s="276"/>
    </row>
    <row r="867" spans="1:14" ht="12.75">
      <c r="A867" s="267"/>
      <c r="B867" s="276"/>
      <c r="C867" s="276"/>
      <c r="D867" s="276"/>
      <c r="E867" s="276"/>
      <c r="F867" s="276"/>
      <c r="G867" s="276"/>
      <c r="H867" s="276"/>
      <c r="I867" s="276"/>
      <c r="J867" s="276"/>
      <c r="K867" s="276"/>
      <c r="L867" s="276"/>
      <c r="M867" s="276"/>
      <c r="N867" s="276"/>
    </row>
    <row r="868" spans="1:14" ht="12.75">
      <c r="A868" s="267"/>
      <c r="B868" s="276"/>
      <c r="C868" s="276"/>
      <c r="D868" s="276"/>
      <c r="E868" s="276"/>
      <c r="F868" s="276"/>
      <c r="G868" s="276"/>
      <c r="H868" s="276"/>
      <c r="I868" s="276"/>
      <c r="J868" s="276"/>
      <c r="K868" s="276"/>
      <c r="L868" s="276"/>
      <c r="M868" s="276"/>
      <c r="N868" s="276"/>
    </row>
    <row r="869" spans="1:14" ht="12.75">
      <c r="A869" s="267"/>
      <c r="B869" s="276"/>
      <c r="C869" s="276"/>
      <c r="D869" s="276"/>
      <c r="E869" s="276"/>
      <c r="F869" s="276"/>
      <c r="G869" s="276"/>
      <c r="H869" s="276"/>
      <c r="I869" s="276"/>
      <c r="J869" s="276"/>
      <c r="K869" s="276"/>
      <c r="L869" s="276"/>
      <c r="M869" s="276"/>
      <c r="N869" s="276"/>
    </row>
    <row r="870" spans="1:14" ht="12.75">
      <c r="A870" s="267"/>
      <c r="B870" s="276"/>
      <c r="C870" s="276"/>
      <c r="D870" s="276"/>
      <c r="E870" s="276"/>
      <c r="F870" s="276"/>
      <c r="G870" s="276"/>
      <c r="H870" s="276"/>
      <c r="I870" s="276"/>
      <c r="J870" s="276"/>
      <c r="K870" s="276"/>
      <c r="L870" s="276"/>
      <c r="M870" s="276"/>
      <c r="N870" s="276"/>
    </row>
    <row r="871" spans="1:14" ht="12.75">
      <c r="A871" s="267"/>
      <c r="B871" s="276"/>
      <c r="C871" s="276"/>
      <c r="D871" s="276"/>
      <c r="E871" s="276"/>
      <c r="F871" s="276"/>
      <c r="G871" s="276"/>
      <c r="H871" s="276"/>
      <c r="I871" s="276"/>
      <c r="J871" s="276"/>
      <c r="K871" s="276"/>
      <c r="L871" s="276"/>
      <c r="M871" s="276"/>
      <c r="N871" s="276"/>
    </row>
    <row r="872" spans="1:14" ht="12.75">
      <c r="A872" s="267"/>
      <c r="B872" s="276"/>
      <c r="C872" s="276"/>
      <c r="D872" s="276"/>
      <c r="E872" s="276"/>
      <c r="F872" s="276"/>
      <c r="G872" s="276"/>
      <c r="H872" s="276"/>
      <c r="I872" s="276"/>
      <c r="J872" s="276"/>
      <c r="K872" s="276"/>
      <c r="L872" s="276"/>
      <c r="M872" s="276"/>
      <c r="N872" s="276"/>
    </row>
    <row r="873" spans="1:14" ht="12.75">
      <c r="A873" s="267"/>
      <c r="B873" s="276"/>
      <c r="C873" s="276"/>
      <c r="D873" s="276"/>
      <c r="E873" s="276"/>
      <c r="F873" s="276"/>
      <c r="G873" s="276"/>
      <c r="H873" s="276"/>
      <c r="I873" s="276"/>
      <c r="J873" s="276"/>
      <c r="K873" s="276"/>
      <c r="L873" s="276"/>
      <c r="M873" s="276"/>
      <c r="N873" s="276"/>
    </row>
    <row r="874" spans="1:14" ht="12.75">
      <c r="A874" s="267"/>
      <c r="B874" s="276"/>
      <c r="C874" s="276"/>
      <c r="D874" s="276"/>
      <c r="E874" s="276"/>
      <c r="F874" s="276"/>
      <c r="G874" s="276"/>
      <c r="H874" s="276"/>
      <c r="I874" s="276"/>
      <c r="J874" s="276"/>
      <c r="K874" s="276"/>
      <c r="L874" s="276"/>
      <c r="M874" s="276"/>
      <c r="N874" s="276"/>
    </row>
    <row r="875" spans="1:14" ht="12.75">
      <c r="A875" s="267"/>
      <c r="B875" s="276"/>
      <c r="C875" s="276"/>
      <c r="D875" s="276"/>
      <c r="E875" s="276"/>
      <c r="F875" s="276"/>
      <c r="G875" s="276"/>
      <c r="H875" s="276"/>
      <c r="I875" s="276"/>
      <c r="J875" s="276"/>
      <c r="K875" s="276"/>
      <c r="L875" s="276"/>
      <c r="M875" s="276"/>
      <c r="N875" s="276"/>
    </row>
    <row r="876" spans="1:14" ht="12.75">
      <c r="A876" s="267"/>
      <c r="B876" s="276"/>
      <c r="C876" s="276"/>
      <c r="D876" s="276"/>
      <c r="E876" s="276"/>
      <c r="F876" s="276"/>
      <c r="G876" s="276"/>
      <c r="H876" s="276"/>
      <c r="I876" s="276"/>
      <c r="J876" s="276"/>
      <c r="K876" s="276"/>
      <c r="L876" s="276"/>
      <c r="M876" s="276"/>
      <c r="N876" s="276"/>
    </row>
    <row r="877" spans="1:14" ht="12.75">
      <c r="A877" s="267"/>
      <c r="B877" s="276"/>
      <c r="C877" s="276"/>
      <c r="D877" s="276"/>
      <c r="E877" s="276"/>
      <c r="F877" s="276"/>
      <c r="G877" s="276"/>
      <c r="H877" s="276"/>
      <c r="I877" s="276"/>
      <c r="J877" s="276"/>
      <c r="K877" s="276"/>
      <c r="L877" s="276"/>
      <c r="M877" s="276"/>
      <c r="N877" s="276"/>
    </row>
    <row r="878" spans="1:14" ht="12.75">
      <c r="A878" s="267"/>
      <c r="B878" s="276"/>
      <c r="C878" s="276"/>
      <c r="D878" s="276"/>
      <c r="E878" s="276"/>
      <c r="F878" s="276"/>
      <c r="G878" s="276"/>
      <c r="H878" s="276"/>
      <c r="I878" s="276"/>
      <c r="J878" s="276"/>
      <c r="K878" s="276"/>
      <c r="L878" s="276"/>
      <c r="M878" s="276"/>
      <c r="N878" s="276"/>
    </row>
    <row r="879" spans="1:14" ht="12.75">
      <c r="A879" s="267"/>
      <c r="B879" s="276"/>
      <c r="C879" s="276"/>
      <c r="D879" s="276"/>
      <c r="E879" s="276"/>
      <c r="F879" s="276"/>
      <c r="G879" s="276"/>
      <c r="H879" s="276"/>
      <c r="I879" s="276"/>
      <c r="J879" s="276"/>
      <c r="K879" s="276"/>
      <c r="L879" s="276"/>
      <c r="M879" s="276"/>
      <c r="N879" s="276"/>
    </row>
    <row r="880" spans="1:14" ht="12.75">
      <c r="A880" s="267"/>
      <c r="B880" s="276"/>
      <c r="C880" s="276"/>
      <c r="D880" s="276"/>
      <c r="E880" s="276"/>
      <c r="F880" s="276"/>
      <c r="G880" s="276"/>
      <c r="H880" s="276"/>
      <c r="I880" s="276"/>
      <c r="J880" s="276"/>
      <c r="K880" s="276"/>
      <c r="L880" s="276"/>
      <c r="M880" s="276"/>
      <c r="N880" s="276"/>
    </row>
    <row r="881" spans="1:14" ht="12.75">
      <c r="A881" s="267"/>
      <c r="B881" s="276"/>
      <c r="C881" s="276"/>
      <c r="D881" s="276"/>
      <c r="E881" s="276"/>
      <c r="F881" s="276"/>
      <c r="G881" s="276"/>
      <c r="H881" s="276"/>
      <c r="I881" s="276"/>
      <c r="J881" s="276"/>
      <c r="K881" s="276"/>
      <c r="L881" s="276"/>
      <c r="M881" s="276"/>
      <c r="N881" s="276"/>
    </row>
    <row r="882" spans="1:14" ht="12.75">
      <c r="A882" s="267"/>
      <c r="B882" s="276"/>
      <c r="C882" s="276"/>
      <c r="D882" s="276"/>
      <c r="E882" s="276"/>
      <c r="F882" s="276"/>
      <c r="G882" s="276"/>
      <c r="H882" s="276"/>
      <c r="I882" s="276"/>
      <c r="J882" s="276"/>
      <c r="K882" s="276"/>
      <c r="L882" s="276"/>
      <c r="M882" s="276"/>
      <c r="N882" s="276"/>
    </row>
    <row r="883" spans="1:14" ht="12.75">
      <c r="A883" s="267"/>
      <c r="B883" s="276"/>
      <c r="C883" s="276"/>
      <c r="D883" s="276"/>
      <c r="E883" s="276"/>
      <c r="F883" s="276"/>
      <c r="G883" s="276"/>
      <c r="H883" s="276"/>
      <c r="I883" s="276"/>
      <c r="J883" s="276"/>
      <c r="K883" s="276"/>
      <c r="L883" s="276"/>
      <c r="M883" s="276"/>
      <c r="N883" s="276"/>
    </row>
    <row r="884" spans="1:14" ht="12.75">
      <c r="A884" s="267"/>
      <c r="B884" s="276"/>
      <c r="C884" s="276"/>
      <c r="D884" s="276"/>
      <c r="E884" s="276"/>
      <c r="F884" s="276"/>
      <c r="G884" s="276"/>
      <c r="H884" s="276"/>
      <c r="I884" s="276"/>
      <c r="J884" s="276"/>
      <c r="K884" s="276"/>
      <c r="L884" s="276"/>
      <c r="M884" s="276"/>
      <c r="N884" s="276"/>
    </row>
    <row r="885" spans="1:14" ht="12.75">
      <c r="A885" s="267"/>
      <c r="B885" s="276"/>
      <c r="C885" s="276"/>
      <c r="D885" s="276"/>
      <c r="E885" s="276"/>
      <c r="F885" s="276"/>
      <c r="G885" s="276"/>
      <c r="H885" s="276"/>
      <c r="I885" s="276"/>
      <c r="J885" s="276"/>
      <c r="K885" s="276"/>
      <c r="L885" s="276"/>
      <c r="M885" s="276"/>
      <c r="N885" s="276"/>
    </row>
    <row r="886" spans="1:14" ht="12.75">
      <c r="A886" s="267"/>
      <c r="B886" s="276"/>
      <c r="C886" s="276"/>
      <c r="D886" s="276"/>
      <c r="E886" s="276"/>
      <c r="F886" s="276"/>
      <c r="G886" s="276"/>
      <c r="H886" s="276"/>
      <c r="I886" s="276"/>
      <c r="J886" s="276"/>
      <c r="K886" s="276"/>
      <c r="L886" s="276"/>
      <c r="M886" s="276"/>
      <c r="N886" s="276"/>
    </row>
    <row r="887" spans="1:14" ht="12.75">
      <c r="A887" s="267"/>
      <c r="B887" s="276"/>
      <c r="C887" s="276"/>
      <c r="D887" s="276"/>
      <c r="E887" s="276"/>
      <c r="F887" s="276"/>
      <c r="G887" s="276"/>
      <c r="H887" s="276"/>
      <c r="I887" s="276"/>
      <c r="J887" s="276"/>
      <c r="K887" s="276"/>
      <c r="L887" s="276"/>
      <c r="M887" s="276"/>
      <c r="N887" s="276"/>
    </row>
    <row r="888" spans="1:14" ht="12.75">
      <c r="A888" s="267"/>
      <c r="B888" s="276"/>
      <c r="C888" s="276"/>
      <c r="D888" s="276"/>
      <c r="E888" s="276"/>
      <c r="F888" s="276"/>
      <c r="G888" s="276"/>
      <c r="H888" s="276"/>
      <c r="I888" s="276"/>
      <c r="J888" s="276"/>
      <c r="K888" s="276"/>
      <c r="L888" s="276"/>
      <c r="M888" s="276"/>
      <c r="N888" s="276"/>
    </row>
    <row r="889" spans="1:14" ht="12.75">
      <c r="A889" s="267"/>
      <c r="B889" s="276"/>
      <c r="C889" s="276"/>
      <c r="D889" s="276"/>
      <c r="E889" s="276"/>
      <c r="F889" s="276"/>
      <c r="G889" s="276"/>
      <c r="H889" s="276"/>
      <c r="I889" s="276"/>
      <c r="J889" s="276"/>
      <c r="K889" s="276"/>
      <c r="L889" s="276"/>
      <c r="M889" s="276"/>
      <c r="N889" s="276"/>
    </row>
    <row r="890" spans="1:14" ht="12.75">
      <c r="A890" s="267"/>
      <c r="B890" s="276"/>
      <c r="C890" s="276"/>
      <c r="D890" s="276"/>
      <c r="E890" s="276"/>
      <c r="F890" s="276"/>
      <c r="G890" s="276"/>
      <c r="H890" s="276"/>
      <c r="I890" s="276"/>
      <c r="J890" s="276"/>
      <c r="K890" s="276"/>
      <c r="L890" s="276"/>
      <c r="M890" s="276"/>
      <c r="N890" s="276"/>
    </row>
    <row r="891" spans="1:14" ht="12.75">
      <c r="A891" s="267"/>
      <c r="B891" s="276"/>
      <c r="C891" s="276"/>
      <c r="D891" s="276"/>
      <c r="E891" s="276"/>
      <c r="F891" s="276"/>
      <c r="G891" s="276"/>
      <c r="H891" s="276"/>
      <c r="I891" s="276"/>
      <c r="J891" s="276"/>
      <c r="K891" s="276"/>
      <c r="L891" s="276"/>
      <c r="M891" s="276"/>
      <c r="N891" s="276"/>
    </row>
    <row r="892" spans="1:14" ht="12.75">
      <c r="A892" s="267"/>
      <c r="B892" s="276"/>
      <c r="C892" s="276"/>
      <c r="D892" s="276"/>
      <c r="E892" s="276"/>
      <c r="F892" s="276"/>
      <c r="G892" s="276"/>
      <c r="H892" s="276"/>
      <c r="I892" s="276"/>
      <c r="J892" s="276"/>
      <c r="K892" s="276"/>
      <c r="L892" s="276"/>
      <c r="M892" s="276"/>
      <c r="N892" s="276"/>
    </row>
    <row r="893" spans="1:14" ht="12.75">
      <c r="A893" s="267"/>
      <c r="B893" s="276"/>
      <c r="C893" s="276"/>
      <c r="D893" s="276"/>
      <c r="E893" s="276"/>
      <c r="F893" s="276"/>
      <c r="G893" s="276"/>
      <c r="H893" s="276"/>
      <c r="I893" s="276"/>
      <c r="J893" s="276"/>
      <c r="K893" s="276"/>
      <c r="L893" s="276"/>
      <c r="M893" s="276"/>
      <c r="N893" s="276"/>
    </row>
    <row r="894" spans="1:14" ht="12.75">
      <c r="A894" s="267"/>
      <c r="B894" s="276"/>
      <c r="C894" s="276"/>
      <c r="D894" s="276"/>
      <c r="E894" s="276"/>
      <c r="F894" s="276"/>
      <c r="G894" s="276"/>
      <c r="H894" s="276"/>
      <c r="I894" s="276"/>
      <c r="J894" s="276"/>
      <c r="K894" s="276"/>
      <c r="L894" s="276"/>
      <c r="M894" s="276"/>
      <c r="N894" s="276"/>
    </row>
    <row r="895" spans="1:14" ht="12.75">
      <c r="A895" s="267"/>
      <c r="B895" s="276"/>
      <c r="C895" s="276"/>
      <c r="D895" s="276"/>
      <c r="E895" s="276"/>
      <c r="F895" s="276"/>
      <c r="G895" s="276"/>
      <c r="H895" s="276"/>
      <c r="I895" s="276"/>
      <c r="J895" s="276"/>
      <c r="K895" s="276"/>
      <c r="L895" s="276"/>
      <c r="M895" s="276"/>
      <c r="N895" s="276"/>
    </row>
    <row r="896" spans="1:14" ht="12.75">
      <c r="A896" s="267"/>
      <c r="B896" s="276"/>
      <c r="C896" s="276"/>
      <c r="D896" s="276"/>
      <c r="E896" s="276"/>
      <c r="F896" s="276"/>
      <c r="G896" s="276"/>
      <c r="H896" s="276"/>
      <c r="I896" s="276"/>
      <c r="J896" s="276"/>
      <c r="K896" s="276"/>
      <c r="L896" s="276"/>
      <c r="M896" s="276"/>
      <c r="N896" s="276"/>
    </row>
    <row r="897" spans="1:14" ht="12.75">
      <c r="A897" s="267"/>
      <c r="B897" s="276"/>
      <c r="C897" s="276"/>
      <c r="D897" s="276"/>
      <c r="E897" s="276"/>
      <c r="F897" s="276"/>
      <c r="G897" s="276"/>
      <c r="H897" s="276"/>
      <c r="I897" s="276"/>
      <c r="J897" s="276"/>
      <c r="K897" s="276"/>
      <c r="L897" s="276"/>
      <c r="M897" s="276"/>
      <c r="N897" s="276"/>
    </row>
    <row r="898" spans="1:14" ht="12.75">
      <c r="A898" s="267"/>
      <c r="B898" s="276"/>
      <c r="C898" s="276"/>
      <c r="D898" s="276"/>
      <c r="E898" s="276"/>
      <c r="F898" s="276"/>
      <c r="G898" s="276"/>
      <c r="H898" s="276"/>
      <c r="I898" s="276"/>
      <c r="J898" s="276"/>
      <c r="K898" s="276"/>
      <c r="L898" s="276"/>
      <c r="M898" s="276"/>
      <c r="N898" s="276"/>
    </row>
    <row r="899" spans="1:14" ht="12.75">
      <c r="A899" s="267"/>
      <c r="B899" s="276"/>
      <c r="C899" s="276"/>
      <c r="D899" s="276"/>
      <c r="E899" s="276"/>
      <c r="F899" s="276"/>
      <c r="G899" s="276"/>
      <c r="H899" s="276"/>
      <c r="I899" s="276"/>
      <c r="J899" s="276"/>
      <c r="K899" s="276"/>
      <c r="L899" s="276"/>
      <c r="M899" s="276"/>
      <c r="N899" s="276"/>
    </row>
    <row r="900" spans="1:14" ht="12.75">
      <c r="A900" s="267"/>
      <c r="B900" s="276"/>
      <c r="C900" s="276"/>
      <c r="D900" s="276"/>
      <c r="E900" s="276"/>
      <c r="F900" s="276"/>
      <c r="G900" s="276"/>
      <c r="H900" s="276"/>
      <c r="I900" s="276"/>
      <c r="J900" s="276"/>
      <c r="K900" s="276"/>
      <c r="L900" s="276"/>
      <c r="M900" s="276"/>
      <c r="N900" s="276"/>
    </row>
    <row r="901" spans="1:14" ht="12.75">
      <c r="A901" s="267"/>
      <c r="B901" s="276"/>
      <c r="C901" s="276"/>
      <c r="D901" s="276"/>
      <c r="E901" s="276"/>
      <c r="F901" s="276"/>
      <c r="G901" s="276"/>
      <c r="H901" s="276"/>
      <c r="I901" s="276"/>
      <c r="J901" s="276"/>
      <c r="K901" s="276"/>
      <c r="L901" s="276"/>
      <c r="M901" s="276"/>
      <c r="N901" s="276"/>
    </row>
    <row r="902" spans="1:14" ht="12.75">
      <c r="A902" s="267"/>
      <c r="B902" s="276"/>
      <c r="C902" s="276"/>
      <c r="D902" s="276"/>
      <c r="E902" s="276"/>
      <c r="F902" s="276"/>
      <c r="G902" s="276"/>
      <c r="H902" s="276"/>
      <c r="I902" s="276"/>
      <c r="J902" s="276"/>
      <c r="K902" s="276"/>
      <c r="L902" s="276"/>
      <c r="M902" s="276"/>
      <c r="N902" s="276"/>
    </row>
    <row r="903" spans="1:14" ht="12.75">
      <c r="A903" s="267"/>
      <c r="B903" s="276"/>
      <c r="C903" s="276"/>
      <c r="D903" s="276"/>
      <c r="E903" s="276"/>
      <c r="F903" s="276"/>
      <c r="G903" s="276"/>
      <c r="H903" s="276"/>
      <c r="I903" s="276"/>
      <c r="J903" s="276"/>
      <c r="K903" s="276"/>
      <c r="L903" s="276"/>
      <c r="M903" s="276"/>
      <c r="N903" s="276"/>
    </row>
    <row r="904" spans="1:14" ht="12.75">
      <c r="A904" s="267"/>
      <c r="B904" s="276"/>
      <c r="C904" s="276"/>
      <c r="D904" s="276"/>
      <c r="E904" s="276"/>
      <c r="F904" s="276"/>
      <c r="G904" s="276"/>
      <c r="H904" s="276"/>
      <c r="I904" s="276"/>
      <c r="J904" s="276"/>
      <c r="K904" s="276"/>
      <c r="L904" s="276"/>
      <c r="M904" s="276"/>
      <c r="N904" s="276"/>
    </row>
    <row r="905" spans="1:14" ht="12.75">
      <c r="A905" s="267"/>
      <c r="B905" s="276"/>
      <c r="C905" s="276"/>
      <c r="D905" s="276"/>
      <c r="E905" s="276"/>
      <c r="F905" s="276"/>
      <c r="G905" s="276"/>
      <c r="H905" s="276"/>
      <c r="I905" s="276"/>
      <c r="J905" s="276"/>
      <c r="K905" s="276"/>
      <c r="L905" s="276"/>
      <c r="M905" s="276"/>
      <c r="N905" s="276"/>
    </row>
    <row r="906" spans="1:14" ht="12.75">
      <c r="A906" s="267"/>
      <c r="B906" s="276"/>
      <c r="C906" s="276"/>
      <c r="D906" s="276"/>
      <c r="E906" s="276"/>
      <c r="F906" s="276"/>
      <c r="G906" s="276"/>
      <c r="H906" s="276"/>
      <c r="I906" s="276"/>
      <c r="J906" s="276"/>
      <c r="K906" s="276"/>
      <c r="L906" s="276"/>
      <c r="M906" s="276"/>
      <c r="N906" s="276"/>
    </row>
    <row r="907" spans="1:14" ht="12.75">
      <c r="A907" s="267"/>
      <c r="B907" s="276"/>
      <c r="C907" s="276"/>
      <c r="D907" s="276"/>
      <c r="E907" s="276"/>
      <c r="F907" s="276"/>
      <c r="G907" s="276"/>
      <c r="H907" s="276"/>
      <c r="I907" s="276"/>
      <c r="J907" s="276"/>
      <c r="K907" s="276"/>
      <c r="L907" s="276"/>
      <c r="M907" s="276"/>
      <c r="N907" s="276"/>
    </row>
    <row r="908" spans="1:14" ht="12.75">
      <c r="A908" s="267"/>
      <c r="B908" s="276"/>
      <c r="C908" s="276"/>
      <c r="D908" s="276"/>
      <c r="E908" s="276"/>
      <c r="F908" s="276"/>
      <c r="G908" s="276"/>
      <c r="H908" s="276"/>
      <c r="I908" s="276"/>
      <c r="J908" s="276"/>
      <c r="K908" s="276"/>
      <c r="L908" s="276"/>
      <c r="M908" s="276"/>
      <c r="N908" s="276"/>
    </row>
    <row r="909" spans="1:14" ht="12.75">
      <c r="A909" s="267"/>
      <c r="B909" s="276"/>
      <c r="C909" s="276"/>
      <c r="D909" s="276"/>
      <c r="E909" s="276"/>
      <c r="F909" s="276"/>
      <c r="G909" s="276"/>
      <c r="H909" s="276"/>
      <c r="I909" s="276"/>
      <c r="J909" s="276"/>
      <c r="K909" s="276"/>
      <c r="L909" s="276"/>
      <c r="M909" s="276"/>
      <c r="N909" s="276"/>
    </row>
    <row r="910" spans="1:14" ht="12.75">
      <c r="A910" s="267"/>
      <c r="B910" s="276"/>
      <c r="C910" s="276"/>
      <c r="D910" s="276"/>
      <c r="E910" s="276"/>
      <c r="F910" s="276"/>
      <c r="G910" s="276"/>
      <c r="H910" s="276"/>
      <c r="I910" s="276"/>
      <c r="J910" s="276"/>
      <c r="K910" s="276"/>
      <c r="L910" s="276"/>
      <c r="M910" s="276"/>
      <c r="N910" s="276"/>
    </row>
    <row r="911" spans="1:14" ht="12.75">
      <c r="A911" s="267"/>
      <c r="B911" s="276"/>
      <c r="C911" s="276"/>
      <c r="D911" s="276"/>
      <c r="E911" s="276"/>
      <c r="F911" s="276"/>
      <c r="G911" s="276"/>
      <c r="H911" s="276"/>
      <c r="I911" s="276"/>
      <c r="J911" s="276"/>
      <c r="K911" s="276"/>
      <c r="L911" s="276"/>
      <c r="M911" s="276"/>
      <c r="N911" s="276"/>
    </row>
    <row r="912" spans="1:14" ht="12.75">
      <c r="A912" s="267"/>
      <c r="B912" s="276"/>
      <c r="C912" s="276"/>
      <c r="D912" s="276"/>
      <c r="E912" s="276"/>
      <c r="F912" s="276"/>
      <c r="G912" s="276"/>
      <c r="H912" s="276"/>
      <c r="I912" s="276"/>
      <c r="J912" s="276"/>
      <c r="K912" s="276"/>
      <c r="L912" s="276"/>
      <c r="M912" s="276"/>
      <c r="N912" s="276"/>
    </row>
    <row r="913" spans="1:14" ht="12.75">
      <c r="A913" s="267"/>
      <c r="B913" s="276"/>
      <c r="C913" s="276"/>
      <c r="D913" s="276"/>
      <c r="E913" s="276"/>
      <c r="F913" s="276"/>
      <c r="G913" s="276"/>
      <c r="H913" s="276"/>
      <c r="I913" s="276"/>
      <c r="J913" s="276"/>
      <c r="K913" s="276"/>
      <c r="L913" s="276"/>
      <c r="M913" s="276"/>
      <c r="N913" s="276"/>
    </row>
    <row r="914" spans="1:14" ht="12.75">
      <c r="A914" s="267"/>
      <c r="B914" s="276"/>
      <c r="C914" s="276"/>
      <c r="D914" s="276"/>
      <c r="E914" s="276"/>
      <c r="F914" s="276"/>
      <c r="G914" s="276"/>
      <c r="H914" s="276"/>
      <c r="I914" s="276"/>
      <c r="J914" s="276"/>
      <c r="K914" s="276"/>
      <c r="L914" s="276"/>
      <c r="M914" s="276"/>
      <c r="N914" s="276"/>
    </row>
    <row r="915" spans="1:14" ht="12.75">
      <c r="A915" s="267"/>
      <c r="B915" s="276"/>
      <c r="C915" s="276"/>
      <c r="D915" s="276"/>
      <c r="E915" s="276"/>
      <c r="F915" s="276"/>
      <c r="G915" s="276"/>
      <c r="H915" s="276"/>
      <c r="I915" s="276"/>
      <c r="J915" s="276"/>
      <c r="K915" s="276"/>
      <c r="L915" s="276"/>
      <c r="M915" s="276"/>
      <c r="N915" s="276"/>
    </row>
    <row r="916" spans="1:14" ht="12.75">
      <c r="A916" s="267"/>
      <c r="B916" s="276"/>
      <c r="C916" s="276"/>
      <c r="D916" s="276"/>
      <c r="E916" s="276"/>
      <c r="F916" s="276"/>
      <c r="G916" s="276"/>
      <c r="H916" s="276"/>
      <c r="I916" s="276"/>
      <c r="J916" s="276"/>
      <c r="K916" s="276"/>
      <c r="L916" s="276"/>
      <c r="M916" s="276"/>
      <c r="N916" s="276"/>
    </row>
    <row r="917" spans="1:14" ht="12.75">
      <c r="A917" s="267"/>
      <c r="B917" s="276"/>
      <c r="C917" s="276"/>
      <c r="D917" s="276"/>
      <c r="E917" s="276"/>
      <c r="F917" s="276"/>
      <c r="G917" s="276"/>
      <c r="H917" s="276"/>
      <c r="I917" s="276"/>
      <c r="J917" s="276"/>
      <c r="K917" s="276"/>
      <c r="L917" s="276"/>
      <c r="M917" s="276"/>
      <c r="N917" s="276"/>
    </row>
    <row r="918" spans="1:14" ht="12.75">
      <c r="A918" s="267"/>
      <c r="B918" s="276"/>
      <c r="C918" s="276"/>
      <c r="D918" s="276"/>
      <c r="E918" s="276"/>
      <c r="F918" s="276"/>
      <c r="G918" s="276"/>
      <c r="H918" s="276"/>
      <c r="I918" s="276"/>
      <c r="J918" s="276"/>
      <c r="K918" s="276"/>
      <c r="L918" s="276"/>
      <c r="M918" s="276"/>
      <c r="N918" s="276"/>
    </row>
    <row r="919" spans="1:14" ht="12.75">
      <c r="A919" s="267"/>
      <c r="B919" s="276"/>
      <c r="C919" s="276"/>
      <c r="D919" s="276"/>
      <c r="E919" s="276"/>
      <c r="F919" s="276"/>
      <c r="G919" s="276"/>
      <c r="H919" s="276"/>
      <c r="I919" s="276"/>
      <c r="J919" s="276"/>
      <c r="K919" s="276"/>
      <c r="L919" s="276"/>
      <c r="M919" s="276"/>
      <c r="N919" s="276"/>
    </row>
    <row r="920" spans="1:14" ht="12.75">
      <c r="A920" s="267"/>
      <c r="B920" s="276"/>
      <c r="C920" s="276"/>
      <c r="D920" s="276"/>
      <c r="E920" s="276"/>
      <c r="F920" s="276"/>
      <c r="G920" s="276"/>
      <c r="H920" s="276"/>
      <c r="I920" s="276"/>
      <c r="J920" s="276"/>
      <c r="K920" s="276"/>
      <c r="L920" s="276"/>
      <c r="M920" s="276"/>
      <c r="N920" s="276"/>
    </row>
    <row r="921" spans="1:14" ht="12.75">
      <c r="A921" s="267"/>
      <c r="B921" s="276"/>
      <c r="C921" s="276"/>
      <c r="D921" s="276"/>
      <c r="E921" s="276"/>
      <c r="F921" s="276"/>
      <c r="G921" s="276"/>
      <c r="H921" s="276"/>
      <c r="I921" s="276"/>
      <c r="J921" s="276"/>
      <c r="K921" s="276"/>
      <c r="L921" s="276"/>
      <c r="M921" s="276"/>
      <c r="N921" s="276"/>
    </row>
    <row r="922" spans="1:14" ht="12.75">
      <c r="A922" s="267"/>
      <c r="B922" s="276"/>
      <c r="C922" s="276"/>
      <c r="D922" s="276"/>
      <c r="E922" s="276"/>
      <c r="F922" s="276"/>
      <c r="G922" s="276"/>
      <c r="H922" s="276"/>
      <c r="I922" s="276"/>
      <c r="J922" s="276"/>
      <c r="K922" s="276"/>
      <c r="L922" s="276"/>
      <c r="M922" s="276"/>
      <c r="N922" s="276"/>
    </row>
    <row r="923" spans="1:14" ht="12.75">
      <c r="A923" s="267"/>
      <c r="B923" s="276"/>
      <c r="C923" s="276"/>
      <c r="D923" s="276"/>
      <c r="E923" s="276"/>
      <c r="F923" s="276"/>
      <c r="G923" s="276"/>
      <c r="H923" s="276"/>
      <c r="I923" s="276"/>
      <c r="J923" s="276"/>
      <c r="K923" s="276"/>
      <c r="L923" s="276"/>
      <c r="M923" s="276"/>
      <c r="N923" s="276"/>
    </row>
    <row r="924" spans="1:14" ht="12.75">
      <c r="A924" s="267"/>
      <c r="B924" s="276"/>
      <c r="C924" s="276"/>
      <c r="D924" s="276"/>
      <c r="E924" s="276"/>
      <c r="F924" s="276"/>
      <c r="G924" s="276"/>
      <c r="H924" s="276"/>
      <c r="I924" s="276"/>
      <c r="J924" s="276"/>
      <c r="K924" s="276"/>
      <c r="L924" s="276"/>
      <c r="M924" s="276"/>
      <c r="N924" s="276"/>
    </row>
    <row r="925" spans="1:14" ht="12.75">
      <c r="A925" s="267"/>
      <c r="B925" s="276"/>
      <c r="C925" s="276"/>
      <c r="D925" s="276"/>
      <c r="E925" s="276"/>
      <c r="F925" s="276"/>
      <c r="G925" s="276"/>
      <c r="H925" s="276"/>
      <c r="I925" s="276"/>
      <c r="J925" s="276"/>
      <c r="K925" s="276"/>
      <c r="L925" s="276"/>
      <c r="M925" s="276"/>
      <c r="N925" s="276"/>
    </row>
    <row r="926" spans="1:14" ht="12.75">
      <c r="A926" s="267"/>
      <c r="B926" s="276"/>
      <c r="C926" s="276"/>
      <c r="D926" s="276"/>
      <c r="E926" s="276"/>
      <c r="F926" s="276"/>
      <c r="G926" s="276"/>
      <c r="H926" s="276"/>
      <c r="I926" s="276"/>
      <c r="J926" s="276"/>
      <c r="K926" s="276"/>
      <c r="L926" s="276"/>
      <c r="M926" s="276"/>
      <c r="N926" s="276"/>
    </row>
    <row r="927" spans="1:14" ht="12.75">
      <c r="A927" s="267"/>
      <c r="B927" s="276"/>
      <c r="C927" s="276"/>
      <c r="D927" s="276"/>
      <c r="E927" s="276"/>
      <c r="F927" s="276"/>
      <c r="G927" s="276"/>
      <c r="H927" s="276"/>
      <c r="I927" s="276"/>
      <c r="J927" s="276"/>
      <c r="K927" s="276"/>
      <c r="L927" s="276"/>
      <c r="M927" s="276"/>
      <c r="N927" s="276"/>
    </row>
    <row r="928" spans="1:14" ht="12.75">
      <c r="A928" s="267"/>
      <c r="B928" s="276"/>
      <c r="C928" s="276"/>
      <c r="D928" s="276"/>
      <c r="E928" s="276"/>
      <c r="F928" s="276"/>
      <c r="G928" s="276"/>
      <c r="H928" s="276"/>
      <c r="I928" s="276"/>
      <c r="J928" s="276"/>
      <c r="K928" s="276"/>
      <c r="L928" s="276"/>
      <c r="M928" s="276"/>
      <c r="N928" s="276"/>
    </row>
    <row r="929" spans="1:14" ht="12.75">
      <c r="A929" s="267"/>
      <c r="B929" s="276"/>
      <c r="C929" s="276"/>
      <c r="D929" s="276"/>
      <c r="E929" s="276"/>
      <c r="F929" s="276"/>
      <c r="G929" s="276"/>
      <c r="H929" s="276"/>
      <c r="I929" s="276"/>
      <c r="J929" s="276"/>
      <c r="K929" s="276"/>
      <c r="L929" s="276"/>
      <c r="M929" s="276"/>
      <c r="N929" s="276"/>
    </row>
    <row r="930" spans="1:14" ht="12.75">
      <c r="A930" s="267"/>
      <c r="B930" s="276"/>
      <c r="C930" s="276"/>
      <c r="D930" s="276"/>
      <c r="E930" s="276"/>
      <c r="F930" s="276"/>
      <c r="G930" s="276"/>
      <c r="H930" s="276"/>
      <c r="I930" s="276"/>
      <c r="J930" s="276"/>
      <c r="K930" s="276"/>
      <c r="L930" s="276"/>
      <c r="M930" s="276"/>
      <c r="N930" s="276"/>
    </row>
    <row r="931" spans="1:14" ht="12.75">
      <c r="A931" s="267"/>
      <c r="B931" s="276"/>
      <c r="C931" s="276"/>
      <c r="D931" s="276"/>
      <c r="E931" s="276"/>
      <c r="F931" s="276"/>
      <c r="G931" s="276"/>
      <c r="H931" s="276"/>
      <c r="I931" s="276"/>
      <c r="J931" s="276"/>
      <c r="K931" s="276"/>
      <c r="L931" s="276"/>
      <c r="M931" s="276"/>
      <c r="N931" s="276"/>
    </row>
    <row r="932" spans="1:14" ht="12.75">
      <c r="A932" s="267"/>
      <c r="B932" s="276"/>
      <c r="C932" s="276"/>
      <c r="D932" s="276"/>
      <c r="E932" s="276"/>
      <c r="F932" s="276"/>
      <c r="G932" s="276"/>
      <c r="H932" s="276"/>
      <c r="I932" s="276"/>
      <c r="J932" s="276"/>
      <c r="K932" s="276"/>
      <c r="L932" s="276"/>
      <c r="M932" s="276"/>
      <c r="N932" s="276"/>
    </row>
    <row r="933" spans="1:14" ht="12.75">
      <c r="A933" s="267"/>
      <c r="B933" s="276"/>
      <c r="C933" s="276"/>
      <c r="D933" s="276"/>
      <c r="E933" s="276"/>
      <c r="F933" s="276"/>
      <c r="G933" s="276"/>
      <c r="H933" s="276"/>
      <c r="I933" s="276"/>
      <c r="J933" s="276"/>
      <c r="K933" s="276"/>
      <c r="L933" s="276"/>
      <c r="M933" s="276"/>
      <c r="N933" s="276"/>
    </row>
    <row r="934" spans="1:14" ht="12.75">
      <c r="A934" s="267"/>
      <c r="B934" s="276"/>
      <c r="C934" s="276"/>
      <c r="D934" s="276"/>
      <c r="E934" s="276"/>
      <c r="F934" s="276"/>
      <c r="G934" s="276"/>
      <c r="H934" s="276"/>
      <c r="I934" s="276"/>
      <c r="J934" s="276"/>
      <c r="K934" s="276"/>
      <c r="L934" s="276"/>
      <c r="M934" s="276"/>
      <c r="N934" s="276"/>
    </row>
    <row r="935" spans="1:14" ht="12.75">
      <c r="A935" s="267"/>
      <c r="B935" s="276"/>
      <c r="C935" s="276"/>
      <c r="D935" s="276"/>
      <c r="E935" s="276"/>
      <c r="F935" s="276"/>
      <c r="G935" s="276"/>
      <c r="H935" s="276"/>
      <c r="I935" s="276"/>
      <c r="J935" s="276"/>
      <c r="K935" s="276"/>
      <c r="L935" s="276"/>
      <c r="M935" s="276"/>
      <c r="N935" s="276"/>
    </row>
    <row r="936" spans="1:14" ht="12.75">
      <c r="A936" s="267"/>
      <c r="B936" s="276"/>
      <c r="C936" s="276"/>
      <c r="D936" s="276"/>
      <c r="E936" s="276"/>
      <c r="F936" s="276"/>
      <c r="G936" s="276"/>
      <c r="H936" s="276"/>
      <c r="I936" s="276"/>
      <c r="J936" s="276"/>
      <c r="K936" s="276"/>
      <c r="L936" s="276"/>
      <c r="M936" s="276"/>
      <c r="N936" s="276"/>
    </row>
    <row r="937" spans="1:14" ht="12.75">
      <c r="A937" s="267"/>
      <c r="B937" s="276"/>
      <c r="C937" s="276"/>
      <c r="D937" s="276"/>
      <c r="E937" s="276"/>
      <c r="F937" s="276"/>
      <c r="G937" s="276"/>
      <c r="H937" s="276"/>
      <c r="I937" s="276"/>
      <c r="J937" s="276"/>
      <c r="K937" s="276"/>
      <c r="L937" s="276"/>
      <c r="M937" s="276"/>
      <c r="N937" s="276"/>
    </row>
    <row r="938" spans="1:14" ht="12.75">
      <c r="A938" s="267"/>
      <c r="B938" s="276"/>
      <c r="C938" s="276"/>
      <c r="D938" s="276"/>
      <c r="E938" s="276"/>
      <c r="F938" s="276"/>
      <c r="G938" s="276"/>
      <c r="H938" s="276"/>
      <c r="I938" s="276"/>
      <c r="J938" s="276"/>
      <c r="K938" s="276"/>
      <c r="L938" s="276"/>
      <c r="M938" s="276"/>
      <c r="N938" s="276"/>
    </row>
    <row r="939" spans="1:14" ht="12.75">
      <c r="A939" s="267"/>
      <c r="B939" s="276"/>
      <c r="C939" s="276"/>
      <c r="D939" s="276"/>
      <c r="E939" s="276"/>
      <c r="F939" s="276"/>
      <c r="G939" s="276"/>
      <c r="H939" s="276"/>
      <c r="I939" s="276"/>
      <c r="J939" s="276"/>
      <c r="K939" s="276"/>
      <c r="L939" s="276"/>
      <c r="M939" s="276"/>
      <c r="N939" s="276"/>
    </row>
    <row r="940" spans="1:14" ht="12.75">
      <c r="A940" s="267"/>
      <c r="B940" s="276"/>
      <c r="C940" s="276"/>
      <c r="D940" s="276"/>
      <c r="E940" s="276"/>
      <c r="F940" s="276"/>
      <c r="G940" s="276"/>
      <c r="H940" s="276"/>
      <c r="I940" s="276"/>
      <c r="J940" s="276"/>
      <c r="K940" s="276"/>
      <c r="L940" s="276"/>
      <c r="M940" s="276"/>
      <c r="N940" s="276"/>
    </row>
    <row r="941" spans="1:14" ht="12.75">
      <c r="A941" s="267"/>
      <c r="B941" s="276"/>
      <c r="C941" s="276"/>
      <c r="D941" s="276"/>
      <c r="E941" s="276"/>
      <c r="F941" s="276"/>
      <c r="G941" s="276"/>
      <c r="H941" s="276"/>
      <c r="I941" s="276"/>
      <c r="J941" s="276"/>
      <c r="K941" s="276"/>
      <c r="L941" s="276"/>
      <c r="M941" s="276"/>
      <c r="N941" s="276"/>
    </row>
    <row r="942" spans="1:14" ht="12.75">
      <c r="A942" s="267"/>
      <c r="B942" s="276"/>
      <c r="C942" s="276"/>
      <c r="D942" s="276"/>
      <c r="E942" s="276"/>
      <c r="F942" s="276"/>
      <c r="G942" s="276"/>
      <c r="H942" s="276"/>
      <c r="I942" s="276"/>
      <c r="J942" s="276"/>
      <c r="K942" s="276"/>
      <c r="L942" s="276"/>
      <c r="M942" s="276"/>
      <c r="N942" s="276"/>
    </row>
    <row r="943" spans="1:14" ht="12.75">
      <c r="A943" s="267"/>
      <c r="B943" s="276"/>
      <c r="C943" s="276"/>
      <c r="D943" s="276"/>
      <c r="E943" s="276"/>
      <c r="F943" s="276"/>
      <c r="G943" s="276"/>
      <c r="H943" s="276"/>
      <c r="I943" s="276"/>
      <c r="J943" s="276"/>
      <c r="K943" s="276"/>
      <c r="L943" s="276"/>
      <c r="M943" s="276"/>
      <c r="N943" s="276"/>
    </row>
    <row r="944" spans="1:14" ht="12.75">
      <c r="A944" s="267"/>
      <c r="B944" s="276"/>
      <c r="C944" s="276"/>
      <c r="D944" s="276"/>
      <c r="E944" s="276"/>
      <c r="F944" s="276"/>
      <c r="G944" s="276"/>
      <c r="H944" s="276"/>
      <c r="I944" s="276"/>
      <c r="J944" s="276"/>
      <c r="K944" s="276"/>
      <c r="L944" s="276"/>
      <c r="M944" s="276"/>
      <c r="N944" s="276"/>
    </row>
    <row r="945" spans="1:14" ht="12.75">
      <c r="A945" s="267"/>
      <c r="B945" s="276"/>
      <c r="C945" s="276"/>
      <c r="D945" s="276"/>
      <c r="E945" s="276"/>
      <c r="F945" s="276"/>
      <c r="G945" s="276"/>
      <c r="H945" s="276"/>
      <c r="I945" s="276"/>
      <c r="J945" s="276"/>
      <c r="K945" s="276"/>
      <c r="L945" s="276"/>
      <c r="M945" s="276"/>
      <c r="N945" s="276"/>
    </row>
    <row r="946" spans="1:14" ht="12.75">
      <c r="A946" s="267"/>
      <c r="B946" s="276"/>
      <c r="C946" s="276"/>
      <c r="D946" s="276"/>
      <c r="E946" s="276"/>
      <c r="F946" s="276"/>
      <c r="G946" s="276"/>
      <c r="H946" s="276"/>
      <c r="I946" s="276"/>
      <c r="J946" s="276"/>
      <c r="K946" s="276"/>
      <c r="L946" s="276"/>
      <c r="M946" s="276"/>
      <c r="N946" s="276"/>
    </row>
    <row r="947" spans="1:14" ht="12.75">
      <c r="A947" s="267"/>
      <c r="B947" s="276"/>
      <c r="C947" s="276"/>
      <c r="D947" s="276"/>
      <c r="E947" s="276"/>
      <c r="F947" s="276"/>
      <c r="G947" s="276"/>
      <c r="H947" s="276"/>
      <c r="I947" s="276"/>
      <c r="J947" s="276"/>
      <c r="K947" s="276"/>
      <c r="L947" s="276"/>
      <c r="M947" s="276"/>
      <c r="N947" s="276"/>
    </row>
    <row r="948" spans="1:14" ht="12.75">
      <c r="A948" s="267"/>
      <c r="B948" s="276"/>
      <c r="C948" s="276"/>
      <c r="D948" s="276"/>
      <c r="E948" s="276"/>
      <c r="F948" s="276"/>
      <c r="G948" s="276"/>
      <c r="H948" s="276"/>
      <c r="I948" s="276"/>
      <c r="J948" s="276"/>
      <c r="K948" s="276"/>
      <c r="L948" s="276"/>
      <c r="M948" s="276"/>
      <c r="N948" s="276"/>
    </row>
    <row r="949" spans="1:14" ht="12.75">
      <c r="A949" s="267"/>
      <c r="B949" s="276"/>
      <c r="C949" s="276"/>
      <c r="D949" s="276"/>
      <c r="E949" s="276"/>
      <c r="F949" s="276"/>
      <c r="G949" s="276"/>
      <c r="H949" s="276"/>
      <c r="I949" s="276"/>
      <c r="J949" s="276"/>
      <c r="K949" s="276"/>
      <c r="L949" s="276"/>
      <c r="M949" s="276"/>
      <c r="N949" s="276"/>
    </row>
    <row r="950" spans="1:14" ht="12.75">
      <c r="A950" s="267"/>
      <c r="B950" s="276"/>
      <c r="C950" s="276"/>
      <c r="D950" s="276"/>
      <c r="E950" s="276"/>
      <c r="F950" s="276"/>
      <c r="G950" s="276"/>
      <c r="H950" s="276"/>
      <c r="I950" s="276"/>
      <c r="J950" s="276"/>
      <c r="K950" s="276"/>
      <c r="L950" s="276"/>
      <c r="M950" s="276"/>
      <c r="N950" s="276"/>
    </row>
    <row r="951" spans="1:14" ht="12.75">
      <c r="A951" s="267"/>
      <c r="B951" s="276"/>
      <c r="C951" s="276"/>
      <c r="D951" s="276"/>
      <c r="E951" s="276"/>
      <c r="F951" s="276"/>
      <c r="G951" s="276"/>
      <c r="H951" s="276"/>
      <c r="I951" s="276"/>
      <c r="J951" s="276"/>
      <c r="K951" s="276"/>
      <c r="L951" s="276"/>
      <c r="M951" s="276"/>
      <c r="N951" s="276"/>
    </row>
    <row r="952" spans="1:14" ht="12.75">
      <c r="A952" s="267"/>
      <c r="B952" s="276"/>
      <c r="C952" s="276"/>
      <c r="D952" s="276"/>
      <c r="E952" s="276"/>
      <c r="F952" s="276"/>
      <c r="G952" s="276"/>
      <c r="H952" s="276"/>
      <c r="I952" s="276"/>
      <c r="J952" s="276"/>
      <c r="K952" s="276"/>
      <c r="L952" s="276"/>
      <c r="M952" s="276"/>
      <c r="N952" s="276"/>
    </row>
    <row r="953" spans="1:14" ht="12.75">
      <c r="A953" s="267"/>
      <c r="B953" s="276"/>
      <c r="C953" s="276"/>
      <c r="D953" s="276"/>
      <c r="E953" s="276"/>
      <c r="F953" s="276"/>
      <c r="G953" s="276"/>
      <c r="H953" s="276"/>
      <c r="I953" s="276"/>
      <c r="J953" s="276"/>
      <c r="K953" s="276"/>
      <c r="L953" s="276"/>
      <c r="M953" s="276"/>
      <c r="N953" s="276"/>
    </row>
    <row r="954" spans="1:14" ht="12.75">
      <c r="A954" s="267"/>
      <c r="B954" s="276"/>
      <c r="C954" s="276"/>
      <c r="D954" s="276"/>
      <c r="E954" s="276"/>
      <c r="F954" s="276"/>
      <c r="G954" s="276"/>
      <c r="H954" s="276"/>
      <c r="I954" s="276"/>
      <c r="J954" s="276"/>
      <c r="K954" s="276"/>
      <c r="L954" s="276"/>
      <c r="M954" s="276"/>
      <c r="N954" s="276"/>
    </row>
    <row r="955" spans="1:14" ht="12.75">
      <c r="A955" s="267"/>
      <c r="B955" s="276"/>
      <c r="C955" s="276"/>
      <c r="D955" s="276"/>
      <c r="E955" s="276"/>
      <c r="F955" s="276"/>
      <c r="G955" s="276"/>
      <c r="H955" s="276"/>
      <c r="I955" s="276"/>
      <c r="J955" s="276"/>
      <c r="K955" s="276"/>
      <c r="L955" s="276"/>
      <c r="M955" s="276"/>
      <c r="N955" s="276"/>
    </row>
    <row r="956" spans="1:14" ht="12.75">
      <c r="A956" s="267"/>
      <c r="B956" s="276"/>
      <c r="C956" s="276"/>
      <c r="D956" s="276"/>
      <c r="E956" s="276"/>
      <c r="F956" s="276"/>
      <c r="G956" s="276"/>
      <c r="H956" s="276"/>
      <c r="I956" s="276"/>
      <c r="J956" s="276"/>
      <c r="K956" s="276"/>
      <c r="L956" s="276"/>
      <c r="M956" s="276"/>
      <c r="N956" s="276"/>
    </row>
    <row r="957" spans="1:14" ht="12.75">
      <c r="A957" s="267"/>
      <c r="B957" s="276"/>
      <c r="C957" s="276"/>
      <c r="D957" s="276"/>
      <c r="E957" s="276"/>
      <c r="F957" s="276"/>
      <c r="G957" s="276"/>
      <c r="H957" s="276"/>
      <c r="I957" s="276"/>
      <c r="J957" s="276"/>
      <c r="K957" s="276"/>
      <c r="L957" s="276"/>
      <c r="M957" s="276"/>
      <c r="N957" s="276"/>
    </row>
    <row r="958" spans="1:14" ht="12.75">
      <c r="A958" s="267"/>
      <c r="B958" s="276"/>
      <c r="C958" s="276"/>
      <c r="D958" s="276"/>
      <c r="E958" s="276"/>
      <c r="F958" s="276"/>
      <c r="G958" s="276"/>
      <c r="H958" s="276"/>
      <c r="I958" s="276"/>
      <c r="J958" s="276"/>
      <c r="K958" s="276"/>
      <c r="L958" s="276"/>
      <c r="M958" s="276"/>
      <c r="N958" s="276"/>
    </row>
    <row r="959" spans="1:14" ht="12.75">
      <c r="A959" s="267"/>
      <c r="B959" s="276"/>
      <c r="C959" s="276"/>
      <c r="D959" s="276"/>
      <c r="E959" s="276"/>
      <c r="F959" s="276"/>
      <c r="G959" s="276"/>
      <c r="H959" s="276"/>
      <c r="I959" s="276"/>
      <c r="J959" s="276"/>
      <c r="K959" s="276"/>
      <c r="L959" s="276"/>
      <c r="M959" s="276"/>
      <c r="N959" s="276"/>
    </row>
    <row r="960" spans="1:14" ht="12.75">
      <c r="A960" s="267"/>
      <c r="B960" s="276"/>
      <c r="C960" s="276"/>
      <c r="D960" s="276"/>
      <c r="E960" s="276"/>
      <c r="F960" s="276"/>
      <c r="G960" s="276"/>
      <c r="H960" s="276"/>
      <c r="I960" s="276"/>
      <c r="J960" s="276"/>
      <c r="K960" s="276"/>
      <c r="L960" s="276"/>
      <c r="M960" s="276"/>
      <c r="N960" s="276"/>
    </row>
    <row r="961" spans="1:14" ht="12.75">
      <c r="A961" s="267"/>
      <c r="B961" s="276"/>
      <c r="C961" s="276"/>
      <c r="D961" s="276"/>
      <c r="E961" s="276"/>
      <c r="F961" s="276"/>
      <c r="G961" s="276"/>
      <c r="H961" s="276"/>
      <c r="I961" s="276"/>
      <c r="J961" s="276"/>
      <c r="K961" s="276"/>
      <c r="L961" s="276"/>
      <c r="M961" s="276"/>
      <c r="N961" s="276"/>
    </row>
    <row r="962" spans="1:14" ht="12.75">
      <c r="A962" s="267"/>
      <c r="B962" s="276"/>
      <c r="C962" s="276"/>
      <c r="D962" s="276"/>
      <c r="E962" s="276"/>
      <c r="F962" s="276"/>
      <c r="G962" s="276"/>
      <c r="H962" s="276"/>
      <c r="I962" s="276"/>
      <c r="J962" s="276"/>
      <c r="K962" s="276"/>
      <c r="L962" s="276"/>
      <c r="M962" s="276"/>
      <c r="N962" s="276"/>
    </row>
    <row r="963" spans="1:14" ht="12.75">
      <c r="A963" s="267"/>
      <c r="B963" s="276"/>
      <c r="C963" s="276"/>
      <c r="D963" s="276"/>
      <c r="E963" s="276"/>
      <c r="F963" s="276"/>
      <c r="G963" s="276"/>
      <c r="H963" s="276"/>
      <c r="I963" s="276"/>
      <c r="J963" s="276"/>
      <c r="K963" s="276"/>
      <c r="L963" s="276"/>
      <c r="M963" s="276"/>
      <c r="N963" s="276"/>
    </row>
    <row r="964" spans="1:14" ht="12.75">
      <c r="A964" s="267"/>
      <c r="B964" s="276"/>
      <c r="C964" s="276"/>
      <c r="D964" s="276"/>
      <c r="E964" s="276"/>
      <c r="F964" s="276"/>
      <c r="G964" s="276"/>
      <c r="H964" s="276"/>
      <c r="I964" s="276"/>
      <c r="J964" s="276"/>
      <c r="K964" s="276"/>
      <c r="L964" s="276"/>
      <c r="M964" s="276"/>
      <c r="N964" s="276"/>
    </row>
    <row r="965" spans="1:14" ht="12.75">
      <c r="A965" s="267"/>
      <c r="B965" s="276"/>
      <c r="C965" s="276"/>
      <c r="D965" s="276"/>
      <c r="E965" s="276"/>
      <c r="F965" s="276"/>
      <c r="G965" s="276"/>
      <c r="H965" s="276"/>
      <c r="I965" s="276"/>
      <c r="J965" s="276"/>
      <c r="K965" s="276"/>
      <c r="L965" s="276"/>
      <c r="M965" s="276"/>
      <c r="N965" s="276"/>
    </row>
    <row r="966" spans="1:14" ht="12.75">
      <c r="A966" s="267"/>
      <c r="B966" s="276"/>
      <c r="C966" s="276"/>
      <c r="D966" s="276"/>
      <c r="E966" s="276"/>
      <c r="F966" s="276"/>
      <c r="G966" s="276"/>
      <c r="H966" s="276"/>
      <c r="I966" s="276"/>
      <c r="J966" s="276"/>
      <c r="K966" s="276"/>
      <c r="L966" s="276"/>
      <c r="M966" s="276"/>
      <c r="N966" s="276"/>
    </row>
    <row r="967" spans="1:14" ht="12.75">
      <c r="A967" s="267"/>
      <c r="B967" s="276"/>
      <c r="C967" s="276"/>
      <c r="D967" s="276"/>
      <c r="E967" s="276"/>
      <c r="F967" s="276"/>
      <c r="G967" s="276"/>
      <c r="H967" s="276"/>
      <c r="I967" s="276"/>
      <c r="J967" s="276"/>
      <c r="K967" s="276"/>
      <c r="L967" s="276"/>
      <c r="M967" s="276"/>
      <c r="N967" s="276"/>
    </row>
    <row r="968" spans="1:14" ht="12.75">
      <c r="A968" s="267"/>
      <c r="B968" s="276"/>
      <c r="C968" s="276"/>
      <c r="D968" s="276"/>
      <c r="E968" s="276"/>
      <c r="F968" s="276"/>
      <c r="G968" s="276"/>
      <c r="H968" s="276"/>
      <c r="I968" s="276"/>
      <c r="J968" s="276"/>
      <c r="K968" s="276"/>
      <c r="L968" s="276"/>
      <c r="M968" s="276"/>
      <c r="N968" s="276"/>
    </row>
    <row r="969" spans="1:14" ht="12.75">
      <c r="A969" s="267"/>
      <c r="B969" s="276"/>
      <c r="C969" s="276"/>
      <c r="D969" s="276"/>
      <c r="E969" s="276"/>
      <c r="F969" s="276"/>
      <c r="G969" s="276"/>
      <c r="H969" s="276"/>
      <c r="I969" s="276"/>
      <c r="J969" s="276"/>
      <c r="K969" s="276"/>
      <c r="L969" s="276"/>
      <c r="M969" s="276"/>
      <c r="N969" s="276"/>
    </row>
    <row r="970" spans="1:14" ht="12.75">
      <c r="A970" s="267"/>
      <c r="B970" s="276"/>
      <c r="C970" s="276"/>
      <c r="D970" s="276"/>
      <c r="E970" s="276"/>
      <c r="F970" s="276"/>
      <c r="G970" s="276"/>
      <c r="H970" s="276"/>
      <c r="I970" s="276"/>
      <c r="J970" s="276"/>
      <c r="K970" s="276"/>
      <c r="L970" s="276"/>
      <c r="M970" s="276"/>
      <c r="N970" s="276"/>
    </row>
    <row r="971" spans="1:14" ht="12.75">
      <c r="A971" s="267"/>
      <c r="B971" s="276"/>
      <c r="C971" s="276"/>
      <c r="D971" s="276"/>
      <c r="E971" s="276"/>
      <c r="F971" s="276"/>
      <c r="G971" s="276"/>
      <c r="H971" s="276"/>
      <c r="I971" s="276"/>
      <c r="J971" s="276"/>
      <c r="K971" s="276"/>
      <c r="L971" s="276"/>
      <c r="M971" s="276"/>
      <c r="N971" s="276"/>
    </row>
    <row r="972" spans="1:14" ht="12.75">
      <c r="A972" s="267"/>
      <c r="B972" s="276"/>
      <c r="C972" s="276"/>
      <c r="D972" s="276"/>
      <c r="E972" s="276"/>
      <c r="F972" s="276"/>
      <c r="G972" s="276"/>
      <c r="H972" s="276"/>
      <c r="I972" s="276"/>
      <c r="J972" s="276"/>
      <c r="K972" s="276"/>
      <c r="L972" s="276"/>
      <c r="M972" s="276"/>
      <c r="N972" s="276"/>
    </row>
    <row r="973" spans="1:14" ht="12.75">
      <c r="A973" s="267"/>
      <c r="B973" s="276"/>
      <c r="C973" s="276"/>
      <c r="D973" s="276"/>
      <c r="E973" s="276"/>
      <c r="F973" s="276"/>
      <c r="G973" s="276"/>
      <c r="H973" s="276"/>
      <c r="I973" s="276"/>
      <c r="J973" s="276"/>
      <c r="K973" s="276"/>
      <c r="L973" s="276"/>
      <c r="M973" s="276"/>
      <c r="N973" s="276"/>
    </row>
    <row r="974" spans="1:14" ht="12.75">
      <c r="A974" s="267"/>
      <c r="B974" s="276"/>
      <c r="C974" s="276"/>
      <c r="D974" s="276"/>
      <c r="E974" s="276"/>
      <c r="F974" s="276"/>
      <c r="G974" s="276"/>
      <c r="H974" s="276"/>
      <c r="I974" s="276"/>
      <c r="J974" s="276"/>
      <c r="K974" s="276"/>
      <c r="L974" s="276"/>
      <c r="M974" s="276"/>
      <c r="N974" s="276"/>
    </row>
    <row r="975" spans="1:14" ht="12.75">
      <c r="A975" s="267"/>
      <c r="B975" s="276"/>
      <c r="C975" s="276"/>
      <c r="D975" s="276"/>
      <c r="E975" s="276"/>
      <c r="F975" s="276"/>
      <c r="G975" s="276"/>
      <c r="H975" s="276"/>
      <c r="I975" s="276"/>
      <c r="J975" s="276"/>
      <c r="K975" s="276"/>
      <c r="L975" s="276"/>
      <c r="M975" s="276"/>
      <c r="N975" s="276"/>
    </row>
    <row r="976" spans="1:14" ht="12.75">
      <c r="A976" s="267"/>
      <c r="B976" s="276"/>
      <c r="C976" s="276"/>
      <c r="D976" s="276"/>
      <c r="E976" s="276"/>
      <c r="F976" s="276"/>
      <c r="G976" s="276"/>
      <c r="H976" s="276"/>
      <c r="I976" s="276"/>
      <c r="J976" s="276"/>
      <c r="K976" s="276"/>
      <c r="L976" s="276"/>
      <c r="M976" s="276"/>
      <c r="N976" s="276"/>
    </row>
    <row r="977" spans="1:14" ht="12.75">
      <c r="A977" s="267"/>
      <c r="B977" s="276"/>
      <c r="C977" s="276"/>
      <c r="D977" s="276"/>
      <c r="E977" s="276"/>
      <c r="F977" s="276"/>
      <c r="G977" s="276"/>
      <c r="H977" s="276"/>
      <c r="I977" s="276"/>
      <c r="J977" s="276"/>
      <c r="K977" s="276"/>
      <c r="L977" s="276"/>
      <c r="M977" s="276"/>
      <c r="N977" s="276"/>
    </row>
    <row r="978" spans="1:14" ht="12.75">
      <c r="A978" s="267"/>
      <c r="B978" s="276"/>
      <c r="C978" s="276"/>
      <c r="D978" s="276"/>
      <c r="E978" s="276"/>
      <c r="F978" s="276"/>
      <c r="G978" s="276"/>
      <c r="H978" s="276"/>
      <c r="I978" s="276"/>
      <c r="J978" s="276"/>
      <c r="K978" s="276"/>
      <c r="L978" s="276"/>
      <c r="M978" s="276"/>
      <c r="N978" s="276"/>
    </row>
    <row r="979" spans="1:14" ht="12.75">
      <c r="A979" s="267"/>
      <c r="B979" s="276"/>
      <c r="C979" s="276"/>
      <c r="D979" s="276"/>
      <c r="E979" s="276"/>
      <c r="F979" s="276"/>
      <c r="G979" s="276"/>
      <c r="H979" s="276"/>
      <c r="I979" s="276"/>
      <c r="J979" s="276"/>
      <c r="K979" s="276"/>
      <c r="L979" s="276"/>
      <c r="M979" s="276"/>
      <c r="N979" s="276"/>
    </row>
    <row r="980" spans="1:14" ht="12.75">
      <c r="A980" s="267"/>
      <c r="B980" s="276"/>
      <c r="C980" s="276"/>
      <c r="D980" s="276"/>
      <c r="E980" s="276"/>
      <c r="F980" s="276"/>
      <c r="G980" s="276"/>
      <c r="H980" s="276"/>
      <c r="I980" s="276"/>
      <c r="J980" s="276"/>
      <c r="K980" s="276"/>
      <c r="L980" s="276"/>
      <c r="M980" s="276"/>
      <c r="N980" s="276"/>
    </row>
    <row r="981" spans="1:14" ht="12.75">
      <c r="A981" s="267"/>
      <c r="B981" s="276"/>
      <c r="C981" s="276"/>
      <c r="D981" s="276"/>
      <c r="E981" s="276"/>
      <c r="F981" s="276"/>
      <c r="G981" s="276"/>
      <c r="H981" s="276"/>
      <c r="I981" s="276"/>
      <c r="J981" s="276"/>
      <c r="K981" s="276"/>
      <c r="L981" s="276"/>
      <c r="M981" s="276"/>
      <c r="N981" s="276"/>
    </row>
    <row r="982" spans="1:14" ht="12.75">
      <c r="A982" s="267"/>
      <c r="B982" s="276"/>
      <c r="C982" s="276"/>
      <c r="D982" s="276"/>
      <c r="E982" s="276"/>
      <c r="F982" s="276"/>
      <c r="G982" s="276"/>
      <c r="H982" s="276"/>
      <c r="I982" s="276"/>
      <c r="J982" s="276"/>
      <c r="K982" s="276"/>
      <c r="L982" s="276"/>
      <c r="M982" s="276"/>
      <c r="N982" s="276"/>
    </row>
    <row r="983" spans="1:14" ht="12.75">
      <c r="A983" s="267"/>
      <c r="B983" s="276"/>
      <c r="C983" s="276"/>
      <c r="D983" s="276"/>
      <c r="E983" s="276"/>
      <c r="F983" s="276"/>
      <c r="G983" s="276"/>
      <c r="H983" s="276"/>
      <c r="I983" s="276"/>
      <c r="J983" s="276"/>
      <c r="K983" s="276"/>
      <c r="L983" s="276"/>
      <c r="M983" s="276"/>
      <c r="N983" s="276"/>
    </row>
    <row r="984" spans="1:14" ht="12.75">
      <c r="A984" s="267"/>
      <c r="B984" s="276"/>
      <c r="C984" s="276"/>
      <c r="D984" s="276"/>
      <c r="E984" s="276"/>
      <c r="F984" s="276"/>
      <c r="G984" s="276"/>
      <c r="H984" s="276"/>
      <c r="I984" s="276"/>
      <c r="J984" s="276"/>
      <c r="K984" s="276"/>
      <c r="L984" s="276"/>
      <c r="M984" s="276"/>
      <c r="N984" s="276"/>
    </row>
    <row r="985" spans="1:14" ht="12.75">
      <c r="A985" s="267"/>
      <c r="B985" s="276"/>
      <c r="C985" s="276"/>
      <c r="D985" s="276"/>
      <c r="E985" s="276"/>
      <c r="F985" s="276"/>
      <c r="G985" s="276"/>
      <c r="H985" s="276"/>
      <c r="I985" s="276"/>
      <c r="J985" s="276"/>
      <c r="K985" s="276"/>
      <c r="L985" s="276"/>
      <c r="M985" s="276"/>
      <c r="N985" s="276"/>
    </row>
    <row r="986" spans="1:14" ht="12.75">
      <c r="A986" s="267"/>
      <c r="B986" s="276"/>
      <c r="C986" s="276"/>
      <c r="D986" s="276"/>
      <c r="E986" s="276"/>
      <c r="F986" s="276"/>
      <c r="G986" s="276"/>
      <c r="H986" s="276"/>
      <c r="I986" s="276"/>
      <c r="J986" s="276"/>
      <c r="K986" s="276"/>
      <c r="L986" s="276"/>
      <c r="M986" s="276"/>
      <c r="N986" s="276"/>
    </row>
    <row r="987" spans="1:14" ht="12.75">
      <c r="A987" s="267"/>
      <c r="B987" s="276"/>
      <c r="C987" s="276"/>
      <c r="D987" s="276"/>
      <c r="E987" s="276"/>
      <c r="F987" s="276"/>
      <c r="G987" s="276"/>
      <c r="H987" s="276"/>
      <c r="I987" s="276"/>
      <c r="J987" s="276"/>
      <c r="K987" s="276"/>
      <c r="L987" s="276"/>
      <c r="M987" s="276"/>
      <c r="N987" s="276"/>
    </row>
    <row r="988" spans="1:14" ht="12.75">
      <c r="A988" s="267"/>
      <c r="B988" s="276"/>
      <c r="C988" s="276"/>
      <c r="D988" s="276"/>
      <c r="E988" s="276"/>
      <c r="F988" s="276"/>
      <c r="G988" s="276"/>
      <c r="H988" s="276"/>
      <c r="I988" s="276"/>
      <c r="J988" s="276"/>
      <c r="K988" s="276"/>
      <c r="L988" s="276"/>
      <c r="M988" s="276"/>
      <c r="N988" s="276"/>
    </row>
    <row r="989" spans="1:14" ht="12.75">
      <c r="A989" s="267"/>
      <c r="B989" s="276"/>
      <c r="C989" s="276"/>
      <c r="D989" s="276"/>
      <c r="E989" s="276"/>
      <c r="F989" s="276"/>
      <c r="G989" s="276"/>
      <c r="H989" s="276"/>
      <c r="I989" s="276"/>
      <c r="J989" s="276"/>
      <c r="K989" s="276"/>
      <c r="L989" s="276"/>
      <c r="M989" s="276"/>
      <c r="N989" s="276"/>
    </row>
    <row r="990" spans="1:14" ht="12.75">
      <c r="A990" s="267"/>
      <c r="B990" s="276"/>
      <c r="C990" s="276"/>
      <c r="D990" s="276"/>
      <c r="E990" s="276"/>
      <c r="F990" s="276"/>
      <c r="G990" s="276"/>
      <c r="H990" s="276"/>
      <c r="I990" s="276"/>
      <c r="J990" s="276"/>
      <c r="K990" s="276"/>
      <c r="L990" s="276"/>
      <c r="M990" s="276"/>
      <c r="N990" s="276"/>
    </row>
    <row r="991" spans="1:14" ht="12.75">
      <c r="A991" s="267"/>
      <c r="B991" s="276"/>
      <c r="C991" s="276"/>
      <c r="D991" s="276"/>
      <c r="E991" s="276"/>
      <c r="F991" s="276"/>
      <c r="G991" s="276"/>
      <c r="H991" s="276"/>
      <c r="I991" s="276"/>
      <c r="J991" s="276"/>
      <c r="K991" s="276"/>
      <c r="L991" s="276"/>
      <c r="M991" s="276"/>
      <c r="N991" s="276"/>
    </row>
    <row r="992" spans="1:14" ht="12.75">
      <c r="A992" s="267"/>
      <c r="B992" s="276"/>
      <c r="C992" s="276"/>
      <c r="D992" s="276"/>
      <c r="E992" s="276"/>
      <c r="F992" s="276"/>
      <c r="G992" s="276"/>
      <c r="H992" s="276"/>
      <c r="I992" s="276"/>
      <c r="J992" s="276"/>
      <c r="K992" s="276"/>
      <c r="L992" s="276"/>
      <c r="M992" s="276"/>
      <c r="N992" s="276"/>
    </row>
    <row r="993" spans="1:14" ht="12.75">
      <c r="A993" s="267"/>
      <c r="B993" s="276"/>
      <c r="C993" s="276"/>
      <c r="D993" s="276"/>
      <c r="E993" s="276"/>
      <c r="F993" s="276"/>
      <c r="G993" s="276"/>
      <c r="H993" s="276"/>
      <c r="I993" s="276"/>
      <c r="J993" s="276"/>
      <c r="K993" s="276"/>
      <c r="L993" s="276"/>
      <c r="M993" s="276"/>
      <c r="N993" s="276"/>
    </row>
    <row r="994" spans="1:14" ht="12.75">
      <c r="A994" s="267"/>
      <c r="B994" s="276"/>
      <c r="C994" s="276"/>
      <c r="D994" s="276"/>
      <c r="E994" s="276"/>
      <c r="F994" s="276"/>
      <c r="G994" s="276"/>
      <c r="H994" s="276"/>
      <c r="I994" s="276"/>
      <c r="J994" s="276"/>
      <c r="K994" s="276"/>
      <c r="L994" s="276"/>
      <c r="M994" s="276"/>
      <c r="N994" s="276"/>
    </row>
    <row r="995" spans="1:14" ht="12.75">
      <c r="A995" s="267"/>
      <c r="B995" s="276"/>
      <c r="C995" s="276"/>
      <c r="D995" s="276"/>
      <c r="E995" s="276"/>
      <c r="F995" s="276"/>
      <c r="G995" s="276"/>
      <c r="H995" s="276"/>
      <c r="I995" s="276"/>
      <c r="J995" s="276"/>
      <c r="K995" s="276"/>
      <c r="L995" s="276"/>
      <c r="M995" s="276"/>
      <c r="N995" s="276"/>
    </row>
    <row r="996" spans="1:14" ht="12.75">
      <c r="A996" s="267"/>
      <c r="B996" s="276"/>
      <c r="C996" s="276"/>
      <c r="D996" s="276"/>
      <c r="E996" s="276"/>
      <c r="F996" s="276"/>
      <c r="G996" s="276"/>
      <c r="H996" s="276"/>
      <c r="I996" s="276"/>
      <c r="J996" s="276"/>
      <c r="K996" s="276"/>
      <c r="L996" s="276"/>
      <c r="M996" s="276"/>
      <c r="N996" s="276"/>
    </row>
    <row r="997" spans="1:14" ht="12.75">
      <c r="A997" s="267"/>
      <c r="B997" s="276"/>
      <c r="C997" s="276"/>
      <c r="D997" s="276"/>
      <c r="E997" s="276"/>
      <c r="F997" s="276"/>
      <c r="G997" s="276"/>
      <c r="H997" s="276"/>
      <c r="I997" s="276"/>
      <c r="J997" s="276"/>
      <c r="K997" s="276"/>
      <c r="L997" s="276"/>
      <c r="M997" s="276"/>
      <c r="N997" s="276"/>
    </row>
    <row r="998" spans="1:14" ht="12.75">
      <c r="A998" s="267"/>
      <c r="B998" s="276"/>
      <c r="C998" s="276"/>
      <c r="D998" s="276"/>
      <c r="E998" s="276"/>
      <c r="F998" s="276"/>
      <c r="G998" s="276"/>
      <c r="H998" s="276"/>
      <c r="I998" s="276"/>
      <c r="J998" s="276"/>
      <c r="K998" s="276"/>
      <c r="L998" s="276"/>
      <c r="M998" s="276"/>
      <c r="N998" s="276"/>
    </row>
    <row r="999" spans="1:14" ht="12.75">
      <c r="A999" s="267"/>
      <c r="B999" s="276"/>
      <c r="C999" s="276"/>
      <c r="D999" s="276"/>
      <c r="E999" s="276"/>
      <c r="F999" s="276"/>
      <c r="G999" s="276"/>
      <c r="H999" s="276"/>
      <c r="I999" s="276"/>
      <c r="J999" s="276"/>
      <c r="K999" s="276"/>
      <c r="L999" s="276"/>
      <c r="M999" s="276"/>
      <c r="N999" s="276"/>
    </row>
    <row r="1000" spans="1:14" ht="12.75">
      <c r="A1000" s="267"/>
      <c r="B1000" s="276"/>
      <c r="C1000" s="276"/>
      <c r="D1000" s="276"/>
      <c r="E1000" s="276"/>
      <c r="F1000" s="276"/>
      <c r="G1000" s="276"/>
      <c r="H1000" s="276"/>
      <c r="I1000" s="276"/>
      <c r="J1000" s="276"/>
      <c r="K1000" s="276"/>
      <c r="L1000" s="276"/>
      <c r="M1000" s="276"/>
      <c r="N1000" s="276"/>
    </row>
    <row r="1001" spans="1:14" ht="12.75">
      <c r="A1001" s="267"/>
      <c r="B1001" s="276"/>
      <c r="C1001" s="276"/>
      <c r="D1001" s="276"/>
      <c r="E1001" s="276"/>
      <c r="F1001" s="276"/>
      <c r="G1001" s="276"/>
      <c r="H1001" s="276"/>
      <c r="I1001" s="276"/>
      <c r="J1001" s="276"/>
      <c r="K1001" s="276"/>
      <c r="L1001" s="276"/>
      <c r="M1001" s="276"/>
      <c r="N1001" s="276"/>
    </row>
    <row r="1002" spans="1:14" ht="12.75">
      <c r="A1002" s="267"/>
      <c r="B1002" s="276"/>
      <c r="C1002" s="276"/>
      <c r="D1002" s="276"/>
      <c r="E1002" s="276"/>
      <c r="F1002" s="276"/>
      <c r="G1002" s="276"/>
      <c r="H1002" s="276"/>
      <c r="I1002" s="276"/>
      <c r="J1002" s="276"/>
      <c r="K1002" s="276"/>
      <c r="L1002" s="276"/>
      <c r="M1002" s="276"/>
      <c r="N1002" s="276"/>
    </row>
    <row r="1003" spans="1:14" ht="12.75">
      <c r="A1003" s="267"/>
      <c r="B1003" s="276"/>
      <c r="C1003" s="276"/>
      <c r="D1003" s="276"/>
      <c r="E1003" s="276"/>
      <c r="F1003" s="276"/>
      <c r="G1003" s="276"/>
      <c r="H1003" s="276"/>
      <c r="I1003" s="276"/>
      <c r="J1003" s="276"/>
      <c r="K1003" s="276"/>
      <c r="L1003" s="276"/>
      <c r="M1003" s="276"/>
      <c r="N1003" s="276"/>
    </row>
    <row r="1004" spans="1:14" ht="12.75">
      <c r="A1004" s="267"/>
      <c r="B1004" s="276"/>
      <c r="C1004" s="276"/>
      <c r="D1004" s="276"/>
      <c r="E1004" s="276"/>
      <c r="F1004" s="276"/>
      <c r="G1004" s="276"/>
      <c r="H1004" s="276"/>
      <c r="I1004" s="276"/>
      <c r="J1004" s="276"/>
      <c r="K1004" s="276"/>
      <c r="L1004" s="276"/>
      <c r="M1004" s="276"/>
      <c r="N1004" s="276"/>
    </row>
    <row r="1005" spans="1:14" ht="12.75">
      <c r="A1005" s="267"/>
      <c r="B1005" s="276"/>
      <c r="C1005" s="276"/>
      <c r="D1005" s="276"/>
      <c r="E1005" s="276"/>
      <c r="F1005" s="276"/>
      <c r="G1005" s="276"/>
      <c r="H1005" s="276"/>
      <c r="I1005" s="276"/>
      <c r="J1005" s="276"/>
      <c r="K1005" s="276"/>
      <c r="L1005" s="276"/>
      <c r="M1005" s="276"/>
      <c r="N1005" s="276"/>
    </row>
    <row r="1006" spans="1:14" ht="12.75">
      <c r="A1006" s="267"/>
      <c r="B1006" s="276"/>
      <c r="C1006" s="276"/>
      <c r="D1006" s="276"/>
      <c r="E1006" s="276"/>
      <c r="F1006" s="276"/>
      <c r="G1006" s="276"/>
      <c r="H1006" s="276"/>
      <c r="I1006" s="276"/>
      <c r="J1006" s="276"/>
      <c r="K1006" s="276"/>
      <c r="L1006" s="276"/>
      <c r="M1006" s="276"/>
      <c r="N1006" s="276"/>
    </row>
    <row r="1007" spans="1:14" ht="12.75">
      <c r="A1007" s="267"/>
      <c r="B1007" s="276"/>
      <c r="C1007" s="276"/>
      <c r="D1007" s="276"/>
      <c r="E1007" s="276"/>
      <c r="F1007" s="276"/>
      <c r="G1007" s="276"/>
      <c r="H1007" s="276"/>
      <c r="I1007" s="276"/>
      <c r="J1007" s="276"/>
      <c r="K1007" s="276"/>
      <c r="L1007" s="276"/>
      <c r="M1007" s="276"/>
      <c r="N1007" s="276"/>
    </row>
    <row r="1008" spans="1:14" ht="12.75">
      <c r="A1008" s="267"/>
      <c r="B1008" s="276"/>
      <c r="C1008" s="276"/>
      <c r="D1008" s="276"/>
      <c r="E1008" s="276"/>
      <c r="F1008" s="276"/>
      <c r="G1008" s="276"/>
      <c r="H1008" s="276"/>
      <c r="I1008" s="276"/>
      <c r="J1008" s="276"/>
      <c r="K1008" s="276"/>
      <c r="L1008" s="276"/>
      <c r="M1008" s="276"/>
      <c r="N1008" s="276"/>
    </row>
    <row r="1009" spans="1:14" ht="12.75">
      <c r="A1009" s="267"/>
      <c r="B1009" s="276"/>
      <c r="C1009" s="276"/>
      <c r="D1009" s="276"/>
      <c r="E1009" s="276"/>
      <c r="F1009" s="276"/>
      <c r="G1009" s="276"/>
      <c r="H1009" s="276"/>
      <c r="I1009" s="276"/>
      <c r="J1009" s="276"/>
      <c r="K1009" s="276"/>
      <c r="L1009" s="276"/>
      <c r="M1009" s="276"/>
      <c r="N1009" s="276"/>
    </row>
    <row r="1010" spans="1:14" ht="12.75">
      <c r="A1010" s="267"/>
      <c r="B1010" s="276"/>
      <c r="C1010" s="276"/>
      <c r="D1010" s="276"/>
      <c r="E1010" s="276"/>
      <c r="F1010" s="276"/>
      <c r="G1010" s="276"/>
      <c r="H1010" s="276"/>
      <c r="I1010" s="276"/>
      <c r="J1010" s="276"/>
      <c r="K1010" s="276"/>
      <c r="L1010" s="276"/>
      <c r="M1010" s="276"/>
      <c r="N1010" s="276"/>
    </row>
    <row r="1011" spans="1:14" ht="12.75">
      <c r="A1011" s="267"/>
      <c r="B1011" s="276"/>
      <c r="C1011" s="276"/>
      <c r="D1011" s="276"/>
      <c r="E1011" s="276"/>
      <c r="F1011" s="276"/>
      <c r="G1011" s="276"/>
      <c r="H1011" s="276"/>
      <c r="I1011" s="276"/>
      <c r="J1011" s="276"/>
      <c r="K1011" s="276"/>
      <c r="L1011" s="276"/>
      <c r="M1011" s="276"/>
      <c r="N1011" s="276"/>
    </row>
    <row r="1012" spans="1:14" ht="12.75">
      <c r="A1012" s="267"/>
      <c r="B1012" s="276"/>
      <c r="C1012" s="276"/>
      <c r="D1012" s="276"/>
      <c r="E1012" s="276"/>
      <c r="F1012" s="276"/>
      <c r="G1012" s="276"/>
      <c r="H1012" s="276"/>
      <c r="I1012" s="276"/>
      <c r="J1012" s="276"/>
      <c r="K1012" s="276"/>
      <c r="L1012" s="276"/>
      <c r="M1012" s="276"/>
      <c r="N1012" s="276"/>
    </row>
    <row r="1013" spans="1:14" ht="12.75">
      <c r="A1013" s="267"/>
      <c r="B1013" s="276"/>
      <c r="C1013" s="276"/>
      <c r="D1013" s="276"/>
      <c r="E1013" s="276"/>
      <c r="F1013" s="276"/>
      <c r="G1013" s="276"/>
      <c r="H1013" s="276"/>
      <c r="I1013" s="276"/>
      <c r="J1013" s="276"/>
      <c r="K1013" s="276"/>
      <c r="L1013" s="276"/>
      <c r="M1013" s="276"/>
      <c r="N1013" s="276"/>
    </row>
    <row r="1014" spans="1:14" ht="12.75">
      <c r="A1014" s="267"/>
      <c r="B1014" s="276"/>
      <c r="C1014" s="276"/>
      <c r="D1014" s="276"/>
      <c r="E1014" s="276"/>
      <c r="F1014" s="276"/>
      <c r="G1014" s="276"/>
      <c r="H1014" s="276"/>
      <c r="I1014" s="276"/>
      <c r="J1014" s="276"/>
      <c r="K1014" s="276"/>
      <c r="L1014" s="276"/>
      <c r="M1014" s="276"/>
      <c r="N1014" s="276"/>
    </row>
    <row r="1015" spans="1:14" ht="12.75">
      <c r="A1015" s="267"/>
      <c r="B1015" s="276"/>
      <c r="C1015" s="276"/>
      <c r="D1015" s="276"/>
      <c r="E1015" s="276"/>
      <c r="F1015" s="276"/>
      <c r="G1015" s="276"/>
      <c r="H1015" s="276"/>
      <c r="I1015" s="276"/>
      <c r="J1015" s="276"/>
      <c r="K1015" s="276"/>
      <c r="L1015" s="276"/>
      <c r="M1015" s="276"/>
      <c r="N1015" s="276"/>
    </row>
    <row r="1016" spans="1:14" ht="12.75">
      <c r="A1016" s="267"/>
      <c r="B1016" s="276"/>
      <c r="C1016" s="276"/>
      <c r="D1016" s="276"/>
      <c r="E1016" s="276"/>
      <c r="F1016" s="276"/>
      <c r="G1016" s="276"/>
      <c r="H1016" s="276"/>
      <c r="I1016" s="276"/>
      <c r="J1016" s="276"/>
      <c r="K1016" s="276"/>
      <c r="L1016" s="276"/>
      <c r="M1016" s="276"/>
      <c r="N1016" s="276"/>
    </row>
    <row r="1017" spans="1:14" ht="12.75">
      <c r="A1017" s="267"/>
      <c r="B1017" s="276"/>
      <c r="C1017" s="276"/>
      <c r="D1017" s="276"/>
      <c r="E1017" s="276"/>
      <c r="F1017" s="276"/>
      <c r="G1017" s="276"/>
      <c r="H1017" s="276"/>
      <c r="I1017" s="276"/>
      <c r="J1017" s="276"/>
      <c r="K1017" s="276"/>
      <c r="L1017" s="276"/>
      <c r="M1017" s="276"/>
      <c r="N1017" s="276"/>
    </row>
    <row r="1018" spans="1:14" ht="12.75">
      <c r="A1018" s="267"/>
      <c r="B1018" s="276"/>
      <c r="C1018" s="276"/>
      <c r="D1018" s="276"/>
      <c r="E1018" s="276"/>
      <c r="F1018" s="276"/>
      <c r="G1018" s="276"/>
      <c r="H1018" s="276"/>
      <c r="I1018" s="276"/>
      <c r="J1018" s="276"/>
      <c r="K1018" s="276"/>
      <c r="L1018" s="276"/>
      <c r="M1018" s="276"/>
      <c r="N1018" s="276"/>
    </row>
    <row r="1019" spans="1:14" ht="12.75">
      <c r="A1019" s="267"/>
      <c r="B1019" s="276"/>
      <c r="C1019" s="276"/>
      <c r="D1019" s="276"/>
      <c r="E1019" s="276"/>
      <c r="F1019" s="276"/>
      <c r="G1019" s="276"/>
      <c r="H1019" s="276"/>
      <c r="I1019" s="276"/>
      <c r="J1019" s="276"/>
      <c r="K1019" s="276"/>
      <c r="L1019" s="276"/>
      <c r="M1019" s="276"/>
      <c r="N1019" s="276"/>
    </row>
    <row r="1020" spans="1:14" ht="12.75">
      <c r="A1020" s="267"/>
      <c r="B1020" s="276"/>
      <c r="C1020" s="276"/>
      <c r="D1020" s="276"/>
      <c r="E1020" s="276"/>
      <c r="F1020" s="276"/>
      <c r="G1020" s="276"/>
      <c r="H1020" s="276"/>
      <c r="I1020" s="276"/>
      <c r="J1020" s="276"/>
      <c r="K1020" s="276"/>
      <c r="L1020" s="276"/>
      <c r="M1020" s="276"/>
      <c r="N1020" s="276"/>
    </row>
    <row r="1021" spans="1:14" ht="12.75">
      <c r="A1021" s="267"/>
      <c r="B1021" s="276"/>
      <c r="C1021" s="276"/>
      <c r="D1021" s="276"/>
      <c r="E1021" s="276"/>
      <c r="F1021" s="276"/>
      <c r="G1021" s="276"/>
      <c r="H1021" s="276"/>
      <c r="I1021" s="276"/>
      <c r="J1021" s="276"/>
      <c r="K1021" s="276"/>
      <c r="L1021" s="276"/>
      <c r="M1021" s="276"/>
      <c r="N1021" s="276"/>
    </row>
    <row r="1022" spans="1:14" ht="12.75">
      <c r="A1022" s="267"/>
      <c r="B1022" s="276"/>
      <c r="C1022" s="276"/>
      <c r="D1022" s="276"/>
      <c r="E1022" s="276"/>
      <c r="F1022" s="276"/>
      <c r="G1022" s="276"/>
      <c r="H1022" s="276"/>
      <c r="I1022" s="276"/>
      <c r="J1022" s="276"/>
      <c r="K1022" s="276"/>
      <c r="L1022" s="276"/>
      <c r="M1022" s="276"/>
      <c r="N1022" s="276"/>
    </row>
    <row r="1023" spans="1:14" ht="12.75">
      <c r="A1023" s="267"/>
      <c r="B1023" s="276"/>
      <c r="C1023" s="276"/>
      <c r="D1023" s="276"/>
      <c r="E1023" s="276"/>
      <c r="F1023" s="276"/>
      <c r="G1023" s="276"/>
      <c r="H1023" s="276"/>
      <c r="I1023" s="276"/>
      <c r="J1023" s="276"/>
      <c r="K1023" s="276"/>
      <c r="L1023" s="276"/>
      <c r="M1023" s="276"/>
      <c r="N1023" s="276"/>
    </row>
    <row r="1024" spans="1:14" ht="12.75">
      <c r="A1024" s="267"/>
      <c r="B1024" s="276"/>
      <c r="C1024" s="276"/>
      <c r="D1024" s="276"/>
      <c r="E1024" s="276"/>
      <c r="F1024" s="276"/>
      <c r="G1024" s="276"/>
      <c r="H1024" s="276"/>
      <c r="I1024" s="276"/>
      <c r="J1024" s="276"/>
      <c r="K1024" s="276"/>
      <c r="L1024" s="276"/>
      <c r="M1024" s="276"/>
      <c r="N1024" s="276"/>
    </row>
    <row r="1025" spans="1:14" ht="12.75">
      <c r="A1025" s="267"/>
      <c r="B1025" s="276"/>
      <c r="C1025" s="276"/>
      <c r="D1025" s="276"/>
      <c r="E1025" s="276"/>
      <c r="F1025" s="276"/>
      <c r="G1025" s="276"/>
      <c r="H1025" s="276"/>
      <c r="I1025" s="276"/>
      <c r="J1025" s="276"/>
      <c r="K1025" s="276"/>
      <c r="L1025" s="276"/>
      <c r="M1025" s="276"/>
      <c r="N1025" s="276"/>
    </row>
    <row r="1026" spans="1:14" ht="12.75">
      <c r="A1026" s="267"/>
      <c r="B1026" s="276"/>
      <c r="C1026" s="276"/>
      <c r="D1026" s="276"/>
      <c r="E1026" s="276"/>
      <c r="F1026" s="276"/>
      <c r="G1026" s="276"/>
      <c r="H1026" s="276"/>
      <c r="I1026" s="276"/>
      <c r="J1026" s="276"/>
      <c r="K1026" s="276"/>
      <c r="L1026" s="276"/>
      <c r="M1026" s="276"/>
      <c r="N1026" s="276"/>
    </row>
    <row r="1027" spans="1:14" ht="12.75">
      <c r="A1027" s="267"/>
      <c r="B1027" s="276"/>
      <c r="C1027" s="276"/>
      <c r="D1027" s="276"/>
      <c r="E1027" s="276"/>
      <c r="F1027" s="276"/>
      <c r="G1027" s="276"/>
      <c r="H1027" s="276"/>
      <c r="I1027" s="276"/>
      <c r="J1027" s="276"/>
      <c r="K1027" s="276"/>
      <c r="L1027" s="276"/>
      <c r="M1027" s="276"/>
      <c r="N1027" s="276"/>
    </row>
    <row r="1028" spans="1:14" ht="12.75">
      <c r="A1028" s="267"/>
      <c r="B1028" s="276"/>
      <c r="C1028" s="276"/>
      <c r="D1028" s="276"/>
      <c r="E1028" s="276"/>
      <c r="F1028" s="276"/>
      <c r="G1028" s="276"/>
      <c r="H1028" s="276"/>
      <c r="I1028" s="276"/>
      <c r="J1028" s="276"/>
      <c r="K1028" s="276"/>
      <c r="L1028" s="276"/>
      <c r="M1028" s="276"/>
      <c r="N1028" s="276"/>
    </row>
    <row r="1029" spans="1:14" ht="12.75">
      <c r="A1029" s="267"/>
      <c r="B1029" s="276"/>
      <c r="C1029" s="276"/>
      <c r="D1029" s="276"/>
      <c r="E1029" s="276"/>
      <c r="F1029" s="276"/>
      <c r="G1029" s="276"/>
      <c r="H1029" s="276"/>
      <c r="I1029" s="276"/>
      <c r="J1029" s="276"/>
      <c r="K1029" s="276"/>
      <c r="L1029" s="276"/>
      <c r="M1029" s="276"/>
      <c r="N1029" s="276"/>
    </row>
    <row r="1030" spans="1:14" ht="12.75">
      <c r="A1030" s="267"/>
      <c r="B1030" s="276"/>
      <c r="C1030" s="276"/>
      <c r="D1030" s="276"/>
      <c r="E1030" s="276"/>
      <c r="F1030" s="276"/>
      <c r="G1030" s="276"/>
      <c r="H1030" s="276"/>
      <c r="I1030" s="276"/>
      <c r="J1030" s="276"/>
      <c r="K1030" s="276"/>
      <c r="L1030" s="276"/>
      <c r="M1030" s="276"/>
      <c r="N1030" s="276"/>
    </row>
    <row r="1031" spans="1:14" ht="12.75">
      <c r="A1031" s="267"/>
      <c r="B1031" s="276"/>
      <c r="C1031" s="276"/>
      <c r="D1031" s="276"/>
      <c r="E1031" s="276"/>
      <c r="F1031" s="276"/>
      <c r="G1031" s="276"/>
      <c r="H1031" s="276"/>
      <c r="I1031" s="276"/>
      <c r="J1031" s="276"/>
      <c r="K1031" s="276"/>
      <c r="L1031" s="276"/>
      <c r="M1031" s="276"/>
      <c r="N1031" s="276"/>
    </row>
    <row r="1032" spans="1:14" ht="12.75">
      <c r="A1032" s="267"/>
      <c r="B1032" s="276"/>
      <c r="C1032" s="276"/>
      <c r="D1032" s="276"/>
      <c r="E1032" s="276"/>
      <c r="F1032" s="276"/>
      <c r="G1032" s="276"/>
      <c r="H1032" s="276"/>
      <c r="I1032" s="276"/>
      <c r="J1032" s="276"/>
      <c r="K1032" s="276"/>
      <c r="L1032" s="276"/>
      <c r="M1032" s="276"/>
      <c r="N1032" s="276"/>
    </row>
    <row r="1033" spans="1:14" ht="12.75">
      <c r="A1033" s="267"/>
      <c r="B1033" s="276"/>
      <c r="C1033" s="276"/>
      <c r="D1033" s="276"/>
      <c r="E1033" s="276"/>
      <c r="F1033" s="276"/>
      <c r="G1033" s="276"/>
      <c r="H1033" s="276"/>
      <c r="I1033" s="276"/>
      <c r="J1033" s="276"/>
      <c r="K1033" s="276"/>
      <c r="L1033" s="276"/>
      <c r="M1033" s="276"/>
      <c r="N1033" s="276"/>
    </row>
    <row r="1034" spans="1:14" ht="12.75">
      <c r="A1034" s="267"/>
      <c r="B1034" s="276"/>
      <c r="C1034" s="276"/>
      <c r="D1034" s="276"/>
      <c r="E1034" s="276"/>
      <c r="F1034" s="276"/>
      <c r="G1034" s="276"/>
      <c r="H1034" s="276"/>
      <c r="I1034" s="276"/>
      <c r="J1034" s="276"/>
      <c r="K1034" s="276"/>
      <c r="L1034" s="276"/>
      <c r="M1034" s="276"/>
      <c r="N1034" s="276"/>
    </row>
    <row r="1035" spans="1:14" ht="12.75">
      <c r="A1035" s="267"/>
      <c r="B1035" s="276"/>
      <c r="C1035" s="276"/>
      <c r="D1035" s="276"/>
      <c r="E1035" s="276"/>
      <c r="F1035" s="276"/>
      <c r="G1035" s="276"/>
      <c r="H1035" s="276"/>
      <c r="I1035" s="276"/>
      <c r="J1035" s="276"/>
      <c r="K1035" s="276"/>
      <c r="L1035" s="276"/>
      <c r="M1035" s="276"/>
      <c r="N1035" s="276"/>
    </row>
    <row r="1036" spans="1:14" ht="12.75">
      <c r="A1036" s="267"/>
      <c r="B1036" s="276"/>
      <c r="C1036" s="276"/>
      <c r="D1036" s="276"/>
      <c r="E1036" s="276"/>
      <c r="F1036" s="276"/>
      <c r="G1036" s="276"/>
      <c r="H1036" s="276"/>
      <c r="I1036" s="276"/>
      <c r="J1036" s="276"/>
      <c r="K1036" s="276"/>
      <c r="L1036" s="276"/>
      <c r="M1036" s="276"/>
      <c r="N1036" s="276"/>
    </row>
    <row r="1037" spans="1:14" ht="12.75">
      <c r="A1037" s="267"/>
      <c r="B1037" s="276"/>
      <c r="C1037" s="276"/>
      <c r="D1037" s="276"/>
      <c r="E1037" s="276"/>
      <c r="F1037" s="276"/>
      <c r="G1037" s="276"/>
      <c r="H1037" s="276"/>
      <c r="I1037" s="276"/>
      <c r="J1037" s="276"/>
      <c r="K1037" s="276"/>
      <c r="L1037" s="276"/>
      <c r="M1037" s="276"/>
      <c r="N1037" s="276"/>
    </row>
    <row r="1038" spans="1:14" ht="12.75">
      <c r="A1038" s="267"/>
      <c r="B1038" s="276"/>
      <c r="C1038" s="276"/>
      <c r="D1038" s="276"/>
      <c r="E1038" s="276"/>
      <c r="F1038" s="276"/>
      <c r="G1038" s="276"/>
      <c r="H1038" s="276"/>
      <c r="I1038" s="276"/>
      <c r="J1038" s="276"/>
      <c r="K1038" s="276"/>
      <c r="L1038" s="276"/>
      <c r="M1038" s="276"/>
      <c r="N1038" s="276"/>
    </row>
    <row r="1039" spans="1:14" ht="12.75">
      <c r="A1039" s="267"/>
      <c r="B1039" s="276"/>
      <c r="C1039" s="276"/>
      <c r="D1039" s="276"/>
      <c r="E1039" s="276"/>
      <c r="F1039" s="276"/>
      <c r="G1039" s="276"/>
      <c r="H1039" s="276"/>
      <c r="I1039" s="276"/>
      <c r="J1039" s="276"/>
      <c r="K1039" s="276"/>
      <c r="L1039" s="276"/>
      <c r="M1039" s="276"/>
      <c r="N1039" s="276"/>
    </row>
    <row r="1040" spans="1:14" ht="12.75">
      <c r="A1040" s="267"/>
      <c r="B1040" s="276"/>
      <c r="C1040" s="276"/>
      <c r="D1040" s="276"/>
      <c r="E1040" s="276"/>
      <c r="F1040" s="276"/>
      <c r="G1040" s="276"/>
      <c r="H1040" s="276"/>
      <c r="I1040" s="276"/>
      <c r="J1040" s="276"/>
      <c r="K1040" s="276"/>
      <c r="L1040" s="276"/>
      <c r="M1040" s="276"/>
      <c r="N1040" s="276"/>
    </row>
    <row r="1041" spans="1:14" ht="12.75">
      <c r="A1041" s="267"/>
      <c r="B1041" s="276"/>
      <c r="C1041" s="276"/>
      <c r="D1041" s="276"/>
      <c r="E1041" s="276"/>
      <c r="F1041" s="276"/>
      <c r="G1041" s="276"/>
      <c r="H1041" s="276"/>
      <c r="I1041" s="276"/>
      <c r="J1041" s="276"/>
      <c r="K1041" s="276"/>
      <c r="L1041" s="276"/>
      <c r="M1041" s="276"/>
      <c r="N1041" s="276"/>
    </row>
    <row r="1042" spans="1:14" ht="12.75">
      <c r="A1042" s="267"/>
      <c r="B1042" s="276"/>
      <c r="C1042" s="276"/>
      <c r="D1042" s="276"/>
      <c r="E1042" s="276"/>
      <c r="F1042" s="276"/>
      <c r="G1042" s="276"/>
      <c r="H1042" s="276"/>
      <c r="I1042" s="276"/>
      <c r="J1042" s="276"/>
      <c r="K1042" s="276"/>
      <c r="L1042" s="276"/>
      <c r="M1042" s="276"/>
      <c r="N1042" s="276"/>
    </row>
    <row r="1043" spans="1:14" ht="12.75">
      <c r="A1043" s="267"/>
      <c r="B1043" s="276"/>
      <c r="C1043" s="276"/>
      <c r="D1043" s="276"/>
      <c r="E1043" s="276"/>
      <c r="F1043" s="276"/>
      <c r="G1043" s="276"/>
      <c r="H1043" s="276"/>
      <c r="I1043" s="276"/>
      <c r="J1043" s="276"/>
      <c r="K1043" s="276"/>
      <c r="L1043" s="276"/>
      <c r="M1043" s="276"/>
      <c r="N1043" s="276"/>
    </row>
    <row r="1044" spans="1:14" ht="12.75">
      <c r="A1044" s="267"/>
      <c r="B1044" s="276"/>
      <c r="C1044" s="276"/>
      <c r="D1044" s="276"/>
      <c r="E1044" s="276"/>
      <c r="F1044" s="276"/>
      <c r="G1044" s="276"/>
      <c r="H1044" s="276"/>
      <c r="I1044" s="276"/>
      <c r="J1044" s="276"/>
      <c r="K1044" s="276"/>
      <c r="L1044" s="276"/>
      <c r="M1044" s="276"/>
      <c r="N1044" s="276"/>
    </row>
    <row r="1045" spans="1:14" ht="12.75">
      <c r="A1045" s="267"/>
      <c r="B1045" s="276"/>
      <c r="C1045" s="276"/>
      <c r="D1045" s="276"/>
      <c r="E1045" s="276"/>
      <c r="F1045" s="276"/>
      <c r="G1045" s="276"/>
      <c r="H1045" s="276"/>
      <c r="I1045" s="276"/>
      <c r="J1045" s="276"/>
      <c r="K1045" s="276"/>
      <c r="L1045" s="276"/>
      <c r="M1045" s="276"/>
      <c r="N1045" s="276"/>
    </row>
    <row r="1046" spans="1:14" ht="12.75">
      <c r="A1046" s="267"/>
      <c r="B1046" s="276"/>
      <c r="C1046" s="276"/>
      <c r="D1046" s="276"/>
      <c r="E1046" s="276"/>
      <c r="F1046" s="276"/>
      <c r="G1046" s="276"/>
      <c r="H1046" s="276"/>
      <c r="I1046" s="276"/>
      <c r="J1046" s="276"/>
      <c r="K1046" s="276"/>
      <c r="L1046" s="276"/>
      <c r="M1046" s="276"/>
      <c r="N1046" s="276"/>
    </row>
    <row r="1047" spans="1:14" ht="12.75">
      <c r="A1047" s="267"/>
      <c r="B1047" s="276"/>
      <c r="C1047" s="276"/>
      <c r="D1047" s="276"/>
      <c r="E1047" s="276"/>
      <c r="F1047" s="276"/>
      <c r="G1047" s="276"/>
      <c r="H1047" s="276"/>
      <c r="I1047" s="276"/>
      <c r="J1047" s="276"/>
      <c r="K1047" s="276"/>
      <c r="L1047" s="276"/>
      <c r="M1047" s="276"/>
      <c r="N1047" s="276"/>
    </row>
    <row r="1048" spans="1:14" ht="12.75">
      <c r="A1048" s="267"/>
      <c r="B1048" s="276"/>
      <c r="C1048" s="276"/>
      <c r="D1048" s="276"/>
      <c r="E1048" s="276"/>
      <c r="F1048" s="276"/>
      <c r="G1048" s="276"/>
      <c r="H1048" s="276"/>
      <c r="I1048" s="276"/>
      <c r="J1048" s="276"/>
      <c r="K1048" s="276"/>
      <c r="L1048" s="276"/>
      <c r="M1048" s="276"/>
      <c r="N1048" s="276"/>
    </row>
    <row r="1049" spans="1:14" ht="12.75">
      <c r="A1049" s="267"/>
      <c r="B1049" s="276"/>
      <c r="C1049" s="276"/>
      <c r="D1049" s="276"/>
      <c r="E1049" s="276"/>
      <c r="F1049" s="276"/>
      <c r="G1049" s="276"/>
      <c r="H1049" s="276"/>
      <c r="I1049" s="276"/>
      <c r="J1049" s="276"/>
      <c r="K1049" s="276"/>
      <c r="L1049" s="276"/>
      <c r="M1049" s="276"/>
      <c r="N1049" s="276"/>
    </row>
    <row r="1050" spans="1:14" ht="12.75">
      <c r="A1050" s="267"/>
      <c r="B1050" s="276"/>
      <c r="C1050" s="276"/>
      <c r="D1050" s="276"/>
      <c r="E1050" s="276"/>
      <c r="F1050" s="276"/>
      <c r="G1050" s="276"/>
      <c r="H1050" s="276"/>
      <c r="I1050" s="276"/>
      <c r="J1050" s="276"/>
      <c r="K1050" s="276"/>
      <c r="L1050" s="276"/>
      <c r="M1050" s="276"/>
      <c r="N1050" s="276"/>
    </row>
    <row r="1051" spans="1:14" ht="12.75">
      <c r="A1051" s="267"/>
      <c r="B1051" s="276"/>
      <c r="C1051" s="276"/>
      <c r="D1051" s="276"/>
      <c r="E1051" s="276"/>
      <c r="F1051" s="276"/>
      <c r="G1051" s="276"/>
      <c r="H1051" s="276"/>
      <c r="I1051" s="276"/>
      <c r="J1051" s="276"/>
      <c r="K1051" s="276"/>
      <c r="L1051" s="276"/>
      <c r="M1051" s="276"/>
      <c r="N1051" s="276"/>
    </row>
    <row r="1052" spans="1:14" ht="12.75">
      <c r="A1052" s="267"/>
      <c r="B1052" s="276"/>
      <c r="C1052" s="276"/>
      <c r="D1052" s="276"/>
      <c r="E1052" s="276"/>
      <c r="F1052" s="276"/>
      <c r="G1052" s="276"/>
      <c r="H1052" s="276"/>
      <c r="I1052" s="276"/>
      <c r="J1052" s="276"/>
      <c r="K1052" s="276"/>
      <c r="L1052" s="276"/>
      <c r="M1052" s="276"/>
      <c r="N1052" s="276"/>
    </row>
    <row r="1053" spans="1:14" ht="12.75">
      <c r="A1053" s="267"/>
      <c r="B1053" s="276"/>
      <c r="C1053" s="276"/>
      <c r="D1053" s="276"/>
      <c r="E1053" s="276"/>
      <c r="F1053" s="276"/>
      <c r="G1053" s="276"/>
      <c r="H1053" s="276"/>
      <c r="I1053" s="276"/>
      <c r="J1053" s="276"/>
      <c r="K1053" s="276"/>
      <c r="L1053" s="276"/>
      <c r="M1053" s="276"/>
      <c r="N1053" s="276"/>
    </row>
    <row r="1054" spans="1:14" ht="12.75">
      <c r="A1054" s="267"/>
      <c r="B1054" s="276"/>
      <c r="C1054" s="276"/>
      <c r="D1054" s="276"/>
      <c r="E1054" s="276"/>
      <c r="F1054" s="276"/>
      <c r="G1054" s="276"/>
      <c r="H1054" s="276"/>
      <c r="I1054" s="276"/>
      <c r="J1054" s="276"/>
      <c r="K1054" s="276"/>
      <c r="L1054" s="276"/>
      <c r="M1054" s="276"/>
      <c r="N1054" s="276"/>
    </row>
    <row r="1055" spans="1:14" ht="12.75">
      <c r="A1055" s="267"/>
      <c r="B1055" s="276"/>
      <c r="C1055" s="276"/>
      <c r="D1055" s="276"/>
      <c r="E1055" s="276"/>
      <c r="F1055" s="276"/>
      <c r="G1055" s="276"/>
      <c r="H1055" s="276"/>
      <c r="I1055" s="276"/>
      <c r="J1055" s="276"/>
      <c r="K1055" s="276"/>
      <c r="L1055" s="276"/>
      <c r="M1055" s="276"/>
      <c r="N1055" s="276"/>
    </row>
    <row r="1056" spans="1:14" ht="12.75">
      <c r="A1056" s="267"/>
      <c r="B1056" s="276"/>
      <c r="C1056" s="276"/>
      <c r="D1056" s="276"/>
      <c r="E1056" s="276"/>
      <c r="F1056" s="276"/>
      <c r="G1056" s="276"/>
      <c r="H1056" s="276"/>
      <c r="I1056" s="276"/>
      <c r="J1056" s="276"/>
      <c r="K1056" s="276"/>
      <c r="L1056" s="276"/>
      <c r="M1056" s="276"/>
      <c r="N1056" s="276"/>
    </row>
    <row r="1057" spans="1:14" ht="12.75">
      <c r="A1057" s="267"/>
      <c r="B1057" s="276"/>
      <c r="C1057" s="276"/>
      <c r="D1057" s="276"/>
      <c r="E1057" s="276"/>
      <c r="F1057" s="276"/>
      <c r="G1057" s="276"/>
      <c r="H1057" s="276"/>
      <c r="I1057" s="276"/>
      <c r="J1057" s="276"/>
      <c r="K1057" s="276"/>
      <c r="L1057" s="276"/>
      <c r="M1057" s="276"/>
      <c r="N1057" s="276"/>
    </row>
    <row r="1058" spans="1:14" ht="12.75">
      <c r="A1058" s="267"/>
      <c r="B1058" s="276"/>
      <c r="C1058" s="276"/>
      <c r="D1058" s="276"/>
      <c r="E1058" s="276"/>
      <c r="F1058" s="276"/>
      <c r="G1058" s="276"/>
      <c r="H1058" s="276"/>
      <c r="I1058" s="276"/>
      <c r="J1058" s="276"/>
      <c r="K1058" s="276"/>
      <c r="L1058" s="276"/>
      <c r="M1058" s="276"/>
      <c r="N1058" s="276"/>
    </row>
    <row r="1059" spans="1:14" ht="12.75">
      <c r="A1059" s="267"/>
      <c r="B1059" s="276"/>
      <c r="C1059" s="276"/>
      <c r="D1059" s="276"/>
      <c r="E1059" s="276"/>
      <c r="F1059" s="276"/>
      <c r="G1059" s="276"/>
      <c r="H1059" s="276"/>
      <c r="I1059" s="276"/>
      <c r="J1059" s="276"/>
      <c r="K1059" s="276"/>
      <c r="L1059" s="276"/>
      <c r="M1059" s="276"/>
      <c r="N1059" s="276"/>
    </row>
    <row r="1060" spans="1:14" ht="12.75">
      <c r="A1060" s="267"/>
      <c r="B1060" s="276"/>
      <c r="C1060" s="276"/>
      <c r="D1060" s="276"/>
      <c r="E1060" s="276"/>
      <c r="F1060" s="276"/>
      <c r="G1060" s="276"/>
      <c r="H1060" s="276"/>
      <c r="I1060" s="276"/>
      <c r="J1060" s="276"/>
      <c r="K1060" s="276"/>
      <c r="L1060" s="276"/>
      <c r="M1060" s="276"/>
      <c r="N1060" s="276"/>
    </row>
    <row r="1061" spans="1:14" ht="12.75">
      <c r="A1061" s="267"/>
      <c r="B1061" s="276"/>
      <c r="C1061" s="276"/>
      <c r="D1061" s="276"/>
      <c r="E1061" s="276"/>
      <c r="F1061" s="276"/>
      <c r="G1061" s="276"/>
      <c r="H1061" s="276"/>
      <c r="I1061" s="276"/>
      <c r="J1061" s="276"/>
      <c r="K1061" s="276"/>
      <c r="L1061" s="276"/>
      <c r="M1061" s="276"/>
      <c r="N1061" s="276"/>
    </row>
    <row r="1062" spans="1:14" ht="12.75">
      <c r="A1062" s="267"/>
      <c r="B1062" s="276"/>
      <c r="C1062" s="276"/>
      <c r="D1062" s="276"/>
      <c r="E1062" s="276"/>
      <c r="F1062" s="276"/>
      <c r="G1062" s="276"/>
      <c r="H1062" s="276"/>
      <c r="I1062" s="276"/>
      <c r="J1062" s="276"/>
      <c r="K1062" s="276"/>
      <c r="L1062" s="276"/>
      <c r="M1062" s="276"/>
      <c r="N1062" s="276"/>
    </row>
    <row r="1063" spans="1:14" ht="12.75">
      <c r="A1063" s="267"/>
      <c r="B1063" s="276"/>
      <c r="C1063" s="276"/>
      <c r="D1063" s="276"/>
      <c r="E1063" s="276"/>
      <c r="F1063" s="276"/>
      <c r="G1063" s="276"/>
      <c r="H1063" s="276"/>
      <c r="I1063" s="276"/>
      <c r="J1063" s="276"/>
      <c r="K1063" s="276"/>
      <c r="L1063" s="276"/>
      <c r="M1063" s="276"/>
      <c r="N1063" s="276"/>
    </row>
    <row r="1064" spans="1:14" ht="12.75">
      <c r="A1064" s="267"/>
      <c r="B1064" s="276"/>
      <c r="C1064" s="276"/>
      <c r="D1064" s="276"/>
      <c r="E1064" s="276"/>
      <c r="F1064" s="276"/>
      <c r="G1064" s="276"/>
      <c r="H1064" s="276"/>
      <c r="I1064" s="276"/>
      <c r="J1064" s="276"/>
      <c r="K1064" s="276"/>
      <c r="L1064" s="276"/>
      <c r="M1064" s="276"/>
      <c r="N1064" s="276"/>
    </row>
    <row r="1065" spans="1:14" ht="12.75">
      <c r="A1065" s="267"/>
      <c r="B1065" s="276"/>
      <c r="C1065" s="276"/>
      <c r="D1065" s="276"/>
      <c r="E1065" s="276"/>
      <c r="F1065" s="276"/>
      <c r="G1065" s="276"/>
      <c r="H1065" s="276"/>
      <c r="I1065" s="276"/>
      <c r="J1065" s="276"/>
      <c r="K1065" s="276"/>
      <c r="L1065" s="276"/>
      <c r="M1065" s="276"/>
      <c r="N1065" s="276"/>
    </row>
    <row r="1066" spans="1:14" ht="12.75">
      <c r="A1066" s="267"/>
      <c r="B1066" s="276"/>
      <c r="C1066" s="276"/>
      <c r="D1066" s="276"/>
      <c r="E1066" s="276"/>
      <c r="F1066" s="276"/>
      <c r="G1066" s="276"/>
      <c r="H1066" s="276"/>
      <c r="I1066" s="276"/>
      <c r="J1066" s="276"/>
      <c r="K1066" s="276"/>
      <c r="L1066" s="276"/>
      <c r="M1066" s="276"/>
      <c r="N1066" s="276"/>
    </row>
    <row r="1067" spans="1:14" ht="12.75">
      <c r="A1067" s="267"/>
      <c r="B1067" s="276"/>
      <c r="C1067" s="276"/>
      <c r="D1067" s="276"/>
      <c r="E1067" s="276"/>
      <c r="F1067" s="276"/>
      <c r="G1067" s="276"/>
      <c r="H1067" s="276"/>
      <c r="I1067" s="276"/>
      <c r="J1067" s="276"/>
      <c r="K1067" s="276"/>
      <c r="L1067" s="276"/>
      <c r="M1067" s="276"/>
      <c r="N1067" s="276"/>
    </row>
    <row r="1068" spans="1:14" ht="12.75">
      <c r="A1068" s="267"/>
      <c r="B1068" s="276"/>
      <c r="C1068" s="276"/>
      <c r="D1068" s="276"/>
      <c r="E1068" s="276"/>
      <c r="F1068" s="276"/>
      <c r="G1068" s="276"/>
      <c r="H1068" s="276"/>
      <c r="I1068" s="276"/>
      <c r="J1068" s="276"/>
      <c r="K1068" s="276"/>
      <c r="L1068" s="276"/>
      <c r="M1068" s="276"/>
      <c r="N1068" s="276"/>
    </row>
    <row r="1069" spans="1:14" ht="12.75">
      <c r="A1069" s="267"/>
      <c r="B1069" s="276"/>
      <c r="C1069" s="276"/>
      <c r="D1069" s="276"/>
      <c r="E1069" s="276"/>
      <c r="F1069" s="276"/>
      <c r="G1069" s="276"/>
      <c r="H1069" s="276"/>
      <c r="I1069" s="276"/>
      <c r="J1069" s="276"/>
      <c r="K1069" s="276"/>
      <c r="L1069" s="276"/>
      <c r="M1069" s="276"/>
      <c r="N1069" s="276"/>
    </row>
    <row r="1070" spans="1:14" ht="12.75">
      <c r="A1070" s="267"/>
      <c r="B1070" s="276"/>
      <c r="C1070" s="276"/>
      <c r="D1070" s="276"/>
      <c r="E1070" s="276"/>
      <c r="F1070" s="276"/>
      <c r="G1070" s="276"/>
      <c r="H1070" s="276"/>
      <c r="I1070" s="276"/>
      <c r="J1070" s="276"/>
      <c r="K1070" s="276"/>
      <c r="L1070" s="276"/>
      <c r="M1070" s="276"/>
      <c r="N1070" s="276"/>
    </row>
    <row r="1071" spans="1:14" ht="12.75">
      <c r="A1071" s="267"/>
      <c r="B1071" s="276"/>
      <c r="C1071" s="276"/>
      <c r="D1071" s="276"/>
      <c r="E1071" s="276"/>
      <c r="F1071" s="276"/>
      <c r="G1071" s="276"/>
      <c r="H1071" s="276"/>
      <c r="I1071" s="276"/>
      <c r="J1071" s="276"/>
      <c r="K1071" s="276"/>
      <c r="L1071" s="276"/>
      <c r="M1071" s="276"/>
      <c r="N1071" s="276"/>
    </row>
    <row r="1072" spans="1:14" ht="12.75">
      <c r="A1072" s="267"/>
      <c r="B1072" s="276"/>
      <c r="C1072" s="276"/>
      <c r="D1072" s="276"/>
      <c r="E1072" s="276"/>
      <c r="F1072" s="276"/>
      <c r="G1072" s="276"/>
      <c r="H1072" s="276"/>
      <c r="I1072" s="276"/>
      <c r="J1072" s="276"/>
      <c r="K1072" s="276"/>
      <c r="L1072" s="276"/>
      <c r="M1072" s="276"/>
      <c r="N1072" s="276"/>
    </row>
    <row r="1073" spans="1:14" ht="12.75">
      <c r="A1073" s="267"/>
      <c r="B1073" s="276"/>
      <c r="C1073" s="276"/>
      <c r="D1073" s="276"/>
      <c r="E1073" s="276"/>
      <c r="F1073" s="276"/>
      <c r="G1073" s="276"/>
      <c r="H1073" s="276"/>
      <c r="I1073" s="276"/>
      <c r="J1073" s="276"/>
      <c r="K1073" s="276"/>
      <c r="L1073" s="276"/>
      <c r="M1073" s="276"/>
      <c r="N1073" s="276"/>
    </row>
    <row r="1074" spans="1:14" ht="12.75">
      <c r="A1074" s="267"/>
      <c r="B1074" s="276"/>
      <c r="C1074" s="276"/>
      <c r="D1074" s="276"/>
      <c r="E1074" s="276"/>
      <c r="F1074" s="276"/>
      <c r="G1074" s="276"/>
      <c r="H1074" s="276"/>
      <c r="I1074" s="276"/>
      <c r="J1074" s="276"/>
      <c r="K1074" s="276"/>
      <c r="L1074" s="276"/>
      <c r="M1074" s="276"/>
      <c r="N1074" s="276"/>
    </row>
    <row r="1075" spans="1:14" ht="12.75">
      <c r="A1075" s="267"/>
      <c r="B1075" s="276"/>
      <c r="C1075" s="276"/>
      <c r="D1075" s="276"/>
      <c r="E1075" s="276"/>
      <c r="F1075" s="276"/>
      <c r="G1075" s="276"/>
      <c r="H1075" s="276"/>
      <c r="I1075" s="276"/>
      <c r="J1075" s="276"/>
      <c r="K1075" s="276"/>
      <c r="L1075" s="276"/>
      <c r="M1075" s="276"/>
      <c r="N1075" s="276"/>
    </row>
    <row r="1076" spans="1:14" ht="12.75">
      <c r="A1076" s="267"/>
      <c r="B1076" s="276"/>
      <c r="C1076" s="276"/>
      <c r="D1076" s="276"/>
      <c r="E1076" s="276"/>
      <c r="F1076" s="276"/>
      <c r="G1076" s="276"/>
      <c r="H1076" s="276"/>
      <c r="I1076" s="276"/>
      <c r="J1076" s="276"/>
      <c r="K1076" s="276"/>
      <c r="L1076" s="276"/>
      <c r="M1076" s="276"/>
      <c r="N1076" s="276"/>
    </row>
    <row r="1077" spans="1:14" ht="12.75">
      <c r="A1077" s="267"/>
      <c r="B1077" s="276"/>
      <c r="C1077" s="276"/>
      <c r="D1077" s="276"/>
      <c r="E1077" s="276"/>
      <c r="F1077" s="276"/>
      <c r="G1077" s="276"/>
      <c r="H1077" s="276"/>
      <c r="I1077" s="276"/>
      <c r="J1077" s="276"/>
      <c r="K1077" s="276"/>
      <c r="L1077" s="276"/>
      <c r="M1077" s="276"/>
      <c r="N1077" s="276"/>
    </row>
    <row r="1078" spans="1:14" ht="12.75">
      <c r="A1078" s="267"/>
      <c r="B1078" s="276"/>
      <c r="C1078" s="276"/>
      <c r="D1078" s="276"/>
      <c r="E1078" s="276"/>
      <c r="F1078" s="276"/>
      <c r="G1078" s="276"/>
      <c r="H1078" s="276"/>
      <c r="I1078" s="276"/>
      <c r="J1078" s="276"/>
      <c r="K1078" s="276"/>
      <c r="L1078" s="276"/>
      <c r="M1078" s="276"/>
      <c r="N1078" s="276"/>
    </row>
    <row r="1079" spans="1:14" ht="12.75">
      <c r="A1079" s="267"/>
      <c r="B1079" s="276"/>
      <c r="C1079" s="276"/>
      <c r="D1079" s="276"/>
      <c r="E1079" s="276"/>
      <c r="F1079" s="276"/>
      <c r="G1079" s="276"/>
      <c r="H1079" s="276"/>
      <c r="I1079" s="276"/>
      <c r="J1079" s="276"/>
      <c r="K1079" s="276"/>
      <c r="L1079" s="276"/>
      <c r="M1079" s="276"/>
      <c r="N1079" s="276"/>
    </row>
    <row r="1080" spans="1:14" ht="12.75">
      <c r="A1080" s="267"/>
      <c r="B1080" s="276"/>
      <c r="C1080" s="276"/>
      <c r="D1080" s="276"/>
      <c r="E1080" s="276"/>
      <c r="F1080" s="276"/>
      <c r="G1080" s="276"/>
      <c r="H1080" s="276"/>
      <c r="I1080" s="276"/>
      <c r="J1080" s="276"/>
      <c r="K1080" s="276"/>
      <c r="L1080" s="276"/>
      <c r="M1080" s="276"/>
      <c r="N1080" s="276"/>
    </row>
    <row r="1081" spans="1:14" ht="12.75">
      <c r="A1081" s="267"/>
      <c r="B1081" s="276"/>
      <c r="C1081" s="276"/>
      <c r="D1081" s="276"/>
      <c r="E1081" s="276"/>
      <c r="F1081" s="276"/>
      <c r="G1081" s="276"/>
      <c r="H1081" s="276"/>
      <c r="I1081" s="276"/>
      <c r="J1081" s="276"/>
      <c r="K1081" s="276"/>
      <c r="L1081" s="276"/>
      <c r="M1081" s="276"/>
      <c r="N1081" s="276"/>
    </row>
    <row r="1082" spans="1:14" ht="12.75">
      <c r="A1082" s="267"/>
      <c r="B1082" s="276"/>
      <c r="C1082" s="276"/>
      <c r="D1082" s="276"/>
      <c r="E1082" s="276"/>
      <c r="F1082" s="276"/>
      <c r="G1082" s="276"/>
      <c r="H1082" s="276"/>
      <c r="I1082" s="276"/>
      <c r="J1082" s="276"/>
      <c r="K1082" s="276"/>
      <c r="L1082" s="276"/>
      <c r="M1082" s="276"/>
      <c r="N1082" s="276"/>
    </row>
    <row r="1083" spans="1:14" ht="12.75">
      <c r="A1083" s="267"/>
      <c r="B1083" s="276"/>
      <c r="C1083" s="276"/>
      <c r="D1083" s="276"/>
      <c r="E1083" s="276"/>
      <c r="F1083" s="276"/>
      <c r="G1083" s="276"/>
      <c r="H1083" s="276"/>
      <c r="I1083" s="276"/>
      <c r="J1083" s="276"/>
      <c r="K1083" s="276"/>
      <c r="L1083" s="276"/>
      <c r="M1083" s="276"/>
      <c r="N1083" s="276"/>
    </row>
    <row r="1084" spans="1:14" ht="12.75">
      <c r="A1084" s="267"/>
      <c r="B1084" s="276"/>
      <c r="C1084" s="276"/>
      <c r="D1084" s="276"/>
      <c r="E1084" s="276"/>
      <c r="F1084" s="276"/>
      <c r="G1084" s="276"/>
      <c r="H1084" s="276"/>
      <c r="I1084" s="276"/>
      <c r="J1084" s="276"/>
      <c r="K1084" s="276"/>
      <c r="L1084" s="276"/>
      <c r="M1084" s="276"/>
      <c r="N1084" s="276"/>
    </row>
    <row r="1085" spans="1:14" ht="12.75">
      <c r="A1085" s="267"/>
      <c r="B1085" s="276"/>
      <c r="C1085" s="276"/>
      <c r="D1085" s="276"/>
      <c r="E1085" s="276"/>
      <c r="F1085" s="276"/>
      <c r="G1085" s="276"/>
      <c r="H1085" s="276"/>
      <c r="I1085" s="276"/>
      <c r="J1085" s="276"/>
      <c r="K1085" s="276"/>
      <c r="L1085" s="276"/>
      <c r="M1085" s="276"/>
      <c r="N1085" s="276"/>
    </row>
    <row r="1086" spans="1:14" ht="12.75">
      <c r="A1086" s="267"/>
      <c r="B1086" s="276"/>
      <c r="C1086" s="276"/>
      <c r="D1086" s="276"/>
      <c r="E1086" s="276"/>
      <c r="F1086" s="276"/>
      <c r="G1086" s="276"/>
      <c r="H1086" s="276"/>
      <c r="I1086" s="276"/>
      <c r="J1086" s="276"/>
      <c r="K1086" s="276"/>
      <c r="L1086" s="276"/>
      <c r="M1086" s="276"/>
      <c r="N1086" s="276"/>
    </row>
    <row r="1087" spans="1:14" ht="12.75">
      <c r="A1087" s="267"/>
      <c r="B1087" s="276"/>
      <c r="C1087" s="276"/>
      <c r="D1087" s="276"/>
      <c r="E1087" s="276"/>
      <c r="F1087" s="276"/>
      <c r="G1087" s="276"/>
      <c r="H1087" s="276"/>
      <c r="I1087" s="276"/>
      <c r="J1087" s="276"/>
      <c r="K1087" s="276"/>
      <c r="L1087" s="276"/>
      <c r="M1087" s="276"/>
      <c r="N1087" s="276"/>
    </row>
    <row r="1088" spans="1:14" ht="12.75">
      <c r="A1088" s="267"/>
      <c r="B1088" s="276"/>
      <c r="C1088" s="276"/>
      <c r="D1088" s="276"/>
      <c r="E1088" s="276"/>
      <c r="F1088" s="276"/>
      <c r="G1088" s="276"/>
      <c r="H1088" s="276"/>
      <c r="I1088" s="276"/>
      <c r="J1088" s="276"/>
      <c r="K1088" s="276"/>
      <c r="L1088" s="276"/>
      <c r="M1088" s="276"/>
      <c r="N1088" s="276"/>
    </row>
    <row r="1089" spans="1:14" ht="12.75">
      <c r="A1089" s="267"/>
      <c r="B1089" s="276"/>
      <c r="C1089" s="276"/>
      <c r="D1089" s="276"/>
      <c r="E1089" s="276"/>
      <c r="F1089" s="276"/>
      <c r="G1089" s="276"/>
      <c r="H1089" s="276"/>
      <c r="I1089" s="276"/>
      <c r="J1089" s="276"/>
      <c r="K1089" s="276"/>
      <c r="L1089" s="276"/>
      <c r="M1089" s="276"/>
      <c r="N1089" s="276"/>
    </row>
    <row r="1090" spans="1:14" ht="12.75">
      <c r="A1090" s="267"/>
      <c r="B1090" s="276"/>
      <c r="C1090" s="276"/>
      <c r="D1090" s="276"/>
      <c r="E1090" s="276"/>
      <c r="F1090" s="276"/>
      <c r="G1090" s="276"/>
      <c r="H1090" s="276"/>
      <c r="I1090" s="276"/>
      <c r="J1090" s="276"/>
      <c r="K1090" s="276"/>
      <c r="L1090" s="276"/>
      <c r="M1090" s="276"/>
      <c r="N1090" s="276"/>
    </row>
    <row r="1091" spans="1:14" ht="12.75">
      <c r="A1091" s="267"/>
      <c r="B1091" s="276"/>
      <c r="C1091" s="276"/>
      <c r="D1091" s="276"/>
      <c r="E1091" s="276"/>
      <c r="F1091" s="276"/>
      <c r="G1091" s="276"/>
      <c r="H1091" s="276"/>
      <c r="I1091" s="276"/>
      <c r="J1091" s="276"/>
      <c r="K1091" s="276"/>
      <c r="L1091" s="276"/>
      <c r="M1091" s="276"/>
      <c r="N1091" s="276"/>
    </row>
    <row r="1092" spans="1:14" ht="12.75">
      <c r="A1092" s="267"/>
      <c r="B1092" s="276"/>
      <c r="C1092" s="276"/>
      <c r="D1092" s="276"/>
      <c r="E1092" s="276"/>
      <c r="F1092" s="276"/>
      <c r="G1092" s="276"/>
      <c r="H1092" s="276"/>
      <c r="I1092" s="276"/>
      <c r="J1092" s="276"/>
      <c r="K1092" s="276"/>
      <c r="L1092" s="276"/>
      <c r="M1092" s="276"/>
      <c r="N1092" s="276"/>
    </row>
    <row r="1093" spans="1:14" ht="12.75">
      <c r="A1093" s="267"/>
      <c r="B1093" s="276"/>
      <c r="C1093" s="276"/>
      <c r="D1093" s="276"/>
      <c r="E1093" s="276"/>
      <c r="F1093" s="276"/>
      <c r="G1093" s="276"/>
      <c r="H1093" s="276"/>
      <c r="I1093" s="276"/>
      <c r="J1093" s="276"/>
      <c r="K1093" s="276"/>
      <c r="L1093" s="276"/>
      <c r="M1093" s="276"/>
      <c r="N1093" s="276"/>
    </row>
    <row r="1094" spans="1:14" ht="12.75">
      <c r="A1094" s="267"/>
      <c r="B1094" s="276"/>
      <c r="C1094" s="276"/>
      <c r="D1094" s="276"/>
      <c r="E1094" s="276"/>
      <c r="F1094" s="276"/>
      <c r="G1094" s="276"/>
      <c r="H1094" s="276"/>
      <c r="I1094" s="276"/>
      <c r="J1094" s="276"/>
      <c r="K1094" s="276"/>
      <c r="L1094" s="276"/>
      <c r="M1094" s="276"/>
      <c r="N1094" s="276"/>
    </row>
    <row r="1095" spans="1:14" ht="12.75">
      <c r="A1095" s="267"/>
      <c r="B1095" s="276"/>
      <c r="C1095" s="276"/>
      <c r="D1095" s="276"/>
      <c r="E1095" s="276"/>
      <c r="F1095" s="276"/>
      <c r="G1095" s="276"/>
      <c r="H1095" s="276"/>
      <c r="I1095" s="276"/>
      <c r="J1095" s="276"/>
      <c r="K1095" s="276"/>
      <c r="L1095" s="276"/>
      <c r="M1095" s="276"/>
      <c r="N1095" s="276"/>
    </row>
    <row r="1096" spans="1:14" ht="12.75">
      <c r="A1096" s="267"/>
      <c r="B1096" s="276"/>
      <c r="C1096" s="276"/>
      <c r="D1096" s="276"/>
      <c r="E1096" s="276"/>
      <c r="F1096" s="276"/>
      <c r="G1096" s="276"/>
      <c r="H1096" s="276"/>
      <c r="I1096" s="276"/>
      <c r="J1096" s="276"/>
      <c r="K1096" s="276"/>
      <c r="L1096" s="276"/>
      <c r="M1096" s="276"/>
      <c r="N1096" s="276"/>
    </row>
    <row r="1097" spans="1:14" ht="12.75">
      <c r="A1097" s="267"/>
      <c r="B1097" s="276"/>
      <c r="C1097" s="276"/>
      <c r="D1097" s="276"/>
      <c r="E1097" s="276"/>
      <c r="F1097" s="276"/>
      <c r="G1097" s="276"/>
      <c r="H1097" s="276"/>
      <c r="I1097" s="276"/>
      <c r="J1097" s="276"/>
      <c r="K1097" s="276"/>
      <c r="L1097" s="276"/>
      <c r="M1097" s="276"/>
      <c r="N1097" s="276"/>
    </row>
    <row r="1098" spans="1:14" ht="12.75">
      <c r="A1098" s="267"/>
      <c r="B1098" s="276"/>
      <c r="C1098" s="276"/>
      <c r="D1098" s="276"/>
      <c r="E1098" s="276"/>
      <c r="F1098" s="276"/>
      <c r="G1098" s="276"/>
      <c r="H1098" s="276"/>
      <c r="I1098" s="276"/>
      <c r="J1098" s="276"/>
      <c r="K1098" s="276"/>
      <c r="L1098" s="276"/>
      <c r="M1098" s="276"/>
      <c r="N1098" s="276"/>
    </row>
    <row r="1099" spans="1:14" ht="12.75">
      <c r="A1099" s="267"/>
      <c r="B1099" s="276"/>
      <c r="C1099" s="276"/>
      <c r="D1099" s="276"/>
      <c r="E1099" s="276"/>
      <c r="F1099" s="276"/>
      <c r="G1099" s="276"/>
      <c r="H1099" s="276"/>
      <c r="I1099" s="276"/>
      <c r="J1099" s="276"/>
      <c r="K1099" s="276"/>
      <c r="L1099" s="276"/>
      <c r="M1099" s="276"/>
      <c r="N1099" s="276"/>
    </row>
    <row r="1100" spans="1:14" ht="12.75">
      <c r="A1100" s="267"/>
      <c r="B1100" s="276"/>
      <c r="C1100" s="276"/>
      <c r="D1100" s="276"/>
      <c r="E1100" s="276"/>
      <c r="F1100" s="276"/>
      <c r="G1100" s="276"/>
      <c r="H1100" s="276"/>
      <c r="I1100" s="276"/>
      <c r="J1100" s="276"/>
      <c r="K1100" s="276"/>
      <c r="L1100" s="276"/>
      <c r="M1100" s="276"/>
      <c r="N1100" s="276"/>
    </row>
    <row r="1101" spans="1:14" ht="12.75">
      <c r="A1101" s="267"/>
      <c r="B1101" s="276"/>
      <c r="C1101" s="276"/>
      <c r="D1101" s="276"/>
      <c r="E1101" s="276"/>
      <c r="F1101" s="276"/>
      <c r="G1101" s="276"/>
      <c r="H1101" s="276"/>
      <c r="I1101" s="276"/>
      <c r="J1101" s="276"/>
      <c r="K1101" s="276"/>
      <c r="L1101" s="276"/>
      <c r="M1101" s="276"/>
      <c r="N1101" s="276"/>
    </row>
    <row r="1102" spans="1:14" ht="12.75">
      <c r="A1102" s="267"/>
      <c r="B1102" s="276"/>
      <c r="C1102" s="276"/>
      <c r="D1102" s="276"/>
      <c r="E1102" s="276"/>
      <c r="F1102" s="276"/>
      <c r="G1102" s="276"/>
      <c r="H1102" s="276"/>
      <c r="I1102" s="276"/>
      <c r="J1102" s="276"/>
      <c r="K1102" s="276"/>
      <c r="L1102" s="276"/>
      <c r="M1102" s="276"/>
      <c r="N1102" s="276"/>
    </row>
    <row r="1103" spans="1:14" ht="12.75">
      <c r="A1103" s="267"/>
      <c r="B1103" s="276"/>
      <c r="C1103" s="276"/>
      <c r="D1103" s="276"/>
      <c r="E1103" s="276"/>
      <c r="F1103" s="276"/>
      <c r="G1103" s="276"/>
      <c r="H1103" s="276"/>
      <c r="I1103" s="276"/>
      <c r="J1103" s="276"/>
      <c r="K1103" s="276"/>
      <c r="L1103" s="276"/>
      <c r="M1103" s="276"/>
      <c r="N1103" s="276"/>
    </row>
    <row r="1104" spans="1:14" ht="12.75">
      <c r="A1104" s="267"/>
      <c r="B1104" s="276"/>
      <c r="C1104" s="276"/>
      <c r="D1104" s="276"/>
      <c r="E1104" s="276"/>
      <c r="F1104" s="276"/>
      <c r="G1104" s="276"/>
      <c r="H1104" s="276"/>
      <c r="I1104" s="276"/>
      <c r="J1104" s="276"/>
      <c r="K1104" s="276"/>
      <c r="L1104" s="276"/>
      <c r="M1104" s="276"/>
      <c r="N1104" s="276"/>
    </row>
    <row r="1105" spans="1:14" ht="12.75">
      <c r="A1105" s="267"/>
      <c r="B1105" s="276"/>
      <c r="C1105" s="276"/>
      <c r="D1105" s="276"/>
      <c r="E1105" s="276"/>
      <c r="F1105" s="276"/>
      <c r="G1105" s="276"/>
      <c r="H1105" s="276"/>
      <c r="I1105" s="276"/>
      <c r="J1105" s="276"/>
      <c r="K1105" s="276"/>
      <c r="L1105" s="276"/>
      <c r="M1105" s="276"/>
      <c r="N1105" s="276"/>
    </row>
    <row r="1106" spans="1:14" ht="12.75">
      <c r="A1106" s="267"/>
      <c r="B1106" s="276"/>
      <c r="C1106" s="276"/>
      <c r="D1106" s="276"/>
      <c r="E1106" s="276"/>
      <c r="F1106" s="276"/>
      <c r="G1106" s="276"/>
      <c r="H1106" s="276"/>
      <c r="I1106" s="276"/>
      <c r="J1106" s="276"/>
      <c r="K1106" s="276"/>
      <c r="L1106" s="276"/>
      <c r="M1106" s="276"/>
      <c r="N1106" s="276"/>
    </row>
    <row r="1107" spans="1:14" ht="12.75">
      <c r="A1107" s="267"/>
      <c r="B1107" s="276"/>
      <c r="C1107" s="276"/>
      <c r="D1107" s="276"/>
      <c r="E1107" s="276"/>
      <c r="F1107" s="276"/>
      <c r="G1107" s="276"/>
      <c r="H1107" s="276"/>
      <c r="I1107" s="276"/>
      <c r="J1107" s="276"/>
      <c r="K1107" s="276"/>
      <c r="L1107" s="276"/>
      <c r="M1107" s="276"/>
      <c r="N1107" s="276"/>
    </row>
    <row r="1108" spans="1:14" ht="12.75">
      <c r="A1108" s="267"/>
      <c r="B1108" s="276"/>
      <c r="C1108" s="276"/>
      <c r="D1108" s="276"/>
      <c r="E1108" s="276"/>
      <c r="F1108" s="276"/>
      <c r="G1108" s="276"/>
      <c r="H1108" s="276"/>
      <c r="I1108" s="276"/>
      <c r="J1108" s="276"/>
      <c r="K1108" s="276"/>
      <c r="L1108" s="276"/>
      <c r="M1108" s="276"/>
      <c r="N1108" s="276"/>
    </row>
    <row r="1109" spans="1:14" ht="12.75">
      <c r="A1109" s="267"/>
      <c r="B1109" s="276"/>
      <c r="C1109" s="276"/>
      <c r="D1109" s="276"/>
      <c r="E1109" s="276"/>
      <c r="F1109" s="276"/>
      <c r="G1109" s="276"/>
      <c r="H1109" s="276"/>
      <c r="I1109" s="276"/>
      <c r="J1109" s="276"/>
      <c r="K1109" s="276"/>
      <c r="L1109" s="276"/>
      <c r="M1109" s="276"/>
      <c r="N1109" s="276"/>
    </row>
    <row r="1110" spans="1:14" ht="12.75">
      <c r="A1110" s="267"/>
      <c r="B1110" s="276"/>
      <c r="C1110" s="276"/>
      <c r="D1110" s="276"/>
      <c r="E1110" s="276"/>
      <c r="F1110" s="276"/>
      <c r="G1110" s="276"/>
      <c r="H1110" s="276"/>
      <c r="I1110" s="276"/>
      <c r="J1110" s="276"/>
      <c r="K1110" s="276"/>
      <c r="L1110" s="276"/>
      <c r="M1110" s="276"/>
      <c r="N1110" s="276"/>
    </row>
    <row r="1111" spans="1:14" ht="12.75">
      <c r="A1111" s="267"/>
      <c r="B1111" s="276"/>
      <c r="C1111" s="276"/>
      <c r="D1111" s="276"/>
      <c r="E1111" s="276"/>
      <c r="F1111" s="276"/>
      <c r="G1111" s="276"/>
      <c r="H1111" s="276"/>
      <c r="I1111" s="276"/>
      <c r="J1111" s="276"/>
      <c r="K1111" s="276"/>
      <c r="L1111" s="276"/>
      <c r="M1111" s="276"/>
      <c r="N1111" s="276"/>
    </row>
    <row r="1112" spans="1:14" ht="12.75">
      <c r="A1112" s="267"/>
      <c r="B1112" s="276"/>
      <c r="C1112" s="276"/>
      <c r="D1112" s="276"/>
      <c r="E1112" s="276"/>
      <c r="F1112" s="276"/>
      <c r="G1112" s="276"/>
      <c r="H1112" s="276"/>
      <c r="I1112" s="276"/>
      <c r="J1112" s="276"/>
      <c r="K1112" s="276"/>
      <c r="L1112" s="276"/>
      <c r="M1112" s="276"/>
      <c r="N1112" s="276"/>
    </row>
    <row r="1113" spans="1:14" ht="12.75">
      <c r="A1113" s="267"/>
      <c r="B1113" s="276"/>
      <c r="C1113" s="276"/>
      <c r="D1113" s="276"/>
      <c r="E1113" s="276"/>
      <c r="F1113" s="276"/>
      <c r="G1113" s="276"/>
      <c r="H1113" s="276"/>
      <c r="I1113" s="276"/>
      <c r="J1113" s="276"/>
      <c r="K1113" s="276"/>
      <c r="L1113" s="276"/>
      <c r="M1113" s="276"/>
      <c r="N1113" s="276"/>
    </row>
    <row r="1114" spans="1:14" ht="12.75">
      <c r="A1114" s="267"/>
      <c r="B1114" s="276"/>
      <c r="C1114" s="276"/>
      <c r="D1114" s="276"/>
      <c r="E1114" s="276"/>
      <c r="F1114" s="276"/>
      <c r="G1114" s="276"/>
      <c r="H1114" s="276"/>
      <c r="I1114" s="276"/>
      <c r="J1114" s="276"/>
      <c r="K1114" s="276"/>
      <c r="L1114" s="276"/>
      <c r="M1114" s="276"/>
      <c r="N1114" s="276"/>
    </row>
    <row r="1115" spans="1:14" ht="12.75">
      <c r="A1115" s="267"/>
      <c r="B1115" s="276"/>
      <c r="C1115" s="276"/>
      <c r="D1115" s="276"/>
      <c r="E1115" s="276"/>
      <c r="F1115" s="276"/>
      <c r="G1115" s="276"/>
      <c r="H1115" s="276"/>
      <c r="I1115" s="276"/>
      <c r="J1115" s="276"/>
      <c r="K1115" s="276"/>
      <c r="L1115" s="276"/>
      <c r="M1115" s="276"/>
      <c r="N1115" s="276"/>
    </row>
    <row r="1116" spans="1:14" ht="12.75">
      <c r="A1116" s="267"/>
      <c r="B1116" s="276"/>
      <c r="C1116" s="276"/>
      <c r="D1116" s="276"/>
      <c r="E1116" s="276"/>
      <c r="F1116" s="276"/>
      <c r="G1116" s="276"/>
      <c r="H1116" s="276"/>
      <c r="I1116" s="276"/>
      <c r="J1116" s="276"/>
      <c r="K1116" s="276"/>
      <c r="L1116" s="276"/>
      <c r="M1116" s="276"/>
      <c r="N1116" s="276"/>
    </row>
    <row r="1117" spans="1:14" ht="12.75">
      <c r="A1117" s="267"/>
      <c r="B1117" s="276"/>
      <c r="C1117" s="276"/>
      <c r="D1117" s="276"/>
      <c r="E1117" s="276"/>
      <c r="F1117" s="276"/>
      <c r="G1117" s="276"/>
      <c r="H1117" s="276"/>
      <c r="I1117" s="276"/>
      <c r="J1117" s="276"/>
      <c r="K1117" s="276"/>
      <c r="L1117" s="276"/>
      <c r="M1117" s="276"/>
      <c r="N1117" s="276"/>
    </row>
    <row r="1118" spans="1:14" ht="12.75">
      <c r="A1118" s="267"/>
      <c r="B1118" s="276"/>
      <c r="C1118" s="276"/>
      <c r="D1118" s="276"/>
      <c r="E1118" s="276"/>
      <c r="F1118" s="276"/>
      <c r="G1118" s="276"/>
      <c r="H1118" s="276"/>
      <c r="I1118" s="276"/>
      <c r="J1118" s="276"/>
      <c r="K1118" s="276"/>
      <c r="L1118" s="276"/>
      <c r="M1118" s="276"/>
      <c r="N1118" s="276"/>
    </row>
    <row r="1119" spans="1:14" ht="12.75">
      <c r="A1119" s="267"/>
      <c r="B1119" s="276"/>
      <c r="C1119" s="276"/>
      <c r="D1119" s="276"/>
      <c r="E1119" s="276"/>
      <c r="F1119" s="276"/>
      <c r="G1119" s="276"/>
      <c r="H1119" s="276"/>
      <c r="I1119" s="276"/>
      <c r="J1119" s="276"/>
      <c r="K1119" s="276"/>
      <c r="L1119" s="276"/>
      <c r="M1119" s="276"/>
      <c r="N1119" s="276"/>
    </row>
    <row r="1120" spans="1:14" ht="12.75">
      <c r="A1120" s="267"/>
      <c r="B1120" s="276"/>
      <c r="C1120" s="276"/>
      <c r="D1120" s="276"/>
      <c r="E1120" s="276"/>
      <c r="F1120" s="276"/>
      <c r="G1120" s="276"/>
      <c r="H1120" s="276"/>
      <c r="I1120" s="276"/>
      <c r="J1120" s="276"/>
      <c r="K1120" s="276"/>
      <c r="L1120" s="276"/>
      <c r="M1120" s="276"/>
      <c r="N1120" s="276"/>
    </row>
    <row r="1121" spans="1:14" ht="12.75">
      <c r="A1121" s="267"/>
      <c r="B1121" s="276"/>
      <c r="C1121" s="276"/>
      <c r="D1121" s="276"/>
      <c r="E1121" s="276"/>
      <c r="F1121" s="276"/>
      <c r="G1121" s="276"/>
      <c r="H1121" s="276"/>
      <c r="I1121" s="276"/>
      <c r="J1121" s="276"/>
      <c r="K1121" s="276"/>
      <c r="L1121" s="276"/>
      <c r="M1121" s="276"/>
      <c r="N1121" s="276"/>
    </row>
    <row r="1122" spans="1:14" ht="12.75">
      <c r="A1122" s="267"/>
      <c r="B1122" s="276"/>
      <c r="C1122" s="276"/>
      <c r="D1122" s="276"/>
      <c r="E1122" s="276"/>
      <c r="F1122" s="276"/>
      <c r="G1122" s="276"/>
      <c r="H1122" s="276"/>
      <c r="I1122" s="276"/>
      <c r="J1122" s="276"/>
      <c r="K1122" s="276"/>
      <c r="L1122" s="276"/>
      <c r="M1122" s="276"/>
      <c r="N1122" s="276"/>
    </row>
    <row r="1123" spans="1:14" ht="12.75">
      <c r="A1123" s="267"/>
      <c r="B1123" s="276"/>
      <c r="C1123" s="276"/>
      <c r="D1123" s="276"/>
      <c r="E1123" s="276"/>
      <c r="F1123" s="276"/>
      <c r="G1123" s="276"/>
      <c r="H1123" s="276"/>
      <c r="I1123" s="276"/>
      <c r="J1123" s="276"/>
      <c r="K1123" s="276"/>
      <c r="L1123" s="276"/>
      <c r="M1123" s="276"/>
      <c r="N1123" s="276"/>
    </row>
    <row r="1124" spans="1:14" ht="12.75">
      <c r="A1124" s="267"/>
      <c r="B1124" s="276"/>
      <c r="C1124" s="276"/>
      <c r="D1124" s="276"/>
      <c r="E1124" s="276"/>
      <c r="F1124" s="276"/>
      <c r="G1124" s="276"/>
      <c r="H1124" s="276"/>
      <c r="I1124" s="276"/>
      <c r="J1124" s="276"/>
      <c r="K1124" s="276"/>
      <c r="L1124" s="276"/>
      <c r="M1124" s="276"/>
      <c r="N1124" s="276"/>
    </row>
    <row r="1125" spans="1:14" ht="12.75">
      <c r="A1125" s="267"/>
      <c r="B1125" s="276"/>
      <c r="C1125" s="276"/>
      <c r="D1125" s="276"/>
      <c r="E1125" s="276"/>
      <c r="F1125" s="276"/>
      <c r="G1125" s="276"/>
      <c r="H1125" s="276"/>
      <c r="I1125" s="276"/>
      <c r="J1125" s="276"/>
      <c r="K1125" s="276"/>
      <c r="L1125" s="276"/>
      <c r="M1125" s="276"/>
      <c r="N1125" s="276"/>
    </row>
    <row r="1126" spans="1:14" ht="12.75">
      <c r="A1126" s="267"/>
      <c r="B1126" s="276"/>
      <c r="C1126" s="276"/>
      <c r="D1126" s="276"/>
      <c r="E1126" s="276"/>
      <c r="F1126" s="276"/>
      <c r="G1126" s="276"/>
      <c r="H1126" s="276"/>
      <c r="I1126" s="276"/>
      <c r="J1126" s="276"/>
      <c r="K1126" s="276"/>
      <c r="L1126" s="276"/>
      <c r="M1126" s="276"/>
      <c r="N1126" s="276"/>
    </row>
    <row r="1127" spans="1:14" ht="12.75">
      <c r="A1127" s="267"/>
      <c r="B1127" s="276"/>
      <c r="C1127" s="276"/>
      <c r="D1127" s="276"/>
      <c r="E1127" s="276"/>
      <c r="F1127" s="276"/>
      <c r="G1127" s="276"/>
      <c r="H1127" s="276"/>
      <c r="I1127" s="276"/>
      <c r="J1127" s="276"/>
      <c r="K1127" s="276"/>
      <c r="L1127" s="276"/>
      <c r="M1127" s="276"/>
      <c r="N1127" s="276"/>
    </row>
    <row r="1128" spans="1:14" ht="12.75">
      <c r="A1128" s="267"/>
      <c r="B1128" s="276"/>
      <c r="C1128" s="276"/>
      <c r="D1128" s="276"/>
      <c r="E1128" s="276"/>
      <c r="F1128" s="276"/>
      <c r="G1128" s="276"/>
      <c r="H1128" s="276"/>
      <c r="I1128" s="276"/>
      <c r="J1128" s="276"/>
      <c r="K1128" s="276"/>
      <c r="L1128" s="276"/>
      <c r="M1128" s="276"/>
      <c r="N1128" s="276"/>
    </row>
    <row r="1129" spans="1:14" ht="12.75">
      <c r="A1129" s="267"/>
      <c r="B1129" s="276"/>
      <c r="C1129" s="276"/>
      <c r="D1129" s="276"/>
      <c r="E1129" s="276"/>
      <c r="F1129" s="276"/>
      <c r="G1129" s="276"/>
      <c r="H1129" s="276"/>
      <c r="I1129" s="276"/>
      <c r="J1129" s="276"/>
      <c r="K1129" s="276"/>
      <c r="L1129" s="276"/>
      <c r="M1129" s="276"/>
      <c r="N1129" s="276"/>
    </row>
    <row r="1130" spans="1:14" ht="12.75">
      <c r="A1130" s="267"/>
      <c r="B1130" s="276"/>
      <c r="C1130" s="276"/>
      <c r="D1130" s="276"/>
      <c r="E1130" s="276"/>
      <c r="F1130" s="276"/>
      <c r="G1130" s="276"/>
      <c r="H1130" s="276"/>
      <c r="I1130" s="276"/>
      <c r="J1130" s="276"/>
      <c r="K1130" s="276"/>
      <c r="L1130" s="276"/>
      <c r="M1130" s="276"/>
      <c r="N1130" s="276"/>
    </row>
    <row r="1131" spans="1:14" ht="12.75">
      <c r="A1131" s="267"/>
      <c r="B1131" s="276"/>
      <c r="C1131" s="276"/>
      <c r="D1131" s="276"/>
      <c r="E1131" s="276"/>
      <c r="F1131" s="276"/>
      <c r="G1131" s="276"/>
      <c r="H1131" s="276"/>
      <c r="I1131" s="276"/>
      <c r="J1131" s="276"/>
      <c r="K1131" s="276"/>
      <c r="L1131" s="276"/>
      <c r="M1131" s="276"/>
      <c r="N1131" s="276"/>
    </row>
    <row r="1132" spans="1:14" ht="12.75">
      <c r="A1132" s="267"/>
      <c r="B1132" s="276"/>
      <c r="C1132" s="276"/>
      <c r="D1132" s="276"/>
      <c r="E1132" s="276"/>
      <c r="F1132" s="276"/>
      <c r="G1132" s="276"/>
      <c r="H1132" s="276"/>
      <c r="I1132" s="276"/>
      <c r="J1132" s="276"/>
      <c r="K1132" s="276"/>
      <c r="L1132" s="276"/>
      <c r="M1132" s="276"/>
      <c r="N1132" s="276"/>
    </row>
    <row r="1133" spans="1:14" ht="12.75">
      <c r="A1133" s="267"/>
      <c r="B1133" s="276"/>
      <c r="C1133" s="276"/>
      <c r="D1133" s="276"/>
      <c r="E1133" s="276"/>
      <c r="F1133" s="276"/>
      <c r="G1133" s="276"/>
      <c r="H1133" s="276"/>
      <c r="I1133" s="276"/>
      <c r="J1133" s="276"/>
      <c r="K1133" s="276"/>
      <c r="L1133" s="276"/>
      <c r="M1133" s="276"/>
      <c r="N1133" s="276"/>
    </row>
    <row r="1134" spans="1:14" ht="12.75">
      <c r="A1134" s="267"/>
      <c r="B1134" s="276"/>
      <c r="C1134" s="276"/>
      <c r="D1134" s="276"/>
      <c r="E1134" s="276"/>
      <c r="F1134" s="276"/>
      <c r="G1134" s="276"/>
      <c r="H1134" s="276"/>
      <c r="I1134" s="276"/>
      <c r="J1134" s="276"/>
      <c r="K1134" s="276"/>
      <c r="L1134" s="276"/>
      <c r="M1134" s="276"/>
      <c r="N1134" s="276"/>
    </row>
    <row r="1135" spans="1:14" ht="12.75">
      <c r="A1135" s="267"/>
      <c r="B1135" s="276"/>
      <c r="C1135" s="276"/>
      <c r="D1135" s="276"/>
      <c r="E1135" s="276"/>
      <c r="F1135" s="276"/>
      <c r="G1135" s="276"/>
      <c r="H1135" s="276"/>
      <c r="I1135" s="276"/>
      <c r="J1135" s="276"/>
      <c r="K1135" s="276"/>
      <c r="L1135" s="276"/>
      <c r="M1135" s="276"/>
      <c r="N1135" s="276"/>
    </row>
    <row r="1136" spans="1:14" ht="12.75">
      <c r="A1136" s="267"/>
      <c r="B1136" s="276"/>
      <c r="C1136" s="276"/>
      <c r="D1136" s="276"/>
      <c r="E1136" s="276"/>
      <c r="F1136" s="276"/>
      <c r="G1136" s="276"/>
      <c r="H1136" s="276"/>
      <c r="I1136" s="276"/>
      <c r="J1136" s="276"/>
      <c r="K1136" s="276"/>
      <c r="L1136" s="276"/>
      <c r="M1136" s="276"/>
      <c r="N1136" s="276"/>
    </row>
    <row r="1137" spans="1:14" ht="12.75">
      <c r="A1137" s="267"/>
      <c r="B1137" s="276"/>
      <c r="C1137" s="276"/>
      <c r="D1137" s="276"/>
      <c r="E1137" s="276"/>
      <c r="F1137" s="276"/>
      <c r="G1137" s="276"/>
      <c r="H1137" s="276"/>
      <c r="I1137" s="276"/>
      <c r="J1137" s="276"/>
      <c r="K1137" s="276"/>
      <c r="L1137" s="276"/>
      <c r="M1137" s="276"/>
      <c r="N1137" s="276"/>
    </row>
    <row r="1138" spans="1:14" ht="12.75">
      <c r="A1138" s="267"/>
      <c r="B1138" s="276"/>
      <c r="C1138" s="276"/>
      <c r="D1138" s="276"/>
      <c r="E1138" s="276"/>
      <c r="F1138" s="276"/>
      <c r="G1138" s="276"/>
      <c r="H1138" s="276"/>
      <c r="I1138" s="276"/>
      <c r="J1138" s="276"/>
      <c r="K1138" s="276"/>
      <c r="L1138" s="276"/>
      <c r="M1138" s="276"/>
      <c r="N1138" s="276"/>
    </row>
  </sheetData>
  <mergeCells count="1">
    <mergeCell ref="A2:B2"/>
  </mergeCells>
  <phoneticPr fontId="205" type="noConversion"/>
  <hyperlinks>
    <hyperlink ref="E7" r:id="rId1" xr:uid="{00000000-0004-0000-1000-000000000000}"/>
    <hyperlink ref="E143" r:id="rId2" xr:uid="{00000000-0004-0000-1000-000001000000}"/>
    <hyperlink ref="E144" r:id="rId3" xr:uid="{00000000-0004-0000-1000-000002000000}"/>
  </hyperlinks>
  <printOptions horizontalCentered="1" gridLines="1"/>
  <pageMargins left="0.25" right="0.25" top="0.75" bottom="0.75" header="0" footer="0"/>
  <pageSetup paperSize="8" fitToHeight="0" pageOrder="overThenDown" orientation="landscape" cellComments="atEnd"/>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首頁</vt:lpstr>
      <vt:lpstr>风格（新）</vt:lpstr>
      <vt:lpstr>攝影鏡頭</vt:lpstr>
      <vt:lpstr>指令</vt:lpstr>
      <vt:lpstr>照明、視角、鏡頭</vt:lpstr>
      <vt:lpstr>形容</vt:lpstr>
      <vt:lpstr>材料</vt:lpstr>
      <vt:lpstr>詞彙詞性頻率分析</vt:lpstr>
      <vt:lpstr>藝術家、(動漫)畫家</vt:lpstr>
      <vt:lpstr>各種"師"</vt:lpstr>
      <vt:lpstr>英文詞匯整理</vt:lpstr>
      <vt:lpstr>強化與媒材詞彙</vt:lpstr>
      <vt:lpstr>專業工具</vt:lpstr>
      <vt:lpstr>元素</vt:lpstr>
      <vt:lpstr>eason</vt:lpstr>
      <vt:lpstr>風格和遊戲</vt:lpstr>
      <vt:lpstr>远景</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ivan</dc:creator>
  <cp:lastModifiedBy>Ivan Zheng</cp:lastModifiedBy>
  <dcterms:created xsi:type="dcterms:W3CDTF">2023-04-05T06:58:58Z</dcterms:created>
  <dcterms:modified xsi:type="dcterms:W3CDTF">2023-04-06T10:44:39Z</dcterms:modified>
</cp:coreProperties>
</file>